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esktop/Kuhoo/Cashfree/Collection_Emandate Uploads/FY 2024-25/Sept/"/>
    </mc:Choice>
  </mc:AlternateContent>
  <xr:revisionPtr revIDLastSave="0" documentId="13_ncr:1_{4CA8C3C0-0EF4-4D47-8B87-48675CF2A63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ummary" sheetId="10" r:id="rId1"/>
    <sheet name="All PGs" sheetId="1" r:id="rId2"/>
    <sheet name="Cashfree_Navin (2)" sheetId="17" state="hidden" r:id="rId3"/>
    <sheet name="Digio_Navin" sheetId="7" state="hidden" r:id="rId4"/>
    <sheet name="Digio_Thanvir" sheetId="6" state="hidden" r:id="rId5"/>
    <sheet name="Manual Link" sheetId="13" state="hidden" r:id="rId6"/>
    <sheet name="Digio_Neelanchal" sheetId="16" state="hidden" r:id="rId7"/>
    <sheet name="Product Mapping" sheetId="14" state="hidden" r:id="rId8"/>
    <sheet name="Manual link to be shared" sheetId="18" state="hidden" r:id="rId9"/>
    <sheet name="Cancelled Cases" sheetId="11" state="hidden" r:id="rId10"/>
  </sheets>
  <externalReferences>
    <externalReference r:id="rId11"/>
  </externalReferences>
  <definedNames>
    <definedName name="_xlnm._FilterDatabase" localSheetId="1" hidden="1">'All PGs'!$A$1:$P$4525</definedName>
    <definedName name="_xlnm._FilterDatabase" localSheetId="2" hidden="1">'Cashfree_Navin (2)'!$A$1:$N$92</definedName>
    <definedName name="_xlnm._FilterDatabase" localSheetId="3" hidden="1">Digio_Navin!$A$1:$P$4</definedName>
    <definedName name="_xlnm._FilterDatabase" localSheetId="6" hidden="1">Digio_Neelanchal!$A$1:$U$3105</definedName>
    <definedName name="_xlnm._FilterDatabase" localSheetId="4" hidden="1">Digio_Thanvir!$A$1:$T$852</definedName>
    <definedName name="_xlnm._FilterDatabase" localSheetId="5" hidden="1">'Manual Link'!$A$1:$G$16</definedName>
    <definedName name="_xlnm._FilterDatabase" localSheetId="7" hidden="1">'Product Mapping'!$G$1:$H$2223</definedName>
    <definedName name="_xlnm._FilterDatabase" localSheetId="0" hidden="1">Summary!$A$13:$H$28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3" i="10" l="1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23" i="10"/>
  <c r="K4510" i="1"/>
  <c r="K4495" i="1"/>
  <c r="K4492" i="1"/>
  <c r="K4477" i="1"/>
  <c r="K4474" i="1"/>
  <c r="K4472" i="1"/>
  <c r="K4465" i="1"/>
  <c r="K4461" i="1"/>
  <c r="K4457" i="1"/>
  <c r="K4449" i="1"/>
  <c r="K4446" i="1"/>
  <c r="K4444" i="1"/>
  <c r="K4443" i="1"/>
  <c r="K4438" i="1"/>
  <c r="K4433" i="1"/>
  <c r="G512" i="10"/>
  <c r="G511" i="10"/>
  <c r="G510" i="10"/>
  <c r="G509" i="10"/>
  <c r="G508" i="10"/>
  <c r="G507" i="10"/>
  <c r="G506" i="10"/>
  <c r="G505" i="10"/>
  <c r="G504" i="10"/>
  <c r="G503" i="10"/>
  <c r="G502" i="10"/>
  <c r="G501" i="10"/>
  <c r="G500" i="10"/>
  <c r="G499" i="10"/>
  <c r="G498" i="10"/>
  <c r="G497" i="10"/>
  <c r="G496" i="10"/>
  <c r="G495" i="10"/>
  <c r="G494" i="10"/>
  <c r="G493" i="10"/>
  <c r="G492" i="10"/>
  <c r="G491" i="10"/>
  <c r="G490" i="10"/>
  <c r="G489" i="10"/>
  <c r="G488" i="10"/>
  <c r="G487" i="10"/>
  <c r="G486" i="10"/>
  <c r="G485" i="10"/>
  <c r="G484" i="10"/>
  <c r="G483" i="10"/>
  <c r="G482" i="10"/>
  <c r="G481" i="10"/>
  <c r="G480" i="10"/>
  <c r="G479" i="10"/>
  <c r="G478" i="10"/>
  <c r="G477" i="10"/>
  <c r="G476" i="10"/>
  <c r="G475" i="10"/>
  <c r="G474" i="10"/>
  <c r="G473" i="10"/>
  <c r="G472" i="10"/>
  <c r="G471" i="10"/>
  <c r="G470" i="10"/>
  <c r="G469" i="10"/>
  <c r="G468" i="10"/>
  <c r="G467" i="10"/>
  <c r="G466" i="10"/>
  <c r="G465" i="10"/>
  <c r="G464" i="10"/>
  <c r="G463" i="10"/>
  <c r="G462" i="10"/>
  <c r="G461" i="10"/>
  <c r="G460" i="10"/>
  <c r="G459" i="10"/>
  <c r="G458" i="10"/>
  <c r="G457" i="10"/>
  <c r="G456" i="10"/>
  <c r="G455" i="10"/>
  <c r="G454" i="10"/>
  <c r="G453" i="10"/>
  <c r="G452" i="10"/>
  <c r="G451" i="10"/>
  <c r="G450" i="10"/>
  <c r="G449" i="10"/>
  <c r="G448" i="10"/>
  <c r="G447" i="10"/>
  <c r="G446" i="10"/>
  <c r="G445" i="10"/>
  <c r="G444" i="10"/>
  <c r="G443" i="10"/>
  <c r="G442" i="10"/>
  <c r="G441" i="10"/>
  <c r="G440" i="10"/>
  <c r="G439" i="10"/>
  <c r="G438" i="10"/>
  <c r="G437" i="10"/>
  <c r="G436" i="10"/>
  <c r="G435" i="10"/>
  <c r="G434" i="10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G362" i="10"/>
  <c r="G361" i="10"/>
  <c r="G360" i="10"/>
  <c r="G359" i="10"/>
  <c r="G358" i="10"/>
  <c r="G357" i="10"/>
  <c r="G356" i="10"/>
  <c r="G355" i="10"/>
  <c r="G354" i="10"/>
  <c r="G353" i="10"/>
  <c r="G352" i="10"/>
  <c r="G351" i="10"/>
  <c r="G350" i="10"/>
  <c r="G349" i="10"/>
  <c r="G348" i="10"/>
  <c r="G347" i="10"/>
  <c r="G346" i="10"/>
  <c r="G345" i="10"/>
  <c r="G344" i="10"/>
  <c r="G343" i="10"/>
  <c r="G342" i="10"/>
  <c r="G341" i="10"/>
  <c r="G340" i="10"/>
  <c r="G339" i="10"/>
  <c r="G338" i="10"/>
  <c r="G337" i="10"/>
  <c r="G336" i="10"/>
  <c r="G335" i="10"/>
  <c r="G334" i="10"/>
  <c r="G333" i="10"/>
  <c r="G332" i="10"/>
  <c r="G331" i="10"/>
  <c r="G330" i="10"/>
  <c r="G329" i="10"/>
  <c r="G328" i="10"/>
  <c r="G327" i="10"/>
  <c r="G326" i="10"/>
  <c r="G325" i="10"/>
  <c r="G324" i="10"/>
  <c r="G323" i="10"/>
  <c r="G322" i="10"/>
  <c r="G321" i="10"/>
  <c r="G320" i="10"/>
  <c r="G319" i="10"/>
  <c r="G318" i="10"/>
  <c r="G317" i="10"/>
  <c r="G316" i="10"/>
  <c r="G315" i="10"/>
  <c r="G314" i="10"/>
  <c r="G313" i="10"/>
  <c r="G312" i="10"/>
  <c r="G311" i="10"/>
  <c r="G310" i="10"/>
  <c r="G309" i="10"/>
  <c r="G308" i="10"/>
  <c r="G307" i="10"/>
  <c r="G306" i="10"/>
  <c r="G305" i="10"/>
  <c r="G304" i="10"/>
  <c r="G303" i="10"/>
  <c r="G302" i="10"/>
  <c r="G301" i="10"/>
  <c r="G300" i="10"/>
  <c r="G299" i="10"/>
  <c r="G298" i="10"/>
  <c r="G297" i="10"/>
  <c r="G296" i="10"/>
  <c r="G295" i="10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28" i="10"/>
  <c r="G27" i="10"/>
  <c r="G26" i="10"/>
  <c r="G25" i="10"/>
  <c r="G24" i="10"/>
  <c r="G22" i="10"/>
  <c r="G21" i="10"/>
  <c r="G20" i="10"/>
  <c r="G19" i="10"/>
  <c r="G18" i="10"/>
  <c r="G17" i="10"/>
  <c r="G16" i="10"/>
  <c r="G15" i="10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X5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X4" i="1" l="1"/>
  <c r="X3" i="1"/>
  <c r="X2" i="1"/>
  <c r="W5" i="1"/>
  <c r="W4" i="1"/>
  <c r="W3" i="1"/>
  <c r="W2" i="1"/>
  <c r="M2" i="1"/>
  <c r="B92" i="17"/>
  <c r="B91" i="17"/>
  <c r="K90" i="17"/>
  <c r="K89" i="17"/>
  <c r="K88" i="17"/>
  <c r="K87" i="17"/>
  <c r="K86" i="17"/>
  <c r="K85" i="17"/>
  <c r="K84" i="17"/>
  <c r="K83" i="17"/>
  <c r="L82" i="17"/>
  <c r="K82" i="17"/>
  <c r="L81" i="17"/>
  <c r="K81" i="17"/>
  <c r="L80" i="17"/>
  <c r="K80" i="17"/>
  <c r="L79" i="17"/>
  <c r="K79" i="17"/>
  <c r="L78" i="17"/>
  <c r="K78" i="17"/>
  <c r="L77" i="17"/>
  <c r="K77" i="17"/>
  <c r="L76" i="17"/>
  <c r="K76" i="17"/>
  <c r="L75" i="17"/>
  <c r="K75" i="17"/>
  <c r="L74" i="17"/>
  <c r="K74" i="17"/>
  <c r="L73" i="17"/>
  <c r="K73" i="17"/>
  <c r="L72" i="17"/>
  <c r="K72" i="17"/>
  <c r="L71" i="17"/>
  <c r="K71" i="17"/>
  <c r="L70" i="17"/>
  <c r="K70" i="17"/>
  <c r="L69" i="17"/>
  <c r="K69" i="17"/>
  <c r="L68" i="17"/>
  <c r="K68" i="17"/>
  <c r="L67" i="17"/>
  <c r="K67" i="17"/>
  <c r="L66" i="17"/>
  <c r="K66" i="17"/>
  <c r="L65" i="17"/>
  <c r="K65" i="17"/>
  <c r="L64" i="17"/>
  <c r="K64" i="17"/>
  <c r="L63" i="17"/>
  <c r="K63" i="17"/>
  <c r="L62" i="17"/>
  <c r="K62" i="17"/>
  <c r="L61" i="17"/>
  <c r="K61" i="17"/>
  <c r="L60" i="17"/>
  <c r="K60" i="17"/>
  <c r="L59" i="17"/>
  <c r="K59" i="17"/>
  <c r="L58" i="17"/>
  <c r="K58" i="17"/>
  <c r="L57" i="17"/>
  <c r="K57" i="17"/>
  <c r="L56" i="17"/>
  <c r="K56" i="17"/>
  <c r="L55" i="17"/>
  <c r="K55" i="17"/>
  <c r="L54" i="17"/>
  <c r="K54" i="17"/>
  <c r="L53" i="17"/>
  <c r="K53" i="17"/>
  <c r="L52" i="17"/>
  <c r="K52" i="17"/>
  <c r="L51" i="17"/>
  <c r="K51" i="17"/>
  <c r="L50" i="17"/>
  <c r="K50" i="17"/>
  <c r="L49" i="17"/>
  <c r="K49" i="17"/>
  <c r="L48" i="17"/>
  <c r="K48" i="17"/>
  <c r="L47" i="17"/>
  <c r="K47" i="17"/>
  <c r="L46" i="17"/>
  <c r="K46" i="17"/>
  <c r="L45" i="17"/>
  <c r="K45" i="17"/>
  <c r="L44" i="17"/>
  <c r="K44" i="17"/>
  <c r="L43" i="17"/>
  <c r="K43" i="17"/>
  <c r="L42" i="17"/>
  <c r="K42" i="17"/>
  <c r="L41" i="17"/>
  <c r="K41" i="17"/>
  <c r="L40" i="17"/>
  <c r="K40" i="17"/>
  <c r="L39" i="17"/>
  <c r="K39" i="17"/>
  <c r="L38" i="17"/>
  <c r="K38" i="17"/>
  <c r="L37" i="17"/>
  <c r="K37" i="17"/>
  <c r="L36" i="17"/>
  <c r="K36" i="17"/>
  <c r="L35" i="17"/>
  <c r="K35" i="17"/>
  <c r="L34" i="17"/>
  <c r="K34" i="17"/>
  <c r="L33" i="17"/>
  <c r="K33" i="17"/>
  <c r="L32" i="17"/>
  <c r="K32" i="17"/>
  <c r="L31" i="17"/>
  <c r="K31" i="17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L5" i="17"/>
  <c r="K5" i="17"/>
  <c r="L4" i="17"/>
  <c r="K4" i="17"/>
  <c r="L3" i="17"/>
  <c r="K3" i="17"/>
  <c r="L2" i="17"/>
  <c r="K2" i="17"/>
  <c r="R850" i="6"/>
  <c r="R849" i="6"/>
  <c r="R848" i="6"/>
  <c r="R847" i="6"/>
  <c r="R846" i="6"/>
  <c r="R845" i="6"/>
  <c r="R844" i="6"/>
  <c r="R843" i="6"/>
  <c r="R842" i="6"/>
  <c r="R841" i="6"/>
  <c r="R840" i="6"/>
  <c r="R839" i="6"/>
  <c r="R838" i="6"/>
  <c r="R837" i="6"/>
  <c r="R836" i="6"/>
  <c r="R835" i="6"/>
  <c r="R834" i="6"/>
  <c r="R833" i="6"/>
  <c r="R832" i="6"/>
  <c r="R831" i="6"/>
  <c r="R830" i="6"/>
  <c r="R829" i="6"/>
  <c r="R828" i="6"/>
  <c r="R827" i="6"/>
  <c r="R826" i="6"/>
  <c r="R825" i="6"/>
  <c r="R824" i="6"/>
  <c r="R823" i="6"/>
  <c r="R822" i="6"/>
  <c r="R821" i="6"/>
  <c r="R820" i="6"/>
  <c r="R819" i="6"/>
  <c r="R818" i="6"/>
  <c r="R817" i="6"/>
  <c r="R816" i="6"/>
  <c r="R815" i="6"/>
  <c r="R814" i="6"/>
  <c r="R813" i="6"/>
  <c r="R812" i="6"/>
  <c r="R811" i="6"/>
  <c r="R810" i="6"/>
  <c r="R809" i="6"/>
  <c r="R808" i="6"/>
  <c r="R807" i="6"/>
  <c r="R806" i="6"/>
  <c r="R805" i="6"/>
  <c r="R804" i="6"/>
  <c r="R803" i="6"/>
  <c r="R802" i="6"/>
  <c r="R801" i="6"/>
  <c r="R800" i="6"/>
  <c r="R799" i="6"/>
  <c r="R798" i="6"/>
  <c r="R797" i="6"/>
  <c r="R796" i="6"/>
  <c r="R795" i="6"/>
  <c r="R794" i="6"/>
  <c r="R793" i="6"/>
  <c r="R792" i="6"/>
  <c r="R791" i="6"/>
  <c r="R790" i="6"/>
  <c r="R789" i="6"/>
  <c r="R788" i="6"/>
  <c r="R787" i="6"/>
  <c r="R786" i="6"/>
  <c r="R785" i="6"/>
  <c r="R784" i="6"/>
  <c r="R783" i="6"/>
  <c r="R782" i="6"/>
  <c r="R781" i="6"/>
  <c r="R780" i="6"/>
  <c r="R779" i="6"/>
  <c r="R778" i="6"/>
  <c r="R777" i="6"/>
  <c r="R776" i="6"/>
  <c r="R775" i="6"/>
  <c r="R774" i="6"/>
  <c r="R773" i="6"/>
  <c r="R772" i="6"/>
  <c r="R771" i="6"/>
  <c r="R770" i="6"/>
  <c r="R769" i="6"/>
  <c r="R768" i="6"/>
  <c r="R767" i="6"/>
  <c r="R766" i="6"/>
  <c r="R765" i="6"/>
  <c r="R764" i="6"/>
  <c r="R763" i="6"/>
  <c r="R762" i="6"/>
  <c r="R761" i="6"/>
  <c r="R760" i="6"/>
  <c r="R759" i="6"/>
  <c r="R758" i="6"/>
  <c r="R757" i="6"/>
  <c r="R756" i="6"/>
  <c r="R755" i="6"/>
  <c r="R754" i="6"/>
  <c r="R753" i="6"/>
  <c r="R752" i="6"/>
  <c r="R751" i="6"/>
  <c r="R750" i="6"/>
  <c r="R749" i="6"/>
  <c r="R748" i="6"/>
  <c r="R747" i="6"/>
  <c r="R746" i="6"/>
  <c r="R745" i="6"/>
  <c r="R744" i="6"/>
  <c r="R743" i="6"/>
  <c r="R742" i="6"/>
  <c r="R741" i="6"/>
  <c r="R740" i="6"/>
  <c r="R739" i="6"/>
  <c r="R738" i="6"/>
  <c r="R737" i="6"/>
  <c r="R736" i="6"/>
  <c r="R735" i="6"/>
  <c r="R734" i="6"/>
  <c r="R733" i="6"/>
  <c r="R732" i="6"/>
  <c r="R731" i="6"/>
  <c r="R730" i="6"/>
  <c r="R729" i="6"/>
  <c r="R728" i="6"/>
  <c r="R727" i="6"/>
  <c r="R726" i="6"/>
  <c r="R725" i="6"/>
  <c r="R724" i="6"/>
  <c r="R723" i="6"/>
  <c r="R722" i="6"/>
  <c r="R721" i="6"/>
  <c r="R720" i="6"/>
  <c r="R719" i="6"/>
  <c r="R718" i="6"/>
  <c r="R717" i="6"/>
  <c r="R716" i="6"/>
  <c r="R715" i="6"/>
  <c r="R714" i="6"/>
  <c r="R713" i="6"/>
  <c r="R712" i="6"/>
  <c r="R711" i="6"/>
  <c r="R710" i="6"/>
  <c r="R709" i="6"/>
  <c r="R708" i="6"/>
  <c r="R707" i="6"/>
  <c r="R706" i="6"/>
  <c r="R705" i="6"/>
  <c r="R704" i="6"/>
  <c r="R703" i="6"/>
  <c r="R702" i="6"/>
  <c r="R701" i="6"/>
  <c r="R700" i="6"/>
  <c r="R699" i="6"/>
  <c r="R698" i="6"/>
  <c r="R697" i="6"/>
  <c r="R696" i="6"/>
  <c r="R695" i="6"/>
  <c r="R694" i="6"/>
  <c r="R693" i="6"/>
  <c r="R692" i="6"/>
  <c r="R691" i="6"/>
  <c r="R690" i="6"/>
  <c r="R689" i="6"/>
  <c r="R688" i="6"/>
  <c r="R687" i="6"/>
  <c r="R686" i="6"/>
  <c r="R685" i="6"/>
  <c r="R684" i="6"/>
  <c r="R683" i="6"/>
  <c r="R682" i="6"/>
  <c r="R681" i="6"/>
  <c r="R680" i="6"/>
  <c r="R679" i="6"/>
  <c r="R678" i="6"/>
  <c r="R677" i="6"/>
  <c r="R676" i="6"/>
  <c r="R675" i="6"/>
  <c r="R674" i="6"/>
  <c r="R673" i="6"/>
  <c r="R672" i="6"/>
  <c r="R671" i="6"/>
  <c r="R670" i="6"/>
  <c r="R669" i="6"/>
  <c r="R668" i="6"/>
  <c r="R667" i="6"/>
  <c r="R666" i="6"/>
  <c r="R665" i="6"/>
  <c r="R664" i="6"/>
  <c r="R663" i="6"/>
  <c r="R662" i="6"/>
  <c r="R661" i="6"/>
  <c r="R660" i="6"/>
  <c r="R659" i="6"/>
  <c r="R658" i="6"/>
  <c r="R657" i="6"/>
  <c r="R656" i="6"/>
  <c r="R655" i="6"/>
  <c r="R654" i="6"/>
  <c r="R653" i="6"/>
  <c r="R652" i="6"/>
  <c r="R651" i="6"/>
  <c r="R650" i="6"/>
  <c r="R649" i="6"/>
  <c r="R648" i="6"/>
  <c r="R647" i="6"/>
  <c r="R646" i="6"/>
  <c r="R645" i="6"/>
  <c r="R644" i="6"/>
  <c r="R643" i="6"/>
  <c r="R642" i="6"/>
  <c r="R641" i="6"/>
  <c r="R640" i="6"/>
  <c r="R639" i="6"/>
  <c r="R638" i="6"/>
  <c r="R637" i="6"/>
  <c r="R636" i="6"/>
  <c r="R635" i="6"/>
  <c r="R634" i="6"/>
  <c r="R633" i="6"/>
  <c r="R632" i="6"/>
  <c r="R631" i="6"/>
  <c r="R630" i="6"/>
  <c r="R629" i="6"/>
  <c r="R628" i="6"/>
  <c r="R627" i="6"/>
  <c r="R626" i="6"/>
  <c r="R625" i="6"/>
  <c r="R624" i="6"/>
  <c r="R623" i="6"/>
  <c r="R622" i="6"/>
  <c r="R621" i="6"/>
  <c r="R620" i="6"/>
  <c r="R619" i="6"/>
  <c r="R618" i="6"/>
  <c r="R617" i="6"/>
  <c r="R616" i="6"/>
  <c r="R615" i="6"/>
  <c r="R614" i="6"/>
  <c r="R613" i="6"/>
  <c r="R612" i="6"/>
  <c r="R611" i="6"/>
  <c r="R610" i="6"/>
  <c r="R609" i="6"/>
  <c r="R608" i="6"/>
  <c r="R607" i="6"/>
  <c r="R606" i="6"/>
  <c r="R605" i="6"/>
  <c r="R604" i="6"/>
  <c r="R603" i="6"/>
  <c r="R602" i="6"/>
  <c r="R601" i="6"/>
  <c r="R600" i="6"/>
  <c r="R599" i="6"/>
  <c r="R598" i="6"/>
  <c r="R597" i="6"/>
  <c r="R596" i="6"/>
  <c r="R595" i="6"/>
  <c r="R594" i="6"/>
  <c r="R593" i="6"/>
  <c r="R592" i="6"/>
  <c r="R591" i="6"/>
  <c r="R590" i="6"/>
  <c r="R589" i="6"/>
  <c r="R588" i="6"/>
  <c r="R587" i="6"/>
  <c r="R586" i="6"/>
  <c r="R585" i="6"/>
  <c r="R584" i="6"/>
  <c r="R583" i="6"/>
  <c r="R582" i="6"/>
  <c r="R581" i="6"/>
  <c r="R580" i="6"/>
  <c r="R579" i="6"/>
  <c r="R578" i="6"/>
  <c r="R577" i="6"/>
  <c r="R576" i="6"/>
  <c r="R575" i="6"/>
  <c r="R574" i="6"/>
  <c r="R573" i="6"/>
  <c r="R572" i="6"/>
  <c r="R571" i="6"/>
  <c r="R570" i="6"/>
  <c r="R569" i="6"/>
  <c r="R568" i="6"/>
  <c r="R567" i="6"/>
  <c r="R566" i="6"/>
  <c r="R565" i="6"/>
  <c r="R564" i="6"/>
  <c r="R563" i="6"/>
  <c r="R562" i="6"/>
  <c r="R561" i="6"/>
  <c r="R560" i="6"/>
  <c r="R559" i="6"/>
  <c r="R558" i="6"/>
  <c r="R557" i="6"/>
  <c r="R556" i="6"/>
  <c r="R555" i="6"/>
  <c r="R554" i="6"/>
  <c r="R553" i="6"/>
  <c r="R552" i="6"/>
  <c r="R551" i="6"/>
  <c r="R550" i="6"/>
  <c r="R549" i="6"/>
  <c r="R548" i="6"/>
  <c r="R547" i="6"/>
  <c r="R546" i="6"/>
  <c r="R545" i="6"/>
  <c r="R544" i="6"/>
  <c r="R543" i="6"/>
  <c r="R542" i="6"/>
  <c r="R541" i="6"/>
  <c r="R540" i="6"/>
  <c r="R539" i="6"/>
  <c r="R538" i="6"/>
  <c r="R537" i="6"/>
  <c r="R536" i="6"/>
  <c r="R535" i="6"/>
  <c r="R534" i="6"/>
  <c r="R533" i="6"/>
  <c r="R532" i="6"/>
  <c r="R531" i="6"/>
  <c r="R530" i="6"/>
  <c r="R529" i="6"/>
  <c r="R528" i="6"/>
  <c r="R527" i="6"/>
  <c r="R526" i="6"/>
  <c r="R525" i="6"/>
  <c r="R524" i="6"/>
  <c r="R523" i="6"/>
  <c r="R522" i="6"/>
  <c r="R521" i="6"/>
  <c r="R520" i="6"/>
  <c r="R519" i="6"/>
  <c r="R518" i="6"/>
  <c r="R517" i="6"/>
  <c r="R516" i="6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C5" i="10" l="1"/>
  <c r="W6" i="1"/>
  <c r="X6" i="1"/>
  <c r="L5" i="10"/>
  <c r="E3" i="10"/>
  <c r="G4" i="10"/>
  <c r="I5" i="10"/>
  <c r="F3" i="10"/>
  <c r="H4" i="10"/>
  <c r="J5" i="10"/>
  <c r="C3" i="10"/>
  <c r="E4" i="10"/>
  <c r="G5" i="10"/>
  <c r="K3" i="10"/>
  <c r="C4" i="10"/>
  <c r="F4" i="10"/>
  <c r="H5" i="10"/>
  <c r="L3" i="10"/>
  <c r="E5" i="10"/>
  <c r="I3" i="10"/>
  <c r="K4" i="10"/>
  <c r="D3" i="10"/>
  <c r="F5" i="10"/>
  <c r="J3" i="10"/>
  <c r="L4" i="10"/>
  <c r="D4" i="10"/>
  <c r="G3" i="10"/>
  <c r="I4" i="10"/>
  <c r="K5" i="10"/>
  <c r="D5" i="10"/>
  <c r="H3" i="10"/>
  <c r="J4" i="10"/>
  <c r="R518" i="16"/>
  <c r="R3103" i="16"/>
  <c r="R3102" i="16"/>
  <c r="R3101" i="16"/>
  <c r="R3100" i="16"/>
  <c r="R3099" i="16"/>
  <c r="R3098" i="16"/>
  <c r="R3097" i="16"/>
  <c r="R3096" i="16"/>
  <c r="R3095" i="16"/>
  <c r="R3094" i="16"/>
  <c r="R3093" i="16"/>
  <c r="R3092" i="16"/>
  <c r="R3091" i="16"/>
  <c r="R3090" i="16"/>
  <c r="R3089" i="16"/>
  <c r="R3088" i="16"/>
  <c r="R3087" i="16"/>
  <c r="R3086" i="16"/>
  <c r="R3085" i="16"/>
  <c r="R3084" i="16"/>
  <c r="R3083" i="16"/>
  <c r="R3082" i="16"/>
  <c r="R3081" i="16"/>
  <c r="R3080" i="16"/>
  <c r="R3079" i="16"/>
  <c r="R3078" i="16"/>
  <c r="R3077" i="16"/>
  <c r="R3076" i="16"/>
  <c r="R3075" i="16"/>
  <c r="R3074" i="16"/>
  <c r="R3073" i="16"/>
  <c r="R3072" i="16"/>
  <c r="R3071" i="16"/>
  <c r="R3070" i="16"/>
  <c r="R3069" i="16"/>
  <c r="R3068" i="16"/>
  <c r="R3067" i="16"/>
  <c r="R3066" i="16"/>
  <c r="R3065" i="16"/>
  <c r="R3064" i="16"/>
  <c r="R3063" i="16"/>
  <c r="R3062" i="16"/>
  <c r="R3061" i="16"/>
  <c r="R3060" i="16"/>
  <c r="R3059" i="16"/>
  <c r="R3058" i="16"/>
  <c r="R3057" i="16"/>
  <c r="R3056" i="16"/>
  <c r="R3055" i="16"/>
  <c r="R3054" i="16"/>
  <c r="R3053" i="16"/>
  <c r="R3052" i="16"/>
  <c r="R3051" i="16"/>
  <c r="R3050" i="16"/>
  <c r="R3049" i="16"/>
  <c r="R3048" i="16"/>
  <c r="R3047" i="16"/>
  <c r="R3046" i="16"/>
  <c r="R3045" i="16"/>
  <c r="R3044" i="16"/>
  <c r="R3043" i="16"/>
  <c r="R3042" i="16"/>
  <c r="R3041" i="16"/>
  <c r="R3040" i="16"/>
  <c r="R3039" i="16"/>
  <c r="R3038" i="16"/>
  <c r="R3037" i="16"/>
  <c r="R3036" i="16"/>
  <c r="R3035" i="16"/>
  <c r="R3034" i="16"/>
  <c r="R3033" i="16"/>
  <c r="R3032" i="16"/>
  <c r="R3031" i="16"/>
  <c r="R3030" i="16"/>
  <c r="R3029" i="16"/>
  <c r="R3028" i="16"/>
  <c r="R3027" i="16"/>
  <c r="R3026" i="16"/>
  <c r="R3025" i="16"/>
  <c r="R3024" i="16"/>
  <c r="R3023" i="16"/>
  <c r="R3022" i="16"/>
  <c r="R3021" i="16"/>
  <c r="R3020" i="16"/>
  <c r="R3019" i="16"/>
  <c r="R3018" i="16"/>
  <c r="R3017" i="16"/>
  <c r="R3016" i="16"/>
  <c r="R3015" i="16"/>
  <c r="R3014" i="16"/>
  <c r="R3013" i="16"/>
  <c r="R3012" i="16"/>
  <c r="R3011" i="16"/>
  <c r="R3010" i="16"/>
  <c r="R3009" i="16"/>
  <c r="R3008" i="16"/>
  <c r="R3007" i="16"/>
  <c r="R3006" i="16"/>
  <c r="R3005" i="16"/>
  <c r="R3004" i="16"/>
  <c r="R3003" i="16"/>
  <c r="R3002" i="16"/>
  <c r="R3001" i="16"/>
  <c r="R3000" i="16"/>
  <c r="R2999" i="16"/>
  <c r="R2998" i="16"/>
  <c r="R2997" i="16"/>
  <c r="R2996" i="16"/>
  <c r="R2995" i="16"/>
  <c r="R2994" i="16"/>
  <c r="R2993" i="16"/>
  <c r="R2992" i="16"/>
  <c r="R2991" i="16"/>
  <c r="R2990" i="16"/>
  <c r="R2989" i="16"/>
  <c r="R2988" i="16"/>
  <c r="R2987" i="16"/>
  <c r="R2986" i="16"/>
  <c r="R2985" i="16"/>
  <c r="R2984" i="16"/>
  <c r="R2983" i="16"/>
  <c r="R2982" i="16"/>
  <c r="R2981" i="16"/>
  <c r="R2980" i="16"/>
  <c r="R2979" i="16"/>
  <c r="R2978" i="16"/>
  <c r="R2977" i="16"/>
  <c r="R2976" i="16"/>
  <c r="R2975" i="16"/>
  <c r="R2974" i="16"/>
  <c r="R2973" i="16"/>
  <c r="R2972" i="16"/>
  <c r="R2971" i="16"/>
  <c r="R2970" i="16"/>
  <c r="R2969" i="16"/>
  <c r="R2968" i="16"/>
  <c r="R2967" i="16"/>
  <c r="R2966" i="16"/>
  <c r="R2965" i="16"/>
  <c r="R2964" i="16"/>
  <c r="R2963" i="16"/>
  <c r="R2962" i="16"/>
  <c r="R2961" i="16"/>
  <c r="R2960" i="16"/>
  <c r="R2959" i="16"/>
  <c r="R2958" i="16"/>
  <c r="R2957" i="16"/>
  <c r="R2956" i="16"/>
  <c r="R2955" i="16"/>
  <c r="R2954" i="16"/>
  <c r="R2953" i="16"/>
  <c r="R2952" i="16"/>
  <c r="R2951" i="16"/>
  <c r="R2950" i="16"/>
  <c r="R2949" i="16"/>
  <c r="R2948" i="16"/>
  <c r="R2947" i="16"/>
  <c r="R2946" i="16"/>
  <c r="R2945" i="16"/>
  <c r="R2944" i="16"/>
  <c r="R2943" i="16"/>
  <c r="R2942" i="16"/>
  <c r="R2941" i="16"/>
  <c r="R2940" i="16"/>
  <c r="R2939" i="16"/>
  <c r="R2938" i="16"/>
  <c r="R2937" i="16"/>
  <c r="R2936" i="16"/>
  <c r="R2935" i="16"/>
  <c r="R2934" i="16"/>
  <c r="R2933" i="16"/>
  <c r="R2932" i="16"/>
  <c r="R2931" i="16"/>
  <c r="R2930" i="16"/>
  <c r="R2929" i="16"/>
  <c r="R2928" i="16"/>
  <c r="R2927" i="16"/>
  <c r="R2926" i="16"/>
  <c r="R2925" i="16"/>
  <c r="R2924" i="16"/>
  <c r="R2923" i="16"/>
  <c r="R2922" i="16"/>
  <c r="R2921" i="16"/>
  <c r="R2920" i="16"/>
  <c r="R2919" i="16"/>
  <c r="R2918" i="16"/>
  <c r="R2917" i="16"/>
  <c r="R2916" i="16"/>
  <c r="R2915" i="16"/>
  <c r="R2914" i="16"/>
  <c r="R2913" i="16"/>
  <c r="R2912" i="16"/>
  <c r="R2911" i="16"/>
  <c r="R2910" i="16"/>
  <c r="R2909" i="16"/>
  <c r="R2908" i="16"/>
  <c r="R2907" i="16"/>
  <c r="R2906" i="16"/>
  <c r="R2905" i="16"/>
  <c r="R2904" i="16"/>
  <c r="R2903" i="16"/>
  <c r="R2902" i="16"/>
  <c r="R2901" i="16"/>
  <c r="R2900" i="16"/>
  <c r="R2899" i="16"/>
  <c r="R2898" i="16"/>
  <c r="R2897" i="16"/>
  <c r="R2896" i="16"/>
  <c r="R2895" i="16"/>
  <c r="R2894" i="16"/>
  <c r="R2893" i="16"/>
  <c r="R2892" i="16"/>
  <c r="R2891" i="16"/>
  <c r="R2890" i="16"/>
  <c r="R2889" i="16"/>
  <c r="R2888" i="16"/>
  <c r="R2887" i="16"/>
  <c r="R2886" i="16"/>
  <c r="R2885" i="16"/>
  <c r="R2884" i="16"/>
  <c r="R2883" i="16"/>
  <c r="R2882" i="16"/>
  <c r="R2881" i="16"/>
  <c r="R2880" i="16"/>
  <c r="R2879" i="16"/>
  <c r="R2878" i="16"/>
  <c r="R2877" i="16"/>
  <c r="R2876" i="16"/>
  <c r="R2875" i="16"/>
  <c r="R2874" i="16"/>
  <c r="R2873" i="16"/>
  <c r="R2872" i="16"/>
  <c r="R2871" i="16"/>
  <c r="R2870" i="16"/>
  <c r="R2869" i="16"/>
  <c r="R2868" i="16"/>
  <c r="R2867" i="16"/>
  <c r="R2866" i="16"/>
  <c r="R2865" i="16"/>
  <c r="R2864" i="16"/>
  <c r="R2863" i="16"/>
  <c r="R2862" i="16"/>
  <c r="R2861" i="16"/>
  <c r="R2860" i="16"/>
  <c r="R2859" i="16"/>
  <c r="R2858" i="16"/>
  <c r="R2857" i="16"/>
  <c r="R2856" i="16"/>
  <c r="R2855" i="16"/>
  <c r="R2854" i="16"/>
  <c r="R2853" i="16"/>
  <c r="R2852" i="16"/>
  <c r="R2851" i="16"/>
  <c r="R2850" i="16"/>
  <c r="R2849" i="16"/>
  <c r="R2848" i="16"/>
  <c r="R2847" i="16"/>
  <c r="R2846" i="16"/>
  <c r="R2845" i="16"/>
  <c r="R2844" i="16"/>
  <c r="R2843" i="16"/>
  <c r="R2842" i="16"/>
  <c r="R2841" i="16"/>
  <c r="R2840" i="16"/>
  <c r="R2839" i="16"/>
  <c r="R2838" i="16"/>
  <c r="R2837" i="16"/>
  <c r="R2836" i="16"/>
  <c r="R2835" i="16"/>
  <c r="R2834" i="16"/>
  <c r="R2833" i="16"/>
  <c r="R2832" i="16"/>
  <c r="R2831" i="16"/>
  <c r="R2830" i="16"/>
  <c r="R2829" i="16"/>
  <c r="R2828" i="16"/>
  <c r="R2827" i="16"/>
  <c r="R2826" i="16"/>
  <c r="R2825" i="16"/>
  <c r="R2824" i="16"/>
  <c r="R2823" i="16"/>
  <c r="R2822" i="16"/>
  <c r="R2821" i="16"/>
  <c r="R2820" i="16"/>
  <c r="R2819" i="16"/>
  <c r="R2818" i="16"/>
  <c r="R2817" i="16"/>
  <c r="R2816" i="16"/>
  <c r="R2815" i="16"/>
  <c r="R2814" i="16"/>
  <c r="R2813" i="16"/>
  <c r="R2812" i="16"/>
  <c r="R2811" i="16"/>
  <c r="R2810" i="16"/>
  <c r="R2809" i="16"/>
  <c r="R2808" i="16"/>
  <c r="R2807" i="16"/>
  <c r="R2806" i="16"/>
  <c r="R2805" i="16"/>
  <c r="R2804" i="16"/>
  <c r="R2803" i="16"/>
  <c r="R2802" i="16"/>
  <c r="R2801" i="16"/>
  <c r="R2800" i="16"/>
  <c r="R2799" i="16"/>
  <c r="R2798" i="16"/>
  <c r="R2797" i="16"/>
  <c r="R2796" i="16"/>
  <c r="R2795" i="16"/>
  <c r="R2794" i="16"/>
  <c r="R2793" i="16"/>
  <c r="R2792" i="16"/>
  <c r="R2791" i="16"/>
  <c r="R2790" i="16"/>
  <c r="R2789" i="16"/>
  <c r="R2788" i="16"/>
  <c r="R2787" i="16"/>
  <c r="R2786" i="16"/>
  <c r="R2785" i="16"/>
  <c r="R2784" i="16"/>
  <c r="R2783" i="16"/>
  <c r="R2782" i="16"/>
  <c r="R2781" i="16"/>
  <c r="R2780" i="16"/>
  <c r="R2779" i="16"/>
  <c r="R2778" i="16"/>
  <c r="R2777" i="16"/>
  <c r="R2776" i="16"/>
  <c r="R2775" i="16"/>
  <c r="R2774" i="16"/>
  <c r="R2773" i="16"/>
  <c r="R2772" i="16"/>
  <c r="R2771" i="16"/>
  <c r="R2770" i="16"/>
  <c r="R2769" i="16"/>
  <c r="R2768" i="16"/>
  <c r="R2767" i="16"/>
  <c r="R2766" i="16"/>
  <c r="R2765" i="16"/>
  <c r="R2764" i="16"/>
  <c r="R2763" i="16"/>
  <c r="R2762" i="16"/>
  <c r="R2761" i="16"/>
  <c r="R2760" i="16"/>
  <c r="R2759" i="16"/>
  <c r="R2758" i="16"/>
  <c r="R2757" i="16"/>
  <c r="R2756" i="16"/>
  <c r="R2755" i="16"/>
  <c r="R2754" i="16"/>
  <c r="R2753" i="16"/>
  <c r="R2752" i="16"/>
  <c r="R2751" i="16"/>
  <c r="R2750" i="16"/>
  <c r="R2749" i="16"/>
  <c r="R2748" i="16"/>
  <c r="R2747" i="16"/>
  <c r="R2746" i="16"/>
  <c r="R2745" i="16"/>
  <c r="R2744" i="16"/>
  <c r="R2743" i="16"/>
  <c r="R2742" i="16"/>
  <c r="R2741" i="16"/>
  <c r="R2740" i="16"/>
  <c r="R2739" i="16"/>
  <c r="R2738" i="16"/>
  <c r="R2737" i="16"/>
  <c r="R2736" i="16"/>
  <c r="R2735" i="16"/>
  <c r="R2734" i="16"/>
  <c r="R2733" i="16"/>
  <c r="R2732" i="16"/>
  <c r="R2731" i="16"/>
  <c r="R2730" i="16"/>
  <c r="R2729" i="16"/>
  <c r="R2728" i="16"/>
  <c r="R2727" i="16"/>
  <c r="R2726" i="16"/>
  <c r="R2725" i="16"/>
  <c r="R2724" i="16"/>
  <c r="R2723" i="16"/>
  <c r="R2722" i="16"/>
  <c r="R2721" i="16"/>
  <c r="R2720" i="16"/>
  <c r="R2719" i="16"/>
  <c r="R2718" i="16"/>
  <c r="R2717" i="16"/>
  <c r="R2716" i="16"/>
  <c r="R2715" i="16"/>
  <c r="R2714" i="16"/>
  <c r="R2713" i="16"/>
  <c r="R2712" i="16"/>
  <c r="R2711" i="16"/>
  <c r="R2710" i="16"/>
  <c r="R2709" i="16"/>
  <c r="R2708" i="16"/>
  <c r="R2707" i="16"/>
  <c r="R2706" i="16"/>
  <c r="R2705" i="16"/>
  <c r="R2704" i="16"/>
  <c r="R2703" i="16"/>
  <c r="R2702" i="16"/>
  <c r="R2701" i="16"/>
  <c r="R2700" i="16"/>
  <c r="R2699" i="16"/>
  <c r="R2698" i="16"/>
  <c r="R2697" i="16"/>
  <c r="R2696" i="16"/>
  <c r="R2695" i="16"/>
  <c r="R2694" i="16"/>
  <c r="R2693" i="16"/>
  <c r="R2692" i="16"/>
  <c r="R2691" i="16"/>
  <c r="R2690" i="16"/>
  <c r="R2689" i="16"/>
  <c r="R2688" i="16"/>
  <c r="R2687" i="16"/>
  <c r="R2686" i="16"/>
  <c r="R2685" i="16"/>
  <c r="R2684" i="16"/>
  <c r="R2683" i="16"/>
  <c r="R2682" i="16"/>
  <c r="R2681" i="16"/>
  <c r="R2680" i="16"/>
  <c r="R2679" i="16"/>
  <c r="R2678" i="16"/>
  <c r="R2677" i="16"/>
  <c r="R2676" i="16"/>
  <c r="R2675" i="16"/>
  <c r="R2674" i="16"/>
  <c r="R2673" i="16"/>
  <c r="R2672" i="16"/>
  <c r="R2671" i="16"/>
  <c r="R2670" i="16"/>
  <c r="R2669" i="16"/>
  <c r="R2668" i="16"/>
  <c r="R2667" i="16"/>
  <c r="R2666" i="16"/>
  <c r="R2665" i="16"/>
  <c r="R2664" i="16"/>
  <c r="R2663" i="16"/>
  <c r="R2662" i="16"/>
  <c r="R2661" i="16"/>
  <c r="R2660" i="16"/>
  <c r="R2659" i="16"/>
  <c r="R2658" i="16"/>
  <c r="R2657" i="16"/>
  <c r="R2656" i="16"/>
  <c r="R2655" i="16"/>
  <c r="R2654" i="16"/>
  <c r="R2653" i="16"/>
  <c r="R2652" i="16"/>
  <c r="R2651" i="16"/>
  <c r="R2650" i="16"/>
  <c r="R2649" i="16"/>
  <c r="R2648" i="16"/>
  <c r="R2647" i="16"/>
  <c r="R2646" i="16"/>
  <c r="R2645" i="16"/>
  <c r="R2644" i="16"/>
  <c r="R2643" i="16"/>
  <c r="R2642" i="16"/>
  <c r="R2641" i="16"/>
  <c r="R2640" i="16"/>
  <c r="R2639" i="16"/>
  <c r="R2638" i="16"/>
  <c r="R2637" i="16"/>
  <c r="R2636" i="16"/>
  <c r="R2635" i="16"/>
  <c r="R2634" i="16"/>
  <c r="R2633" i="16"/>
  <c r="R2632" i="16"/>
  <c r="R2631" i="16"/>
  <c r="R2630" i="16"/>
  <c r="R2629" i="16"/>
  <c r="R2628" i="16"/>
  <c r="R2627" i="16"/>
  <c r="R2626" i="16"/>
  <c r="R2625" i="16"/>
  <c r="R2624" i="16"/>
  <c r="R2623" i="16"/>
  <c r="R2622" i="16"/>
  <c r="R2621" i="16"/>
  <c r="R2620" i="16"/>
  <c r="R2619" i="16"/>
  <c r="R2618" i="16"/>
  <c r="R2617" i="16"/>
  <c r="R2616" i="16"/>
  <c r="R2615" i="16"/>
  <c r="R2614" i="16"/>
  <c r="R2613" i="16"/>
  <c r="R2612" i="16"/>
  <c r="R2611" i="16"/>
  <c r="R2610" i="16"/>
  <c r="R2609" i="16"/>
  <c r="R2608" i="16"/>
  <c r="R2607" i="16"/>
  <c r="R2606" i="16"/>
  <c r="R2605" i="16"/>
  <c r="R2604" i="16"/>
  <c r="R2603" i="16"/>
  <c r="R2602" i="16"/>
  <c r="R2601" i="16"/>
  <c r="R2600" i="16"/>
  <c r="R2599" i="16"/>
  <c r="R2598" i="16"/>
  <c r="R2597" i="16"/>
  <c r="R2596" i="16"/>
  <c r="R2595" i="16"/>
  <c r="R2594" i="16"/>
  <c r="R2593" i="16"/>
  <c r="R2592" i="16"/>
  <c r="R2591" i="16"/>
  <c r="R2590" i="16"/>
  <c r="R2589" i="16"/>
  <c r="R2588" i="16"/>
  <c r="R2587" i="16"/>
  <c r="R2586" i="16"/>
  <c r="R2585" i="16"/>
  <c r="R2584" i="16"/>
  <c r="R2583" i="16"/>
  <c r="R2582" i="16"/>
  <c r="R2581" i="16"/>
  <c r="R2580" i="16"/>
  <c r="R2579" i="16"/>
  <c r="R2578" i="16"/>
  <c r="R2577" i="16"/>
  <c r="R2576" i="16"/>
  <c r="R2575" i="16"/>
  <c r="R2574" i="16"/>
  <c r="R2573" i="16"/>
  <c r="R2572" i="16"/>
  <c r="R2571" i="16"/>
  <c r="R2570" i="16"/>
  <c r="R2569" i="16"/>
  <c r="R2568" i="16"/>
  <c r="R2567" i="16"/>
  <c r="R2566" i="16"/>
  <c r="R2565" i="16"/>
  <c r="R2564" i="16"/>
  <c r="R2563" i="16"/>
  <c r="R2562" i="16"/>
  <c r="R2561" i="16"/>
  <c r="R2560" i="16"/>
  <c r="R2559" i="16"/>
  <c r="R2558" i="16"/>
  <c r="R2557" i="16"/>
  <c r="R2556" i="16"/>
  <c r="R2555" i="16"/>
  <c r="R2554" i="16"/>
  <c r="R2553" i="16"/>
  <c r="R2552" i="16"/>
  <c r="R2551" i="16"/>
  <c r="R2550" i="16"/>
  <c r="R2549" i="16"/>
  <c r="R2548" i="16"/>
  <c r="R2547" i="16"/>
  <c r="R2546" i="16"/>
  <c r="R2545" i="16"/>
  <c r="R2544" i="16"/>
  <c r="R2543" i="16"/>
  <c r="R2542" i="16"/>
  <c r="R2541" i="16"/>
  <c r="R2540" i="16"/>
  <c r="R2539" i="16"/>
  <c r="R2538" i="16"/>
  <c r="R2537" i="16"/>
  <c r="R2536" i="16"/>
  <c r="R2535" i="16"/>
  <c r="R2534" i="16"/>
  <c r="R2533" i="16"/>
  <c r="R2532" i="16"/>
  <c r="R2531" i="16"/>
  <c r="R2530" i="16"/>
  <c r="R2529" i="16"/>
  <c r="R2528" i="16"/>
  <c r="R2527" i="16"/>
  <c r="R2526" i="16"/>
  <c r="R2525" i="16"/>
  <c r="R2524" i="16"/>
  <c r="R2523" i="16"/>
  <c r="R2522" i="16"/>
  <c r="R2521" i="16"/>
  <c r="R2520" i="16"/>
  <c r="R2519" i="16"/>
  <c r="R2518" i="16"/>
  <c r="R2517" i="16"/>
  <c r="R2516" i="16"/>
  <c r="R2515" i="16"/>
  <c r="R2514" i="16"/>
  <c r="R2513" i="16"/>
  <c r="R2512" i="16"/>
  <c r="R2511" i="16"/>
  <c r="R2510" i="16"/>
  <c r="R2509" i="16"/>
  <c r="R2508" i="16"/>
  <c r="R2507" i="16"/>
  <c r="R2506" i="16"/>
  <c r="R2505" i="16"/>
  <c r="R2504" i="16"/>
  <c r="R2503" i="16"/>
  <c r="R2502" i="16"/>
  <c r="R2501" i="16"/>
  <c r="R2500" i="16"/>
  <c r="R2499" i="16"/>
  <c r="R2498" i="16"/>
  <c r="R2497" i="16"/>
  <c r="R2496" i="16"/>
  <c r="R2495" i="16"/>
  <c r="R2494" i="16"/>
  <c r="R2493" i="16"/>
  <c r="R2492" i="16"/>
  <c r="R2491" i="16"/>
  <c r="R2490" i="16"/>
  <c r="R2489" i="16"/>
  <c r="R2488" i="16"/>
  <c r="R2487" i="16"/>
  <c r="R2486" i="16"/>
  <c r="R2485" i="16"/>
  <c r="R2484" i="16"/>
  <c r="R2483" i="16"/>
  <c r="R2482" i="16"/>
  <c r="R2481" i="16"/>
  <c r="R2480" i="16"/>
  <c r="R2479" i="16"/>
  <c r="R2478" i="16"/>
  <c r="R2477" i="16"/>
  <c r="R2476" i="16"/>
  <c r="R2475" i="16"/>
  <c r="R2474" i="16"/>
  <c r="R2473" i="16"/>
  <c r="R2472" i="16"/>
  <c r="R2471" i="16"/>
  <c r="R2470" i="16"/>
  <c r="R2469" i="16"/>
  <c r="R2468" i="16"/>
  <c r="R2467" i="16"/>
  <c r="R2466" i="16"/>
  <c r="R2465" i="16"/>
  <c r="R2464" i="16"/>
  <c r="R2463" i="16"/>
  <c r="R2462" i="16"/>
  <c r="R2461" i="16"/>
  <c r="R2460" i="16"/>
  <c r="R2459" i="16"/>
  <c r="R2458" i="16"/>
  <c r="R2457" i="16"/>
  <c r="R2456" i="16"/>
  <c r="R2455" i="16"/>
  <c r="R2454" i="16"/>
  <c r="R2453" i="16"/>
  <c r="R2452" i="16"/>
  <c r="R2451" i="16"/>
  <c r="R2450" i="16"/>
  <c r="R2449" i="16"/>
  <c r="R2448" i="16"/>
  <c r="R2447" i="16"/>
  <c r="R2446" i="16"/>
  <c r="R2445" i="16"/>
  <c r="R2444" i="16"/>
  <c r="R2443" i="16"/>
  <c r="R2442" i="16"/>
  <c r="R2441" i="16"/>
  <c r="R2440" i="16"/>
  <c r="R2439" i="16"/>
  <c r="R2438" i="16"/>
  <c r="R2437" i="16"/>
  <c r="R2436" i="16"/>
  <c r="R2435" i="16"/>
  <c r="R2434" i="16"/>
  <c r="R2433" i="16"/>
  <c r="R2432" i="16"/>
  <c r="R2431" i="16"/>
  <c r="R2430" i="16"/>
  <c r="R2429" i="16"/>
  <c r="R2428" i="16"/>
  <c r="R2427" i="16"/>
  <c r="R2426" i="16"/>
  <c r="R2425" i="16"/>
  <c r="R2424" i="16"/>
  <c r="R2423" i="16"/>
  <c r="R2422" i="16"/>
  <c r="R2421" i="16"/>
  <c r="R2420" i="16"/>
  <c r="R2419" i="16"/>
  <c r="R2418" i="16"/>
  <c r="R2417" i="16"/>
  <c r="R2416" i="16"/>
  <c r="R2415" i="16"/>
  <c r="R2414" i="16"/>
  <c r="R2413" i="16"/>
  <c r="R2412" i="16"/>
  <c r="R2411" i="16"/>
  <c r="R2410" i="16"/>
  <c r="R2409" i="16"/>
  <c r="R2408" i="16"/>
  <c r="R2407" i="16"/>
  <c r="R2406" i="16"/>
  <c r="R2405" i="16"/>
  <c r="R2404" i="16"/>
  <c r="R2403" i="16"/>
  <c r="R2402" i="16"/>
  <c r="R2401" i="16"/>
  <c r="R2400" i="16"/>
  <c r="R2399" i="16"/>
  <c r="R2398" i="16"/>
  <c r="R2397" i="16"/>
  <c r="R2396" i="16"/>
  <c r="R2395" i="16"/>
  <c r="R2394" i="16"/>
  <c r="R2393" i="16"/>
  <c r="R2392" i="16"/>
  <c r="R2391" i="16"/>
  <c r="R2390" i="16"/>
  <c r="R2389" i="16"/>
  <c r="R2388" i="16"/>
  <c r="R2387" i="16"/>
  <c r="R2386" i="16"/>
  <c r="R2385" i="16"/>
  <c r="R2384" i="16"/>
  <c r="R2383" i="16"/>
  <c r="R2382" i="16"/>
  <c r="R2381" i="16"/>
  <c r="R2380" i="16"/>
  <c r="R2379" i="16"/>
  <c r="R2378" i="16"/>
  <c r="R2377" i="16"/>
  <c r="R2376" i="16"/>
  <c r="R2375" i="16"/>
  <c r="R2374" i="16"/>
  <c r="R2373" i="16"/>
  <c r="R2372" i="16"/>
  <c r="R2371" i="16"/>
  <c r="R2370" i="16"/>
  <c r="R2369" i="16"/>
  <c r="R2368" i="16"/>
  <c r="R2367" i="16"/>
  <c r="R2366" i="16"/>
  <c r="R2365" i="16"/>
  <c r="R2364" i="16"/>
  <c r="R2363" i="16"/>
  <c r="R2362" i="16"/>
  <c r="R2361" i="16"/>
  <c r="R2360" i="16"/>
  <c r="R2359" i="16"/>
  <c r="R2358" i="16"/>
  <c r="R2357" i="16"/>
  <c r="R2356" i="16"/>
  <c r="R2355" i="16"/>
  <c r="R2354" i="16"/>
  <c r="R2353" i="16"/>
  <c r="R2352" i="16"/>
  <c r="R2351" i="16"/>
  <c r="R2350" i="16"/>
  <c r="R2349" i="16"/>
  <c r="R2348" i="16"/>
  <c r="R2347" i="16"/>
  <c r="R2346" i="16"/>
  <c r="R2345" i="16"/>
  <c r="R2344" i="16"/>
  <c r="R2343" i="16"/>
  <c r="R2342" i="16"/>
  <c r="R2341" i="16"/>
  <c r="R2340" i="16"/>
  <c r="R2339" i="16"/>
  <c r="R2338" i="16"/>
  <c r="R2337" i="16"/>
  <c r="R2336" i="16"/>
  <c r="R2335" i="16"/>
  <c r="R2334" i="16"/>
  <c r="R2333" i="16"/>
  <c r="R2332" i="16"/>
  <c r="R2331" i="16"/>
  <c r="R2330" i="16"/>
  <c r="R2329" i="16"/>
  <c r="R2328" i="16"/>
  <c r="R2327" i="16"/>
  <c r="R2326" i="16"/>
  <c r="R2325" i="16"/>
  <c r="R2324" i="16"/>
  <c r="R2323" i="16"/>
  <c r="R2322" i="16"/>
  <c r="R2321" i="16"/>
  <c r="R2320" i="16"/>
  <c r="R2319" i="16"/>
  <c r="R2318" i="16"/>
  <c r="R2317" i="16"/>
  <c r="R2316" i="16"/>
  <c r="R2315" i="16"/>
  <c r="R2314" i="16"/>
  <c r="R2313" i="16"/>
  <c r="R2312" i="16"/>
  <c r="R2311" i="16"/>
  <c r="R2310" i="16"/>
  <c r="R2309" i="16"/>
  <c r="R2308" i="16"/>
  <c r="R2307" i="16"/>
  <c r="R2306" i="16"/>
  <c r="R2305" i="16"/>
  <c r="R2304" i="16"/>
  <c r="R2303" i="16"/>
  <c r="R2302" i="16"/>
  <c r="R2301" i="16"/>
  <c r="R2300" i="16"/>
  <c r="R2299" i="16"/>
  <c r="R2298" i="16"/>
  <c r="R2297" i="16"/>
  <c r="R2296" i="16"/>
  <c r="R2295" i="16"/>
  <c r="R2294" i="16"/>
  <c r="R2293" i="16"/>
  <c r="R2292" i="16"/>
  <c r="R2291" i="16"/>
  <c r="R2290" i="16"/>
  <c r="R2289" i="16"/>
  <c r="R2288" i="16"/>
  <c r="R2287" i="16"/>
  <c r="R2286" i="16"/>
  <c r="R2285" i="16"/>
  <c r="R2284" i="16"/>
  <c r="R2283" i="16"/>
  <c r="R2282" i="16"/>
  <c r="R2281" i="16"/>
  <c r="R2280" i="16"/>
  <c r="R2279" i="16"/>
  <c r="R2278" i="16"/>
  <c r="R2277" i="16"/>
  <c r="R2276" i="16"/>
  <c r="R2275" i="16"/>
  <c r="R2274" i="16"/>
  <c r="R2273" i="16"/>
  <c r="R2272" i="16"/>
  <c r="R2271" i="16"/>
  <c r="R2270" i="16"/>
  <c r="R2269" i="16"/>
  <c r="R2268" i="16"/>
  <c r="R2267" i="16"/>
  <c r="R2266" i="16"/>
  <c r="R2265" i="16"/>
  <c r="R2264" i="16"/>
  <c r="R2263" i="16"/>
  <c r="R2262" i="16"/>
  <c r="R2261" i="16"/>
  <c r="R2260" i="16"/>
  <c r="R2259" i="16"/>
  <c r="R2258" i="16"/>
  <c r="R2257" i="16"/>
  <c r="R2256" i="16"/>
  <c r="R2255" i="16"/>
  <c r="R2254" i="16"/>
  <c r="R2253" i="16"/>
  <c r="R2252" i="16"/>
  <c r="R2251" i="16"/>
  <c r="R2250" i="16"/>
  <c r="R2249" i="16"/>
  <c r="R2248" i="16"/>
  <c r="R2247" i="16"/>
  <c r="R2246" i="16"/>
  <c r="R2245" i="16"/>
  <c r="R2244" i="16"/>
  <c r="R2243" i="16"/>
  <c r="R2242" i="16"/>
  <c r="R2241" i="16"/>
  <c r="R2240" i="16"/>
  <c r="R2239" i="16"/>
  <c r="R2238" i="16"/>
  <c r="R2237" i="16"/>
  <c r="R2236" i="16"/>
  <c r="R2235" i="16"/>
  <c r="R2234" i="16"/>
  <c r="R2233" i="16"/>
  <c r="R2232" i="16"/>
  <c r="R2231" i="16"/>
  <c r="R2230" i="16"/>
  <c r="R2229" i="16"/>
  <c r="R2228" i="16"/>
  <c r="R2227" i="16"/>
  <c r="R2226" i="16"/>
  <c r="R2225" i="16"/>
  <c r="R2224" i="16"/>
  <c r="R2223" i="16"/>
  <c r="R2222" i="16"/>
  <c r="R2221" i="16"/>
  <c r="R2220" i="16"/>
  <c r="R2219" i="16"/>
  <c r="R2218" i="16"/>
  <c r="R2217" i="16"/>
  <c r="R2216" i="16"/>
  <c r="R2215" i="16"/>
  <c r="R2214" i="16"/>
  <c r="R2213" i="16"/>
  <c r="R2212" i="16"/>
  <c r="R2211" i="16"/>
  <c r="R2210" i="16"/>
  <c r="R2209" i="16"/>
  <c r="R2208" i="16"/>
  <c r="R2207" i="16"/>
  <c r="R2206" i="16"/>
  <c r="R2205" i="16"/>
  <c r="R2204" i="16"/>
  <c r="R2203" i="16"/>
  <c r="R2202" i="16"/>
  <c r="R2201" i="16"/>
  <c r="R2200" i="16"/>
  <c r="R2199" i="16"/>
  <c r="R2198" i="16"/>
  <c r="R2197" i="16"/>
  <c r="R2196" i="16"/>
  <c r="R2195" i="16"/>
  <c r="R2194" i="16"/>
  <c r="R2193" i="16"/>
  <c r="R2192" i="16"/>
  <c r="R2191" i="16"/>
  <c r="R2190" i="16"/>
  <c r="R2189" i="16"/>
  <c r="R2188" i="16"/>
  <c r="R2187" i="16"/>
  <c r="R2186" i="16"/>
  <c r="R2185" i="16"/>
  <c r="R2184" i="16"/>
  <c r="R2183" i="16"/>
  <c r="R2182" i="16"/>
  <c r="R2181" i="16"/>
  <c r="R2180" i="16"/>
  <c r="R2179" i="16"/>
  <c r="R2178" i="16"/>
  <c r="R2177" i="16"/>
  <c r="R2176" i="16"/>
  <c r="R2175" i="16"/>
  <c r="R2174" i="16"/>
  <c r="R2173" i="16"/>
  <c r="R2172" i="16"/>
  <c r="R2171" i="16"/>
  <c r="R2170" i="16"/>
  <c r="R2169" i="16"/>
  <c r="R2168" i="16"/>
  <c r="R2167" i="16"/>
  <c r="R2166" i="16"/>
  <c r="R2165" i="16"/>
  <c r="R2164" i="16"/>
  <c r="R2163" i="16"/>
  <c r="R2162" i="16"/>
  <c r="R2161" i="16"/>
  <c r="R2160" i="16"/>
  <c r="R2159" i="16"/>
  <c r="R2158" i="16"/>
  <c r="R2157" i="16"/>
  <c r="R2156" i="16"/>
  <c r="R2155" i="16"/>
  <c r="R2154" i="16"/>
  <c r="R2153" i="16"/>
  <c r="R2152" i="16"/>
  <c r="R2151" i="16"/>
  <c r="R2150" i="16"/>
  <c r="R2149" i="16"/>
  <c r="R2148" i="16"/>
  <c r="R2147" i="16"/>
  <c r="R2146" i="16"/>
  <c r="R2145" i="16"/>
  <c r="R2144" i="16"/>
  <c r="R2143" i="16"/>
  <c r="R2142" i="16"/>
  <c r="R2141" i="16"/>
  <c r="R2140" i="16"/>
  <c r="R2139" i="16"/>
  <c r="R2138" i="16"/>
  <c r="R2137" i="16"/>
  <c r="R2136" i="16"/>
  <c r="R2135" i="16"/>
  <c r="R2134" i="16"/>
  <c r="R2133" i="16"/>
  <c r="R2132" i="16"/>
  <c r="R2131" i="16"/>
  <c r="R2130" i="16"/>
  <c r="R2129" i="16"/>
  <c r="R2128" i="16"/>
  <c r="R2127" i="16"/>
  <c r="R2126" i="16"/>
  <c r="R2125" i="16"/>
  <c r="R2124" i="16"/>
  <c r="R2123" i="16"/>
  <c r="R2122" i="16"/>
  <c r="R2121" i="16"/>
  <c r="R2120" i="16"/>
  <c r="R2119" i="16"/>
  <c r="R2118" i="16"/>
  <c r="R2117" i="16"/>
  <c r="R2116" i="16"/>
  <c r="R2115" i="16"/>
  <c r="R2114" i="16"/>
  <c r="R2113" i="16"/>
  <c r="R2112" i="16"/>
  <c r="R2111" i="16"/>
  <c r="R2110" i="16"/>
  <c r="R2109" i="16"/>
  <c r="R2108" i="16"/>
  <c r="R2107" i="16"/>
  <c r="R2106" i="16"/>
  <c r="R2105" i="16"/>
  <c r="R2104" i="16"/>
  <c r="R2103" i="16"/>
  <c r="R2102" i="16"/>
  <c r="R2101" i="16"/>
  <c r="R2100" i="16"/>
  <c r="R2099" i="16"/>
  <c r="R2098" i="16"/>
  <c r="R2097" i="16"/>
  <c r="R2096" i="16"/>
  <c r="R2095" i="16"/>
  <c r="R2094" i="16"/>
  <c r="R2093" i="16"/>
  <c r="R2092" i="16"/>
  <c r="R2091" i="16"/>
  <c r="R2090" i="16"/>
  <c r="R2089" i="16"/>
  <c r="R2088" i="16"/>
  <c r="R2087" i="16"/>
  <c r="R2086" i="16"/>
  <c r="R2085" i="16"/>
  <c r="R2084" i="16"/>
  <c r="R2083" i="16"/>
  <c r="R2082" i="16"/>
  <c r="R2081" i="16"/>
  <c r="R2080" i="16"/>
  <c r="R2079" i="16"/>
  <c r="R2078" i="16"/>
  <c r="R2077" i="16"/>
  <c r="R2076" i="16"/>
  <c r="R2075" i="16"/>
  <c r="R2074" i="16"/>
  <c r="R2073" i="16"/>
  <c r="R2072" i="16"/>
  <c r="R2071" i="16"/>
  <c r="R2070" i="16"/>
  <c r="R2069" i="16"/>
  <c r="R2068" i="16"/>
  <c r="R2067" i="16"/>
  <c r="R2066" i="16"/>
  <c r="R2065" i="16"/>
  <c r="R2064" i="16"/>
  <c r="R2063" i="16"/>
  <c r="R2062" i="16"/>
  <c r="R2061" i="16"/>
  <c r="R2060" i="16"/>
  <c r="R2059" i="16"/>
  <c r="R2058" i="16"/>
  <c r="R2057" i="16"/>
  <c r="R2056" i="16"/>
  <c r="R2055" i="16"/>
  <c r="R2054" i="16"/>
  <c r="R2053" i="16"/>
  <c r="R2052" i="16"/>
  <c r="R2051" i="16"/>
  <c r="R2050" i="16"/>
  <c r="R2049" i="16"/>
  <c r="R2048" i="16"/>
  <c r="R2047" i="16"/>
  <c r="R2046" i="16"/>
  <c r="R2045" i="16"/>
  <c r="R2044" i="16"/>
  <c r="R2043" i="16"/>
  <c r="R2042" i="16"/>
  <c r="R2041" i="16"/>
  <c r="R2040" i="16"/>
  <c r="R2039" i="16"/>
  <c r="R2038" i="16"/>
  <c r="R2037" i="16"/>
  <c r="R2036" i="16"/>
  <c r="R2035" i="16"/>
  <c r="R2034" i="16"/>
  <c r="R2033" i="16"/>
  <c r="R2032" i="16"/>
  <c r="R2031" i="16"/>
  <c r="R2030" i="16"/>
  <c r="R2029" i="16"/>
  <c r="R2028" i="16"/>
  <c r="R2027" i="16"/>
  <c r="R2026" i="16"/>
  <c r="R2025" i="16"/>
  <c r="R2024" i="16"/>
  <c r="R2023" i="16"/>
  <c r="R2022" i="16"/>
  <c r="R2021" i="16"/>
  <c r="R2020" i="16"/>
  <c r="R2019" i="16"/>
  <c r="R2018" i="16"/>
  <c r="R2017" i="16"/>
  <c r="R2016" i="16"/>
  <c r="R2015" i="16"/>
  <c r="R2014" i="16"/>
  <c r="R2013" i="16"/>
  <c r="R2012" i="16"/>
  <c r="R2011" i="16"/>
  <c r="R2010" i="16"/>
  <c r="R2009" i="16"/>
  <c r="R2008" i="16"/>
  <c r="R2007" i="16"/>
  <c r="R2006" i="16"/>
  <c r="R2005" i="16"/>
  <c r="R2004" i="16"/>
  <c r="R2003" i="16"/>
  <c r="R2002" i="16"/>
  <c r="R2001" i="16"/>
  <c r="R2000" i="16"/>
  <c r="R1999" i="16"/>
  <c r="R1998" i="16"/>
  <c r="R1997" i="16"/>
  <c r="R1996" i="16"/>
  <c r="R1995" i="16"/>
  <c r="R1994" i="16"/>
  <c r="R1993" i="16"/>
  <c r="R1992" i="16"/>
  <c r="R1991" i="16"/>
  <c r="R1990" i="16"/>
  <c r="R1989" i="16"/>
  <c r="R1988" i="16"/>
  <c r="R1987" i="16"/>
  <c r="R1986" i="16"/>
  <c r="R1985" i="16"/>
  <c r="R1984" i="16"/>
  <c r="R1983" i="16"/>
  <c r="R1982" i="16"/>
  <c r="R1981" i="16"/>
  <c r="R1980" i="16"/>
  <c r="R1979" i="16"/>
  <c r="R1978" i="16"/>
  <c r="R1977" i="16"/>
  <c r="R1976" i="16"/>
  <c r="R1975" i="16"/>
  <c r="R1974" i="16"/>
  <c r="R1973" i="16"/>
  <c r="R1972" i="16"/>
  <c r="R1971" i="16"/>
  <c r="R1970" i="16"/>
  <c r="R1969" i="16"/>
  <c r="R1968" i="16"/>
  <c r="R1967" i="16"/>
  <c r="R1966" i="16"/>
  <c r="R1965" i="16"/>
  <c r="R1964" i="16"/>
  <c r="R1963" i="16"/>
  <c r="R1962" i="16"/>
  <c r="R1961" i="16"/>
  <c r="R1960" i="16"/>
  <c r="R1959" i="16"/>
  <c r="R1958" i="16"/>
  <c r="R1957" i="16"/>
  <c r="R1956" i="16"/>
  <c r="R1955" i="16"/>
  <c r="R1954" i="16"/>
  <c r="R1953" i="16"/>
  <c r="R1952" i="16"/>
  <c r="R1951" i="16"/>
  <c r="R1950" i="16"/>
  <c r="R1949" i="16"/>
  <c r="R1948" i="16"/>
  <c r="R1947" i="16"/>
  <c r="R1946" i="16"/>
  <c r="R1945" i="16"/>
  <c r="R1944" i="16"/>
  <c r="R1943" i="16"/>
  <c r="R1942" i="16"/>
  <c r="R1941" i="16"/>
  <c r="R1940" i="16"/>
  <c r="R1939" i="16"/>
  <c r="R1938" i="16"/>
  <c r="R1937" i="16"/>
  <c r="R1936" i="16"/>
  <c r="R1935" i="16"/>
  <c r="R1934" i="16"/>
  <c r="R1933" i="16"/>
  <c r="R1932" i="16"/>
  <c r="R1931" i="16"/>
  <c r="R1930" i="16"/>
  <c r="R1929" i="16"/>
  <c r="R1928" i="16"/>
  <c r="R1927" i="16"/>
  <c r="R1926" i="16"/>
  <c r="R1925" i="16"/>
  <c r="R1924" i="16"/>
  <c r="R1923" i="16"/>
  <c r="R1922" i="16"/>
  <c r="R1921" i="16"/>
  <c r="R1920" i="16"/>
  <c r="R1919" i="16"/>
  <c r="R1918" i="16"/>
  <c r="R1917" i="16"/>
  <c r="R1916" i="16"/>
  <c r="R1915" i="16"/>
  <c r="R1914" i="16"/>
  <c r="R1913" i="16"/>
  <c r="R1912" i="16"/>
  <c r="R1911" i="16"/>
  <c r="R1910" i="16"/>
  <c r="R1909" i="16"/>
  <c r="R1908" i="16"/>
  <c r="R1907" i="16"/>
  <c r="R1906" i="16"/>
  <c r="R1905" i="16"/>
  <c r="R1904" i="16"/>
  <c r="R1903" i="16"/>
  <c r="R1902" i="16"/>
  <c r="R1901" i="16"/>
  <c r="R1900" i="16"/>
  <c r="R1899" i="16"/>
  <c r="R1898" i="16"/>
  <c r="R1897" i="16"/>
  <c r="R1896" i="16"/>
  <c r="R1895" i="16"/>
  <c r="R1894" i="16"/>
  <c r="R1893" i="16"/>
  <c r="R1892" i="16"/>
  <c r="R1891" i="16"/>
  <c r="R1890" i="16"/>
  <c r="R1889" i="16"/>
  <c r="R1888" i="16"/>
  <c r="R1887" i="16"/>
  <c r="R1886" i="16"/>
  <c r="R1885" i="16"/>
  <c r="R1884" i="16"/>
  <c r="R1883" i="16"/>
  <c r="R1882" i="16"/>
  <c r="R1881" i="16"/>
  <c r="R1880" i="16"/>
  <c r="R1879" i="16"/>
  <c r="R1878" i="16"/>
  <c r="R1877" i="16"/>
  <c r="R1876" i="16"/>
  <c r="R1875" i="16"/>
  <c r="R1874" i="16"/>
  <c r="R1873" i="16"/>
  <c r="R1872" i="16"/>
  <c r="R1871" i="16"/>
  <c r="R1870" i="16"/>
  <c r="R1869" i="16"/>
  <c r="R1868" i="16"/>
  <c r="R1867" i="16"/>
  <c r="R1866" i="16"/>
  <c r="R1865" i="16"/>
  <c r="R1864" i="16"/>
  <c r="R1863" i="16"/>
  <c r="R1862" i="16"/>
  <c r="R1861" i="16"/>
  <c r="R1860" i="16"/>
  <c r="R1859" i="16"/>
  <c r="R1858" i="16"/>
  <c r="R1857" i="16"/>
  <c r="R1856" i="16"/>
  <c r="R1855" i="16"/>
  <c r="R1854" i="16"/>
  <c r="R1853" i="16"/>
  <c r="R1852" i="16"/>
  <c r="R1851" i="16"/>
  <c r="R1850" i="16"/>
  <c r="R1849" i="16"/>
  <c r="R1848" i="16"/>
  <c r="R1847" i="16"/>
  <c r="R1846" i="16"/>
  <c r="R1845" i="16"/>
  <c r="R1844" i="16"/>
  <c r="R1843" i="16"/>
  <c r="R1842" i="16"/>
  <c r="R1841" i="16"/>
  <c r="R1840" i="16"/>
  <c r="R1839" i="16"/>
  <c r="R1838" i="16"/>
  <c r="R1837" i="16"/>
  <c r="R1836" i="16"/>
  <c r="R1835" i="16"/>
  <c r="R1834" i="16"/>
  <c r="R1833" i="16"/>
  <c r="R1832" i="16"/>
  <c r="R1831" i="16"/>
  <c r="R1830" i="16"/>
  <c r="R1829" i="16"/>
  <c r="R1828" i="16"/>
  <c r="R1827" i="16"/>
  <c r="R1826" i="16"/>
  <c r="R1825" i="16"/>
  <c r="R1824" i="16"/>
  <c r="R1823" i="16"/>
  <c r="R1822" i="16"/>
  <c r="R1821" i="16"/>
  <c r="R1820" i="16"/>
  <c r="R1819" i="16"/>
  <c r="R1818" i="16"/>
  <c r="R1817" i="16"/>
  <c r="R1816" i="16"/>
  <c r="R1815" i="16"/>
  <c r="R1814" i="16"/>
  <c r="R1813" i="16"/>
  <c r="R1812" i="16"/>
  <c r="R1811" i="16"/>
  <c r="R1810" i="16"/>
  <c r="R1809" i="16"/>
  <c r="R1808" i="16"/>
  <c r="R1807" i="16"/>
  <c r="R1806" i="16"/>
  <c r="R1805" i="16"/>
  <c r="R1804" i="16"/>
  <c r="R1803" i="16"/>
  <c r="R1802" i="16"/>
  <c r="R1801" i="16"/>
  <c r="R1800" i="16"/>
  <c r="R1799" i="16"/>
  <c r="R1798" i="16"/>
  <c r="R1797" i="16"/>
  <c r="R1796" i="16"/>
  <c r="R1795" i="16"/>
  <c r="R1794" i="16"/>
  <c r="R1793" i="16"/>
  <c r="R1792" i="16"/>
  <c r="R1791" i="16"/>
  <c r="R1790" i="16"/>
  <c r="R1789" i="16"/>
  <c r="R1788" i="16"/>
  <c r="R1787" i="16"/>
  <c r="R1786" i="16"/>
  <c r="R1785" i="16"/>
  <c r="R1784" i="16"/>
  <c r="R1783" i="16"/>
  <c r="R1782" i="16"/>
  <c r="R1781" i="16"/>
  <c r="R1780" i="16"/>
  <c r="R1779" i="16"/>
  <c r="R1778" i="16"/>
  <c r="R1777" i="16"/>
  <c r="R1776" i="16"/>
  <c r="R1775" i="16"/>
  <c r="R1774" i="16"/>
  <c r="R1773" i="16"/>
  <c r="R1772" i="16"/>
  <c r="R1771" i="16"/>
  <c r="R1770" i="16"/>
  <c r="R1769" i="16"/>
  <c r="R1768" i="16"/>
  <c r="R1767" i="16"/>
  <c r="R1766" i="16"/>
  <c r="R1765" i="16"/>
  <c r="R1764" i="16"/>
  <c r="R1763" i="16"/>
  <c r="R1762" i="16"/>
  <c r="R1761" i="16"/>
  <c r="R1760" i="16"/>
  <c r="R1759" i="16"/>
  <c r="R1758" i="16"/>
  <c r="R1757" i="16"/>
  <c r="R1756" i="16"/>
  <c r="R1755" i="16"/>
  <c r="R1754" i="16"/>
  <c r="R1753" i="16"/>
  <c r="R1752" i="16"/>
  <c r="R1751" i="16"/>
  <c r="R1750" i="16"/>
  <c r="R1749" i="16"/>
  <c r="R1748" i="16"/>
  <c r="R1747" i="16"/>
  <c r="R1746" i="16"/>
  <c r="R1745" i="16"/>
  <c r="R1744" i="16"/>
  <c r="R1743" i="16"/>
  <c r="R1742" i="16"/>
  <c r="R1741" i="16"/>
  <c r="R1740" i="16"/>
  <c r="R1739" i="16"/>
  <c r="R1738" i="16"/>
  <c r="R1737" i="16"/>
  <c r="R1736" i="16"/>
  <c r="R1735" i="16"/>
  <c r="R1734" i="16"/>
  <c r="R1733" i="16"/>
  <c r="R1732" i="16"/>
  <c r="R1731" i="16"/>
  <c r="R1730" i="16"/>
  <c r="R1729" i="16"/>
  <c r="R1728" i="16"/>
  <c r="R1727" i="16"/>
  <c r="R1726" i="16"/>
  <c r="R1725" i="16"/>
  <c r="R1724" i="16"/>
  <c r="R1723" i="16"/>
  <c r="R1722" i="16"/>
  <c r="R1721" i="16"/>
  <c r="R1720" i="16"/>
  <c r="R1719" i="16"/>
  <c r="R1718" i="16"/>
  <c r="R1717" i="16"/>
  <c r="R1716" i="16"/>
  <c r="R1715" i="16"/>
  <c r="R1714" i="16"/>
  <c r="R1713" i="16"/>
  <c r="R1712" i="16"/>
  <c r="R1711" i="16"/>
  <c r="R1710" i="16"/>
  <c r="R1709" i="16"/>
  <c r="R1708" i="16"/>
  <c r="R1707" i="16"/>
  <c r="R1706" i="16"/>
  <c r="R1705" i="16"/>
  <c r="R1704" i="16"/>
  <c r="R1703" i="16"/>
  <c r="R1702" i="16"/>
  <c r="R1701" i="16"/>
  <c r="R1700" i="16"/>
  <c r="R1699" i="16"/>
  <c r="R1698" i="16"/>
  <c r="R1697" i="16"/>
  <c r="R1696" i="16"/>
  <c r="R1695" i="16"/>
  <c r="R1694" i="16"/>
  <c r="R1693" i="16"/>
  <c r="R1692" i="16"/>
  <c r="R1691" i="16"/>
  <c r="R1690" i="16"/>
  <c r="R1689" i="16"/>
  <c r="R1688" i="16"/>
  <c r="R1687" i="16"/>
  <c r="R1686" i="16"/>
  <c r="R1685" i="16"/>
  <c r="R1684" i="16"/>
  <c r="R1683" i="16"/>
  <c r="R1682" i="16"/>
  <c r="R1681" i="16"/>
  <c r="R1680" i="16"/>
  <c r="R1679" i="16"/>
  <c r="R1678" i="16"/>
  <c r="R1677" i="16"/>
  <c r="R1676" i="16"/>
  <c r="R1675" i="16"/>
  <c r="R1674" i="16"/>
  <c r="R1673" i="16"/>
  <c r="R1672" i="16"/>
  <c r="R1671" i="16"/>
  <c r="R1670" i="16"/>
  <c r="R1669" i="16"/>
  <c r="R1668" i="16"/>
  <c r="R1667" i="16"/>
  <c r="R1666" i="16"/>
  <c r="R1665" i="16"/>
  <c r="R1664" i="16"/>
  <c r="R1663" i="16"/>
  <c r="R1662" i="16"/>
  <c r="R1661" i="16"/>
  <c r="R1660" i="16"/>
  <c r="R1659" i="16"/>
  <c r="R1658" i="16"/>
  <c r="R1657" i="16"/>
  <c r="R1656" i="16"/>
  <c r="R1655" i="16"/>
  <c r="R1654" i="16"/>
  <c r="R1653" i="16"/>
  <c r="R1652" i="16"/>
  <c r="R1651" i="16"/>
  <c r="R1650" i="16"/>
  <c r="R1649" i="16"/>
  <c r="R1648" i="16"/>
  <c r="R1647" i="16"/>
  <c r="R1646" i="16"/>
  <c r="R1645" i="16"/>
  <c r="R1644" i="16"/>
  <c r="R1643" i="16"/>
  <c r="R1642" i="16"/>
  <c r="R1641" i="16"/>
  <c r="R1640" i="16"/>
  <c r="R1639" i="16"/>
  <c r="R1638" i="16"/>
  <c r="R1637" i="16"/>
  <c r="R1636" i="16"/>
  <c r="R1635" i="16"/>
  <c r="R1634" i="16"/>
  <c r="R1633" i="16"/>
  <c r="R1632" i="16"/>
  <c r="R1631" i="16"/>
  <c r="R1630" i="16"/>
  <c r="R1629" i="16"/>
  <c r="R1628" i="16"/>
  <c r="R1627" i="16"/>
  <c r="R1626" i="16"/>
  <c r="R1625" i="16"/>
  <c r="R1624" i="16"/>
  <c r="R1623" i="16"/>
  <c r="R1622" i="16"/>
  <c r="R1621" i="16"/>
  <c r="R1620" i="16"/>
  <c r="R1619" i="16"/>
  <c r="R1618" i="16"/>
  <c r="R1617" i="16"/>
  <c r="R1616" i="16"/>
  <c r="R1615" i="16"/>
  <c r="R1614" i="16"/>
  <c r="R1613" i="16"/>
  <c r="R1612" i="16"/>
  <c r="R1611" i="16"/>
  <c r="R1610" i="16"/>
  <c r="R1609" i="16"/>
  <c r="R1608" i="16"/>
  <c r="R1607" i="16"/>
  <c r="R1606" i="16"/>
  <c r="R1605" i="16"/>
  <c r="R1604" i="16"/>
  <c r="R1603" i="16"/>
  <c r="R1602" i="16"/>
  <c r="R1601" i="16"/>
  <c r="R1600" i="16"/>
  <c r="R1599" i="16"/>
  <c r="R1598" i="16"/>
  <c r="R1597" i="16"/>
  <c r="R1596" i="16"/>
  <c r="R1595" i="16"/>
  <c r="R1594" i="16"/>
  <c r="R1593" i="16"/>
  <c r="R1592" i="16"/>
  <c r="R1591" i="16"/>
  <c r="R1590" i="16"/>
  <c r="R1589" i="16"/>
  <c r="R1588" i="16"/>
  <c r="R1587" i="16"/>
  <c r="R1586" i="16"/>
  <c r="R1585" i="16"/>
  <c r="R1584" i="16"/>
  <c r="R1583" i="16"/>
  <c r="R1582" i="16"/>
  <c r="R1581" i="16"/>
  <c r="R1580" i="16"/>
  <c r="R1579" i="16"/>
  <c r="R1578" i="16"/>
  <c r="R1577" i="16"/>
  <c r="R1576" i="16"/>
  <c r="R1575" i="16"/>
  <c r="R1574" i="16"/>
  <c r="R1573" i="16"/>
  <c r="R1572" i="16"/>
  <c r="R1571" i="16"/>
  <c r="R1570" i="16"/>
  <c r="R1569" i="16"/>
  <c r="R1568" i="16"/>
  <c r="R1567" i="16"/>
  <c r="R1566" i="16"/>
  <c r="R1565" i="16"/>
  <c r="R1564" i="16"/>
  <c r="R1563" i="16"/>
  <c r="R1562" i="16"/>
  <c r="R1561" i="16"/>
  <c r="R1560" i="16"/>
  <c r="R1559" i="16"/>
  <c r="R1558" i="16"/>
  <c r="R1557" i="16"/>
  <c r="R1556" i="16"/>
  <c r="R1555" i="16"/>
  <c r="R1554" i="16"/>
  <c r="R1553" i="16"/>
  <c r="R1552" i="16"/>
  <c r="R1551" i="16"/>
  <c r="R1550" i="16"/>
  <c r="R1549" i="16"/>
  <c r="R1548" i="16"/>
  <c r="R1547" i="16"/>
  <c r="R1546" i="16"/>
  <c r="R1545" i="16"/>
  <c r="R1544" i="16"/>
  <c r="R1543" i="16"/>
  <c r="R1542" i="16"/>
  <c r="R1541" i="16"/>
  <c r="R1540" i="16"/>
  <c r="R1539" i="16"/>
  <c r="R1538" i="16"/>
  <c r="R1537" i="16"/>
  <c r="R1536" i="16"/>
  <c r="R1535" i="16"/>
  <c r="R1534" i="16"/>
  <c r="R1533" i="16"/>
  <c r="R1532" i="16"/>
  <c r="R1531" i="16"/>
  <c r="R1530" i="16"/>
  <c r="R1529" i="16"/>
  <c r="R1528" i="16"/>
  <c r="R1527" i="16"/>
  <c r="R1526" i="16"/>
  <c r="R1525" i="16"/>
  <c r="R1524" i="16"/>
  <c r="R1523" i="16"/>
  <c r="R1522" i="16"/>
  <c r="R1521" i="16"/>
  <c r="R1520" i="16"/>
  <c r="R1519" i="16"/>
  <c r="R1518" i="16"/>
  <c r="R1517" i="16"/>
  <c r="R1516" i="16"/>
  <c r="R1515" i="16"/>
  <c r="R1514" i="16"/>
  <c r="R1513" i="16"/>
  <c r="R1512" i="16"/>
  <c r="R1511" i="16"/>
  <c r="R1510" i="16"/>
  <c r="R1509" i="16"/>
  <c r="R1508" i="16"/>
  <c r="R1507" i="16"/>
  <c r="R1506" i="16"/>
  <c r="R1505" i="16"/>
  <c r="R1504" i="16"/>
  <c r="R1503" i="16"/>
  <c r="R1502" i="16"/>
  <c r="R1501" i="16"/>
  <c r="R1500" i="16"/>
  <c r="R1499" i="16"/>
  <c r="R1498" i="16"/>
  <c r="R1497" i="16"/>
  <c r="R1496" i="16"/>
  <c r="R1495" i="16"/>
  <c r="R1494" i="16"/>
  <c r="R1493" i="16"/>
  <c r="R1492" i="16"/>
  <c r="R1491" i="16"/>
  <c r="R1490" i="16"/>
  <c r="R1489" i="16"/>
  <c r="R1488" i="16"/>
  <c r="R1487" i="16"/>
  <c r="R1486" i="16"/>
  <c r="R1485" i="16"/>
  <c r="R1484" i="16"/>
  <c r="R1483" i="16"/>
  <c r="R1482" i="16"/>
  <c r="R1481" i="16"/>
  <c r="R1480" i="16"/>
  <c r="R1479" i="16"/>
  <c r="R1478" i="16"/>
  <c r="R1477" i="16"/>
  <c r="R1476" i="16"/>
  <c r="R1475" i="16"/>
  <c r="R1474" i="16"/>
  <c r="R1473" i="16"/>
  <c r="R1472" i="16"/>
  <c r="R1471" i="16"/>
  <c r="R1470" i="16"/>
  <c r="R1469" i="16"/>
  <c r="R1468" i="16"/>
  <c r="R1467" i="16"/>
  <c r="R1466" i="16"/>
  <c r="R1465" i="16"/>
  <c r="R1464" i="16"/>
  <c r="R1463" i="16"/>
  <c r="R1462" i="16"/>
  <c r="R1461" i="16"/>
  <c r="R1460" i="16"/>
  <c r="R1459" i="16"/>
  <c r="R1458" i="16"/>
  <c r="R1457" i="16"/>
  <c r="R1456" i="16"/>
  <c r="R1455" i="16"/>
  <c r="R1454" i="16"/>
  <c r="R1453" i="16"/>
  <c r="R1452" i="16"/>
  <c r="R1451" i="16"/>
  <c r="R1450" i="16"/>
  <c r="R1449" i="16"/>
  <c r="R1448" i="16"/>
  <c r="R1447" i="16"/>
  <c r="R1446" i="16"/>
  <c r="R1445" i="16"/>
  <c r="R1444" i="16"/>
  <c r="R1443" i="16"/>
  <c r="R1442" i="16"/>
  <c r="R1441" i="16"/>
  <c r="R1440" i="16"/>
  <c r="R1439" i="16"/>
  <c r="R1438" i="16"/>
  <c r="R1437" i="16"/>
  <c r="R1436" i="16"/>
  <c r="R1435" i="16"/>
  <c r="R1434" i="16"/>
  <c r="R1433" i="16"/>
  <c r="R1432" i="16"/>
  <c r="R1431" i="16"/>
  <c r="R1430" i="16"/>
  <c r="R1429" i="16"/>
  <c r="R1428" i="16"/>
  <c r="R1427" i="16"/>
  <c r="R1426" i="16"/>
  <c r="R1425" i="16"/>
  <c r="R1424" i="16"/>
  <c r="R1423" i="16"/>
  <c r="R1422" i="16"/>
  <c r="R1421" i="16"/>
  <c r="R1420" i="16"/>
  <c r="R1419" i="16"/>
  <c r="R1418" i="16"/>
  <c r="R1417" i="16"/>
  <c r="R1416" i="16"/>
  <c r="R1415" i="16"/>
  <c r="R1414" i="16"/>
  <c r="R1413" i="16"/>
  <c r="R1412" i="16"/>
  <c r="R1411" i="16"/>
  <c r="R1410" i="16"/>
  <c r="R1409" i="16"/>
  <c r="R1408" i="16"/>
  <c r="R1407" i="16"/>
  <c r="R1406" i="16"/>
  <c r="R1405" i="16"/>
  <c r="R1404" i="16"/>
  <c r="R1403" i="16"/>
  <c r="R1402" i="16"/>
  <c r="R1401" i="16"/>
  <c r="R1400" i="16"/>
  <c r="R1399" i="16"/>
  <c r="R1398" i="16"/>
  <c r="R1397" i="16"/>
  <c r="R1396" i="16"/>
  <c r="R1395" i="16"/>
  <c r="R1394" i="16"/>
  <c r="R1393" i="16"/>
  <c r="R1392" i="16"/>
  <c r="R1391" i="16"/>
  <c r="R1390" i="16"/>
  <c r="R1389" i="16"/>
  <c r="R1388" i="16"/>
  <c r="R1387" i="16"/>
  <c r="R1386" i="16"/>
  <c r="R1385" i="16"/>
  <c r="R1384" i="16"/>
  <c r="R1383" i="16"/>
  <c r="R1382" i="16"/>
  <c r="R1381" i="16"/>
  <c r="R1380" i="16"/>
  <c r="R1379" i="16"/>
  <c r="R1378" i="16"/>
  <c r="R1377" i="16"/>
  <c r="R1376" i="16"/>
  <c r="R1375" i="16"/>
  <c r="R1374" i="16"/>
  <c r="R1373" i="16"/>
  <c r="R1372" i="16"/>
  <c r="R1371" i="16"/>
  <c r="R1370" i="16"/>
  <c r="R1369" i="16"/>
  <c r="R1368" i="16"/>
  <c r="R1367" i="16"/>
  <c r="R1366" i="16"/>
  <c r="R1365" i="16"/>
  <c r="R1364" i="16"/>
  <c r="R1363" i="16"/>
  <c r="R1362" i="16"/>
  <c r="R1361" i="16"/>
  <c r="R1360" i="16"/>
  <c r="R1359" i="16"/>
  <c r="R1358" i="16"/>
  <c r="R1357" i="16"/>
  <c r="R1356" i="16"/>
  <c r="R1355" i="16"/>
  <c r="R1354" i="16"/>
  <c r="R1353" i="16"/>
  <c r="R1352" i="16"/>
  <c r="R1351" i="16"/>
  <c r="R1350" i="16"/>
  <c r="R1349" i="16"/>
  <c r="R1348" i="16"/>
  <c r="R1347" i="16"/>
  <c r="R1346" i="16"/>
  <c r="R1345" i="16"/>
  <c r="R1344" i="16"/>
  <c r="R1343" i="16"/>
  <c r="R1342" i="16"/>
  <c r="R1341" i="16"/>
  <c r="R1340" i="16"/>
  <c r="R1339" i="16"/>
  <c r="R1338" i="16"/>
  <c r="R1337" i="16"/>
  <c r="R1336" i="16"/>
  <c r="R1335" i="16"/>
  <c r="R1334" i="16"/>
  <c r="R1333" i="16"/>
  <c r="R1332" i="16"/>
  <c r="R1331" i="16"/>
  <c r="R1330" i="16"/>
  <c r="R1329" i="16"/>
  <c r="R1328" i="16"/>
  <c r="R1327" i="16"/>
  <c r="R1326" i="16"/>
  <c r="R1325" i="16"/>
  <c r="R1324" i="16"/>
  <c r="R1323" i="16"/>
  <c r="R1322" i="16"/>
  <c r="R1321" i="16"/>
  <c r="R1320" i="16"/>
  <c r="R1319" i="16"/>
  <c r="R1318" i="16"/>
  <c r="R1317" i="16"/>
  <c r="R1316" i="16"/>
  <c r="R1315" i="16"/>
  <c r="R1314" i="16"/>
  <c r="R1313" i="16"/>
  <c r="R1312" i="16"/>
  <c r="R1311" i="16"/>
  <c r="R1310" i="16"/>
  <c r="R1309" i="16"/>
  <c r="R1308" i="16"/>
  <c r="R1307" i="16"/>
  <c r="R1306" i="16"/>
  <c r="R1305" i="16"/>
  <c r="R1304" i="16"/>
  <c r="R1303" i="16"/>
  <c r="R1302" i="16"/>
  <c r="R1301" i="16"/>
  <c r="R1300" i="16"/>
  <c r="R1299" i="16"/>
  <c r="R1298" i="16"/>
  <c r="R1297" i="16"/>
  <c r="R1296" i="16"/>
  <c r="R1295" i="16"/>
  <c r="R1294" i="16"/>
  <c r="R1293" i="16"/>
  <c r="R1292" i="16"/>
  <c r="R1291" i="16"/>
  <c r="R1290" i="16"/>
  <c r="R1289" i="16"/>
  <c r="R1288" i="16"/>
  <c r="R1287" i="16"/>
  <c r="R1286" i="16"/>
  <c r="R1285" i="16"/>
  <c r="R1284" i="16"/>
  <c r="R1283" i="16"/>
  <c r="R1282" i="16"/>
  <c r="R1281" i="16"/>
  <c r="R1280" i="16"/>
  <c r="R1279" i="16"/>
  <c r="R1278" i="16"/>
  <c r="R1277" i="16"/>
  <c r="R1276" i="16"/>
  <c r="R1275" i="16"/>
  <c r="R1274" i="16"/>
  <c r="R1273" i="16"/>
  <c r="R1272" i="16"/>
  <c r="R1271" i="16"/>
  <c r="R1270" i="16"/>
  <c r="R1269" i="16"/>
  <c r="R1268" i="16"/>
  <c r="R1267" i="16"/>
  <c r="R1266" i="16"/>
  <c r="R1265" i="16"/>
  <c r="R1264" i="16"/>
  <c r="R1263" i="16"/>
  <c r="R1262" i="16"/>
  <c r="R1261" i="16"/>
  <c r="R1260" i="16"/>
  <c r="R1259" i="16"/>
  <c r="R1258" i="16"/>
  <c r="R1257" i="16"/>
  <c r="R1256" i="16"/>
  <c r="R1255" i="16"/>
  <c r="R1254" i="16"/>
  <c r="R1253" i="16"/>
  <c r="R1252" i="16"/>
  <c r="R1251" i="16"/>
  <c r="R1250" i="16"/>
  <c r="R1249" i="16"/>
  <c r="R1248" i="16"/>
  <c r="R1247" i="16"/>
  <c r="R1246" i="16"/>
  <c r="R1245" i="16"/>
  <c r="R1244" i="16"/>
  <c r="R1243" i="16"/>
  <c r="R1242" i="16"/>
  <c r="R1241" i="16"/>
  <c r="R1240" i="16"/>
  <c r="R1239" i="16"/>
  <c r="R1238" i="16"/>
  <c r="R1237" i="16"/>
  <c r="R1236" i="16"/>
  <c r="R1235" i="16"/>
  <c r="R1234" i="16"/>
  <c r="R1233" i="16"/>
  <c r="R1232" i="16"/>
  <c r="R1231" i="16"/>
  <c r="R1230" i="16"/>
  <c r="R1229" i="16"/>
  <c r="R1228" i="16"/>
  <c r="R1227" i="16"/>
  <c r="R1226" i="16"/>
  <c r="R1225" i="16"/>
  <c r="R1224" i="16"/>
  <c r="R1223" i="16"/>
  <c r="R1222" i="16"/>
  <c r="R1221" i="16"/>
  <c r="R1220" i="16"/>
  <c r="R1219" i="16"/>
  <c r="R1218" i="16"/>
  <c r="R1217" i="16"/>
  <c r="R1216" i="16"/>
  <c r="R1215" i="16"/>
  <c r="R1214" i="16"/>
  <c r="R1213" i="16"/>
  <c r="R1212" i="16"/>
  <c r="R1211" i="16"/>
  <c r="R1210" i="16"/>
  <c r="R1209" i="16"/>
  <c r="R1208" i="16"/>
  <c r="R1207" i="16"/>
  <c r="R1206" i="16"/>
  <c r="R1205" i="16"/>
  <c r="R1204" i="16"/>
  <c r="R1203" i="16"/>
  <c r="R1202" i="16"/>
  <c r="R1201" i="16"/>
  <c r="R1200" i="16"/>
  <c r="R1199" i="16"/>
  <c r="R1198" i="16"/>
  <c r="R1197" i="16"/>
  <c r="R1196" i="16"/>
  <c r="R1195" i="16"/>
  <c r="R1194" i="16"/>
  <c r="R1193" i="16"/>
  <c r="R1192" i="16"/>
  <c r="R1191" i="16"/>
  <c r="R1190" i="16"/>
  <c r="R1189" i="16"/>
  <c r="R1188" i="16"/>
  <c r="R1187" i="16"/>
  <c r="R1186" i="16"/>
  <c r="R1185" i="16"/>
  <c r="R1184" i="16"/>
  <c r="R1183" i="16"/>
  <c r="R1182" i="16"/>
  <c r="R1181" i="16"/>
  <c r="R1180" i="16"/>
  <c r="R1179" i="16"/>
  <c r="R1178" i="16"/>
  <c r="R1177" i="16"/>
  <c r="R1176" i="16"/>
  <c r="R1175" i="16"/>
  <c r="R1174" i="16"/>
  <c r="R1173" i="16"/>
  <c r="R1172" i="16"/>
  <c r="R1171" i="16"/>
  <c r="R1170" i="16"/>
  <c r="R1169" i="16"/>
  <c r="R1168" i="16"/>
  <c r="R1167" i="16"/>
  <c r="R1166" i="16"/>
  <c r="R1165" i="16"/>
  <c r="R1164" i="16"/>
  <c r="R1163" i="16"/>
  <c r="R1162" i="16"/>
  <c r="R1161" i="16"/>
  <c r="R1160" i="16"/>
  <c r="R1159" i="16"/>
  <c r="R1158" i="16"/>
  <c r="R1157" i="16"/>
  <c r="R1156" i="16"/>
  <c r="R1155" i="16"/>
  <c r="R1154" i="16"/>
  <c r="R1153" i="16"/>
  <c r="R1152" i="16"/>
  <c r="R1151" i="16"/>
  <c r="R1150" i="16"/>
  <c r="R1149" i="16"/>
  <c r="R1148" i="16"/>
  <c r="R1147" i="16"/>
  <c r="R1146" i="16"/>
  <c r="R1145" i="16"/>
  <c r="R1144" i="16"/>
  <c r="R1143" i="16"/>
  <c r="R1142" i="16"/>
  <c r="R1141" i="16"/>
  <c r="R1140" i="16"/>
  <c r="R1139" i="16"/>
  <c r="R1138" i="16"/>
  <c r="R1137" i="16"/>
  <c r="R1136" i="16"/>
  <c r="R1135" i="16"/>
  <c r="R1134" i="16"/>
  <c r="R1133" i="16"/>
  <c r="R1132" i="16"/>
  <c r="R1131" i="16"/>
  <c r="R1130" i="16"/>
  <c r="R1129" i="16"/>
  <c r="R1128" i="16"/>
  <c r="R1127" i="16"/>
  <c r="R1126" i="16"/>
  <c r="R1125" i="16"/>
  <c r="R1124" i="16"/>
  <c r="R1123" i="16"/>
  <c r="R1122" i="16"/>
  <c r="R1121" i="16"/>
  <c r="R1120" i="16"/>
  <c r="R1119" i="16"/>
  <c r="R1118" i="16"/>
  <c r="R1117" i="16"/>
  <c r="R1116" i="16"/>
  <c r="R1115" i="16"/>
  <c r="R1114" i="16"/>
  <c r="R1113" i="16"/>
  <c r="R1112" i="16"/>
  <c r="R1111" i="16"/>
  <c r="R1110" i="16"/>
  <c r="R1109" i="16"/>
  <c r="R1108" i="16"/>
  <c r="R1107" i="16"/>
  <c r="R1106" i="16"/>
  <c r="R1105" i="16"/>
  <c r="R1104" i="16"/>
  <c r="R1103" i="16"/>
  <c r="R1102" i="16"/>
  <c r="R1101" i="16"/>
  <c r="R1100" i="16"/>
  <c r="R1099" i="16"/>
  <c r="R1098" i="16"/>
  <c r="R1097" i="16"/>
  <c r="R1096" i="16"/>
  <c r="R1095" i="16"/>
  <c r="R1094" i="16"/>
  <c r="R1093" i="16"/>
  <c r="R1092" i="16"/>
  <c r="R1091" i="16"/>
  <c r="R1090" i="16"/>
  <c r="R1089" i="16"/>
  <c r="R1088" i="16"/>
  <c r="R1087" i="16"/>
  <c r="R1086" i="16"/>
  <c r="R1085" i="16"/>
  <c r="R1084" i="16"/>
  <c r="R1083" i="16"/>
  <c r="R1082" i="16"/>
  <c r="R1081" i="16"/>
  <c r="R1080" i="16"/>
  <c r="R1079" i="16"/>
  <c r="R1078" i="16"/>
  <c r="R1077" i="16"/>
  <c r="R1076" i="16"/>
  <c r="R1075" i="16"/>
  <c r="R1074" i="16"/>
  <c r="R1073" i="16"/>
  <c r="R1072" i="16"/>
  <c r="R1071" i="16"/>
  <c r="R1070" i="16"/>
  <c r="R1069" i="16"/>
  <c r="R1068" i="16"/>
  <c r="R1067" i="16"/>
  <c r="R1066" i="16"/>
  <c r="R1065" i="16"/>
  <c r="R1064" i="16"/>
  <c r="R1063" i="16"/>
  <c r="R1062" i="16"/>
  <c r="R1061" i="16"/>
  <c r="R1060" i="16"/>
  <c r="R1059" i="16"/>
  <c r="R1058" i="16"/>
  <c r="R1057" i="16"/>
  <c r="R1056" i="16"/>
  <c r="R1055" i="16"/>
  <c r="R1054" i="16"/>
  <c r="R1053" i="16"/>
  <c r="R1052" i="16"/>
  <c r="R1051" i="16"/>
  <c r="R1050" i="16"/>
  <c r="R1049" i="16"/>
  <c r="R1048" i="16"/>
  <c r="R1047" i="16"/>
  <c r="R1046" i="16"/>
  <c r="R1045" i="16"/>
  <c r="R1044" i="16"/>
  <c r="R1043" i="16"/>
  <c r="R1042" i="16"/>
  <c r="R1041" i="16"/>
  <c r="R1040" i="16"/>
  <c r="R1039" i="16"/>
  <c r="R1038" i="16"/>
  <c r="R1037" i="16"/>
  <c r="R1036" i="16"/>
  <c r="R1035" i="16"/>
  <c r="R1034" i="16"/>
  <c r="R1033" i="16"/>
  <c r="R1032" i="16"/>
  <c r="R1031" i="16"/>
  <c r="R1030" i="16"/>
  <c r="R1029" i="16"/>
  <c r="R1028" i="16"/>
  <c r="R1027" i="16"/>
  <c r="R1026" i="16"/>
  <c r="R1025" i="16"/>
  <c r="R1024" i="16"/>
  <c r="R1023" i="16"/>
  <c r="R1022" i="16"/>
  <c r="R1021" i="16"/>
  <c r="R1020" i="16"/>
  <c r="R1019" i="16"/>
  <c r="R1018" i="16"/>
  <c r="R1017" i="16"/>
  <c r="R1016" i="16"/>
  <c r="R1015" i="16"/>
  <c r="R1014" i="16"/>
  <c r="R1013" i="16"/>
  <c r="R1012" i="16"/>
  <c r="R1011" i="16"/>
  <c r="R1010" i="16"/>
  <c r="R1009" i="16"/>
  <c r="R1008" i="16"/>
  <c r="R1007" i="16"/>
  <c r="R1006" i="16"/>
  <c r="R1005" i="16"/>
  <c r="R1004" i="16"/>
  <c r="R1003" i="16"/>
  <c r="R1002" i="16"/>
  <c r="R1001" i="16"/>
  <c r="R1000" i="16"/>
  <c r="R999" i="16"/>
  <c r="R998" i="16"/>
  <c r="R997" i="16"/>
  <c r="R996" i="16"/>
  <c r="R995" i="16"/>
  <c r="R994" i="16"/>
  <c r="R993" i="16"/>
  <c r="R992" i="16"/>
  <c r="R991" i="16"/>
  <c r="R990" i="16"/>
  <c r="R989" i="16"/>
  <c r="R988" i="16"/>
  <c r="R987" i="16"/>
  <c r="R986" i="16"/>
  <c r="R985" i="16"/>
  <c r="R984" i="16"/>
  <c r="R983" i="16"/>
  <c r="R982" i="16"/>
  <c r="R981" i="16"/>
  <c r="R980" i="16"/>
  <c r="R979" i="16"/>
  <c r="R978" i="16"/>
  <c r="R977" i="16"/>
  <c r="R976" i="16"/>
  <c r="R975" i="16"/>
  <c r="R974" i="16"/>
  <c r="R973" i="16"/>
  <c r="R972" i="16"/>
  <c r="R971" i="16"/>
  <c r="R970" i="16"/>
  <c r="R969" i="16"/>
  <c r="R968" i="16"/>
  <c r="R967" i="16"/>
  <c r="R966" i="16"/>
  <c r="R965" i="16"/>
  <c r="R964" i="16"/>
  <c r="R963" i="16"/>
  <c r="R962" i="16"/>
  <c r="R961" i="16"/>
  <c r="R960" i="16"/>
  <c r="R959" i="16"/>
  <c r="R958" i="16"/>
  <c r="R957" i="16"/>
  <c r="R956" i="16"/>
  <c r="R955" i="16"/>
  <c r="R954" i="16"/>
  <c r="R953" i="16"/>
  <c r="R952" i="16"/>
  <c r="R951" i="16"/>
  <c r="R950" i="16"/>
  <c r="R949" i="16"/>
  <c r="R948" i="16"/>
  <c r="R947" i="16"/>
  <c r="R946" i="16"/>
  <c r="R945" i="16"/>
  <c r="R944" i="16"/>
  <c r="R943" i="16"/>
  <c r="R942" i="16"/>
  <c r="R941" i="16"/>
  <c r="R940" i="16"/>
  <c r="R939" i="16"/>
  <c r="R938" i="16"/>
  <c r="R937" i="16"/>
  <c r="R936" i="16"/>
  <c r="R935" i="16"/>
  <c r="R934" i="16"/>
  <c r="R933" i="16"/>
  <c r="R932" i="16"/>
  <c r="R931" i="16"/>
  <c r="R930" i="16"/>
  <c r="R929" i="16"/>
  <c r="R928" i="16"/>
  <c r="R927" i="16"/>
  <c r="R926" i="16"/>
  <c r="R925" i="16"/>
  <c r="R924" i="16"/>
  <c r="R923" i="16"/>
  <c r="R922" i="16"/>
  <c r="R921" i="16"/>
  <c r="R920" i="16"/>
  <c r="R919" i="16"/>
  <c r="R918" i="16"/>
  <c r="R917" i="16"/>
  <c r="R916" i="16"/>
  <c r="R915" i="16"/>
  <c r="R914" i="16"/>
  <c r="R913" i="16"/>
  <c r="R912" i="16"/>
  <c r="R911" i="16"/>
  <c r="R910" i="16"/>
  <c r="R909" i="16"/>
  <c r="R908" i="16"/>
  <c r="R907" i="16"/>
  <c r="R906" i="16"/>
  <c r="R905" i="16"/>
  <c r="R904" i="16"/>
  <c r="R903" i="16"/>
  <c r="R902" i="16"/>
  <c r="R901" i="16"/>
  <c r="R900" i="16"/>
  <c r="R899" i="16"/>
  <c r="R898" i="16"/>
  <c r="R897" i="16"/>
  <c r="R896" i="16"/>
  <c r="R895" i="16"/>
  <c r="R894" i="16"/>
  <c r="R893" i="16"/>
  <c r="R892" i="16"/>
  <c r="R891" i="16"/>
  <c r="R890" i="16"/>
  <c r="R889" i="16"/>
  <c r="R888" i="16"/>
  <c r="R887" i="16"/>
  <c r="R886" i="16"/>
  <c r="R885" i="16"/>
  <c r="R884" i="16"/>
  <c r="R883" i="16"/>
  <c r="R882" i="16"/>
  <c r="R881" i="16"/>
  <c r="R880" i="16"/>
  <c r="R879" i="16"/>
  <c r="R878" i="16"/>
  <c r="R877" i="16"/>
  <c r="R876" i="16"/>
  <c r="R875" i="16"/>
  <c r="R874" i="16"/>
  <c r="R873" i="16"/>
  <c r="R872" i="16"/>
  <c r="R871" i="16"/>
  <c r="R870" i="16"/>
  <c r="R869" i="16"/>
  <c r="R868" i="16"/>
  <c r="R867" i="16"/>
  <c r="R866" i="16"/>
  <c r="R865" i="16"/>
  <c r="R864" i="16"/>
  <c r="R863" i="16"/>
  <c r="R862" i="16"/>
  <c r="R861" i="16"/>
  <c r="R860" i="16"/>
  <c r="R859" i="16"/>
  <c r="R858" i="16"/>
  <c r="R857" i="16"/>
  <c r="R856" i="16"/>
  <c r="R855" i="16"/>
  <c r="R854" i="16"/>
  <c r="R853" i="16"/>
  <c r="R852" i="16"/>
  <c r="R851" i="16"/>
  <c r="R850" i="16"/>
  <c r="R849" i="16"/>
  <c r="R848" i="16"/>
  <c r="R847" i="16"/>
  <c r="R846" i="16"/>
  <c r="R845" i="16"/>
  <c r="R844" i="16"/>
  <c r="R843" i="16"/>
  <c r="R842" i="16"/>
  <c r="R841" i="16"/>
  <c r="R840" i="16"/>
  <c r="R839" i="16"/>
  <c r="R838" i="16"/>
  <c r="R837" i="16"/>
  <c r="R836" i="16"/>
  <c r="R835" i="16"/>
  <c r="R834" i="16"/>
  <c r="R833" i="16"/>
  <c r="R832" i="16"/>
  <c r="R831" i="16"/>
  <c r="R830" i="16"/>
  <c r="R829" i="16"/>
  <c r="R828" i="16"/>
  <c r="R827" i="16"/>
  <c r="R826" i="16"/>
  <c r="R825" i="16"/>
  <c r="R824" i="16"/>
  <c r="R823" i="16"/>
  <c r="R822" i="16"/>
  <c r="R821" i="16"/>
  <c r="R820" i="16"/>
  <c r="R819" i="16"/>
  <c r="R818" i="16"/>
  <c r="R817" i="16"/>
  <c r="R816" i="16"/>
  <c r="R815" i="16"/>
  <c r="R814" i="16"/>
  <c r="R813" i="16"/>
  <c r="R812" i="16"/>
  <c r="R811" i="16"/>
  <c r="R810" i="16"/>
  <c r="R809" i="16"/>
  <c r="R808" i="16"/>
  <c r="R807" i="16"/>
  <c r="R806" i="16"/>
  <c r="R805" i="16"/>
  <c r="R804" i="16"/>
  <c r="R803" i="16"/>
  <c r="R802" i="16"/>
  <c r="R801" i="16"/>
  <c r="R800" i="16"/>
  <c r="R799" i="16"/>
  <c r="R798" i="16"/>
  <c r="R797" i="16"/>
  <c r="R796" i="16"/>
  <c r="R795" i="16"/>
  <c r="R794" i="16"/>
  <c r="R793" i="16"/>
  <c r="R792" i="16"/>
  <c r="R791" i="16"/>
  <c r="R790" i="16"/>
  <c r="R789" i="16"/>
  <c r="R788" i="16"/>
  <c r="R787" i="16"/>
  <c r="R786" i="16"/>
  <c r="R785" i="16"/>
  <c r="R784" i="16"/>
  <c r="R783" i="16"/>
  <c r="R782" i="16"/>
  <c r="R781" i="16"/>
  <c r="R780" i="16"/>
  <c r="R779" i="16"/>
  <c r="R778" i="16"/>
  <c r="R777" i="16"/>
  <c r="R776" i="16"/>
  <c r="R775" i="16"/>
  <c r="R774" i="16"/>
  <c r="R773" i="16"/>
  <c r="R772" i="16"/>
  <c r="R771" i="16"/>
  <c r="R770" i="16"/>
  <c r="R769" i="16"/>
  <c r="R768" i="16"/>
  <c r="R767" i="16"/>
  <c r="R766" i="16"/>
  <c r="R765" i="16"/>
  <c r="R764" i="16"/>
  <c r="R763" i="16"/>
  <c r="R762" i="16"/>
  <c r="R761" i="16"/>
  <c r="R760" i="16"/>
  <c r="R759" i="16"/>
  <c r="R758" i="16"/>
  <c r="R757" i="16"/>
  <c r="R756" i="16"/>
  <c r="R755" i="16"/>
  <c r="R754" i="16"/>
  <c r="R753" i="16"/>
  <c r="R752" i="16"/>
  <c r="R751" i="16"/>
  <c r="R750" i="16"/>
  <c r="R749" i="16"/>
  <c r="R748" i="16"/>
  <c r="R747" i="16"/>
  <c r="R746" i="16"/>
  <c r="R745" i="16"/>
  <c r="R744" i="16"/>
  <c r="R743" i="16"/>
  <c r="R742" i="16"/>
  <c r="R741" i="16"/>
  <c r="R740" i="16"/>
  <c r="R739" i="16"/>
  <c r="R738" i="16"/>
  <c r="R737" i="16"/>
  <c r="R736" i="16"/>
  <c r="R735" i="16"/>
  <c r="R734" i="16"/>
  <c r="R733" i="16"/>
  <c r="R732" i="16"/>
  <c r="R731" i="16"/>
  <c r="R730" i="16"/>
  <c r="R729" i="16"/>
  <c r="R728" i="16"/>
  <c r="R727" i="16"/>
  <c r="R726" i="16"/>
  <c r="R725" i="16"/>
  <c r="R724" i="16"/>
  <c r="R723" i="16"/>
  <c r="R722" i="16"/>
  <c r="R721" i="16"/>
  <c r="R720" i="16"/>
  <c r="R719" i="16"/>
  <c r="R718" i="16"/>
  <c r="R717" i="16"/>
  <c r="R716" i="16"/>
  <c r="R715" i="16"/>
  <c r="R714" i="16"/>
  <c r="R713" i="16"/>
  <c r="R712" i="16"/>
  <c r="R711" i="16"/>
  <c r="R710" i="16"/>
  <c r="R709" i="16"/>
  <c r="R708" i="16"/>
  <c r="R707" i="16"/>
  <c r="R706" i="16"/>
  <c r="R705" i="16"/>
  <c r="R704" i="16"/>
  <c r="R703" i="16"/>
  <c r="R702" i="16"/>
  <c r="R701" i="16"/>
  <c r="R700" i="16"/>
  <c r="R699" i="16"/>
  <c r="R698" i="16"/>
  <c r="R697" i="16"/>
  <c r="R696" i="16"/>
  <c r="R695" i="16"/>
  <c r="R694" i="16"/>
  <c r="R693" i="16"/>
  <c r="R692" i="16"/>
  <c r="R691" i="16"/>
  <c r="R690" i="16"/>
  <c r="R689" i="16"/>
  <c r="R688" i="16"/>
  <c r="R687" i="16"/>
  <c r="R686" i="16"/>
  <c r="R685" i="16"/>
  <c r="R684" i="16"/>
  <c r="R683" i="16"/>
  <c r="R682" i="16"/>
  <c r="R681" i="16"/>
  <c r="R680" i="16"/>
  <c r="R679" i="16"/>
  <c r="R678" i="16"/>
  <c r="R677" i="16"/>
  <c r="R676" i="16"/>
  <c r="R675" i="16"/>
  <c r="R674" i="16"/>
  <c r="R673" i="16"/>
  <c r="R672" i="16"/>
  <c r="R671" i="16"/>
  <c r="R670" i="16"/>
  <c r="R669" i="16"/>
  <c r="R668" i="16"/>
  <c r="R667" i="16"/>
  <c r="R666" i="16"/>
  <c r="R665" i="16"/>
  <c r="R664" i="16"/>
  <c r="R663" i="16"/>
  <c r="R662" i="16"/>
  <c r="R661" i="16"/>
  <c r="R660" i="16"/>
  <c r="R659" i="16"/>
  <c r="R658" i="16"/>
  <c r="R657" i="16"/>
  <c r="R656" i="16"/>
  <c r="R655" i="16"/>
  <c r="R654" i="16"/>
  <c r="R653" i="16"/>
  <c r="R652" i="16"/>
  <c r="R651" i="16"/>
  <c r="R650" i="16"/>
  <c r="R649" i="16"/>
  <c r="R648" i="16"/>
  <c r="R647" i="16"/>
  <c r="R646" i="16"/>
  <c r="R645" i="16"/>
  <c r="R644" i="16"/>
  <c r="R643" i="16"/>
  <c r="R642" i="16"/>
  <c r="R641" i="16"/>
  <c r="R640" i="16"/>
  <c r="R639" i="16"/>
  <c r="R638" i="16"/>
  <c r="R637" i="16"/>
  <c r="R636" i="16"/>
  <c r="R635" i="16"/>
  <c r="R634" i="16"/>
  <c r="R633" i="16"/>
  <c r="R632" i="16"/>
  <c r="R631" i="16"/>
  <c r="R630" i="16"/>
  <c r="R629" i="16"/>
  <c r="R628" i="16"/>
  <c r="R627" i="16"/>
  <c r="R626" i="16"/>
  <c r="R625" i="16"/>
  <c r="R624" i="16"/>
  <c r="R623" i="16"/>
  <c r="R622" i="16"/>
  <c r="R621" i="16"/>
  <c r="R620" i="16"/>
  <c r="R619" i="16"/>
  <c r="R618" i="16"/>
  <c r="R617" i="16"/>
  <c r="R616" i="16"/>
  <c r="R615" i="16"/>
  <c r="R614" i="16"/>
  <c r="R613" i="16"/>
  <c r="R612" i="16"/>
  <c r="R611" i="16"/>
  <c r="R610" i="16"/>
  <c r="R609" i="16"/>
  <c r="R608" i="16"/>
  <c r="R607" i="16"/>
  <c r="R606" i="16"/>
  <c r="R605" i="16"/>
  <c r="R604" i="16"/>
  <c r="R603" i="16"/>
  <c r="R602" i="16"/>
  <c r="R601" i="16"/>
  <c r="R600" i="16"/>
  <c r="R599" i="16"/>
  <c r="R598" i="16"/>
  <c r="R597" i="16"/>
  <c r="R596" i="16"/>
  <c r="R595" i="16"/>
  <c r="R594" i="16"/>
  <c r="R593" i="16"/>
  <c r="R592" i="16"/>
  <c r="R591" i="16"/>
  <c r="R590" i="16"/>
  <c r="R589" i="16"/>
  <c r="R588" i="16"/>
  <c r="R587" i="16"/>
  <c r="R586" i="16"/>
  <c r="R585" i="16"/>
  <c r="R584" i="16"/>
  <c r="R583" i="16"/>
  <c r="R582" i="16"/>
  <c r="R581" i="16"/>
  <c r="R580" i="16"/>
  <c r="R579" i="16"/>
  <c r="R578" i="16"/>
  <c r="R577" i="16"/>
  <c r="R576" i="16"/>
  <c r="R575" i="16"/>
  <c r="R574" i="16"/>
  <c r="R573" i="16"/>
  <c r="R572" i="16"/>
  <c r="R571" i="16"/>
  <c r="R570" i="16"/>
  <c r="R569" i="16"/>
  <c r="R568" i="16"/>
  <c r="R567" i="16"/>
  <c r="R566" i="16"/>
  <c r="R565" i="16"/>
  <c r="R564" i="16"/>
  <c r="R563" i="16"/>
  <c r="R562" i="16"/>
  <c r="R561" i="16"/>
  <c r="R560" i="16"/>
  <c r="R559" i="16"/>
  <c r="R558" i="16"/>
  <c r="R557" i="16"/>
  <c r="R556" i="16"/>
  <c r="R555" i="16"/>
  <c r="R554" i="16"/>
  <c r="R553" i="16"/>
  <c r="R552" i="16"/>
  <c r="R551" i="16"/>
  <c r="R550" i="16"/>
  <c r="R549" i="16"/>
  <c r="R548" i="16"/>
  <c r="R547" i="16"/>
  <c r="R546" i="16"/>
  <c r="R545" i="16"/>
  <c r="R544" i="16"/>
  <c r="R543" i="16"/>
  <c r="R542" i="16"/>
  <c r="R541" i="16"/>
  <c r="R540" i="16"/>
  <c r="R539" i="16"/>
  <c r="R538" i="16"/>
  <c r="R537" i="16"/>
  <c r="R536" i="16"/>
  <c r="R535" i="16"/>
  <c r="R534" i="16"/>
  <c r="R533" i="16"/>
  <c r="R532" i="16"/>
  <c r="R531" i="16"/>
  <c r="R530" i="16"/>
  <c r="R529" i="16"/>
  <c r="R528" i="16"/>
  <c r="R527" i="16"/>
  <c r="R526" i="16"/>
  <c r="R525" i="16"/>
  <c r="R524" i="16"/>
  <c r="R523" i="16"/>
  <c r="R522" i="16"/>
  <c r="R521" i="16"/>
  <c r="R520" i="16"/>
  <c r="R519" i="16"/>
  <c r="R517" i="16"/>
  <c r="R516" i="16"/>
  <c r="R515" i="16"/>
  <c r="R514" i="16"/>
  <c r="R513" i="16"/>
  <c r="R512" i="16"/>
  <c r="R511" i="16"/>
  <c r="R510" i="16"/>
  <c r="R509" i="16"/>
  <c r="R508" i="16"/>
  <c r="R507" i="16"/>
  <c r="R506" i="16"/>
  <c r="R505" i="16"/>
  <c r="R504" i="16"/>
  <c r="R503" i="16"/>
  <c r="R502" i="16"/>
  <c r="R501" i="16"/>
  <c r="R500" i="16"/>
  <c r="R499" i="16"/>
  <c r="R498" i="16"/>
  <c r="R497" i="16"/>
  <c r="R496" i="16"/>
  <c r="R495" i="16"/>
  <c r="R494" i="16"/>
  <c r="R493" i="16"/>
  <c r="R492" i="16"/>
  <c r="R491" i="16"/>
  <c r="R490" i="16"/>
  <c r="R489" i="16"/>
  <c r="R488" i="16"/>
  <c r="R487" i="16"/>
  <c r="R486" i="16"/>
  <c r="R485" i="16"/>
  <c r="R484" i="16"/>
  <c r="R483" i="16"/>
  <c r="R482" i="16"/>
  <c r="R481" i="16"/>
  <c r="R480" i="16"/>
  <c r="R479" i="16"/>
  <c r="R478" i="16"/>
  <c r="R477" i="16"/>
  <c r="R476" i="16"/>
  <c r="R475" i="16"/>
  <c r="R474" i="16"/>
  <c r="R473" i="16"/>
  <c r="R472" i="16"/>
  <c r="R471" i="16"/>
  <c r="R470" i="16"/>
  <c r="R469" i="16"/>
  <c r="R468" i="16"/>
  <c r="R467" i="16"/>
  <c r="R466" i="16"/>
  <c r="R465" i="16"/>
  <c r="R464" i="16"/>
  <c r="R463" i="16"/>
  <c r="R462" i="16"/>
  <c r="R461" i="16"/>
  <c r="R460" i="16"/>
  <c r="R459" i="16"/>
  <c r="R458" i="16"/>
  <c r="R457" i="16"/>
  <c r="R456" i="16"/>
  <c r="R455" i="16"/>
  <c r="R454" i="16"/>
  <c r="R453" i="16"/>
  <c r="R452" i="16"/>
  <c r="R451" i="16"/>
  <c r="R450" i="16"/>
  <c r="R449" i="16"/>
  <c r="R448" i="16"/>
  <c r="R447" i="16"/>
  <c r="R446" i="16"/>
  <c r="R445" i="16"/>
  <c r="R444" i="16"/>
  <c r="R443" i="16"/>
  <c r="R442" i="16"/>
  <c r="R441" i="16"/>
  <c r="R440" i="16"/>
  <c r="R439" i="16"/>
  <c r="R438" i="16"/>
  <c r="R437" i="16"/>
  <c r="R436" i="16"/>
  <c r="R435" i="16"/>
  <c r="R434" i="16"/>
  <c r="R433" i="16"/>
  <c r="R432" i="16"/>
  <c r="R431" i="16"/>
  <c r="R430" i="16"/>
  <c r="R429" i="16"/>
  <c r="R428" i="16"/>
  <c r="R427" i="16"/>
  <c r="R426" i="16"/>
  <c r="R425" i="16"/>
  <c r="R424" i="16"/>
  <c r="R423" i="16"/>
  <c r="R422" i="16"/>
  <c r="R421" i="16"/>
  <c r="R420" i="16"/>
  <c r="R419" i="16"/>
  <c r="R418" i="16"/>
  <c r="R417" i="16"/>
  <c r="R416" i="16"/>
  <c r="R415" i="16"/>
  <c r="R414" i="16"/>
  <c r="R413" i="16"/>
  <c r="R412" i="16"/>
  <c r="R411" i="16"/>
  <c r="R410" i="16"/>
  <c r="R409" i="16"/>
  <c r="R408" i="16"/>
  <c r="R407" i="16"/>
  <c r="R406" i="16"/>
  <c r="R405" i="16"/>
  <c r="R404" i="16"/>
  <c r="R403" i="16"/>
  <c r="R402" i="16"/>
  <c r="R401" i="16"/>
  <c r="R400" i="16"/>
  <c r="R399" i="16"/>
  <c r="R398" i="16"/>
  <c r="R397" i="16"/>
  <c r="R396" i="16"/>
  <c r="R395" i="16"/>
  <c r="R394" i="16"/>
  <c r="R393" i="16"/>
  <c r="R392" i="16"/>
  <c r="R391" i="16"/>
  <c r="R390" i="16"/>
  <c r="R389" i="16"/>
  <c r="R388" i="16"/>
  <c r="R387" i="16"/>
  <c r="R386" i="16"/>
  <c r="R385" i="16"/>
  <c r="R384" i="16"/>
  <c r="R383" i="16"/>
  <c r="R382" i="16"/>
  <c r="R381" i="16"/>
  <c r="R380" i="16"/>
  <c r="R379" i="16"/>
  <c r="R378" i="16"/>
  <c r="R377" i="16"/>
  <c r="R376" i="16"/>
  <c r="R375" i="16"/>
  <c r="R374" i="16"/>
  <c r="R373" i="16"/>
  <c r="R372" i="16"/>
  <c r="R371" i="16"/>
  <c r="R370" i="16"/>
  <c r="R369" i="16"/>
  <c r="R368" i="16"/>
  <c r="R367" i="16"/>
  <c r="R366" i="16"/>
  <c r="R365" i="16"/>
  <c r="R364" i="16"/>
  <c r="R363" i="16"/>
  <c r="R362" i="16"/>
  <c r="R361" i="16"/>
  <c r="R360" i="16"/>
  <c r="R359" i="16"/>
  <c r="R358" i="16"/>
  <c r="R357" i="16"/>
  <c r="R356" i="16"/>
  <c r="R355" i="16"/>
  <c r="R354" i="16"/>
  <c r="R353" i="16"/>
  <c r="R352" i="16"/>
  <c r="R351" i="16"/>
  <c r="R350" i="16"/>
  <c r="R349" i="16"/>
  <c r="R348" i="16"/>
  <c r="R347" i="16"/>
  <c r="R346" i="16"/>
  <c r="R345" i="16"/>
  <c r="R344" i="16"/>
  <c r="R343" i="16"/>
  <c r="R342" i="16"/>
  <c r="R341" i="16"/>
  <c r="R340" i="16"/>
  <c r="R339" i="16"/>
  <c r="R338" i="16"/>
  <c r="R337" i="16"/>
  <c r="R336" i="16"/>
  <c r="R335" i="16"/>
  <c r="R334" i="16"/>
  <c r="R333" i="16"/>
  <c r="R332" i="16"/>
  <c r="R331" i="16"/>
  <c r="R330" i="16"/>
  <c r="R329" i="16"/>
  <c r="R328" i="16"/>
  <c r="R327" i="16"/>
  <c r="R326" i="16"/>
  <c r="R325" i="16"/>
  <c r="R324" i="16"/>
  <c r="R323" i="16"/>
  <c r="R322" i="16"/>
  <c r="R321" i="16"/>
  <c r="R320" i="16"/>
  <c r="R319" i="16"/>
  <c r="R318" i="16"/>
  <c r="R317" i="16"/>
  <c r="R316" i="16"/>
  <c r="R315" i="16"/>
  <c r="R314" i="16"/>
  <c r="R313" i="16"/>
  <c r="R312" i="16"/>
  <c r="R311" i="16"/>
  <c r="R310" i="16"/>
  <c r="R309" i="16"/>
  <c r="R308" i="16"/>
  <c r="R307" i="16"/>
  <c r="R306" i="16"/>
  <c r="R305" i="16"/>
  <c r="R304" i="16"/>
  <c r="R303" i="16"/>
  <c r="R302" i="16"/>
  <c r="R301" i="16"/>
  <c r="R300" i="16"/>
  <c r="R299" i="16"/>
  <c r="R298" i="16"/>
  <c r="R297" i="16"/>
  <c r="R296" i="16"/>
  <c r="R295" i="16"/>
  <c r="R294" i="16"/>
  <c r="R293" i="16"/>
  <c r="R292" i="16"/>
  <c r="R291" i="16"/>
  <c r="R290" i="16"/>
  <c r="R289" i="16"/>
  <c r="R288" i="16"/>
  <c r="R287" i="16"/>
  <c r="R286" i="16"/>
  <c r="R285" i="16"/>
  <c r="R284" i="16"/>
  <c r="R283" i="16"/>
  <c r="R282" i="16"/>
  <c r="R281" i="16"/>
  <c r="R280" i="16"/>
  <c r="R279" i="16"/>
  <c r="R278" i="16"/>
  <c r="R277" i="16"/>
  <c r="R276" i="16"/>
  <c r="R275" i="16"/>
  <c r="R274" i="16"/>
  <c r="R273" i="16"/>
  <c r="R272" i="16"/>
  <c r="R271" i="16"/>
  <c r="R270" i="16"/>
  <c r="R269" i="16"/>
  <c r="R268" i="16"/>
  <c r="R267" i="16"/>
  <c r="R266" i="16"/>
  <c r="R265" i="16"/>
  <c r="R264" i="16"/>
  <c r="R263" i="16"/>
  <c r="R262" i="16"/>
  <c r="R261" i="16"/>
  <c r="R260" i="16"/>
  <c r="R259" i="16"/>
  <c r="R258" i="16"/>
  <c r="R257" i="16"/>
  <c r="R256" i="16"/>
  <c r="R255" i="16"/>
  <c r="R254" i="16"/>
  <c r="R253" i="16"/>
  <c r="R252" i="16"/>
  <c r="R251" i="16"/>
  <c r="R250" i="16"/>
  <c r="R249" i="16"/>
  <c r="R248" i="16"/>
  <c r="R247" i="16"/>
  <c r="R246" i="16"/>
  <c r="R245" i="16"/>
  <c r="R244" i="16"/>
  <c r="R243" i="16"/>
  <c r="R242" i="16"/>
  <c r="R241" i="16"/>
  <c r="R240" i="16"/>
  <c r="R239" i="16"/>
  <c r="R238" i="16"/>
  <c r="R237" i="16"/>
  <c r="R236" i="16"/>
  <c r="R235" i="16"/>
  <c r="R234" i="16"/>
  <c r="R233" i="16"/>
  <c r="R232" i="16"/>
  <c r="R231" i="16"/>
  <c r="R230" i="16"/>
  <c r="R229" i="16"/>
  <c r="R228" i="16"/>
  <c r="R227" i="16"/>
  <c r="R226" i="16"/>
  <c r="R225" i="16"/>
  <c r="R224" i="16"/>
  <c r="R223" i="16"/>
  <c r="R222" i="16"/>
  <c r="R221" i="16"/>
  <c r="R220" i="16"/>
  <c r="R219" i="16"/>
  <c r="R218" i="16"/>
  <c r="R217" i="16"/>
  <c r="R216" i="16"/>
  <c r="R215" i="16"/>
  <c r="R214" i="16"/>
  <c r="R213" i="16"/>
  <c r="R212" i="16"/>
  <c r="R211" i="16"/>
  <c r="R210" i="16"/>
  <c r="R209" i="16"/>
  <c r="R208" i="16"/>
  <c r="R207" i="16"/>
  <c r="R206" i="16"/>
  <c r="R205" i="16"/>
  <c r="R204" i="16"/>
  <c r="R203" i="16"/>
  <c r="R202" i="16"/>
  <c r="R201" i="16"/>
  <c r="R200" i="16"/>
  <c r="R199" i="16"/>
  <c r="R198" i="16"/>
  <c r="R197" i="16"/>
  <c r="R196" i="16"/>
  <c r="R195" i="16"/>
  <c r="R194" i="16"/>
  <c r="R193" i="16"/>
  <c r="R192" i="16"/>
  <c r="R191" i="16"/>
  <c r="R190" i="16"/>
  <c r="R189" i="16"/>
  <c r="R188" i="16"/>
  <c r="R187" i="16"/>
  <c r="R186" i="16"/>
  <c r="R185" i="16"/>
  <c r="R184" i="16"/>
  <c r="R183" i="16"/>
  <c r="R182" i="16"/>
  <c r="R181" i="16"/>
  <c r="R180" i="16"/>
  <c r="R179" i="16"/>
  <c r="R178" i="16"/>
  <c r="R177" i="16"/>
  <c r="R176" i="16"/>
  <c r="R175" i="16"/>
  <c r="R174" i="16"/>
  <c r="R173" i="16"/>
  <c r="R172" i="16"/>
  <c r="R171" i="16"/>
  <c r="R170" i="16"/>
  <c r="R169" i="16"/>
  <c r="R168" i="16"/>
  <c r="R167" i="16"/>
  <c r="R166" i="16"/>
  <c r="R165" i="16"/>
  <c r="R164" i="16"/>
  <c r="R163" i="16"/>
  <c r="R162" i="16"/>
  <c r="R161" i="16"/>
  <c r="R160" i="16"/>
  <c r="R159" i="16"/>
  <c r="R158" i="16"/>
  <c r="R157" i="16"/>
  <c r="R156" i="16"/>
  <c r="R155" i="16"/>
  <c r="R154" i="16"/>
  <c r="R153" i="16"/>
  <c r="R152" i="16"/>
  <c r="R151" i="16"/>
  <c r="R150" i="16"/>
  <c r="R149" i="16"/>
  <c r="R148" i="16"/>
  <c r="R147" i="16"/>
  <c r="R146" i="16"/>
  <c r="R145" i="16"/>
  <c r="R144" i="16"/>
  <c r="R143" i="16"/>
  <c r="R142" i="16"/>
  <c r="R141" i="16"/>
  <c r="R140" i="16"/>
  <c r="R139" i="16"/>
  <c r="R138" i="16"/>
  <c r="R137" i="16"/>
  <c r="R136" i="16"/>
  <c r="R135" i="16"/>
  <c r="R134" i="16"/>
  <c r="R133" i="16"/>
  <c r="R132" i="16"/>
  <c r="R131" i="16"/>
  <c r="R130" i="16"/>
  <c r="R129" i="16"/>
  <c r="R128" i="16"/>
  <c r="R127" i="16"/>
  <c r="R126" i="16"/>
  <c r="R125" i="16"/>
  <c r="R124" i="16"/>
  <c r="R123" i="16"/>
  <c r="R122" i="16"/>
  <c r="R121" i="16"/>
  <c r="R120" i="16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5" i="16"/>
  <c r="R104" i="16"/>
  <c r="R103" i="16"/>
  <c r="R102" i="16"/>
  <c r="R101" i="16"/>
  <c r="R100" i="16"/>
  <c r="R99" i="16"/>
  <c r="R98" i="16"/>
  <c r="R97" i="16"/>
  <c r="R96" i="16"/>
  <c r="R95" i="16"/>
  <c r="R94" i="16"/>
  <c r="R93" i="16"/>
  <c r="R92" i="16"/>
  <c r="R91" i="16"/>
  <c r="R90" i="16"/>
  <c r="R89" i="16"/>
  <c r="R88" i="16"/>
  <c r="R87" i="16"/>
  <c r="R86" i="16"/>
  <c r="R85" i="16"/>
  <c r="R84" i="16"/>
  <c r="R83" i="16"/>
  <c r="R82" i="16"/>
  <c r="R81" i="16"/>
  <c r="R80" i="16"/>
  <c r="R79" i="16"/>
  <c r="R78" i="16"/>
  <c r="R77" i="16"/>
  <c r="R76" i="16"/>
  <c r="R75" i="16"/>
  <c r="R74" i="16"/>
  <c r="R73" i="16"/>
  <c r="R72" i="16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G14" i="10" l="1"/>
  <c r="B3105" i="16" l="1"/>
  <c r="B3104" i="16"/>
  <c r="R2" i="6" l="1"/>
  <c r="R2" i="16" l="1"/>
  <c r="G33" i="10" l="1"/>
  <c r="B851" i="6" l="1"/>
  <c r="B95" i="17" s="1"/>
  <c r="B852" i="6" l="1"/>
  <c r="B94" i="17" s="1"/>
  <c r="N2" i="7"/>
  <c r="L6" i="10" l="1"/>
  <c r="K6" i="10"/>
  <c r="J6" i="10"/>
  <c r="I6" i="10"/>
  <c r="M5" i="10"/>
  <c r="M3" i="10"/>
  <c r="N4" i="10" l="1"/>
  <c r="N3" i="10"/>
  <c r="M4" i="10"/>
  <c r="N5" i="10"/>
  <c r="C6" i="10"/>
  <c r="E6" i="10"/>
  <c r="F6" i="10"/>
  <c r="P2" i="7" l="1"/>
  <c r="B3" i="7"/>
  <c r="R4" i="11"/>
  <c r="R3" i="11"/>
  <c r="R2" i="11"/>
  <c r="Q4" i="10" l="1"/>
  <c r="Q5" i="10"/>
  <c r="Q3" i="10"/>
  <c r="R4" i="10"/>
  <c r="O3" i="10"/>
  <c r="P3" i="10"/>
  <c r="O4" i="10"/>
  <c r="O5" i="10"/>
  <c r="P4" i="10"/>
  <c r="G6" i="10"/>
  <c r="O6" i="10" l="1"/>
  <c r="M6" i="10"/>
  <c r="Q6" i="10" l="1"/>
  <c r="R3" i="10" l="1"/>
  <c r="P5" i="10"/>
  <c r="D6" i="10"/>
  <c r="P6" i="10" s="1"/>
  <c r="R5" i="10" l="1"/>
  <c r="H6" i="10"/>
  <c r="N6" i="10" l="1"/>
  <c r="R6" i="10" s="1"/>
</calcChain>
</file>

<file path=xl/sharedStrings.xml><?xml version="1.0" encoding="utf-8"?>
<sst xmlns="http://schemas.openxmlformats.org/spreadsheetml/2006/main" count="93769" uniqueCount="12037">
  <si>
    <t>SUB REFERENCE ID</t>
  </si>
  <si>
    <t>AMOUNT</t>
  </si>
  <si>
    <t>REMARKS</t>
  </si>
  <si>
    <t>KUHP10000018</t>
  </si>
  <si>
    <t>KUH100000198</t>
  </si>
  <si>
    <t>KUH100000232</t>
  </si>
  <si>
    <t>KUH100000247</t>
  </si>
  <si>
    <t>KUH100000308</t>
  </si>
  <si>
    <t>KUH100000386</t>
  </si>
  <si>
    <t>KUH100000382</t>
  </si>
  <si>
    <t>KUH100000467</t>
  </si>
  <si>
    <t>KUH100000491</t>
  </si>
  <si>
    <t>KUH100000397</t>
  </si>
  <si>
    <t>KUH100000571</t>
  </si>
  <si>
    <t>KUH100000762</t>
  </si>
  <si>
    <t>KUHF100000038</t>
  </si>
  <si>
    <t>KUH100000965</t>
  </si>
  <si>
    <t>KUH100000938</t>
  </si>
  <si>
    <t>KUHF100000450</t>
  </si>
  <si>
    <t>KUH100000948</t>
  </si>
  <si>
    <t>KUH100001187</t>
  </si>
  <si>
    <t>KUH100001180</t>
  </si>
  <si>
    <t>KUH100001113</t>
  </si>
  <si>
    <t>KUHF100001135</t>
  </si>
  <si>
    <t>KUHF100000660</t>
  </si>
  <si>
    <t>KUHF100001197</t>
  </si>
  <si>
    <t>KUHF100000832</t>
  </si>
  <si>
    <t>KUH100001129</t>
  </si>
  <si>
    <t>KUHF100000360</t>
  </si>
  <si>
    <t>KUH100000840</t>
  </si>
  <si>
    <t>KUH100001083</t>
  </si>
  <si>
    <t>KUH100001150</t>
  </si>
  <si>
    <t>KUH100001269</t>
  </si>
  <si>
    <t>KUH100001200</t>
  </si>
  <si>
    <t>KUH100001265</t>
  </si>
  <si>
    <t>KUH100001325</t>
  </si>
  <si>
    <t>KUHF100000993</t>
  </si>
  <si>
    <t>KUHF100000399</t>
  </si>
  <si>
    <t>KUHF100001083</t>
  </si>
  <si>
    <t>KUHF100000364</t>
  </si>
  <si>
    <t>KUHF100000185</t>
  </si>
  <si>
    <t>KUHF100001838</t>
  </si>
  <si>
    <t>KUHF100001583</t>
  </si>
  <si>
    <t>KUHF100002015</t>
  </si>
  <si>
    <t>KUHF100002250</t>
  </si>
  <si>
    <t>KUHF100001144</t>
  </si>
  <si>
    <t>KUHF100001661</t>
  </si>
  <si>
    <t>KUHF100001588</t>
  </si>
  <si>
    <t>KUHF100001058</t>
  </si>
  <si>
    <t>KUHF100002044</t>
  </si>
  <si>
    <t>KUHF100002165</t>
  </si>
  <si>
    <t>KUHF100001596</t>
  </si>
  <si>
    <t>KUHF100001704</t>
  </si>
  <si>
    <t>KUHF100001318</t>
  </si>
  <si>
    <t>KUHF100001676</t>
  </si>
  <si>
    <t>KUHF100002430</t>
  </si>
  <si>
    <t>KUHF100002455</t>
  </si>
  <si>
    <t>KUHF100001760</t>
  </si>
  <si>
    <t>KUHF100000923</t>
  </si>
  <si>
    <t>KUHF100002417</t>
  </si>
  <si>
    <t>KUHF100002007</t>
  </si>
  <si>
    <t>KUHF100001447</t>
  </si>
  <si>
    <t>KUHF100001561</t>
  </si>
  <si>
    <t>KUHF100001933</t>
  </si>
  <si>
    <t>KUHF100002688</t>
  </si>
  <si>
    <t>KUHF100000902</t>
  </si>
  <si>
    <t>KUHF100002084</t>
  </si>
  <si>
    <t>KUHF100001777</t>
  </si>
  <si>
    <t>KUHF100001749</t>
  </si>
  <si>
    <t>KUHF100001974</t>
  </si>
  <si>
    <t>KUHF100000519</t>
  </si>
  <si>
    <t>KUHF100001805</t>
  </si>
  <si>
    <t>KUHF100002066</t>
  </si>
  <si>
    <t>KUHF100002864</t>
  </si>
  <si>
    <t>KUHF100002602</t>
  </si>
  <si>
    <t>KUHF100002137</t>
  </si>
  <si>
    <t>KUHF100000542</t>
  </si>
  <si>
    <t>KUH100001258</t>
  </si>
  <si>
    <t>KUH100001571</t>
  </si>
  <si>
    <t>KUH100001758</t>
  </si>
  <si>
    <t>KUHF100002706</t>
  </si>
  <si>
    <t>KUHF100000258</t>
  </si>
  <si>
    <t>KUHF100002290</t>
  </si>
  <si>
    <t>KUH100001829</t>
  </si>
  <si>
    <t>KUHF100002440</t>
  </si>
  <si>
    <t>KUHF100002752</t>
  </si>
  <si>
    <t>KUHF100002917</t>
  </si>
  <si>
    <t>KUH100001333</t>
  </si>
  <si>
    <t>KUHF100000704</t>
  </si>
  <si>
    <t>KUHF100001860</t>
  </si>
  <si>
    <t>KUHF100000931</t>
  </si>
  <si>
    <t>KUHF100001930</t>
  </si>
  <si>
    <t>KUHF100002504</t>
  </si>
  <si>
    <t>KUHF100000386</t>
  </si>
  <si>
    <t>KUHF100000032</t>
  </si>
  <si>
    <t>KUHF100002465</t>
  </si>
  <si>
    <t>KUHP10000023</t>
  </si>
  <si>
    <t>KUHP10000026</t>
  </si>
  <si>
    <t>KUHP10000047</t>
  </si>
  <si>
    <t>KUHP10000056</t>
  </si>
  <si>
    <t>KUH100000302</t>
  </si>
  <si>
    <t>KUH100000198 - Ram Goyal</t>
  </si>
  <si>
    <t>KUH100000232 - Gaurav Kumar</t>
  </si>
  <si>
    <t>KUH100000247 - Sushant Shukla</t>
  </si>
  <si>
    <t>KUH100000386 - KUNCHAPU VENKATA PRANAV</t>
  </si>
  <si>
    <t>KUH100000467 - Kotagiri Shiva</t>
  </si>
  <si>
    <t>KUH100000397 - Sahil Kumar</t>
  </si>
  <si>
    <t>KUH100000762 - Aashay Patel</t>
  </si>
  <si>
    <t>KUHF100000038 - Rajan Arun Shirsath</t>
  </si>
  <si>
    <t>KUH100000938 - Nirzer Viraj Dave</t>
  </si>
  <si>
    <t>KUHF100000450 - Sanjith Sriram</t>
  </si>
  <si>
    <t>KUH100001187 - Siddhant Mehta</t>
  </si>
  <si>
    <t>KUH100001180 - Abhimanyu Kumar Gupta</t>
  </si>
  <si>
    <t>KUH100001113 - Amritanshu Sinha</t>
  </si>
  <si>
    <t>KUHF100001135 - HAMEED UDDIN MOHAMMED</t>
  </si>
  <si>
    <t>KUHF100001197 - PANKAJ PARMAR</t>
  </si>
  <si>
    <t>KUHF100000832 - Jasdeep Singh Duhele</t>
  </si>
  <si>
    <t>KUH100001129 - Mudit Srivastav</t>
  </si>
  <si>
    <t>KUH100000840 - Swetha Pariga</t>
  </si>
  <si>
    <t>KUH100001150 - Roshan Yadav</t>
  </si>
  <si>
    <t>KUH100001269 - Seran Deep</t>
  </si>
  <si>
    <t>KUH100001265 - Akash Kumar</t>
  </si>
  <si>
    <t>KUH100001325 - Bhuvan . C</t>
  </si>
  <si>
    <t>KUHF100000993 - KIRANKUMAR Vijay GOSAVI</t>
  </si>
  <si>
    <t>KUHF100000399 - Harshith DS</t>
  </si>
  <si>
    <t>KUHF100001083 - Pruthvi Prakash Thogaram</t>
  </si>
  <si>
    <t>KUHF100000364 - Utkarsh Rai</t>
  </si>
  <si>
    <t>KUHF100000185 - Venkatesh Kuruvella</t>
  </si>
  <si>
    <t>KUHF100001838 - Nitin Ishwar Yadav</t>
  </si>
  <si>
    <t>KUHF100002015 - Gurkirat Singh</t>
  </si>
  <si>
    <t>KUHF100002250 - Mohammed Aftab Ahmed</t>
  </si>
  <si>
    <t>KUHF100001144 - Asmita Ananda Bhosale</t>
  </si>
  <si>
    <t>KUHF100001661 - CHOWTAPALLI RAVI KUMAR</t>
  </si>
  <si>
    <t>KUHF100001588 - Shaurya Singh</t>
  </si>
  <si>
    <t>KUHF100001058 - Varshith Basani</t>
  </si>
  <si>
    <t>KUHF100002044 - Tanishq Sindhu</t>
  </si>
  <si>
    <t>KUHF100002165 - RAKHI DANGWAL</t>
  </si>
  <si>
    <t>KUHF100001596 - MALAPATI HARIKRISHNA</t>
  </si>
  <si>
    <t>KUHF100001704 - Shilpa Sridhar</t>
  </si>
  <si>
    <t>KUHF100001318 - Sriram Martha</t>
  </si>
  <si>
    <t>KUHF100002430 - Deeksha Girish</t>
  </si>
  <si>
    <t>KUHF100002455 - Vinay K N</t>
  </si>
  <si>
    <t>KUHF100001760 - Kavit Sharma</t>
  </si>
  <si>
    <t>KUHF100000923 - Satya Vara Prasad Kukkala</t>
  </si>
  <si>
    <t>KUHF100002417 - Syed abdul Fahad</t>
  </si>
  <si>
    <t>KUHF100002007 - N DHEERAJ GOUD</t>
  </si>
  <si>
    <t>KUHF100001447 - Gayathri Priya</t>
  </si>
  <si>
    <t>KUHF100001561 - MOHAMMAD ASRA KHATUN</t>
  </si>
  <si>
    <t>KUHF100001933 - Rakesh Kakunuri</t>
  </si>
  <si>
    <t>KUHF100002688 - Varun Srivastava</t>
  </si>
  <si>
    <t>KUHF100000902 - Ramees PK</t>
  </si>
  <si>
    <t>KUHF100002084 - SAI CHAITANYA PALAPARTHI</t>
  </si>
  <si>
    <t>KUHF100001749 - Aditya Singh</t>
  </si>
  <si>
    <t>KUHF100001974 - KONDAVEETI KALYAN</t>
  </si>
  <si>
    <t>KUHF100000519 - Hema Venkata Sri Natarajani Gatte</t>
  </si>
  <si>
    <t>KUHF100001805 - Akash Ghosh</t>
  </si>
  <si>
    <t>KUHF100002066 - LAXMI PRASANNA SANDUMALLA</t>
  </si>
  <si>
    <t>KUHF100002864 - Ankit Pathak</t>
  </si>
  <si>
    <t>KUHF100002602 - Aishwarya Josyula</t>
  </si>
  <si>
    <t>KUHF100000542 - Kavin Y</t>
  </si>
  <si>
    <t>KUH100001258 - Tushar</t>
  </si>
  <si>
    <t>KUH100001571 - Piyush Anmol</t>
  </si>
  <si>
    <t>KUH100001758 - Shivam Shukla</t>
  </si>
  <si>
    <t>KUHF100002706 - Lalit Kumar Yadav</t>
  </si>
  <si>
    <t>KUHF100002290 - Mohammad Sameer</t>
  </si>
  <si>
    <t>KUHF100002440 - Mohd Musab Qureshi</t>
  </si>
  <si>
    <t>KUHF100002752 - Guneev Sachdeva</t>
  </si>
  <si>
    <t>KUHF100002917 - Pratibha Kumari</t>
  </si>
  <si>
    <t>KUHF100000704 - Jagarlamudi Venkatesh</t>
  </si>
  <si>
    <t>KUHF100000931 - Rakesh Kamatham</t>
  </si>
  <si>
    <t>KUHF100001930 - GOTTIGUNDALA NAGA TEJA</t>
  </si>
  <si>
    <t>KUHF100002504 - Yashas Narendra Reddy</t>
  </si>
  <si>
    <t>KUHF100000386 - Keerthana Bandlamudi</t>
  </si>
  <si>
    <t>KUHF100002465 - KONERU SOWMYA</t>
  </si>
  <si>
    <t xml:space="preserve"> Ram Goyal</t>
  </si>
  <si>
    <t xml:space="preserve"> Gaurav Kumar</t>
  </si>
  <si>
    <t xml:space="preserve"> Sushant Shukla</t>
  </si>
  <si>
    <t xml:space="preserve"> KUNCHAPU VENKATA PRANAV</t>
  </si>
  <si>
    <t xml:space="preserve"> Kotagiri Shiva</t>
  </si>
  <si>
    <t xml:space="preserve"> Sahil Kumar</t>
  </si>
  <si>
    <t xml:space="preserve"> Aashay Patel</t>
  </si>
  <si>
    <t xml:space="preserve"> Rajan Arun Shirsath</t>
  </si>
  <si>
    <t xml:space="preserve"> Nirzer Viraj Dave</t>
  </si>
  <si>
    <t xml:space="preserve"> Sanjith Sriram</t>
  </si>
  <si>
    <t xml:space="preserve"> Siddhant Mehta</t>
  </si>
  <si>
    <t xml:space="preserve"> Abhimanyu Kumar Gupta</t>
  </si>
  <si>
    <t xml:space="preserve"> Amritanshu Sinha</t>
  </si>
  <si>
    <t xml:space="preserve"> HAMEED UDDIN MOHAMMED</t>
  </si>
  <si>
    <t xml:space="preserve"> PANKAJ PARMAR</t>
  </si>
  <si>
    <t xml:space="preserve"> Jasdeep Singh Duhele</t>
  </si>
  <si>
    <t xml:space="preserve"> Mudit Srivastav</t>
  </si>
  <si>
    <t xml:space="preserve"> Swetha Pariga</t>
  </si>
  <si>
    <t xml:space="preserve"> Roshan Yadav</t>
  </si>
  <si>
    <t xml:space="preserve"> Seran Deep</t>
  </si>
  <si>
    <t xml:space="preserve"> Akash Kumar</t>
  </si>
  <si>
    <t xml:space="preserve"> Bhuvan . C</t>
  </si>
  <si>
    <t xml:space="preserve"> KIRANKUMAR Vijay GOSAVI</t>
  </si>
  <si>
    <t xml:space="preserve"> Harshith DS</t>
  </si>
  <si>
    <t xml:space="preserve"> Pruthvi Prakash Thogaram</t>
  </si>
  <si>
    <t xml:space="preserve"> Utkarsh Rai</t>
  </si>
  <si>
    <t xml:space="preserve"> Venkatesh Kuruvella</t>
  </si>
  <si>
    <t xml:space="preserve"> Nitin Ishwar Yadav</t>
  </si>
  <si>
    <t xml:space="preserve"> Gurkirat Singh</t>
  </si>
  <si>
    <t xml:space="preserve"> Mohammed Aftab Ahmed</t>
  </si>
  <si>
    <t xml:space="preserve"> Asmita Ananda Bhosale</t>
  </si>
  <si>
    <t xml:space="preserve"> CHOWTAPALLI RAVI KUMAR</t>
  </si>
  <si>
    <t xml:space="preserve"> Shaurya Singh</t>
  </si>
  <si>
    <t xml:space="preserve"> Varshith Basani</t>
  </si>
  <si>
    <t xml:space="preserve"> Tanishq Sindhu</t>
  </si>
  <si>
    <t xml:space="preserve"> RAKHI DANGWAL</t>
  </si>
  <si>
    <t xml:space="preserve"> MALAPATI HARIKRISHNA</t>
  </si>
  <si>
    <t xml:space="preserve"> Shilpa Sridhar</t>
  </si>
  <si>
    <t xml:space="preserve"> Sriram Martha</t>
  </si>
  <si>
    <t xml:space="preserve"> Deeksha Girish</t>
  </si>
  <si>
    <t xml:space="preserve"> Vinay K N</t>
  </si>
  <si>
    <t xml:space="preserve"> Kavit Sharma</t>
  </si>
  <si>
    <t xml:space="preserve"> Satya Vara Prasad Kukkala</t>
  </si>
  <si>
    <t xml:space="preserve"> Syed abdul Fahad</t>
  </si>
  <si>
    <t xml:space="preserve"> N DHEERAJ GOUD</t>
  </si>
  <si>
    <t xml:space="preserve"> Gayathri Priya</t>
  </si>
  <si>
    <t xml:space="preserve"> MOHAMMAD ASRA KHATUN</t>
  </si>
  <si>
    <t xml:space="preserve"> Rakesh Kakunuri</t>
  </si>
  <si>
    <t xml:space="preserve"> Varun Srivastava</t>
  </si>
  <si>
    <t xml:space="preserve"> Ramees PK</t>
  </si>
  <si>
    <t xml:space="preserve"> SAI CHAITANYA PALAPARTHI</t>
  </si>
  <si>
    <t xml:space="preserve"> Aditya Singh</t>
  </si>
  <si>
    <t xml:space="preserve"> KONDAVEETI KALYAN</t>
  </si>
  <si>
    <t xml:space="preserve"> Hema Venkata Sri Natarajani Gatte</t>
  </si>
  <si>
    <t xml:space="preserve"> Akash Ghosh</t>
  </si>
  <si>
    <t xml:space="preserve"> LAXMI PRASANNA SANDUMALLA</t>
  </si>
  <si>
    <t xml:space="preserve"> Ankit Pathak</t>
  </si>
  <si>
    <t xml:space="preserve"> Aishwarya Josyula</t>
  </si>
  <si>
    <t xml:space="preserve"> Kavin Y</t>
  </si>
  <si>
    <t xml:space="preserve"> Tushar</t>
  </si>
  <si>
    <t xml:space="preserve"> Piyush Anmol</t>
  </si>
  <si>
    <t xml:space="preserve"> Shivam Shukla</t>
  </si>
  <si>
    <t xml:space="preserve"> Lalit Kumar Yadav</t>
  </si>
  <si>
    <t xml:space="preserve"> Mohammad Sameer</t>
  </si>
  <si>
    <t xml:space="preserve"> Mohd Musab Qureshi</t>
  </si>
  <si>
    <t xml:space="preserve"> Guneev Sachdeva</t>
  </si>
  <si>
    <t xml:space="preserve"> Pratibha Kumari</t>
  </si>
  <si>
    <t xml:space="preserve"> Jagarlamudi Venkatesh</t>
  </si>
  <si>
    <t xml:space="preserve"> Rakesh Kamatham</t>
  </si>
  <si>
    <t xml:space="preserve"> GOTTIGUNDALA NAGA TEJA</t>
  </si>
  <si>
    <t xml:space="preserve"> Yashas Narendra Reddy</t>
  </si>
  <si>
    <t xml:space="preserve"> Keerthana Bandlamudi</t>
  </si>
  <si>
    <t xml:space="preserve"> KONERU SOWMYA</t>
  </si>
  <si>
    <t>Cust Name</t>
  </si>
  <si>
    <t>Loan ID</t>
  </si>
  <si>
    <t>KUHP10000058</t>
  </si>
  <si>
    <t>KUHP10000060</t>
  </si>
  <si>
    <t>KUHP10000007</t>
  </si>
  <si>
    <t>KUHF100003041</t>
  </si>
  <si>
    <t>shubham koundal</t>
  </si>
  <si>
    <t>KUHP10000068</t>
  </si>
  <si>
    <t>KUHF100002534</t>
  </si>
  <si>
    <t>Lokesh Gullapalli</t>
  </si>
  <si>
    <t>KUHP10000079</t>
  </si>
  <si>
    <t>KUH100002123</t>
  </si>
  <si>
    <t>Anshuman Anil Khasbage</t>
  </si>
  <si>
    <t>KUHP10000088</t>
  </si>
  <si>
    <t>KUHF100002408</t>
  </si>
  <si>
    <t>Ashwini Seelan G V</t>
  </si>
  <si>
    <t>KUHP10000064</t>
  </si>
  <si>
    <t>KUHP10000089</t>
  </si>
  <si>
    <t>KUHP10000080</t>
  </si>
  <si>
    <t>KUHP10000094</t>
  </si>
  <si>
    <t>umrn</t>
  </si>
  <si>
    <t>amount</t>
  </si>
  <si>
    <t>settlement_date</t>
  </si>
  <si>
    <t>corporate_account_number</t>
  </si>
  <si>
    <t>corporate_config_id</t>
  </si>
  <si>
    <t>frequency</t>
  </si>
  <si>
    <t>present_before_days</t>
  </si>
  <si>
    <t>narration</t>
  </si>
  <si>
    <t>TSE22101012452374372HG8L87RAZ1PG</t>
  </si>
  <si>
    <t>ONETIME</t>
  </si>
  <si>
    <t>SBIN7021910220068497</t>
  </si>
  <si>
    <t>KUHP10000095</t>
  </si>
  <si>
    <t>KUHF100004141</t>
  </si>
  <si>
    <t>KUHP10000107</t>
  </si>
  <si>
    <t>KUHF100003308</t>
  </si>
  <si>
    <t>KKBK7022010220019784</t>
  </si>
  <si>
    <t>KUHP10000111</t>
  </si>
  <si>
    <t>SBIN7022710220027146</t>
  </si>
  <si>
    <t>KUHP10000113</t>
  </si>
  <si>
    <t>KUHP10000115</t>
  </si>
  <si>
    <t>HDFC7020311220016708</t>
  </si>
  <si>
    <t>KUHP10000118</t>
  </si>
  <si>
    <t>HDFC7010311220028825</t>
  </si>
  <si>
    <t>KUHP10000139</t>
  </si>
  <si>
    <t>KUHP10000141</t>
  </si>
  <si>
    <t>KUHP10000148</t>
  </si>
  <si>
    <t>KUHP10000150</t>
  </si>
  <si>
    <t>KUHP10000144</t>
  </si>
  <si>
    <t>KUHP10000149</t>
  </si>
  <si>
    <t>KUHP10000165</t>
  </si>
  <si>
    <t>SBIN7010411220071841</t>
  </si>
  <si>
    <t>KUHP10000127</t>
  </si>
  <si>
    <t>KUHP10000166</t>
  </si>
  <si>
    <t>KUHP10000183</t>
  </si>
  <si>
    <t>KUHP10000182</t>
  </si>
  <si>
    <t>KUHP10000181</t>
  </si>
  <si>
    <t>ICIC7021411220005359</t>
  </si>
  <si>
    <t>KUHP10000187</t>
  </si>
  <si>
    <t>SBIN7020611220022459</t>
  </si>
  <si>
    <t>KUHF100004396</t>
  </si>
  <si>
    <t>KUHP10000168</t>
  </si>
  <si>
    <t>KUHP10000122</t>
  </si>
  <si>
    <t>KUHP10000197</t>
  </si>
  <si>
    <t>KUHP10000188</t>
  </si>
  <si>
    <t>KUHF100004359</t>
  </si>
  <si>
    <t>ICIC7020511220006914</t>
  </si>
  <si>
    <t>KUHF100004526</t>
  </si>
  <si>
    <t>KUHP10000207</t>
  </si>
  <si>
    <t>KUHP10000161</t>
  </si>
  <si>
    <t>KUHP10000169</t>
  </si>
  <si>
    <t>KUHP10000206</t>
  </si>
  <si>
    <t>KUHP10000186</t>
  </si>
  <si>
    <t>KUHP10000243</t>
  </si>
  <si>
    <t>KUHP10000193</t>
  </si>
  <si>
    <t>KUHP10000240</t>
  </si>
  <si>
    <t>KUHP10000192</t>
  </si>
  <si>
    <t>KUHP10000232</t>
  </si>
  <si>
    <t>KUHP10000222</t>
  </si>
  <si>
    <t>KUHP10000235</t>
  </si>
  <si>
    <t>KUHP10000200</t>
  </si>
  <si>
    <t>KUHP10000269</t>
  </si>
  <si>
    <t>KUHP10000180</t>
  </si>
  <si>
    <t>KUHP10000198</t>
  </si>
  <si>
    <t>KUHP10000234</t>
  </si>
  <si>
    <t>KUHP10000202</t>
  </si>
  <si>
    <t>KUHP10000204</t>
  </si>
  <si>
    <t>KUHP10000236</t>
  </si>
  <si>
    <t>KUHP10000239</t>
  </si>
  <si>
    <t>KUHP10000253</t>
  </si>
  <si>
    <t>KUHP10000151</t>
  </si>
  <si>
    <t>KUHP10000291</t>
  </si>
  <si>
    <t>KUHP10000250</t>
  </si>
  <si>
    <t>KUHP10000163</t>
  </si>
  <si>
    <t>KUHF100004695</t>
  </si>
  <si>
    <t>KUHP10000261</t>
  </si>
  <si>
    <t>KUHP10000220</t>
  </si>
  <si>
    <t>KUHP10000277</t>
  </si>
  <si>
    <t>KUHP10000237</t>
  </si>
  <si>
    <t>KUHF100003597</t>
  </si>
  <si>
    <t>KUHF100004454</t>
  </si>
  <si>
    <t>KUHF100002875</t>
  </si>
  <si>
    <t>UBIN0000000013096382</t>
  </si>
  <si>
    <t>NACH00000000021717</t>
  </si>
  <si>
    <t>KUH100002372</t>
  </si>
  <si>
    <t>KUHP10000044</t>
  </si>
  <si>
    <t>Reason</t>
  </si>
  <si>
    <t>Comments</t>
  </si>
  <si>
    <t>KUHF100003747</t>
  </si>
  <si>
    <t>KUH100002390</t>
  </si>
  <si>
    <t>KUHP10000134</t>
  </si>
  <si>
    <t>KUHP10000145</t>
  </si>
  <si>
    <t>KUHP10000132</t>
  </si>
  <si>
    <t>KUHP10000142</t>
  </si>
  <si>
    <t>KUHP10000095 - Harsh Chaturvedi</t>
  </si>
  <si>
    <t>KUH100002390 - HEMANTH KUMAR S</t>
  </si>
  <si>
    <t>KUHP10000113 - Rahul Chandrakant Deshmukh</t>
  </si>
  <si>
    <t>KUHP10000118 - PRADEEP SINGH</t>
  </si>
  <si>
    <t>KUHP10000139 - S musthafa shareef shaik</t>
  </si>
  <si>
    <t>KUHP10000127 - Manuel Xavier Arputharaj</t>
  </si>
  <si>
    <t>KUHP10000187 - Shaktidhar Mahapatra</t>
  </si>
  <si>
    <t>KUHF100004396 - SK ABIR ALI</t>
  </si>
  <si>
    <t>ID and Name</t>
  </si>
  <si>
    <t>KUH100002217</t>
  </si>
  <si>
    <t>KUHP10000249</t>
  </si>
  <si>
    <t>KUHP10000224</t>
  </si>
  <si>
    <t>KUHP10000126</t>
  </si>
  <si>
    <t>KUHP10000211</t>
  </si>
  <si>
    <t>KUHP10000258</t>
  </si>
  <si>
    <t>KUHP10000309</t>
  </si>
  <si>
    <t>KUHP10000306</t>
  </si>
  <si>
    <t>KUHP10000241</t>
  </si>
  <si>
    <t>KUHP10000242</t>
  </si>
  <si>
    <t>KUHP10000254</t>
  </si>
  <si>
    <t>KUHP10000252</t>
  </si>
  <si>
    <t>KUHP10000316</t>
  </si>
  <si>
    <t>KUHP10000312</t>
  </si>
  <si>
    <t>KUHP10000260</t>
  </si>
  <si>
    <t>KUHP10000314</t>
  </si>
  <si>
    <t>KUHP10000196</t>
  </si>
  <si>
    <t>KUHP10000153</t>
  </si>
  <si>
    <t>KUHP10000238</t>
  </si>
  <si>
    <t>KUHP10000267</t>
  </si>
  <si>
    <t>KUHP10000266</t>
  </si>
  <si>
    <t>KUHP10000330</t>
  </si>
  <si>
    <t>KUHP10000307</t>
  </si>
  <si>
    <t>KUHP10000304</t>
  </si>
  <si>
    <t>KUHP10000287</t>
  </si>
  <si>
    <t>KUHP10000275</t>
  </si>
  <si>
    <t>KUHP10000281</t>
  </si>
  <si>
    <t>KUHP10000297</t>
  </si>
  <si>
    <t>KUHP10000172</t>
  </si>
  <si>
    <t>KUHP10000342</t>
  </si>
  <si>
    <t>KUHP10000331</t>
  </si>
  <si>
    <t>KUHP10000313</t>
  </si>
  <si>
    <t>KUHP10000191</t>
  </si>
  <si>
    <t>KUHP10000294</t>
  </si>
  <si>
    <t>KUHP10000343</t>
  </si>
  <si>
    <t>KUHP10000349</t>
  </si>
  <si>
    <t>KUHP10000317</t>
  </si>
  <si>
    <t>KUHP10000358</t>
  </si>
  <si>
    <t>KUHP10000171</t>
  </si>
  <si>
    <t>KUHP10000365</t>
  </si>
  <si>
    <t>KUHP10000352</t>
  </si>
  <si>
    <t>KUHF100005300</t>
  </si>
  <si>
    <t>KUHF100002794</t>
  </si>
  <si>
    <t>KUHP10000367</t>
  </si>
  <si>
    <t>KUHP10000368</t>
  </si>
  <si>
    <t>KUHP10000350</t>
  </si>
  <si>
    <t>KUHP10000377</t>
  </si>
  <si>
    <t>KUH100002252</t>
  </si>
  <si>
    <t>KUHP10000366</t>
  </si>
  <si>
    <t>KUHP10000407</t>
  </si>
  <si>
    <t>KUHP10000401</t>
  </si>
  <si>
    <t>KUHP10000359</t>
  </si>
  <si>
    <t>KUHP10000403</t>
  </si>
  <si>
    <t>KUHP10000405</t>
  </si>
  <si>
    <t>KUHP10000415</t>
  </si>
  <si>
    <t>KUHP10000340</t>
  </si>
  <si>
    <t>KUHP10000399</t>
  </si>
  <si>
    <t>KUHP10000412</t>
  </si>
  <si>
    <t>KUHP10000416</t>
  </si>
  <si>
    <t>KUHP10000404</t>
  </si>
  <si>
    <t>KUHP10000388</t>
  </si>
  <si>
    <t>KUHF100005491</t>
  </si>
  <si>
    <t>KUHP10000437</t>
  </si>
  <si>
    <t>KUHP10000428</t>
  </si>
  <si>
    <t>KUHP10000435</t>
  </si>
  <si>
    <t>KUHF100003229</t>
  </si>
  <si>
    <t>KUHP10000455</t>
  </si>
  <si>
    <t>KUHP10000446</t>
  </si>
  <si>
    <t>KUHP10000271</t>
  </si>
  <si>
    <t>KUHP10000360</t>
  </si>
  <si>
    <t>KUHF100003643</t>
  </si>
  <si>
    <t>KUHP10000417</t>
  </si>
  <si>
    <t>KUHF100005803</t>
  </si>
  <si>
    <t>KUHF100003578</t>
  </si>
  <si>
    <t>KUHF100005547</t>
  </si>
  <si>
    <t>KUH100002217 - Yashsing Nitinsing Rajput</t>
  </si>
  <si>
    <t>KUHP10000309 - Dilon Das</t>
  </si>
  <si>
    <t>KUH100002252 - Vipinraj Singh</t>
  </si>
  <si>
    <t>KUHP10000366 - Adarsh Pathak</t>
  </si>
  <si>
    <t>KUHP10000407 - Kumari Jyoti</t>
  </si>
  <si>
    <t>KUHP10000399 - Anulekha Arup Maiti</t>
  </si>
  <si>
    <t>KUHP10000446 - shital jagannath chavan</t>
  </si>
  <si>
    <t>KUHP10000271 - Suraj Kumar Sinha</t>
  </si>
  <si>
    <t>KUHF100005803 - RANVIR SINGH</t>
  </si>
  <si>
    <t>KUHF100003578 - RUSUM KRISHNA PRASAD</t>
  </si>
  <si>
    <t>KUHF100005547 - VYSHNAVI TALLURI</t>
  </si>
  <si>
    <t>SCBL7011512220001678</t>
  </si>
  <si>
    <t>SBIN7023112220008544</t>
  </si>
  <si>
    <t>INDB7012511220002511</t>
  </si>
  <si>
    <t>HDFC7022211220001086</t>
  </si>
  <si>
    <t>PUNB7020612220014213</t>
  </si>
  <si>
    <t>PUNB7020612220011579</t>
  </si>
  <si>
    <t>ICIC7011012220005268</t>
  </si>
  <si>
    <t>HDFC7011112220010910</t>
  </si>
  <si>
    <t>MAHB7021312220000868</t>
  </si>
  <si>
    <t>MAHB7021712220003038</t>
  </si>
  <si>
    <t>UTIB7020312220012391</t>
  </si>
  <si>
    <t>MAHB7021712220001233</t>
  </si>
  <si>
    <t>SBIN7022612220030018</t>
  </si>
  <si>
    <t>SBIN7011911220041441</t>
  </si>
  <si>
    <t>KUHF100003041 - shubham koundal</t>
  </si>
  <si>
    <t>KUHF100002534 - Lokesh Gullapalli</t>
  </si>
  <si>
    <t>KUH100002123 - Anshuman Anil Khasbage</t>
  </si>
  <si>
    <t>KUHF100002408 - Ashwini Seelan G V</t>
  </si>
  <si>
    <t>50200073009292</t>
  </si>
  <si>
    <t>KUHF100003095</t>
  </si>
  <si>
    <t>KUHP10000097</t>
  </si>
  <si>
    <t>Abhiram Loute M S</t>
  </si>
  <si>
    <t>KUHP10000474</t>
  </si>
  <si>
    <t>KUHP10000450</t>
  </si>
  <si>
    <t>KUHP10000477</t>
  </si>
  <si>
    <t>KUHP10000482</t>
  </si>
  <si>
    <t>KUHP10000336</t>
  </si>
  <si>
    <t>KUHP10000333</t>
  </si>
  <si>
    <t>KUHP10000480</t>
  </si>
  <si>
    <t>KUHP10000436</t>
  </si>
  <si>
    <t>KUHP10000501</t>
  </si>
  <si>
    <t>KUHP10000442</t>
  </si>
  <si>
    <t>KUHP10000500</t>
  </si>
  <si>
    <t>KUHP10000472</t>
  </si>
  <si>
    <t>KUHP10000502</t>
  </si>
  <si>
    <t>KUHP10000447</t>
  </si>
  <si>
    <t>KUHP10000511</t>
  </si>
  <si>
    <t>KUHP10000494</t>
  </si>
  <si>
    <t>KUHP10000521</t>
  </si>
  <si>
    <t>KUHP10000524</t>
  </si>
  <si>
    <t>KUHP10000516</t>
  </si>
  <si>
    <t>KUHP10000489</t>
  </si>
  <si>
    <t>KUHP10000329</t>
  </si>
  <si>
    <t>KUHP10000311</t>
  </si>
  <si>
    <t>KUHP10000385</t>
  </si>
  <si>
    <t>CHIRUMAMILLA MADHAVARAO</t>
  </si>
  <si>
    <t>KUHF100003095 - CHIRUMAMILLA MADHAVARAO</t>
  </si>
  <si>
    <t>UTIB7022911220010070</t>
  </si>
  <si>
    <t>KUHP10000488</t>
  </si>
  <si>
    <t>KUHP10000505</t>
  </si>
  <si>
    <t>KUHP10000362</t>
  </si>
  <si>
    <t>KUHP10000490</t>
  </si>
  <si>
    <t>KUHP10000328</t>
  </si>
  <si>
    <t>KUHP10000462</t>
  </si>
  <si>
    <t>KUHP10000538</t>
  </si>
  <si>
    <t>KUHP10000543</t>
  </si>
  <si>
    <t>KUHP10000506</t>
  </si>
  <si>
    <t>KUHP10000541</t>
  </si>
  <si>
    <t>KUHP10000533</t>
  </si>
  <si>
    <t>KUHP10000518</t>
  </si>
  <si>
    <t>KUHP10000552</t>
  </si>
  <si>
    <t>KUHP10000369</t>
  </si>
  <si>
    <t>KUHP10000154</t>
  </si>
  <si>
    <t>KUHP10000551</t>
  </si>
  <si>
    <t>KUHP10000508</t>
  </si>
  <si>
    <t>KUHP10000565</t>
  </si>
  <si>
    <t>KUHP10000441</t>
  </si>
  <si>
    <t>KUHP10000379</t>
  </si>
  <si>
    <t>KUHP10000568</t>
  </si>
  <si>
    <t>KUHP10000484</t>
  </si>
  <si>
    <t>KUHP10000471</t>
  </si>
  <si>
    <t>KUHP10000536</t>
  </si>
  <si>
    <t>KUHP10000550</t>
  </si>
  <si>
    <t>KUHP10000587</t>
  </si>
  <si>
    <t>KUHP10000555</t>
  </si>
  <si>
    <t>KUHP10000585</t>
  </si>
  <si>
    <t>KUHP10000473</t>
  </si>
  <si>
    <t>KUHP10000590</t>
  </si>
  <si>
    <t>KUHP10000599</t>
  </si>
  <si>
    <t>KUHP10000581</t>
  </si>
  <si>
    <t>KUHP10000574</t>
  </si>
  <si>
    <t>KUHP10000619</t>
  </si>
  <si>
    <t>KUHP10000621</t>
  </si>
  <si>
    <t>KUHP10000617</t>
  </si>
  <si>
    <t>KUHP10000583</t>
  </si>
  <si>
    <t>KUHP10000611</t>
  </si>
  <si>
    <t>KUHP10000597</t>
  </si>
  <si>
    <t>KUHP10000497</t>
  </si>
  <si>
    <t>KUHP10000571</t>
  </si>
  <si>
    <t>KUHP10000612</t>
  </si>
  <si>
    <t>KUHP10000651</t>
  </si>
  <si>
    <t>KUHP10000652</t>
  </si>
  <si>
    <t>KUHP10000659</t>
  </si>
  <si>
    <t>KUHP10000631</t>
  </si>
  <si>
    <t>KUHP10000662</t>
  </si>
  <si>
    <t>KUHP10000657</t>
  </si>
  <si>
    <t>KUHF100003944</t>
  </si>
  <si>
    <t>KUHF100006079</t>
  </si>
  <si>
    <t>KUHF100005922</t>
  </si>
  <si>
    <t>KUHF100001204</t>
  </si>
  <si>
    <t>KUH100002442</t>
  </si>
  <si>
    <t>KUH100002443</t>
  </si>
  <si>
    <t>KUHP10000329 - Anmol Pant</t>
  </si>
  <si>
    <t>KUHP10000474 - Sachin Singh</t>
  </si>
  <si>
    <t>KUHP10000477 - MEGHANA N</t>
  </si>
  <si>
    <t>KUHP10000472 - Vishnu G Prasad</t>
  </si>
  <si>
    <t>KUHP10000501 - onkar shashikant bramhadande</t>
  </si>
  <si>
    <t>KUHP10000541 - Sarat Chandra Sahu</t>
  </si>
  <si>
    <t>KUHP10000369 - Sudheer babu GAJAVELLI</t>
  </si>
  <si>
    <t>KUHP10000551 - Adesh Chandrabhan Gondule</t>
  </si>
  <si>
    <t>KUHP10000565 - Santhoshkumar s</t>
  </si>
  <si>
    <t>KUHP10000555 - Dhanashree Sunil Kulkarni</t>
  </si>
  <si>
    <t>KUHP10000574 - Anjali Kumari</t>
  </si>
  <si>
    <t>KUHP10000583 - Madhu Marupaka</t>
  </si>
  <si>
    <t>KUHP10000651 - Amarthya Gowda</t>
  </si>
  <si>
    <t>KUHP10000652 - Arjun V</t>
  </si>
  <si>
    <t>KUHP10000657 - Mukesh S</t>
  </si>
  <si>
    <t>KUHF100003944 - SRUJANA KASTURI</t>
  </si>
  <si>
    <t>KUHF100006079 - MANDEEP SINGH</t>
  </si>
  <si>
    <t>KUHF100005922 - SAI SUPRIYA VALLABHADASU</t>
  </si>
  <si>
    <t>KUHF100001204 - NIKITHA PUNNANI</t>
  </si>
  <si>
    <t>KUH100002443 - Keerthana D R</t>
  </si>
  <si>
    <t>UTIB7022812220001591</t>
  </si>
  <si>
    <t>SBIN7021701230054649</t>
  </si>
  <si>
    <t>SBIN7021001230065272</t>
  </si>
  <si>
    <t>INDB7021201230001480</t>
  </si>
  <si>
    <t>HDFC7021901230037343</t>
  </si>
  <si>
    <t>SBIN7022312220019084</t>
  </si>
  <si>
    <t>ICIC7022312220016835</t>
  </si>
  <si>
    <t>UTIB7022712220005489</t>
  </si>
  <si>
    <t>HDFC7022812220000424</t>
  </si>
  <si>
    <t>SBIN7020401230003433</t>
  </si>
  <si>
    <t>SBIN7012612220019144</t>
  </si>
  <si>
    <t>BKID7020701230000587</t>
  </si>
  <si>
    <t>SBIN7020701230029818</t>
  </si>
  <si>
    <t>SBIN7021101230054441</t>
  </si>
  <si>
    <t>IDIB7021301230000841</t>
  </si>
  <si>
    <t>SBIN7011201230051452</t>
  </si>
  <si>
    <t>UBIN7022301230010213</t>
  </si>
  <si>
    <t>ICIC7022001230012838</t>
  </si>
  <si>
    <t>HDFC7022001230035222</t>
  </si>
  <si>
    <t>Max Amount</t>
  </si>
  <si>
    <t>Remark</t>
  </si>
  <si>
    <t>Customer Name</t>
  </si>
  <si>
    <t>KKBK7022401230012616</t>
  </si>
  <si>
    <t>BARB7021901230001245</t>
  </si>
  <si>
    <t>SBIN7020601230055350</t>
  </si>
  <si>
    <t>SBIN7023101230052782</t>
  </si>
  <si>
    <t>HDFC7020302230022582</t>
  </si>
  <si>
    <t>HDFC7020302230011594</t>
  </si>
  <si>
    <t>UTIB7020302230012534</t>
  </si>
  <si>
    <t>HDFC7020302230023136</t>
  </si>
  <si>
    <t>ICIC7022001230014885</t>
  </si>
  <si>
    <t>HDFC7020602230030761</t>
  </si>
  <si>
    <t>HDFC7020702230016444</t>
  </si>
  <si>
    <t>SBIN7012101230008136</t>
  </si>
  <si>
    <t>FDRL7021002230000095</t>
  </si>
  <si>
    <t>SBIN7021102230115124</t>
  </si>
  <si>
    <t>ESAF0000000000326385</t>
  </si>
  <si>
    <t>UBIN7022901230003805</t>
  </si>
  <si>
    <t>BARB7020602230020717</t>
  </si>
  <si>
    <t>ICIC7021702230002259</t>
  </si>
  <si>
    <t>HDFC7011602230021117</t>
  </si>
  <si>
    <t>SCBL7012501230001125</t>
  </si>
  <si>
    <t>BARB7023101230021657</t>
  </si>
  <si>
    <t>SBIN7022302230030320</t>
  </si>
  <si>
    <t>KUHP10000668</t>
  </si>
  <si>
    <t>KUHP10000667</t>
  </si>
  <si>
    <t>KUHP10000625</t>
  </si>
  <si>
    <t>KUHP10000656</t>
  </si>
  <si>
    <t>KUHP10000676</t>
  </si>
  <si>
    <t>KUHP10000563</t>
  </si>
  <si>
    <t>KUHP10000542</t>
  </si>
  <si>
    <t>KUHP10000678</t>
  </si>
  <si>
    <t>KUHP10000584</t>
  </si>
  <si>
    <t>KUHP10000308</t>
  </si>
  <si>
    <t>KUHP10000679</t>
  </si>
  <si>
    <t>KUHP10000603</t>
  </si>
  <si>
    <t>KUHF100006226</t>
  </si>
  <si>
    <t>KUHP10000639</t>
  </si>
  <si>
    <t>KUHP10000622</t>
  </si>
  <si>
    <t>KUHP10000620</t>
  </si>
  <si>
    <t>KUHP10000690</t>
  </si>
  <si>
    <t>KUHF100004999</t>
  </si>
  <si>
    <t>KUHP10000696</t>
  </si>
  <si>
    <t>KUHP10000469</t>
  </si>
  <si>
    <t>KUHF100005340</t>
  </si>
  <si>
    <t>KUHP10000694</t>
  </si>
  <si>
    <t>KUHP10000707</t>
  </si>
  <si>
    <t>KUHP10000605</t>
  </si>
  <si>
    <t>KUHP10000723</t>
  </si>
  <si>
    <t>KUHP10000629</t>
  </si>
  <si>
    <t>KUHP10000728</t>
  </si>
  <si>
    <t>KUHP10000692</t>
  </si>
  <si>
    <t>KUHF100006444</t>
  </si>
  <si>
    <t>KUHP10000732</t>
  </si>
  <si>
    <t>KUHP10000722</t>
  </si>
  <si>
    <t>KUHF100006415</t>
  </si>
  <si>
    <t>KUHF100006424</t>
  </si>
  <si>
    <t>KUHP10000724</t>
  </si>
  <si>
    <t>KUHP10000515</t>
  </si>
  <si>
    <t>KUHP10000721</t>
  </si>
  <si>
    <t>KUHP10000701</t>
  </si>
  <si>
    <t>KUHP10000697</t>
  </si>
  <si>
    <t>KUHP10000507</t>
  </si>
  <si>
    <t>KUHP10000741</t>
  </si>
  <si>
    <t>KUHF100006468</t>
  </si>
  <si>
    <t>KUHP10000740</t>
  </si>
  <si>
    <t>KUHP10000748</t>
  </si>
  <si>
    <t>KUHP10000746</t>
  </si>
  <si>
    <t>KUHF100004904</t>
  </si>
  <si>
    <t>KUHP10000761</t>
  </si>
  <si>
    <t>KUHP10000731</t>
  </si>
  <si>
    <t>KUHP10000754</t>
  </si>
  <si>
    <t>KUHP10000765</t>
  </si>
  <si>
    <t>KUHP10000771</t>
  </si>
  <si>
    <t>KUHP10000756</t>
  </si>
  <si>
    <t>KUHP10000764</t>
  </si>
  <si>
    <t>KUHP10000772</t>
  </si>
  <si>
    <t>KUHP10000757</t>
  </si>
  <si>
    <t>KUHP10000464</t>
  </si>
  <si>
    <t>KUHP10000735</t>
  </si>
  <si>
    <t>KUHP10000759</t>
  </si>
  <si>
    <t>KUHP10000760</t>
  </si>
  <si>
    <t>KUHP10000755</t>
  </si>
  <si>
    <t>KUHP10000768</t>
  </si>
  <si>
    <t>KUHP10000780</t>
  </si>
  <si>
    <t>KUHP10000786</t>
  </si>
  <si>
    <t>KUHP10000789</t>
  </si>
  <si>
    <t>KUHP10000783</t>
  </si>
  <si>
    <t>KUHP10000758</t>
  </si>
  <si>
    <t>KUHP10000791</t>
  </si>
  <si>
    <t>KUHP10000726</t>
  </si>
  <si>
    <t>KUHP10000770</t>
  </si>
  <si>
    <t>KUHP10000776</t>
  </si>
  <si>
    <t>KUHP10000556</t>
  </si>
  <si>
    <t>KUHP10000644</t>
  </si>
  <si>
    <t>KUHP10000794</t>
  </si>
  <si>
    <t>KUHP10000790</t>
  </si>
  <si>
    <t>KUHP10000803</t>
  </si>
  <si>
    <t>KUHP10000798</t>
  </si>
  <si>
    <t>KUHP10000682</t>
  </si>
  <si>
    <t>KUHP10000680</t>
  </si>
  <si>
    <t>KUHP10000777</t>
  </si>
  <si>
    <t>KUHP10000632</t>
  </si>
  <si>
    <t>KUHP10000686</t>
  </si>
  <si>
    <t>KUHP10000734</t>
  </si>
  <si>
    <t>KUHP10000727</t>
  </si>
  <si>
    <t>KUHP10000432</t>
  </si>
  <si>
    <t>KUHP10000788</t>
  </si>
  <si>
    <t>KUHP10000808</t>
  </si>
  <si>
    <t>KUHP10000810</t>
  </si>
  <si>
    <t>KUHP10000811</t>
  </si>
  <si>
    <t>KUHP10000817</t>
  </si>
  <si>
    <t>KUHP10000674</t>
  </si>
  <si>
    <t>KUHP10000797</t>
  </si>
  <si>
    <t>KUHP10000820</t>
  </si>
  <si>
    <t>KUHP10000821</t>
  </si>
  <si>
    <t>KUHP10000832</t>
  </si>
  <si>
    <t>KUHP10000813</t>
  </si>
  <si>
    <t>KUHP10000801</t>
  </si>
  <si>
    <t>KUHP10000844</t>
  </si>
  <si>
    <t>KUHP10000793</t>
  </si>
  <si>
    <t>KUHP10000689</t>
  </si>
  <si>
    <t>KUHP10000822</t>
  </si>
  <si>
    <t>KUHP10000833</t>
  </si>
  <si>
    <t>KUHP10000835</t>
  </si>
  <si>
    <t>KUHP10000857</t>
  </si>
  <si>
    <t>KUHP10000846</t>
  </si>
  <si>
    <t>KUHP10000850</t>
  </si>
  <si>
    <t>KUHP10000853</t>
  </si>
  <si>
    <t>KUHP10000854</t>
  </si>
  <si>
    <t>KUHP10000829</t>
  </si>
  <si>
    <t>KUHP10000855</t>
  </si>
  <si>
    <t>KUHP10000866</t>
  </si>
  <si>
    <t>KUHP10000837</t>
  </si>
  <si>
    <t>KUHP10000814</t>
  </si>
  <si>
    <t>KUHP10000848</t>
  </si>
  <si>
    <t>KUHP10000852</t>
  </si>
  <si>
    <t>KUHP10000851</t>
  </si>
  <si>
    <t>KUHP10000839</t>
  </si>
  <si>
    <t>KUHP10000668 - Rishab Sah</t>
  </si>
  <si>
    <t>KUHP10000625 - ANNA RAMESH TANDULKAR</t>
  </si>
  <si>
    <t>KUHF100005340 - KAVYA MALEMPATI</t>
  </si>
  <si>
    <t>KUHF100006444 - SAI GOWTHAM MANGAPATI</t>
  </si>
  <si>
    <t>KUHP10000722 - K C CHANDRASHEKHARA</t>
  </si>
  <si>
    <t>KUHF100006415 - KUNDANA VEMAGANTI</t>
  </si>
  <si>
    <t>KUHF100006424 - MANPREET KAUR</t>
  </si>
  <si>
    <t>KUHP10000507 - Mudassir E</t>
  </si>
  <si>
    <t>KUHP10000741 - Namdev Navnathrao Dhore</t>
  </si>
  <si>
    <t>KUHF100006468 - MUSKAAN MALHOTRA</t>
  </si>
  <si>
    <t>KUHF100004904 - SARASWATHI SAKETH RAJU</t>
  </si>
  <si>
    <t>KUHP10000464 - Vrushabh Tulshiram Patil</t>
  </si>
  <si>
    <t>KUHP10000726 - ANIL KUMAR SINGH</t>
  </si>
  <si>
    <t>KUHP10000682 - Jisha P</t>
  </si>
  <si>
    <t>KUHP10000680 - Niraj Shivhari Gupta</t>
  </si>
  <si>
    <t>KUHP10000734 - Tariq yaqub mullaji</t>
  </si>
  <si>
    <t>KUHP10000788 - MD SAJJAD ALAM</t>
  </si>
  <si>
    <t>KUHP10000811 - Swapnil Shrikant Gadge</t>
  </si>
  <si>
    <t>KUHP10000674 - Vishal shankar sanepogulu</t>
  </si>
  <si>
    <t>KUHP10000689 - Amit Swami</t>
  </si>
  <si>
    <t>KUHP10000853 - Ritika Kushwaha</t>
  </si>
  <si>
    <t>Mandate Type</t>
  </si>
  <si>
    <t>Amt Check</t>
  </si>
  <si>
    <t>Cases count</t>
  </si>
  <si>
    <t>Closed</t>
  </si>
  <si>
    <t>Available Check</t>
  </si>
  <si>
    <t>KUHP10000874</t>
  </si>
  <si>
    <t>KUHP10000862</t>
  </si>
  <si>
    <t>KUHP10000830</t>
  </si>
  <si>
    <t>KUHP10000861</t>
  </si>
  <si>
    <t>KUHP10000883</t>
  </si>
  <si>
    <t>KUHP10000870</t>
  </si>
  <si>
    <t>KUHP10000891</t>
  </si>
  <si>
    <t>KUHP10000867</t>
  </si>
  <si>
    <t>KUHP10000890</t>
  </si>
  <si>
    <t>KUHP10000889</t>
  </si>
  <si>
    <t>KUHP10000841</t>
  </si>
  <si>
    <t>KUHP10000863</t>
  </si>
  <si>
    <t>KUHP10000908</t>
  </si>
  <si>
    <t>KUHP10000903</t>
  </si>
  <si>
    <t>KUHP10000893</t>
  </si>
  <si>
    <t>KUHP10000895</t>
  </si>
  <si>
    <t>KUHP10000819</t>
  </si>
  <si>
    <t>KUHP10000865</t>
  </si>
  <si>
    <t>KUHP10000879</t>
  </si>
  <si>
    <t>KUHP10000823</t>
  </si>
  <si>
    <t>KUHP10000910</t>
  </si>
  <si>
    <t>KUHP10000911</t>
  </si>
  <si>
    <t>KUHP10000906</t>
  </si>
  <si>
    <t>KUHP10000892</t>
  </si>
  <si>
    <t>KUHP10000859</t>
  </si>
  <si>
    <t>KUHP10000924</t>
  </si>
  <si>
    <t>KUHP10000923</t>
  </si>
  <si>
    <t>KUHP10000922</t>
  </si>
  <si>
    <t>KUHP10000896</t>
  </si>
  <si>
    <t>KUHP10000905</t>
  </si>
  <si>
    <t>KUHP10000934</t>
  </si>
  <si>
    <t>KUHP10000785</t>
  </si>
  <si>
    <t>KUHP10000769</t>
  </si>
  <si>
    <t>KUHP10000936</t>
  </si>
  <si>
    <t>KUHP10000864</t>
  </si>
  <si>
    <t>KUHP10000636</t>
  </si>
  <si>
    <t>KUHP10000887</t>
  </si>
  <si>
    <t>KUHP10000948</t>
  </si>
  <si>
    <t>KUHP10000949</t>
  </si>
  <si>
    <t>KUHP10000952</t>
  </si>
  <si>
    <t>KUHP10000960</t>
  </si>
  <si>
    <t>KUHP10000958</t>
  </si>
  <si>
    <t>KUHP10000970</t>
  </si>
  <si>
    <t>KUHP10000860</t>
  </si>
  <si>
    <t>KUHP10000921</t>
  </si>
  <si>
    <t>KUHP10000875</t>
  </si>
  <si>
    <t>KUHF100006982</t>
  </si>
  <si>
    <t>KUHP10000955</t>
  </si>
  <si>
    <t>KUHP10000964</t>
  </si>
  <si>
    <t>KUHP10000975</t>
  </si>
  <si>
    <t>KUHF100003887</t>
  </si>
  <si>
    <t>KUHP10000973</t>
  </si>
  <si>
    <t>KUHP10001028</t>
  </si>
  <si>
    <t>KUHP10001029</t>
  </si>
  <si>
    <t>KUHP10000902</t>
  </si>
  <si>
    <t>KUHP10001051</t>
  </si>
  <si>
    <t>KUHP10001035</t>
  </si>
  <si>
    <t>KUHP10001032</t>
  </si>
  <si>
    <t>KUHP10001011</t>
  </si>
  <si>
    <t>KUHP10000966</t>
  </si>
  <si>
    <t>KUHP10000914</t>
  </si>
  <si>
    <t>KUHP10000974</t>
  </si>
  <si>
    <t>KUHP10000980</t>
  </si>
  <si>
    <t>KUHP10001002</t>
  </si>
  <si>
    <t>KUHP10001012</t>
  </si>
  <si>
    <t>KUHP10001024</t>
  </si>
  <si>
    <t>KUHP10000988</t>
  </si>
  <si>
    <t>KUHP10001021</t>
  </si>
  <si>
    <t>KUHP10000834</t>
  </si>
  <si>
    <t>KUHP10001008</t>
  </si>
  <si>
    <t>KUHP10000990</t>
  </si>
  <si>
    <t>KUHP10001003</t>
  </si>
  <si>
    <t>KUHP10001022</t>
  </si>
  <si>
    <t>KUHP10000996</t>
  </si>
  <si>
    <t>KUHP10000984</t>
  </si>
  <si>
    <t>KUHP10000931</t>
  </si>
  <si>
    <t>KUHP10001053</t>
  </si>
  <si>
    <t>KUHP10001049</t>
  </si>
  <si>
    <t>KUHP10000872</t>
  </si>
  <si>
    <t>KUHP10001042</t>
  </si>
  <si>
    <t>KUHP10000883 - Piyush Kumar</t>
  </si>
  <si>
    <t>KUHP10000867 - Rohit Pawar</t>
  </si>
  <si>
    <t>KUHP10000924 - Marrepally Anusha Yadav</t>
  </si>
  <si>
    <t>KUHP10000934 - Shiva Raj J</t>
  </si>
  <si>
    <t>KUHP10000636 - RANA KAUSHIKKUMAR B</t>
  </si>
  <si>
    <t>KUHP10000948 - Sakshi Prabhakar Pawar</t>
  </si>
  <si>
    <t>KUHP10000975 - SOKENDRA</t>
  </si>
  <si>
    <t>KUHF100003887 - AKULA VISHAL NA</t>
  </si>
  <si>
    <t>KUHP10000914 - Irshad Ahmad</t>
  </si>
  <si>
    <t>KUHP10001008 - ANKITA VIJAY AWASARMOL</t>
  </si>
  <si>
    <t>KUHP10000872 - Akshay Dulichand Shende</t>
  </si>
  <si>
    <t>SBIN7012502230006074</t>
  </si>
  <si>
    <t>UTIB7022402230009569</t>
  </si>
  <si>
    <t>KKBK7010303230001796</t>
  </si>
  <si>
    <t>HDFC7010603230023706</t>
  </si>
  <si>
    <t>SBIN7020702230034091</t>
  </si>
  <si>
    <t>ICIC7020903230012099</t>
  </si>
  <si>
    <t>KKBK7010303230012760</t>
  </si>
  <si>
    <t>SBIN7011403230068017</t>
  </si>
  <si>
    <t>UBIN7021003230002119</t>
  </si>
  <si>
    <t>BKID7022003230002207</t>
  </si>
  <si>
    <t>UTIB7021703230015366</t>
  </si>
  <si>
    <t>Thanvir Bros Pvt Ltd</t>
  </si>
  <si>
    <t>Navin Bros Pvt Ltd - Digio</t>
  </si>
  <si>
    <t>KUH100000198_SPDC</t>
  </si>
  <si>
    <t>KUH100000386_1</t>
  </si>
  <si>
    <t>Cases Total</t>
  </si>
  <si>
    <t>KUHP10000812</t>
  </si>
  <si>
    <t>KUHP10000818</t>
  </si>
  <si>
    <t>KUHP10000845</t>
  </si>
  <si>
    <t>KUHP10000869</t>
  </si>
  <si>
    <t>KUHP10001025</t>
  </si>
  <si>
    <t>KUHP10000961</t>
  </si>
  <si>
    <t>KUHP10001070</t>
  </si>
  <si>
    <t>KUHP10000826</t>
  </si>
  <si>
    <t>KUHP10000937</t>
  </si>
  <si>
    <t>KUHP10000886</t>
  </si>
  <si>
    <t>KUHP10000950</t>
  </si>
  <si>
    <t>KUHP10001039</t>
  </si>
  <si>
    <t>KUHP10001061</t>
  </si>
  <si>
    <t>KUHP10001034</t>
  </si>
  <si>
    <t>KUHP10001079</t>
  </si>
  <si>
    <t>KUHP10001019</t>
  </si>
  <si>
    <t>KUHP10001018</t>
  </si>
  <si>
    <t>KUHP10001067</t>
  </si>
  <si>
    <t>KUHP10001062</t>
  </si>
  <si>
    <t>KUHP10001095</t>
  </si>
  <si>
    <t>KUHP10001085</t>
  </si>
  <si>
    <t>KUHP10001078</t>
  </si>
  <si>
    <t>KUHP10001077</t>
  </si>
  <si>
    <t>KUHP10001074</t>
  </si>
  <si>
    <t>KUHP10001063</t>
  </si>
  <si>
    <t>KUHP10001046</t>
  </si>
  <si>
    <t>KUHP10001100</t>
  </si>
  <si>
    <t>KUHP10001096</t>
  </si>
  <si>
    <t>KUHP10001056</t>
  </si>
  <si>
    <t>KUHP10001089</t>
  </si>
  <si>
    <t>KUHP10001073</t>
  </si>
  <si>
    <t>KUHP10001109</t>
  </si>
  <si>
    <t>KUHP10001094</t>
  </si>
  <si>
    <t>KUHP10001076</t>
  </si>
  <si>
    <t>KUHP10001064</t>
  </si>
  <si>
    <t>KUHP10001058</t>
  </si>
  <si>
    <t>KUHP10001106</t>
  </si>
  <si>
    <t>KUHP10001093</t>
  </si>
  <si>
    <t>KUHP10001114</t>
  </si>
  <si>
    <t>KUHP10001119</t>
  </si>
  <si>
    <t>KUHP10001101</t>
  </si>
  <si>
    <t>KUHP10001122</t>
  </si>
  <si>
    <t>KUHP10001098</t>
  </si>
  <si>
    <t>KUHP10000992</t>
  </si>
  <si>
    <t>KUHP10001083</t>
  </si>
  <si>
    <t>KUHP10001103</t>
  </si>
  <si>
    <t>KUHP10000989</t>
  </si>
  <si>
    <t>KUHP10001010</t>
  </si>
  <si>
    <t>KUHP10001118</t>
  </si>
  <si>
    <t>KUHP10001080</t>
  </si>
  <si>
    <t>KUHP10000944</t>
  </si>
  <si>
    <t>KUHP10001088</t>
  </si>
  <si>
    <t>KUHP10000982</t>
  </si>
  <si>
    <t>KUHP10000995</t>
  </si>
  <si>
    <t>KUHF100007148</t>
  </si>
  <si>
    <t>KUHP10001071</t>
  </si>
  <si>
    <t>KUHP10001140</t>
  </si>
  <si>
    <t>KUHP10001112</t>
  </si>
  <si>
    <t>KUHP10001059</t>
  </si>
  <si>
    <t>KUHP10000979</t>
  </si>
  <si>
    <t>KUHP10001157</t>
  </si>
  <si>
    <t>KUHP10000729</t>
  </si>
  <si>
    <t>KUHP10001138</t>
  </si>
  <si>
    <t>KUHP10001135</t>
  </si>
  <si>
    <t>KUHP10001086</t>
  </si>
  <si>
    <t>KUHP10001133</t>
  </si>
  <si>
    <t>KUHP10000976</t>
  </si>
  <si>
    <t>KUHP10001132</t>
  </si>
  <si>
    <t>KUHP10001150</t>
  </si>
  <si>
    <t>KUHP10001181</t>
  </si>
  <si>
    <t>KUHP10001172</t>
  </si>
  <si>
    <t>KUHP10001125</t>
  </si>
  <si>
    <t>KUHP10001165</t>
  </si>
  <si>
    <t>KUHP10001168</t>
  </si>
  <si>
    <t>KUHP10001197</t>
  </si>
  <si>
    <t>KUHP10001184</t>
  </si>
  <si>
    <t>KUHP10001203</t>
  </si>
  <si>
    <t>KUHP10001090</t>
  </si>
  <si>
    <t>KUHP10001216</t>
  </si>
  <si>
    <t>KUHP10001196</t>
  </si>
  <si>
    <t>KUHP10001185</t>
  </si>
  <si>
    <t>KUHP10001215</t>
  </si>
  <si>
    <t>KUHP10001183</t>
  </si>
  <si>
    <t>KUHF100007046</t>
  </si>
  <si>
    <t>KUHP10001092</t>
  </si>
  <si>
    <t>KUHP10001178</t>
  </si>
  <si>
    <t>KUHP10001211</t>
  </si>
  <si>
    <t>KUHP10001210</t>
  </si>
  <si>
    <t>KUHP10000778</t>
  </si>
  <si>
    <t>KUHP10001199</t>
  </si>
  <si>
    <t>KUHP10001204</t>
  </si>
  <si>
    <t>KUHP10001214</t>
  </si>
  <si>
    <t>KUHP10001180</t>
  </si>
  <si>
    <t>KUHF100006187</t>
  </si>
  <si>
    <t>KUHP10001188</t>
  </si>
  <si>
    <t>KUHP10001128</t>
  </si>
  <si>
    <t>KUHP10001171</t>
  </si>
  <si>
    <t>KUHP10001258</t>
  </si>
  <si>
    <t>KUHP10001222</t>
  </si>
  <si>
    <t>KUHP10001251</t>
  </si>
  <si>
    <t>KUHP10001113</t>
  </si>
  <si>
    <t>KUHP10001231</t>
  </si>
  <si>
    <t>KUHP10001213</t>
  </si>
  <si>
    <t>KUHP10000899</t>
  </si>
  <si>
    <t>KUHP10001280</t>
  </si>
  <si>
    <t>KUHP10001278</t>
  </si>
  <si>
    <t>KUHP10001288</t>
  </si>
  <si>
    <t>KUHP10001131</t>
  </si>
  <si>
    <t>KUHP10001201</t>
  </si>
  <si>
    <t>KUHP10001324</t>
  </si>
  <si>
    <t>KUHP10001066</t>
  </si>
  <si>
    <t>KUHP10001189</t>
  </si>
  <si>
    <t>KUHP10001309</t>
  </si>
  <si>
    <t>KUHP10001318</t>
  </si>
  <si>
    <t>KUHP10001297</t>
  </si>
  <si>
    <t>KUHP10001315</t>
  </si>
  <si>
    <t>KUHP10001282</t>
  </si>
  <si>
    <t>KUHP10001261</t>
  </si>
  <si>
    <t>KUHP10001326</t>
  </si>
  <si>
    <t>KUHP10001167</t>
  </si>
  <si>
    <t>KUHP10001347</t>
  </si>
  <si>
    <t>KUHP10001350</t>
  </si>
  <si>
    <t>KUHP10001364</t>
  </si>
  <si>
    <t>KUHP10001283</t>
  </si>
  <si>
    <t>KUHP10001248</t>
  </si>
  <si>
    <t>KUHP10001276</t>
  </si>
  <si>
    <t>KUHP10001284</t>
  </si>
  <si>
    <t>KUHP10001302</t>
  </si>
  <si>
    <t>KUHP10001310</t>
  </si>
  <si>
    <t>KUHP10001292</t>
  </si>
  <si>
    <t>KUHP10001033</t>
  </si>
  <si>
    <t>KUHP10001291</t>
  </si>
  <si>
    <t>KUHP10001272</t>
  </si>
  <si>
    <t>KUHP10001300</t>
  </si>
  <si>
    <t>KUHP10001254</t>
  </si>
  <si>
    <t>KUHP10001265</t>
  </si>
  <si>
    <t>KUHP10001226</t>
  </si>
  <si>
    <t>KUHP10001230</t>
  </si>
  <si>
    <t>KUHP10001275</t>
  </si>
  <si>
    <t>KUHP10001268</t>
  </si>
  <si>
    <t>KUHP10001220</t>
  </si>
  <si>
    <t>KUHP10001262</t>
  </si>
  <si>
    <t>KUHP10001232</t>
  </si>
  <si>
    <t>KUHP10001207</t>
  </si>
  <si>
    <t>KUHP10001296</t>
  </si>
  <si>
    <t>KUHP10001047</t>
  </si>
  <si>
    <t>KUHP10001163</t>
  </si>
  <si>
    <t>KUHP10001142</t>
  </si>
  <si>
    <t>KUHP10001004</t>
  </si>
  <si>
    <t>KUHP10001234</t>
  </si>
  <si>
    <t>KUHP10001294</t>
  </si>
  <si>
    <t>ICIC7021802230001738</t>
  </si>
  <si>
    <t>IDIB7022102230007382</t>
  </si>
  <si>
    <t>ICIC7021803230015016</t>
  </si>
  <si>
    <t>ICIC0000000015218986</t>
  </si>
  <si>
    <t>HDFC7020603230026579</t>
  </si>
  <si>
    <t>SBIN7022703230066887</t>
  </si>
  <si>
    <t>SBIN7022903230076535</t>
  </si>
  <si>
    <t>IDIB7022903230000648</t>
  </si>
  <si>
    <t>UBIN7022803230007430</t>
  </si>
  <si>
    <t>IDIB7021503230006559</t>
  </si>
  <si>
    <t>SBIN7023003230059551</t>
  </si>
  <si>
    <t>HDFC7023003230037344</t>
  </si>
  <si>
    <t>IDFB7022703230000918</t>
  </si>
  <si>
    <t>BARB7020904230006328</t>
  </si>
  <si>
    <t>HDFC7012103230019235</t>
  </si>
  <si>
    <t>HDFC7020604230004155</t>
  </si>
  <si>
    <t>IBKL7021004230002555</t>
  </si>
  <si>
    <t>IDIB7022204230005659</t>
  </si>
  <si>
    <t>UBIN7021804230016347</t>
  </si>
  <si>
    <t>SBIN7022104230077880</t>
  </si>
  <si>
    <t>HDFC7021403230030539</t>
  </si>
  <si>
    <t>Total Amount</t>
  </si>
  <si>
    <t>Total Cases</t>
  </si>
  <si>
    <t>Bounce</t>
  </si>
  <si>
    <t>Balance Insufficient</t>
  </si>
  <si>
    <t>ENACH Status</t>
  </si>
  <si>
    <t>Cancelled</t>
  </si>
  <si>
    <t>Product</t>
  </si>
  <si>
    <t>India</t>
  </si>
  <si>
    <t>Abroad</t>
  </si>
  <si>
    <t>Partnership</t>
  </si>
  <si>
    <t>KUH1</t>
  </si>
  <si>
    <t>Product Category</t>
  </si>
  <si>
    <t>Success</t>
  </si>
  <si>
    <t>Total</t>
  </si>
  <si>
    <t>Cases</t>
  </si>
  <si>
    <t>Amount</t>
  </si>
  <si>
    <t>KUHP10000818 - Ravish Raj</t>
  </si>
  <si>
    <t>KUHP10000845 - Punitha Shunmugam</t>
  </si>
  <si>
    <t>KUHP10001025 - Yamuna Bharat Shettigar</t>
  </si>
  <si>
    <t>KUHP10000826 - Rajkamal B Gowda</t>
  </si>
  <si>
    <t>KUHP10000937 - Aditya Raju Vernekar</t>
  </si>
  <si>
    <t>KUHP10001095 - SHRAVANI TAMHAN</t>
  </si>
  <si>
    <t>KUHP10001106 - MANISH RANJAN</t>
  </si>
  <si>
    <t>KUHP10001098 - MANIKANDAN .</t>
  </si>
  <si>
    <t>KUHP10001103 - Suchismita Samantaray</t>
  </si>
  <si>
    <t>KUHP10000989 - Ruchi Krishan Singh</t>
  </si>
  <si>
    <t>KUHP10001059 - Ajaya Kumar Tripathy</t>
  </si>
  <si>
    <t>KUHP10001135 - R PREM KUMAR</t>
  </si>
  <si>
    <t>KUHP10001086 - Rahul Ashok Khobragade</t>
  </si>
  <si>
    <t>KUHP10001125 - VANCHINATHAN</t>
  </si>
  <si>
    <t>KUHP10001183 - PRANAV AWASHTHI</t>
  </si>
  <si>
    <t>KUHF100007046 - ADITYA AAYUSH</t>
  </si>
  <si>
    <t>KUHP10001364 - SWATI SHARMA</t>
  </si>
  <si>
    <t>KUHP10001284 - Konark Gautam Onkar</t>
  </si>
  <si>
    <t>KUHP10001294 - ANJALI YADAV</t>
  </si>
  <si>
    <t>As per LAN ID</t>
  </si>
  <si>
    <t>Case ID</t>
  </si>
  <si>
    <t>Status</t>
  </si>
  <si>
    <t>PG</t>
  </si>
  <si>
    <t>List of Bounce Cases</t>
  </si>
  <si>
    <t>Bounce Reason</t>
  </si>
  <si>
    <t>Partner Name</t>
  </si>
  <si>
    <t>DIY Guru</t>
  </si>
  <si>
    <t>Mentorsity</t>
  </si>
  <si>
    <t>Newton School</t>
  </si>
  <si>
    <t>ADVM</t>
  </si>
  <si>
    <t>CONSOLEFLARE</t>
  </si>
  <si>
    <t>PHIRE INSTITUTE</t>
  </si>
  <si>
    <t>KUHP10001014</t>
  </si>
  <si>
    <t>KUHP10001026</t>
  </si>
  <si>
    <t>KUHP10001102</t>
  </si>
  <si>
    <t>KUHP10001105</t>
  </si>
  <si>
    <t>KUHP10001123</t>
  </si>
  <si>
    <t>KUHP10001139</t>
  </si>
  <si>
    <t>KUHP10001159</t>
  </si>
  <si>
    <t>KUHP10001166</t>
  </si>
  <si>
    <t>KUHP10001174</t>
  </si>
  <si>
    <t>KUHP10001187</t>
  </si>
  <si>
    <t>KUHP10001191</t>
  </si>
  <si>
    <t>KUHP10001200</t>
  </si>
  <si>
    <t>KUHP10001205</t>
  </si>
  <si>
    <t>KUHP10001225</t>
  </si>
  <si>
    <t>KUHP10001235</t>
  </si>
  <si>
    <t>KUHP10001250</t>
  </si>
  <si>
    <t>KUHP10001256</t>
  </si>
  <si>
    <t>KUHP10001259</t>
  </si>
  <si>
    <t>KUHP10001281</t>
  </si>
  <si>
    <t>KUHP10001289</t>
  </si>
  <si>
    <t>KUHP10001290</t>
  </si>
  <si>
    <t>KUHP10001303</t>
  </si>
  <si>
    <t>KUHP10001307</t>
  </si>
  <si>
    <t>KUHP10001311</t>
  </si>
  <si>
    <t>KUHP10001312</t>
  </si>
  <si>
    <t>KUHP10001313</t>
  </si>
  <si>
    <t>KUHP10001314</t>
  </si>
  <si>
    <t>KUHP10001317</t>
  </si>
  <si>
    <t>KUHP10001322</t>
  </si>
  <si>
    <t>KUHP10001333</t>
  </si>
  <si>
    <t>KUHP10001334</t>
  </si>
  <si>
    <t>KUHP10001342</t>
  </si>
  <si>
    <t>KUHP10001345</t>
  </si>
  <si>
    <t>KUHP10001349</t>
  </si>
  <si>
    <t>KUHP10001351</t>
  </si>
  <si>
    <t>KUHP10001354</t>
  </si>
  <si>
    <t>KUHP10001355</t>
  </si>
  <si>
    <t>KUHP10001358</t>
  </si>
  <si>
    <t>KUHP10001360</t>
  </si>
  <si>
    <t>KUHP10001363</t>
  </si>
  <si>
    <t>KUHP10001365</t>
  </si>
  <si>
    <t>KUHP10001366</t>
  </si>
  <si>
    <t>KUHP10001367</t>
  </si>
  <si>
    <t>KUHP10001370</t>
  </si>
  <si>
    <t>KUHP10001371</t>
  </si>
  <si>
    <t>KUHP10001373</t>
  </si>
  <si>
    <t>KUHP10001374</t>
  </si>
  <si>
    <t>KUHP10001375</t>
  </si>
  <si>
    <t>KUHP10001376</t>
  </si>
  <si>
    <t>KUHP10001379</t>
  </si>
  <si>
    <t>KUHP10001380</t>
  </si>
  <si>
    <t>KUHP10001381</t>
  </si>
  <si>
    <t>KUHP10001383</t>
  </si>
  <si>
    <t>KUHP10001389</t>
  </si>
  <si>
    <t>KUHP10001391</t>
  </si>
  <si>
    <t>KUHP10001392</t>
  </si>
  <si>
    <t>KUHP10001393</t>
  </si>
  <si>
    <t>KUHP10001394</t>
  </si>
  <si>
    <t>KUHP10001396</t>
  </si>
  <si>
    <t>KUHP10001400</t>
  </si>
  <si>
    <t>KUHP10001401</t>
  </si>
  <si>
    <t>KUHP10001402</t>
  </si>
  <si>
    <t>KUHP10001404</t>
  </si>
  <si>
    <t>KUHP10001406</t>
  </si>
  <si>
    <t>KUHP10001407</t>
  </si>
  <si>
    <t>KUHP10001410</t>
  </si>
  <si>
    <t>KUHP10001413</t>
  </si>
  <si>
    <t>KUHP10001414</t>
  </si>
  <si>
    <t>KUHP10001415</t>
  </si>
  <si>
    <t>KUHP10001418</t>
  </si>
  <si>
    <t>KUHP10001421</t>
  </si>
  <si>
    <t>KUHP10001422</t>
  </si>
  <si>
    <t>KUHP10001428</t>
  </si>
  <si>
    <t>KUHP10001429</t>
  </si>
  <si>
    <t>KUHP10001430</t>
  </si>
  <si>
    <t>KUHP10001431</t>
  </si>
  <si>
    <t>KUHP10001438</t>
  </si>
  <si>
    <t>KUHP10001440</t>
  </si>
  <si>
    <t>KUHP10001442</t>
  </si>
  <si>
    <t>KUHP10001445</t>
  </si>
  <si>
    <t>KUHP10001446</t>
  </si>
  <si>
    <t>KUHP10001447</t>
  </si>
  <si>
    <t>KUHP10001450</t>
  </si>
  <si>
    <t>KUHP10001451</t>
  </si>
  <si>
    <t>KUHP10001452</t>
  </si>
  <si>
    <t>KUHP10001453</t>
  </si>
  <si>
    <t>KUHP10001454</t>
  </si>
  <si>
    <t>KUHP10001455</t>
  </si>
  <si>
    <t>KUHP10001456</t>
  </si>
  <si>
    <t>KUHP10001457</t>
  </si>
  <si>
    <t>KUHP10001458</t>
  </si>
  <si>
    <t>KUHP10001459</t>
  </si>
  <si>
    <t>KUHP10001461</t>
  </si>
  <si>
    <t>KUHP10001465</t>
  </si>
  <si>
    <t>KUHP10001470</t>
  </si>
  <si>
    <t>KUHP10001472</t>
  </si>
  <si>
    <t>KUHP10001474</t>
  </si>
  <si>
    <t>KUHP10001478</t>
  </si>
  <si>
    <t>KUHP10001479</t>
  </si>
  <si>
    <t>KUHP10001481</t>
  </si>
  <si>
    <t>KUHP10001483</t>
  </si>
  <si>
    <t>KUHP10001484</t>
  </si>
  <si>
    <t>KUHP10001485</t>
  </si>
  <si>
    <t>KUHP10001486</t>
  </si>
  <si>
    <t>KUHP10001488</t>
  </si>
  <si>
    <t>KUHP10001489</t>
  </si>
  <si>
    <t>KUHP10001492</t>
  </si>
  <si>
    <t>KUHP10001493</t>
  </si>
  <si>
    <t>KL202313509892</t>
  </si>
  <si>
    <t>KL202313009585</t>
  </si>
  <si>
    <t>KL202313509883</t>
  </si>
  <si>
    <t>KL202313509905</t>
  </si>
  <si>
    <t>KL202313810102</t>
  </si>
  <si>
    <t>KL202313810086</t>
  </si>
  <si>
    <t>KL202313710017</t>
  </si>
  <si>
    <t>KL202312909515</t>
  </si>
  <si>
    <t>KL202313009561</t>
  </si>
  <si>
    <t>KL202313609958</t>
  </si>
  <si>
    <t>KL202313710019</t>
  </si>
  <si>
    <t>KL202313109656</t>
  </si>
  <si>
    <t>KL202314010199</t>
  </si>
  <si>
    <t>KUHP10001547</t>
  </si>
  <si>
    <t>KL202313910135</t>
  </si>
  <si>
    <t>KL202313009569</t>
  </si>
  <si>
    <t>KL202313509875</t>
  </si>
  <si>
    <t>KUHP10001552</t>
  </si>
  <si>
    <t>KL202313910147</t>
  </si>
  <si>
    <t>KUHP10001509</t>
  </si>
  <si>
    <t>KL202313710004</t>
  </si>
  <si>
    <t>KL202313710037</t>
  </si>
  <si>
    <t>KUHP10001521</t>
  </si>
  <si>
    <t>KL202313810098</t>
  </si>
  <si>
    <t>KL202313710014</t>
  </si>
  <si>
    <t>KL202314210337</t>
  </si>
  <si>
    <t>KL202313910134</t>
  </si>
  <si>
    <t>KUHP10001529</t>
  </si>
  <si>
    <t>KL202313509845</t>
  </si>
  <si>
    <t>KUHP10001191 - Sameeksha Tomar</t>
  </si>
  <si>
    <t>KUHP10001123 - Asmita Gajanan Dubey</t>
  </si>
  <si>
    <t>KUHP10001354 - RITIK VIKASRAO BIJAGARE</t>
  </si>
  <si>
    <t>KUHP10001414 - Snehasish Swain</t>
  </si>
  <si>
    <t>KUHP10001454 - Likhith R Krishna</t>
  </si>
  <si>
    <t>KUHP10001421 - Siddavatam Raghavendra Sai Sreekar</t>
  </si>
  <si>
    <t>KUHP10001406 - Jeevan Jalindar Kachare</t>
  </si>
  <si>
    <t>KUHP10001455 - ARCHI RAJESH BAHETI</t>
  </si>
  <si>
    <t>KUHF100007397 - MRITUNJAY KRISHANMURARI GUPTA</t>
  </si>
  <si>
    <t>KUHP10001370 - Naveen</t>
  </si>
  <si>
    <t>KUHP10001479 - MANIKPRAPULSHIVAPRASAD P</t>
  </si>
  <si>
    <t>KL202312909504 - Punit Kumar Ojha</t>
  </si>
  <si>
    <t>KUHP10001518 - MANIKANDAN</t>
  </si>
  <si>
    <t>KL202313409843 - Roopa Parvathraj Yashashwini</t>
  </si>
  <si>
    <t>KL202312909515 - Shital Suresh Kasar</t>
  </si>
  <si>
    <t>KUHP10001547 - CHANDA MANDAL</t>
  </si>
  <si>
    <t>KUHP10001552 - SAKET PATEL</t>
  </si>
  <si>
    <t>KL202313810098 - Harish Chauhan</t>
  </si>
  <si>
    <t>KL202313509845 - Chitransh Singh</t>
  </si>
  <si>
    <t>KL202311408592</t>
  </si>
  <si>
    <t>KL202311508682</t>
  </si>
  <si>
    <t>KUHF100007397</t>
  </si>
  <si>
    <t>KL202312409208</t>
  </si>
  <si>
    <t>KL202312409217</t>
  </si>
  <si>
    <t>KL202312609323</t>
  </si>
  <si>
    <t>KL202312409194</t>
  </si>
  <si>
    <t>KUHF100007528</t>
  </si>
  <si>
    <t>KL202312409218</t>
  </si>
  <si>
    <t>KL202312809460</t>
  </si>
  <si>
    <t>KL202312809449</t>
  </si>
  <si>
    <t>KUHP10001502</t>
  </si>
  <si>
    <t>KL202312809443</t>
  </si>
  <si>
    <t>KL202312909531</t>
  </si>
  <si>
    <t>KUHP10001499</t>
  </si>
  <si>
    <t>KL202312909504</t>
  </si>
  <si>
    <t>KUHP10001503</t>
  </si>
  <si>
    <t>KUHP10001520</t>
  </si>
  <si>
    <t>KL202313109651</t>
  </si>
  <si>
    <t>KUHP10001518</t>
  </si>
  <si>
    <t>KL202313109633</t>
  </si>
  <si>
    <t>KL202312509264</t>
  </si>
  <si>
    <t>KL202313109632</t>
  </si>
  <si>
    <t>KL202313509866</t>
  </si>
  <si>
    <t>KL202313109635</t>
  </si>
  <si>
    <t>KL202312809461</t>
  </si>
  <si>
    <t>KL202313009586</t>
  </si>
  <si>
    <t>KL202313109666</t>
  </si>
  <si>
    <t>KL202313409843</t>
  </si>
  <si>
    <t>KL202313309767</t>
  </si>
  <si>
    <t>KL202313509903</t>
  </si>
  <si>
    <t>KL202313509882</t>
  </si>
  <si>
    <t>KL202313710028</t>
  </si>
  <si>
    <t>PUNB7021104230014102</t>
  </si>
  <si>
    <t>UBIN0000000014748080</t>
  </si>
  <si>
    <t>BKID7022604230005954</t>
  </si>
  <si>
    <t>HDFC7012704230020512</t>
  </si>
  <si>
    <t>HDFC7012904230002721</t>
  </si>
  <si>
    <t>UTIB7022904230005516</t>
  </si>
  <si>
    <t>HDFC7022804230000890</t>
  </si>
  <si>
    <t>KKBK7020105230000674</t>
  </si>
  <si>
    <t>BKID7022804230003868</t>
  </si>
  <si>
    <t>KKBK7012904230000874</t>
  </si>
  <si>
    <t>HDFC7020605230030291</t>
  </si>
  <si>
    <t>KKBK7012504230011918</t>
  </si>
  <si>
    <t>SBIN7021105230033902</t>
  </si>
  <si>
    <t>SBIN7021205230062966</t>
  </si>
  <si>
    <t>HDFC7021605230021826</t>
  </si>
  <si>
    <t>KKBK7021705230002021</t>
  </si>
  <si>
    <t>SBIN7021305230016291</t>
  </si>
  <si>
    <t>HDFC7021805230027976</t>
  </si>
  <si>
    <t>HDFC7011905230013384</t>
  </si>
  <si>
    <t>PUNB7021905230011180</t>
  </si>
  <si>
    <t>ICIC7022005230016191</t>
  </si>
  <si>
    <t/>
  </si>
  <si>
    <t>Product Final</t>
  </si>
  <si>
    <t>Partner</t>
  </si>
  <si>
    <t>Cashfree - Navin</t>
  </si>
  <si>
    <t>Expertrons</t>
  </si>
  <si>
    <t>Oasis Technology</t>
  </si>
  <si>
    <t>KUHF100003884</t>
  </si>
  <si>
    <t>KL202314310407</t>
  </si>
  <si>
    <t>KL202314210347</t>
  </si>
  <si>
    <t>KL202313509878</t>
  </si>
  <si>
    <t>KL202313710035</t>
  </si>
  <si>
    <t>KL202314410475</t>
  </si>
  <si>
    <t>KL202313910132</t>
  </si>
  <si>
    <t>KL202313910153</t>
  </si>
  <si>
    <t>KL202314410501</t>
  </si>
  <si>
    <t>KL202314510540</t>
  </si>
  <si>
    <t>KUHP10001562</t>
  </si>
  <si>
    <t>KL202314310390</t>
  </si>
  <si>
    <t>KL202313710054</t>
  </si>
  <si>
    <t>KL202314510551</t>
  </si>
  <si>
    <t>KUHP10001556</t>
  </si>
  <si>
    <t>KL202314410487</t>
  </si>
  <si>
    <t>KL202314510554</t>
  </si>
  <si>
    <t>KL202314210315</t>
  </si>
  <si>
    <t>KUHP10001553</t>
  </si>
  <si>
    <t>KL202314210317</t>
  </si>
  <si>
    <t>KL202314510552</t>
  </si>
  <si>
    <t>KL202314510532</t>
  </si>
  <si>
    <t>KL202314510567</t>
  </si>
  <si>
    <t>KL202313109639</t>
  </si>
  <si>
    <t>KL202312609345</t>
  </si>
  <si>
    <t>KUHP10001567</t>
  </si>
  <si>
    <t>KL202314210320</t>
  </si>
  <si>
    <t>KL202314610632</t>
  </si>
  <si>
    <t>KL202313509897</t>
  </si>
  <si>
    <t>KL202314510562</t>
  </si>
  <si>
    <t>KL202314410503</t>
  </si>
  <si>
    <t>KL202314510549</t>
  </si>
  <si>
    <t>KL202314410490</t>
  </si>
  <si>
    <t>KUHP10001505</t>
  </si>
  <si>
    <t>KL202314510570</t>
  </si>
  <si>
    <t>KL202314510569</t>
  </si>
  <si>
    <t>KUHP10001534</t>
  </si>
  <si>
    <t>KL202314710721</t>
  </si>
  <si>
    <t>KL202314710684</t>
  </si>
  <si>
    <t>KL202314610639</t>
  </si>
  <si>
    <t>KL202313910146</t>
  </si>
  <si>
    <t>KL202314610633</t>
  </si>
  <si>
    <t>KL202314210348</t>
  </si>
  <si>
    <t>KL202313910131</t>
  </si>
  <si>
    <t>KL202314510531</t>
  </si>
  <si>
    <t>KL202313910166</t>
  </si>
  <si>
    <t>KL202314210331</t>
  </si>
  <si>
    <t>KL202314510524</t>
  </si>
  <si>
    <t>KL202314910811</t>
  </si>
  <si>
    <t>KL202312909514</t>
  </si>
  <si>
    <t>KL202313109648</t>
  </si>
  <si>
    <t>KUHP10001568</t>
  </si>
  <si>
    <t>KL202313109630</t>
  </si>
  <si>
    <t>KUHP10001579</t>
  </si>
  <si>
    <t>KUHP10000951</t>
  </si>
  <si>
    <t>KUHP10001341</t>
  </si>
  <si>
    <t>KUHP10001506</t>
  </si>
  <si>
    <t>KL202314310421</t>
  </si>
  <si>
    <t>KL202314610613</t>
  </si>
  <si>
    <t>KUHP10001337</t>
  </si>
  <si>
    <t>KL202314410496</t>
  </si>
  <si>
    <t>KUHP10001497</t>
  </si>
  <si>
    <t>KUHP10001526</t>
  </si>
  <si>
    <t>KL202314410462</t>
  </si>
  <si>
    <t>KL202313509868</t>
  </si>
  <si>
    <t>KL202314610604</t>
  </si>
  <si>
    <t>KL202314610610</t>
  </si>
  <si>
    <t>KL202314510521</t>
  </si>
  <si>
    <t>KL202312809462</t>
  </si>
  <si>
    <t>KL202314410473</t>
  </si>
  <si>
    <t>KL202314910828</t>
  </si>
  <si>
    <t>KL202314610629</t>
  </si>
  <si>
    <t>KL202314310406</t>
  </si>
  <si>
    <t>KL202314910823</t>
  </si>
  <si>
    <t>KL202315010860</t>
  </si>
  <si>
    <t>KL202314410477</t>
  </si>
  <si>
    <t>KL202314910829</t>
  </si>
  <si>
    <t>KL202315110930</t>
  </si>
  <si>
    <t>KL202315010872</t>
  </si>
  <si>
    <t>KL202314110270</t>
  </si>
  <si>
    <t>KL202315010866</t>
  </si>
  <si>
    <t>KL202315010874</t>
  </si>
  <si>
    <t>KL202315010895</t>
  </si>
  <si>
    <t>KL202315110934</t>
  </si>
  <si>
    <t>KL202314910806</t>
  </si>
  <si>
    <t>KUHP10001477</t>
  </si>
  <si>
    <t>KL202315110927</t>
  </si>
  <si>
    <t>KL202315411108</t>
  </si>
  <si>
    <t>KL202314910822</t>
  </si>
  <si>
    <t>KL202315110938</t>
  </si>
  <si>
    <t>KL202314910834</t>
  </si>
  <si>
    <t>KL202315311066</t>
  </si>
  <si>
    <t>KL202315411105</t>
  </si>
  <si>
    <t>KL202315311070</t>
  </si>
  <si>
    <t>KL202315211001</t>
  </si>
  <si>
    <t>KL202315110921</t>
  </si>
  <si>
    <t>KL202315611210</t>
  </si>
  <si>
    <t>KL202315110941</t>
  </si>
  <si>
    <t>KUHP10001571</t>
  </si>
  <si>
    <t>KL202315010881</t>
  </si>
  <si>
    <t>KL202315010897</t>
  </si>
  <si>
    <t>KL202314710682</t>
  </si>
  <si>
    <t>KL202315210995</t>
  </si>
  <si>
    <t>KL202315010896</t>
  </si>
  <si>
    <t>KL202313109660</t>
  </si>
  <si>
    <t>KL202315110954</t>
  </si>
  <si>
    <t>KL202315611218</t>
  </si>
  <si>
    <t>KL202314710696</t>
  </si>
  <si>
    <t>KL202315611203</t>
  </si>
  <si>
    <t>KL202312909508</t>
  </si>
  <si>
    <t>KL202314610609</t>
  </si>
  <si>
    <t>KL202314910801</t>
  </si>
  <si>
    <t>KL202314510542</t>
  </si>
  <si>
    <t>KL202314310432</t>
  </si>
  <si>
    <t>KUHP10001432</t>
  </si>
  <si>
    <t>KL202315711246</t>
  </si>
  <si>
    <t>KL202314710702</t>
  </si>
  <si>
    <t>KL202315811338</t>
  </si>
  <si>
    <t>KUHP10001587</t>
  </si>
  <si>
    <t>KL202315811328</t>
  </si>
  <si>
    <t>KL202315811335</t>
  </si>
  <si>
    <t>KL202315911388</t>
  </si>
  <si>
    <t>KL202315711282</t>
  </si>
  <si>
    <t>KL202314410493</t>
  </si>
  <si>
    <t>KL202315911392</t>
  </si>
  <si>
    <t>KL202315010873</t>
  </si>
  <si>
    <t>KL202316011425</t>
  </si>
  <si>
    <t>KL202315611217</t>
  </si>
  <si>
    <t>KL202316011417</t>
  </si>
  <si>
    <t>KL202315811331</t>
  </si>
  <si>
    <t>KL202313910156</t>
  </si>
  <si>
    <t>KL202316011428</t>
  </si>
  <si>
    <t>KL202316111465</t>
  </si>
  <si>
    <t>KL202315811339</t>
  </si>
  <si>
    <t>KL202316111468</t>
  </si>
  <si>
    <t>KUHP10001550</t>
  </si>
  <si>
    <t>KL202314010222</t>
  </si>
  <si>
    <t>KL202316111473</t>
  </si>
  <si>
    <t>KL202313509891</t>
  </si>
  <si>
    <t>KL202315911381</t>
  </si>
  <si>
    <t>KL202315911393</t>
  </si>
  <si>
    <t>KL202315711284</t>
  </si>
  <si>
    <t>KL202316311531</t>
  </si>
  <si>
    <t>KL202315811317</t>
  </si>
  <si>
    <t>KL202316511613</t>
  </si>
  <si>
    <t>KL202316411577</t>
  </si>
  <si>
    <t>KL202315911399</t>
  </si>
  <si>
    <t>KL202316311547</t>
  </si>
  <si>
    <t>KL202316411597</t>
  </si>
  <si>
    <t>KL202315811353</t>
  </si>
  <si>
    <t>KL202314710728</t>
  </si>
  <si>
    <t>KL202316111475</t>
  </si>
  <si>
    <t>KUHP10001511</t>
  </si>
  <si>
    <t>KL202316411578</t>
  </si>
  <si>
    <t>KL202316511629</t>
  </si>
  <si>
    <t>KL202316611656</t>
  </si>
  <si>
    <t>KUHP10001536</t>
  </si>
  <si>
    <t>KL202316711709</t>
  </si>
  <si>
    <t>KL202316511611</t>
  </si>
  <si>
    <t>KL202316711717</t>
  </si>
  <si>
    <t>KL202316711721</t>
  </si>
  <si>
    <t>KL202316811777</t>
  </si>
  <si>
    <t>KL202316611669</t>
  </si>
  <si>
    <t>KL202314510527</t>
  </si>
  <si>
    <t>KL202315010877</t>
  </si>
  <si>
    <t>KL202316611666</t>
  </si>
  <si>
    <t>KL202316711727</t>
  </si>
  <si>
    <t>KL202314510536</t>
  </si>
  <si>
    <t>KL202316411586</t>
  </si>
  <si>
    <t>KL202317011819</t>
  </si>
  <si>
    <t>KL202316511633</t>
  </si>
  <si>
    <t>KL202316711724</t>
  </si>
  <si>
    <t>KL202316311563</t>
  </si>
  <si>
    <t>KL202317011837</t>
  </si>
  <si>
    <t>KL202317011839</t>
  </si>
  <si>
    <t>KL202315811327</t>
  </si>
  <si>
    <t>KL202317011836</t>
  </si>
  <si>
    <t>KL202313509893</t>
  </si>
  <si>
    <t>KL202315811326</t>
  </si>
  <si>
    <t>KL202317111892</t>
  </si>
  <si>
    <t>KL202316711726</t>
  </si>
  <si>
    <t>KUHP10001600</t>
  </si>
  <si>
    <t>KL202317011827</t>
  </si>
  <si>
    <t>KL202317011847</t>
  </si>
  <si>
    <t>KL202317011823</t>
  </si>
  <si>
    <t>KL202317211927</t>
  </si>
  <si>
    <t>KL202316711720</t>
  </si>
  <si>
    <t>KL202316311530</t>
  </si>
  <si>
    <t>KL202317111904</t>
  </si>
  <si>
    <t>KL202317011846</t>
  </si>
  <si>
    <t>KL202317011845</t>
  </si>
  <si>
    <t>KL202315311064</t>
  </si>
  <si>
    <t>KL202315311076</t>
  </si>
  <si>
    <t>KL202317211946</t>
  </si>
  <si>
    <t>SBIN7022305230035550</t>
  </si>
  <si>
    <t>SBIN7022405230086948</t>
  </si>
  <si>
    <t>HDFC7022605230022546</t>
  </si>
  <si>
    <t>ICIC7012605230011074</t>
  </si>
  <si>
    <t>HDFC7022205230006244</t>
  </si>
  <si>
    <t>HDFC7022705230002063</t>
  </si>
  <si>
    <t>HDFC7023005230006554</t>
  </si>
  <si>
    <t>HDFC7023005230006565</t>
  </si>
  <si>
    <t>ICIC7021405230001056</t>
  </si>
  <si>
    <t>HDFC7022905230009214</t>
  </si>
  <si>
    <t>HDFC7012805230010011</t>
  </si>
  <si>
    <t>ICIC7023105230024064</t>
  </si>
  <si>
    <t>ICIC7020106230020479</t>
  </si>
  <si>
    <t>SBIN7020306230099391</t>
  </si>
  <si>
    <t>ICIC7020306230024801</t>
  </si>
  <si>
    <t>SBIN7020506230000541</t>
  </si>
  <si>
    <t>HDFC7012605230012747</t>
  </si>
  <si>
    <t>HDFC7010406230000248</t>
  </si>
  <si>
    <t>ICIC0000000015519743</t>
  </si>
  <si>
    <t>HDFC7023005230027782</t>
  </si>
  <si>
    <t>HDFC7023005230039067</t>
  </si>
  <si>
    <t>ICIC7020906230000416</t>
  </si>
  <si>
    <t>SBIN7021506230047190</t>
  </si>
  <si>
    <t>HDFC7021606230029330</t>
  </si>
  <si>
    <t>SBIN7021706230073636</t>
  </si>
  <si>
    <t>HDFC7021906230024320</t>
  </si>
  <si>
    <t>ICIC7021906230012388</t>
  </si>
  <si>
    <t>HDFC7021906230030227</t>
  </si>
  <si>
    <t>IDFB7021706230000491</t>
  </si>
  <si>
    <t>HDFC7021706230010856</t>
  </si>
  <si>
    <t>KKBK7022106230006167</t>
  </si>
  <si>
    <t>SBIN7021706230032806</t>
  </si>
  <si>
    <t>CIUB7011406230009044</t>
  </si>
  <si>
    <t>LAN ID</t>
  </si>
  <si>
    <t>KUH100000468</t>
  </si>
  <si>
    <t>KUH100000495</t>
  </si>
  <si>
    <t>KUH100000521</t>
  </si>
  <si>
    <t>KUHF100002155</t>
  </si>
  <si>
    <t>KUHP10000030</t>
  </si>
  <si>
    <t>KUHP10000036</t>
  </si>
  <si>
    <t>KUHP10000038</t>
  </si>
  <si>
    <t>KUHP10000041</t>
  </si>
  <si>
    <t>KUHP10000048</t>
  </si>
  <si>
    <t>KUHP10000046</t>
  </si>
  <si>
    <t>KUHP10000091</t>
  </si>
  <si>
    <t>KUHP10000102</t>
  </si>
  <si>
    <t>KUHP10000112</t>
  </si>
  <si>
    <t>KUHP10000106</t>
  </si>
  <si>
    <t>KUHP10000098</t>
  </si>
  <si>
    <t>KUHP10000123</t>
  </si>
  <si>
    <t>KUHP10000114</t>
  </si>
  <si>
    <t>KUHP10000109</t>
  </si>
  <si>
    <t>KUHP10000086</t>
  </si>
  <si>
    <t>KUHP10000129</t>
  </si>
  <si>
    <t>KUHP10000147</t>
  </si>
  <si>
    <t>KUHP10000159</t>
  </si>
  <si>
    <t>KUHP10000189</t>
  </si>
  <si>
    <t>KUHP10000216</t>
  </si>
  <si>
    <t>KUHP10000208</t>
  </si>
  <si>
    <t>KUHP10000199</t>
  </si>
  <si>
    <t>KUHF100005070</t>
  </si>
  <si>
    <t>KUHP10000195</t>
  </si>
  <si>
    <t>KUHP10000278</t>
  </si>
  <si>
    <t>KUHP10000315</t>
  </si>
  <si>
    <t>KUHP10000325</t>
  </si>
  <si>
    <t>KUHP10000263</t>
  </si>
  <si>
    <t>KUHP10000361</t>
  </si>
  <si>
    <t>KUHP10000215</t>
  </si>
  <si>
    <t>KUHP10000265</t>
  </si>
  <si>
    <t>KUHP10000244</t>
  </si>
  <si>
    <t>KUHP10000351</t>
  </si>
  <si>
    <t>KUHP10000357</t>
  </si>
  <si>
    <t>KUHP10000327</t>
  </si>
  <si>
    <t>KUHP10000413</t>
  </si>
  <si>
    <t>KUHP10000419</t>
  </si>
  <si>
    <t>KUHP10000445</t>
  </si>
  <si>
    <t>KUHP10000454</t>
  </si>
  <si>
    <t>KUHP10000487</t>
  </si>
  <si>
    <t>KUHP10000503</t>
  </si>
  <si>
    <t>KUHP10000478</t>
  </si>
  <si>
    <t>KUHP10000461</t>
  </si>
  <si>
    <t>KUHP10000383</t>
  </si>
  <si>
    <t>KUHF100004901</t>
  </si>
  <si>
    <t>KUHP10000549</t>
  </si>
  <si>
    <t>KUHP10000539</t>
  </si>
  <si>
    <t>KUHP10000554</t>
  </si>
  <si>
    <t>KUHP10000578</t>
  </si>
  <si>
    <t>KUHP10000546</t>
  </si>
  <si>
    <t>KUHP10000517</t>
  </si>
  <si>
    <t>KUHP10000262</t>
  </si>
  <si>
    <t>KUHP10000575</t>
  </si>
  <si>
    <t>KUHP10000493</t>
  </si>
  <si>
    <t>KUHP10000677</t>
  </si>
  <si>
    <t>KUHP10000660</t>
  </si>
  <si>
    <t>KUHP10000742</t>
  </si>
  <si>
    <t>KUHP10000880</t>
  </si>
  <si>
    <t>KUHP10000843</t>
  </si>
  <si>
    <t>KUHP10000725</t>
  </si>
  <si>
    <t>KUHP10000800</t>
  </si>
  <si>
    <t>KUHP10000927</t>
  </si>
  <si>
    <t>KUHP10000928</t>
  </si>
  <si>
    <t>KUHP10001099</t>
  </si>
  <si>
    <t>KUHP10001147</t>
  </si>
  <si>
    <t>KUHP10001209</t>
  </si>
  <si>
    <t>KUHF100006538</t>
  </si>
  <si>
    <t>KL202314710688</t>
  </si>
  <si>
    <t>KUHP10000898</t>
  </si>
  <si>
    <t>KL202315110925</t>
  </si>
  <si>
    <t>KL202317312023</t>
  </si>
  <si>
    <t>KL202316111464</t>
  </si>
  <si>
    <t>KL202317211939</t>
  </si>
  <si>
    <t>KL202317312019</t>
  </si>
  <si>
    <t>KL202317312030</t>
  </si>
  <si>
    <t>KL202317211976</t>
  </si>
  <si>
    <t>KUHP10001594</t>
  </si>
  <si>
    <t>KL202316611676</t>
  </si>
  <si>
    <t>KL202316711734</t>
  </si>
  <si>
    <t>KL202315711265</t>
  </si>
  <si>
    <t>KL202316011411</t>
  </si>
  <si>
    <t>KUHP10001439</t>
  </si>
  <si>
    <t>KL202316511639</t>
  </si>
  <si>
    <t>KL202317412055</t>
  </si>
  <si>
    <t>KL202317211965</t>
  </si>
  <si>
    <t>KL202315611226</t>
  </si>
  <si>
    <t>KUHP10001601</t>
  </si>
  <si>
    <t>KL202316711705</t>
  </si>
  <si>
    <t>KL202317612173</t>
  </si>
  <si>
    <t>KL202315110923</t>
  </si>
  <si>
    <t>KL202316811751</t>
  </si>
  <si>
    <t>KL202317812264</t>
  </si>
  <si>
    <t>KL202317111895</t>
  </si>
  <si>
    <t>KL202314910827</t>
  </si>
  <si>
    <t>KL202317712224</t>
  </si>
  <si>
    <t>KL202317111887</t>
  </si>
  <si>
    <t>KL202316811754</t>
  </si>
  <si>
    <t>KL202317812270</t>
  </si>
  <si>
    <t>KL202317912324</t>
  </si>
  <si>
    <t>KL202315210992</t>
  </si>
  <si>
    <t>KL202317812267</t>
  </si>
  <si>
    <t>KL202316711736</t>
  </si>
  <si>
    <t>KUHP10001597</t>
  </si>
  <si>
    <t>KL202316311554</t>
  </si>
  <si>
    <t>KL202317211961</t>
  </si>
  <si>
    <t>KL202317912347</t>
  </si>
  <si>
    <t>KUHP10001595</t>
  </si>
  <si>
    <t>KL202317912333</t>
  </si>
  <si>
    <t>KL202317712211</t>
  </si>
  <si>
    <t>KUHP10001423</t>
  </si>
  <si>
    <t>KL202317812277</t>
  </si>
  <si>
    <t>KL202317912327</t>
  </si>
  <si>
    <t>KL202317412065</t>
  </si>
  <si>
    <t>KUHP10001588</t>
  </si>
  <si>
    <t>KL202316611671</t>
  </si>
  <si>
    <t>KL202316811755</t>
  </si>
  <si>
    <t>KL202316311543</t>
  </si>
  <si>
    <t>KL202318112415</t>
  </si>
  <si>
    <t>KL202317612174</t>
  </si>
  <si>
    <t>KL202317712236</t>
  </si>
  <si>
    <t>KL202318212447</t>
  </si>
  <si>
    <t>KL202318212453</t>
  </si>
  <si>
    <t>KL202318212458</t>
  </si>
  <si>
    <t>KL202317812292</t>
  </si>
  <si>
    <t>KL202318212449</t>
  </si>
  <si>
    <t>KL202318412523</t>
  </si>
  <si>
    <t>KL202317912335</t>
  </si>
  <si>
    <t>KL202318412534</t>
  </si>
  <si>
    <t>KL202318312497</t>
  </si>
  <si>
    <t>KL202318512568</t>
  </si>
  <si>
    <t>KL202318112396</t>
  </si>
  <si>
    <t>KL202318512561</t>
  </si>
  <si>
    <t>KL202318512578</t>
  </si>
  <si>
    <t>KL202313710052</t>
  </si>
  <si>
    <t>KUHP10001605</t>
  </si>
  <si>
    <t>College</t>
  </si>
  <si>
    <t>BITS Pilani</t>
  </si>
  <si>
    <t>KIIT</t>
  </si>
  <si>
    <t>Vellore Institute of Technology</t>
  </si>
  <si>
    <t>Birla Institute of Technology &amp; Science Pilani</t>
  </si>
  <si>
    <t>SRMIST - SRM Institute of Science and Technology</t>
  </si>
  <si>
    <t>Kalinga Institute of Industrial Technology (KIIT)</t>
  </si>
  <si>
    <t>ICFAI Foundation for Higher Education</t>
  </si>
  <si>
    <t>HOCHSCHULE FURTWANGEN UNIVERSITY</t>
  </si>
  <si>
    <t>Principal L N Welingkar Institute of Management Development and Research</t>
  </si>
  <si>
    <t>IIIT Guwahati - Indian Institute of Information Technology, Assam</t>
  </si>
  <si>
    <t>Netaji Subhas University of Technology</t>
  </si>
  <si>
    <t>ALGOMA UNIVERSITY</t>
  </si>
  <si>
    <t>The University of Law</t>
  </si>
  <si>
    <t>The University of Sheffield</t>
  </si>
  <si>
    <t>ST.CLAIR COLLEGE</t>
  </si>
  <si>
    <t>Chandigarh University</t>
  </si>
  <si>
    <t>LAMBTON COLLEGE</t>
  </si>
  <si>
    <t>Alliance University</t>
  </si>
  <si>
    <t>NATIONAL INSTITUTE OF TECHNOLOGY DELHI</t>
  </si>
  <si>
    <t>NITTE Meenakshi Institute of Technology</t>
  </si>
  <si>
    <t>HTW BERLIN UNIVERSITY OF APPLIED SCIENCES - TRESKOWALLEE CAMPUS</t>
  </si>
  <si>
    <t>STATE UNIVERSITY OF NEW YORK AT BUFFALO</t>
  </si>
  <si>
    <t>UNIVERSITY OF ILLINOIS AT CHICAGO</t>
  </si>
  <si>
    <t>UNIVERSITY OF WESTMINSTER</t>
  </si>
  <si>
    <t>UNIVERSITY OF NEW HAVEN</t>
  </si>
  <si>
    <t>YORK ST JOHN UNIVERSITY</t>
  </si>
  <si>
    <t>UNIVERSITY OF PORTSMOUTH</t>
  </si>
  <si>
    <t>CONESTOGA COLLEGE - WATERLOO CAMPUS</t>
  </si>
  <si>
    <t>CONESTOGA COLLEGE INSTITUTE OF TECHNOLOGY AND ADVANCED LEARNING</t>
  </si>
  <si>
    <t>INTERNATIONAL UNIVERSITY OF APPLIED SCIENCES (IUBH) - BERLIN CAMPUS</t>
  </si>
  <si>
    <t>PACE UNIVERSITY</t>
  </si>
  <si>
    <t>UNIVERSITY OF EAST ANGLIA</t>
  </si>
  <si>
    <t>MIDWESTERN STATE UNIVERSITY</t>
  </si>
  <si>
    <t>DUBLIN BUSINESS SCHOOL</t>
  </si>
  <si>
    <t>UNIVERSITY OF SOUTH FLORIDA</t>
  </si>
  <si>
    <t>Conestoga College</t>
  </si>
  <si>
    <t>DURHAM COLLEGE</t>
  </si>
  <si>
    <t>CONESTOGA COLLEGE</t>
  </si>
  <si>
    <t>Justus Liebig Universitat Giessen</t>
  </si>
  <si>
    <t>ALLIANCE UNIVERSITY - SCHOOL OF BUSINESS</t>
  </si>
  <si>
    <t>CONESTOGA COLLEGE - BRANTFORD CAMPUS</t>
  </si>
  <si>
    <t>University of Memphis</t>
  </si>
  <si>
    <t>FLORIDA ATLANTIC UNIVERSITY</t>
  </si>
  <si>
    <t>UNIVERSITY OF WINDSOR</t>
  </si>
  <si>
    <t>UNIVERSITY OF MARYLAND - BALTIMORE COUNTY</t>
  </si>
  <si>
    <t>GOVERNORS STATE UNIVERSITY</t>
  </si>
  <si>
    <t>AUBURN UNIVERSITY AT MONTGOMERY</t>
  </si>
  <si>
    <t>INSTITUT SUPERIEUR DU COMMERCE</t>
  </si>
  <si>
    <t>University of Windsor</t>
  </si>
  <si>
    <t>MONTCLAIR STATE UNIVERSITY</t>
  </si>
  <si>
    <t>TUFTS UNIVERSITY</t>
  </si>
  <si>
    <t>BRADLEY UNIVERSITY</t>
  </si>
  <si>
    <t>University of Illinois</t>
  </si>
  <si>
    <t>HUMBER INSTITUTE OF TECHNOLOGY AND ADVANCED LEARNING-LAKE SHORE</t>
  </si>
  <si>
    <t>THE NEW SCHOOL</t>
  </si>
  <si>
    <t>NEWCASTLE UNIVERSITY</t>
  </si>
  <si>
    <t>Friedrich alexander university erlangen nuremberg</t>
  </si>
  <si>
    <t>NATIONAL INSTITUTE OF TECHNOLOGY KURUKSHETRA</t>
  </si>
  <si>
    <t>Siksha `O` Anusandhan</t>
  </si>
  <si>
    <t>Indian Institute of Management Bangalore</t>
  </si>
  <si>
    <t>NORTH CAROLINA STATE UNIVERSITY</t>
  </si>
  <si>
    <t>Niagara College Canada at Toronto School of Management</t>
  </si>
  <si>
    <t>University of Rome "Tor Vergata"</t>
  </si>
  <si>
    <t>University of the Pacific</t>
  </si>
  <si>
    <t>University of Denver</t>
  </si>
  <si>
    <t>Saint Louis University</t>
  </si>
  <si>
    <t>TEXAS A &amp; M UNIVERSITY - COMMERCE</t>
  </si>
  <si>
    <t>University of Malta</t>
  </si>
  <si>
    <t>Arizona State University</t>
  </si>
  <si>
    <t>WHU - OTTO BEISHEIM SCHOOL OF MANAGEMENT-VALLENDAR CAMPUS</t>
  </si>
  <si>
    <t>Expertrons Technologies Private limited</t>
  </si>
  <si>
    <t>AUBURN UNIVERSITY</t>
  </si>
  <si>
    <t>UNIVERSITY OF TEXAS AT DALLAS</t>
  </si>
  <si>
    <t>Sardar Patel Institute of Technology</t>
  </si>
  <si>
    <t>GEORGIAN COLLEGE</t>
  </si>
  <si>
    <t>MIT - Distance Education</t>
  </si>
  <si>
    <t>WILMINGTON UNIVERSITY</t>
  </si>
  <si>
    <t>NHCE Bangalore - New Horizon College of Engineering</t>
  </si>
  <si>
    <t>UNIVERSITY OF MASSACHUSETTS - BOSTON</t>
  </si>
  <si>
    <t>Henry Harvin Education</t>
  </si>
  <si>
    <t>Hey Coach - Interest model</t>
  </si>
  <si>
    <t>Hey Coach - Subvention model</t>
  </si>
  <si>
    <t>SHERIDAN COLLEGE(DAVIS CAMPUS)</t>
  </si>
  <si>
    <t>IPS Academy, Institute of Engineering and Science</t>
  </si>
  <si>
    <t>PFH Private University of Applied Sciences Göttingen</t>
  </si>
  <si>
    <t>KALINGA INSTITUTE OF INDUSTRIAL TECHNOLOGY</t>
  </si>
  <si>
    <t>FLEMING COLLEGE (FROST CAMPUS)</t>
  </si>
  <si>
    <t>TECHNICAL UNIVERSITY OF MUNICH (TUM)</t>
  </si>
  <si>
    <t>Newton School - Subvention + Interest Model</t>
  </si>
  <si>
    <t>Expertrons Technologies Private limited - Yes - Student earning during the course</t>
  </si>
  <si>
    <t>Expertrons Technologies Private limited - Yes - Student not earning during the course</t>
  </si>
  <si>
    <t>SOUTHERN ILLINOIS UNIVERSITY EDWARDSVILLE</t>
  </si>
  <si>
    <t>REVA UNIVERSITY</t>
  </si>
  <si>
    <t>KAUNAS UNIVERSITY OF TECHNOLOGY</t>
  </si>
  <si>
    <t>IOT Academy - With Financial Documents</t>
  </si>
  <si>
    <t>FLORIDA INSTITUTE OF TECHNOLOGY</t>
  </si>
  <si>
    <t>BATH SPA UNIVERSITY</t>
  </si>
  <si>
    <t>Newton School - Subvention only Model</t>
  </si>
  <si>
    <t>CLINI LAUNCH RESEARCH INSTITUTE</t>
  </si>
  <si>
    <t>UNIVERSITY OF CINCINNATI</t>
  </si>
  <si>
    <t>ANURAG GROUP OF INSTITUTIONS (CVSR COLLEGE OF ENGINEERING)</t>
  </si>
  <si>
    <t>Expertrons Technologies Private limited -FLDG YES</t>
  </si>
  <si>
    <t>Sunstone</t>
  </si>
  <si>
    <t>NG NETWORKS</t>
  </si>
  <si>
    <t>LONG ISLAND UNIVERSITY</t>
  </si>
  <si>
    <t>LONG ISLAND UNIVERSITY - BROOKLYN</t>
  </si>
  <si>
    <t>WIN IN LIFE ACADEMY</t>
  </si>
  <si>
    <t>UNIVERSITY CANADA WEST</t>
  </si>
  <si>
    <t>KENT STATE UNIVERSITY</t>
  </si>
  <si>
    <t>IOT Academy - Without Financial Documents</t>
  </si>
  <si>
    <t>WRIGHT STATE UNIVERSITY</t>
  </si>
  <si>
    <t>R V College of Engineering</t>
  </si>
  <si>
    <t>MISSOURI STATE UNIVERSITY</t>
  </si>
  <si>
    <t>360 Digi TMG</t>
  </si>
  <si>
    <t>GEORGE BROWN COLLEGE</t>
  </si>
  <si>
    <t>THE UNIVERSITY OF MEMPHIS</t>
  </si>
  <si>
    <t>SAINT PETERS UNIVERSITY</t>
  </si>
  <si>
    <t>CODEVILLAGE</t>
  </si>
  <si>
    <t>SAULT COLLEGE OF APPLIED ARTS &amp; TECHNOLOGY</t>
  </si>
  <si>
    <t>CONESTOGA COLLEGE - CAMBRIDGE CAMPUS</t>
  </si>
  <si>
    <t>PERFECT E-LEARNING</t>
  </si>
  <si>
    <t>LANGARA COLLEGE</t>
  </si>
  <si>
    <t>ROOSEVELT UNIVERSITY</t>
  </si>
  <si>
    <t>EDUREKA-29500</t>
  </si>
  <si>
    <t>CODE SHASTRA</t>
  </si>
  <si>
    <t>KNOWERX</t>
  </si>
  <si>
    <t>EDUREKA LEARNING CENTRE-29500</t>
  </si>
  <si>
    <t>EDUREKA LEARNING CENTRE-35400</t>
  </si>
  <si>
    <t>TECH IS</t>
  </si>
  <si>
    <t>CAPRI OVERSEAS</t>
  </si>
  <si>
    <t>THOMPSON RIVERS UNIVERSITY</t>
  </si>
  <si>
    <t>ACLM</t>
  </si>
  <si>
    <t>Vn2 Solutions</t>
  </si>
  <si>
    <t>UNCODEMY</t>
  </si>
  <si>
    <t>STU2PRO</t>
  </si>
  <si>
    <t>CANADORE COLLEGE</t>
  </si>
  <si>
    <t>DMIMSU</t>
  </si>
  <si>
    <t>Profcyma - Model 3-70,000-Hybrid - Paid in Two tranches</t>
  </si>
  <si>
    <t>Newton School - Subvention Model with Advance EMI</t>
  </si>
  <si>
    <t>CARNEGIE MELLON UNIVERSITY</t>
  </si>
  <si>
    <t>IT STU2PRO</t>
  </si>
  <si>
    <t>SOUTH EAST TECHNOLOGICAL UNIVERSITY</t>
  </si>
  <si>
    <t>MP TECHNICAL</t>
  </si>
  <si>
    <t>VGO TECH</t>
  </si>
  <si>
    <t>SKILL SAFARI</t>
  </si>
  <si>
    <t>Profcyma</t>
  </si>
  <si>
    <t>Diy Guru</t>
  </si>
  <si>
    <t>Heycoach</t>
  </si>
  <si>
    <t>RIVIER UNIVERSITY</t>
  </si>
  <si>
    <t>EMERGING INDIA</t>
  </si>
  <si>
    <t>ICFAI BUSINESS SCHOOL</t>
  </si>
  <si>
    <t>Mit</t>
  </si>
  <si>
    <t>Knowerx</t>
  </si>
  <si>
    <t>ICFAI Business School</t>
  </si>
  <si>
    <t>FIREBLAZE AI</t>
  </si>
  <si>
    <t>Phire</t>
  </si>
  <si>
    <t>Dataisgood</t>
  </si>
  <si>
    <t>TECHIER</t>
  </si>
  <si>
    <t>Expertrons - Iit Guwahati</t>
  </si>
  <si>
    <t>Dataeinstein Technology Pvt. Ltd.</t>
  </si>
  <si>
    <t>Vn2 Solutions-SALARY-NO</t>
  </si>
  <si>
    <t>360Digitmg</t>
  </si>
  <si>
    <t>Intellipaat loan bracket-_=&lt;85000</t>
  </si>
  <si>
    <t>Intellipaat Software Solutions Private Limited</t>
  </si>
  <si>
    <t>IBIS</t>
  </si>
  <si>
    <t>Ng Networks</t>
  </si>
  <si>
    <t>Vgo Tech</t>
  </si>
  <si>
    <t>Aclm</t>
  </si>
  <si>
    <t>Vn2 Solutions-SALARY-YES</t>
  </si>
  <si>
    <t>ITPRENEUR EDUTECH</t>
  </si>
  <si>
    <t>Oasis</t>
  </si>
  <si>
    <t>Mp Technical Institute</t>
  </si>
  <si>
    <t>Skill Safari</t>
  </si>
  <si>
    <t>Dataisgood Edutech Pvt Ltd</t>
  </si>
  <si>
    <t>Sree Pashmi Institute Of Management And Science</t>
  </si>
  <si>
    <t>Emerging India Educational Services Pvt Ltd</t>
  </si>
  <si>
    <t>Mit Institute Of Design Shillong</t>
  </si>
  <si>
    <t>Consoleflare</t>
  </si>
  <si>
    <t>Itpreneur Edu Tech</t>
  </si>
  <si>
    <t>Total Bounce %</t>
  </si>
  <si>
    <t>Total (All cases)</t>
  </si>
  <si>
    <t>Check</t>
  </si>
  <si>
    <t>KL202318212445</t>
  </si>
  <si>
    <t>KL202316811752</t>
  </si>
  <si>
    <t>KL202318512569</t>
  </si>
  <si>
    <t>KL202318412536</t>
  </si>
  <si>
    <t>KL202313710053</t>
  </si>
  <si>
    <t>KL202317912331</t>
  </si>
  <si>
    <t>KL202318612641</t>
  </si>
  <si>
    <t>KL202318612622</t>
  </si>
  <si>
    <t>KL202318612625</t>
  </si>
  <si>
    <t>KL202316711711</t>
  </si>
  <si>
    <t>KL202318512564</t>
  </si>
  <si>
    <t>KL202318212460</t>
  </si>
  <si>
    <t>KL202318712702</t>
  </si>
  <si>
    <t>KL202318212457</t>
  </si>
  <si>
    <t>KL202318712705</t>
  </si>
  <si>
    <t>KL202318712699</t>
  </si>
  <si>
    <t>KL202318612658</t>
  </si>
  <si>
    <t>KL202318612653</t>
  </si>
  <si>
    <t>KL202318812759</t>
  </si>
  <si>
    <t>KL202318812741</t>
  </si>
  <si>
    <t>KL202317812262</t>
  </si>
  <si>
    <t>KL202318912784</t>
  </si>
  <si>
    <t>KL202318612629</t>
  </si>
  <si>
    <t>KL202318912802</t>
  </si>
  <si>
    <t>KL202319112821</t>
  </si>
  <si>
    <t>KL202319212845</t>
  </si>
  <si>
    <t>KL202317111882</t>
  </si>
  <si>
    <t>KUHP10001620</t>
  </si>
  <si>
    <t>KL202319112827</t>
  </si>
  <si>
    <t>KL202319112826</t>
  </si>
  <si>
    <t>KL202319212840</t>
  </si>
  <si>
    <t>KL202319212873</t>
  </si>
  <si>
    <t>KUHP10001604</t>
  </si>
  <si>
    <t>KL202318112429</t>
  </si>
  <si>
    <t>KL202318512562</t>
  </si>
  <si>
    <t>KL202318712703</t>
  </si>
  <si>
    <t>KL202318912788</t>
  </si>
  <si>
    <t>KL202319212872</t>
  </si>
  <si>
    <t>KL202319212846</t>
  </si>
  <si>
    <t>KL202319412908</t>
  </si>
  <si>
    <t>KL202319412914</t>
  </si>
  <si>
    <t>KL202319112831</t>
  </si>
  <si>
    <t>KL202319412934</t>
  </si>
  <si>
    <t>KL202319112817</t>
  </si>
  <si>
    <t>KL202318712713</t>
  </si>
  <si>
    <t>KL202319512985</t>
  </si>
  <si>
    <t>KL202319512970</t>
  </si>
  <si>
    <t>KL202317712227</t>
  </si>
  <si>
    <t>KL202319513006</t>
  </si>
  <si>
    <t>KL202319412940</t>
  </si>
  <si>
    <t>KL202319412924</t>
  </si>
  <si>
    <t>KL202319512992</t>
  </si>
  <si>
    <t>KL202319613041</t>
  </si>
  <si>
    <t>KL202319512975</t>
  </si>
  <si>
    <t>KL202319412920</t>
  </si>
  <si>
    <t>KL202319713063</t>
  </si>
  <si>
    <t>KL202319613046</t>
  </si>
  <si>
    <t>KUHP10001633</t>
  </si>
  <si>
    <t>KL202319813088</t>
  </si>
  <si>
    <t>KL202318412531</t>
  </si>
  <si>
    <t>KL202319813104</t>
  </si>
  <si>
    <t>KL202318912800</t>
  </si>
  <si>
    <t>KL202319713060</t>
  </si>
  <si>
    <t>KL202314910830</t>
  </si>
  <si>
    <t>KL202319813112</t>
  </si>
  <si>
    <t>KL202319913128</t>
  </si>
  <si>
    <t>KL202320013166</t>
  </si>
  <si>
    <t>KL202319913141</t>
  </si>
  <si>
    <t>KL202319813090</t>
  </si>
  <si>
    <t>KL202312809473</t>
  </si>
  <si>
    <t>KL202318712695</t>
  </si>
  <si>
    <t>KL202318812730</t>
  </si>
  <si>
    <t>KL202319813109</t>
  </si>
  <si>
    <t>KL202319913146</t>
  </si>
  <si>
    <t>KL202320113202</t>
  </si>
  <si>
    <t>KL202319913154</t>
  </si>
  <si>
    <t>KL202320113206</t>
  </si>
  <si>
    <t>KL202320113221</t>
  </si>
  <si>
    <t>KL202320113220</t>
  </si>
  <si>
    <t>KL202317812294</t>
  </si>
  <si>
    <t>KL202319312899</t>
  </si>
  <si>
    <t>KL202320013190</t>
  </si>
  <si>
    <t>KL202319813083</t>
  </si>
  <si>
    <t>KL202320013170</t>
  </si>
  <si>
    <t>KL202320113215</t>
  </si>
  <si>
    <t>KL202320013165</t>
  </si>
  <si>
    <t>KL202319913138</t>
  </si>
  <si>
    <t>KL202319813096</t>
  </si>
  <si>
    <t>KL202320213272</t>
  </si>
  <si>
    <t>KL202320213279</t>
  </si>
  <si>
    <t>KUHP10001621</t>
  </si>
  <si>
    <t>KL202319813105</t>
  </si>
  <si>
    <t>KL202320113252</t>
  </si>
  <si>
    <t>KL202319913133</t>
  </si>
  <si>
    <t>KL202318812723</t>
  </si>
  <si>
    <t>KL202320213287</t>
  </si>
  <si>
    <t>KL202320313319</t>
  </si>
  <si>
    <t>KL202320113245</t>
  </si>
  <si>
    <t>KL202319512980</t>
  </si>
  <si>
    <t>KL202320313326</t>
  </si>
  <si>
    <t>KUHP10001646</t>
  </si>
  <si>
    <t>KL202320113213</t>
  </si>
  <si>
    <t>KL202319813095</t>
  </si>
  <si>
    <t>KL202320213308</t>
  </si>
  <si>
    <t>HDFC7022206230035440</t>
  </si>
  <si>
    <t>ICIC7022206230016639</t>
  </si>
  <si>
    <t>HDFC7021706230018600</t>
  </si>
  <si>
    <t>SCBL7011606230002198</t>
  </si>
  <si>
    <t>HDFC7022206230022370</t>
  </si>
  <si>
    <t>HDFC7012706230009312</t>
  </si>
  <si>
    <t>ICIC7022706230014891</t>
  </si>
  <si>
    <t>HDFC7021706230015693</t>
  </si>
  <si>
    <t>HDFC7022306230000156</t>
  </si>
  <si>
    <t>CNRB0000000014597579</t>
  </si>
  <si>
    <t>HDFC7021706230017827</t>
  </si>
  <si>
    <t>KKBK7011306230012208</t>
  </si>
  <si>
    <t>HDFC7020207230001432</t>
  </si>
  <si>
    <t>CNRB7020407230001949</t>
  </si>
  <si>
    <t>YESB7020507230001007</t>
  </si>
  <si>
    <t>SBIN7020507230043353</t>
  </si>
  <si>
    <t>ICIC0000000015608730</t>
  </si>
  <si>
    <t>SBIN7020507230049767</t>
  </si>
  <si>
    <t>KKBK7020407230013371</t>
  </si>
  <si>
    <t>SBIN7020507230052023</t>
  </si>
  <si>
    <t>HDFC7010507230036648</t>
  </si>
  <si>
    <t>PUNB7020407230008994</t>
  </si>
  <si>
    <t>HDFC7010707230001017</t>
  </si>
  <si>
    <t>UTIB7020907230002270</t>
  </si>
  <si>
    <t>ICIC7021007230007955</t>
  </si>
  <si>
    <t>HDFC7021007230016298</t>
  </si>
  <si>
    <t>HDFC7010807230016707</t>
  </si>
  <si>
    <t>KKBK7021107230000095</t>
  </si>
  <si>
    <t>SBIN7011107230071884</t>
  </si>
  <si>
    <t>ICIC7021207230001799</t>
  </si>
  <si>
    <t>HDFC7021307230040067</t>
  </si>
  <si>
    <t>SBIN7011507230052760</t>
  </si>
  <si>
    <t>PUNB7021507230015236</t>
  </si>
  <si>
    <t>HDFC7021807230015074</t>
  </si>
  <si>
    <t>SBIN7021707230081050</t>
  </si>
  <si>
    <t>HDFC7021807230025098</t>
  </si>
  <si>
    <t>ICIC7021807230014300</t>
  </si>
  <si>
    <t>IOBA7011007230002118</t>
  </si>
  <si>
    <t>DLXB7021907230005011</t>
  </si>
  <si>
    <t>ICIC7022007230006950</t>
  </si>
  <si>
    <t>SCBL7021907230005115</t>
  </si>
  <si>
    <t>HDFC7022007230023645</t>
  </si>
  <si>
    <t>HDFC7022007230035241</t>
  </si>
  <si>
    <t>HDFC7011907230004560</t>
  </si>
  <si>
    <t>ICIC7022007230010800</t>
  </si>
  <si>
    <t>SBIN7022207230053618</t>
  </si>
  <si>
    <t>HDFC7012007230008686</t>
  </si>
  <si>
    <t>UTIB7022207230011834</t>
  </si>
  <si>
    <t>HDFC7010107230019862</t>
  </si>
  <si>
    <t>UBIN7020107230005136</t>
  </si>
  <si>
    <t>Bounce - Technical</t>
  </si>
  <si>
    <t>KL202320513407</t>
  </si>
  <si>
    <t>KL202320513395</t>
  </si>
  <si>
    <t>KL202320513428</t>
  </si>
  <si>
    <t>KL202317812276</t>
  </si>
  <si>
    <t>KL202320213275</t>
  </si>
  <si>
    <t>KL202320513393</t>
  </si>
  <si>
    <t>KL202320513430</t>
  </si>
  <si>
    <t>KL202320513413</t>
  </si>
  <si>
    <t>KL202320313333</t>
  </si>
  <si>
    <t>KUHP10001635</t>
  </si>
  <si>
    <t>KL202320113248</t>
  </si>
  <si>
    <t>KL202320113258</t>
  </si>
  <si>
    <t>KL202319212853</t>
  </si>
  <si>
    <t>KL202319713057</t>
  </si>
  <si>
    <t>KL202320513397</t>
  </si>
  <si>
    <t>KL202319112832</t>
  </si>
  <si>
    <t>KL202319613019</t>
  </si>
  <si>
    <t>KL202320513418</t>
  </si>
  <si>
    <t>KL202320513421</t>
  </si>
  <si>
    <t>KL202320213289</t>
  </si>
  <si>
    <t>KL202320513390</t>
  </si>
  <si>
    <t>KL202320113209</t>
  </si>
  <si>
    <t>KL202320513387</t>
  </si>
  <si>
    <t>KUHP10001653</t>
  </si>
  <si>
    <t>KL202320613464</t>
  </si>
  <si>
    <t>KL202315711248</t>
  </si>
  <si>
    <t>KL202320213271</t>
  </si>
  <si>
    <t>KL202320713507</t>
  </si>
  <si>
    <t>KL202320613460</t>
  </si>
  <si>
    <t>KL202320213311</t>
  </si>
  <si>
    <t>KL202320613456</t>
  </si>
  <si>
    <t>KL202320713502</t>
  </si>
  <si>
    <t>KL202320313330</t>
  </si>
  <si>
    <t>KL202320213310</t>
  </si>
  <si>
    <t>KL202320713479</t>
  </si>
  <si>
    <t>KL202320513401</t>
  </si>
  <si>
    <t>KUHP10001649</t>
  </si>
  <si>
    <t>KL202320813530</t>
  </si>
  <si>
    <t>KL202320713509</t>
  </si>
  <si>
    <t>KL202319312900</t>
  </si>
  <si>
    <t>KL202319212839</t>
  </si>
  <si>
    <t>KL202320813551</t>
  </si>
  <si>
    <t>KL202320713504</t>
  </si>
  <si>
    <t>KL202320813527</t>
  </si>
  <si>
    <t>KL202319913151</t>
  </si>
  <si>
    <t>KL202320813558</t>
  </si>
  <si>
    <t>KL202320713501</t>
  </si>
  <si>
    <t>KL202320813534</t>
  </si>
  <si>
    <t>KL202318812763</t>
  </si>
  <si>
    <t>KL202318612647</t>
  </si>
  <si>
    <t>KL202320913610</t>
  </si>
  <si>
    <t>KL202320213294</t>
  </si>
  <si>
    <t>KL202320813524</t>
  </si>
  <si>
    <t>KL202320813549</t>
  </si>
  <si>
    <t>KL202320913604</t>
  </si>
  <si>
    <t>KL202320713480</t>
  </si>
  <si>
    <t>KL202320513414</t>
  </si>
  <si>
    <t>KL202320513417</t>
  </si>
  <si>
    <t>KL202320813573</t>
  </si>
  <si>
    <t>KL202320913616</t>
  </si>
  <si>
    <t>KL202320913603</t>
  </si>
  <si>
    <t>KL202321013663</t>
  </si>
  <si>
    <t>KL202320913605</t>
  </si>
  <si>
    <t>KUHP10001631</t>
  </si>
  <si>
    <t>KUHP10001630</t>
  </si>
  <si>
    <t>KUHP10001639</t>
  </si>
  <si>
    <t>KL202321013657</t>
  </si>
  <si>
    <t>KL202320913609</t>
  </si>
  <si>
    <t>KL202320913613</t>
  </si>
  <si>
    <t>KL202319312901</t>
  </si>
  <si>
    <t>KL202320813547</t>
  </si>
  <si>
    <t>KUHP10001629</t>
  </si>
  <si>
    <t>KL202321013640</t>
  </si>
  <si>
    <t>KL202320713481</t>
  </si>
  <si>
    <t>KL202321213714</t>
  </si>
  <si>
    <t>KUHP10001665</t>
  </si>
  <si>
    <t>KL202321213719</t>
  </si>
  <si>
    <t>KL202320813533</t>
  </si>
  <si>
    <t>KL202321213753</t>
  </si>
  <si>
    <t>KL202320513416</t>
  </si>
  <si>
    <t>KL202319813103</t>
  </si>
  <si>
    <t>KL202321213761</t>
  </si>
  <si>
    <t>KL202320913596</t>
  </si>
  <si>
    <t>KL202320613469</t>
  </si>
  <si>
    <t>KL202321313791</t>
  </si>
  <si>
    <t>KL202321013650</t>
  </si>
  <si>
    <t>KL202321113709</t>
  </si>
  <si>
    <t>KL202321313808</t>
  </si>
  <si>
    <t>KL202320913597</t>
  </si>
  <si>
    <t>KL202320813531</t>
  </si>
  <si>
    <t>KL202320813544</t>
  </si>
  <si>
    <t>KUHP10001638</t>
  </si>
  <si>
    <t>KL202321213739</t>
  </si>
  <si>
    <t>KL202321313795</t>
  </si>
  <si>
    <t>KL202321313793</t>
  </si>
  <si>
    <t>KUHP10001657</t>
  </si>
  <si>
    <t>KL202321513879</t>
  </si>
  <si>
    <t>KL202321513883</t>
  </si>
  <si>
    <t>KL202320913625</t>
  </si>
  <si>
    <t>Codeshastra</t>
  </si>
  <si>
    <t>Techeir (Konseptrix Analytics Private Limited)</t>
  </si>
  <si>
    <t>Digital Academy 360</t>
  </si>
  <si>
    <t>Brototype</t>
  </si>
  <si>
    <t>Iot Academy</t>
  </si>
  <si>
    <t>EDUREKA</t>
  </si>
  <si>
    <t>Edureka</t>
  </si>
  <si>
    <t>University Of Mysore</t>
  </si>
  <si>
    <t>Kgisl Microcollege</t>
  </si>
  <si>
    <t>Brillica</t>
  </si>
  <si>
    <t>Ipsr Solutions Limited</t>
  </si>
  <si>
    <t>Sharpener</t>
  </si>
  <si>
    <t>Younite</t>
  </si>
  <si>
    <t>Masai School</t>
  </si>
  <si>
    <t>INSIDEIIM</t>
  </si>
  <si>
    <t>Insideiim</t>
  </si>
  <si>
    <t>ICANMENTORS FLDG - NO</t>
  </si>
  <si>
    <t>ICANMENTORS FLDG - YES</t>
  </si>
  <si>
    <t>KUHP10001659</t>
  </si>
  <si>
    <t>KUHP10001680</t>
  </si>
  <si>
    <t>KUHP10001681</t>
  </si>
  <si>
    <t>KUHP10001682</t>
  </si>
  <si>
    <t>KUHP10001683</t>
  </si>
  <si>
    <t>KUHP10001691</t>
  </si>
  <si>
    <t>KL202321613925</t>
  </si>
  <si>
    <t>KL202320713495</t>
  </si>
  <si>
    <t>KL202321513877</t>
  </si>
  <si>
    <t>KL202321513873</t>
  </si>
  <si>
    <t>KL202320713498</t>
  </si>
  <si>
    <t>KL202321613926</t>
  </si>
  <si>
    <t>KL202321713973</t>
  </si>
  <si>
    <t>KL202321513903</t>
  </si>
  <si>
    <t>KL202321613943</t>
  </si>
  <si>
    <t>KL202321613931</t>
  </si>
  <si>
    <t>KL202321413851</t>
  </si>
  <si>
    <t>KL202321413820</t>
  </si>
  <si>
    <t>KL202321613937</t>
  </si>
  <si>
    <t>KL202321713982</t>
  </si>
  <si>
    <t>KL202320813528</t>
  </si>
  <si>
    <t>KL202321914057</t>
  </si>
  <si>
    <t>KL202321513900</t>
  </si>
  <si>
    <t>KL202321213726</t>
  </si>
  <si>
    <t>KL202320713496</t>
  </si>
  <si>
    <t>KL202321513868</t>
  </si>
  <si>
    <t>KL202321914038</t>
  </si>
  <si>
    <t>KL202319212857</t>
  </si>
  <si>
    <t>KL202320513425</t>
  </si>
  <si>
    <t>KL202321413839</t>
  </si>
  <si>
    <t>KL202322114201</t>
  </si>
  <si>
    <t>KL202317111891</t>
  </si>
  <si>
    <t>KL202322014128</t>
  </si>
  <si>
    <t>KL202319412943</t>
  </si>
  <si>
    <t>KL202321013669</t>
  </si>
  <si>
    <t>KL202322114158</t>
  </si>
  <si>
    <t>KL202322214224</t>
  </si>
  <si>
    <t>KL202321513885</t>
  </si>
  <si>
    <t>KL202322214241</t>
  </si>
  <si>
    <t>KL202322214240</t>
  </si>
  <si>
    <t>KL202322114208</t>
  </si>
  <si>
    <t>KL202322314317</t>
  </si>
  <si>
    <t>KL202322314350</t>
  </si>
  <si>
    <t>KL202321413827</t>
  </si>
  <si>
    <t>KL202322214253</t>
  </si>
  <si>
    <t>KL202321713975</t>
  </si>
  <si>
    <t>KL202322314314</t>
  </si>
  <si>
    <t>KL202321213723</t>
  </si>
  <si>
    <t>KL202322014095</t>
  </si>
  <si>
    <t>KL202320713493</t>
  </si>
  <si>
    <t>KL202321914056</t>
  </si>
  <si>
    <t>KL202322214290</t>
  </si>
  <si>
    <t>KL202322214231</t>
  </si>
  <si>
    <t>KL202322614522</t>
  </si>
  <si>
    <t>KL202321914035</t>
  </si>
  <si>
    <t>KL202322614525</t>
  </si>
  <si>
    <t>KL202322814602</t>
  </si>
  <si>
    <t>KL202322814629</t>
  </si>
  <si>
    <t>KL202322914677</t>
  </si>
  <si>
    <t>KL202322614486</t>
  </si>
  <si>
    <t>KL202322614518</t>
  </si>
  <si>
    <t>KL202322814603</t>
  </si>
  <si>
    <t>KL202322314358</t>
  </si>
  <si>
    <t>KL202322814621</t>
  </si>
  <si>
    <t>KL202321613942</t>
  </si>
  <si>
    <t>KL202321713980</t>
  </si>
  <si>
    <t>KL202322914699</t>
  </si>
  <si>
    <t>KL202322014092</t>
  </si>
  <si>
    <t>KL202322814617</t>
  </si>
  <si>
    <t>KL202322914674</t>
  </si>
  <si>
    <t>KL202321213754</t>
  </si>
  <si>
    <t>KL202320913593</t>
  </si>
  <si>
    <t>KL202321013666</t>
  </si>
  <si>
    <t>KL202323014755</t>
  </si>
  <si>
    <t>KL202320913618</t>
  </si>
  <si>
    <t>KL202320913602</t>
  </si>
  <si>
    <t>KL202320813545</t>
  </si>
  <si>
    <t>KL202322914687</t>
  </si>
  <si>
    <t>KL202321914055</t>
  </si>
  <si>
    <t>KL202323014721</t>
  </si>
  <si>
    <t>KL202323314911</t>
  </si>
  <si>
    <t>KL202323014722</t>
  </si>
  <si>
    <t>KL202322214268</t>
  </si>
  <si>
    <t>KL202323014728</t>
  </si>
  <si>
    <t>KL202321914061</t>
  </si>
  <si>
    <t>KL202321313792</t>
  </si>
  <si>
    <t>KL202322814610</t>
  </si>
  <si>
    <t>KL202323314906</t>
  </si>
  <si>
    <t>KL202323414978</t>
  </si>
  <si>
    <t>KL202323114808</t>
  </si>
  <si>
    <t>KL202320813542</t>
  </si>
  <si>
    <t>KL202321914075</t>
  </si>
  <si>
    <t>KL202323515050</t>
  </si>
  <si>
    <t>KL202323515040</t>
  </si>
  <si>
    <t>KL202323515057</t>
  </si>
  <si>
    <t>KL202319913120</t>
  </si>
  <si>
    <t>KL202323515064</t>
  </si>
  <si>
    <t>KL202322814606</t>
  </si>
  <si>
    <t>KL202323314936</t>
  </si>
  <si>
    <t>KL202320213273</t>
  </si>
  <si>
    <t>KUHF100001954</t>
  </si>
  <si>
    <t>KUHF100005635</t>
  </si>
  <si>
    <t>KUHF100005256</t>
  </si>
  <si>
    <t>SBIN7022712220069832</t>
  </si>
  <si>
    <t>CITI7022507230000013</t>
  </si>
  <si>
    <t>HDFC7022507230004249</t>
  </si>
  <si>
    <t>ICIC7022407230008329</t>
  </si>
  <si>
    <t>HDFC7012507230003727</t>
  </si>
  <si>
    <t>ICIC7021207230000447</t>
  </si>
  <si>
    <t>IDFB7021707230006317</t>
  </si>
  <si>
    <t>CNRB7022507230003784</t>
  </si>
  <si>
    <t>PUNB7021207230012381</t>
  </si>
  <si>
    <t>SBIN7022607230015921</t>
  </si>
  <si>
    <t>CNRB7022507230002078</t>
  </si>
  <si>
    <t>UBIN7022707230000031</t>
  </si>
  <si>
    <t>HDFC7012407230007136</t>
  </si>
  <si>
    <t>HDFC7022707230002623</t>
  </si>
  <si>
    <t>SBIN7022807230009394</t>
  </si>
  <si>
    <t>SBIN7022707230084303</t>
  </si>
  <si>
    <t>SBIN7022807230047539</t>
  </si>
  <si>
    <t>HDFC7022807230022064</t>
  </si>
  <si>
    <t>ICIC7022807230023393</t>
  </si>
  <si>
    <t>SBIN7022807230093048</t>
  </si>
  <si>
    <t>UTIB7022907230004983</t>
  </si>
  <si>
    <t>PUNB7022907230002631</t>
  </si>
  <si>
    <t>SBIN7012907230019344</t>
  </si>
  <si>
    <t>HDFC7022907230028591</t>
  </si>
  <si>
    <t>CITI7022907230000031</t>
  </si>
  <si>
    <t>CNRB7023107230009851</t>
  </si>
  <si>
    <t>ICIC7020108230003831</t>
  </si>
  <si>
    <t>HDFC7020108230040204</t>
  </si>
  <si>
    <t>IBKL7020408230002035</t>
  </si>
  <si>
    <t>CNRB7030408230010155</t>
  </si>
  <si>
    <t>SBIN7020508230038664</t>
  </si>
  <si>
    <t>ICIC7020508230020064</t>
  </si>
  <si>
    <t>UBIN7020508230019663</t>
  </si>
  <si>
    <t>HDFC7020508230024808</t>
  </si>
  <si>
    <t>UTIB7020908230004835</t>
  </si>
  <si>
    <t>ICIC7021008230014949</t>
  </si>
  <si>
    <t>CNRB7021307230018513</t>
  </si>
  <si>
    <t>CNRB7031008230002307</t>
  </si>
  <si>
    <t>SBIN7021008230099340</t>
  </si>
  <si>
    <t>HDFC7011008230030361</t>
  </si>
  <si>
    <t>SCBL7021008230002260</t>
  </si>
  <si>
    <t>SBIN7021108230001646</t>
  </si>
  <si>
    <t>SBIN7021108230094227</t>
  </si>
  <si>
    <t>SBIN7021108230099325</t>
  </si>
  <si>
    <t>CNRB7021208230007225</t>
  </si>
  <si>
    <t>BKID7021208230007391</t>
  </si>
  <si>
    <t>HDFC7011208230031028</t>
  </si>
  <si>
    <t>HDFC7011208230018291</t>
  </si>
  <si>
    <t>KKBK7021108230006458</t>
  </si>
  <si>
    <t>SBIN7021508230068879</t>
  </si>
  <si>
    <t>ICIC7021708230008302</t>
  </si>
  <si>
    <t>HDFC7011708230027443</t>
  </si>
  <si>
    <t>SBIN7021708230063648</t>
  </si>
  <si>
    <t>SBIN7021608230055748</t>
  </si>
  <si>
    <t>SBIN7021608230058592</t>
  </si>
  <si>
    <t>SBIN7021608230087866</t>
  </si>
  <si>
    <t>ICIC7011808230000208</t>
  </si>
  <si>
    <t>CNRB6000000014895519</t>
  </si>
  <si>
    <t>SBIN7022907230056187</t>
  </si>
  <si>
    <t>SBIN7022907230030644</t>
  </si>
  <si>
    <t>PUNB7021908230004054</t>
  </si>
  <si>
    <t>IDIB7012108230000928</t>
  </si>
  <si>
    <t>UCBA0000000007718913</t>
  </si>
  <si>
    <t>SBIN7021908230085872</t>
  </si>
  <si>
    <t>IBKL7022308230001091</t>
  </si>
  <si>
    <t>HDFC7022208230000237</t>
  </si>
  <si>
    <t>ICIC7022108230008137</t>
  </si>
  <si>
    <t>SBIN7012208230008828</t>
  </si>
  <si>
    <t>SBIN7012308230101034</t>
  </si>
  <si>
    <t>IDIB7022208230002796</t>
  </si>
  <si>
    <t>SBIN7022408230032120</t>
  </si>
  <si>
    <t>IDIB0000000011241026</t>
  </si>
  <si>
    <t>UBIN7022307230001206</t>
  </si>
  <si>
    <t>ICIC7022704230020432</t>
  </si>
  <si>
    <t>KUHP10001634</t>
  </si>
  <si>
    <t>KL202321013667</t>
  </si>
  <si>
    <t>KL202322014123</t>
  </si>
  <si>
    <t>KUHP10001679</t>
  </si>
  <si>
    <t>KUHP10001663</t>
  </si>
  <si>
    <t>KL202321013673</t>
  </si>
  <si>
    <t>KL202323515107</t>
  </si>
  <si>
    <t>KL202323615136</t>
  </si>
  <si>
    <t>KL202323414965</t>
  </si>
  <si>
    <t>KL202323314921</t>
  </si>
  <si>
    <t>KL202322614512</t>
  </si>
  <si>
    <t>KL202323615157</t>
  </si>
  <si>
    <t>KL202322014125</t>
  </si>
  <si>
    <t>KL202323114787</t>
  </si>
  <si>
    <t>KL202323715199</t>
  </si>
  <si>
    <t>KL202321213737</t>
  </si>
  <si>
    <t>KL202323615127</t>
  </si>
  <si>
    <t>KL202322814616</t>
  </si>
  <si>
    <t>KL202323515108</t>
  </si>
  <si>
    <t>KL202323615133</t>
  </si>
  <si>
    <t>KL202323615174</t>
  </si>
  <si>
    <t>KL202322114207</t>
  </si>
  <si>
    <t>KL202323515089</t>
  </si>
  <si>
    <t>KL202323715222</t>
  </si>
  <si>
    <t>KL202323415021</t>
  </si>
  <si>
    <t>KL202321213752</t>
  </si>
  <si>
    <t>KL202323515102</t>
  </si>
  <si>
    <t>KL202323515063</t>
  </si>
  <si>
    <t>KL202323014754</t>
  </si>
  <si>
    <t>KL202322414406</t>
  </si>
  <si>
    <t>KL202323515045</t>
  </si>
  <si>
    <t>KL202321613941</t>
  </si>
  <si>
    <t>KL202322114165</t>
  </si>
  <si>
    <t>KL202323715223</t>
  </si>
  <si>
    <t>KL202323314926</t>
  </si>
  <si>
    <t>KL202324015389</t>
  </si>
  <si>
    <t>KL202323414987</t>
  </si>
  <si>
    <t>KL202323715254</t>
  </si>
  <si>
    <t>KL202323715211</t>
  </si>
  <si>
    <t>KL202324115440</t>
  </si>
  <si>
    <t>KL202323615151</t>
  </si>
  <si>
    <t>KL202324115441</t>
  </si>
  <si>
    <t>KL202323715209</t>
  </si>
  <si>
    <t>KL202324115474</t>
  </si>
  <si>
    <t>KL202324115478</t>
  </si>
  <si>
    <t>KL202324115459</t>
  </si>
  <si>
    <t>KUHP10001715</t>
  </si>
  <si>
    <t>KL202319212847</t>
  </si>
  <si>
    <t>KL202323615183</t>
  </si>
  <si>
    <t>KL202323715232</t>
  </si>
  <si>
    <t>KL202322214294</t>
  </si>
  <si>
    <t>KL202324215530</t>
  </si>
  <si>
    <t>KL202324315571</t>
  </si>
  <si>
    <t>KL202322314345</t>
  </si>
  <si>
    <t>KL202322314313</t>
  </si>
  <si>
    <t>KL202324315585</t>
  </si>
  <si>
    <t>KL202324115460</t>
  </si>
  <si>
    <t>KL202322314325</t>
  </si>
  <si>
    <t>KL202324315586</t>
  </si>
  <si>
    <t>KL202323715258</t>
  </si>
  <si>
    <t>KL202324315578</t>
  </si>
  <si>
    <t>KUHP10001238</t>
  </si>
  <si>
    <t>KL202322614496</t>
  </si>
  <si>
    <t>KUHP10001704</t>
  </si>
  <si>
    <t>KL202323014732</t>
  </si>
  <si>
    <t>KUHP10001654</t>
  </si>
  <si>
    <t>KUHP10001710</t>
  </si>
  <si>
    <t>KL202323014743</t>
  </si>
  <si>
    <t>KUHP10001709</t>
  </si>
  <si>
    <t>KL202323815293</t>
  </si>
  <si>
    <t>KL202321613924</t>
  </si>
  <si>
    <t>KL202324515656</t>
  </si>
  <si>
    <t>KL202323815275</t>
  </si>
  <si>
    <t>KL202324115496</t>
  </si>
  <si>
    <t>KL202324315607</t>
  </si>
  <si>
    <t>KL202324515658</t>
  </si>
  <si>
    <t>KL202322114177</t>
  </si>
  <si>
    <t>KL202324515659</t>
  </si>
  <si>
    <t>KL202324215535</t>
  </si>
  <si>
    <t>KL202324515654</t>
  </si>
  <si>
    <t>KL202324415635</t>
  </si>
  <si>
    <t>KL202324015406</t>
  </si>
  <si>
    <t>KL202324515668</t>
  </si>
  <si>
    <t>KL202324315572</t>
  </si>
  <si>
    <t>SOUTHERN NEW HAMPSHIRE UNIVERSITY</t>
  </si>
  <si>
    <t>YANGPOO</t>
  </si>
  <si>
    <t>DePaul University</t>
  </si>
  <si>
    <t>HeyCoach</t>
  </si>
  <si>
    <t>MIT</t>
  </si>
  <si>
    <t>DataIsGood Edutech Pvt Ltd</t>
  </si>
  <si>
    <t>consoleflare</t>
  </si>
  <si>
    <t>masai school</t>
  </si>
  <si>
    <t>University of Mysore</t>
  </si>
  <si>
    <t>mit institute of design shillong</t>
  </si>
  <si>
    <t>Eduonix-DISCOUNT MODEL- fldg -NO</t>
  </si>
  <si>
    <t>oasis</t>
  </si>
  <si>
    <t>diy guru</t>
  </si>
  <si>
    <t>DataEinstein Technology Pvt. Ltd.</t>
  </si>
  <si>
    <t>InsideIIM</t>
  </si>
  <si>
    <t>KL202324315568</t>
  </si>
  <si>
    <t>KL202324315599</t>
  </si>
  <si>
    <t>KL202321413831</t>
  </si>
  <si>
    <t>KL202324015409</t>
  </si>
  <si>
    <t>KL202324715742</t>
  </si>
  <si>
    <t>KL202324915862</t>
  </si>
  <si>
    <t>KL202324815796</t>
  </si>
  <si>
    <t>KUHP10001701</t>
  </si>
  <si>
    <t>KL202324915875</t>
  </si>
  <si>
    <t>KL202325015934</t>
  </si>
  <si>
    <t>KL202322014109</t>
  </si>
  <si>
    <t>KL202324115462</t>
  </si>
  <si>
    <t>KL202324915865</t>
  </si>
  <si>
    <t>KL202324315594</t>
  </si>
  <si>
    <t>KL202324815811</t>
  </si>
  <si>
    <t>KL202324415633</t>
  </si>
  <si>
    <t>KL202323815279</t>
  </si>
  <si>
    <t>KL202324715726</t>
  </si>
  <si>
    <t>KUHP10001702</t>
  </si>
  <si>
    <t>KL202324115489</t>
  </si>
  <si>
    <t>KL202325116007</t>
  </si>
  <si>
    <t>KUHP10001725</t>
  </si>
  <si>
    <t>KL202324415638</t>
  </si>
  <si>
    <t>KL202324815791</t>
  </si>
  <si>
    <t>KL202325116015</t>
  </si>
  <si>
    <t>KUHP10001731</t>
  </si>
  <si>
    <t>KL202325116041</t>
  </si>
  <si>
    <t>KL202325416189</t>
  </si>
  <si>
    <t>KL202325416192</t>
  </si>
  <si>
    <t>KL202325015940</t>
  </si>
  <si>
    <t>KUHP10001732</t>
  </si>
  <si>
    <t>KL202325416264</t>
  </si>
  <si>
    <t>KL202325116010</t>
  </si>
  <si>
    <t>KL202324215528</t>
  </si>
  <si>
    <t>KL202323415000</t>
  </si>
  <si>
    <t>KL202325015952</t>
  </si>
  <si>
    <t>KL202325416198</t>
  </si>
  <si>
    <t>KUHP10001722</t>
  </si>
  <si>
    <t>KL202325416187</t>
  </si>
  <si>
    <t>KL202323615161</t>
  </si>
  <si>
    <t>KL202325516278</t>
  </si>
  <si>
    <t>KL202325416215</t>
  </si>
  <si>
    <t>KUHP10001734</t>
  </si>
  <si>
    <t>KL202325015960</t>
  </si>
  <si>
    <t>KL202325516303</t>
  </si>
  <si>
    <t>KUHP10001736</t>
  </si>
  <si>
    <t>KL202325216070</t>
  </si>
  <si>
    <t>KL202325516314</t>
  </si>
  <si>
    <t>KL202323715259</t>
  </si>
  <si>
    <t>KL202325516298</t>
  </si>
  <si>
    <t>KL202321413848</t>
  </si>
  <si>
    <t>KL202325616400</t>
  </si>
  <si>
    <t>KL202325616367</t>
  </si>
  <si>
    <t>KL202325416243</t>
  </si>
  <si>
    <t>KL202325616462</t>
  </si>
  <si>
    <t>KL202325616358</t>
  </si>
  <si>
    <t>KL202325616393</t>
  </si>
  <si>
    <t>KL202325616363</t>
  </si>
  <si>
    <t>KL202325716510</t>
  </si>
  <si>
    <t>KL202325716515</t>
  </si>
  <si>
    <t>KL202325716504</t>
  </si>
  <si>
    <t>KL202325716509</t>
  </si>
  <si>
    <t>KL202323515085</t>
  </si>
  <si>
    <t>KL202325716499</t>
  </si>
  <si>
    <t>KL202325716497</t>
  </si>
  <si>
    <t>KL202325716555</t>
  </si>
  <si>
    <t>KL202325416247</t>
  </si>
  <si>
    <t>KL202325116020</t>
  </si>
  <si>
    <t>KUHP10001726</t>
  </si>
  <si>
    <t>KL202325816616</t>
  </si>
  <si>
    <t>KL202325816629</t>
  </si>
  <si>
    <t>KL202325616445</t>
  </si>
  <si>
    <t>KL202325816583</t>
  </si>
  <si>
    <t>KL202325816584</t>
  </si>
  <si>
    <t>KL202325716505</t>
  </si>
  <si>
    <t>KL202325816585</t>
  </si>
  <si>
    <t>KL202325216089</t>
  </si>
  <si>
    <t>KL202325816623</t>
  </si>
  <si>
    <t>KL202325516279</t>
  </si>
  <si>
    <t>KUHP10001737</t>
  </si>
  <si>
    <t>KL202326116814</t>
  </si>
  <si>
    <t>KL202325516316</t>
  </si>
  <si>
    <t>KL202325716500</t>
  </si>
  <si>
    <t>KL202326116805</t>
  </si>
  <si>
    <t>KL202325616383</t>
  </si>
  <si>
    <t>KL202326116809</t>
  </si>
  <si>
    <t>KL202326016736</t>
  </si>
  <si>
    <t>KL202326216937</t>
  </si>
  <si>
    <t>KL202326417046</t>
  </si>
  <si>
    <t>KL202326316974</t>
  </si>
  <si>
    <t>KL202325816622</t>
  </si>
  <si>
    <t>KL202326316973</t>
  </si>
  <si>
    <t>KL202322214292</t>
  </si>
  <si>
    <t>KL202325416246</t>
  </si>
  <si>
    <t>KL202325816601</t>
  </si>
  <si>
    <t>KL202326316949</t>
  </si>
  <si>
    <t>KL202322214263</t>
  </si>
  <si>
    <t>KL202326316991</t>
  </si>
  <si>
    <t>KL202322214223</t>
  </si>
  <si>
    <t>KL202321914047</t>
  </si>
  <si>
    <t>KL202325616355</t>
  </si>
  <si>
    <t>KL202326316966</t>
  </si>
  <si>
    <t>KL202326116855</t>
  </si>
  <si>
    <t>KL202325616401</t>
  </si>
  <si>
    <t>KL202326116865</t>
  </si>
  <si>
    <t>KL202326316987</t>
  </si>
  <si>
    <t>KL202326417067</t>
  </si>
  <si>
    <t>KL202325916659</t>
  </si>
  <si>
    <t>KL202326116824</t>
  </si>
  <si>
    <t>KUHP10001738</t>
  </si>
  <si>
    <t>KL202323515041</t>
  </si>
  <si>
    <t>KL202325416222</t>
  </si>
  <si>
    <t>KUHP10001739</t>
  </si>
  <si>
    <t>KL202326417074</t>
  </si>
  <si>
    <t>KL202326317000</t>
  </si>
  <si>
    <t>KL202326417099</t>
  </si>
  <si>
    <t>KL202326417089</t>
  </si>
  <si>
    <t>KL202326417087</t>
  </si>
  <si>
    <t>KL202324215522</t>
  </si>
  <si>
    <t>KL202325416257</t>
  </si>
  <si>
    <t>KL202325616386</t>
  </si>
  <si>
    <t>KL202325616469</t>
  </si>
  <si>
    <t>KL202326116803</t>
  </si>
  <si>
    <t>KL202326116830</t>
  </si>
  <si>
    <t>KL202326417066</t>
  </si>
  <si>
    <t>KL202326517189</t>
  </si>
  <si>
    <t>KL202326417045</t>
  </si>
  <si>
    <t>KL202326617224</t>
  </si>
  <si>
    <t>KL202326517156</t>
  </si>
  <si>
    <t>KL202326817361</t>
  </si>
  <si>
    <t>KL202325916712</t>
  </si>
  <si>
    <t>KL202325716562</t>
  </si>
  <si>
    <t>KL202325716520</t>
  </si>
  <si>
    <t>KL202326517131</t>
  </si>
  <si>
    <t>KL202325116036</t>
  </si>
  <si>
    <t>KL202325916688</t>
  </si>
  <si>
    <t>KL202326417095</t>
  </si>
  <si>
    <t>KL202326817390</t>
  </si>
  <si>
    <t>KL202325716496</t>
  </si>
  <si>
    <t>KL202326617234</t>
  </si>
  <si>
    <t>KL202326717336</t>
  </si>
  <si>
    <t>KL202326817425</t>
  </si>
  <si>
    <t>KL202326617238</t>
  </si>
  <si>
    <t>KL202326617222</t>
  </si>
  <si>
    <t>KL202325516289</t>
  </si>
  <si>
    <t>KL202326316990</t>
  </si>
  <si>
    <t>KL202326517140</t>
  </si>
  <si>
    <t>KL202325616404</t>
  </si>
  <si>
    <t>KL202325216090</t>
  </si>
  <si>
    <t>KL202326917513</t>
  </si>
  <si>
    <t>KL202325816590</t>
  </si>
  <si>
    <t>KL202322814625</t>
  </si>
  <si>
    <t>KL202326917466</t>
  </si>
  <si>
    <t>KL202326917519</t>
  </si>
  <si>
    <t>KL202326517118</t>
  </si>
  <si>
    <t>KL202325916666</t>
  </si>
  <si>
    <t>KL202326517150</t>
  </si>
  <si>
    <t>KL202325716506</t>
  </si>
  <si>
    <t>KL202326817360</t>
  </si>
  <si>
    <t>KL202326216893</t>
  </si>
  <si>
    <t>KL202326517139</t>
  </si>
  <si>
    <t>KL202326417105</t>
  </si>
  <si>
    <t>KL202326316964</t>
  </si>
  <si>
    <t>KL202316611682</t>
  </si>
  <si>
    <t>KL202324915870</t>
  </si>
  <si>
    <t>KL202326116853</t>
  </si>
  <si>
    <t>KL202326417059</t>
  </si>
  <si>
    <t>KL202326517135</t>
  </si>
  <si>
    <t>KL202327017595</t>
  </si>
  <si>
    <t>KL202325416218</t>
  </si>
  <si>
    <t>KL202327017626</t>
  </si>
  <si>
    <t>KL202326417035</t>
  </si>
  <si>
    <t>KL202326917527</t>
  </si>
  <si>
    <t>KL202326917484</t>
  </si>
  <si>
    <t>KL202326817408</t>
  </si>
  <si>
    <t>KL202326817356</t>
  </si>
  <si>
    <t>KL202327017616</t>
  </si>
  <si>
    <t>KL202326817435</t>
  </si>
  <si>
    <t>KL202327017606</t>
  </si>
  <si>
    <t>KL202327017579</t>
  </si>
  <si>
    <t>KL202326417092</t>
  </si>
  <si>
    <t>KUHP10001747</t>
  </si>
  <si>
    <t>KL202326817366</t>
  </si>
  <si>
    <t>KL202326517143</t>
  </si>
  <si>
    <t>KL202325416249</t>
  </si>
  <si>
    <t>KL202327017600</t>
  </si>
  <si>
    <t>KL202326917464</t>
  </si>
  <si>
    <t>KL202327117718</t>
  </si>
  <si>
    <t>KL202326116802</t>
  </si>
  <si>
    <t>KL202327017611</t>
  </si>
  <si>
    <t>KL202327117717</t>
  </si>
  <si>
    <t>KL202327017620</t>
  </si>
  <si>
    <t>KL202327117679</t>
  </si>
  <si>
    <t>KL202327217807</t>
  </si>
  <si>
    <t>KL202326817382</t>
  </si>
  <si>
    <t>KL202327217802</t>
  </si>
  <si>
    <t>KL202327117722</t>
  </si>
  <si>
    <t>KL202327217768</t>
  </si>
  <si>
    <t>KL202327017586</t>
  </si>
  <si>
    <t>KL202327117689</t>
  </si>
  <si>
    <t>KL202327217770</t>
  </si>
  <si>
    <t>KL202327117694</t>
  </si>
  <si>
    <t>KL202327317851</t>
  </si>
  <si>
    <t>KL202327217780</t>
  </si>
  <si>
    <t>KL202326517126</t>
  </si>
  <si>
    <t>KL202322614494</t>
  </si>
  <si>
    <t>KL202326617248</t>
  </si>
  <si>
    <t>KL202326817391</t>
  </si>
  <si>
    <t>KL202326417071</t>
  </si>
  <si>
    <t>KL202327017629</t>
  </si>
  <si>
    <t>KL202327517965</t>
  </si>
  <si>
    <t>KL202325716517</t>
  </si>
  <si>
    <t>KL202325416181</t>
  </si>
  <si>
    <t>KL202327618019</t>
  </si>
  <si>
    <t>KnoWerX</t>
  </si>
  <si>
    <t>Hedge School of Applied Economics</t>
  </si>
  <si>
    <t>VGO Tech</t>
  </si>
  <si>
    <t>Visvesvaraya Technological University</t>
  </si>
  <si>
    <t>360DigiTMG</t>
  </si>
  <si>
    <t>vgo tech</t>
  </si>
  <si>
    <t>Uplifters Academy</t>
  </si>
  <si>
    <t>DIY GURU</t>
  </si>
  <si>
    <t>KGiSL MicroCollege</t>
  </si>
  <si>
    <t>A1 VFX Institute Private Limited</t>
  </si>
  <si>
    <t>Zell</t>
  </si>
  <si>
    <t>IACE</t>
  </si>
  <si>
    <t>sharpener</t>
  </si>
  <si>
    <t>Eduonix</t>
  </si>
  <si>
    <t>Medvarsity</t>
  </si>
  <si>
    <t>VN2</t>
  </si>
  <si>
    <t>brototype</t>
  </si>
  <si>
    <t>ITpreneur Edu Tech</t>
  </si>
  <si>
    <t>vn2</t>
  </si>
  <si>
    <t>IPSR Solutions Limited</t>
  </si>
  <si>
    <t>SpringPeople Software Private Limited</t>
  </si>
  <si>
    <t>KKBK7010808230025926</t>
  </si>
  <si>
    <t>SBIN7022508230025476</t>
  </si>
  <si>
    <t>HDFC7022208230018258</t>
  </si>
  <si>
    <t>MAHB7022208230002611</t>
  </si>
  <si>
    <t>SBIN7011708230054066</t>
  </si>
  <si>
    <t>ICIC7020908230019881</t>
  </si>
  <si>
    <t>CNRB7022508230001795</t>
  </si>
  <si>
    <t>FDRL7012508230004562</t>
  </si>
  <si>
    <t>ICIC7021608230013819</t>
  </si>
  <si>
    <t>SBIN7022508230005851</t>
  </si>
  <si>
    <t>IDFB7022408230004263</t>
  </si>
  <si>
    <t>UTIB7022508230004800</t>
  </si>
  <si>
    <t>ESAF0000000000421062</t>
  </si>
  <si>
    <t>HDFC7022708230003532</t>
  </si>
  <si>
    <t>UTIB7012808230003917</t>
  </si>
  <si>
    <t>FDRL7022808230003242</t>
  </si>
  <si>
    <t>PUNB7022908230019100</t>
  </si>
  <si>
    <t>SBIN7012908230109340</t>
  </si>
  <si>
    <t>HDFC7022908230036879</t>
  </si>
  <si>
    <t>ICIC7023008230012324</t>
  </si>
  <si>
    <t>SBIN7023008230095791</t>
  </si>
  <si>
    <t>ESFB7021508230001025</t>
  </si>
  <si>
    <t>YESB7023108230002342</t>
  </si>
  <si>
    <t>CITI7023108230002096</t>
  </si>
  <si>
    <t>HDFC7023108230038461</t>
  </si>
  <si>
    <t>KKBK7023108230023513</t>
  </si>
  <si>
    <t>ICIC7023108230022148</t>
  </si>
  <si>
    <t>ICIC7023108230007269</t>
  </si>
  <si>
    <t>UTIB7023108230017227</t>
  </si>
  <si>
    <t>HDFC7013108230023648</t>
  </si>
  <si>
    <t>ICIC7020209230019109</t>
  </si>
  <si>
    <t>HDFC7020209230013292</t>
  </si>
  <si>
    <t>PUNB7020309230000115</t>
  </si>
  <si>
    <t>KKBK7010309230009557</t>
  </si>
  <si>
    <t>ICIC7020209230015090</t>
  </si>
  <si>
    <t>SBIN7020409230061837</t>
  </si>
  <si>
    <t>BARB7020409230002654</t>
  </si>
  <si>
    <t>HDFC7023108230019878</t>
  </si>
  <si>
    <t>SBIN7010409230076908</t>
  </si>
  <si>
    <t>FDRL7030509230000896</t>
  </si>
  <si>
    <t>IOBA7030609230002239</t>
  </si>
  <si>
    <t>BARB7020609230004004</t>
  </si>
  <si>
    <t>KKBK7010609230018698</t>
  </si>
  <si>
    <t>HDFC7020809230003053</t>
  </si>
  <si>
    <t>HDFC7010709230030205</t>
  </si>
  <si>
    <t>UTIB7020809230005924</t>
  </si>
  <si>
    <t>ICIC7010809230027307</t>
  </si>
  <si>
    <t>FDRL7020909230004933</t>
  </si>
  <si>
    <t>SBIN7010909230000642</t>
  </si>
  <si>
    <t>SBIN7020709230006427</t>
  </si>
  <si>
    <t>ICIC7021009230009263</t>
  </si>
  <si>
    <t>ICIC7021209230009081</t>
  </si>
  <si>
    <t>SBIN7011209230043826</t>
  </si>
  <si>
    <t>HDFC7021209230000198</t>
  </si>
  <si>
    <t>KKBK7011209230017659</t>
  </si>
  <si>
    <t>BKID7020909230000137</t>
  </si>
  <si>
    <t>UTIB7011409230000132</t>
  </si>
  <si>
    <t>MAHB7021409230002476</t>
  </si>
  <si>
    <t>KKBK7021409230004411</t>
  </si>
  <si>
    <t>BARB7021409230000496</t>
  </si>
  <si>
    <t>BARB7021409230004509</t>
  </si>
  <si>
    <t>ICIC7011509230001541</t>
  </si>
  <si>
    <t>HDFC7021509230001712</t>
  </si>
  <si>
    <t>SBIN7021509230009238</t>
  </si>
  <si>
    <t>BKID7021509230003202</t>
  </si>
  <si>
    <t>KKBK7021509230010783</t>
  </si>
  <si>
    <t>HDFC7011509230002929</t>
  </si>
  <si>
    <t>UTIB7021509230016340</t>
  </si>
  <si>
    <t>IDFB7021509230002018</t>
  </si>
  <si>
    <t>ICIC7011609230001392</t>
  </si>
  <si>
    <t>HDFC7021609230000632</t>
  </si>
  <si>
    <t>ICIC7011809230000260</t>
  </si>
  <si>
    <t>HDFC7021609230028834</t>
  </si>
  <si>
    <t>FDRL7021609230002522</t>
  </si>
  <si>
    <t>KARB7021809230001281</t>
  </si>
  <si>
    <t>UCBA7011809230001368</t>
  </si>
  <si>
    <t>SIBL7021809230002068</t>
  </si>
  <si>
    <t>SBIN7021909230002117</t>
  </si>
  <si>
    <t>KKBK7022109230023411</t>
  </si>
  <si>
    <t>HDFC7012009230027418</t>
  </si>
  <si>
    <t>ICIC7022109230001117</t>
  </si>
  <si>
    <t>UBIN7031909230002157</t>
  </si>
  <si>
    <t>IDIB7022009230009850</t>
  </si>
  <si>
    <t>SBIN7022109230086810</t>
  </si>
  <si>
    <t>SBIN7022009230050462</t>
  </si>
  <si>
    <t>HDFC7012109230027591</t>
  </si>
  <si>
    <t>KKBK7032109230024083</t>
  </si>
  <si>
    <t>SBIN7022009230039639</t>
  </si>
  <si>
    <t>UTIB7022009230009388</t>
  </si>
  <si>
    <t>UTIB7012209230024019</t>
  </si>
  <si>
    <t>ICIC7022309230002110</t>
  </si>
  <si>
    <t>KKBK7023008230006805</t>
  </si>
  <si>
    <t>Record Level Error:Invalid Mandate Info......</t>
  </si>
  <si>
    <t>Bounce % (Ex. Tech Bounce)</t>
  </si>
  <si>
    <t>KL202327117675</t>
  </si>
  <si>
    <t>KL202327618002</t>
  </si>
  <si>
    <t>KL202327117708</t>
  </si>
  <si>
    <t>KL202327618020</t>
  </si>
  <si>
    <t>KL202327618022</t>
  </si>
  <si>
    <t>KL202326617206</t>
  </si>
  <si>
    <t>KL202327718120</t>
  </si>
  <si>
    <t>KL202327718112</t>
  </si>
  <si>
    <t>KL202327217774</t>
  </si>
  <si>
    <t>KL202327718095</t>
  </si>
  <si>
    <t>KL202327317873</t>
  </si>
  <si>
    <t>KL202326817406</t>
  </si>
  <si>
    <t>KL202327317865</t>
  </si>
  <si>
    <t>KL202327217772</t>
  </si>
  <si>
    <t>KL202327618029</t>
  </si>
  <si>
    <t>KL202327718129</t>
  </si>
  <si>
    <t>KL202327317841</t>
  </si>
  <si>
    <t>KL202326917529</t>
  </si>
  <si>
    <t>KL202327918288</t>
  </si>
  <si>
    <t>KL202327918289</t>
  </si>
  <si>
    <t>KL202327217777</t>
  </si>
  <si>
    <t>KL202327718101</t>
  </si>
  <si>
    <t>KL202327818233</t>
  </si>
  <si>
    <t>KL202327718133</t>
  </si>
  <si>
    <t>KUHP10001751</t>
  </si>
  <si>
    <t>KL202327818250</t>
  </si>
  <si>
    <t>KL202327818252</t>
  </si>
  <si>
    <t>KL202327618032</t>
  </si>
  <si>
    <t>KL202326917479</t>
  </si>
  <si>
    <t>KL202327818249</t>
  </si>
  <si>
    <t>KL202327918313</t>
  </si>
  <si>
    <t>KL202327017609</t>
  </si>
  <si>
    <t>KL202328018391</t>
  </si>
  <si>
    <t>KL202328018438</t>
  </si>
  <si>
    <t>KL202328218680</t>
  </si>
  <si>
    <t>KL202328218603</t>
  </si>
  <si>
    <t>KL202327918334</t>
  </si>
  <si>
    <t>KL202328218683</t>
  </si>
  <si>
    <t>KL202328218654</t>
  </si>
  <si>
    <t>KL202327117711</t>
  </si>
  <si>
    <t>KL202327818185</t>
  </si>
  <si>
    <t>KL202328318700</t>
  </si>
  <si>
    <t>KUHP10001754</t>
  </si>
  <si>
    <t>KL202328318757</t>
  </si>
  <si>
    <t>KL202328318761</t>
  </si>
  <si>
    <t>KL202326417043</t>
  </si>
  <si>
    <t>KL202328418838</t>
  </si>
  <si>
    <t>KL202328418818</t>
  </si>
  <si>
    <t>KL202328218657</t>
  </si>
  <si>
    <t>KL202328418847</t>
  </si>
  <si>
    <t>KL202327918348</t>
  </si>
  <si>
    <t>KL202328418829</t>
  </si>
  <si>
    <t>KL202328218668</t>
  </si>
  <si>
    <t>KL202328018398</t>
  </si>
  <si>
    <t>KL202328518940</t>
  </si>
  <si>
    <t>KL202328518920</t>
  </si>
  <si>
    <t>KL202328518916</t>
  </si>
  <si>
    <t>KL202328518910</t>
  </si>
  <si>
    <t>KL202328518921</t>
  </si>
  <si>
    <t>KL202325115980</t>
  </si>
  <si>
    <t>KL202326817394</t>
  </si>
  <si>
    <t>KL202328018431</t>
  </si>
  <si>
    <t>KL202328218664</t>
  </si>
  <si>
    <t>KL202327718151</t>
  </si>
  <si>
    <t>KL202328619036</t>
  </si>
  <si>
    <t>KL202328619018</t>
  </si>
  <si>
    <t>KL202328518908</t>
  </si>
  <si>
    <t>KL202327217783</t>
  </si>
  <si>
    <t>KL202328719149</t>
  </si>
  <si>
    <t>KL202326617217</t>
  </si>
  <si>
    <t>KL202327317858</t>
  </si>
  <si>
    <t>KL202326417036</t>
  </si>
  <si>
    <t>KL202328518979</t>
  </si>
  <si>
    <t>KL202328619008</t>
  </si>
  <si>
    <t>KL202328218641</t>
  </si>
  <si>
    <t>KL202328318737</t>
  </si>
  <si>
    <t>KL202328719160</t>
  </si>
  <si>
    <t>KL202328719161</t>
  </si>
  <si>
    <t>KL202328719137</t>
  </si>
  <si>
    <t>KL202328619047</t>
  </si>
  <si>
    <t>KL202328919372</t>
  </si>
  <si>
    <t>KL202327317866</t>
  </si>
  <si>
    <t>KL202328418873</t>
  </si>
  <si>
    <t>KL202329019497</t>
  </si>
  <si>
    <t>KL202328619085</t>
  </si>
  <si>
    <t>KUHP10001748</t>
  </si>
  <si>
    <t>KL202328218639</t>
  </si>
  <si>
    <t>KL202328318716</t>
  </si>
  <si>
    <t>KL202328418865</t>
  </si>
  <si>
    <t>KL202327718115</t>
  </si>
  <si>
    <t>KL202329019473</t>
  </si>
  <si>
    <t>KL202329019487</t>
  </si>
  <si>
    <t>KL202328919348</t>
  </si>
  <si>
    <t>KL202328719127</t>
  </si>
  <si>
    <t>KL202327317849</t>
  </si>
  <si>
    <t>KL202328919413</t>
  </si>
  <si>
    <t>KL202329019541</t>
  </si>
  <si>
    <t>KL202328719181</t>
  </si>
  <si>
    <t>KL202329019514</t>
  </si>
  <si>
    <t>KL202329019536</t>
  </si>
  <si>
    <t>KL202329319867</t>
  </si>
  <si>
    <t>KL202329319870</t>
  </si>
  <si>
    <t>KL202328518945</t>
  </si>
  <si>
    <t>KL202329319908</t>
  </si>
  <si>
    <t>KL202328919350</t>
  </si>
  <si>
    <t>KL202329319920</t>
  </si>
  <si>
    <t>KL202328919327</t>
  </si>
  <si>
    <t>KL202327918346</t>
  </si>
  <si>
    <t>KL202329420022</t>
  </si>
  <si>
    <t>KL202329420062</t>
  </si>
  <si>
    <t>KL202323415019</t>
  </si>
  <si>
    <t>KL202329219746</t>
  </si>
  <si>
    <t>BKID7020609230005608</t>
  </si>
  <si>
    <t>CNRB7022309230007886</t>
  </si>
  <si>
    <t>IOBA7011509230008392</t>
  </si>
  <si>
    <t>SBIN7022309230026993</t>
  </si>
  <si>
    <t>ICIC7021509230008720</t>
  </si>
  <si>
    <t>HDFC7012309230012962</t>
  </si>
  <si>
    <t>HDFC7022309230004060</t>
  </si>
  <si>
    <t>HDFC7022509230015349</t>
  </si>
  <si>
    <t>CNRB7021809230010053</t>
  </si>
  <si>
    <t>CITI7021509230001025</t>
  </si>
  <si>
    <t>HDFC7011409230021543</t>
  </si>
  <si>
    <t>CNRB7022009230015225</t>
  </si>
  <si>
    <t>SBIN7021809230028645</t>
  </si>
  <si>
    <t>SBIN7022309230047820</t>
  </si>
  <si>
    <t>HDFC7012509230031235</t>
  </si>
  <si>
    <t>UTIB7022509230022778</t>
  </si>
  <si>
    <t>SBIN7022509230054687</t>
  </si>
  <si>
    <t>ICIC7022509230019316</t>
  </si>
  <si>
    <t>IOBA7012709230002002</t>
  </si>
  <si>
    <t>FDRL7022209230009001</t>
  </si>
  <si>
    <t>HDFC7022609230036350</t>
  </si>
  <si>
    <t>HDFC7022609230031115</t>
  </si>
  <si>
    <t>UBIN7022709230000209</t>
  </si>
  <si>
    <t>CBIN0000000011065040</t>
  </si>
  <si>
    <t>SBIN7022709230031065</t>
  </si>
  <si>
    <t>SBIN7012709230046910</t>
  </si>
  <si>
    <t>ICIC7022709230007901</t>
  </si>
  <si>
    <t>SBIN7022709230008152</t>
  </si>
  <si>
    <t>HDFC7012809230012226</t>
  </si>
  <si>
    <t>MAHB7022709230002370</t>
  </si>
  <si>
    <t>SBIN7022809230005112</t>
  </si>
  <si>
    <t>CSBK7022809230002001</t>
  </si>
  <si>
    <t>SBIN7022809230044843</t>
  </si>
  <si>
    <t>UTIB7022809230009931</t>
  </si>
  <si>
    <t>SBIN7012809230023331</t>
  </si>
  <si>
    <t>BARB7022309230001934</t>
  </si>
  <si>
    <t>ICIC7022809230016763</t>
  </si>
  <si>
    <t>HDFC7022809230021378</t>
  </si>
  <si>
    <t>IDIB7022809230006702</t>
  </si>
  <si>
    <t>ICIC7022809230019442</t>
  </si>
  <si>
    <t>SBIN7022809230086346</t>
  </si>
  <si>
    <t>SBIN7022909230066817</t>
  </si>
  <si>
    <t>HDFC7023009230004448</t>
  </si>
  <si>
    <t>HDFC7023009230002691</t>
  </si>
  <si>
    <t>HDFC7023009230008421</t>
  </si>
  <si>
    <t>HDFC7022909230002497</t>
  </si>
  <si>
    <t>IDIB7023009230003576</t>
  </si>
  <si>
    <t>IDFB7023009230001460</t>
  </si>
  <si>
    <t>UTIB7023009230014514</t>
  </si>
  <si>
    <t>ICIC7022909230000342</t>
  </si>
  <si>
    <t>CITI7022609230000093</t>
  </si>
  <si>
    <t>SBIN7022809230005711</t>
  </si>
  <si>
    <t>IDFB7023009230001732</t>
  </si>
  <si>
    <t>SCBL7020310230003203</t>
  </si>
  <si>
    <t>HDFC7010410230004531</t>
  </si>
  <si>
    <t>HDFC7020110230004116</t>
  </si>
  <si>
    <t>SBIN7020410230006391</t>
  </si>
  <si>
    <t>UCBA7013009230001687</t>
  </si>
  <si>
    <t>ICIC7020510230002499</t>
  </si>
  <si>
    <t>HDFC7020510230017558</t>
  </si>
  <si>
    <t>FDRL7030410230003078</t>
  </si>
  <si>
    <t>HSBC7010410230002063</t>
  </si>
  <si>
    <t>SBIN7020510230048175</t>
  </si>
  <si>
    <t>SBIN7013009230058520</t>
  </si>
  <si>
    <t>HDFC7020510230002272</t>
  </si>
  <si>
    <t>ICIC7020510230020221</t>
  </si>
  <si>
    <t>PUNB7010610230002946</t>
  </si>
  <si>
    <t>ICIC7020610230022013</t>
  </si>
  <si>
    <t>SBIN7020610230096627</t>
  </si>
  <si>
    <t>UTIB7020710230000096</t>
  </si>
  <si>
    <t>HDFC7010610230000545</t>
  </si>
  <si>
    <t>SBIN7020610230096857</t>
  </si>
  <si>
    <t>PUNB7020710230001012</t>
  </si>
  <si>
    <t>KKBK7020710230021424</t>
  </si>
  <si>
    <t>HDFC7020810230001587</t>
  </si>
  <si>
    <t>SBIN7010810230016592</t>
  </si>
  <si>
    <t>UTIB7021010230018632</t>
  </si>
  <si>
    <t>AIRP7021010230006102</t>
  </si>
  <si>
    <t>SBIN7011010230050841</t>
  </si>
  <si>
    <t>SIBL7021010230007399</t>
  </si>
  <si>
    <t>SBIN7021010230071415</t>
  </si>
  <si>
    <t>ICIC7021110230010513</t>
  </si>
  <si>
    <t>SBIN7011110230006111</t>
  </si>
  <si>
    <t>UTIB7021110230020366</t>
  </si>
  <si>
    <t>IDIB7021210230003483</t>
  </si>
  <si>
    <t>SBIN7021210230008672</t>
  </si>
  <si>
    <t>SBIN7021210230035082</t>
  </si>
  <si>
    <t>FDRL7020910230005438</t>
  </si>
  <si>
    <t>IDIB7021310230001003</t>
  </si>
  <si>
    <t>SBIN7011310230003328</t>
  </si>
  <si>
    <t>CSBK7021310230002003</t>
  </si>
  <si>
    <t>SBIN7020310230086970</t>
  </si>
  <si>
    <t>PUNB7021310230009846</t>
  </si>
  <si>
    <t>ICIC7021310230016211</t>
  </si>
  <si>
    <t>UTIB7021310230018255</t>
  </si>
  <si>
    <t>BKID7020910230011926</t>
  </si>
  <si>
    <t>KKBK7011410230018283</t>
  </si>
  <si>
    <t>BARB7011310230018014</t>
  </si>
  <si>
    <t>SBIN7021110230057583</t>
  </si>
  <si>
    <t>UTIB7021410230013182</t>
  </si>
  <si>
    <t>FDRL7021410230002319</t>
  </si>
  <si>
    <t>SBIN7021410230001023</t>
  </si>
  <si>
    <t>SBIN7021410230063191</t>
  </si>
  <si>
    <t>IDIB7031510230004471</t>
  </si>
  <si>
    <t>HDFC7021610230036821</t>
  </si>
  <si>
    <t>HDFC7021510230001554</t>
  </si>
  <si>
    <t>BARB7021710230024041</t>
  </si>
  <si>
    <t>ICIC7021810230002562</t>
  </si>
  <si>
    <t>SBIN7021710230095526</t>
  </si>
  <si>
    <t>SBIN7021810230029182</t>
  </si>
  <si>
    <t>UTIB7021810230016500</t>
  </si>
  <si>
    <t>SBIN7021710230075848</t>
  </si>
  <si>
    <t>SBIN7021810230065640</t>
  </si>
  <si>
    <t>SBIN7011810230098407</t>
  </si>
  <si>
    <t>ICIC7011810230010330</t>
  </si>
  <si>
    <t>SCBL7022010230001112</t>
  </si>
  <si>
    <t>PUNB7022010230026357</t>
  </si>
  <si>
    <t>SBIN7021910230055695</t>
  </si>
  <si>
    <t>UTIB7022310230008541</t>
  </si>
  <si>
    <t>BARB7022310230004986</t>
  </si>
  <si>
    <t>SBIN7020510230014727</t>
  </si>
  <si>
    <t>KVBL7012507230003407</t>
  </si>
  <si>
    <t>Navin Bros Pvt Ltd</t>
  </si>
  <si>
    <t>KUHP10001717</t>
  </si>
  <si>
    <t>KUHP10001746</t>
  </si>
  <si>
    <t>KUHP10001753</t>
  </si>
  <si>
    <t>KL202327918324</t>
  </si>
  <si>
    <t>KL202326517144</t>
  </si>
  <si>
    <t>KL202328018402</t>
  </si>
  <si>
    <t>KL202328318702</t>
  </si>
  <si>
    <t>KL202328018406</t>
  </si>
  <si>
    <t>KL202328218621</t>
  </si>
  <si>
    <t>KL202328218591</t>
  </si>
  <si>
    <t>KL202328018469</t>
  </si>
  <si>
    <t>KUHP10001757</t>
  </si>
  <si>
    <t>KL202328018471</t>
  </si>
  <si>
    <t>KL202328318699</t>
  </si>
  <si>
    <t>KL202328518963</t>
  </si>
  <si>
    <t>KL202328318728</t>
  </si>
  <si>
    <t>KL202328518965</t>
  </si>
  <si>
    <t>KL202328518968</t>
  </si>
  <si>
    <t>KL202328318742</t>
  </si>
  <si>
    <t>KL202328318724</t>
  </si>
  <si>
    <t>KL202328218623</t>
  </si>
  <si>
    <t>KL202328518954</t>
  </si>
  <si>
    <t>KL202328518909</t>
  </si>
  <si>
    <t>KUHP10001758</t>
  </si>
  <si>
    <t>KL202328318722</t>
  </si>
  <si>
    <t>KL202328518914</t>
  </si>
  <si>
    <t>KL202328118523</t>
  </si>
  <si>
    <t>KL202328518977</t>
  </si>
  <si>
    <t>KL202328619074</t>
  </si>
  <si>
    <t>KL202328318751</t>
  </si>
  <si>
    <t>KL202328619059</t>
  </si>
  <si>
    <t>KL202328919349</t>
  </si>
  <si>
    <t>KL202328919329</t>
  </si>
  <si>
    <t>KL202328518956</t>
  </si>
  <si>
    <t>KL202329019505</t>
  </si>
  <si>
    <t>KL202328719158</t>
  </si>
  <si>
    <t>KL202329119654</t>
  </si>
  <si>
    <t>KL202329119650</t>
  </si>
  <si>
    <t>KL202329219759</t>
  </si>
  <si>
    <t>KL202329219745</t>
  </si>
  <si>
    <t>KL202328719167</t>
  </si>
  <si>
    <t>KL202329019500</t>
  </si>
  <si>
    <t>KL202329119659</t>
  </si>
  <si>
    <t>KL202328118524</t>
  </si>
  <si>
    <t>KL202328919360</t>
  </si>
  <si>
    <t>KL202329319880</t>
  </si>
  <si>
    <t>KL202329119657</t>
  </si>
  <si>
    <t>KL202328218677</t>
  </si>
  <si>
    <t>KL202329319883</t>
  </si>
  <si>
    <t>KUHP10001762</t>
  </si>
  <si>
    <t>KL202329019475</t>
  </si>
  <si>
    <t>KL202329319897</t>
  </si>
  <si>
    <t>KL202328719146</t>
  </si>
  <si>
    <t>KL202327317836</t>
  </si>
  <si>
    <t>KL202328919367</t>
  </si>
  <si>
    <t>KL202329420032</t>
  </si>
  <si>
    <t>KL202329620209</t>
  </si>
  <si>
    <t>KL202329219814</t>
  </si>
  <si>
    <t>KL202328418817</t>
  </si>
  <si>
    <t>KL202328318713</t>
  </si>
  <si>
    <t>KL202328518946</t>
  </si>
  <si>
    <t>KL202329119677</t>
  </si>
  <si>
    <t>KL202329119641</t>
  </si>
  <si>
    <t>KL202329019509</t>
  </si>
  <si>
    <t>KL202329119668</t>
  </si>
  <si>
    <t>KL202329119692</t>
  </si>
  <si>
    <t>KL202326817436</t>
  </si>
  <si>
    <t>KL202329219766</t>
  </si>
  <si>
    <t>KL202329219744</t>
  </si>
  <si>
    <t>KL202328619051</t>
  </si>
  <si>
    <t>KL202327918339</t>
  </si>
  <si>
    <t>KL202329319871</t>
  </si>
  <si>
    <t>KL202329620229</t>
  </si>
  <si>
    <t>KL202329119621</t>
  </si>
  <si>
    <t>KL202328719157</t>
  </si>
  <si>
    <t>KL202329420049</t>
  </si>
  <si>
    <t>KL202328518971</t>
  </si>
  <si>
    <t>KL202329219824</t>
  </si>
  <si>
    <t>KL202329219787</t>
  </si>
  <si>
    <t>KL202329620243</t>
  </si>
  <si>
    <t>KL202329620206</t>
  </si>
  <si>
    <t>KL202329119710</t>
  </si>
  <si>
    <t>KL202329219807</t>
  </si>
  <si>
    <t>KL202328719151</t>
  </si>
  <si>
    <t>KUHP10001761</t>
  </si>
  <si>
    <t>KL202327918316</t>
  </si>
  <si>
    <t>KL202329620234</t>
  </si>
  <si>
    <t>KL202329420019</t>
  </si>
  <si>
    <t>KL202329219761</t>
  </si>
  <si>
    <t>KL202328919412</t>
  </si>
  <si>
    <t>KL202329420048</t>
  </si>
  <si>
    <t>KL202329420042</t>
  </si>
  <si>
    <t>KL202328919375</t>
  </si>
  <si>
    <t>KL202328919345</t>
  </si>
  <si>
    <t>KL202329420039</t>
  </si>
  <si>
    <t>KL202329119661</t>
  </si>
  <si>
    <t>KL202329219764</t>
  </si>
  <si>
    <t>KL202329420053</t>
  </si>
  <si>
    <t>KL202329620219</t>
  </si>
  <si>
    <t>KL202327918344</t>
  </si>
  <si>
    <t>KL202328919303</t>
  </si>
  <si>
    <t>KL202329420016</t>
  </si>
  <si>
    <t>KL202329420015</t>
  </si>
  <si>
    <t>KL202329219777</t>
  </si>
  <si>
    <t>KL202329119620</t>
  </si>
  <si>
    <t>KL202329920536</t>
  </si>
  <si>
    <t>KL202328018417</t>
  </si>
  <si>
    <t>KL202329820398</t>
  </si>
  <si>
    <t>KL202329420070</t>
  </si>
  <si>
    <t>KL202328318753</t>
  </si>
  <si>
    <t>KL202329820455</t>
  </si>
  <si>
    <t>KL202327918328</t>
  </si>
  <si>
    <t>KL202329820454</t>
  </si>
  <si>
    <t>KL202329820384</t>
  </si>
  <si>
    <t>KL202329420020</t>
  </si>
  <si>
    <t>KL202329820383</t>
  </si>
  <si>
    <t>KL202329920524</t>
  </si>
  <si>
    <t>KL202329820426</t>
  </si>
  <si>
    <t>KL202329219788</t>
  </si>
  <si>
    <t>KL202329920532</t>
  </si>
  <si>
    <t>KL202330020642</t>
  </si>
  <si>
    <t>KL202329219823</t>
  </si>
  <si>
    <t>KUHP10001764</t>
  </si>
  <si>
    <t>KL202325516307</t>
  </si>
  <si>
    <t>KL202330020678</t>
  </si>
  <si>
    <t>KUHP10001770</t>
  </si>
  <si>
    <t>KL202329920547</t>
  </si>
  <si>
    <t>KL202329920602</t>
  </si>
  <si>
    <t>KL202330020732</t>
  </si>
  <si>
    <t>KL202330120793</t>
  </si>
  <si>
    <t>KL202329419992</t>
  </si>
  <si>
    <t>KL202329620262</t>
  </si>
  <si>
    <t>KL202329920517</t>
  </si>
  <si>
    <t>KUHP10001772</t>
  </si>
  <si>
    <t>KL202329620204</t>
  </si>
  <si>
    <t>KL202330120871</t>
  </si>
  <si>
    <t>KL202330120839</t>
  </si>
  <si>
    <t>KL202329019572</t>
  </si>
  <si>
    <t>KL202328418867</t>
  </si>
  <si>
    <t>KL202329920514</t>
  </si>
  <si>
    <t>KL202329720349</t>
  </si>
  <si>
    <t>KL202330120847</t>
  </si>
  <si>
    <t>KL202330120821</t>
  </si>
  <si>
    <t>KL202330120813</t>
  </si>
  <si>
    <t>KL202330321046</t>
  </si>
  <si>
    <t>KL202330120785</t>
  </si>
  <si>
    <t>KL202329820393</t>
  </si>
  <si>
    <t>KL202325216092</t>
  </si>
  <si>
    <t>KL202330020676</t>
  </si>
  <si>
    <t>KL202330220985</t>
  </si>
  <si>
    <t>KL202326417056</t>
  </si>
  <si>
    <t>KL202330120842</t>
  </si>
  <si>
    <t>KL202330321039</t>
  </si>
  <si>
    <t>KL202330321035</t>
  </si>
  <si>
    <t>KUHP10001766</t>
  </si>
  <si>
    <t>KL202330120786</t>
  </si>
  <si>
    <t>KL202330120822</t>
  </si>
  <si>
    <t>KL202330321041</t>
  </si>
  <si>
    <t>KL202329019549</t>
  </si>
  <si>
    <t>KL202330020665</t>
  </si>
  <si>
    <t>KL202329820484</t>
  </si>
  <si>
    <t>KL202329620216</t>
  </si>
  <si>
    <t>KL202330421180</t>
  </si>
  <si>
    <t>KL202329620225</t>
  </si>
  <si>
    <t>KL202330120806</t>
  </si>
  <si>
    <t>KL202330120778</t>
  </si>
  <si>
    <t>KL202328318709</t>
  </si>
  <si>
    <t>KUHP10001773</t>
  </si>
  <si>
    <t>KL202330120792</t>
  </si>
  <si>
    <t>KL202330020634</t>
  </si>
  <si>
    <t>KL202329019506</t>
  </si>
  <si>
    <t>KL202328218681</t>
  </si>
  <si>
    <t>KL202328919416</t>
  </si>
  <si>
    <t>KL202330220979</t>
  </si>
  <si>
    <t>KL202330421190</t>
  </si>
  <si>
    <t>KL202330321052</t>
  </si>
  <si>
    <t>KL202330120849</t>
  </si>
  <si>
    <t>KL202330621369</t>
  </si>
  <si>
    <t>KL202330321084</t>
  </si>
  <si>
    <t>KL202327117715</t>
  </si>
  <si>
    <t>KL202330321045</t>
  </si>
  <si>
    <t>KL202330521290</t>
  </si>
  <si>
    <t>KL202330421220</t>
  </si>
  <si>
    <t>KL202330321116</t>
  </si>
  <si>
    <t>KL202330421160</t>
  </si>
  <si>
    <t>KL202330721510</t>
  </si>
  <si>
    <t>Ferilion Labs</t>
  </si>
  <si>
    <t>Grass Education</t>
  </si>
  <si>
    <t>Acciojob</t>
  </si>
  <si>
    <t>Level X Academy</t>
  </si>
  <si>
    <t>DELPHI COMPUTERTECH</t>
  </si>
  <si>
    <t>Edyoda</t>
  </si>
  <si>
    <t>CoachX.Live</t>
  </si>
  <si>
    <t>Meritshot</t>
  </si>
  <si>
    <t>Kimo.ai</t>
  </si>
  <si>
    <t>Mentor me</t>
  </si>
  <si>
    <t>Expertrons - IIT Guwahati</t>
  </si>
  <si>
    <t>Final Product For MIS</t>
  </si>
  <si>
    <t>KL202331021829</t>
  </si>
  <si>
    <t>KL202330521258</t>
  </si>
  <si>
    <t>KL202327217823</t>
  </si>
  <si>
    <t>KL202329219772</t>
  </si>
  <si>
    <t>KL202330020669</t>
  </si>
  <si>
    <t>KL202330721577</t>
  </si>
  <si>
    <t>KL202330321064</t>
  </si>
  <si>
    <t>NBFC</t>
  </si>
  <si>
    <t>A/c Blocked or Frozen</t>
  </si>
  <si>
    <t>Network Failure (CBS)</t>
  </si>
  <si>
    <t>KL202330721514</t>
  </si>
  <si>
    <t>KL202330621402</t>
  </si>
  <si>
    <t>KL202329319860</t>
  </si>
  <si>
    <t>KL202330020649</t>
  </si>
  <si>
    <t>KUHP10001768</t>
  </si>
  <si>
    <t>KL202331021828</t>
  </si>
  <si>
    <t>KL202330020729</t>
  </si>
  <si>
    <t>KL202326317001</t>
  </si>
  <si>
    <t>KL202330621408</t>
  </si>
  <si>
    <t>KL202330721502</t>
  </si>
  <si>
    <t>KL202331021851</t>
  </si>
  <si>
    <t>KL202331021852</t>
  </si>
  <si>
    <t>KL202331121974</t>
  </si>
  <si>
    <t>KL202331121982</t>
  </si>
  <si>
    <t>KL202331222094</t>
  </si>
  <si>
    <t>KL202329820403</t>
  </si>
  <si>
    <t>KL202330621374</t>
  </si>
  <si>
    <t>KL202331021848</t>
  </si>
  <si>
    <t>KL202331121951</t>
  </si>
  <si>
    <t>KL202331122016</t>
  </si>
  <si>
    <t>KL202330821634</t>
  </si>
  <si>
    <t>KL202330821627</t>
  </si>
  <si>
    <t>KL202331121965</t>
  </si>
  <si>
    <t>KL202331021880</t>
  </si>
  <si>
    <t>KL202330020724</t>
  </si>
  <si>
    <t>KL202331422256</t>
  </si>
  <si>
    <t>KL202331222105</t>
  </si>
  <si>
    <t>KL202331422280</t>
  </si>
  <si>
    <t>KL202331322181</t>
  </si>
  <si>
    <t>KL202331422257</t>
  </si>
  <si>
    <t>KL202331322197</t>
  </si>
  <si>
    <t>KL202331422260</t>
  </si>
  <si>
    <t>KL202331222114</t>
  </si>
  <si>
    <t>KL202329219760</t>
  </si>
  <si>
    <t>KL202331122021</t>
  </si>
  <si>
    <t>KL202331322156</t>
  </si>
  <si>
    <t>KL202331822489</t>
  </si>
  <si>
    <t>KL202331422238</t>
  </si>
  <si>
    <t>KL202331322193</t>
  </si>
  <si>
    <t>KL202330621399</t>
  </si>
  <si>
    <t>KUHP10001763</t>
  </si>
  <si>
    <t>KL202331422245</t>
  </si>
  <si>
    <t>KUHP10001779</t>
  </si>
  <si>
    <t>KL202331922570</t>
  </si>
  <si>
    <t>KL202330321098</t>
  </si>
  <si>
    <t>KL202331122012</t>
  </si>
  <si>
    <t>KL202331222104</t>
  </si>
  <si>
    <t>KL202332022613</t>
  </si>
  <si>
    <t>KL202331822474</t>
  </si>
  <si>
    <t>KL202331322182</t>
  </si>
  <si>
    <t>KL202332022635</t>
  </si>
  <si>
    <t>KL202330421147</t>
  </si>
  <si>
    <t>KL202322014107</t>
  </si>
  <si>
    <t>KL202331922546</t>
  </si>
  <si>
    <t>KL202331522324</t>
  </si>
  <si>
    <t>KL202329820450</t>
  </si>
  <si>
    <t>KL202332122715</t>
  </si>
  <si>
    <t>KL202331822488</t>
  </si>
  <si>
    <t>KL202331222117</t>
  </si>
  <si>
    <t>KL202332122687</t>
  </si>
  <si>
    <t>KL202330421152</t>
  </si>
  <si>
    <t>KL202332122706</t>
  </si>
  <si>
    <t>KL202331322198</t>
  </si>
  <si>
    <t>KL202332022633</t>
  </si>
  <si>
    <t>KL202332422918</t>
  </si>
  <si>
    <t>KL202332523017</t>
  </si>
  <si>
    <t>KL202332422924</t>
  </si>
  <si>
    <t>KL202331322159</t>
  </si>
  <si>
    <t>KL202331322154</t>
  </si>
  <si>
    <t>KUHP10001765</t>
  </si>
  <si>
    <t>KL202331322157</t>
  </si>
  <si>
    <t>KL202331322146</t>
  </si>
  <si>
    <t>KUHP10001776</t>
  </si>
  <si>
    <t>KL202328518952</t>
  </si>
  <si>
    <t>KL202331121978</t>
  </si>
  <si>
    <t>KL202332523026</t>
  </si>
  <si>
    <t>KL202332522996</t>
  </si>
  <si>
    <t>KL202332522981</t>
  </si>
  <si>
    <t>KL202330721565</t>
  </si>
  <si>
    <t>KL202332523027</t>
  </si>
  <si>
    <t>KL202331922539</t>
  </si>
  <si>
    <t>KL202332122683</t>
  </si>
  <si>
    <t>KL202332222817</t>
  </si>
  <si>
    <t>KL202332422884</t>
  </si>
  <si>
    <t>KL202332623103</t>
  </si>
  <si>
    <t>KL202332723158</t>
  </si>
  <si>
    <t>KL202332623062</t>
  </si>
  <si>
    <t>KL202331922545</t>
  </si>
  <si>
    <t>KL202332623067</t>
  </si>
  <si>
    <t>KL202332723207</t>
  </si>
  <si>
    <t>KL202332422948</t>
  </si>
  <si>
    <t>KL202332623093</t>
  </si>
  <si>
    <t>KL202332422912</t>
  </si>
  <si>
    <t>KL202332222803</t>
  </si>
  <si>
    <t>KL202332222770</t>
  </si>
  <si>
    <t>KL202331021873</t>
  </si>
  <si>
    <t>KL202332022610</t>
  </si>
  <si>
    <t>KL202331822458</t>
  </si>
  <si>
    <t>KL202331922534</t>
  </si>
  <si>
    <t>KL202332122690</t>
  </si>
  <si>
    <t>KL202332723191</t>
  </si>
  <si>
    <t>KL202332222771</t>
  </si>
  <si>
    <t>KL202332623058</t>
  </si>
  <si>
    <t>KL202332723162</t>
  </si>
  <si>
    <t>KL202332723163</t>
  </si>
  <si>
    <t>KL202332723143</t>
  </si>
  <si>
    <t>KL202332723145</t>
  </si>
  <si>
    <t>KL202332623113</t>
  </si>
  <si>
    <t>KL202331021906</t>
  </si>
  <si>
    <t>KL202332723147</t>
  </si>
  <si>
    <t>KL202332623107</t>
  </si>
  <si>
    <t>KL202332723146</t>
  </si>
  <si>
    <t>KL202332623117</t>
  </si>
  <si>
    <t>KL202332723160</t>
  </si>
  <si>
    <t>KL202330621366</t>
  </si>
  <si>
    <t>KL202332823274</t>
  </si>
  <si>
    <t>KL202332122678</t>
  </si>
  <si>
    <t>KL202331422237</t>
  </si>
  <si>
    <t>KL202332823266</t>
  </si>
  <si>
    <t>KL202331822462</t>
  </si>
  <si>
    <t>KL202332222768</t>
  </si>
  <si>
    <t>KL202317812285</t>
  </si>
  <si>
    <t>KL202332022611</t>
  </si>
  <si>
    <t>KL202332522977</t>
  </si>
  <si>
    <t>KL202332823264</t>
  </si>
  <si>
    <t>KL202332523022</t>
  </si>
  <si>
    <t>KL202332823248</t>
  </si>
  <si>
    <t>KL202332222766</t>
  </si>
  <si>
    <t>KL202332523042</t>
  </si>
  <si>
    <t>KL202332623110</t>
  </si>
  <si>
    <t>KL202332623061</t>
  </si>
  <si>
    <t>KL202332623115</t>
  </si>
  <si>
    <t>KL202332222765</t>
  </si>
  <si>
    <t>KL202329620251</t>
  </si>
  <si>
    <t>KL202332022602</t>
  </si>
  <si>
    <t>KL202332122699</t>
  </si>
  <si>
    <t>KL202331422249</t>
  </si>
  <si>
    <t>KL202332723195</t>
  </si>
  <si>
    <t>KL202333123456</t>
  </si>
  <si>
    <t>KL202333123454</t>
  </si>
  <si>
    <t>KL202333123512</t>
  </si>
  <si>
    <t>KL202332923360</t>
  </si>
  <si>
    <t>KL202331522310</t>
  </si>
  <si>
    <t>KL202332823275</t>
  </si>
  <si>
    <t>KL202329720350</t>
  </si>
  <si>
    <t>KL202330821651</t>
  </si>
  <si>
    <t>KL202331121992</t>
  </si>
  <si>
    <t>KL202332122698</t>
  </si>
  <si>
    <t>KL202333223582</t>
  </si>
  <si>
    <t>KL202333323641</t>
  </si>
  <si>
    <t>KL202333223620</t>
  </si>
  <si>
    <t>KL202332823270</t>
  </si>
  <si>
    <t>KL202332823240</t>
  </si>
  <si>
    <t>KL202331222112</t>
  </si>
  <si>
    <t>KL202332923320</t>
  </si>
  <si>
    <t>KUHP10001793</t>
  </si>
  <si>
    <t>KL202333223556</t>
  </si>
  <si>
    <t>KUHP10001794</t>
  </si>
  <si>
    <t>KL202333323647</t>
  </si>
  <si>
    <t>KL202333223562</t>
  </si>
  <si>
    <t>KL202332923355</t>
  </si>
  <si>
    <t>KL202333223607</t>
  </si>
  <si>
    <t>KL202332623104</t>
  </si>
  <si>
    <t>KUHP10001786</t>
  </si>
  <si>
    <t>KL202333223575</t>
  </si>
  <si>
    <t>KUHP10001792</t>
  </si>
  <si>
    <t>KL202333123479</t>
  </si>
  <si>
    <t>KL202333323645</t>
  </si>
  <si>
    <t>KL202333223567</t>
  </si>
  <si>
    <t>KL202332923365</t>
  </si>
  <si>
    <t>KL202332623098</t>
  </si>
  <si>
    <t>KL202329820476</t>
  </si>
  <si>
    <t>KL202333323663</t>
  </si>
  <si>
    <t>KL202333423735</t>
  </si>
  <si>
    <t>KUHP10001785</t>
  </si>
  <si>
    <t>KL202333223621</t>
  </si>
  <si>
    <t>KL202333523826</t>
  </si>
  <si>
    <t>KL202333223615</t>
  </si>
  <si>
    <t>KL202332723225</t>
  </si>
  <si>
    <t>KL202332823252</t>
  </si>
  <si>
    <t>KL202332823259</t>
  </si>
  <si>
    <t>KL202332823261</t>
  </si>
  <si>
    <t>KL202332823260</t>
  </si>
  <si>
    <t>KL202332723218</t>
  </si>
  <si>
    <t>KL202332823247</t>
  </si>
  <si>
    <t>KL202332723223</t>
  </si>
  <si>
    <t>KL202332823256</t>
  </si>
  <si>
    <t>KL202332723221</t>
  </si>
  <si>
    <t>KL202332723217</t>
  </si>
  <si>
    <t>KL202332122697</t>
  </si>
  <si>
    <t>KL202333523841</t>
  </si>
  <si>
    <t>KL202333323686</t>
  </si>
  <si>
    <t>KL202333123490</t>
  </si>
  <si>
    <t>ThinkQuotient</t>
  </si>
  <si>
    <t>LawSikho</t>
  </si>
  <si>
    <t>CollegeDekho</t>
  </si>
  <si>
    <t>MIT Institute of Design Shillong</t>
  </si>
  <si>
    <t>Counsel India services</t>
  </si>
  <si>
    <t>TestBook</t>
  </si>
  <si>
    <t>SBIN7020908230032763</t>
  </si>
  <si>
    <t>PUNB7022109230000219</t>
  </si>
  <si>
    <t>SBIN7022209230005071</t>
  </si>
  <si>
    <t>AIRP7020910230002068</t>
  </si>
  <si>
    <t>AIRP7021010230005123</t>
  </si>
  <si>
    <t>AIRP7021110230003135</t>
  </si>
  <si>
    <t>AIRP7021110230003163</t>
  </si>
  <si>
    <t>AIRP7021110230004094</t>
  </si>
  <si>
    <t>AIRP7021010230003103</t>
  </si>
  <si>
    <t>AIRP7021410230000028</t>
  </si>
  <si>
    <t>AIRP7021210230002080</t>
  </si>
  <si>
    <t>AIRP7021210230001095</t>
  </si>
  <si>
    <t>AIRP7021410230000059</t>
  </si>
  <si>
    <t>AIRP7021210230004101</t>
  </si>
  <si>
    <t>AIRP7021410230000112</t>
  </si>
  <si>
    <t>AIRP7021410230000051</t>
  </si>
  <si>
    <t>AIRP7021710230001101</t>
  </si>
  <si>
    <t>AIRP7021710230004099</t>
  </si>
  <si>
    <t>AIRP7021710230004139</t>
  </si>
  <si>
    <t>AIRP7021710230004124</t>
  </si>
  <si>
    <t>AIRP7021710230002092</t>
  </si>
  <si>
    <t>AIRP7021810230001114</t>
  </si>
  <si>
    <t>AIRP7021810230002115</t>
  </si>
  <si>
    <t>AIRP7021810230002160</t>
  </si>
  <si>
    <t>AIRP7021810230000137</t>
  </si>
  <si>
    <t>AIRP7022010230006010</t>
  </si>
  <si>
    <t>AIRP7021910230001126</t>
  </si>
  <si>
    <t>AIRP7022010230009007</t>
  </si>
  <si>
    <t>AIRP7021810230002140</t>
  </si>
  <si>
    <t>AIRP7021910230004040</t>
  </si>
  <si>
    <t>AIRP7022110230003046</t>
  </si>
  <si>
    <t>AIRP7022110230002077</t>
  </si>
  <si>
    <t>AIRP7022110230001095</t>
  </si>
  <si>
    <t>AIRP7022110230004027</t>
  </si>
  <si>
    <t>HDFC7022110230014025</t>
  </si>
  <si>
    <t>HDFC7021710230017881</t>
  </si>
  <si>
    <t>BARB7021310230002236</t>
  </si>
  <si>
    <t>USFB7012310230004022</t>
  </si>
  <si>
    <t>IDIB7022310230007004</t>
  </si>
  <si>
    <t>KKBK7032310230010718</t>
  </si>
  <si>
    <t>UBIN7021210230007672</t>
  </si>
  <si>
    <t>SBIN7021110230000923</t>
  </si>
  <si>
    <t>BKID7021810230002094</t>
  </si>
  <si>
    <t>HDFC7021910230010575</t>
  </si>
  <si>
    <t>SBIN7021810230004219</t>
  </si>
  <si>
    <t>SBIN7012010230003464</t>
  </si>
  <si>
    <t>HDFC7022010230039731</t>
  </si>
  <si>
    <t>HDFC7012410230014053</t>
  </si>
  <si>
    <t>UCBA0000000008000246</t>
  </si>
  <si>
    <t>SBIN7022310230004384</t>
  </si>
  <si>
    <t>BKID7022510230001303</t>
  </si>
  <si>
    <t>PUNB7021910230019313</t>
  </si>
  <si>
    <t>AIRP7022510230004089</t>
  </si>
  <si>
    <t>KKBK7022510230012353</t>
  </si>
  <si>
    <t>SBIN7022410230072491</t>
  </si>
  <si>
    <t>SCBL7012310230003121</t>
  </si>
  <si>
    <t>CNRB7022310230012227</t>
  </si>
  <si>
    <t>HDFC7022510230008895</t>
  </si>
  <si>
    <t>AIRP7021910230000073</t>
  </si>
  <si>
    <t>SBIN7022310230075012</t>
  </si>
  <si>
    <t>ICIC7022610230005938</t>
  </si>
  <si>
    <t>ICIC7021610230015399</t>
  </si>
  <si>
    <t>IDIB7022610230001530</t>
  </si>
  <si>
    <t>UTIB7021810230010915</t>
  </si>
  <si>
    <t>AIRP7022610230001137</t>
  </si>
  <si>
    <t>HDFC7012510230016669</t>
  </si>
  <si>
    <t>CNRB7032610230012380</t>
  </si>
  <si>
    <t>AIRP7022610230003080</t>
  </si>
  <si>
    <t>AIRP7022610230003095</t>
  </si>
  <si>
    <t>KKBK7020710230003272</t>
  </si>
  <si>
    <t>BKID7022710230000047</t>
  </si>
  <si>
    <t>SBIN7022710230018983</t>
  </si>
  <si>
    <t>HDFC7022510230030483</t>
  </si>
  <si>
    <t>AIRP7022610230007009</t>
  </si>
  <si>
    <t>AIRP7022610230009004</t>
  </si>
  <si>
    <t>SBIN7022510230046258</t>
  </si>
  <si>
    <t>ICIC7012710230001216</t>
  </si>
  <si>
    <t>AIRP7022710230000133</t>
  </si>
  <si>
    <t>KKBK7022710230022224</t>
  </si>
  <si>
    <t>KKBK7022710230024187</t>
  </si>
  <si>
    <t>SBIN7022710230057016</t>
  </si>
  <si>
    <t>UBIN7022610230001264</t>
  </si>
  <si>
    <t>SBIN7022710230014891</t>
  </si>
  <si>
    <t>SBIN7022810230074818</t>
  </si>
  <si>
    <t>ICIC7022910230009818</t>
  </si>
  <si>
    <t>UBIN7022910230005941</t>
  </si>
  <si>
    <t>SBIN7022610230015459</t>
  </si>
  <si>
    <t>SBIN7021210230087278</t>
  </si>
  <si>
    <t>SBIN7022810230007490</t>
  </si>
  <si>
    <t>AIRP7023010230003080</t>
  </si>
  <si>
    <t>SBIN7013010230068640</t>
  </si>
  <si>
    <t>AIRP7022810230002130</t>
  </si>
  <si>
    <t>HDFC7023010230032731</t>
  </si>
  <si>
    <t>KKBK7012509230005421</t>
  </si>
  <si>
    <t>SBIN7022810230051643</t>
  </si>
  <si>
    <t>SBIN7023110230027684</t>
  </si>
  <si>
    <t>HDFC7023010230031154</t>
  </si>
  <si>
    <t>AIRP7023110230004034</t>
  </si>
  <si>
    <t>AIRP7023010230004095</t>
  </si>
  <si>
    <t>SBIN7023110230043486</t>
  </si>
  <si>
    <t>AIRP7023010230003106</t>
  </si>
  <si>
    <t>AIRP7023110230003038</t>
  </si>
  <si>
    <t>HDFC7023110230006824</t>
  </si>
  <si>
    <t>SBIN7022710230047992</t>
  </si>
  <si>
    <t>KKBK7012610230009316</t>
  </si>
  <si>
    <t>KKBK7012610230000324</t>
  </si>
  <si>
    <t>AIRP7023110230003088</t>
  </si>
  <si>
    <t>KKBK7023010230003129</t>
  </si>
  <si>
    <t>ICIC7020111230016329</t>
  </si>
  <si>
    <t>HDFC7020111230037132</t>
  </si>
  <si>
    <t>SBIN7020211230016796</t>
  </si>
  <si>
    <t>SBIN7020211230042316</t>
  </si>
  <si>
    <t>SBIN7020211230094487</t>
  </si>
  <si>
    <t>ICIC7010211230005393</t>
  </si>
  <si>
    <t>UTIB7020111230010170</t>
  </si>
  <si>
    <t>CNRB7010211230004504</t>
  </si>
  <si>
    <t>HDFC7020211230012429</t>
  </si>
  <si>
    <t>ICIC7020111230012695</t>
  </si>
  <si>
    <t>IOBA7030611230003513</t>
  </si>
  <si>
    <t>INDB7020111230001011</t>
  </si>
  <si>
    <t>SBIN7022810230018088</t>
  </si>
  <si>
    <t>UCBA7010611230002187</t>
  </si>
  <si>
    <t>HDFC7023010230039823</t>
  </si>
  <si>
    <t>ICIC7020311230014211</t>
  </si>
  <si>
    <t>FDRL7020711230001103</t>
  </si>
  <si>
    <t>SIBL7020611230004449</t>
  </si>
  <si>
    <t>UCBA7010711230003112</t>
  </si>
  <si>
    <t>ICIC7010711230011788</t>
  </si>
  <si>
    <t>SBIN7020711230097048</t>
  </si>
  <si>
    <t>HDFC7020911230003539</t>
  </si>
  <si>
    <t>ICIC7020911230016661</t>
  </si>
  <si>
    <t>HDFC7021011230012840</t>
  </si>
  <si>
    <t>CBIN7030411230007783</t>
  </si>
  <si>
    <t>SBIN7021011230006362</t>
  </si>
  <si>
    <t>HDFC7010911230030760</t>
  </si>
  <si>
    <t>SBIN7021111230001810</t>
  </si>
  <si>
    <t>HSBC7011111230000044</t>
  </si>
  <si>
    <t>HDFC7021411230017200</t>
  </si>
  <si>
    <t>SBIN7021411230033159</t>
  </si>
  <si>
    <t>ICIC7011111230013721</t>
  </si>
  <si>
    <t>ICIC7012110230005589</t>
  </si>
  <si>
    <t>HSBC7011411230001052</t>
  </si>
  <si>
    <t>ICIC7021511230006925</t>
  </si>
  <si>
    <t>SBIN7021511230043313</t>
  </si>
  <si>
    <t>UTIB7021511230000994</t>
  </si>
  <si>
    <t>BARB7021411230024480</t>
  </si>
  <si>
    <t>SBIN7021611230005179</t>
  </si>
  <si>
    <t>MAHB7021611230002032</t>
  </si>
  <si>
    <t>SBIN7021211230082163</t>
  </si>
  <si>
    <t>SBIN7021611230079849</t>
  </si>
  <si>
    <t>HDFC7021711230013700</t>
  </si>
  <si>
    <t>SBIN7021711230039866</t>
  </si>
  <si>
    <t>CNRB7030311230001959</t>
  </si>
  <si>
    <t>UBIN7021611230018077</t>
  </si>
  <si>
    <t>SBIN7021711230090579</t>
  </si>
  <si>
    <t>HDFC7011811230010792</t>
  </si>
  <si>
    <t>PUNB7021811230012684</t>
  </si>
  <si>
    <t>BARB7021611230000302</t>
  </si>
  <si>
    <t>SBIN7021711230088822</t>
  </si>
  <si>
    <t>UBIN7031911230001169</t>
  </si>
  <si>
    <t>HDFC7021811230010963</t>
  </si>
  <si>
    <t>CBIN7031611230004721</t>
  </si>
  <si>
    <t>SBIN7022111231017895</t>
  </si>
  <si>
    <t>SCBL7022111231000200</t>
  </si>
  <si>
    <t>UTIB7022111234000970</t>
  </si>
  <si>
    <t>IDFB7021411230002390</t>
  </si>
  <si>
    <t>SBIN7021411230025957</t>
  </si>
  <si>
    <t>BARB7022211235000321</t>
  </si>
  <si>
    <t>HDFC7012211234003433</t>
  </si>
  <si>
    <t>CNRB7022311233000602</t>
  </si>
  <si>
    <t>HDFC7022211232006182</t>
  </si>
  <si>
    <t>SBIN7022211233015346</t>
  </si>
  <si>
    <t>CBIN7012011232000731</t>
  </si>
  <si>
    <t>UTIB7022011233000824</t>
  </si>
  <si>
    <t>ICIC7022311231001673</t>
  </si>
  <si>
    <t>CNRB7032411235000162</t>
  </si>
  <si>
    <t>BARB7022411235000334</t>
  </si>
  <si>
    <t>TMBL7022211234000245</t>
  </si>
  <si>
    <t>SBIN7022411233009795</t>
  </si>
  <si>
    <t>KKBK7022411234000781</t>
  </si>
  <si>
    <t>HDFC7022311232002052</t>
  </si>
  <si>
    <t>SBIN7020606230020609</t>
  </si>
  <si>
    <t>ICIC7022508230000942</t>
  </si>
  <si>
    <t>KUHF100002137 - Ankit Yadav</t>
  </si>
  <si>
    <t>Rahul  Raj Purohit (Ankit yadav)</t>
  </si>
  <si>
    <t>KL202332022639</t>
  </si>
  <si>
    <t>KL202328919368</t>
  </si>
  <si>
    <t>KL202331222107</t>
  </si>
  <si>
    <t>KUHP10001799</t>
  </si>
  <si>
    <t>KL202333623892</t>
  </si>
  <si>
    <t>KL202333623913</t>
  </si>
  <si>
    <t>KL202333623919</t>
  </si>
  <si>
    <t>KL202332022608</t>
  </si>
  <si>
    <t>KL202333924099</t>
  </si>
  <si>
    <t>KL202333924086</t>
  </si>
  <si>
    <t>KL202333924114</t>
  </si>
  <si>
    <t>KL202333423738</t>
  </si>
  <si>
    <t>KL202333423733</t>
  </si>
  <si>
    <t>KL202333623881</t>
  </si>
  <si>
    <t>KL202329520145</t>
  </si>
  <si>
    <t>KL202332122700</t>
  </si>
  <si>
    <t>KL202332923322</t>
  </si>
  <si>
    <t>KL202327317862</t>
  </si>
  <si>
    <t>KL202333323704</t>
  </si>
  <si>
    <t>KUHP10001805</t>
  </si>
  <si>
    <t>KL202333924129</t>
  </si>
  <si>
    <t>KL202333423722</t>
  </si>
  <si>
    <t>KL202333223595</t>
  </si>
  <si>
    <t>KL202332923359</t>
  </si>
  <si>
    <t>KL202333323655</t>
  </si>
  <si>
    <t>KL202333423721</t>
  </si>
  <si>
    <t>KUHP10001796</t>
  </si>
  <si>
    <t>KL202334024165</t>
  </si>
  <si>
    <t>KL202334024181</t>
  </si>
  <si>
    <t>KUHP10001809</t>
  </si>
  <si>
    <t>KL202332122673</t>
  </si>
  <si>
    <t>KL202333123505</t>
  </si>
  <si>
    <t>KL202333823997</t>
  </si>
  <si>
    <t>KL202333323687</t>
  </si>
  <si>
    <t>KL202333523843</t>
  </si>
  <si>
    <t>KL202333523785</t>
  </si>
  <si>
    <t>KL202333423719</t>
  </si>
  <si>
    <t>KL202333423720</t>
  </si>
  <si>
    <t>KL202333323703</t>
  </si>
  <si>
    <t>KL202334124251</t>
  </si>
  <si>
    <t>KL202334124226</t>
  </si>
  <si>
    <t>KL202334124246</t>
  </si>
  <si>
    <t>KL202333924084</t>
  </si>
  <si>
    <t>KL202334224357</t>
  </si>
  <si>
    <t>KL202334124266</t>
  </si>
  <si>
    <t>KUHP10001803</t>
  </si>
  <si>
    <t>KL202328619040</t>
  </si>
  <si>
    <t>KUHP10001810</t>
  </si>
  <si>
    <t>KUHP10001800</t>
  </si>
  <si>
    <t>KL202334324392</t>
  </si>
  <si>
    <t>KL202334024169</t>
  </si>
  <si>
    <t>KL202334224315</t>
  </si>
  <si>
    <t>KL202330821641</t>
  </si>
  <si>
    <t>KL202333623914</t>
  </si>
  <si>
    <t>KL202333924139</t>
  </si>
  <si>
    <t>KL202333824034</t>
  </si>
  <si>
    <t>KL202333523834</t>
  </si>
  <si>
    <t>KUHP10001811</t>
  </si>
  <si>
    <t>KL202334324401</t>
  </si>
  <si>
    <t>KL202334124234</t>
  </si>
  <si>
    <t>KL202334524504</t>
  </si>
  <si>
    <t>KL202334124256</t>
  </si>
  <si>
    <t>KL202334324386</t>
  </si>
  <si>
    <t>KL202332122674</t>
  </si>
  <si>
    <t>KL202334524494</t>
  </si>
  <si>
    <t>KL202334324399</t>
  </si>
  <si>
    <t>KL202334624618</t>
  </si>
  <si>
    <t>KL202334624600</t>
  </si>
  <si>
    <t>KL202334224338</t>
  </si>
  <si>
    <t>KUHP10001812</t>
  </si>
  <si>
    <t>KL202334524492</t>
  </si>
  <si>
    <t>KL202333223566</t>
  </si>
  <si>
    <t>KL202334524513</t>
  </si>
  <si>
    <t>KL202333824041</t>
  </si>
  <si>
    <t>KL202334524544</t>
  </si>
  <si>
    <t>KL202334624619</t>
  </si>
  <si>
    <t>KL202329720348</t>
  </si>
  <si>
    <t>KL202334224368</t>
  </si>
  <si>
    <t>KL202334624601</t>
  </si>
  <si>
    <t>KL202334524534</t>
  </si>
  <si>
    <t>KL202329820408</t>
  </si>
  <si>
    <t>KL202329019469</t>
  </si>
  <si>
    <t>KL202334524489</t>
  </si>
  <si>
    <t>KL202334724730</t>
  </si>
  <si>
    <t>KL202334724690</t>
  </si>
  <si>
    <t>KL202334624588</t>
  </si>
  <si>
    <t>KL202334524541</t>
  </si>
  <si>
    <t>KL202334724710</t>
  </si>
  <si>
    <t>KUHP10001804</t>
  </si>
  <si>
    <t>KL202334124262</t>
  </si>
  <si>
    <t>KL202334724702</t>
  </si>
  <si>
    <t>KL202334724680</t>
  </si>
  <si>
    <t>KL202333323644</t>
  </si>
  <si>
    <t>KL202334824780</t>
  </si>
  <si>
    <t>KL202334224324</t>
  </si>
  <si>
    <t>KL202333323660</t>
  </si>
  <si>
    <t>KL202334724684</t>
  </si>
  <si>
    <t>KL202334824769</t>
  </si>
  <si>
    <t>KL202334724682</t>
  </si>
  <si>
    <t>KL202334824767</t>
  </si>
  <si>
    <t>KL202334824776</t>
  </si>
  <si>
    <t>KL202334824818</t>
  </si>
  <si>
    <t>KL202333323646</t>
  </si>
  <si>
    <t>KUHP10001817</t>
  </si>
  <si>
    <t>KL202334724729</t>
  </si>
  <si>
    <t>KL202334324398</t>
  </si>
  <si>
    <t>KL202334224339</t>
  </si>
  <si>
    <t>KL202334724679</t>
  </si>
  <si>
    <t>KL202334524507</t>
  </si>
  <si>
    <t>KL202334024207</t>
  </si>
  <si>
    <t>KL202332122682</t>
  </si>
  <si>
    <t>KL202331121977</t>
  </si>
  <si>
    <t>KL202331422248</t>
  </si>
  <si>
    <t>KL202334824785</t>
  </si>
  <si>
    <t>KL202334924926</t>
  </si>
  <si>
    <t>KL202334924861</t>
  </si>
  <si>
    <t>KL202334824789</t>
  </si>
  <si>
    <t>KL202333423723</t>
  </si>
  <si>
    <t>KL202334924893</t>
  </si>
  <si>
    <t>KL202334824816</t>
  </si>
  <si>
    <t>KL202334524569</t>
  </si>
  <si>
    <t>KUHP10001813</t>
  </si>
  <si>
    <t>KL202330821637</t>
  </si>
  <si>
    <t>KL202331322188</t>
  </si>
  <si>
    <t>KL202334824801</t>
  </si>
  <si>
    <t>KL202334724705</t>
  </si>
  <si>
    <t>KL202331222098</t>
  </si>
  <si>
    <t>KL202334824788</t>
  </si>
  <si>
    <t>KL202335024986</t>
  </si>
  <si>
    <t>KL202334924925</t>
  </si>
  <si>
    <t>KL202335225143</t>
  </si>
  <si>
    <t>KL202335225160</t>
  </si>
  <si>
    <t>KL202335024989</t>
  </si>
  <si>
    <t>KL202334924917</t>
  </si>
  <si>
    <t>KUHP10001823</t>
  </si>
  <si>
    <t>KUHP10001821</t>
  </si>
  <si>
    <t>KL202334724724</t>
  </si>
  <si>
    <t>KL202335325217</t>
  </si>
  <si>
    <t>KUHP10001822</t>
  </si>
  <si>
    <t>KL202335225129</t>
  </si>
  <si>
    <t>KL202335325213</t>
  </si>
  <si>
    <t>KL202335225119</t>
  </si>
  <si>
    <t>KL202335425309</t>
  </si>
  <si>
    <t>KL202334324419</t>
  </si>
  <si>
    <t>KL202335225167</t>
  </si>
  <si>
    <t>KL202334824794</t>
  </si>
  <si>
    <t>KL202334124272</t>
  </si>
  <si>
    <t>KL202333123482</t>
  </si>
  <si>
    <t>KUHP10001826</t>
  </si>
  <si>
    <t>KL202335425350</t>
  </si>
  <si>
    <t>KL202331121972</t>
  </si>
  <si>
    <t>KL202335425336</t>
  </si>
  <si>
    <t>KL202335425296</t>
  </si>
  <si>
    <t>KL202335525440</t>
  </si>
  <si>
    <t>KL202335425315</t>
  </si>
  <si>
    <t>KL202335425346</t>
  </si>
  <si>
    <t>KL202335325209</t>
  </si>
  <si>
    <t>KL202335325216</t>
  </si>
  <si>
    <t>KL202335425344</t>
  </si>
  <si>
    <t>KUHP10001827</t>
  </si>
  <si>
    <t>KL202335525449</t>
  </si>
  <si>
    <t>KL202335325235</t>
  </si>
  <si>
    <t>KL202335525434</t>
  </si>
  <si>
    <t>KL202335625617</t>
  </si>
  <si>
    <t>KL202335625581</t>
  </si>
  <si>
    <t>KL202334624633</t>
  </si>
  <si>
    <t>KL202335225095</t>
  </si>
  <si>
    <t>KUHP10001831</t>
  </si>
  <si>
    <t>KUHP10001830</t>
  </si>
  <si>
    <t>KL202335525528</t>
  </si>
  <si>
    <t>KL202335225163</t>
  </si>
  <si>
    <t>KL202333123464</t>
  </si>
  <si>
    <t>KL202335625609</t>
  </si>
  <si>
    <t>KL202335225139</t>
  </si>
  <si>
    <t>KL202335525487</t>
  </si>
  <si>
    <t>KL202334624591</t>
  </si>
  <si>
    <t>KL202335225125</t>
  </si>
  <si>
    <t>KL202330120850</t>
  </si>
  <si>
    <t>KL202335225180</t>
  </si>
  <si>
    <t>KL202335725695</t>
  </si>
  <si>
    <t>KL202334724681</t>
  </si>
  <si>
    <t>KUHP10001820</t>
  </si>
  <si>
    <t>KL202335525498</t>
  </si>
  <si>
    <t>KL202332523006</t>
  </si>
  <si>
    <t>KL202334924882</t>
  </si>
  <si>
    <t>KL202335725703</t>
  </si>
  <si>
    <t>KL202335625566</t>
  </si>
  <si>
    <t>KL202335725730</t>
  </si>
  <si>
    <t>KL202327718118</t>
  </si>
  <si>
    <t>KL202335325250</t>
  </si>
  <si>
    <t>KL202335425360</t>
  </si>
  <si>
    <t>KL202335225176</t>
  </si>
  <si>
    <t>KL202335625600</t>
  </si>
  <si>
    <t>KL202335325224</t>
  </si>
  <si>
    <t>KL202335625582</t>
  </si>
  <si>
    <t>KL202334924902</t>
  </si>
  <si>
    <t>KL202335525512</t>
  </si>
  <si>
    <t>KL202335024954</t>
  </si>
  <si>
    <t>KL202335725708</t>
  </si>
  <si>
    <t>KL202335825807</t>
  </si>
  <si>
    <t>KL202336025898</t>
  </si>
  <si>
    <t>KL202336025915</t>
  </si>
  <si>
    <t>KL202336025938</t>
  </si>
  <si>
    <t>KL202335625586</t>
  </si>
  <si>
    <t>KL202335725728</t>
  </si>
  <si>
    <t>KL202336025888</t>
  </si>
  <si>
    <t>KL202330821657</t>
  </si>
  <si>
    <t>KL202335725738</t>
  </si>
  <si>
    <t>KL202335525456</t>
  </si>
  <si>
    <t>KL202335725731</t>
  </si>
  <si>
    <t>KL202331121955</t>
  </si>
  <si>
    <t>KL202336126072</t>
  </si>
  <si>
    <t>KL202336126017</t>
  </si>
  <si>
    <t>KL202336025885</t>
  </si>
  <si>
    <t>KL202336126086</t>
  </si>
  <si>
    <t>KL202336126010</t>
  </si>
  <si>
    <t>KL202336126028</t>
  </si>
  <si>
    <t>KL202336126057</t>
  </si>
  <si>
    <t>KL202336025928</t>
  </si>
  <si>
    <t>KL202335925847</t>
  </si>
  <si>
    <t>KL202334824807</t>
  </si>
  <si>
    <t>KL202336025921</t>
  </si>
  <si>
    <t>KL202335625660</t>
  </si>
  <si>
    <t>KL202334624635</t>
  </si>
  <si>
    <t>KL202336025917</t>
  </si>
  <si>
    <t>KL202317211944</t>
  </si>
  <si>
    <t>KL202336025913</t>
  </si>
  <si>
    <t>KL202335925846</t>
  </si>
  <si>
    <t>KL202336025905</t>
  </si>
  <si>
    <t>KL202336126039</t>
  </si>
  <si>
    <t>KL202336126024</t>
  </si>
  <si>
    <t>KL202336226155</t>
  </si>
  <si>
    <t>KL202336226179</t>
  </si>
  <si>
    <t>KL202335625646</t>
  </si>
  <si>
    <t>KL202336025901</t>
  </si>
  <si>
    <t>KL202335325210</t>
  </si>
  <si>
    <t>KL202336126003</t>
  </si>
  <si>
    <t>KL202336226157</t>
  </si>
  <si>
    <t>KL202336025958</t>
  </si>
  <si>
    <t>KL202336126012</t>
  </si>
  <si>
    <t>KUHP10001836</t>
  </si>
  <si>
    <t>KUHP10001833</t>
  </si>
  <si>
    <t>KL202336226159</t>
  </si>
  <si>
    <t>KL202336025964</t>
  </si>
  <si>
    <t>KL202335625640</t>
  </si>
  <si>
    <t>KL202330020666</t>
  </si>
  <si>
    <t>KL202336326229</t>
  </si>
  <si>
    <t>KL202336226110</t>
  </si>
  <si>
    <t>KL202334624606</t>
  </si>
  <si>
    <t>KL202336226122</t>
  </si>
  <si>
    <t>KL202336326230</t>
  </si>
  <si>
    <t>KL202335625634</t>
  </si>
  <si>
    <t>KL202336226121</t>
  </si>
  <si>
    <t>KL202335425352</t>
  </si>
  <si>
    <t>KL202335225172</t>
  </si>
  <si>
    <t>KL202336226160</t>
  </si>
  <si>
    <t>KL202336326301</t>
  </si>
  <si>
    <t>KL202332523021</t>
  </si>
  <si>
    <t>KL202336025962</t>
  </si>
  <si>
    <t>KL202336226133</t>
  </si>
  <si>
    <t>KL202336126073</t>
  </si>
  <si>
    <t>KL202336326248</t>
  </si>
  <si>
    <t>KUHP10001835</t>
  </si>
  <si>
    <t>KL202334924887</t>
  </si>
  <si>
    <t>KL202336226172</t>
  </si>
  <si>
    <t>KL202336226117</t>
  </si>
  <si>
    <t>KL202335725712</t>
  </si>
  <si>
    <t>KL202400226529</t>
  </si>
  <si>
    <t>KL202335525444</t>
  </si>
  <si>
    <t>KL202400226536</t>
  </si>
  <si>
    <t>KL202400226552</t>
  </si>
  <si>
    <t>KL202400226538</t>
  </si>
  <si>
    <t>KL202400226526</t>
  </si>
  <si>
    <t>KL202335625569</t>
  </si>
  <si>
    <t>KL202336025960</t>
  </si>
  <si>
    <t>KL202336226115</t>
  </si>
  <si>
    <t>KL202400226585</t>
  </si>
  <si>
    <t>KL202400226564</t>
  </si>
  <si>
    <t>Zedroit</t>
  </si>
  <si>
    <t>Digikull Education</t>
  </si>
  <si>
    <t>NXTWAVE</t>
  </si>
  <si>
    <t>PREPCA EDUSERV PRIVATE LIMITED</t>
  </si>
  <si>
    <t>Dr. D. Y. Patil Vidyapeeth- Centre For Online Learning (DPU-COL)</t>
  </si>
  <si>
    <t>SkilloVilla</t>
  </si>
  <si>
    <t>Sree Pashmi Institute of Management and Science</t>
  </si>
  <si>
    <t>Clini Launch Research Institute</t>
  </si>
  <si>
    <t>SBIN7010812233012933</t>
  </si>
  <si>
    <t>FDRL7020402230003433</t>
  </si>
  <si>
    <t>BKID7022408230004526</t>
  </si>
  <si>
    <t>SBIN7022510230079893</t>
  </si>
  <si>
    <t>KKBK7023010230005091</t>
  </si>
  <si>
    <t>SBIN7023010230084980</t>
  </si>
  <si>
    <t>IDIB7020411230005280</t>
  </si>
  <si>
    <t>SBIN7021511230064515</t>
  </si>
  <si>
    <t>UBIN7020911230013454</t>
  </si>
  <si>
    <t>KKBK7012111233001723</t>
  </si>
  <si>
    <t>KKBK7022411232003224</t>
  </si>
  <si>
    <t>CNRB7022411233002710</t>
  </si>
  <si>
    <t>BARB7021711230012354</t>
  </si>
  <si>
    <t>SBIN7021511230055579</t>
  </si>
  <si>
    <t>SBIN7021911230001187</t>
  </si>
  <si>
    <t>HDFC7021811230006602</t>
  </si>
  <si>
    <t>ICIC7012411233000197</t>
  </si>
  <si>
    <t>SBIN7022311232020528</t>
  </si>
  <si>
    <t>MAHB7021711230007726</t>
  </si>
  <si>
    <t>SBIN7022411232018957</t>
  </si>
  <si>
    <t>HDFC7021711230042124</t>
  </si>
  <si>
    <t>UTIB7021511230003193</t>
  </si>
  <si>
    <t>UTIB7022411232003969</t>
  </si>
  <si>
    <t>BARB7012511233001239</t>
  </si>
  <si>
    <t>CNRB7021811230005000</t>
  </si>
  <si>
    <t>ICIC7022511234001642</t>
  </si>
  <si>
    <t>HDFC7022411231007184</t>
  </si>
  <si>
    <t>UTIB7022411233001538</t>
  </si>
  <si>
    <t>HDFC7022511235002223</t>
  </si>
  <si>
    <t>SBIN7022211232019243</t>
  </si>
  <si>
    <t>MAHB7021611230000510</t>
  </si>
  <si>
    <t>ICIC7022211233002477</t>
  </si>
  <si>
    <t>UBIN7021711230023243</t>
  </si>
  <si>
    <t>KKBK7012811232000348</t>
  </si>
  <si>
    <t>UBIN7021611230011396</t>
  </si>
  <si>
    <t>SBIN7012811232001277</t>
  </si>
  <si>
    <t>PUNB7022411232001718</t>
  </si>
  <si>
    <t>HDFC7012811234003425</t>
  </si>
  <si>
    <t>FDRL7032011233000190</t>
  </si>
  <si>
    <t>SBIN7022611231001371</t>
  </si>
  <si>
    <t>SBIN7022911231007155</t>
  </si>
  <si>
    <t>UTIB7022911235000133</t>
  </si>
  <si>
    <t>HDFC7022811234010372</t>
  </si>
  <si>
    <t>BARB7023011231000838</t>
  </si>
  <si>
    <t>PUNB7030411230006540</t>
  </si>
  <si>
    <t>PSIB0000000002797458</t>
  </si>
  <si>
    <t>SBIN7022811233002588</t>
  </si>
  <si>
    <t>KKBK7021812232006179</t>
  </si>
  <si>
    <t>UCBA0000000008197318</t>
  </si>
  <si>
    <t>TSE231010163226541MT65UG4QCVSFOU</t>
  </si>
  <si>
    <t>HDFC7022711235003451</t>
  </si>
  <si>
    <t>CNRB7022811233001850</t>
  </si>
  <si>
    <t>HDFC7022811234007650</t>
  </si>
  <si>
    <t>SBIN7012911233010118</t>
  </si>
  <si>
    <t>HDFC7012911234000495</t>
  </si>
  <si>
    <t>BARB7022911234004599</t>
  </si>
  <si>
    <t>INDB7022811234001026</t>
  </si>
  <si>
    <t>CBIN7033011234000312</t>
  </si>
  <si>
    <t>ICIC7023011231000715</t>
  </si>
  <si>
    <t>SBIN7023011235014634</t>
  </si>
  <si>
    <t>UBIN7023011232002219</t>
  </si>
  <si>
    <t>ICIC7023011234002683</t>
  </si>
  <si>
    <t>HDFC7023011232000626</t>
  </si>
  <si>
    <t>UTIB7023011232003501</t>
  </si>
  <si>
    <t>INDB7023011233001103</t>
  </si>
  <si>
    <t>DEUT7010112235000012</t>
  </si>
  <si>
    <t>KKBK7020112234001764</t>
  </si>
  <si>
    <t>SBIN7020212234007769</t>
  </si>
  <si>
    <t>SBIN7020212234016907</t>
  </si>
  <si>
    <t>BARB7020412234002716</t>
  </si>
  <si>
    <t>IDIB7020412232000459</t>
  </si>
  <si>
    <t>SBIN7020512231014869</t>
  </si>
  <si>
    <t>SBIN7020512235005697</t>
  </si>
  <si>
    <t>UTIB7010512234002935</t>
  </si>
  <si>
    <t>KKBK7020612232001330</t>
  </si>
  <si>
    <t>SBIN7020512234021447</t>
  </si>
  <si>
    <t>UBIN7020612235000125</t>
  </si>
  <si>
    <t>SBIN7010412233017219</t>
  </si>
  <si>
    <t>ICIC7020712231001764</t>
  </si>
  <si>
    <t>SBIN7020612233021007</t>
  </si>
  <si>
    <t>UTIB7010612234001442</t>
  </si>
  <si>
    <t>RATN7020612231000174</t>
  </si>
  <si>
    <t>CBIN7010712233000507</t>
  </si>
  <si>
    <t>ICIC7020812233000110</t>
  </si>
  <si>
    <t>BARB7020312235001005</t>
  </si>
  <si>
    <t>ICIC7030312234001524</t>
  </si>
  <si>
    <t>UBIN7020812233001965</t>
  </si>
  <si>
    <t>SBIN7020812233014927</t>
  </si>
  <si>
    <t>UTIB7020712233003368</t>
  </si>
  <si>
    <t>ICIC7020812233003246</t>
  </si>
  <si>
    <t>ICIC7020912234001672</t>
  </si>
  <si>
    <t>UBIN7021012233000067</t>
  </si>
  <si>
    <t>SBIN7010912232007099</t>
  </si>
  <si>
    <t>ICIC7030812235002465</t>
  </si>
  <si>
    <t>PUNB7021012234002289</t>
  </si>
  <si>
    <t>SBIN7021112232012267</t>
  </si>
  <si>
    <t>UTIB7021112232004259</t>
  </si>
  <si>
    <t>ICIC7031112232003193</t>
  </si>
  <si>
    <t>ICIC7021112231002078</t>
  </si>
  <si>
    <t>BARB7021212232000361</t>
  </si>
  <si>
    <t>SBIN7021212231011751</t>
  </si>
  <si>
    <t>BARB7021212232000399</t>
  </si>
  <si>
    <t>SBIN7020912234014277</t>
  </si>
  <si>
    <t>HDFC7031312234000795</t>
  </si>
  <si>
    <t>SCBL7021312235000004</t>
  </si>
  <si>
    <t>CNRB7031112233003658</t>
  </si>
  <si>
    <t>IDIB7021212231000551</t>
  </si>
  <si>
    <t>SBIN7011212234000781</t>
  </si>
  <si>
    <t>UTIB7021312232003606</t>
  </si>
  <si>
    <t>ICIC7031312235001459</t>
  </si>
  <si>
    <t>ABHY0000000000924435</t>
  </si>
  <si>
    <t>KARB7021412231000027</t>
  </si>
  <si>
    <t>UTIB7021412235001131</t>
  </si>
  <si>
    <t>KKBK7011312234000714</t>
  </si>
  <si>
    <t>FDRL7031412233000738</t>
  </si>
  <si>
    <t>ICIC7021412232002124</t>
  </si>
  <si>
    <t>HDFC7021412234003883</t>
  </si>
  <si>
    <t>HDFC7021412232005481</t>
  </si>
  <si>
    <t>ICIC7021412233001780</t>
  </si>
  <si>
    <t>ICIC7021412233003105</t>
  </si>
  <si>
    <t>SBIN7011412235015446</t>
  </si>
  <si>
    <t>HDFC7011412232007678</t>
  </si>
  <si>
    <t>UTIB7011312234003116</t>
  </si>
  <si>
    <t>UBIN7021512232002368</t>
  </si>
  <si>
    <t>UTIB7021412233000118</t>
  </si>
  <si>
    <t>KKBK7031512231004446</t>
  </si>
  <si>
    <t>ICIC7021512235004049</t>
  </si>
  <si>
    <t>UTIB7021512234004258</t>
  </si>
  <si>
    <t>ICIC7021612231000171</t>
  </si>
  <si>
    <t>UBIN7031412234000330</t>
  </si>
  <si>
    <t>BARB7021612235001959</t>
  </si>
  <si>
    <t>SBIN7021312234019738</t>
  </si>
  <si>
    <t>HDFC7031412233004830</t>
  </si>
  <si>
    <t>HDFC7031612231006848</t>
  </si>
  <si>
    <t>KKBK7031612231003417</t>
  </si>
  <si>
    <t>YESB7021812234000277</t>
  </si>
  <si>
    <t>STCB7021612231000002</t>
  </si>
  <si>
    <t>SBIN7021312235004705</t>
  </si>
  <si>
    <t>IDIB7021512234000067</t>
  </si>
  <si>
    <t>UBIN7031812234003232</t>
  </si>
  <si>
    <t>SBIN7021612232007533</t>
  </si>
  <si>
    <t>CBIN7031912235000025</t>
  </si>
  <si>
    <t>HDFC7021912234010818</t>
  </si>
  <si>
    <t>HDFC7021812234009081</t>
  </si>
  <si>
    <t>SBIN7021912235030398</t>
  </si>
  <si>
    <t>BARB7021412235005424</t>
  </si>
  <si>
    <t>HDFC7022012234004601</t>
  </si>
  <si>
    <t>SBIN7022012234030585</t>
  </si>
  <si>
    <t>BKID7022012234000116</t>
  </si>
  <si>
    <t>DLXB7022012234000091</t>
  </si>
  <si>
    <t>HDFC7022012235017542</t>
  </si>
  <si>
    <t>BKID7022012234000063</t>
  </si>
  <si>
    <t>KKBK7022112232000485</t>
  </si>
  <si>
    <t>PUNB7032112234006683</t>
  </si>
  <si>
    <t>ICIC7022112231002733</t>
  </si>
  <si>
    <t>UTIB7022012235009938</t>
  </si>
  <si>
    <t>BARB7021912234009035</t>
  </si>
  <si>
    <t>SBIN7012112231015381</t>
  </si>
  <si>
    <t>HDFC7022212234000216</t>
  </si>
  <si>
    <t>Neelanchal</t>
  </si>
  <si>
    <t>Misc</t>
  </si>
  <si>
    <t>KKBK7020510230017661</t>
  </si>
  <si>
    <t>Comment</t>
  </si>
  <si>
    <t>NACH re hit on new Account</t>
  </si>
  <si>
    <t>TKTX0000000000001151</t>
  </si>
  <si>
    <t>SVCB0000000000604788</t>
  </si>
  <si>
    <t>HDFC7020711230014830</t>
  </si>
  <si>
    <t>FDRL7020412233000631</t>
  </si>
  <si>
    <t>CBIN0000000011506631</t>
  </si>
  <si>
    <t>SBIN7022212234017802</t>
  </si>
  <si>
    <t>SUPRIYA SACHIN KHUNE</t>
  </si>
  <si>
    <t>KUHF100010472</t>
  </si>
  <si>
    <t>KL202332923327</t>
  </si>
  <si>
    <t>KL202330321070</t>
  </si>
  <si>
    <t>KL202332723157</t>
  </si>
  <si>
    <t>KL202332923312</t>
  </si>
  <si>
    <t>KL202336326279</t>
  </si>
  <si>
    <t>KL202336226193</t>
  </si>
  <si>
    <t>KL202335625655</t>
  </si>
  <si>
    <t>KL202400326683</t>
  </si>
  <si>
    <t>KL202400326699</t>
  </si>
  <si>
    <t>KL202400326656</t>
  </si>
  <si>
    <t>KL202400426757</t>
  </si>
  <si>
    <t>KL202400326708</t>
  </si>
  <si>
    <t>KL202400326688</t>
  </si>
  <si>
    <t>KL202400326697</t>
  </si>
  <si>
    <t>KL202400226556</t>
  </si>
  <si>
    <t>KL202400426761</t>
  </si>
  <si>
    <t>KL202400326615</t>
  </si>
  <si>
    <t>KL202400426748</t>
  </si>
  <si>
    <t>KL202400326640</t>
  </si>
  <si>
    <t>KL202335525422</t>
  </si>
  <si>
    <t>KL202335225110</t>
  </si>
  <si>
    <t>KL202400526925</t>
  </si>
  <si>
    <t>KL202400326676</t>
  </si>
  <si>
    <t>KL202400526858</t>
  </si>
  <si>
    <t>KL202400226554</t>
  </si>
  <si>
    <t>KL202335425363</t>
  </si>
  <si>
    <t>KL202400326639</t>
  </si>
  <si>
    <t>KL202400326684</t>
  </si>
  <si>
    <t>KL202400326706</t>
  </si>
  <si>
    <t>KL202400326629</t>
  </si>
  <si>
    <t>KL202400627019</t>
  </si>
  <si>
    <t>KL202400526882</t>
  </si>
  <si>
    <t>KL202400526902</t>
  </si>
  <si>
    <t>KL202400326663</t>
  </si>
  <si>
    <t>KL202335625659</t>
  </si>
  <si>
    <t>KL202400326658</t>
  </si>
  <si>
    <t>KL202400326705</t>
  </si>
  <si>
    <t>KL202400226568</t>
  </si>
  <si>
    <t>KL202400526886</t>
  </si>
  <si>
    <t>KL202400626988</t>
  </si>
  <si>
    <t>KL202400626997</t>
  </si>
  <si>
    <t>KL202400526849</t>
  </si>
  <si>
    <t>KL202400326610</t>
  </si>
  <si>
    <t>KL202400827150</t>
  </si>
  <si>
    <t>KL202400827198</t>
  </si>
  <si>
    <t>KL202400827151</t>
  </si>
  <si>
    <t>KL202335725707</t>
  </si>
  <si>
    <t>KL202400827219</t>
  </si>
  <si>
    <t>KL202400827181</t>
  </si>
  <si>
    <t>KL202336126048</t>
  </si>
  <si>
    <t>KL202400426755</t>
  </si>
  <si>
    <t>KL202319913117</t>
  </si>
  <si>
    <t>KL202400827203</t>
  </si>
  <si>
    <t>KL202400626977</t>
  </si>
  <si>
    <t>KL202400627036</t>
  </si>
  <si>
    <t>KL202400827206</t>
  </si>
  <si>
    <t>KL202331021854</t>
  </si>
  <si>
    <t>KL202400827145</t>
  </si>
  <si>
    <t>KL202400827224</t>
  </si>
  <si>
    <t>KL202400827172</t>
  </si>
  <si>
    <t>KL202400827229</t>
  </si>
  <si>
    <t>KL202400827183</t>
  </si>
  <si>
    <t>KL202400927287</t>
  </si>
  <si>
    <t>KL202400927299</t>
  </si>
  <si>
    <t>KL202400927273</t>
  </si>
  <si>
    <t>KL202336126062</t>
  </si>
  <si>
    <t>KL202400426767</t>
  </si>
  <si>
    <t>KL202335525455</t>
  </si>
  <si>
    <t>KL202400526872</t>
  </si>
  <si>
    <t>KL202401027402</t>
  </si>
  <si>
    <t>KL202400927342</t>
  </si>
  <si>
    <t>KL202401027417</t>
  </si>
  <si>
    <t>KL202400927319</t>
  </si>
  <si>
    <t>KL202401027445</t>
  </si>
  <si>
    <t>KL202401027399</t>
  </si>
  <si>
    <t>KL202401027482</t>
  </si>
  <si>
    <t>KL202400426765</t>
  </si>
  <si>
    <t>KL202400927343</t>
  </si>
  <si>
    <t>KL202335525547</t>
  </si>
  <si>
    <t>KL202336126045</t>
  </si>
  <si>
    <t>KL202325916708</t>
  </si>
  <si>
    <t>KL202401027494</t>
  </si>
  <si>
    <t>KL202400927309</t>
  </si>
  <si>
    <t>KL202401127543</t>
  </si>
  <si>
    <t>KL202334824834</t>
  </si>
  <si>
    <t>KL202401027435</t>
  </si>
  <si>
    <t>KL202400927312</t>
  </si>
  <si>
    <t>KL202400927259</t>
  </si>
  <si>
    <t>KL202401127578</t>
  </si>
  <si>
    <t>KL202400927344</t>
  </si>
  <si>
    <t>KL202400927362</t>
  </si>
  <si>
    <t>KL202401027516</t>
  </si>
  <si>
    <t>KL202401027438</t>
  </si>
  <si>
    <t>KL202401027515</t>
  </si>
  <si>
    <t>KL202401027492</t>
  </si>
  <si>
    <t>KL202335225116</t>
  </si>
  <si>
    <t>KL202401127627</t>
  </si>
  <si>
    <t>KL202401127565</t>
  </si>
  <si>
    <t>KL202401227720</t>
  </si>
  <si>
    <t>KL202401227694</t>
  </si>
  <si>
    <t>KL202401227644</t>
  </si>
  <si>
    <t>KL202401127551</t>
  </si>
  <si>
    <t>KL202401227682</t>
  </si>
  <si>
    <t>KL202335625615</t>
  </si>
  <si>
    <t>KL202401127614</t>
  </si>
  <si>
    <t>KL202333223571</t>
  </si>
  <si>
    <t>KL202335625647</t>
  </si>
  <si>
    <t>KL202336025951</t>
  </si>
  <si>
    <t>KL202333924136</t>
  </si>
  <si>
    <t>KL202336326294</t>
  </si>
  <si>
    <t>KL202401127605</t>
  </si>
  <si>
    <t>KL202401327749</t>
  </si>
  <si>
    <t>KL202401527917</t>
  </si>
  <si>
    <t>KL202401527908</t>
  </si>
  <si>
    <t>KL202401527998</t>
  </si>
  <si>
    <t>KL202401327747</t>
  </si>
  <si>
    <t>KL202401327781</t>
  </si>
  <si>
    <t>KL202401127619</t>
  </si>
  <si>
    <t>KL202335725716</t>
  </si>
  <si>
    <t>KL202401527973</t>
  </si>
  <si>
    <t>KL202401527930</t>
  </si>
  <si>
    <t>KL202401527909</t>
  </si>
  <si>
    <t>KL202401327782</t>
  </si>
  <si>
    <t>KL202401027495</t>
  </si>
  <si>
    <t>KL202401527900</t>
  </si>
  <si>
    <t>KL202401327787</t>
  </si>
  <si>
    <t>KL202400827159</t>
  </si>
  <si>
    <t>KL202401127573</t>
  </si>
  <si>
    <t>KL202401427840</t>
  </si>
  <si>
    <t>KL202401628021</t>
  </si>
  <si>
    <t>KL202401527994</t>
  </si>
  <si>
    <t>KL202401227664</t>
  </si>
  <si>
    <t>KL202401127629</t>
  </si>
  <si>
    <t>KL202401628078</t>
  </si>
  <si>
    <t>KL202401527962</t>
  </si>
  <si>
    <t>KL202400326624</t>
  </si>
  <si>
    <t>KL202401027412</t>
  </si>
  <si>
    <t>KL202401628097</t>
  </si>
  <si>
    <t>KL202401728159</t>
  </si>
  <si>
    <t>KL202401728143</t>
  </si>
  <si>
    <t>KL202401728129</t>
  </si>
  <si>
    <t>KL202401728126</t>
  </si>
  <si>
    <t>KL202401728198</t>
  </si>
  <si>
    <t>KL202401227661</t>
  </si>
  <si>
    <t>KL202401728188</t>
  </si>
  <si>
    <t>KL202401527938</t>
  </si>
  <si>
    <t>KL202401127571</t>
  </si>
  <si>
    <t>KL202401628035</t>
  </si>
  <si>
    <t>KL202401728173</t>
  </si>
  <si>
    <t>KL202400927325</t>
  </si>
  <si>
    <t>KL202336025879</t>
  </si>
  <si>
    <t>KL202401628042</t>
  </si>
  <si>
    <t>KL202401728151</t>
  </si>
  <si>
    <t>KL202401127628</t>
  </si>
  <si>
    <t>KL202401728190</t>
  </si>
  <si>
    <t>KL202401728183</t>
  </si>
  <si>
    <t>KL202401527924</t>
  </si>
  <si>
    <t>KL202401828313</t>
  </si>
  <si>
    <t>KL202401828274</t>
  </si>
  <si>
    <t>KL202401027460</t>
  </si>
  <si>
    <t>KL202401728216</t>
  </si>
  <si>
    <t>KL202401728222</t>
  </si>
  <si>
    <t>KL202401828326</t>
  </si>
  <si>
    <t>KL202401828273</t>
  </si>
  <si>
    <t>KL202335425305</t>
  </si>
  <si>
    <t>KL202401728144</t>
  </si>
  <si>
    <t>KL202401828291</t>
  </si>
  <si>
    <t>KL202401828314</t>
  </si>
  <si>
    <t>KL202401527918</t>
  </si>
  <si>
    <t>KL202401828267</t>
  </si>
  <si>
    <t>KL202401928413</t>
  </si>
  <si>
    <t>KL202330421158</t>
  </si>
  <si>
    <t>KL202401728209</t>
  </si>
  <si>
    <t>KL202401828265</t>
  </si>
  <si>
    <t>KL202401928428</t>
  </si>
  <si>
    <t>KL202401127548</t>
  </si>
  <si>
    <t>KL202401628041</t>
  </si>
  <si>
    <t>KL202401327748</t>
  </si>
  <si>
    <t>KL202401527992</t>
  </si>
  <si>
    <t>KL202401928380</t>
  </si>
  <si>
    <t>KL202402028535</t>
  </si>
  <si>
    <t>KL202401928440</t>
  </si>
  <si>
    <t>KL202402028574</t>
  </si>
  <si>
    <t>KL202401728114</t>
  </si>
  <si>
    <t>KL202401928487</t>
  </si>
  <si>
    <t>KL202401928450</t>
  </si>
  <si>
    <t>KL202401928449</t>
  </si>
  <si>
    <t>KL202400927305</t>
  </si>
  <si>
    <t>KL202402028546</t>
  </si>
  <si>
    <t>KL202402128682</t>
  </si>
  <si>
    <t>KL202401728149</t>
  </si>
  <si>
    <t>KL202402228769</t>
  </si>
  <si>
    <t>KL202401928399</t>
  </si>
  <si>
    <t>KL202401828311</t>
  </si>
  <si>
    <t>KL202402028548</t>
  </si>
  <si>
    <t>KL202402228773</t>
  </si>
  <si>
    <t>KL202402028590</t>
  </si>
  <si>
    <t>KL202402228723</t>
  </si>
  <si>
    <t>KL202402328831</t>
  </si>
  <si>
    <t>KL202402328874</t>
  </si>
  <si>
    <t>KL202402328830</t>
  </si>
  <si>
    <t>KL202402328834</t>
  </si>
  <si>
    <t>KL202402328862</t>
  </si>
  <si>
    <t>KL202401928432</t>
  </si>
  <si>
    <t>KL202401928427</t>
  </si>
  <si>
    <t>KL202402328856</t>
  </si>
  <si>
    <t>KL202402228712</t>
  </si>
  <si>
    <t>KL202402428979</t>
  </si>
  <si>
    <t>CNRB7031701245002010</t>
  </si>
  <si>
    <t>BKID7022209230012724</t>
  </si>
  <si>
    <t>KKBK7022309230004204</t>
  </si>
  <si>
    <t>SBIN7022909230003559</t>
  </si>
  <si>
    <t>SBIN7021210230012940</t>
  </si>
  <si>
    <t>SBIN7021610230028417</t>
  </si>
  <si>
    <t>BARB0000000022897025</t>
  </si>
  <si>
    <t>SBIN7022710230005770</t>
  </si>
  <si>
    <t>SBIN7021411230032857</t>
  </si>
  <si>
    <t>AIRP7021710230002095</t>
  </si>
  <si>
    <t>AIRP7020611230003129</t>
  </si>
  <si>
    <t>PUNB7021312233002709</t>
  </si>
  <si>
    <t>AIRP7021112231000169</t>
  </si>
  <si>
    <t>AIRP7021412232000112</t>
  </si>
  <si>
    <t>AIRP7021112235000188</t>
  </si>
  <si>
    <t>AIRP7021812232000055</t>
  </si>
  <si>
    <t>AIRP7021812231000079</t>
  </si>
  <si>
    <t>AIRP7021212233000080</t>
  </si>
  <si>
    <t>AIRP7022112232000032</t>
  </si>
  <si>
    <t>SBIN7022211234009291</t>
  </si>
  <si>
    <t>HDFC7022611235000327</t>
  </si>
  <si>
    <t>BKID7020111230004006</t>
  </si>
  <si>
    <t>FDRL7022411233001958</t>
  </si>
  <si>
    <t>FDRL7022711232000317</t>
  </si>
  <si>
    <t>SBIN7023011220020875</t>
  </si>
  <si>
    <t>FDRL7021412233000356</t>
  </si>
  <si>
    <t>AIRP7021812234000052</t>
  </si>
  <si>
    <t>AIRP7021912234001183</t>
  </si>
  <si>
    <t>AIRP7022012235000085</t>
  </si>
  <si>
    <t>AIRP7022212235001060</t>
  </si>
  <si>
    <t>AIRP7022212233001026</t>
  </si>
  <si>
    <t>AIRP7022212232001046</t>
  </si>
  <si>
    <t>AIRP7022212231001053</t>
  </si>
  <si>
    <t>AIRP7022212232001061</t>
  </si>
  <si>
    <t>SBIN7021912235034790</t>
  </si>
  <si>
    <t>ICIC7032312235001041</t>
  </si>
  <si>
    <t>PUNB7022312235002389</t>
  </si>
  <si>
    <t>KKBK7032012235003206</t>
  </si>
  <si>
    <t>BKID7021812232000053</t>
  </si>
  <si>
    <t>HDFC7021912235004315</t>
  </si>
  <si>
    <t>SBIN7021912234024308</t>
  </si>
  <si>
    <t>SBIN7022212235018345</t>
  </si>
  <si>
    <t>ICIC7021512235003404</t>
  </si>
  <si>
    <t>HDFC7022212235009880</t>
  </si>
  <si>
    <t>SBIN7022312231012204</t>
  </si>
  <si>
    <t>UBIN7022612233002128</t>
  </si>
  <si>
    <t>UTIB7022412232000025</t>
  </si>
  <si>
    <t>ICIC7022212232000135</t>
  </si>
  <si>
    <t>SBIN7022312235014750</t>
  </si>
  <si>
    <t>SBIN7012312234009446</t>
  </si>
  <si>
    <t>CNRB7032612232000039</t>
  </si>
  <si>
    <t>KKBK7022312232001002</t>
  </si>
  <si>
    <t>UBIN7022012234009048</t>
  </si>
  <si>
    <t>SBIN7012712231000362</t>
  </si>
  <si>
    <t>BARB7022712232002312</t>
  </si>
  <si>
    <t>IBKL7022312231000687</t>
  </si>
  <si>
    <t>HDFC7012712235002993</t>
  </si>
  <si>
    <t>HSBC7012312234000003</t>
  </si>
  <si>
    <t>INDB7022612234000532</t>
  </si>
  <si>
    <t>UTIB7012712233004419</t>
  </si>
  <si>
    <t>HDFC7022712232006597</t>
  </si>
  <si>
    <t>FDRL7022712233001941</t>
  </si>
  <si>
    <t>IDFB7032812235000168</t>
  </si>
  <si>
    <t>SBIN7022812231005787</t>
  </si>
  <si>
    <t>SCBL7012712231001149</t>
  </si>
  <si>
    <t>SBIN7012612234018159</t>
  </si>
  <si>
    <t>BKID7022812235001228</t>
  </si>
  <si>
    <t>UTIB7022812231002765</t>
  </si>
  <si>
    <t>SBIN7012712231013691</t>
  </si>
  <si>
    <t>FDRL7022812235000953</t>
  </si>
  <si>
    <t>UTIB7022912232000136</t>
  </si>
  <si>
    <t>INDB7022812235000775</t>
  </si>
  <si>
    <t>HDFC7022812234008290</t>
  </si>
  <si>
    <t>PUNB7022812233003343</t>
  </si>
  <si>
    <t>ICIC7032912232001019</t>
  </si>
  <si>
    <t>BARB7012912231000163</t>
  </si>
  <si>
    <t>CNRB7032912233000674</t>
  </si>
  <si>
    <t>PUNB7022512231000240</t>
  </si>
  <si>
    <t>HDFC7032912235004200</t>
  </si>
  <si>
    <t>BKID7022912234002056</t>
  </si>
  <si>
    <t>BKID7023012232000045</t>
  </si>
  <si>
    <t>IOBA7030201243001354</t>
  </si>
  <si>
    <t>KKBK7020201244002537</t>
  </si>
  <si>
    <t>KVBL7010201245001182</t>
  </si>
  <si>
    <t>HDFC7020201244008381</t>
  </si>
  <si>
    <t>ICIC7020201241004235</t>
  </si>
  <si>
    <t>ICIC7020201243003577</t>
  </si>
  <si>
    <t>UTIB7020301245002297</t>
  </si>
  <si>
    <t>CNRB7020201245001774</t>
  </si>
  <si>
    <t>FDRL7020301244001522</t>
  </si>
  <si>
    <t>SBIN7010301242015267</t>
  </si>
  <si>
    <t>KKBK7020401244001760</t>
  </si>
  <si>
    <t>UTIB7020301244002082</t>
  </si>
  <si>
    <t>HDFC7010401244006114</t>
  </si>
  <si>
    <t>IDFB7020401241001450</t>
  </si>
  <si>
    <t>SBIN7020401245010910</t>
  </si>
  <si>
    <t>ICIC7020401241003422</t>
  </si>
  <si>
    <t>HDFC7020401243003609</t>
  </si>
  <si>
    <t>PSIB7020501241001189</t>
  </si>
  <si>
    <t>HDFC7020301243003825</t>
  </si>
  <si>
    <t>UTIB7020501243000119</t>
  </si>
  <si>
    <t>ICIC7020401243005215</t>
  </si>
  <si>
    <t>KKBK7010401244003301</t>
  </si>
  <si>
    <t>UTIB7020501245001759</t>
  </si>
  <si>
    <t>IBKL7020601245000065</t>
  </si>
  <si>
    <t>HDFC7020501242007871</t>
  </si>
  <si>
    <t>UTIB7020601241000309</t>
  </si>
  <si>
    <t>HDFC7030601241000228</t>
  </si>
  <si>
    <t>UTIB7020301245003568</t>
  </si>
  <si>
    <t>SBIN7010601242017121</t>
  </si>
  <si>
    <t>BARB7020601241002776</t>
  </si>
  <si>
    <t>SBIN7010401241018150</t>
  </si>
  <si>
    <t>KKBK7030401245002006</t>
  </si>
  <si>
    <t>CNRB7020601243000254</t>
  </si>
  <si>
    <t>SBIN7020701245005522</t>
  </si>
  <si>
    <t>SBIN7020501243021993</t>
  </si>
  <si>
    <t>KKBK7030701243000316</t>
  </si>
  <si>
    <t>BKID7020801245001190</t>
  </si>
  <si>
    <t>ICIC7030801243003315</t>
  </si>
  <si>
    <t>YESB7030801244000299</t>
  </si>
  <si>
    <t>ICIC7010901241002763</t>
  </si>
  <si>
    <t>SBIN7020801244018691</t>
  </si>
  <si>
    <t>KKBK7010801242003521</t>
  </si>
  <si>
    <t>UBIN7020901244001211</t>
  </si>
  <si>
    <t>HDFC7020901244000113</t>
  </si>
  <si>
    <t>IDFB7020901242000018</t>
  </si>
  <si>
    <t>CNRB7030901245004675</t>
  </si>
  <si>
    <t>SBIN7011001244000910</t>
  </si>
  <si>
    <t>HDFC7020901244008184</t>
  </si>
  <si>
    <t>HDFC7011001242002202</t>
  </si>
  <si>
    <t>INDB7011001244000750</t>
  </si>
  <si>
    <t>ICIC7021001245004973</t>
  </si>
  <si>
    <t>SBIN7011001243022531</t>
  </si>
  <si>
    <t>HDFC7021001244010055</t>
  </si>
  <si>
    <t>KKBK7021001241003674</t>
  </si>
  <si>
    <t>KKBK7021101241000271</t>
  </si>
  <si>
    <t>HDFC7030901245005381</t>
  </si>
  <si>
    <t>YESB7021101245000242</t>
  </si>
  <si>
    <t>CNRB7020201243003432</t>
  </si>
  <si>
    <t>HDFC7021101242005690</t>
  </si>
  <si>
    <t>CITI7021101241000078</t>
  </si>
  <si>
    <t>BARB7021101241003524</t>
  </si>
  <si>
    <t>UTIB7021101244000358</t>
  </si>
  <si>
    <t>ICIC7021101244001377</t>
  </si>
  <si>
    <t>ICIC7030901241004718</t>
  </si>
  <si>
    <t>SBIN7011101241022633</t>
  </si>
  <si>
    <t>ICIC7021201244000663</t>
  </si>
  <si>
    <t>HDFC7031101245010129</t>
  </si>
  <si>
    <t>SBIN7021201243000383</t>
  </si>
  <si>
    <t>ICIC7031101245003912</t>
  </si>
  <si>
    <t>UBIN7031201243000007</t>
  </si>
  <si>
    <t>SBIN7010401242008560</t>
  </si>
  <si>
    <t>USFB7021201243001418</t>
  </si>
  <si>
    <t>CNRB7021201244000207</t>
  </si>
  <si>
    <t>HDFC7021301241000447</t>
  </si>
  <si>
    <t>HDFC7021201244009359</t>
  </si>
  <si>
    <t>ICIC7021301241000258</t>
  </si>
  <si>
    <t>FDRL7021201244001933</t>
  </si>
  <si>
    <t>CNRB7031201241003368</t>
  </si>
  <si>
    <t>SBIN0000000074577986</t>
  </si>
  <si>
    <t>UBIN7021201244004275</t>
  </si>
  <si>
    <t>ICIC7021201241000193</t>
  </si>
  <si>
    <t>HDFC7031001245010918</t>
  </si>
  <si>
    <t>SCBL7021301241000098</t>
  </si>
  <si>
    <t>SBIN7021201244008779</t>
  </si>
  <si>
    <t>SBIN7011501243011273</t>
  </si>
  <si>
    <t>SBIN7011501242017222</t>
  </si>
  <si>
    <t>HDFC7021501243006594</t>
  </si>
  <si>
    <t>FDRL7021601243000286</t>
  </si>
  <si>
    <t>CNRB7031601244000427</t>
  </si>
  <si>
    <t>IDIB7021501242002344</t>
  </si>
  <si>
    <t>ICIC7031601241000265</t>
  </si>
  <si>
    <t>CBIN7031601242000043</t>
  </si>
  <si>
    <t>HDFC7011501245003537</t>
  </si>
  <si>
    <t>SBIN7011601241015616</t>
  </si>
  <si>
    <t>INDB7011601243001121</t>
  </si>
  <si>
    <t>SBIN7011501244019594</t>
  </si>
  <si>
    <t>SBIN7021601244016380</t>
  </si>
  <si>
    <t>IDIB7021701243000103</t>
  </si>
  <si>
    <t>SBIN7021701245007021</t>
  </si>
  <si>
    <t>SBIN7021301243016208</t>
  </si>
  <si>
    <t>HDFC7021701245000143</t>
  </si>
  <si>
    <t>SBIN7021701241008090</t>
  </si>
  <si>
    <t>ICIC7021301242001942</t>
  </si>
  <si>
    <t>BARB7021701242002161</t>
  </si>
  <si>
    <t>KKBK7011701245005462</t>
  </si>
  <si>
    <t>HDFC7021701244009578</t>
  </si>
  <si>
    <t>PUNB7021701244003576</t>
  </si>
  <si>
    <t>BARB7021701243002619</t>
  </si>
  <si>
    <t>BARB7021701241004920</t>
  </si>
  <si>
    <t>PSIB7021801243000001</t>
  </si>
  <si>
    <t>SBIN7021301244000975</t>
  </si>
  <si>
    <t>ICIC7021701242002731</t>
  </si>
  <si>
    <t>YESB7021701243000026</t>
  </si>
  <si>
    <t>PUNB7021801243001112</t>
  </si>
  <si>
    <t>ICIC7021701241002687</t>
  </si>
  <si>
    <t>CCBL0000000000087875</t>
  </si>
  <si>
    <t>HDFC7021801245007128</t>
  </si>
  <si>
    <t>SBIN7021801242013364</t>
  </si>
  <si>
    <t>SBIN7021801245019971</t>
  </si>
  <si>
    <t>PUNB7021901244000225</t>
  </si>
  <si>
    <t>FDRL7021901243000031</t>
  </si>
  <si>
    <t>HDFC7021901244000186</t>
  </si>
  <si>
    <t>HDFC7021901244005178</t>
  </si>
  <si>
    <t>HDFC7021801244011226</t>
  </si>
  <si>
    <t>HDFC7021901241000368</t>
  </si>
  <si>
    <t>HDFC7011901241005236</t>
  </si>
  <si>
    <t>SBIN7021801244020752</t>
  </si>
  <si>
    <t>ICIC7011901242002657</t>
  </si>
  <si>
    <t>HDFC7021901245006891</t>
  </si>
  <si>
    <t>CNRB7021901243003269</t>
  </si>
  <si>
    <t>BARB7021901244004367</t>
  </si>
  <si>
    <t>FDRL7031901244000024</t>
  </si>
  <si>
    <t>ICIC7031901241002749</t>
  </si>
  <si>
    <t>PUNB7031901243000249</t>
  </si>
  <si>
    <t>AIRP7022001244001136</t>
  </si>
  <si>
    <t>SBIN7012001244011750</t>
  </si>
  <si>
    <t>SBIN7012001242014631</t>
  </si>
  <si>
    <t>SBIN7022001242019960</t>
  </si>
  <si>
    <t>BARB7022001241002679</t>
  </si>
  <si>
    <t>SBIN7022201241004383</t>
  </si>
  <si>
    <t>JSFB7022201245000003</t>
  </si>
  <si>
    <t>UTIB7022101244000131</t>
  </si>
  <si>
    <t>ICIC7022201245001924</t>
  </si>
  <si>
    <t>ICIC7022201245000915</t>
  </si>
  <si>
    <t>CNRB7032201242002856</t>
  </si>
  <si>
    <t>BKID7022201241001271</t>
  </si>
  <si>
    <t>SBIN7022301245000409</t>
  </si>
  <si>
    <t>PUNB7022201243002919</t>
  </si>
  <si>
    <t>CNRB7032301245001025</t>
  </si>
  <si>
    <t>PUNB7022201243002104</t>
  </si>
  <si>
    <t>SBIN7022301243018700</t>
  </si>
  <si>
    <t>HDFC7012301241007602</t>
  </si>
  <si>
    <t>UBIN7022301241004142</t>
  </si>
  <si>
    <t>SBIN7012301242021201</t>
  </si>
  <si>
    <t>IBKL7022301245000182</t>
  </si>
  <si>
    <t>SBIN7022301241016829</t>
  </si>
  <si>
    <t>MAHB7032401241000023</t>
  </si>
  <si>
    <t>UBIN7032401245000009</t>
  </si>
  <si>
    <t>UTIB7022401245002634</t>
  </si>
  <si>
    <t>SBIN0000000074702182</t>
  </si>
  <si>
    <t>KUHP10000064 - SUPRIYA SACHIN KHUNE</t>
  </si>
  <si>
    <t>PUNB7021901244003752</t>
  </si>
  <si>
    <t>KL202333123491</t>
  </si>
  <si>
    <t>KL202336426386</t>
  </si>
  <si>
    <t>KL202336326290</t>
  </si>
  <si>
    <t>KL202336426375</t>
  </si>
  <si>
    <t>KL202400326627</t>
  </si>
  <si>
    <t>KL202336426385</t>
  </si>
  <si>
    <t>KL202336126015</t>
  </si>
  <si>
    <t>KL202400526857</t>
  </si>
  <si>
    <t>KL202336426374</t>
  </si>
  <si>
    <t>KL202400526854</t>
  </si>
  <si>
    <t>KL202400526847</t>
  </si>
  <si>
    <t>KL202333924143</t>
  </si>
  <si>
    <t>KL202400626990</t>
  </si>
  <si>
    <t>KL202400626991</t>
  </si>
  <si>
    <t>KL202400626982</t>
  </si>
  <si>
    <t>KL202400626981</t>
  </si>
  <si>
    <t>KL202400727111</t>
  </si>
  <si>
    <t>KL202400426754</t>
  </si>
  <si>
    <t>KL202400426804</t>
  </si>
  <si>
    <t>KL202400927280</t>
  </si>
  <si>
    <t>KL202400927279</t>
  </si>
  <si>
    <t>KL202400927283</t>
  </si>
  <si>
    <t>KL202400927277</t>
  </si>
  <si>
    <t>KL202329920531</t>
  </si>
  <si>
    <t>KL202400927285</t>
  </si>
  <si>
    <t>KL202400927336</t>
  </si>
  <si>
    <t>KUHP10001844</t>
  </si>
  <si>
    <t>KL202401027398</t>
  </si>
  <si>
    <t>KL202400526848</t>
  </si>
  <si>
    <t>KL202335225173</t>
  </si>
  <si>
    <t>KL202400927337</t>
  </si>
  <si>
    <t>KL202400727112</t>
  </si>
  <si>
    <t>KL202401127538</t>
  </si>
  <si>
    <t>KL202401127594</t>
  </si>
  <si>
    <t>KL202335725706</t>
  </si>
  <si>
    <t>KUHP10001838</t>
  </si>
  <si>
    <t>KL202401127589</t>
  </si>
  <si>
    <t>KL202400927332</t>
  </si>
  <si>
    <t>KL202401527996</t>
  </si>
  <si>
    <t>KUHP10001847</t>
  </si>
  <si>
    <t>KL202401227709</t>
  </si>
  <si>
    <t>KL202401628049</t>
  </si>
  <si>
    <t>KL202401227710</t>
  </si>
  <si>
    <t>KL202400927269</t>
  </si>
  <si>
    <t>KL202401628048</t>
  </si>
  <si>
    <t>KL202401227712</t>
  </si>
  <si>
    <t>KL202334124248</t>
  </si>
  <si>
    <t>KL202401127592</t>
  </si>
  <si>
    <t>KL202401628047</t>
  </si>
  <si>
    <t>KL202401127539</t>
  </si>
  <si>
    <t>KUHP10001843</t>
  </si>
  <si>
    <t>KUHP10001834</t>
  </si>
  <si>
    <t>KUHP10001845</t>
  </si>
  <si>
    <t>KL202401928378</t>
  </si>
  <si>
    <t>KL202401628051</t>
  </si>
  <si>
    <t>KL202331021849</t>
  </si>
  <si>
    <t>KL202400927341</t>
  </si>
  <si>
    <t>KL202402028577</t>
  </si>
  <si>
    <t>KL202402028581</t>
  </si>
  <si>
    <t>KL202400927268</t>
  </si>
  <si>
    <t>KL202401127588</t>
  </si>
  <si>
    <t>KUHP10001849</t>
  </si>
  <si>
    <t>KL202401828319</t>
  </si>
  <si>
    <t>KL202400326650</t>
  </si>
  <si>
    <t>KL202400827230</t>
  </si>
  <si>
    <t>KL202401027462</t>
  </si>
  <si>
    <t>KL202401327751</t>
  </si>
  <si>
    <t>KL202401227727</t>
  </si>
  <si>
    <t>KL202401527927</t>
  </si>
  <si>
    <t>KL202401628037</t>
  </si>
  <si>
    <t>KL202401527987</t>
  </si>
  <si>
    <t>KL202401527953</t>
  </si>
  <si>
    <t>KL202401327809</t>
  </si>
  <si>
    <t>KL202401527988</t>
  </si>
  <si>
    <t>KL202401527991</t>
  </si>
  <si>
    <t>KL202401728195</t>
  </si>
  <si>
    <t>KL202401527985</t>
  </si>
  <si>
    <t>KL202401828288</t>
  </si>
  <si>
    <t>KL202401728134</t>
  </si>
  <si>
    <t>KL202401828339</t>
  </si>
  <si>
    <t>KL202402028571</t>
  </si>
  <si>
    <t>KL202402028587</t>
  </si>
  <si>
    <t>KL202401828337</t>
  </si>
  <si>
    <t>KL202402028570</t>
  </si>
  <si>
    <t>KL202402228775</t>
  </si>
  <si>
    <t>KL202401227651</t>
  </si>
  <si>
    <t>KL202401928483</t>
  </si>
  <si>
    <t>KL202402028557</t>
  </si>
  <si>
    <t>KL202402228700</t>
  </si>
  <si>
    <t>KL202402228788</t>
  </si>
  <si>
    <t>KL202402228766</t>
  </si>
  <si>
    <t>KL202401828301</t>
  </si>
  <si>
    <t>KL202401728213</t>
  </si>
  <si>
    <t>KL202402429021</t>
  </si>
  <si>
    <t>KL202402328917</t>
  </si>
  <si>
    <t>KL202401928396</t>
  </si>
  <si>
    <t>KL202402428987</t>
  </si>
  <si>
    <t>KL202401127611</t>
  </si>
  <si>
    <t>KL202402228733</t>
  </si>
  <si>
    <t>KL202401928465</t>
  </si>
  <si>
    <t>KL202402328816</t>
  </si>
  <si>
    <t>KL202401828336</t>
  </si>
  <si>
    <t>KL202402228800</t>
  </si>
  <si>
    <t>KL202402328857</t>
  </si>
  <si>
    <t>KL202401828290</t>
  </si>
  <si>
    <t>KL202402328882</t>
  </si>
  <si>
    <t>KL202402328901</t>
  </si>
  <si>
    <t>KL202401928469</t>
  </si>
  <si>
    <t>KL202402428991</t>
  </si>
  <si>
    <t>KL202402429028</t>
  </si>
  <si>
    <t>KL202402328919</t>
  </si>
  <si>
    <t>KL202402228774</t>
  </si>
  <si>
    <t>KL202402228789</t>
  </si>
  <si>
    <t>KL202402429019</t>
  </si>
  <si>
    <t>KL202402428998</t>
  </si>
  <si>
    <t>KL202402429051</t>
  </si>
  <si>
    <t>KL202402228791</t>
  </si>
  <si>
    <t>KL202402429025</t>
  </si>
  <si>
    <t>KL202402429053</t>
  </si>
  <si>
    <t>KL202402429050</t>
  </si>
  <si>
    <t>KL202402529142</t>
  </si>
  <si>
    <t>KL202402529131</t>
  </si>
  <si>
    <t>KL202402529094</t>
  </si>
  <si>
    <t>KL202402028612</t>
  </si>
  <si>
    <t>KL202402529162</t>
  </si>
  <si>
    <t>KL202402429009</t>
  </si>
  <si>
    <t>KL202402028603</t>
  </si>
  <si>
    <t>KL202402729305</t>
  </si>
  <si>
    <t>KL202402729302</t>
  </si>
  <si>
    <t>KL202402529201</t>
  </si>
  <si>
    <t>KL202402529137</t>
  </si>
  <si>
    <t>KL202402729327</t>
  </si>
  <si>
    <t>KL202402328878</t>
  </si>
  <si>
    <t>KL202402529174</t>
  </si>
  <si>
    <t>KL202402429012</t>
  </si>
  <si>
    <t>KL202402429052</t>
  </si>
  <si>
    <t>KL202402529194</t>
  </si>
  <si>
    <t>KL202402529105</t>
  </si>
  <si>
    <t>KL202402429054</t>
  </si>
  <si>
    <t>KL202400927361</t>
  </si>
  <si>
    <t>KL202402028602</t>
  </si>
  <si>
    <t>KL202402529109</t>
  </si>
  <si>
    <t>KL202402428996</t>
  </si>
  <si>
    <t>KL202402328880</t>
  </si>
  <si>
    <t>KL202401628072</t>
  </si>
  <si>
    <t>KL202402529140</t>
  </si>
  <si>
    <t>KL202334624590</t>
  </si>
  <si>
    <t>KL202401327769</t>
  </si>
  <si>
    <t>KL202402328895</t>
  </si>
  <si>
    <t>KL202402729376</t>
  </si>
  <si>
    <t>KL202402729312</t>
  </si>
  <si>
    <t>KL202401828316</t>
  </si>
  <si>
    <t>KL202402429006</t>
  </si>
  <si>
    <t>KL202401728182</t>
  </si>
  <si>
    <t>KL202402729368</t>
  </si>
  <si>
    <t>KL202402729348</t>
  </si>
  <si>
    <t>KL202402529104</t>
  </si>
  <si>
    <t>KL202402429069</t>
  </si>
  <si>
    <t>KL202402929515</t>
  </si>
  <si>
    <t>KL202402929550</t>
  </si>
  <si>
    <t>KL202402929562</t>
  </si>
  <si>
    <t>KL202402429058</t>
  </si>
  <si>
    <t>KL202402729404</t>
  </si>
  <si>
    <t>KL202402328829</t>
  </si>
  <si>
    <t>KL202402729347</t>
  </si>
  <si>
    <t>KL202401828272</t>
  </si>
  <si>
    <t>KL202402228768</t>
  </si>
  <si>
    <t>KL202402729331</t>
  </si>
  <si>
    <t>KL202402929551</t>
  </si>
  <si>
    <t>KL202402429060</t>
  </si>
  <si>
    <t>KL202402829482</t>
  </si>
  <si>
    <t>KL202402929549</t>
  </si>
  <si>
    <t>KL202402929594</t>
  </si>
  <si>
    <t>KL202402228764</t>
  </si>
  <si>
    <t>KL202402929568</t>
  </si>
  <si>
    <t>KL202403029710</t>
  </si>
  <si>
    <t>KL202402929570</t>
  </si>
  <si>
    <t>KL202402729414</t>
  </si>
  <si>
    <t>KL202402929540</t>
  </si>
  <si>
    <t>KL202401928424</t>
  </si>
  <si>
    <t>KL202402529181</t>
  </si>
  <si>
    <t>KL202402929597</t>
  </si>
  <si>
    <t>KL202402829465</t>
  </si>
  <si>
    <t>KL202402929539</t>
  </si>
  <si>
    <t>KL202402429022</t>
  </si>
  <si>
    <t>KL202402729300</t>
  </si>
  <si>
    <t>KL202403029731</t>
  </si>
  <si>
    <t>KL202402529213</t>
  </si>
  <si>
    <t>KL202402929558</t>
  </si>
  <si>
    <t>KL202402529164</t>
  </si>
  <si>
    <t>KL202403029741</t>
  </si>
  <si>
    <t>KL202402829455</t>
  </si>
  <si>
    <t>KL202402929641</t>
  </si>
  <si>
    <t>KL202402929632</t>
  </si>
  <si>
    <t>KL202402929523</t>
  </si>
  <si>
    <t>KL202402429040</t>
  </si>
  <si>
    <t>KL202402328814</t>
  </si>
  <si>
    <t>KL202402929624</t>
  </si>
  <si>
    <t>KL202403029732</t>
  </si>
  <si>
    <t>KL202402529172</t>
  </si>
  <si>
    <t>KL202400526896</t>
  </si>
  <si>
    <t>KL202402929648</t>
  </si>
  <si>
    <t>KL202401728121</t>
  </si>
  <si>
    <t>KL202401527970</t>
  </si>
  <si>
    <t>KL202402429029</t>
  </si>
  <si>
    <t>KL202402929608</t>
  </si>
  <si>
    <t>KL202401828321</t>
  </si>
  <si>
    <t>KL202402929634</t>
  </si>
  <si>
    <t>KL202402929565</t>
  </si>
  <si>
    <t>KL202402929567</t>
  </si>
  <si>
    <t>KL202402729406</t>
  </si>
  <si>
    <t>KL202402529127</t>
  </si>
  <si>
    <t>KL202403029800</t>
  </si>
  <si>
    <t>KL202403029701</t>
  </si>
  <si>
    <t>KL202403129871</t>
  </si>
  <si>
    <t>KL202402929575</t>
  </si>
  <si>
    <t>KL202403129910</t>
  </si>
  <si>
    <t>KL202402929557</t>
  </si>
  <si>
    <t>KL202402929534</t>
  </si>
  <si>
    <t>KL202403029781</t>
  </si>
  <si>
    <t>KL202402929598</t>
  </si>
  <si>
    <t>KL202402228786</t>
  </si>
  <si>
    <t>KL202403029803</t>
  </si>
  <si>
    <t>KL202402428994</t>
  </si>
  <si>
    <t>KL202403029721</t>
  </si>
  <si>
    <t>KL202402428992</t>
  </si>
  <si>
    <t>KL202403029720</t>
  </si>
  <si>
    <t>KL202402429015</t>
  </si>
  <si>
    <t>KL202403029719</t>
  </si>
  <si>
    <t>KL202403129858</t>
  </si>
  <si>
    <t>KL202402929585</t>
  </si>
  <si>
    <t>KL202403029751</t>
  </si>
  <si>
    <t>KL202402428965</t>
  </si>
  <si>
    <t>KL202403029778</t>
  </si>
  <si>
    <t>KL202403029746</t>
  </si>
  <si>
    <t>KL202403029808</t>
  </si>
  <si>
    <t>KL202402328864</t>
  </si>
  <si>
    <t>KL202402929654</t>
  </si>
  <si>
    <t>KL202402529102</t>
  </si>
  <si>
    <t>KL202402929605</t>
  </si>
  <si>
    <t>KL202403129841</t>
  </si>
  <si>
    <t>KL202401628023</t>
  </si>
  <si>
    <t>KL202403129833</t>
  </si>
  <si>
    <t>KL202403129852</t>
  </si>
  <si>
    <t>KL202402328844</t>
  </si>
  <si>
    <t>KL202334924894</t>
  </si>
  <si>
    <t>KL202403029723</t>
  </si>
  <si>
    <t>KUHP10001848</t>
  </si>
  <si>
    <t>KL202403229945</t>
  </si>
  <si>
    <t>KL202403229949</t>
  </si>
  <si>
    <t>KL202401928379</t>
  </si>
  <si>
    <t>KL202403129916</t>
  </si>
  <si>
    <t>KL202403229955</t>
  </si>
  <si>
    <t>KL202403230013</t>
  </si>
  <si>
    <t>KL202403129842</t>
  </si>
  <si>
    <t>KL202403230019</t>
  </si>
  <si>
    <t>KL202403229972</t>
  </si>
  <si>
    <t>KL202402729402</t>
  </si>
  <si>
    <t>KL202403229970</t>
  </si>
  <si>
    <t>KL202403129882</t>
  </si>
  <si>
    <t>KL202403029798</t>
  </si>
  <si>
    <t>KL202403129877</t>
  </si>
  <si>
    <t>KL202403229999</t>
  </si>
  <si>
    <t>KL202402929593</t>
  </si>
  <si>
    <t>KL202403029788</t>
  </si>
  <si>
    <t>KL202402929652</t>
  </si>
  <si>
    <t>KL202403229944</t>
  </si>
  <si>
    <t>KL202403129865</t>
  </si>
  <si>
    <t>KL202403230021</t>
  </si>
  <si>
    <t>KL202402729408</t>
  </si>
  <si>
    <t>KL202403330052</t>
  </si>
  <si>
    <t>KL202403029789</t>
  </si>
  <si>
    <t>KL202403330104</t>
  </si>
  <si>
    <t>KL202403230027</t>
  </si>
  <si>
    <t>KL202402729383</t>
  </si>
  <si>
    <t>KL202403330068</t>
  </si>
  <si>
    <t>KL202402529126</t>
  </si>
  <si>
    <t>KL202403229990</t>
  </si>
  <si>
    <t>KL202403029795</t>
  </si>
  <si>
    <t>KL202400226560</t>
  </si>
  <si>
    <t>KL202403330082</t>
  </si>
  <si>
    <t>KL202403430280</t>
  </si>
  <si>
    <t>KL202403430286</t>
  </si>
  <si>
    <t>KL202403029713</t>
  </si>
  <si>
    <t>KL202331021899</t>
  </si>
  <si>
    <t>KL202403430228</t>
  </si>
  <si>
    <t>KL202403430211</t>
  </si>
  <si>
    <t>KL202402729393</t>
  </si>
  <si>
    <t>KL202403430266</t>
  </si>
  <si>
    <t>KL202403430284</t>
  </si>
  <si>
    <t>KL202403430243</t>
  </si>
  <si>
    <t>KL202403630392</t>
  </si>
  <si>
    <t>KL202403330055</t>
  </si>
  <si>
    <t>KL202403229942</t>
  </si>
  <si>
    <t>KL202403330100</t>
  </si>
  <si>
    <t>KL202403229947</t>
  </si>
  <si>
    <t>KL202403430244</t>
  </si>
  <si>
    <t>KL202403430212</t>
  </si>
  <si>
    <t>KL202403330075</t>
  </si>
  <si>
    <t>Network Journey</t>
  </si>
  <si>
    <t>FINTRAM</t>
  </si>
  <si>
    <t>Mycareerxpert</t>
  </si>
  <si>
    <t>Getmyuni Education Services Private Limited</t>
  </si>
  <si>
    <t>Netaji Subhas University of Technology (NSUT)</t>
  </si>
  <si>
    <t>IoT Academy</t>
  </si>
  <si>
    <t>Corizo Edutech PVT. LTD</t>
  </si>
  <si>
    <t>Skillexperts Academy</t>
  </si>
  <si>
    <t>Jagannath University NCR Haryana</t>
  </si>
  <si>
    <t>NG Networks</t>
  </si>
  <si>
    <t>KL202334124257</t>
  </si>
  <si>
    <t>KL202403630409</t>
  </si>
  <si>
    <t>KL202403430227</t>
  </si>
  <si>
    <t>KL202403129900</t>
  </si>
  <si>
    <t>KL202403630451</t>
  </si>
  <si>
    <t>KL202403630482</t>
  </si>
  <si>
    <t>KL202403129879</t>
  </si>
  <si>
    <t>KL202403630449</t>
  </si>
  <si>
    <t>KL202403430287</t>
  </si>
  <si>
    <t>KL202403630458</t>
  </si>
  <si>
    <t>KL202403730530</t>
  </si>
  <si>
    <t>KL202403630487</t>
  </si>
  <si>
    <t>KL202403630437</t>
  </si>
  <si>
    <t>KL202403730598</t>
  </si>
  <si>
    <t>KL202403730589</t>
  </si>
  <si>
    <t>KL202403330179</t>
  </si>
  <si>
    <t>KL202403330145</t>
  </si>
  <si>
    <t>KL202403330105</t>
  </si>
  <si>
    <t>KL202403430262</t>
  </si>
  <si>
    <t>KL202403730576</t>
  </si>
  <si>
    <t>KL202403830678</t>
  </si>
  <si>
    <t>KL202403830670</t>
  </si>
  <si>
    <t>KL202403830702</t>
  </si>
  <si>
    <t>KL202403830721</t>
  </si>
  <si>
    <t>KL202403830742</t>
  </si>
  <si>
    <t>KL202403830719</t>
  </si>
  <si>
    <t>KL202403129907</t>
  </si>
  <si>
    <t>KL202403630420</t>
  </si>
  <si>
    <t>KL202403730560</t>
  </si>
  <si>
    <t>KL202403830739</t>
  </si>
  <si>
    <t>KL202403830736</t>
  </si>
  <si>
    <t>KL202403229943</t>
  </si>
  <si>
    <t>KL202403730632</t>
  </si>
  <si>
    <t>KL202334724733</t>
  </si>
  <si>
    <t>KL202403430206</t>
  </si>
  <si>
    <t>KL202403630477</t>
  </si>
  <si>
    <t>KL202403930795</t>
  </si>
  <si>
    <t>KL202403029771</t>
  </si>
  <si>
    <t>KL202403930810</t>
  </si>
  <si>
    <t>KL202403830745</t>
  </si>
  <si>
    <t>KL202403330165</t>
  </si>
  <si>
    <t>KL202403330083</t>
  </si>
  <si>
    <t>KL202403430294</t>
  </si>
  <si>
    <t>KL202403330139</t>
  </si>
  <si>
    <t>KL202403930830</t>
  </si>
  <si>
    <t>KL202403630417</t>
  </si>
  <si>
    <t>KL202403730575</t>
  </si>
  <si>
    <t>KL202404030924</t>
  </si>
  <si>
    <t>KL202401728157</t>
  </si>
  <si>
    <t>KL202403830740</t>
  </si>
  <si>
    <t>KL202404030991</t>
  </si>
  <si>
    <t>KL202404030996</t>
  </si>
  <si>
    <t>KL202403930892</t>
  </si>
  <si>
    <t>KL202403930888</t>
  </si>
  <si>
    <t>KL202404131045</t>
  </si>
  <si>
    <t>KL202404030938</t>
  </si>
  <si>
    <t>KL202404030968</t>
  </si>
  <si>
    <t>KL202404131050</t>
  </si>
  <si>
    <t>KL202404031007</t>
  </si>
  <si>
    <t>KL202404131036</t>
  </si>
  <si>
    <t>KL202403330109</t>
  </si>
  <si>
    <t>KL202403830712</t>
  </si>
  <si>
    <t>KL202404131067</t>
  </si>
  <si>
    <t>KL202404030997</t>
  </si>
  <si>
    <t>KL202403229974</t>
  </si>
  <si>
    <t>KL202404131059</t>
  </si>
  <si>
    <t>KL202404131100</t>
  </si>
  <si>
    <t>KL202404131072</t>
  </si>
  <si>
    <t>KL202403630385</t>
  </si>
  <si>
    <t>KL202404331219</t>
  </si>
  <si>
    <t>KL202334524530</t>
  </si>
  <si>
    <t>KL202403930827</t>
  </si>
  <si>
    <t>KL202404331198</t>
  </si>
  <si>
    <t>KL202404131055</t>
  </si>
  <si>
    <t>KL202402929650</t>
  </si>
  <si>
    <t>KL202403430238</t>
  </si>
  <si>
    <t>KL202403930808</t>
  </si>
  <si>
    <t>KL202403730532</t>
  </si>
  <si>
    <t>KL202403029801</t>
  </si>
  <si>
    <t>KL202402729324</t>
  </si>
  <si>
    <t>KL202402929545</t>
  </si>
  <si>
    <t>KL202403129889</t>
  </si>
  <si>
    <t>KL202404331251</t>
  </si>
  <si>
    <t>KL202404431323</t>
  </si>
  <si>
    <t>KL202404431327</t>
  </si>
  <si>
    <t>KL202403430253</t>
  </si>
  <si>
    <t>KL202404431384</t>
  </si>
  <si>
    <t>KL202404331233</t>
  </si>
  <si>
    <t>KL202403830651</t>
  </si>
  <si>
    <t>KL202404331229</t>
  </si>
  <si>
    <t>KL202404331275</t>
  </si>
  <si>
    <t>KL202402929588</t>
  </si>
  <si>
    <t>KL202404131096</t>
  </si>
  <si>
    <t>KL202319412911</t>
  </si>
  <si>
    <t>KL202403630474</t>
  </si>
  <si>
    <t>KL202403730550</t>
  </si>
  <si>
    <t>KL202403930902</t>
  </si>
  <si>
    <t>KL202404431394</t>
  </si>
  <si>
    <t>KL202402729398</t>
  </si>
  <si>
    <t>KL202403330161</t>
  </si>
  <si>
    <t>KL202404331288</t>
  </si>
  <si>
    <t>KL202404331188</t>
  </si>
  <si>
    <t>KL202404331194</t>
  </si>
  <si>
    <t>KL202403630444</t>
  </si>
  <si>
    <t>KL202403330147</t>
  </si>
  <si>
    <t>KL202404331214</t>
  </si>
  <si>
    <t>KL202404331206</t>
  </si>
  <si>
    <t>KL202404331189</t>
  </si>
  <si>
    <t>KL202404331183</t>
  </si>
  <si>
    <t>KL202404531471</t>
  </si>
  <si>
    <t>KL202404531495</t>
  </si>
  <si>
    <t>KL202404131079</t>
  </si>
  <si>
    <t>KL202403330180</t>
  </si>
  <si>
    <t>KL202404431353</t>
  </si>
  <si>
    <t>KL202404531438</t>
  </si>
  <si>
    <t>KL202404431366</t>
  </si>
  <si>
    <t>KL202404331223</t>
  </si>
  <si>
    <t>KL202403930863</t>
  </si>
  <si>
    <t>KL202402328823</t>
  </si>
  <si>
    <t>KL202403330187</t>
  </si>
  <si>
    <t>KL202404131040</t>
  </si>
  <si>
    <t>KL202404531452</t>
  </si>
  <si>
    <t>KL202333423765</t>
  </si>
  <si>
    <t>KL202404331191</t>
  </si>
  <si>
    <t>KL202404431322</t>
  </si>
  <si>
    <t>KL202404631624</t>
  </si>
  <si>
    <t>KL202402429074</t>
  </si>
  <si>
    <t>KL202404531507</t>
  </si>
  <si>
    <t>KL202404531445</t>
  </si>
  <si>
    <t>KL202403129874</t>
  </si>
  <si>
    <t>KL202403930880</t>
  </si>
  <si>
    <t>KL202404631622</t>
  </si>
  <si>
    <t>KL202404331272</t>
  </si>
  <si>
    <t>KL202403930847</t>
  </si>
  <si>
    <t>KL202402428955</t>
  </si>
  <si>
    <t>KL202404531494</t>
  </si>
  <si>
    <t>KL202404431371</t>
  </si>
  <si>
    <t>KL202403330167</t>
  </si>
  <si>
    <t>KL202403930844</t>
  </si>
  <si>
    <t>KL202404631626</t>
  </si>
  <si>
    <t>KL202404030988</t>
  </si>
  <si>
    <t>KL202404631563</t>
  </si>
  <si>
    <t>KL202404431406</t>
  </si>
  <si>
    <t>KL202404731752</t>
  </si>
  <si>
    <t>KL202404731713</t>
  </si>
  <si>
    <t>KL202404331176</t>
  </si>
  <si>
    <t>KL202403330184</t>
  </si>
  <si>
    <t>KL202404631645</t>
  </si>
  <si>
    <t>KL202404431340</t>
  </si>
  <si>
    <t>KL202404531446</t>
  </si>
  <si>
    <t>KL202404631574</t>
  </si>
  <si>
    <t>KL202404431350</t>
  </si>
  <si>
    <t>KL202404831870</t>
  </si>
  <si>
    <t>KL202404731800</t>
  </si>
  <si>
    <t>KL202404731756</t>
  </si>
  <si>
    <t>KL202401628057</t>
  </si>
  <si>
    <t>KL202401928471</t>
  </si>
  <si>
    <t>KL202404431336</t>
  </si>
  <si>
    <t>KL202404631643</t>
  </si>
  <si>
    <t>KL202403229962</t>
  </si>
  <si>
    <t>KL202404531473</t>
  </si>
  <si>
    <t>KL202404831831</t>
  </si>
  <si>
    <t>KL202405032006</t>
  </si>
  <si>
    <t>KL202405032069</t>
  </si>
  <si>
    <t>KL202405032053</t>
  </si>
  <si>
    <t>KL202405032009</t>
  </si>
  <si>
    <t>KL202403129827</t>
  </si>
  <si>
    <t>KL202404631616</t>
  </si>
  <si>
    <t>KL202404531458</t>
  </si>
  <si>
    <t>KL202404331284</t>
  </si>
  <si>
    <t>KL202404331211</t>
  </si>
  <si>
    <t>KL202405132198</t>
  </si>
  <si>
    <t>KL202403630391</t>
  </si>
  <si>
    <t>KL202403830657</t>
  </si>
  <si>
    <t>KL202402729326</t>
  </si>
  <si>
    <t>KL202405032119</t>
  </si>
  <si>
    <t>KL202405132244</t>
  </si>
  <si>
    <t>KL202404831862</t>
  </si>
  <si>
    <t>KUHP10001863</t>
  </si>
  <si>
    <t>KL202404031006</t>
  </si>
  <si>
    <t>KL202405132270</t>
  </si>
  <si>
    <t>KL202405032014</t>
  </si>
  <si>
    <t>KL202400827216</t>
  </si>
  <si>
    <t>KL202405132184</t>
  </si>
  <si>
    <t>KL202404030963</t>
  </si>
  <si>
    <t>KL202404831910</t>
  </si>
  <si>
    <t>KL202403830737</t>
  </si>
  <si>
    <t>KL202404331273</t>
  </si>
  <si>
    <t>KL202404731783</t>
  </si>
  <si>
    <t>KL202403330059</t>
  </si>
  <si>
    <t>KL202405232405</t>
  </si>
  <si>
    <t>KL202405032048</t>
  </si>
  <si>
    <t>KL202403630478</t>
  </si>
  <si>
    <t>KL202404331213</t>
  </si>
  <si>
    <t>KL202405032118</t>
  </si>
  <si>
    <t>KL202404531481</t>
  </si>
  <si>
    <t>KL202404131049</t>
  </si>
  <si>
    <t>KL202405132201</t>
  </si>
  <si>
    <t>KL202404631657</t>
  </si>
  <si>
    <t>KL202405232379</t>
  </si>
  <si>
    <t>KL202403330107</t>
  </si>
  <si>
    <t>KL202405332496</t>
  </si>
  <si>
    <t>KL202405332476</t>
  </si>
  <si>
    <t>KL202404531459</t>
  </si>
  <si>
    <t>KL202405432622</t>
  </si>
  <si>
    <t>KL202405332493</t>
  </si>
  <si>
    <t>KL202405332455</t>
  </si>
  <si>
    <t>SBIN7012507230049030</t>
  </si>
  <si>
    <t>UBIN7032707230010400</t>
  </si>
  <si>
    <t>MAHB7023107230000133</t>
  </si>
  <si>
    <t>ICIC7020108230005899</t>
  </si>
  <si>
    <t>SRCB0000000001724838</t>
  </si>
  <si>
    <t>SRCB0000000001726486</t>
  </si>
  <si>
    <t>MAHB7021108230002365</t>
  </si>
  <si>
    <t>HDFC7021108230022665</t>
  </si>
  <si>
    <t>SBIN7021208230030877</t>
  </si>
  <si>
    <t>KKBK7031208230027070</t>
  </si>
  <si>
    <t>SBIN7020208230014876</t>
  </si>
  <si>
    <t>SBIN7022508230007336</t>
  </si>
  <si>
    <t>HDFC7023008230025343</t>
  </si>
  <si>
    <t>SBIN7022408230100387</t>
  </si>
  <si>
    <t>HDFC7020709230033943</t>
  </si>
  <si>
    <t>KKBK7021109230021351</t>
  </si>
  <si>
    <t>UBIN7021209230016701</t>
  </si>
  <si>
    <t>ICIC7011309230005830</t>
  </si>
  <si>
    <t>HDFC7022909230002200</t>
  </si>
  <si>
    <t>SBIN7020610230099222</t>
  </si>
  <si>
    <t>SCBL7020810230002030</t>
  </si>
  <si>
    <t>CNRB7021110230015936</t>
  </si>
  <si>
    <t>UBIN7021110230020055</t>
  </si>
  <si>
    <t>BDBL0000000003560926</t>
  </si>
  <si>
    <t>KKBK7022610230023604</t>
  </si>
  <si>
    <t>CNRB7021210230013868</t>
  </si>
  <si>
    <t>ASBL0000000000209488</t>
  </si>
  <si>
    <t>ICIC7022911234003180</t>
  </si>
  <si>
    <t>HDFC7012911233007745</t>
  </si>
  <si>
    <t>ICIC7023011233001269</t>
  </si>
  <si>
    <t>IDFB7020912233000219</t>
  </si>
  <si>
    <t>PUNB7021112233002051</t>
  </si>
  <si>
    <t>SBIN7021812232015150</t>
  </si>
  <si>
    <t>KLGB0000000000762458</t>
  </si>
  <si>
    <t>HDFC7021912235017344</t>
  </si>
  <si>
    <t>ICIC7021912235009368</t>
  </si>
  <si>
    <t>KKBK7012112233001028</t>
  </si>
  <si>
    <t>HDFC7012212233002795</t>
  </si>
  <si>
    <t>KKBK7022312234000384</t>
  </si>
  <si>
    <t>SBIN7022212234019080</t>
  </si>
  <si>
    <t>AIRP7022312234000120</t>
  </si>
  <si>
    <t>AIRP7022212232001127</t>
  </si>
  <si>
    <t>SBIN7022312233007453</t>
  </si>
  <si>
    <t>KKBK7022312235000352</t>
  </si>
  <si>
    <t>SBIN7022612231008210</t>
  </si>
  <si>
    <t>AIRP7022612232000132</t>
  </si>
  <si>
    <t>AIRP7022712235001071</t>
  </si>
  <si>
    <t>MAHB7022912231000302</t>
  </si>
  <si>
    <t>AIRP7022912235000038</t>
  </si>
  <si>
    <t>AIRP7022912235000029</t>
  </si>
  <si>
    <t>AIRP7022912235000048</t>
  </si>
  <si>
    <t>UTIB7022912232002242</t>
  </si>
  <si>
    <t>AIRP7022912231000038</t>
  </si>
  <si>
    <t>AIRP7022712232001093</t>
  </si>
  <si>
    <t>AIRP7023012231000039</t>
  </si>
  <si>
    <t>AIRP7023012234000052</t>
  </si>
  <si>
    <t>AIRP7022912232000058</t>
  </si>
  <si>
    <t>AIRP7023012232000060</t>
  </si>
  <si>
    <t>AIRP7022912235000051</t>
  </si>
  <si>
    <t>AIRP7023012234000089</t>
  </si>
  <si>
    <t>AIRP7020301241001116</t>
  </si>
  <si>
    <t>AIRP7020301241001031</t>
  </si>
  <si>
    <t>AIRP7020401244001050</t>
  </si>
  <si>
    <t>AIRP7020401244001133</t>
  </si>
  <si>
    <t>AIRP7020401245001033</t>
  </si>
  <si>
    <t>AIRP7022912235000050</t>
  </si>
  <si>
    <t>AIRP7020601241000092</t>
  </si>
  <si>
    <t>AIRP7020601241000075</t>
  </si>
  <si>
    <t>AIRP7020801243000078</t>
  </si>
  <si>
    <t>AIRP7020801243000134</t>
  </si>
  <si>
    <t>AIRP7020801242000123</t>
  </si>
  <si>
    <t>AIRP7020801241000146</t>
  </si>
  <si>
    <t>AIRP7021001241000057</t>
  </si>
  <si>
    <t>AIRP7021001245001014</t>
  </si>
  <si>
    <t>AIRP7021001244000143</t>
  </si>
  <si>
    <t>AIRP7021001243000086</t>
  </si>
  <si>
    <t>AIRP7021101241000133</t>
  </si>
  <si>
    <t>AIRP7021001243000059</t>
  </si>
  <si>
    <t>UTIB7021101244003005</t>
  </si>
  <si>
    <t>AIRP7021201241001026</t>
  </si>
  <si>
    <t>AIRP7021201242001074</t>
  </si>
  <si>
    <t>AIRP7021301241000103</t>
  </si>
  <si>
    <t>AIRP7021301241000108</t>
  </si>
  <si>
    <t>AIRP7021701241000073</t>
  </si>
  <si>
    <t>AIRP7021701243000083</t>
  </si>
  <si>
    <t>AIRP7021701241000136</t>
  </si>
  <si>
    <t>AIRP7021701243000086</t>
  </si>
  <si>
    <t>AIRP7021701241000105</t>
  </si>
  <si>
    <t>AIRP7021201241001011</t>
  </si>
  <si>
    <t>AIRP7021801243001176</t>
  </si>
  <si>
    <t>AIRP7022001243001073</t>
  </si>
  <si>
    <t>AIRP7022001241001055</t>
  </si>
  <si>
    <t>AIRP7022001242001084</t>
  </si>
  <si>
    <t>AIRP7022101242001027</t>
  </si>
  <si>
    <t>AIRP7022201241000122</t>
  </si>
  <si>
    <t>AIRP7022301241000241</t>
  </si>
  <si>
    <t>SBIN7022401243021215</t>
  </si>
  <si>
    <t>CNRB7030301243003068</t>
  </si>
  <si>
    <t>UBIN7020901245002714</t>
  </si>
  <si>
    <t>IDIB7021101241002148</t>
  </si>
  <si>
    <t>HDFC7031301241008845</t>
  </si>
  <si>
    <t>SBIN7021601245012228</t>
  </si>
  <si>
    <t>SBIN7011601244001160</t>
  </si>
  <si>
    <t>HDFC7021701241004133</t>
  </si>
  <si>
    <t>HDFC7011801244000145</t>
  </si>
  <si>
    <t>HDFC7021801242009730</t>
  </si>
  <si>
    <t>HDFC7022001244007320</t>
  </si>
  <si>
    <t>HDFC7022101241001901</t>
  </si>
  <si>
    <t>HDFC7032201244005048</t>
  </si>
  <si>
    <t>IDFB7032301245000021</t>
  </si>
  <si>
    <t>HDFC7032001243004916</t>
  </si>
  <si>
    <t>SBIN7022001245016959</t>
  </si>
  <si>
    <t>HDFC7022301245000369</t>
  </si>
  <si>
    <t>ICIC7012301243000123</t>
  </si>
  <si>
    <t>SBIN7021901241016327</t>
  </si>
  <si>
    <t>ICIC7022401244003360</t>
  </si>
  <si>
    <t>SBIN7022401241017083</t>
  </si>
  <si>
    <t>ICIC7021901242003289</t>
  </si>
  <si>
    <t>BARB7022401244003215</t>
  </si>
  <si>
    <t>SBIN7022001245009184</t>
  </si>
  <si>
    <t>HDFC7022201244004693</t>
  </si>
  <si>
    <t>SBIN7022301244015022</t>
  </si>
  <si>
    <t>PUNB7022301245000107</t>
  </si>
  <si>
    <t>HDFC7012301242007862</t>
  </si>
  <si>
    <t>SBIN7022301245021439</t>
  </si>
  <si>
    <t>IDFB7022301243000669</t>
  </si>
  <si>
    <t>ICIC7022401245003173</t>
  </si>
  <si>
    <t>HDFC7022501244000535</t>
  </si>
  <si>
    <t>UTIB7022401245003983</t>
  </si>
  <si>
    <t>ICIC7022301241002564</t>
  </si>
  <si>
    <t>SBIN7022501245008658</t>
  </si>
  <si>
    <t>ICIC7022501242001841</t>
  </si>
  <si>
    <t>HDFC7022501242006795</t>
  </si>
  <si>
    <t>SBIN7022501245018464</t>
  </si>
  <si>
    <t>HDFC7022501244005079</t>
  </si>
  <si>
    <t>ICIC7022601242000246</t>
  </si>
  <si>
    <t>RATN7012601241000066</t>
  </si>
  <si>
    <t>SBIN7022501243022069</t>
  </si>
  <si>
    <t>HDFC7012601243002984</t>
  </si>
  <si>
    <t>HDFC7022701244002163</t>
  </si>
  <si>
    <t>ICIC7032701245002158</t>
  </si>
  <si>
    <t>HDFC7022701242004924</t>
  </si>
  <si>
    <t>KKBK7032601245000060</t>
  </si>
  <si>
    <t>SCBL7022501241000073</t>
  </si>
  <si>
    <t>BARB7012601241000332</t>
  </si>
  <si>
    <t>HDFC7032601244000429</t>
  </si>
  <si>
    <t>UBIN7032501241003193</t>
  </si>
  <si>
    <t>CNRB7022701241002086</t>
  </si>
  <si>
    <t>HDFC7022501245007828</t>
  </si>
  <si>
    <t>BARB7012501244003980</t>
  </si>
  <si>
    <t>SBIN7022501244019939</t>
  </si>
  <si>
    <t>SBIN7012701245008568</t>
  </si>
  <si>
    <t>HDFC7012401241002742</t>
  </si>
  <si>
    <t>KKBK7012401242000594</t>
  </si>
  <si>
    <t>ICIC7012801243000459</t>
  </si>
  <si>
    <t>KARB7022801242000078</t>
  </si>
  <si>
    <t>IDFB7022701243000523</t>
  </si>
  <si>
    <t>CIUB7012801243000097</t>
  </si>
  <si>
    <t>MAHB7032801243000362</t>
  </si>
  <si>
    <t>ICIC7032801242000716</t>
  </si>
  <si>
    <t>HDFC7012501241003576</t>
  </si>
  <si>
    <t>MAHB7022501242000684</t>
  </si>
  <si>
    <t>UBIN7032901243001910</t>
  </si>
  <si>
    <t>BKID7022801243000130</t>
  </si>
  <si>
    <t>ICIC7022801244000255</t>
  </si>
  <si>
    <t>CBIN7012901241000646</t>
  </si>
  <si>
    <t>UBIN7032901244003776</t>
  </si>
  <si>
    <t>SBIN7022801242003497</t>
  </si>
  <si>
    <t>ICIC7022901243002880</t>
  </si>
  <si>
    <t>BKID7022501241001701</t>
  </si>
  <si>
    <t>HDFC7032901245007313</t>
  </si>
  <si>
    <t>HDFC7022901244008125</t>
  </si>
  <si>
    <t>INDB7022901245000474</t>
  </si>
  <si>
    <t>SBIN7023001242008612</t>
  </si>
  <si>
    <t>HDFC7023001242004413</t>
  </si>
  <si>
    <t>SBIN7022901243013927</t>
  </si>
  <si>
    <t>SBIN7013001241003025</t>
  </si>
  <si>
    <t>ICIC7012901241003299</t>
  </si>
  <si>
    <t>ICIC7032901241002588</t>
  </si>
  <si>
    <t>ICIC7022401244003460</t>
  </si>
  <si>
    <t>HDFC7023001241000341</t>
  </si>
  <si>
    <t>HDFC7023001243005500</t>
  </si>
  <si>
    <t>SBIN7013001242015625</t>
  </si>
  <si>
    <t>PUNB7033001244003521</t>
  </si>
  <si>
    <t>SBIN7013001244014932</t>
  </si>
  <si>
    <t>SBIN7023001242016633</t>
  </si>
  <si>
    <t>YESB7023001243000376</t>
  </si>
  <si>
    <t>KARB7023001241000399</t>
  </si>
  <si>
    <t>SBIN7023001242016795</t>
  </si>
  <si>
    <t>SBIN7023001245016421</t>
  </si>
  <si>
    <t>CNRB7022901245003268</t>
  </si>
  <si>
    <t>PYTM7023001245000718</t>
  </si>
  <si>
    <t>ICIC7033001245003778</t>
  </si>
  <si>
    <t>ICIC7023001245003766</t>
  </si>
  <si>
    <t>SBIN7022501243010317</t>
  </si>
  <si>
    <t>UTIB7023101241000194</t>
  </si>
  <si>
    <t>ICIC7022801243000207</t>
  </si>
  <si>
    <t>FDRL7022701244000573</t>
  </si>
  <si>
    <t>HDFC7033101245004242</t>
  </si>
  <si>
    <t>HDFC7033101245009368</t>
  </si>
  <si>
    <t>UTIB7033101243004229</t>
  </si>
  <si>
    <t>UBIN7030102241000045</t>
  </si>
  <si>
    <t>BARB7023101244004410</t>
  </si>
  <si>
    <t>SBIN7013101243000424</t>
  </si>
  <si>
    <t>UTIB7023101244000125</t>
  </si>
  <si>
    <t>ICIC7033101243002738</t>
  </si>
  <si>
    <t>SCBL7013101244000094</t>
  </si>
  <si>
    <t>SIBL7012901241000296</t>
  </si>
  <si>
    <t>CNRB7023101244000832</t>
  </si>
  <si>
    <t>HDFC7023001243008770</t>
  </si>
  <si>
    <t>SBIN7020102241001488</t>
  </si>
  <si>
    <t>UTIB7033101241003730</t>
  </si>
  <si>
    <t>FDRL7023101245000895</t>
  </si>
  <si>
    <t>MAHB7023101243000491</t>
  </si>
  <si>
    <t>ICIC7020102243001200</t>
  </si>
  <si>
    <t>IDIB7020102242000319</t>
  </si>
  <si>
    <t>KARB7020102244000201</t>
  </si>
  <si>
    <t>SBIN7023101242022975</t>
  </si>
  <si>
    <t>FDRL7030102241000269</t>
  </si>
  <si>
    <t>UTIB7020102241000430</t>
  </si>
  <si>
    <t>SBIN7020102242019614</t>
  </si>
  <si>
    <t>SBIN7010102242023901</t>
  </si>
  <si>
    <t>ICIC7020102242004679</t>
  </si>
  <si>
    <t>HDFC7020202244000506</t>
  </si>
  <si>
    <t>HDFC7020102244009160</t>
  </si>
  <si>
    <t>YESB7020102244000534</t>
  </si>
  <si>
    <t>SBIN7023101242023390</t>
  </si>
  <si>
    <t>BARB7023101244005727</t>
  </si>
  <si>
    <t>INDB7030102241000821</t>
  </si>
  <si>
    <t>HDFC7020202244004672</t>
  </si>
  <si>
    <t>KKBK7030102243002037</t>
  </si>
  <si>
    <t>KVBL7010202243000167</t>
  </si>
  <si>
    <t>UTIB7020202245002993</t>
  </si>
  <si>
    <t>ICIC7020202242000226</t>
  </si>
  <si>
    <t>ICIC7030202242004488</t>
  </si>
  <si>
    <t>HDFC7030202241009624</t>
  </si>
  <si>
    <t>HDFC7010202242009582</t>
  </si>
  <si>
    <t>HDFC7020302244000101</t>
  </si>
  <si>
    <t>HSBC7010302243000003</t>
  </si>
  <si>
    <t>HDFC7030202243009535</t>
  </si>
  <si>
    <t>BARB7020202243005996</t>
  </si>
  <si>
    <t>ICIC7020302245001288</t>
  </si>
  <si>
    <t>HDFC7020302241003655</t>
  </si>
  <si>
    <t>SBIN7010302242007949</t>
  </si>
  <si>
    <t>HDFC7010402243000383</t>
  </si>
  <si>
    <t>IDFB7020402241000032</t>
  </si>
  <si>
    <t>CBIN7030302241001169</t>
  </si>
  <si>
    <t>PUNB7020302244003839</t>
  </si>
  <si>
    <t>HDFC7030302241006308</t>
  </si>
  <si>
    <t>UBIN7020302243002577</t>
  </si>
  <si>
    <t>BARB7020402241003097</t>
  </si>
  <si>
    <t>UTIB7020402245000207</t>
  </si>
  <si>
    <t>ICIC7020502241002638</t>
  </si>
  <si>
    <t>ICIC7030402242001350</t>
  </si>
  <si>
    <t>CNRB7020302241000832</t>
  </si>
  <si>
    <t>IBKL7010502245000981</t>
  </si>
  <si>
    <t>IDIB7020602244000174</t>
  </si>
  <si>
    <t>CNRB7020602241000012</t>
  </si>
  <si>
    <t>ICIC7020502243004359</t>
  </si>
  <si>
    <t>SBIN7020602244001849</t>
  </si>
  <si>
    <t>BARB7020502244005801</t>
  </si>
  <si>
    <t>HDFC7030602243004819</t>
  </si>
  <si>
    <t>HDFC7010602245003108</t>
  </si>
  <si>
    <t>PUNB7020702242000149</t>
  </si>
  <si>
    <t>SBIN7020602245017019</t>
  </si>
  <si>
    <t>HDFC7010702241002641</t>
  </si>
  <si>
    <t>BKID7020702245000124</t>
  </si>
  <si>
    <t>HDFC7020702244002919</t>
  </si>
  <si>
    <t>UTIB7030702243002339</t>
  </si>
  <si>
    <t>BARB7020702244004586</t>
  </si>
  <si>
    <t>HDFC7020702244004291</t>
  </si>
  <si>
    <t>SBIN7020702245016378</t>
  </si>
  <si>
    <t>ICIC7020702244004673</t>
  </si>
  <si>
    <t>UTIB7030702244004579</t>
  </si>
  <si>
    <t>HDFC7020702243010049</t>
  </si>
  <si>
    <t>ICIC7010102244000133</t>
  </si>
  <si>
    <t>IDIB7020702243002018</t>
  </si>
  <si>
    <t>YESB7020802242000007</t>
  </si>
  <si>
    <t>HDFC7020802245000328</t>
  </si>
  <si>
    <t>HDFC7010702241009674</t>
  </si>
  <si>
    <t>ICIC7020802245002514</t>
  </si>
  <si>
    <t>BARB7020802244002881</t>
  </si>
  <si>
    <t>SBIN7020802243020387</t>
  </si>
  <si>
    <t>SBIN7020802241019896</t>
  </si>
  <si>
    <t>SBIN7020802242021354</t>
  </si>
  <si>
    <t>SBIN7020802242020483</t>
  </si>
  <si>
    <t>HDFC7020702241006900</t>
  </si>
  <si>
    <t>UBIN0000000017020044</t>
  </si>
  <si>
    <t>UTIB7030802243003015</t>
  </si>
  <si>
    <t>HDFC7020902244005239</t>
  </si>
  <si>
    <t>CBIN7030902241000519</t>
  </si>
  <si>
    <t>UTIB7010902244003175</t>
  </si>
  <si>
    <t>ICIC7030902241003524</t>
  </si>
  <si>
    <t>HDFC7010902245009293</t>
  </si>
  <si>
    <t>CNRB7021002244000251</t>
  </si>
  <si>
    <t>SBIN7021002241007269</t>
  </si>
  <si>
    <t>UTIB7021002242000216</t>
  </si>
  <si>
    <t>HDFC7021002245004896</t>
  </si>
  <si>
    <t>CBIN7031002241000910</t>
  </si>
  <si>
    <t>FDRL7021002242000720</t>
  </si>
  <si>
    <t>UTIB7030902241004705</t>
  </si>
  <si>
    <t>UTIB7031002242001773</t>
  </si>
  <si>
    <t>UTIB7021002244001282</t>
  </si>
  <si>
    <t>HDFC7021002242000760</t>
  </si>
  <si>
    <t>UTIB7021002242003431</t>
  </si>
  <si>
    <t>HDFC7021002242004702</t>
  </si>
  <si>
    <t>SBIN7021002242000064</t>
  </si>
  <si>
    <t>HDFC7021102245000416</t>
  </si>
  <si>
    <t>ICIC7031102245000986</t>
  </si>
  <si>
    <t>SBIN7011202244001287</t>
  </si>
  <si>
    <t>HDFC7021202241005457</t>
  </si>
  <si>
    <t>PUNB7021002243001611</t>
  </si>
  <si>
    <t>CBIN7031102244000052</t>
  </si>
  <si>
    <t>SBIN7020902244020194</t>
  </si>
  <si>
    <t>HDFC7031102241000518</t>
  </si>
  <si>
    <t>PUNB7020802242000073</t>
  </si>
  <si>
    <t>MCBL0000000000139183</t>
  </si>
  <si>
    <t>SBIN7020702244000982</t>
  </si>
  <si>
    <t>UBIN0000000017031826</t>
  </si>
  <si>
    <t>PUNB7021202244004244</t>
  </si>
  <si>
    <t>SBIN7021302244017075</t>
  </si>
  <si>
    <t>UTIB7011302241002922</t>
  </si>
  <si>
    <t>SBIN7021302245020431</t>
  </si>
  <si>
    <t>HDFC7031302243008223</t>
  </si>
  <si>
    <t>SBIN7021302243000710</t>
  </si>
  <si>
    <t>SBIN7021402245006682</t>
  </si>
  <si>
    <t>ICIC7021302245002641</t>
  </si>
  <si>
    <t>SBIN7011302245022138</t>
  </si>
  <si>
    <t>UCBA7011202241000097</t>
  </si>
  <si>
    <t>SBIN7021402242000973</t>
  </si>
  <si>
    <t>BKID7021302245001870</t>
  </si>
  <si>
    <t>SBIN7021202244020504</t>
  </si>
  <si>
    <t>CITI7021302241000072</t>
  </si>
  <si>
    <t>HSBC7011302245000014</t>
  </si>
  <si>
    <t>ICIC7021402243002273</t>
  </si>
  <si>
    <t>HDFC7021202243005361</t>
  </si>
  <si>
    <t>IDFB7020602242000051</t>
  </si>
  <si>
    <t>INDB7021402244001599</t>
  </si>
  <si>
    <t>HDFC7011302241008677</t>
  </si>
  <si>
    <t>CNRB7021302244002969</t>
  </si>
  <si>
    <t>BARB7021402241001842</t>
  </si>
  <si>
    <t>SBIN7021402245008563</t>
  </si>
  <si>
    <t>HDFC7031402242008194</t>
  </si>
  <si>
    <t>SBIN7021402241021193</t>
  </si>
  <si>
    <t>PUNB7031502245000091</t>
  </si>
  <si>
    <t>SBIN7021402243018472</t>
  </si>
  <si>
    <t>BARB7021402242006268</t>
  </si>
  <si>
    <t>HDFC7011402245004485</t>
  </si>
  <si>
    <t>CBIN7031402244000054</t>
  </si>
  <si>
    <t>UTIB7021502243000152</t>
  </si>
  <si>
    <t>ICIC7021502245000088</t>
  </si>
  <si>
    <t>HDFC7011502245000105</t>
  </si>
  <si>
    <t>PSIB7031612231000119</t>
  </si>
  <si>
    <t>ICIC7021502245000242</t>
  </si>
  <si>
    <t>SBIN7021502241014787</t>
  </si>
  <si>
    <t>UTIB7021502243003267</t>
  </si>
  <si>
    <t>FDRL7021502244001205</t>
  </si>
  <si>
    <t>HDFC7021502241005088</t>
  </si>
  <si>
    <t>BARB7021502245000316</t>
  </si>
  <si>
    <t>ICIC7031502243002009</t>
  </si>
  <si>
    <t>UCBA7011502242000523</t>
  </si>
  <si>
    <t>SBIN7021502244001026</t>
  </si>
  <si>
    <t>SBIN7011502243008845</t>
  </si>
  <si>
    <t>YESB7021502241000462</t>
  </si>
  <si>
    <t>SIBL7011602242000105</t>
  </si>
  <si>
    <t>HDFC7021602241000411</t>
  </si>
  <si>
    <t>HDFC7011602245005897</t>
  </si>
  <si>
    <t>PUNB7021502244004429</t>
  </si>
  <si>
    <t>SBIN7021602241020639</t>
  </si>
  <si>
    <t>CBIN7011602241001430</t>
  </si>
  <si>
    <t>PUNB7021602241003432</t>
  </si>
  <si>
    <t>CNRB7021602245003470</t>
  </si>
  <si>
    <t>SBIN7021602244022094</t>
  </si>
  <si>
    <t>SBIN7021702241000772</t>
  </si>
  <si>
    <t>ICIC7031502243003428</t>
  </si>
  <si>
    <t>SBIN7021702241011517</t>
  </si>
  <si>
    <t>UTIB7021602241003606</t>
  </si>
  <si>
    <t>PUNB7021602241003417</t>
  </si>
  <si>
    <t>SBIN7021702242009841</t>
  </si>
  <si>
    <t>SBIN7021402243004054</t>
  </si>
  <si>
    <t>IDFB7031702245000464</t>
  </si>
  <si>
    <t>ICIC7011702241001262</t>
  </si>
  <si>
    <t>BARB7021902245001208</t>
  </si>
  <si>
    <t>KKBK0000000008857952</t>
  </si>
  <si>
    <t>FDRL7031702241001099</t>
  </si>
  <si>
    <t>JAKA0000000001640083</t>
  </si>
  <si>
    <t>HDFC7021502243003478</t>
  </si>
  <si>
    <t>SBIN7021902244013100</t>
  </si>
  <si>
    <t>HDFC7021902243006698</t>
  </si>
  <si>
    <t>BARB7021902243004257</t>
  </si>
  <si>
    <t>SBIN7021902243017844</t>
  </si>
  <si>
    <t>HDFC7020902245006312</t>
  </si>
  <si>
    <t>SBIN7022002242013997</t>
  </si>
  <si>
    <t>PUNB7031702243001586</t>
  </si>
  <si>
    <t>HDFC7022002245006698</t>
  </si>
  <si>
    <t>ICIC7032002244001793</t>
  </si>
  <si>
    <t>IDFB7012002241000641</t>
  </si>
  <si>
    <t>BKID7022002244001852</t>
  </si>
  <si>
    <t>SBIN7020902243000537</t>
  </si>
  <si>
    <t>SBIN0000000075297080</t>
  </si>
  <si>
    <t>SBIN7022002244011458</t>
  </si>
  <si>
    <t>HDFC7012102241005109</t>
  </si>
  <si>
    <t>PUNB7022102245000254</t>
  </si>
  <si>
    <t>YESB7022102244000163</t>
  </si>
  <si>
    <t>SBIN7022102241000757</t>
  </si>
  <si>
    <t>MAHB7022102243000065</t>
  </si>
  <si>
    <t>HDFC7021802244004292</t>
  </si>
  <si>
    <t>ICIC7021602241003510</t>
  </si>
  <si>
    <t>UTIB7021302244004050</t>
  </si>
  <si>
    <t>SBIN7021702243006560</t>
  </si>
  <si>
    <t>IDIB7021002241001662</t>
  </si>
  <si>
    <t>ICIC7022202243003028</t>
  </si>
  <si>
    <t>HDFC7022202245000793</t>
  </si>
  <si>
    <t>KKBK0000000008909377</t>
  </si>
  <si>
    <t>FDRL7021602243000283</t>
  </si>
  <si>
    <t>UCBA7011202243000173</t>
  </si>
  <si>
    <t>SBIN7022202241018228</t>
  </si>
  <si>
    <t>FDRL7032202245001318</t>
  </si>
  <si>
    <t>HSBC7011402241001047</t>
  </si>
  <si>
    <t>SBIN7022302242007915</t>
  </si>
  <si>
    <t>BKID7022402244002165</t>
  </si>
  <si>
    <t>IDFB7022712235001646</t>
  </si>
  <si>
    <t>BARB7022411231000023</t>
  </si>
  <si>
    <t>IDIB7012701244000360</t>
  </si>
  <si>
    <t>AIRP7022212234001123</t>
  </si>
  <si>
    <t>AIRP7022312231000079</t>
  </si>
  <si>
    <t>AIRP7020801245000200</t>
  </si>
  <si>
    <t>AIRP7020611230002157</t>
  </si>
  <si>
    <t>KARB7021302244000587</t>
  </si>
  <si>
    <t>KL202403730617</t>
  </si>
  <si>
    <t>KL202403730564</t>
  </si>
  <si>
    <t>KL202403830648</t>
  </si>
  <si>
    <t>KL202403129857</t>
  </si>
  <si>
    <t>KL202403730563</t>
  </si>
  <si>
    <t>KL202403730558</t>
  </si>
  <si>
    <t>KL202402529200</t>
  </si>
  <si>
    <t>KUHP10001855</t>
  </si>
  <si>
    <t>KL202403930878</t>
  </si>
  <si>
    <t>KL202403930877</t>
  </si>
  <si>
    <t>KUHP10001856</t>
  </si>
  <si>
    <t>KL202403730566</t>
  </si>
  <si>
    <t>KL202403630396</t>
  </si>
  <si>
    <t>KL202404631597</t>
  </si>
  <si>
    <t>KL202403930876</t>
  </si>
  <si>
    <t>KL202404631598</t>
  </si>
  <si>
    <t>KL202405332469</t>
  </si>
  <si>
    <t>KL202405332468</t>
  </si>
  <si>
    <t>KL202403730565</t>
  </si>
  <si>
    <t>KL202403730584</t>
  </si>
  <si>
    <t>KL202402429057</t>
  </si>
  <si>
    <t>KL202403930900</t>
  </si>
  <si>
    <t>KL202403930787</t>
  </si>
  <si>
    <t>KL202404331283</t>
  </si>
  <si>
    <t>KL202404030969</t>
  </si>
  <si>
    <t>KL202403730622</t>
  </si>
  <si>
    <t>KL202404531524</t>
  </si>
  <si>
    <t>KL202404531511</t>
  </si>
  <si>
    <t>KL202404531517</t>
  </si>
  <si>
    <t>KL202405032095</t>
  </si>
  <si>
    <t>KL202405032104</t>
  </si>
  <si>
    <t>KL202404631663</t>
  </si>
  <si>
    <t>KL202404030941</t>
  </si>
  <si>
    <t>KL202404831871</t>
  </si>
  <si>
    <t>KL202404731731</t>
  </si>
  <si>
    <t>KL202404531514</t>
  </si>
  <si>
    <t>KL202404731749</t>
  </si>
  <si>
    <t>KL202405733020</t>
  </si>
  <si>
    <t>KL202405132168</t>
  </si>
  <si>
    <t>KL202405232371</t>
  </si>
  <si>
    <t>KL202404331278</t>
  </si>
  <si>
    <t>KL202405132262</t>
  </si>
  <si>
    <t>KL202404631668</t>
  </si>
  <si>
    <t>KL202404731787</t>
  </si>
  <si>
    <t>KL202404631595</t>
  </si>
  <si>
    <t>KL202405032080</t>
  </si>
  <si>
    <t>KL202405132205</t>
  </si>
  <si>
    <t>KL202405232408</t>
  </si>
  <si>
    <t>KL202405232336</t>
  </si>
  <si>
    <t>KL202404030994</t>
  </si>
  <si>
    <t>KL202405332500</t>
  </si>
  <si>
    <t>KL202405532702</t>
  </si>
  <si>
    <t>KL202405733017</t>
  </si>
  <si>
    <t>KL202404231155</t>
  </si>
  <si>
    <t>KL202405733092</t>
  </si>
  <si>
    <t>KL202405733086</t>
  </si>
  <si>
    <t>KL202403730585</t>
  </si>
  <si>
    <t>KL202404431402</t>
  </si>
  <si>
    <t>KL202405733051</t>
  </si>
  <si>
    <t>KL202405733110</t>
  </si>
  <si>
    <t>KL202404631559</t>
  </si>
  <si>
    <t>KL202405733072</t>
  </si>
  <si>
    <t>KL202404431346</t>
  </si>
  <si>
    <t>KL202405733155</t>
  </si>
  <si>
    <t>KUHP10001865</t>
  </si>
  <si>
    <t>KL202405733096</t>
  </si>
  <si>
    <t>KL202405732999</t>
  </si>
  <si>
    <t>KL202405232394</t>
  </si>
  <si>
    <t>KL202405733070</t>
  </si>
  <si>
    <t>KL202405532772</t>
  </si>
  <si>
    <t>KL202405733054</t>
  </si>
  <si>
    <t>KL202403930866</t>
  </si>
  <si>
    <t>KL202404131083</t>
  </si>
  <si>
    <t>KL202405532724</t>
  </si>
  <si>
    <t>KL202405733109</t>
  </si>
  <si>
    <t>KL202405733119</t>
  </si>
  <si>
    <t>KL202405733042</t>
  </si>
  <si>
    <t>KL202405132265</t>
  </si>
  <si>
    <t>KL202335725718</t>
  </si>
  <si>
    <t>KL202333123525</t>
  </si>
  <si>
    <t>KL202333123481</t>
  </si>
  <si>
    <t>KL202405833299</t>
  </si>
  <si>
    <t>KL202405132259</t>
  </si>
  <si>
    <t>KL202405833310</t>
  </si>
  <si>
    <t>KL202404030956</t>
  </si>
  <si>
    <t>KL202405833367</t>
  </si>
  <si>
    <t>KL202405132188</t>
  </si>
  <si>
    <t>KL202405833269</t>
  </si>
  <si>
    <t>KL202330321087</t>
  </si>
  <si>
    <t>KL202405833297</t>
  </si>
  <si>
    <t>KL202405733071</t>
  </si>
  <si>
    <t>KL202405733120</t>
  </si>
  <si>
    <t>KUHP10001868</t>
  </si>
  <si>
    <t>KL202405833285</t>
  </si>
  <si>
    <t>KL202405232384</t>
  </si>
  <si>
    <t>KL202403229946</t>
  </si>
  <si>
    <t>KL202404431381</t>
  </si>
  <si>
    <t>KL202405933489</t>
  </si>
  <si>
    <t>KL202405933422</t>
  </si>
  <si>
    <t>KL202405032071</t>
  </si>
  <si>
    <t>KL202405933487</t>
  </si>
  <si>
    <t>KL202405232402</t>
  </si>
  <si>
    <t>KL202405032109</t>
  </si>
  <si>
    <t>KL202405733068</t>
  </si>
  <si>
    <t>KL202405933558</t>
  </si>
  <si>
    <t>KL202406033677</t>
  </si>
  <si>
    <t>KUHP10001864</t>
  </si>
  <si>
    <t>KL202405933478</t>
  </si>
  <si>
    <t>KL202405532780</t>
  </si>
  <si>
    <t>KL202405933460</t>
  </si>
  <si>
    <t>KL202405833329</t>
  </si>
  <si>
    <t>KL202406033663</t>
  </si>
  <si>
    <t>KL202405933486</t>
  </si>
  <si>
    <t>KL202405933431</t>
  </si>
  <si>
    <t>KL202405933479</t>
  </si>
  <si>
    <t>KL202406033674</t>
  </si>
  <si>
    <t>KL202406033613</t>
  </si>
  <si>
    <t>KL202405833308</t>
  </si>
  <si>
    <t>KL202405933534</t>
  </si>
  <si>
    <t>KL202405833334</t>
  </si>
  <si>
    <t>KL202405032129</t>
  </si>
  <si>
    <t>KL202405933503</t>
  </si>
  <si>
    <t>KL202405933568</t>
  </si>
  <si>
    <t>KL202404831869</t>
  </si>
  <si>
    <t>KUHP10001870</t>
  </si>
  <si>
    <t>KL202405733154</t>
  </si>
  <si>
    <t>KL202406133791</t>
  </si>
  <si>
    <t>KL202405733160</t>
  </si>
  <si>
    <t>KL202405933570</t>
  </si>
  <si>
    <t>KL202406133845</t>
  </si>
  <si>
    <t>KL202405933508</t>
  </si>
  <si>
    <t>KL202405933483</t>
  </si>
  <si>
    <t>KL202405432598</t>
  </si>
  <si>
    <t>KL202406233974</t>
  </si>
  <si>
    <t>KL202406133839</t>
  </si>
  <si>
    <t>KL202406033726</t>
  </si>
  <si>
    <t>KL202405432645</t>
  </si>
  <si>
    <t>KL202404331205</t>
  </si>
  <si>
    <t>KL202405432648</t>
  </si>
  <si>
    <t>KL202405432654</t>
  </si>
  <si>
    <t>KL202405933554</t>
  </si>
  <si>
    <t>KL202406434151</t>
  </si>
  <si>
    <t>KL202405232383</t>
  </si>
  <si>
    <t>KL202406233942</t>
  </si>
  <si>
    <t>KL202404631667</t>
  </si>
  <si>
    <t>KL202406434141</t>
  </si>
  <si>
    <t>KL202406233964</t>
  </si>
  <si>
    <t>KUHP10001869</t>
  </si>
  <si>
    <t>KL202406434200</t>
  </si>
  <si>
    <t>KL202406133862</t>
  </si>
  <si>
    <t>KL202405833365</t>
  </si>
  <si>
    <t>KL202406233943</t>
  </si>
  <si>
    <t>KL202406434194</t>
  </si>
  <si>
    <t>KL202406434159</t>
  </si>
  <si>
    <t>KL202406434256</t>
  </si>
  <si>
    <t>KL202406434146</t>
  </si>
  <si>
    <t>KL202406534316</t>
  </si>
  <si>
    <t>KL202406233962</t>
  </si>
  <si>
    <t>KL202406534355</t>
  </si>
  <si>
    <t>KL202406233953</t>
  </si>
  <si>
    <t>KL202405032045</t>
  </si>
  <si>
    <t>KL202406434177</t>
  </si>
  <si>
    <t>KUHP10001867</t>
  </si>
  <si>
    <t>F-TEC</t>
  </si>
  <si>
    <t>Ferilion Labs Interest + Convenience</t>
  </si>
  <si>
    <t>Institute of Product Leadership</t>
  </si>
  <si>
    <t>SKILLFLOOR SOLUTIONS PRIVATE LIMITED</t>
  </si>
  <si>
    <t>Thanvir</t>
  </si>
  <si>
    <t>KL202332923318</t>
  </si>
  <si>
    <t>KL202403630442</t>
  </si>
  <si>
    <t>KL202405833301</t>
  </si>
  <si>
    <t>KL202405833312</t>
  </si>
  <si>
    <t>KL202406233909</t>
  </si>
  <si>
    <t>KL202405332487</t>
  </si>
  <si>
    <t>KL202406434143</t>
  </si>
  <si>
    <t>KL202406033651</t>
  </si>
  <si>
    <t>KL202405733145</t>
  </si>
  <si>
    <t>KL202406033641</t>
  </si>
  <si>
    <t>KL202406534363</t>
  </si>
  <si>
    <t>KL202406434199</t>
  </si>
  <si>
    <t>KL202406534399</t>
  </si>
  <si>
    <t>KL202406434198</t>
  </si>
  <si>
    <t>KL202403630456</t>
  </si>
  <si>
    <t>KL202406233902</t>
  </si>
  <si>
    <t>KL202405232376</t>
  </si>
  <si>
    <t>KL202406133827</t>
  </si>
  <si>
    <t>KL202406534314</t>
  </si>
  <si>
    <t>KL202406634573</t>
  </si>
  <si>
    <t>KL202406634532</t>
  </si>
  <si>
    <t>KL202406634565</t>
  </si>
  <si>
    <t>KL202406534417</t>
  </si>
  <si>
    <t>KL202406534354</t>
  </si>
  <si>
    <t>KL202406434254</t>
  </si>
  <si>
    <t>KL202406534402</t>
  </si>
  <si>
    <t>KL202406634469</t>
  </si>
  <si>
    <t>KL202406233958</t>
  </si>
  <si>
    <t>KL202406734652</t>
  </si>
  <si>
    <t>KL202406734671</t>
  </si>
  <si>
    <t>KL202406734642</t>
  </si>
  <si>
    <t>KL202406834788</t>
  </si>
  <si>
    <t>KL202400827158</t>
  </si>
  <si>
    <t>KL202406734646</t>
  </si>
  <si>
    <t>KL202406634566</t>
  </si>
  <si>
    <t>KL202406734648</t>
  </si>
  <si>
    <t>KL202406033741</t>
  </si>
  <si>
    <t>KL202406634531</t>
  </si>
  <si>
    <t>KL202405432571</t>
  </si>
  <si>
    <t>KL202406734653</t>
  </si>
  <si>
    <t>KL202406634464</t>
  </si>
  <si>
    <t>KL202406634530</t>
  </si>
  <si>
    <t>KL202406534416</t>
  </si>
  <si>
    <t>KL202406634492</t>
  </si>
  <si>
    <t>KL202404131095</t>
  </si>
  <si>
    <t>KL202406033695</t>
  </si>
  <si>
    <t>KL202406834854</t>
  </si>
  <si>
    <t>KL202406934944</t>
  </si>
  <si>
    <t>KL202406834824</t>
  </si>
  <si>
    <t>KL202406934927</t>
  </si>
  <si>
    <t>KL202406934906</t>
  </si>
  <si>
    <t>KL202407135111</t>
  </si>
  <si>
    <t>KL202407135095</t>
  </si>
  <si>
    <t>KL202406934918</t>
  </si>
  <si>
    <t>KL202406434176</t>
  </si>
  <si>
    <t>KL202406434205</t>
  </si>
  <si>
    <t>KL202407135123</t>
  </si>
  <si>
    <t>KL202405833377</t>
  </si>
  <si>
    <t>KL202405032055</t>
  </si>
  <si>
    <t>KL202406434219</t>
  </si>
  <si>
    <t>KL202405933435</t>
  </si>
  <si>
    <t>KL202406834798</t>
  </si>
  <si>
    <t>KL202406734623</t>
  </si>
  <si>
    <t>KL202403930855</t>
  </si>
  <si>
    <t>KL202406834814</t>
  </si>
  <si>
    <t>KL202407235320</t>
  </si>
  <si>
    <t>KL202406834847</t>
  </si>
  <si>
    <t>KL202406934911</t>
  </si>
  <si>
    <t>KL202407135195</t>
  </si>
  <si>
    <t>KL202406434229</t>
  </si>
  <si>
    <t>KL202407135104</t>
  </si>
  <si>
    <t>KL202406634462</t>
  </si>
  <si>
    <t>KL202406734663</t>
  </si>
  <si>
    <t>KL202406634560</t>
  </si>
  <si>
    <t>KL202407235284</t>
  </si>
  <si>
    <t>KL202407335444</t>
  </si>
  <si>
    <t>KL202407135164</t>
  </si>
  <si>
    <t>KL202406934890</t>
  </si>
  <si>
    <t>KL202404431348</t>
  </si>
  <si>
    <t>KL202407135121</t>
  </si>
  <si>
    <t>KL202406634461</t>
  </si>
  <si>
    <t>KL202330020697</t>
  </si>
  <si>
    <t>KL202407235282</t>
  </si>
  <si>
    <t>KL202407235339</t>
  </si>
  <si>
    <t>KL202406734705</t>
  </si>
  <si>
    <t>KL202407235400</t>
  </si>
  <si>
    <t>KL202407335470</t>
  </si>
  <si>
    <t>KL202403230007</t>
  </si>
  <si>
    <t>KL202407335483</t>
  </si>
  <si>
    <t>KL202406734622</t>
  </si>
  <si>
    <t>KL202407335492</t>
  </si>
  <si>
    <t>KL202407335480</t>
  </si>
  <si>
    <t>KL202407135153</t>
  </si>
  <si>
    <t>KL202407335463</t>
  </si>
  <si>
    <t>KL202407335473</t>
  </si>
  <si>
    <t>KL202406434251</t>
  </si>
  <si>
    <t>KL202407335458</t>
  </si>
  <si>
    <t>KL202405733112</t>
  </si>
  <si>
    <t>KL202405833290</t>
  </si>
  <si>
    <t>KL202405833260</t>
  </si>
  <si>
    <t>KL202407435694</t>
  </si>
  <si>
    <t>KL202407135106</t>
  </si>
  <si>
    <t>KL202407335440</t>
  </si>
  <si>
    <t>KL202407435693</t>
  </si>
  <si>
    <t>KL202407435663</t>
  </si>
  <si>
    <t>KL202407135139</t>
  </si>
  <si>
    <t>KL202407135119</t>
  </si>
  <si>
    <t>KL202407435642</t>
  </si>
  <si>
    <t>KL202407135090</t>
  </si>
  <si>
    <t>KL202407335543</t>
  </si>
  <si>
    <t>KL202406734639</t>
  </si>
  <si>
    <t>KL202406734715</t>
  </si>
  <si>
    <t>KL202406434170</t>
  </si>
  <si>
    <t>KL202407135091</t>
  </si>
  <si>
    <t>KL202407235254</t>
  </si>
  <si>
    <t>KL202407335542</t>
  </si>
  <si>
    <t>KL202316411590</t>
  </si>
  <si>
    <t>KL202406634479</t>
  </si>
  <si>
    <t>KL202406634548</t>
  </si>
  <si>
    <t>KL202406634507</t>
  </si>
  <si>
    <t>KL202407435662</t>
  </si>
  <si>
    <t>KL202407435671</t>
  </si>
  <si>
    <t>KL202407235248</t>
  </si>
  <si>
    <t>KL202407135199</t>
  </si>
  <si>
    <t>KL202407435691</t>
  </si>
  <si>
    <t>KL202407635918</t>
  </si>
  <si>
    <t>KL202407435690</t>
  </si>
  <si>
    <t>KL202407535871</t>
  </si>
  <si>
    <t>KL202407535867</t>
  </si>
  <si>
    <t>KL202407535794</t>
  </si>
  <si>
    <t>KL202407535779</t>
  </si>
  <si>
    <t>KL202407635949</t>
  </si>
  <si>
    <t>KL202407836098</t>
  </si>
  <si>
    <t>KL202407435686</t>
  </si>
  <si>
    <t>KL202407335500</t>
  </si>
  <si>
    <t>KL202406534317</t>
  </si>
  <si>
    <t>KL202406434253</t>
  </si>
  <si>
    <t>KL202407435612</t>
  </si>
  <si>
    <t>KL202406534381</t>
  </si>
  <si>
    <t>KL202405733011</t>
  </si>
  <si>
    <t>KL202406233947</t>
  </si>
  <si>
    <t>KL202407635987</t>
  </si>
  <si>
    <t>KL202407635979</t>
  </si>
  <si>
    <t>KL202407635945</t>
  </si>
  <si>
    <t>KL202407635970</t>
  </si>
  <si>
    <t>KL202407836185</t>
  </si>
  <si>
    <t>KL202407635923</t>
  </si>
  <si>
    <t>KL202407335477</t>
  </si>
  <si>
    <t>KL202406934937</t>
  </si>
  <si>
    <t>KL202407836109</t>
  </si>
  <si>
    <t>KL202407135092</t>
  </si>
  <si>
    <t>KL202407936291</t>
  </si>
  <si>
    <t>KL202405132196</t>
  </si>
  <si>
    <t>KL202407836134</t>
  </si>
  <si>
    <t>KL202407836162</t>
  </si>
  <si>
    <t>KL202404331274</t>
  </si>
  <si>
    <t>KL202407535847</t>
  </si>
  <si>
    <t>KL202407836242</t>
  </si>
  <si>
    <t>KL202407335511</t>
  </si>
  <si>
    <t>KL202407635962</t>
  </si>
  <si>
    <t>KL202408036536</t>
  </si>
  <si>
    <t>KL202407836224</t>
  </si>
  <si>
    <t>KL202407936302</t>
  </si>
  <si>
    <t>KL202407936483</t>
  </si>
  <si>
    <t>KL202405733032</t>
  </si>
  <si>
    <t>KL202407635900</t>
  </si>
  <si>
    <t>KL202408036632</t>
  </si>
  <si>
    <t>KL202408136730</t>
  </si>
  <si>
    <t>KL202330020700</t>
  </si>
  <si>
    <t>KL202407936273</t>
  </si>
  <si>
    <t>KL202408036646</t>
  </si>
  <si>
    <t>KL202407936346</t>
  </si>
  <si>
    <t>KL202408136794</t>
  </si>
  <si>
    <t>KL202407836150</t>
  </si>
  <si>
    <t>KL202408036603</t>
  </si>
  <si>
    <t>KL202408036563</t>
  </si>
  <si>
    <t>KL202407535818</t>
  </si>
  <si>
    <t>KL202405032041</t>
  </si>
  <si>
    <t>KL202408136686</t>
  </si>
  <si>
    <t>KL202408036547</t>
  </si>
  <si>
    <t>KL202408136725</t>
  </si>
  <si>
    <t>KL202335725702</t>
  </si>
  <si>
    <t>KL202408036560</t>
  </si>
  <si>
    <t>KL202407235385</t>
  </si>
  <si>
    <t>KL202408036629</t>
  </si>
  <si>
    <t>KL202408136717</t>
  </si>
  <si>
    <t>KL202408236876</t>
  </si>
  <si>
    <t>KL202407235279</t>
  </si>
  <si>
    <t>KL202403830669</t>
  </si>
  <si>
    <t>KL202408337045</t>
  </si>
  <si>
    <t>KL202408136701</t>
  </si>
  <si>
    <t>KL202408236934</t>
  </si>
  <si>
    <t>KUHP10001874</t>
  </si>
  <si>
    <t>BARB7022508230021845</t>
  </si>
  <si>
    <t>SBIN7022808230077717</t>
  </si>
  <si>
    <t>PUNB7020209230002692</t>
  </si>
  <si>
    <t>SBIN7011409230003559</t>
  </si>
  <si>
    <t>SBIN7021609230018129</t>
  </si>
  <si>
    <t>SBIN7022309230017911</t>
  </si>
  <si>
    <t>IDIB7021910230001791</t>
  </si>
  <si>
    <t>CNRB7023110230015517</t>
  </si>
  <si>
    <t>HDFC7021003244000780</t>
  </si>
  <si>
    <t>UBIN7022608230001556</t>
  </si>
  <si>
    <t>PUNB7021512234000289</t>
  </si>
  <si>
    <t>SBIN7011312235019116</t>
  </si>
  <si>
    <t>AIRP7022501241000079</t>
  </si>
  <si>
    <t>AIRP7022501242000134</t>
  </si>
  <si>
    <t>AIRP7022501245000110</t>
  </si>
  <si>
    <t>AIRP7023101242000210</t>
  </si>
  <si>
    <t>AIRP7023101243000278</t>
  </si>
  <si>
    <t>AIRP7023101245000119</t>
  </si>
  <si>
    <t>AIRP7023101243000115</t>
  </si>
  <si>
    <t>AIRP7023101245000169</t>
  </si>
  <si>
    <t>AIRP7023101244000136</t>
  </si>
  <si>
    <t>IDFB7023001243000742</t>
  </si>
  <si>
    <t>AIRP7020102243000184</t>
  </si>
  <si>
    <t>AIRP7020102243000248</t>
  </si>
  <si>
    <t>AIRP7020102243000185</t>
  </si>
  <si>
    <t>AIRP7020102243000256</t>
  </si>
  <si>
    <t>AIRP7020202243000151</t>
  </si>
  <si>
    <t>AIRP7020202243000180</t>
  </si>
  <si>
    <t>AIRP7020502244000333</t>
  </si>
  <si>
    <t>AIRP7020502244000248</t>
  </si>
  <si>
    <t>AIRP7020702242000229</t>
  </si>
  <si>
    <t>AIRP7020802244000167</t>
  </si>
  <si>
    <t>AIRP7020802244000276</t>
  </si>
  <si>
    <t>AIRP7020902241000336</t>
  </si>
  <si>
    <t>AIRP7020902244000557</t>
  </si>
  <si>
    <t>AIRP7021302245000241</t>
  </si>
  <si>
    <t>AIRP7020702243000263</t>
  </si>
  <si>
    <t>AIRP7022002244000140</t>
  </si>
  <si>
    <t>AIRP7021302243000266</t>
  </si>
  <si>
    <t>AIRP7022102244000143</t>
  </si>
  <si>
    <t>AIRP7022202245001298</t>
  </si>
  <si>
    <t>AIRP7022302244000211</t>
  </si>
  <si>
    <t>SBIN7012501242020990</t>
  </si>
  <si>
    <t>HDFC7020902243000645</t>
  </si>
  <si>
    <t>HDFC7010802242005527</t>
  </si>
  <si>
    <t>SBIN7021302241007204</t>
  </si>
  <si>
    <t>IDIB7021502242000102</t>
  </si>
  <si>
    <t>SBIN7021502245022849</t>
  </si>
  <si>
    <t>HDFC7022002241001718</t>
  </si>
  <si>
    <t>HDFC7022002244000569</t>
  </si>
  <si>
    <t>SBIN7021102241013766</t>
  </si>
  <si>
    <t>CNRB7022002244002837</t>
  </si>
  <si>
    <t>UBIN0000000017094616</t>
  </si>
  <si>
    <t>SBIN7022302241006901</t>
  </si>
  <si>
    <t>HDFC7022602244003323</t>
  </si>
  <si>
    <t>BARB7012402241005336</t>
  </si>
  <si>
    <t>UBIN0000000017094577</t>
  </si>
  <si>
    <t>KKBK0000000008903243</t>
  </si>
  <si>
    <t>CNRB7021502244002355</t>
  </si>
  <si>
    <t>HDFC7032002244000747</t>
  </si>
  <si>
    <t>HDFC7022002243007605</t>
  </si>
  <si>
    <t>HDFC7022202241000317</t>
  </si>
  <si>
    <t>SBIN7022302242019947</t>
  </si>
  <si>
    <t>HDFC7021802244003602</t>
  </si>
  <si>
    <t>HDFC7022602242001619</t>
  </si>
  <si>
    <t>SBIN7022602241013461</t>
  </si>
  <si>
    <t>SBIN7022602241014121</t>
  </si>
  <si>
    <t>UTIB7012602244002851</t>
  </si>
  <si>
    <t>KKBK0000000008877353</t>
  </si>
  <si>
    <t>HDFC7012602241008184</t>
  </si>
  <si>
    <t>HDFC7012602245006347</t>
  </si>
  <si>
    <t>KARB7022002244000443</t>
  </si>
  <si>
    <t>SBIN7022702243000317</t>
  </si>
  <si>
    <t>SBIN7022102243013637</t>
  </si>
  <si>
    <t>HDFC7022702243003070</t>
  </si>
  <si>
    <t>HDFC7012702242003211</t>
  </si>
  <si>
    <t>BKID7022602243001583</t>
  </si>
  <si>
    <t>SBIN7022702244007656</t>
  </si>
  <si>
    <t>IOBA7032702241000273</t>
  </si>
  <si>
    <t>HDFC7022702242006099</t>
  </si>
  <si>
    <t>SBIN7021002241018350</t>
  </si>
  <si>
    <t>HSBC7012602241000039</t>
  </si>
  <si>
    <t>BARB7022602243003615</t>
  </si>
  <si>
    <t>SBIN7012912235019122</t>
  </si>
  <si>
    <t>PUNB7022912231003722</t>
  </si>
  <si>
    <t>IDIB7023011233001594</t>
  </si>
  <si>
    <t>CNRB7022702241003529</t>
  </si>
  <si>
    <t>SBIN7012802243000469</t>
  </si>
  <si>
    <t>BKID7022702243001523</t>
  </si>
  <si>
    <t>AIRP7022502241000017</t>
  </si>
  <si>
    <t>SBIN7022802244001646</t>
  </si>
  <si>
    <t>KKBK0000000008921994</t>
  </si>
  <si>
    <t>HDFC7022802244002108</t>
  </si>
  <si>
    <t>CNRB7022802242000443</t>
  </si>
  <si>
    <t>ICIC7022802244002595</t>
  </si>
  <si>
    <t>SBIN7022702241017687</t>
  </si>
  <si>
    <t>IDIB7022802243001264</t>
  </si>
  <si>
    <t>SBIN7022402242015679</t>
  </si>
  <si>
    <t>ICIC7031002244003154</t>
  </si>
  <si>
    <t>IDIB7022302242000291</t>
  </si>
  <si>
    <t>SBIN7022802244021702</t>
  </si>
  <si>
    <t>BARB7022902242000263</t>
  </si>
  <si>
    <t>HDFC7012802243009274</t>
  </si>
  <si>
    <t>ICIC7022902242000001</t>
  </si>
  <si>
    <t>SBIN7012902243000358</t>
  </si>
  <si>
    <t>SBIN7022502241007227</t>
  </si>
  <si>
    <t>ICIC7022802244001815</t>
  </si>
  <si>
    <t>SBIN7022902245004948</t>
  </si>
  <si>
    <t>PSIB7022902244000225</t>
  </si>
  <si>
    <t>CBIN7032802245001495</t>
  </si>
  <si>
    <t>PUNB7022902241000247</t>
  </si>
  <si>
    <t>SBIN7022902243000009</t>
  </si>
  <si>
    <t>HDFC7012902245003739</t>
  </si>
  <si>
    <t>SBIN7022902245021411</t>
  </si>
  <si>
    <t>YESB7022902241000619</t>
  </si>
  <si>
    <t>HDFC7032902245010028</t>
  </si>
  <si>
    <t>SBIN7022902242007317</t>
  </si>
  <si>
    <t>UTIB7022902243002943</t>
  </si>
  <si>
    <t>ICIC7022902245004651</t>
  </si>
  <si>
    <t>CBIN7032902244001274</t>
  </si>
  <si>
    <t>ICIC7021902242003650</t>
  </si>
  <si>
    <t>BKID7020103243000069</t>
  </si>
  <si>
    <t>HDFC7020103241007689</t>
  </si>
  <si>
    <t>UTIB7030103244004235</t>
  </si>
  <si>
    <t>BARB7022902244003918</t>
  </si>
  <si>
    <t>BKID7020203244000011</t>
  </si>
  <si>
    <t>MAHB7020103242001685</t>
  </si>
  <si>
    <t>SIBL7020203242000245</t>
  </si>
  <si>
    <t>HDFC7020303241000682</t>
  </si>
  <si>
    <t>SBIN7010403244005931</t>
  </si>
  <si>
    <t>INDB7022902245001102</t>
  </si>
  <si>
    <t>HDFC7020303241003698</t>
  </si>
  <si>
    <t>ICIC7020303245000205</t>
  </si>
  <si>
    <t>FDRL0000000004686950</t>
  </si>
  <si>
    <t>HDFC7020303243003305</t>
  </si>
  <si>
    <t>BKID7020403242000898</t>
  </si>
  <si>
    <t>KKBK0000000008947337</t>
  </si>
  <si>
    <t>JAKA0000000001654890</t>
  </si>
  <si>
    <t>PUNB7030503242000024</t>
  </si>
  <si>
    <t>BARB7010403243005053</t>
  </si>
  <si>
    <t>HDFC7020403245007817</t>
  </si>
  <si>
    <t>UTIB7020503241000183</t>
  </si>
  <si>
    <t>ICIC7020203245003158</t>
  </si>
  <si>
    <t>ICIC7020503241000308</t>
  </si>
  <si>
    <t>SBIN7020503243000630</t>
  </si>
  <si>
    <t>SBIN7020503244002195</t>
  </si>
  <si>
    <t>SBIN7010503243001248</t>
  </si>
  <si>
    <t>SBIN7020503244015847</t>
  </si>
  <si>
    <t>IOBA7010503241000085</t>
  </si>
  <si>
    <t>HDFC7010503244008228</t>
  </si>
  <si>
    <t>ICIC7020503242001927</t>
  </si>
  <si>
    <t>PUNB7020503242002564</t>
  </si>
  <si>
    <t>BKID7020503243000663</t>
  </si>
  <si>
    <t>HDFC7020503243008723</t>
  </si>
  <si>
    <t>UTIB7020503244000011</t>
  </si>
  <si>
    <t>MAHB7030503242000770</t>
  </si>
  <si>
    <t>CBIN7030603241000639</t>
  </si>
  <si>
    <t>ICIC7020503241003851</t>
  </si>
  <si>
    <t>SBIN7020503245026131</t>
  </si>
  <si>
    <t>UTIB7030603245001733</t>
  </si>
  <si>
    <t>ICIC7010603245002649</t>
  </si>
  <si>
    <t>SBIN7020603242000137</t>
  </si>
  <si>
    <t>BARB7020503244000001</t>
  </si>
  <si>
    <t>ICIC7030603243002355</t>
  </si>
  <si>
    <t>UTIB7022202244003005</t>
  </si>
  <si>
    <t>IDIB7020503245002047</t>
  </si>
  <si>
    <t>HDFC7010603245000996</t>
  </si>
  <si>
    <t>SBIN7020703242009154</t>
  </si>
  <si>
    <t>HDFC7020603241009096</t>
  </si>
  <si>
    <t>ICIC7010703242001621</t>
  </si>
  <si>
    <t>ICIC7030603243002640</t>
  </si>
  <si>
    <t>SBIN7020603244013068</t>
  </si>
  <si>
    <t>SBIN7020703243017688</t>
  </si>
  <si>
    <t>HDFC7010703245009167</t>
  </si>
  <si>
    <t>UTIB7020703241004397</t>
  </si>
  <si>
    <t>HDFC7030503245005395</t>
  </si>
  <si>
    <t>UTIB7020803243001068</t>
  </si>
  <si>
    <t>ICIC7020703242003610</t>
  </si>
  <si>
    <t>HDFC7020703245006733</t>
  </si>
  <si>
    <t>ICIC7020803242002752</t>
  </si>
  <si>
    <t>SBIN7010703242014627</t>
  </si>
  <si>
    <t>UBIN7020803244001981</t>
  </si>
  <si>
    <t>SBIN7020803241018078</t>
  </si>
  <si>
    <t>UBIN7030803245002685</t>
  </si>
  <si>
    <t>SBIN7020903244001324</t>
  </si>
  <si>
    <t>UTIB7020803242000036</t>
  </si>
  <si>
    <t>PUNB7020903242002926</t>
  </si>
  <si>
    <t>BARB7010903244004667</t>
  </si>
  <si>
    <t>ICIC7032902244004833</t>
  </si>
  <si>
    <t>MAHB7020903244000353</t>
  </si>
  <si>
    <t>KKBK7031003243000467</t>
  </si>
  <si>
    <t>ICIC7021103242000446</t>
  </si>
  <si>
    <t>ICIC7021103242001846</t>
  </si>
  <si>
    <t>SIBL7020903242000260</t>
  </si>
  <si>
    <t>SBIN7021103244018055</t>
  </si>
  <si>
    <t>HDFC7011103244005752</t>
  </si>
  <si>
    <t>IDIB7021103242002827</t>
  </si>
  <si>
    <t>HDFC7020803244003394</t>
  </si>
  <si>
    <t>SBIN7021103243022608</t>
  </si>
  <si>
    <t>SBIN0000000075917503</t>
  </si>
  <si>
    <t>ESFB7011203241000011</t>
  </si>
  <si>
    <t>ICIC7021203245000129</t>
  </si>
  <si>
    <t>PUNB7032902242003654</t>
  </si>
  <si>
    <t>SBIN7021203243000186</t>
  </si>
  <si>
    <t>HDFC7010803243006755</t>
  </si>
  <si>
    <t>SBIN7010703242010303</t>
  </si>
  <si>
    <t>HDFC7011203245004224</t>
  </si>
  <si>
    <t>SBIN7021203243020774</t>
  </si>
  <si>
    <t>HDFC7031203244007817</t>
  </si>
  <si>
    <t>IDFB7021203244000703</t>
  </si>
  <si>
    <t>ICIC7031203243003682</t>
  </si>
  <si>
    <t>KKBK7011203243004984</t>
  </si>
  <si>
    <t>UTIB7020703244000637</t>
  </si>
  <si>
    <t>SBIN7021303245000389</t>
  </si>
  <si>
    <t>UTIB7021303242001404</t>
  </si>
  <si>
    <t>KKBK7021203241005209</t>
  </si>
  <si>
    <t>PUNB7021303244001921</t>
  </si>
  <si>
    <t>SBIN7021303243000731</t>
  </si>
  <si>
    <t>SBIN7021303241003756</t>
  </si>
  <si>
    <t>HDFC7021303242003631</t>
  </si>
  <si>
    <t>CNRB7031303245001439</t>
  </si>
  <si>
    <t>SBIN7021303243004290</t>
  </si>
  <si>
    <t>KKBK7021103242005038</t>
  </si>
  <si>
    <t>HDFC7031303244007282</t>
  </si>
  <si>
    <t>KKBK7031303245003213</t>
  </si>
  <si>
    <t>ICIC7021303244000191</t>
  </si>
  <si>
    <t>UTIB7021303245002784</t>
  </si>
  <si>
    <t>CNRB7021303242003669</t>
  </si>
  <si>
    <t>MAHB7021403244000232</t>
  </si>
  <si>
    <t>SBIN7020803241020091</t>
  </si>
  <si>
    <t>SBIN7021403242001183</t>
  </si>
  <si>
    <t>KKBK7021403244000206</t>
  </si>
  <si>
    <t>HDFC7031403243003841</t>
  </si>
  <si>
    <t>CNRB7021403243000010</t>
  </si>
  <si>
    <t>UTIB7031403244000297</t>
  </si>
  <si>
    <t>SBIN7021403242018337</t>
  </si>
  <si>
    <t>BKID7022802244000348</t>
  </si>
  <si>
    <t>SBIN7022902242001417</t>
  </si>
  <si>
    <t>SCBL7021303242000008</t>
  </si>
  <si>
    <t>SBIN7021403241027138</t>
  </si>
  <si>
    <t>BKID7021403244001929</t>
  </si>
  <si>
    <t>UTIB7031403242004182</t>
  </si>
  <si>
    <t>HDFC7021403244008971</t>
  </si>
  <si>
    <t>BKID7021403241002159</t>
  </si>
  <si>
    <t>SBIN7021303241019577</t>
  </si>
  <si>
    <t>BARB7021503241000837</t>
  </si>
  <si>
    <t>HDFC7031503241000748</t>
  </si>
  <si>
    <t>SBIN7021403243021945</t>
  </si>
  <si>
    <t>SBIN7020803245001584</t>
  </si>
  <si>
    <t>UTIB7031403245001977</t>
  </si>
  <si>
    <t>IOBA7011403245001114</t>
  </si>
  <si>
    <t>ICIC7011503243001953</t>
  </si>
  <si>
    <t>SBIN7011103242001758</t>
  </si>
  <si>
    <t>SBIN0000000075936350</t>
  </si>
  <si>
    <t>HSBC7011503243000046</t>
  </si>
  <si>
    <t>UBIN7021503241004736</t>
  </si>
  <si>
    <t>SBIN7021503245000031</t>
  </si>
  <si>
    <t>CNRB7021403241000811</t>
  </si>
  <si>
    <t>SBIN7021603245012520</t>
  </si>
  <si>
    <t>MAHB7021603241000032</t>
  </si>
  <si>
    <t>HDFC7021603245005840</t>
  </si>
  <si>
    <t>ICIC7021603241002632</t>
  </si>
  <si>
    <t>HDFC7031603242004336</t>
  </si>
  <si>
    <t>UTIB7021503243004577</t>
  </si>
  <si>
    <t>HDFC7021603242004879</t>
  </si>
  <si>
    <t>HDFC7021803245004309</t>
  </si>
  <si>
    <t>UTIB7021803243001956</t>
  </si>
  <si>
    <t>FDRL7031803242000037</t>
  </si>
  <si>
    <t>HDFC7020903242006831</t>
  </si>
  <si>
    <t>CNRB7021703241000399</t>
  </si>
  <si>
    <t>SBIN7021703243001216</t>
  </si>
  <si>
    <t>SBIN7021703244006029</t>
  </si>
  <si>
    <t>SBIN7020603242024317</t>
  </si>
  <si>
    <t>SBIN7021603245010871</t>
  </si>
  <si>
    <t>HDFC7021803241002795</t>
  </si>
  <si>
    <t>CBIN7031803243001039</t>
  </si>
  <si>
    <t>SBIN7021803242013854</t>
  </si>
  <si>
    <t>HDFC7021803242002593</t>
  </si>
  <si>
    <t>UBIN7031803243004299</t>
  </si>
  <si>
    <t>UTIB7021803245003583</t>
  </si>
  <si>
    <t>SBIN7021803243018698</t>
  </si>
  <si>
    <t>BKID7021803242002083</t>
  </si>
  <si>
    <t>ICIC7021803243002532</t>
  </si>
  <si>
    <t>HDFC7021903245000513</t>
  </si>
  <si>
    <t>SBIN7021903241011843</t>
  </si>
  <si>
    <t>UTIB7021903242000023</t>
  </si>
  <si>
    <t>SBIN7021803241023646</t>
  </si>
  <si>
    <t>PUNB7021402244004677</t>
  </si>
  <si>
    <t>SPCB7021903242000007</t>
  </si>
  <si>
    <t>BKID7021903245001913</t>
  </si>
  <si>
    <t>HDFC7022003242004166</t>
  </si>
  <si>
    <t>FDRL7022003242000627</t>
  </si>
  <si>
    <t>UTIB7022003242002838</t>
  </si>
  <si>
    <t>BARB7022003245002295</t>
  </si>
  <si>
    <t>SBIN7022003242021958</t>
  </si>
  <si>
    <t>SBIN7022103244001999</t>
  </si>
  <si>
    <t>CBIN7032103242001072</t>
  </si>
  <si>
    <t>SBIN7022103241015756</t>
  </si>
  <si>
    <t>HDFC7022103244006963</t>
  </si>
  <si>
    <t>IDIB7022203244000084</t>
  </si>
  <si>
    <t>ICIC7022103241003936</t>
  </si>
  <si>
    <t>PUNB7032203243000201</t>
  </si>
  <si>
    <t>SBIN7021903245021289</t>
  </si>
  <si>
    <t>ICIC7032203241000052</t>
  </si>
  <si>
    <t>SBIN7022103243010042</t>
  </si>
  <si>
    <t>UCBA7012103242001370</t>
  </si>
  <si>
    <t>HDFC7022003242004649</t>
  </si>
  <si>
    <t>FDRL7030603242001159</t>
  </si>
  <si>
    <t>ICIC7012103244003911</t>
  </si>
  <si>
    <t>KKBK7022103245002286</t>
  </si>
  <si>
    <t>HDFC7022203243003227</t>
  </si>
  <si>
    <t>HDFC7022203245002799</t>
  </si>
  <si>
    <t>PUNB7022203241000016</t>
  </si>
  <si>
    <t>JAKA0000000001685667</t>
  </si>
  <si>
    <t>IOBA7012203245000601</t>
  </si>
  <si>
    <t>BKID7022203241000810</t>
  </si>
  <si>
    <t>HDFC7032303244001383</t>
  </si>
  <si>
    <t>SBIN7022303242006191</t>
  </si>
  <si>
    <t>CNRB7022103241001999</t>
  </si>
  <si>
    <t>SBIN7022303242012879</t>
  </si>
  <si>
    <t>ICIC7022303243000901</t>
  </si>
  <si>
    <t>SBIN7011903241021190</t>
  </si>
  <si>
    <t>SBIN7022803241002782</t>
  </si>
  <si>
    <t>CBIN7030204244001346</t>
  </si>
  <si>
    <t>ICIC7020603243002959</t>
  </si>
  <si>
    <t>SIBL7023001245000403</t>
  </si>
  <si>
    <t>SBIN7020802244006419</t>
  </si>
  <si>
    <t>IDIB7010902245002047</t>
  </si>
  <si>
    <t>SBIN7010604230014241</t>
  </si>
  <si>
    <t>Documents Pending for Account Holder turning Major</t>
  </si>
  <si>
    <t>KL202405933493</t>
  </si>
  <si>
    <t>KL202405933453</t>
  </si>
  <si>
    <t>KL202406233968</t>
  </si>
  <si>
    <t>KL202406734615</t>
  </si>
  <si>
    <t>KL202406734608</t>
  </si>
  <si>
    <t>KL202405833321</t>
  </si>
  <si>
    <t>KL202405733063</t>
  </si>
  <si>
    <t>KUHP10001873</t>
  </si>
  <si>
    <t>KL202405132170</t>
  </si>
  <si>
    <t>KL202407235319</t>
  </si>
  <si>
    <t>KL202406934919</t>
  </si>
  <si>
    <t>KL202407235304</t>
  </si>
  <si>
    <t>KL202407235286</t>
  </si>
  <si>
    <t>KL202407235288</t>
  </si>
  <si>
    <t>KL202407235295</t>
  </si>
  <si>
    <t>KL202407836184</t>
  </si>
  <si>
    <t>KL202408036621</t>
  </si>
  <si>
    <t>KL202331422252</t>
  </si>
  <si>
    <t>KL202407235361</t>
  </si>
  <si>
    <t>KL202408036616</t>
  </si>
  <si>
    <t>KL202408136801</t>
  </si>
  <si>
    <t>KL202408036633</t>
  </si>
  <si>
    <t>KL202406534377</t>
  </si>
  <si>
    <t>KL202406634474</t>
  </si>
  <si>
    <t>KL202406834759</t>
  </si>
  <si>
    <t>KL202406534310</t>
  </si>
  <si>
    <t>KL202408136782</t>
  </si>
  <si>
    <t>KL202406734640</t>
  </si>
  <si>
    <t>KL202408136786</t>
  </si>
  <si>
    <t>KL202408236897</t>
  </si>
  <si>
    <t>KL202408236892</t>
  </si>
  <si>
    <t>KL202408036607</t>
  </si>
  <si>
    <t>KL202408136799</t>
  </si>
  <si>
    <t>KL202408136797</t>
  </si>
  <si>
    <t>KL202408036631</t>
  </si>
  <si>
    <t>KL202408136768</t>
  </si>
  <si>
    <t>KL202408036583</t>
  </si>
  <si>
    <t>KL202407435683</t>
  </si>
  <si>
    <t>KL202407836164</t>
  </si>
  <si>
    <t>KL202407435681</t>
  </si>
  <si>
    <t>KL202407836210</t>
  </si>
  <si>
    <t>KL202407836097</t>
  </si>
  <si>
    <t>KL202407635928</t>
  </si>
  <si>
    <t>KL202407335443</t>
  </si>
  <si>
    <t>KL202407235265</t>
  </si>
  <si>
    <t>KL202407435673</t>
  </si>
  <si>
    <t>KL202407435737</t>
  </si>
  <si>
    <t>KL202407235358</t>
  </si>
  <si>
    <t>KL202407135120</t>
  </si>
  <si>
    <t>KL202406634487</t>
  </si>
  <si>
    <t>KL202406734717</t>
  </si>
  <si>
    <t>KL202408236862</t>
  </si>
  <si>
    <t>KL202408337080</t>
  </si>
  <si>
    <t>KL202408136754</t>
  </si>
  <si>
    <t>KL202407335479</t>
  </si>
  <si>
    <t>KL202408036620</t>
  </si>
  <si>
    <t>KL202407535825</t>
  </si>
  <si>
    <t>KL202406934934</t>
  </si>
  <si>
    <t>KL202407836111</t>
  </si>
  <si>
    <t>KL202407235261</t>
  </si>
  <si>
    <t>KL202407435688</t>
  </si>
  <si>
    <t>KL202407836199</t>
  </si>
  <si>
    <t>KL202407635952</t>
  </si>
  <si>
    <t>KL202408236901</t>
  </si>
  <si>
    <t>KL202408136751</t>
  </si>
  <si>
    <t>KL202407635938</t>
  </si>
  <si>
    <t>KL202407235268</t>
  </si>
  <si>
    <t>KL202407836214</t>
  </si>
  <si>
    <t>KL202407936320</t>
  </si>
  <si>
    <t>KL202405132213</t>
  </si>
  <si>
    <t>KL202408036628</t>
  </si>
  <si>
    <t>KL202408136720</t>
  </si>
  <si>
    <t>KL202408136765</t>
  </si>
  <si>
    <t>KL202405532696</t>
  </si>
  <si>
    <t>KL202407936345</t>
  </si>
  <si>
    <t>KL202408537280</t>
  </si>
  <si>
    <t>KL202408136694</t>
  </si>
  <si>
    <t>KL202408637367</t>
  </si>
  <si>
    <t>KL202408637362</t>
  </si>
  <si>
    <t>KL202407936425</t>
  </si>
  <si>
    <t>KL202408136792</t>
  </si>
  <si>
    <t>KL202407235283</t>
  </si>
  <si>
    <t>KL202408337050</t>
  </si>
  <si>
    <t>KL202408637425</t>
  </si>
  <si>
    <t>KL202408637378</t>
  </si>
  <si>
    <t>KL202408337034</t>
  </si>
  <si>
    <t>KL202406534342</t>
  </si>
  <si>
    <t>KL202408637380</t>
  </si>
  <si>
    <t>KL202406934922</t>
  </si>
  <si>
    <t>KL202407836206</t>
  </si>
  <si>
    <t>KL202408637356</t>
  </si>
  <si>
    <t>KL202408537261</t>
  </si>
  <si>
    <t>KL202408236851</t>
  </si>
  <si>
    <t>KL202408036645</t>
  </si>
  <si>
    <t>KL202408236921</t>
  </si>
  <si>
    <t>KL202408637435</t>
  </si>
  <si>
    <t>KL202408637396</t>
  </si>
  <si>
    <t>KL202408637436</t>
  </si>
  <si>
    <t>KL202408737490</t>
  </si>
  <si>
    <t>KL202406534334</t>
  </si>
  <si>
    <t>KL202408036522</t>
  </si>
  <si>
    <t>KL202408737524</t>
  </si>
  <si>
    <t>KL202408737485</t>
  </si>
  <si>
    <t>KL202408737554</t>
  </si>
  <si>
    <t>KL202408637379</t>
  </si>
  <si>
    <t>KL202408537262</t>
  </si>
  <si>
    <t>KL202408236904</t>
  </si>
  <si>
    <t>KL202408637411</t>
  </si>
  <si>
    <t>KL202408637443</t>
  </si>
  <si>
    <t>KUHP10001876</t>
  </si>
  <si>
    <t>KL202408637348</t>
  </si>
  <si>
    <t>KL202408737582</t>
  </si>
  <si>
    <t>KL202408236907</t>
  </si>
  <si>
    <t>KL202408236956</t>
  </si>
  <si>
    <t>KL202408737489</t>
  </si>
  <si>
    <t>KL202408637350</t>
  </si>
  <si>
    <t>KL202408337029</t>
  </si>
  <si>
    <t>KL202408236917</t>
  </si>
  <si>
    <t>KL202407936469</t>
  </si>
  <si>
    <t>KL202408337109</t>
  </si>
  <si>
    <t>KL202408337016</t>
  </si>
  <si>
    <t>KL202401928470</t>
  </si>
  <si>
    <t>KL202407435720</t>
  </si>
  <si>
    <t>KL202408737487</t>
  </si>
  <si>
    <t>KL202408837670</t>
  </si>
  <si>
    <t>KL202408837740</t>
  </si>
  <si>
    <t>KL202406634542</t>
  </si>
  <si>
    <t>KL202408837639</t>
  </si>
  <si>
    <t>KL202408837717</t>
  </si>
  <si>
    <t>KL202408837654</t>
  </si>
  <si>
    <t>KL202408837731</t>
  </si>
  <si>
    <t>KL202408737589</t>
  </si>
  <si>
    <t>KL202408737472</t>
  </si>
  <si>
    <t>KL202408136769</t>
  </si>
  <si>
    <t>KL202408837704</t>
  </si>
  <si>
    <t>KL202408937878</t>
  </si>
  <si>
    <t>KL202408837764</t>
  </si>
  <si>
    <t>KL202408236883</t>
  </si>
  <si>
    <t>KL202408837767</t>
  </si>
  <si>
    <t>KL202408937875</t>
  </si>
  <si>
    <t>KL202408937840</t>
  </si>
  <si>
    <t>KL202406734634</t>
  </si>
  <si>
    <t>KL202408937956</t>
  </si>
  <si>
    <t>KL202408837774</t>
  </si>
  <si>
    <t>KL202408337019</t>
  </si>
  <si>
    <t>KL202408637422</t>
  </si>
  <si>
    <t>KL202408937910</t>
  </si>
  <si>
    <t>KL202408837729</t>
  </si>
  <si>
    <t>KL202408937953</t>
  </si>
  <si>
    <t>KL202408236971</t>
  </si>
  <si>
    <t>KL202408937946</t>
  </si>
  <si>
    <t>KL202408837644</t>
  </si>
  <si>
    <t>KL202408737522</t>
  </si>
  <si>
    <t>KL202407335526</t>
  </si>
  <si>
    <t>KL202408937889</t>
  </si>
  <si>
    <t>KL202409038023</t>
  </si>
  <si>
    <t>KL202408937832</t>
  </si>
  <si>
    <t>KL202408236898</t>
  </si>
  <si>
    <t>KL202407235387</t>
  </si>
  <si>
    <t>KL202408937879</t>
  </si>
  <si>
    <t>KL202408737547</t>
  </si>
  <si>
    <t>KL202408737528</t>
  </si>
  <si>
    <t>KL202408837724</t>
  </si>
  <si>
    <t>KL202408837689</t>
  </si>
  <si>
    <t>KL202409038047</t>
  </si>
  <si>
    <t>KL202409038089</t>
  </si>
  <si>
    <t>KL202409038087</t>
  </si>
  <si>
    <t>KL202408937943</t>
  </si>
  <si>
    <t>KL202409038088</t>
  </si>
  <si>
    <t>KL202408236855</t>
  </si>
  <si>
    <t>KL202409038085</t>
  </si>
  <si>
    <t>KL202408837648</t>
  </si>
  <si>
    <t>KL202408937924</t>
  </si>
  <si>
    <t>KL202408837660</t>
  </si>
  <si>
    <t>KL202409038086</t>
  </si>
  <si>
    <t>KL202408937844</t>
  </si>
  <si>
    <t>KL202408937934</t>
  </si>
  <si>
    <t>KL202408937940</t>
  </si>
  <si>
    <t>KL202409038004</t>
  </si>
  <si>
    <t>KL202407936453</t>
  </si>
  <si>
    <t>KL202409238253</t>
  </si>
  <si>
    <t>KL202408337027</t>
  </si>
  <si>
    <t>KL202409038091</t>
  </si>
  <si>
    <t>KL202408837793</t>
  </si>
  <si>
    <t>KL202403129905</t>
  </si>
  <si>
    <t>KL202409238249</t>
  </si>
  <si>
    <t>KL202409038074</t>
  </si>
  <si>
    <t>KL202409238247</t>
  </si>
  <si>
    <t>KL202409037998</t>
  </si>
  <si>
    <t>KL202409038098</t>
  </si>
  <si>
    <t>KL202409238348</t>
  </si>
  <si>
    <t>KL202409238288</t>
  </si>
  <si>
    <t>KL202409038056</t>
  </si>
  <si>
    <t>KL202409238292</t>
  </si>
  <si>
    <t>KL202409238240</t>
  </si>
  <si>
    <t>KL202409338383</t>
  </si>
  <si>
    <t>KL202408236874</t>
  </si>
  <si>
    <t>KL202409238313</t>
  </si>
  <si>
    <t>KL202407335568</t>
  </si>
  <si>
    <t>KL202409038052</t>
  </si>
  <si>
    <t>KL202409338478</t>
  </si>
  <si>
    <t>KL202409338480</t>
  </si>
  <si>
    <t>KL202409338475</t>
  </si>
  <si>
    <t>KL202407936452</t>
  </si>
  <si>
    <t>KL202408637438</t>
  </si>
  <si>
    <t>KL202409238323</t>
  </si>
  <si>
    <t>KL202407936465</t>
  </si>
  <si>
    <t>KL202409238307</t>
  </si>
  <si>
    <t>KL202409338428</t>
  </si>
  <si>
    <t>KL202409338482</t>
  </si>
  <si>
    <t>KL202409338484</t>
  </si>
  <si>
    <t>KL202408837748</t>
  </si>
  <si>
    <t>KL202409338479</t>
  </si>
  <si>
    <t>KL202408136770</t>
  </si>
  <si>
    <t>KL202409438569</t>
  </si>
  <si>
    <t>KL202409438562</t>
  </si>
  <si>
    <t>KL202409238222</t>
  </si>
  <si>
    <t>KL202409338494</t>
  </si>
  <si>
    <t>KL202409338399</t>
  </si>
  <si>
    <t>KL202408937869</t>
  </si>
  <si>
    <t>KL202409438538</t>
  </si>
  <si>
    <t>KL202408136777</t>
  </si>
  <si>
    <t>KL202408236864</t>
  </si>
  <si>
    <t>KL202409338477</t>
  </si>
  <si>
    <t>KL202409438594</t>
  </si>
  <si>
    <t>KL202408837745</t>
  </si>
  <si>
    <t>KL202409438545</t>
  </si>
  <si>
    <t>KL202409538762</t>
  </si>
  <si>
    <t>KL202409438625</t>
  </si>
  <si>
    <t>KL202409438635</t>
  </si>
  <si>
    <t>KL202409538683</t>
  </si>
  <si>
    <t>KL202409438619</t>
  </si>
  <si>
    <t>KL202409538727</t>
  </si>
  <si>
    <t>KL202409438550</t>
  </si>
  <si>
    <t>KL202409538691</t>
  </si>
  <si>
    <t>KL202409038106</t>
  </si>
  <si>
    <t>KL202408136759</t>
  </si>
  <si>
    <t>KL202409438618</t>
  </si>
  <si>
    <t>KL202408337066</t>
  </si>
  <si>
    <t>KL202408637383</t>
  </si>
  <si>
    <t>KL202408737598</t>
  </si>
  <si>
    <t>KL202409538737</t>
  </si>
  <si>
    <t>KL202409538780</t>
  </si>
  <si>
    <t>KL202409538749</t>
  </si>
  <si>
    <t>KL202409538680</t>
  </si>
  <si>
    <t>KL202409538754</t>
  </si>
  <si>
    <t>KL202409538774</t>
  </si>
  <si>
    <t>KL202409038069</t>
  </si>
  <si>
    <t>KL202409638836</t>
  </si>
  <si>
    <t>KL202409238310</t>
  </si>
  <si>
    <t>PREPCA</t>
  </si>
  <si>
    <t>SEED Infotech</t>
  </si>
  <si>
    <t>(Kotak) Manipal Academy of BFSI</t>
  </si>
  <si>
    <t>Analytics Shiksha</t>
  </si>
  <si>
    <t>KL202410139459</t>
  </si>
  <si>
    <t>KL202329019472</t>
  </si>
  <si>
    <t>KL202409338411</t>
  </si>
  <si>
    <t>KL202409638834</t>
  </si>
  <si>
    <t>KL202409638884</t>
  </si>
  <si>
    <t>KL202409738976</t>
  </si>
  <si>
    <t>KL202409538778</t>
  </si>
  <si>
    <t>KL202409638866</t>
  </si>
  <si>
    <t>KL202409939217</t>
  </si>
  <si>
    <t>KL202409739050</t>
  </si>
  <si>
    <t>KL202409038093</t>
  </si>
  <si>
    <t>KL202408036562</t>
  </si>
  <si>
    <t>KL202409939234</t>
  </si>
  <si>
    <t>KL202409738961</t>
  </si>
  <si>
    <t>KL202409238347</t>
  </si>
  <si>
    <t>KL202409939183</t>
  </si>
  <si>
    <t>KL202409939216</t>
  </si>
  <si>
    <t>KL202409438553</t>
  </si>
  <si>
    <t>KL202409638843</t>
  </si>
  <si>
    <t>KL202407936472</t>
  </si>
  <si>
    <t>KL202409238238</t>
  </si>
  <si>
    <t>KL202409638874</t>
  </si>
  <si>
    <t>KL202406534320</t>
  </si>
  <si>
    <t>KL202409939214</t>
  </si>
  <si>
    <t>KL202409939219</t>
  </si>
  <si>
    <t>KL202410139455</t>
  </si>
  <si>
    <t>KL202410139480</t>
  </si>
  <si>
    <t>KL202409638829</t>
  </si>
  <si>
    <t>KL202409438603</t>
  </si>
  <si>
    <t>KL202410339682</t>
  </si>
  <si>
    <t>KL202409739024</t>
  </si>
  <si>
    <t>KL202410139516</t>
  </si>
  <si>
    <t>KL202405432642</t>
  </si>
  <si>
    <t>KL202409538752</t>
  </si>
  <si>
    <t>KL202409738944</t>
  </si>
  <si>
    <t>KL202409738968</t>
  </si>
  <si>
    <t>KL202410339663</t>
  </si>
  <si>
    <t>KL202410339659</t>
  </si>
  <si>
    <t>KL202410339699</t>
  </si>
  <si>
    <t>KL202410339741</t>
  </si>
  <si>
    <t>KL202409538703</t>
  </si>
  <si>
    <t>KL202410339727</t>
  </si>
  <si>
    <t>KL202408737479</t>
  </si>
  <si>
    <t>KL202410339722</t>
  </si>
  <si>
    <t>KL202410139471</t>
  </si>
  <si>
    <t>KL202409939175</t>
  </si>
  <si>
    <t>KL202409738998</t>
  </si>
  <si>
    <t>KL202410639982</t>
  </si>
  <si>
    <t>KL202410339715</t>
  </si>
  <si>
    <t>KL202407936438</t>
  </si>
  <si>
    <t>KL202410339759</t>
  </si>
  <si>
    <t>KL202410339668</t>
  </si>
  <si>
    <t>KL202408637360</t>
  </si>
  <si>
    <t>KL202410640002</t>
  </si>
  <si>
    <t>KL202410339710</t>
  </si>
  <si>
    <t>KL202410439791</t>
  </si>
  <si>
    <t>KL202410640012</t>
  </si>
  <si>
    <t>KL202408337076</t>
  </si>
  <si>
    <t>KL202410139466</t>
  </si>
  <si>
    <t>KL202410640030</t>
  </si>
  <si>
    <t>KL202410640067</t>
  </si>
  <si>
    <t>KL202406834825</t>
  </si>
  <si>
    <t>KL202409038046</t>
  </si>
  <si>
    <t>KL202409939278</t>
  </si>
  <si>
    <t>KL202410339723</t>
  </si>
  <si>
    <t>KL202410339661</t>
  </si>
  <si>
    <t>KL202410640035</t>
  </si>
  <si>
    <t>KL202409638813</t>
  </si>
  <si>
    <t>KL202410139496</t>
  </si>
  <si>
    <t>KL202410740146</t>
  </si>
  <si>
    <t>KL202410640080</t>
  </si>
  <si>
    <t>KL202410740204</t>
  </si>
  <si>
    <t>KL202410740170</t>
  </si>
  <si>
    <t>KL202410840310</t>
  </si>
  <si>
    <t>KL202409939275</t>
  </si>
  <si>
    <t>KL202410740175</t>
  </si>
  <si>
    <t>KL202410439860</t>
  </si>
  <si>
    <t>KL202410740257</t>
  </si>
  <si>
    <t>KL202410840325</t>
  </si>
  <si>
    <t>KL202410640010</t>
  </si>
  <si>
    <t>KL202409238227</t>
  </si>
  <si>
    <t>KL202409939213</t>
  </si>
  <si>
    <t>KL202410940511</t>
  </si>
  <si>
    <t>KL202410840386</t>
  </si>
  <si>
    <t>KL202410940488</t>
  </si>
  <si>
    <t>KL202410639985</t>
  </si>
  <si>
    <t>KL202410640023</t>
  </si>
  <si>
    <t>KL202410740163</t>
  </si>
  <si>
    <t>KL202410940476</t>
  </si>
  <si>
    <t>KL202410940472</t>
  </si>
  <si>
    <t>KL202410840402</t>
  </si>
  <si>
    <t>KL202410940555</t>
  </si>
  <si>
    <t>KL202410740161</t>
  </si>
  <si>
    <t>KL202333423752</t>
  </si>
  <si>
    <t>KL202409438636</t>
  </si>
  <si>
    <t>KL202410740258</t>
  </si>
  <si>
    <t>KL202410640056</t>
  </si>
  <si>
    <t>KL202410740164</t>
  </si>
  <si>
    <t>KL202411040660</t>
  </si>
  <si>
    <t>KL202410139499</t>
  </si>
  <si>
    <t>KL202410840403</t>
  </si>
  <si>
    <t>KL202409438534</t>
  </si>
  <si>
    <t>KL202410940526</t>
  </si>
  <si>
    <t>KL202410740126</t>
  </si>
  <si>
    <t>KL202410640003</t>
  </si>
  <si>
    <t>KL202411140766</t>
  </si>
  <si>
    <t>KL202411040646</t>
  </si>
  <si>
    <t>KL202411140810</t>
  </si>
  <si>
    <t>KL202410139429</t>
  </si>
  <si>
    <t>KL202407936290</t>
  </si>
  <si>
    <t>KL202411140820</t>
  </si>
  <si>
    <t>KL202410139462</t>
  </si>
  <si>
    <t>KL202410740203</t>
  </si>
  <si>
    <t>KL202411340914</t>
  </si>
  <si>
    <t>KL202411040679</t>
  </si>
  <si>
    <t>KL202410940545</t>
  </si>
  <si>
    <t>KL202409939195</t>
  </si>
  <si>
    <t>KL202411040630</t>
  </si>
  <si>
    <t>KL202411340908</t>
  </si>
  <si>
    <t>KL202410339688</t>
  </si>
  <si>
    <t>KL202411340996</t>
  </si>
  <si>
    <t>KL202411340929</t>
  </si>
  <si>
    <t>KL202411140800</t>
  </si>
  <si>
    <t>KL202411340946</t>
  </si>
  <si>
    <t>KL202410139541</t>
  </si>
  <si>
    <t>KL202411341004</t>
  </si>
  <si>
    <t>KL202411340995</t>
  </si>
  <si>
    <t>KL202411340916</t>
  </si>
  <si>
    <t>KL202411341033</t>
  </si>
  <si>
    <t>KL202411441112</t>
  </si>
  <si>
    <t>KL202411441134</t>
  </si>
  <si>
    <t>KL202410940524</t>
  </si>
  <si>
    <t>KL202410639986</t>
  </si>
  <si>
    <t>KL202410740228</t>
  </si>
  <si>
    <t>KL202408737568</t>
  </si>
  <si>
    <t>KL202408337011</t>
  </si>
  <si>
    <t>KL202409038037</t>
  </si>
  <si>
    <t>KL202408937895</t>
  </si>
  <si>
    <t>KL202409038045</t>
  </si>
  <si>
    <t>KL202408737576</t>
  </si>
  <si>
    <t>KL202408337039</t>
  </si>
  <si>
    <t>KL202408837699</t>
  </si>
  <si>
    <t>KL202408637373</t>
  </si>
  <si>
    <t>KL202408937865</t>
  </si>
  <si>
    <t>KL202408837645</t>
  </si>
  <si>
    <t>KL202408337013</t>
  </si>
  <si>
    <t>KL202408637352</t>
  </si>
  <si>
    <t>KL202409538747</t>
  </si>
  <si>
    <t>KL202408637330</t>
  </si>
  <si>
    <t>KL202410640039</t>
  </si>
  <si>
    <t>KL202408837658</t>
  </si>
  <si>
    <t>KL202408337022</t>
  </si>
  <si>
    <t>KL202407535841</t>
  </si>
  <si>
    <t>KL202410139439</t>
  </si>
  <si>
    <t>KL202410139525</t>
  </si>
  <si>
    <t>KL202409338481</t>
  </si>
  <si>
    <t>SBIN7021711230028637</t>
  </si>
  <si>
    <t>KARB7021409230003661</t>
  </si>
  <si>
    <t>BKID7022109230015683</t>
  </si>
  <si>
    <t>SBIN7012209230051224</t>
  </si>
  <si>
    <t>BKID7022310230000648</t>
  </si>
  <si>
    <t>SBIN7023009230033878</t>
  </si>
  <si>
    <t>PUNB7020704243003021</t>
  </si>
  <si>
    <t>BKID7021210230003896</t>
  </si>
  <si>
    <t>HDFC7022205230016536</t>
  </si>
  <si>
    <t>HDFC7021111220018100</t>
  </si>
  <si>
    <t>SBIN7020904243004949</t>
  </si>
  <si>
    <t>ICIC7022602242001320</t>
  </si>
  <si>
    <t>AIRP7022702244000287</t>
  </si>
  <si>
    <t>AIRP7022702241000285</t>
  </si>
  <si>
    <t>IDFB7032702244000480</t>
  </si>
  <si>
    <t>AIRP7022902241000129</t>
  </si>
  <si>
    <t>AIRP7022902241000133</t>
  </si>
  <si>
    <t>AIRP7022902242000218</t>
  </si>
  <si>
    <t>AIRP7020203245000162</t>
  </si>
  <si>
    <t>AIRP7020203243000155</t>
  </si>
  <si>
    <t>AIRP7020203245000338</t>
  </si>
  <si>
    <t>AIRP7020203243000328</t>
  </si>
  <si>
    <t>AIRP7020603243000228</t>
  </si>
  <si>
    <t>AIRP7021903244000092</t>
  </si>
  <si>
    <t>AIRP7021903244000083</t>
  </si>
  <si>
    <t>AIRP7021903242000216</t>
  </si>
  <si>
    <t>AIRP7022003242000218</t>
  </si>
  <si>
    <t>AIRP7022003244000168</t>
  </si>
  <si>
    <t>AIRP7022003245000209</t>
  </si>
  <si>
    <t>AIRP7022103243001219</t>
  </si>
  <si>
    <t>AIRP7022203245000145</t>
  </si>
  <si>
    <t>AIRP7022203243000218</t>
  </si>
  <si>
    <t>ICIC7021103242001277</t>
  </si>
  <si>
    <t>KKBK7022203241004094</t>
  </si>
  <si>
    <t>SBIN7012203245014014</t>
  </si>
  <si>
    <t>BKID7022203242001278</t>
  </si>
  <si>
    <t>SBIN7012203242013710</t>
  </si>
  <si>
    <t>SBIN7012203243001545</t>
  </si>
  <si>
    <t>SBIN7012203243001423</t>
  </si>
  <si>
    <t>CNRB7021503245002622</t>
  </si>
  <si>
    <t>AIRP7011903244000446</t>
  </si>
  <si>
    <t>BKID7021603243001203</t>
  </si>
  <si>
    <t>AIRP7011303244000517</t>
  </si>
  <si>
    <t>PUNB7021803241003969</t>
  </si>
  <si>
    <t>HDFC7011503245003806</t>
  </si>
  <si>
    <t>KKBK7021403244002108</t>
  </si>
  <si>
    <t>SBIN7021203245011827</t>
  </si>
  <si>
    <t>UTIB7031103245001587</t>
  </si>
  <si>
    <t>SBIN7022303242016231</t>
  </si>
  <si>
    <t>ICIC7022303242002647</t>
  </si>
  <si>
    <t>UTIB7022303241001368</t>
  </si>
  <si>
    <t>HDFC7022103244001672</t>
  </si>
  <si>
    <t>SBIN7022103243008883</t>
  </si>
  <si>
    <t>ICIC7021603245001475</t>
  </si>
  <si>
    <t>ICIC7021503241003186</t>
  </si>
  <si>
    <t>PSIB7031903243000099</t>
  </si>
  <si>
    <t>BKID7021403241002015</t>
  </si>
  <si>
    <t>HDFC7031803242008245</t>
  </si>
  <si>
    <t>HDFC7011903241004828</t>
  </si>
  <si>
    <t>SBIN7022303243001105</t>
  </si>
  <si>
    <t>DBSS7022303244000081</t>
  </si>
  <si>
    <t>HDFC7022503242003959</t>
  </si>
  <si>
    <t>BKID7032603243001066</t>
  </si>
  <si>
    <t>SBIN7022403243000027</t>
  </si>
  <si>
    <t>IDIB7022902245000974</t>
  </si>
  <si>
    <t>KKBK7022603244003087</t>
  </si>
  <si>
    <t>HDFC7012603244004274</t>
  </si>
  <si>
    <t>BKID7022603243000717</t>
  </si>
  <si>
    <t>YESB7022603242000419</t>
  </si>
  <si>
    <t>SBIN7022603243015934</t>
  </si>
  <si>
    <t>BARB7022603244004171</t>
  </si>
  <si>
    <t>ICIC7022603245002168</t>
  </si>
  <si>
    <t>PUNB7022403242000062</t>
  </si>
  <si>
    <t>BKID7022703241000059</t>
  </si>
  <si>
    <t>HDFC7022703243000324</t>
  </si>
  <si>
    <t>SBIN7022703242004533</t>
  </si>
  <si>
    <t>PUNB7032703243000151</t>
  </si>
  <si>
    <t>UTIB7032703241000042</t>
  </si>
  <si>
    <t>SBIN7022703244000397</t>
  </si>
  <si>
    <t>ICIC7022403242000298</t>
  </si>
  <si>
    <t>HDFC7022603244006135</t>
  </si>
  <si>
    <t>SBIN7021303241008462</t>
  </si>
  <si>
    <t>MAHB7022703241000574</t>
  </si>
  <si>
    <t>ICIC7022703241001219</t>
  </si>
  <si>
    <t>UTIB7022603244001549</t>
  </si>
  <si>
    <t>IOBA7032403243000016</t>
  </si>
  <si>
    <t>HDFC7032203244007425</t>
  </si>
  <si>
    <t>HDFC7022703242002808</t>
  </si>
  <si>
    <t>HDFC7022703242004525</t>
  </si>
  <si>
    <t>UBIN7032703245000799</t>
  </si>
  <si>
    <t>HDFC7032703241005795</t>
  </si>
  <si>
    <t>PUNB7032703241003397</t>
  </si>
  <si>
    <t>SBIN7022703244021188</t>
  </si>
  <si>
    <t>HDFC7022503243000120</t>
  </si>
  <si>
    <t>HDFC7022803243000129</t>
  </si>
  <si>
    <t>UBIN7032703243003991</t>
  </si>
  <si>
    <t>SURY7032703243000031</t>
  </si>
  <si>
    <t>BARB7022803241000918</t>
  </si>
  <si>
    <t>HDFC7012303242005535</t>
  </si>
  <si>
    <t>CNRB7022403241000314</t>
  </si>
  <si>
    <t>SBIN7012803245011282</t>
  </si>
  <si>
    <t>YESB7022703245000467</t>
  </si>
  <si>
    <t>PUNB7022703242000256</t>
  </si>
  <si>
    <t>BKID7022703245002293</t>
  </si>
  <si>
    <t>SBIN7012803244005259</t>
  </si>
  <si>
    <t>HDFC7032703244006503</t>
  </si>
  <si>
    <t>SBIN7022303244012352</t>
  </si>
  <si>
    <t>CNRB7031603244000038</t>
  </si>
  <si>
    <t>UTIB7022803243000936</t>
  </si>
  <si>
    <t>ICIC7022803245002621</t>
  </si>
  <si>
    <t>SBIN7022803244013124</t>
  </si>
  <si>
    <t>BARB7012803244004948</t>
  </si>
  <si>
    <t>BARB7022803242004148</t>
  </si>
  <si>
    <t>SBIN7012803242018240</t>
  </si>
  <si>
    <t>IOBA7032803245000819</t>
  </si>
  <si>
    <t>SBIN7022803244013912</t>
  </si>
  <si>
    <t>KARB7022803241000344</t>
  </si>
  <si>
    <t>KKBK7012903243000895</t>
  </si>
  <si>
    <t>SBIN7022903244000726</t>
  </si>
  <si>
    <t>SBIN7022903242012763</t>
  </si>
  <si>
    <t>ICIC7032903245002503</t>
  </si>
  <si>
    <t>FDRL7032903243000810</t>
  </si>
  <si>
    <t>SBIN7012903241016246</t>
  </si>
  <si>
    <t>IOBA7033003241000039</t>
  </si>
  <si>
    <t>IDFB7022903242000718</t>
  </si>
  <si>
    <t>KKBK7032703242000964</t>
  </si>
  <si>
    <t>UTIB7022903243003862</t>
  </si>
  <si>
    <t>ICIC7023003243000228</t>
  </si>
  <si>
    <t>HDFC7023003241002012</t>
  </si>
  <si>
    <t>ICIC7023003242001178</t>
  </si>
  <si>
    <t>IDFB7023003244000032</t>
  </si>
  <si>
    <t>UBIN7033003243002991</t>
  </si>
  <si>
    <t>HDFC7022903245000298</t>
  </si>
  <si>
    <t>HDFC7023003241007419</t>
  </si>
  <si>
    <t>HDFC7023003243000870</t>
  </si>
  <si>
    <t>KKBK7023103241001675</t>
  </si>
  <si>
    <t>CNRB7022803241003552</t>
  </si>
  <si>
    <t>SBIN7012903244004052</t>
  </si>
  <si>
    <t>SBIN7023103241009163</t>
  </si>
  <si>
    <t>SBIN7012903243000447</t>
  </si>
  <si>
    <t>ICIC7033003241003581</t>
  </si>
  <si>
    <t>SBIN7023003243014119</t>
  </si>
  <si>
    <t>SBIN7013103243001137</t>
  </si>
  <si>
    <t>SBIN7020104242005645</t>
  </si>
  <si>
    <t>SBIN7023103244001008</t>
  </si>
  <si>
    <t>HDFC7030104245007429</t>
  </si>
  <si>
    <t>UTIB7020104244002454</t>
  </si>
  <si>
    <t>ICIC7020104245002449</t>
  </si>
  <si>
    <t>HDFC7013003243000627</t>
  </si>
  <si>
    <t>UBIN7030204241000708</t>
  </si>
  <si>
    <t>SBIN7020204241003879</t>
  </si>
  <si>
    <t>KKBK7030204243001402</t>
  </si>
  <si>
    <t>UTIB7020204243000939</t>
  </si>
  <si>
    <t>CNRB7020204241000308</t>
  </si>
  <si>
    <t>HDFC7020204244000394</t>
  </si>
  <si>
    <t>HDFC7023103241001851</t>
  </si>
  <si>
    <t>SCBL7020104245001095</t>
  </si>
  <si>
    <t>MAHB7020204242000672</t>
  </si>
  <si>
    <t>SBIN7020204243021898</t>
  </si>
  <si>
    <t>SBIN7020204243013979</t>
  </si>
  <si>
    <t>SBIN7010304242000397</t>
  </si>
  <si>
    <t>BKID7020104243001698</t>
  </si>
  <si>
    <t>SBIN7020304243001350</t>
  </si>
  <si>
    <t>SBIN7020304243000504</t>
  </si>
  <si>
    <t>SBIN7022103241008537</t>
  </si>
  <si>
    <t>BKID7030204241000945</t>
  </si>
  <si>
    <t>HDFC7030204241004339</t>
  </si>
  <si>
    <t>KKBK7010304241000371</t>
  </si>
  <si>
    <t>KKBK7030304245003636</t>
  </si>
  <si>
    <t>HDFC7020304244000595</t>
  </si>
  <si>
    <t>CNRB7030104241000738</t>
  </si>
  <si>
    <t>HDFC7020104244007934</t>
  </si>
  <si>
    <t>HDFC7020304242007656</t>
  </si>
  <si>
    <t>HDFC7030304242009230</t>
  </si>
  <si>
    <t>HDFC7030304241008983</t>
  </si>
  <si>
    <t>KARB7020304245000534</t>
  </si>
  <si>
    <t>ICIC7020304242004285</t>
  </si>
  <si>
    <t>SIBL7020304243000374</t>
  </si>
  <si>
    <t>SBIN7010404243005585</t>
  </si>
  <si>
    <t>SBIN7020304244023460</t>
  </si>
  <si>
    <t>HDFC7020404244008876</t>
  </si>
  <si>
    <t>ICIC7020404241004357</t>
  </si>
  <si>
    <t>AUBL7020404241000358</t>
  </si>
  <si>
    <t>SBIN7020404245022926</t>
  </si>
  <si>
    <t>HDFC7030404241008003</t>
  </si>
  <si>
    <t>CNRB7020404243003939</t>
  </si>
  <si>
    <t>SBIN7020504241016519</t>
  </si>
  <si>
    <t>SBIN7020404241021490</t>
  </si>
  <si>
    <t>HDFC7020504241002450</t>
  </si>
  <si>
    <t>IDIB7020504244001544</t>
  </si>
  <si>
    <t>HDFC7030404245003819</t>
  </si>
  <si>
    <t>ICIC7020304242003448</t>
  </si>
  <si>
    <t>HDFC7030504241001323</t>
  </si>
  <si>
    <t>CIUB7010504243000190</t>
  </si>
  <si>
    <t>IDIB7020504242001891</t>
  </si>
  <si>
    <t>KKBK7030504244005085</t>
  </si>
  <si>
    <t>SBIN7020504242012025</t>
  </si>
  <si>
    <t>HDFC7010204245003845</t>
  </si>
  <si>
    <t>SIBL7020604243000056</t>
  </si>
  <si>
    <t>SBIN7020504242021456</t>
  </si>
  <si>
    <t>HDFC7020604242005321</t>
  </si>
  <si>
    <t>SBIN7020504244022801</t>
  </si>
  <si>
    <t>PUNB7020604245003349</t>
  </si>
  <si>
    <t>SBIN7010704241007248</t>
  </si>
  <si>
    <t>SBIN7020504243020894</t>
  </si>
  <si>
    <t>SBIN7010504243019352</t>
  </si>
  <si>
    <t>ICIC7020804245003171</t>
  </si>
  <si>
    <t>UTIB7020804242002766</t>
  </si>
  <si>
    <t>HDFC7020804245005184</t>
  </si>
  <si>
    <t>UCBA7010504245000455</t>
  </si>
  <si>
    <t>SBIN7020804242022084</t>
  </si>
  <si>
    <t>SBIN7020804243009153</t>
  </si>
  <si>
    <t>SBIN7010204243018920</t>
  </si>
  <si>
    <t>IBKL7020804245000935</t>
  </si>
  <si>
    <t>FDRL7020904243000864</t>
  </si>
  <si>
    <t>UTIB7020504243003798</t>
  </si>
  <si>
    <t>BKID7023103243000539</t>
  </si>
  <si>
    <t>HDFC7030904245000951</t>
  </si>
  <si>
    <t>HDFC7021004241007770</t>
  </si>
  <si>
    <t>INDB7021004242001521</t>
  </si>
  <si>
    <t>SBIN7021104243015435</t>
  </si>
  <si>
    <t>KKBK7031004243003475</t>
  </si>
  <si>
    <t>IDIB7021104244001335</t>
  </si>
  <si>
    <t>ICIC7021104242000580</t>
  </si>
  <si>
    <t>FDRL7020304243001221</t>
  </si>
  <si>
    <t>BARB7021204243003494</t>
  </si>
  <si>
    <t>SBIN7021204242020110</t>
  </si>
  <si>
    <t>HDFC7011204241005782</t>
  </si>
  <si>
    <t>PUNB7031204244001369</t>
  </si>
  <si>
    <t>SNBX0000000000002267</t>
  </si>
  <si>
    <t>SBIN7021104241001396</t>
  </si>
  <si>
    <t>ICIC7021304244000326</t>
  </si>
  <si>
    <t>HDFC7021304242005089</t>
  </si>
  <si>
    <t>HDFC7021404243000314</t>
  </si>
  <si>
    <t>HDFC7021204245007947</t>
  </si>
  <si>
    <t>UTIB7021104243002695</t>
  </si>
  <si>
    <t>HDFC7021304241003249</t>
  </si>
  <si>
    <t>HDFC7031304242003764</t>
  </si>
  <si>
    <t>SBIN7021304245016850</t>
  </si>
  <si>
    <t>HDFC7011304245003460</t>
  </si>
  <si>
    <t>SBIN7021204241006478</t>
  </si>
  <si>
    <t>HDFC7011504242003314</t>
  </si>
  <si>
    <t>ICIC7021504243002001</t>
  </si>
  <si>
    <t>BKID7021304242000632</t>
  </si>
  <si>
    <t>HDFC7020104245008904</t>
  </si>
  <si>
    <t>ICIC7021304245003225</t>
  </si>
  <si>
    <t>SBIN7021204243017326</t>
  </si>
  <si>
    <t>UTIB7032703241002843</t>
  </si>
  <si>
    <t>IOBA7031604242000002</t>
  </si>
  <si>
    <t>HDFC7021604242000499</t>
  </si>
  <si>
    <t>YESB7021604242000023</t>
  </si>
  <si>
    <t>KVBL7011604243000147</t>
  </si>
  <si>
    <t>SBIN7020804242021909</t>
  </si>
  <si>
    <t>MAHB7031304241000505</t>
  </si>
  <si>
    <t>KKBK7021604245001289</t>
  </si>
  <si>
    <t>ICIC7021604243002709</t>
  </si>
  <si>
    <t>HDFC7021604243007166</t>
  </si>
  <si>
    <t>FDRL7031704244000050</t>
  </si>
  <si>
    <t>UBIN7021604242004033</t>
  </si>
  <si>
    <t>PUNB7021604245001109</t>
  </si>
  <si>
    <t>HDFC7021604241006321</t>
  </si>
  <si>
    <t>SBIN7021604241021249</t>
  </si>
  <si>
    <t>ICIC7021704242001520</t>
  </si>
  <si>
    <t>SBIN7021704241007294</t>
  </si>
  <si>
    <t>SBIN7021704241009343</t>
  </si>
  <si>
    <t>UTIB7011604245004029</t>
  </si>
  <si>
    <t>IBKL7021704242000546</t>
  </si>
  <si>
    <t>SBIN7021704244000931</t>
  </si>
  <si>
    <t>CNRB7021704242001791</t>
  </si>
  <si>
    <t>ICIC7021704245002724</t>
  </si>
  <si>
    <t>BARB7021704242003964</t>
  </si>
  <si>
    <t>BARB7021704241002870</t>
  </si>
  <si>
    <t>IBKL7021704243000344</t>
  </si>
  <si>
    <t>SBIN7021804245012588</t>
  </si>
  <si>
    <t>ICIC7031804245000029</t>
  </si>
  <si>
    <t>FDRL7021804242000770</t>
  </si>
  <si>
    <t>HDFC7021804243003409</t>
  </si>
  <si>
    <t>PUNB7031804243003276</t>
  </si>
  <si>
    <t>SBIN7021804242019761</t>
  </si>
  <si>
    <t>SBIN7021704244017626</t>
  </si>
  <si>
    <t>HDFC7021804245004071</t>
  </si>
  <si>
    <t>PUNB7031804241003926</t>
  </si>
  <si>
    <t>ICIC7021804244003525</t>
  </si>
  <si>
    <t>HDFC7011804242003105</t>
  </si>
  <si>
    <t>ICIC7031904244001073</t>
  </si>
  <si>
    <t>FDRL7021704242000474</t>
  </si>
  <si>
    <t>CNRB7033103243001816</t>
  </si>
  <si>
    <t>ICIC7021504241003498</t>
  </si>
  <si>
    <t>ICIC7021904241000034</t>
  </si>
  <si>
    <t>CBIN7031904245000330</t>
  </si>
  <si>
    <t>BKID7021804244000973</t>
  </si>
  <si>
    <t>BARB7021904244003309</t>
  </si>
  <si>
    <t>HDFC7021804241002549</t>
  </si>
  <si>
    <t>FDRL7021804242001043</t>
  </si>
  <si>
    <t>UTIB7031604245002833</t>
  </si>
  <si>
    <t>SBIN7021904241010788</t>
  </si>
  <si>
    <t>HDFC7021704244007009</t>
  </si>
  <si>
    <t>BARB7022004244003003</t>
  </si>
  <si>
    <t>SBIN7022004242011149</t>
  </si>
  <si>
    <t>HSBC7012004241000039</t>
  </si>
  <si>
    <t>HDFC7022104242000045</t>
  </si>
  <si>
    <t>IBKL7021804241000635</t>
  </si>
  <si>
    <t>HDFC7022204241001821</t>
  </si>
  <si>
    <t>HDFC7022204243003783</t>
  </si>
  <si>
    <t>SBIN7022004243014555</t>
  </si>
  <si>
    <t>IOBA7012104244000139</t>
  </si>
  <si>
    <t>SBIN7022004241006523</t>
  </si>
  <si>
    <t>SBIN7022204242020507</t>
  </si>
  <si>
    <t>UTIB7022204243002978</t>
  </si>
  <si>
    <t>SBIN7021904242017731</t>
  </si>
  <si>
    <t>HDFC7022204241003728</t>
  </si>
  <si>
    <t>ICIC7022304241000047</t>
  </si>
  <si>
    <t>PUNB7012304242000398</t>
  </si>
  <si>
    <t>BKID7022304241001412</t>
  </si>
  <si>
    <t>SBIN7022304244001273</t>
  </si>
  <si>
    <t>CBIN7032304245000431</t>
  </si>
  <si>
    <t>SBIN7022304241000507</t>
  </si>
  <si>
    <t>SBIN7022304244017878</t>
  </si>
  <si>
    <t>HDFC7022304244006289</t>
  </si>
  <si>
    <t>FDRL7032404245000295</t>
  </si>
  <si>
    <t>ICIC7022204242003270</t>
  </si>
  <si>
    <t>HDFC7011704242005053</t>
  </si>
  <si>
    <t>IDFB7022803244000002</t>
  </si>
  <si>
    <t>KKBK7020304242005567</t>
  </si>
  <si>
    <t>KKBK7020404243000129</t>
  </si>
  <si>
    <t>KKBK7020604245001216</t>
  </si>
  <si>
    <t>KKBK7020404244000143</t>
  </si>
  <si>
    <t>BKID7020104241000242</t>
  </si>
  <si>
    <t>UTIB7020504241004526</t>
  </si>
  <si>
    <t>KKBK7011204244003331</t>
  </si>
  <si>
    <t>BARB7020504243005276</t>
  </si>
  <si>
    <t>KKBK7020304242004941</t>
  </si>
  <si>
    <t>SBIN7020804242014950</t>
  </si>
  <si>
    <t>IDIB7021704244001394</t>
  </si>
  <si>
    <t>KKBK7011304245001750</t>
  </si>
  <si>
    <t>KKBK7021704244002647</t>
  </si>
  <si>
    <t>PSIB7030804245000565</t>
  </si>
  <si>
    <t>ICIC7022003245000625</t>
  </si>
  <si>
    <t>SBIN7011504243001958</t>
  </si>
  <si>
    <t>BKID7021604243001174</t>
  </si>
  <si>
    <t>UBIN7020904245000037</t>
  </si>
  <si>
    <t>KL202409739007</t>
  </si>
  <si>
    <t>KUHP10001866</t>
  </si>
  <si>
    <t>KL202409739010</t>
  </si>
  <si>
    <t>KL202409939259</t>
  </si>
  <si>
    <t>KL202408036623</t>
  </si>
  <si>
    <t>KL202409739020</t>
  </si>
  <si>
    <t>KL202410139544</t>
  </si>
  <si>
    <t>KL202410639959</t>
  </si>
  <si>
    <t>KL202410139540</t>
  </si>
  <si>
    <t>KL202410740172</t>
  </si>
  <si>
    <t>KL202410740178</t>
  </si>
  <si>
    <t>KL202411040629</t>
  </si>
  <si>
    <t>KL202411340981</t>
  </si>
  <si>
    <t>KL202410740174</t>
  </si>
  <si>
    <t>KL202410139489</t>
  </si>
  <si>
    <t>KL202410139524</t>
  </si>
  <si>
    <t>KL202410139528</t>
  </si>
  <si>
    <t>KL202410139419</t>
  </si>
  <si>
    <t>KL202409438643</t>
  </si>
  <si>
    <t>KL202411441116</t>
  </si>
  <si>
    <t>KL202411040681</t>
  </si>
  <si>
    <t>KL202410339695</t>
  </si>
  <si>
    <t>KL202408837709</t>
  </si>
  <si>
    <t>KL202409338474</t>
  </si>
  <si>
    <t>KL202410640087</t>
  </si>
  <si>
    <t>KL202410740251</t>
  </si>
  <si>
    <t>KL202411441145</t>
  </si>
  <si>
    <t>KL202411541331</t>
  </si>
  <si>
    <t>KL202411441163</t>
  </si>
  <si>
    <t>KL202411340892</t>
  </si>
  <si>
    <t>KL202411341009</t>
  </si>
  <si>
    <t>KL202411340915</t>
  </si>
  <si>
    <t>KL202410139505</t>
  </si>
  <si>
    <t>KL202410940477</t>
  </si>
  <si>
    <t>KL202410940528</t>
  </si>
  <si>
    <t>KL202411040596</t>
  </si>
  <si>
    <t>KL202411340979</t>
  </si>
  <si>
    <t>KL202410740254</t>
  </si>
  <si>
    <t>KL202411040654</t>
  </si>
  <si>
    <t>KL202410640089</t>
  </si>
  <si>
    <t>KL202411340985</t>
  </si>
  <si>
    <t>KL202410940561</t>
  </si>
  <si>
    <t>KL202411040613</t>
  </si>
  <si>
    <t>KL202409538676</t>
  </si>
  <si>
    <t>KL202410339689</t>
  </si>
  <si>
    <t>KL202410339658</t>
  </si>
  <si>
    <t>KL202411441164</t>
  </si>
  <si>
    <t>KL202410439848</t>
  </si>
  <si>
    <t>KL202410640038</t>
  </si>
  <si>
    <t>KL202409638880</t>
  </si>
  <si>
    <t>KL202411341002</t>
  </si>
  <si>
    <t>KL202411541270</t>
  </si>
  <si>
    <t>KL202411441181</t>
  </si>
  <si>
    <t>KL202411340986</t>
  </si>
  <si>
    <t>KL202411441198</t>
  </si>
  <si>
    <t>KL202411441151</t>
  </si>
  <si>
    <t>KL202411040606</t>
  </si>
  <si>
    <t>KL202410840345</t>
  </si>
  <si>
    <t>KL202410940450</t>
  </si>
  <si>
    <t>KL202411040683</t>
  </si>
  <si>
    <t>KL202411140806</t>
  </si>
  <si>
    <t>KL202411140762</t>
  </si>
  <si>
    <t>KL202411140751</t>
  </si>
  <si>
    <t>KL202410740144</t>
  </si>
  <si>
    <t>KL202411441124</t>
  </si>
  <si>
    <t>KL202411441180</t>
  </si>
  <si>
    <t>KL202411441167</t>
  </si>
  <si>
    <t>KL202409939227</t>
  </si>
  <si>
    <t>KL202409538739</t>
  </si>
  <si>
    <t>KL202410139411</t>
  </si>
  <si>
    <t>KL202411541308</t>
  </si>
  <si>
    <t>KL202409438628</t>
  </si>
  <si>
    <t>KL202411541330</t>
  </si>
  <si>
    <t>KL202411441114</t>
  </si>
  <si>
    <t>KL202411541312</t>
  </si>
  <si>
    <t>KL202411441177</t>
  </si>
  <si>
    <t>KL202411541299</t>
  </si>
  <si>
    <t>KL202411641402</t>
  </si>
  <si>
    <t>KL202411040617</t>
  </si>
  <si>
    <t>KL202411641406</t>
  </si>
  <si>
    <t>KL202411641468</t>
  </si>
  <si>
    <t>KL202411641466</t>
  </si>
  <si>
    <t>KL202411641492</t>
  </si>
  <si>
    <t>KL202411541327</t>
  </si>
  <si>
    <t>KL202410640081</t>
  </si>
  <si>
    <t>KL202411641437</t>
  </si>
  <si>
    <t>KL202411641413</t>
  </si>
  <si>
    <t>KL202411340994</t>
  </si>
  <si>
    <t>KL202411641524</t>
  </si>
  <si>
    <t>KL202411541244</t>
  </si>
  <si>
    <t>KL202411641499</t>
  </si>
  <si>
    <t>KL202411340931</t>
  </si>
  <si>
    <t>KL202411541326</t>
  </si>
  <si>
    <t>KL202411641412</t>
  </si>
  <si>
    <t>KL202411741629</t>
  </si>
  <si>
    <t>KL202411541321</t>
  </si>
  <si>
    <t>KL202411641521</t>
  </si>
  <si>
    <t>KL202409438641</t>
  </si>
  <si>
    <t>KL202411641444</t>
  </si>
  <si>
    <t>KL202411741565</t>
  </si>
  <si>
    <t>KL202411641400</t>
  </si>
  <si>
    <t>KL202411441182</t>
  </si>
  <si>
    <t>KL202411441138</t>
  </si>
  <si>
    <t>KL202411741625</t>
  </si>
  <si>
    <t>KL202411341017</t>
  </si>
  <si>
    <t>KL202411641433</t>
  </si>
  <si>
    <t>KL202411340901</t>
  </si>
  <si>
    <t>KL202411340898</t>
  </si>
  <si>
    <t>KL202411340945</t>
  </si>
  <si>
    <t>KL202408337007</t>
  </si>
  <si>
    <t>KL202411741592</t>
  </si>
  <si>
    <t>KL202411040607</t>
  </si>
  <si>
    <t>KL202410339673</t>
  </si>
  <si>
    <t>KL202411641385</t>
  </si>
  <si>
    <t>KL202411541324</t>
  </si>
  <si>
    <t>KL202411541311</t>
  </si>
  <si>
    <t>KL202411841753</t>
  </si>
  <si>
    <t>KL202411641493</t>
  </si>
  <si>
    <t>KL202411641520</t>
  </si>
  <si>
    <t>KL202411641421</t>
  </si>
  <si>
    <t>KL202410940541</t>
  </si>
  <si>
    <t>KL202411641516</t>
  </si>
  <si>
    <t>KL202411641388</t>
  </si>
  <si>
    <t>KL202412041921</t>
  </si>
  <si>
    <t>KL202411641514</t>
  </si>
  <si>
    <t>KL202411741611</t>
  </si>
  <si>
    <t>KL202412041928</t>
  </si>
  <si>
    <t>KL202411341011</t>
  </si>
  <si>
    <t>KL202411641446</t>
  </si>
  <si>
    <t>KL202411741627</t>
  </si>
  <si>
    <t>KL202411741630</t>
  </si>
  <si>
    <t>KL202411841707</t>
  </si>
  <si>
    <t>KL202411741619</t>
  </si>
  <si>
    <t>KL202411541332</t>
  </si>
  <si>
    <t>KL202411741622</t>
  </si>
  <si>
    <t>KL202411841739</t>
  </si>
  <si>
    <t>KL202411541343</t>
  </si>
  <si>
    <t>KL202411841728</t>
  </si>
  <si>
    <t>KL202411841713</t>
  </si>
  <si>
    <t>KL202411841722</t>
  </si>
  <si>
    <t>KL202411641526</t>
  </si>
  <si>
    <t>KL202411541240</t>
  </si>
  <si>
    <t>KL202411741575</t>
  </si>
  <si>
    <t>KL202411641435</t>
  </si>
  <si>
    <t>KL202411741603</t>
  </si>
  <si>
    <t>KL202411841759</t>
  </si>
  <si>
    <t>KL202412041984</t>
  </si>
  <si>
    <t>KL202412041987</t>
  </si>
  <si>
    <t>KL202411841714</t>
  </si>
  <si>
    <t>KL202411541224</t>
  </si>
  <si>
    <t>KL202412041915</t>
  </si>
  <si>
    <t>KL202409338413</t>
  </si>
  <si>
    <t>KL202411841709</t>
  </si>
  <si>
    <t>KL202412142137</t>
  </si>
  <si>
    <t>KL202412142116</t>
  </si>
  <si>
    <t>KL202411841743</t>
  </si>
  <si>
    <t>KL202411841771</t>
  </si>
  <si>
    <t>KL202412041980</t>
  </si>
  <si>
    <t>KL202412041934</t>
  </si>
  <si>
    <t>KL202412142136</t>
  </si>
  <si>
    <t>KL202411541272</t>
  </si>
  <si>
    <t>KL202412042033</t>
  </si>
  <si>
    <t>KL202412041925</t>
  </si>
  <si>
    <t>KL202412142134</t>
  </si>
  <si>
    <t>KL202411841711</t>
  </si>
  <si>
    <t>KL202411340976</t>
  </si>
  <si>
    <t>KL202411541235</t>
  </si>
  <si>
    <t>KL202412042023</t>
  </si>
  <si>
    <t>KL202412042050</t>
  </si>
  <si>
    <t>KL202412142143</t>
  </si>
  <si>
    <t>KL202409538709</t>
  </si>
  <si>
    <t>KL202411841764</t>
  </si>
  <si>
    <t>KL202410940475</t>
  </si>
  <si>
    <t>KL202411741599</t>
  </si>
  <si>
    <t>KL202412142178</t>
  </si>
  <si>
    <t>KL202411541305</t>
  </si>
  <si>
    <t>KL202412142090</t>
  </si>
  <si>
    <t>KL202412041983</t>
  </si>
  <si>
    <t>KL202411541328</t>
  </si>
  <si>
    <t>KL202412142151</t>
  </si>
  <si>
    <t>KL202412142120</t>
  </si>
  <si>
    <t>KL202412142173</t>
  </si>
  <si>
    <t>KL202412142176</t>
  </si>
  <si>
    <t>KL202412041936</t>
  </si>
  <si>
    <t>KL202412142098</t>
  </si>
  <si>
    <t>KL202411340907</t>
  </si>
  <si>
    <t>KL202411941863</t>
  </si>
  <si>
    <t>KL202412142141</t>
  </si>
  <si>
    <t>KL202412142183</t>
  </si>
  <si>
    <t>KL202412142081</t>
  </si>
  <si>
    <t>KL202412142126</t>
  </si>
  <si>
    <t>KL202412142127</t>
  </si>
  <si>
    <t>KL202412342340</t>
  </si>
  <si>
    <t>KL202412342320</t>
  </si>
  <si>
    <t>KL202412342373</t>
  </si>
  <si>
    <t>KL202412242265</t>
  </si>
  <si>
    <t>KL202412342425</t>
  </si>
  <si>
    <t>KL202412342349</t>
  </si>
  <si>
    <t>KL202411441183</t>
  </si>
  <si>
    <t>KL202412342436</t>
  </si>
  <si>
    <t>KL202412142075</t>
  </si>
  <si>
    <t>KL202411741583</t>
  </si>
  <si>
    <t>KUHP10001875</t>
  </si>
  <si>
    <t>KL202412442488</t>
  </si>
  <si>
    <t>KL202411441203</t>
  </si>
  <si>
    <t>KL202412442534</t>
  </si>
  <si>
    <t>KL202412342416</t>
  </si>
  <si>
    <t>KL202408637327</t>
  </si>
  <si>
    <t>KL202411641410</t>
  </si>
  <si>
    <t>Galgotias University,Gautam Budh Nagar</t>
  </si>
  <si>
    <t>NextLeap</t>
  </si>
  <si>
    <t>data trained</t>
  </si>
  <si>
    <t>VIRAJ INFOTECH</t>
  </si>
  <si>
    <t>Detail of "Bounce -Technical" and Others</t>
  </si>
  <si>
    <t>Edgrow</t>
  </si>
  <si>
    <t>Bounce - Edgro</t>
  </si>
  <si>
    <t>Success - Edgro</t>
  </si>
  <si>
    <t>KL202405833296</t>
  </si>
  <si>
    <t>KL202411441197</t>
  </si>
  <si>
    <t>KL202412142099</t>
  </si>
  <si>
    <t>KL202412442563</t>
  </si>
  <si>
    <t>KL202406834806</t>
  </si>
  <si>
    <t>KL202410840317</t>
  </si>
  <si>
    <t>KL202331122017</t>
  </si>
  <si>
    <t>KL202412442512</t>
  </si>
  <si>
    <t>KL202412442502</t>
  </si>
  <si>
    <t>KL202412342408</t>
  </si>
  <si>
    <t>KL202412342447</t>
  </si>
  <si>
    <t>KL202411641461</t>
  </si>
  <si>
    <t>KL202412442551</t>
  </si>
  <si>
    <t>KL202412442574</t>
  </si>
  <si>
    <t>KL202412142207</t>
  </si>
  <si>
    <t>KL202412342371</t>
  </si>
  <si>
    <t>KL202412442531</t>
  </si>
  <si>
    <t>KL202412542679</t>
  </si>
  <si>
    <t>KL202412742882</t>
  </si>
  <si>
    <t>KL202412342325</t>
  </si>
  <si>
    <t>KL202412442529</t>
  </si>
  <si>
    <t>KL202412342420</t>
  </si>
  <si>
    <t>KL202412742896</t>
  </si>
  <si>
    <t>KL202412042005</t>
  </si>
  <si>
    <t>KL202412342445</t>
  </si>
  <si>
    <t>KL202412542692</t>
  </si>
  <si>
    <t>KL202411541301</t>
  </si>
  <si>
    <t>KL202412042016</t>
  </si>
  <si>
    <t>KL202411841699</t>
  </si>
  <si>
    <t>KL202412342360</t>
  </si>
  <si>
    <t>KL202412342397</t>
  </si>
  <si>
    <t>KL202411641510</t>
  </si>
  <si>
    <t>KL202330020698</t>
  </si>
  <si>
    <t>KL202412742858</t>
  </si>
  <si>
    <t>KL202404531518</t>
  </si>
  <si>
    <t>KL202412142170</t>
  </si>
  <si>
    <t>KL202412542694</t>
  </si>
  <si>
    <t>KL202412742959</t>
  </si>
  <si>
    <t>KL202412142113</t>
  </si>
  <si>
    <t>KL202409238303</t>
  </si>
  <si>
    <t>KL202412742885</t>
  </si>
  <si>
    <t>KL202412142188</t>
  </si>
  <si>
    <t>KL202412442522</t>
  </si>
  <si>
    <t>KL202412442510</t>
  </si>
  <si>
    <t>KL202411841717</t>
  </si>
  <si>
    <t>KL202412342352</t>
  </si>
  <si>
    <t>KL202412742878</t>
  </si>
  <si>
    <t>KL202412342370</t>
  </si>
  <si>
    <t>KL202412442564</t>
  </si>
  <si>
    <t>KL202412742922</t>
  </si>
  <si>
    <t>KL202409238258</t>
  </si>
  <si>
    <t>KL202411441097</t>
  </si>
  <si>
    <t>KL202412742958</t>
  </si>
  <si>
    <t>KL202412342369</t>
  </si>
  <si>
    <t>KL202412542733</t>
  </si>
  <si>
    <t>KL202412843126</t>
  </si>
  <si>
    <t>KL202412742987</t>
  </si>
  <si>
    <t>KL202411641527</t>
  </si>
  <si>
    <t>KL202412742950</t>
  </si>
  <si>
    <t>KL202412342417</t>
  </si>
  <si>
    <t>KL202412843071</t>
  </si>
  <si>
    <t>KL202412142108</t>
  </si>
  <si>
    <t>KL202412742997</t>
  </si>
  <si>
    <t>KL202412843132</t>
  </si>
  <si>
    <t>KL202412943213</t>
  </si>
  <si>
    <t>KL202412843073</t>
  </si>
  <si>
    <t>KL202412943204</t>
  </si>
  <si>
    <t>KL202412843032</t>
  </si>
  <si>
    <t>KL202412742969</t>
  </si>
  <si>
    <t>KL202411841738</t>
  </si>
  <si>
    <t>KL202412943193</t>
  </si>
  <si>
    <t>KL202412843111</t>
  </si>
  <si>
    <t>KL202412142149</t>
  </si>
  <si>
    <t>KL202412142082</t>
  </si>
  <si>
    <t>KL202412542690</t>
  </si>
  <si>
    <t>KL202412843094</t>
  </si>
  <si>
    <t>KL202412042009</t>
  </si>
  <si>
    <t>KL202412943292</t>
  </si>
  <si>
    <t>KL202412142200</t>
  </si>
  <si>
    <t>KL202412542720</t>
  </si>
  <si>
    <t>KL202413043421</t>
  </si>
  <si>
    <t>KL202412943202</t>
  </si>
  <si>
    <t>KL202412943317</t>
  </si>
  <si>
    <t>KL202413043448</t>
  </si>
  <si>
    <t>KL202413043505</t>
  </si>
  <si>
    <t>KL202413043439</t>
  </si>
  <si>
    <t>KL202412742894</t>
  </si>
  <si>
    <t>KL202412542657</t>
  </si>
  <si>
    <t>KL202411541228</t>
  </si>
  <si>
    <t>KL202413043500</t>
  </si>
  <si>
    <t>KL202412943326</t>
  </si>
  <si>
    <t>KL202413043380</t>
  </si>
  <si>
    <t>KL202412041997</t>
  </si>
  <si>
    <t>KL202413043533</t>
  </si>
  <si>
    <t>KL202413043415</t>
  </si>
  <si>
    <t>KL202413043492</t>
  </si>
  <si>
    <t>KL202413243703</t>
  </si>
  <si>
    <t>KL202413043379</t>
  </si>
  <si>
    <t>KL202413043471</t>
  </si>
  <si>
    <t>KL202412943232</t>
  </si>
  <si>
    <t>KL202412843125</t>
  </si>
  <si>
    <t>KL202411641529</t>
  </si>
  <si>
    <t>KL202412843102</t>
  </si>
  <si>
    <t>KL202412442580</t>
  </si>
  <si>
    <t>KL202412943339</t>
  </si>
  <si>
    <t>KL202412943249</t>
  </si>
  <si>
    <t>KL202411541234</t>
  </si>
  <si>
    <t>KL202413443885</t>
  </si>
  <si>
    <t>KL202413043531</t>
  </si>
  <si>
    <t>KL202412742862</t>
  </si>
  <si>
    <t>KL202413443909</t>
  </si>
  <si>
    <t>KL202413443889</t>
  </si>
  <si>
    <t>KL202413143581</t>
  </si>
  <si>
    <t>KL202413443996</t>
  </si>
  <si>
    <t>KL202412943244</t>
  </si>
  <si>
    <t>KL202413143664</t>
  </si>
  <si>
    <t>KL202411441192</t>
  </si>
  <si>
    <t>KL202413443948</t>
  </si>
  <si>
    <t>KL202413443868</t>
  </si>
  <si>
    <t>KL202413043538</t>
  </si>
  <si>
    <t>KL202410239604</t>
  </si>
  <si>
    <t>KL202412342337</t>
  </si>
  <si>
    <t>KL202413443962</t>
  </si>
  <si>
    <t>KL202412943271</t>
  </si>
  <si>
    <t>KL202412742928</t>
  </si>
  <si>
    <t>KL202413544084</t>
  </si>
  <si>
    <t>KL202413544097</t>
  </si>
  <si>
    <t>KL202413043442</t>
  </si>
  <si>
    <t>KL202412442584</t>
  </si>
  <si>
    <t>KL202413143672</t>
  </si>
  <si>
    <t>KL202412742999</t>
  </si>
  <si>
    <t>KL202412943307</t>
  </si>
  <si>
    <t>KL202413243753</t>
  </si>
  <si>
    <t>KL202413544130</t>
  </si>
  <si>
    <t>KL202413644229</t>
  </si>
  <si>
    <t>KL202413644311</t>
  </si>
  <si>
    <t>KL202413544082</t>
  </si>
  <si>
    <t>KL202413644238</t>
  </si>
  <si>
    <t>KL202413544085</t>
  </si>
  <si>
    <t>KL202411641473</t>
  </si>
  <si>
    <t>KL202413544133</t>
  </si>
  <si>
    <t>KL202412742989</t>
  </si>
  <si>
    <t>KL202413443920</t>
  </si>
  <si>
    <t>KL202413143619</t>
  </si>
  <si>
    <t>KL202411140813</t>
  </si>
  <si>
    <t>KL202413644296</t>
  </si>
  <si>
    <t>KL202413744476</t>
  </si>
  <si>
    <t>KL202413644255</t>
  </si>
  <si>
    <t>KL202413644240</t>
  </si>
  <si>
    <t>KL202413644270</t>
  </si>
  <si>
    <t>KL202413644218</t>
  </si>
  <si>
    <t>KL202413744448</t>
  </si>
  <si>
    <t>KL202413744555</t>
  </si>
  <si>
    <t>KL202413744454</t>
  </si>
  <si>
    <t>KL202413544163</t>
  </si>
  <si>
    <t>KL202413744500</t>
  </si>
  <si>
    <t>KL202413744518</t>
  </si>
  <si>
    <t>KL202413744582</t>
  </si>
  <si>
    <t>KL202413744469</t>
  </si>
  <si>
    <t>KL202413644353</t>
  </si>
  <si>
    <t>KL202413744595</t>
  </si>
  <si>
    <t>KL202413844697</t>
  </si>
  <si>
    <t>KL202413844654</t>
  </si>
  <si>
    <t>KL202413744597</t>
  </si>
  <si>
    <t>KL202413844693</t>
  </si>
  <si>
    <t>KL202413844668</t>
  </si>
  <si>
    <t>KL202413744485</t>
  </si>
  <si>
    <t>KL202413143587</t>
  </si>
  <si>
    <t>KL202413043411</t>
  </si>
  <si>
    <t>KL202413844731</t>
  </si>
  <si>
    <t>KL202412742874</t>
  </si>
  <si>
    <t>KL202413944924</t>
  </si>
  <si>
    <t>KL202413844660</t>
  </si>
  <si>
    <t>KL202413143612</t>
  </si>
  <si>
    <t>KL202413844732</t>
  </si>
  <si>
    <t>KL202413544073</t>
  </si>
  <si>
    <t>KL202413443995</t>
  </si>
  <si>
    <t>KL202411040687</t>
  </si>
  <si>
    <t>KL202413844765</t>
  </si>
  <si>
    <t>KL202413844793</t>
  </si>
  <si>
    <t>KL202413944930</t>
  </si>
  <si>
    <t>KL202414145129</t>
  </si>
  <si>
    <t>KL202414145140</t>
  </si>
  <si>
    <t>KL202413844725</t>
  </si>
  <si>
    <t>KL202414145167</t>
  </si>
  <si>
    <t>KL202414145089</t>
  </si>
  <si>
    <t>KL202413143593</t>
  </si>
  <si>
    <t>KL202414145100</t>
  </si>
  <si>
    <t>KL202402028592</t>
  </si>
  <si>
    <t>KL202413043402</t>
  </si>
  <si>
    <t>KL202412742877</t>
  </si>
  <si>
    <t>KL202413744486</t>
  </si>
  <si>
    <t>KL202412943293</t>
  </si>
  <si>
    <t>KL202413744447</t>
  </si>
  <si>
    <t>KL202413844710</t>
  </si>
  <si>
    <t>KL202413944858</t>
  </si>
  <si>
    <t>KL202414145077</t>
  </si>
  <si>
    <t>KL202414245275</t>
  </si>
  <si>
    <t>KL202414145156</t>
  </si>
  <si>
    <t>KL202414145126</t>
  </si>
  <si>
    <t>KL202412342326</t>
  </si>
  <si>
    <t>KL202414145103</t>
  </si>
  <si>
    <t>KL202413944922</t>
  </si>
  <si>
    <t>KL202414245255</t>
  </si>
  <si>
    <t>KL202414245350</t>
  </si>
  <si>
    <t>KL202413844671</t>
  </si>
  <si>
    <t>KL202414345501</t>
  </si>
  <si>
    <t>KL202414145221</t>
  </si>
  <si>
    <t>KL202414145096</t>
  </si>
  <si>
    <t>KL202413944866</t>
  </si>
  <si>
    <t>KL202413944898</t>
  </si>
  <si>
    <t>KL202414345546</t>
  </si>
  <si>
    <t>KL202414245323</t>
  </si>
  <si>
    <t>KL202413043433</t>
  </si>
  <si>
    <t>KL202414245283</t>
  </si>
  <si>
    <t>KL202414245355</t>
  </si>
  <si>
    <t>KL202414345473</t>
  </si>
  <si>
    <t>KL202413944852</t>
  </si>
  <si>
    <t>KL202413443887</t>
  </si>
  <si>
    <t>KL202414345583</t>
  </si>
  <si>
    <t>KL202414245263</t>
  </si>
  <si>
    <t>KL202414345462</t>
  </si>
  <si>
    <t>KL202414145108</t>
  </si>
  <si>
    <t>KL202414345525</t>
  </si>
  <si>
    <t>KL202414145094</t>
  </si>
  <si>
    <t>KL202414145218</t>
  </si>
  <si>
    <t>KL202414345486</t>
  </si>
  <si>
    <t>KL202413944870</t>
  </si>
  <si>
    <t>KL202414345455</t>
  </si>
  <si>
    <t>KL202412943302</t>
  </si>
  <si>
    <t>KL202413644360</t>
  </si>
  <si>
    <t>KL202414445807</t>
  </si>
  <si>
    <t>KL202414245277</t>
  </si>
  <si>
    <t>KL202414445709</t>
  </si>
  <si>
    <t>KL202414445786</t>
  </si>
  <si>
    <t>KL202412542651</t>
  </si>
  <si>
    <t>KL202413143582</t>
  </si>
  <si>
    <t>KL202414445810</t>
  </si>
  <si>
    <t>MUBL0000000000109135</t>
  </si>
  <si>
    <t>UBIN7021910230013908</t>
  </si>
  <si>
    <t>KVGB7013110230004015</t>
  </si>
  <si>
    <t>JANA0000000000112752</t>
  </si>
  <si>
    <t>KKBK7010605243003003</t>
  </si>
  <si>
    <t>BARB7020705242002003</t>
  </si>
  <si>
    <t>HSBC0000000000512215</t>
  </si>
  <si>
    <t>UBIN7021701243000553</t>
  </si>
  <si>
    <t>BARB7021601241001158</t>
  </si>
  <si>
    <t>SBIN7022301241000735</t>
  </si>
  <si>
    <t>SBIN7022501241012317</t>
  </si>
  <si>
    <t>HDFC7022802244009330</t>
  </si>
  <si>
    <t>SBIN7021203245022888</t>
  </si>
  <si>
    <t>AIRP7022903241000298</t>
  </si>
  <si>
    <t>AIRP7022903243000374</t>
  </si>
  <si>
    <t>AIRP7023003244000096</t>
  </si>
  <si>
    <t>AIRP7023103242000239</t>
  </si>
  <si>
    <t>AIRP7023103245000215</t>
  </si>
  <si>
    <t>AIRP7023003242000380</t>
  </si>
  <si>
    <t>AIRP7023103241000251</t>
  </si>
  <si>
    <t>AIRP7023103243000195</t>
  </si>
  <si>
    <t>AIRP7023003243000083</t>
  </si>
  <si>
    <t>AIRP7023103243000224</t>
  </si>
  <si>
    <t>AIRP7023003242000113</t>
  </si>
  <si>
    <t>AIRP7023003242000126</t>
  </si>
  <si>
    <t>AIRP7020204244000339</t>
  </si>
  <si>
    <t>AIRP7020204241000371</t>
  </si>
  <si>
    <t>AIRP7020304242000268</t>
  </si>
  <si>
    <t>AIRP7020304244000306</t>
  </si>
  <si>
    <t>AIRP7020304242000342</t>
  </si>
  <si>
    <t>AIRP7020404242000397</t>
  </si>
  <si>
    <t>AIRP7020804245000242</t>
  </si>
  <si>
    <t>AIRP7020804242000282</t>
  </si>
  <si>
    <t>AIRP7020904241000199</t>
  </si>
  <si>
    <t>AIRP7021004244000261</t>
  </si>
  <si>
    <t>AIRP7020904245000134</t>
  </si>
  <si>
    <t>SBIN7021604241000735</t>
  </si>
  <si>
    <t>AIRP7021804241000262</t>
  </si>
  <si>
    <t>AIRP7022004241000101</t>
  </si>
  <si>
    <t>AIRP7022004241000104</t>
  </si>
  <si>
    <t>AIRP7022304242000080</t>
  </si>
  <si>
    <t>IDFB7022304244000423</t>
  </si>
  <si>
    <t>KKBK7021204243000244</t>
  </si>
  <si>
    <t>SBIN7021204242011262</t>
  </si>
  <si>
    <t>SBIN7011104244008713</t>
  </si>
  <si>
    <t>SBIN7021104245016889</t>
  </si>
  <si>
    <t>ICIC7022404242002068</t>
  </si>
  <si>
    <t>UBIN7022404245000020</t>
  </si>
  <si>
    <t>SBIN7020204243017695</t>
  </si>
  <si>
    <t>HDFC7021604245000626</t>
  </si>
  <si>
    <t>PUNB7022304244003659</t>
  </si>
  <si>
    <t>BARB7022404245001719</t>
  </si>
  <si>
    <t>SBIN7022204245011608</t>
  </si>
  <si>
    <t>HDFC7022404241001544</t>
  </si>
  <si>
    <t>KARB7022404244000034</t>
  </si>
  <si>
    <t>PUNB7021804243003573</t>
  </si>
  <si>
    <t>HDFC7021904244000166</t>
  </si>
  <si>
    <t>SBIN7012004242017993</t>
  </si>
  <si>
    <t>UBIN7022204244002959</t>
  </si>
  <si>
    <t>SBIN7022304243005350</t>
  </si>
  <si>
    <t>SBIN7022404245000469</t>
  </si>
  <si>
    <t>PUNB7021904243003395</t>
  </si>
  <si>
    <t>SBIN7022304245001229</t>
  </si>
  <si>
    <t>SBIN7010504245014742</t>
  </si>
  <si>
    <t>UTIB7022404244003768</t>
  </si>
  <si>
    <t>HDFC7021504244002690</t>
  </si>
  <si>
    <t>UBIN7031804245001672</t>
  </si>
  <si>
    <t>HDFC7021704243006449</t>
  </si>
  <si>
    <t>UTIB7022304241002496</t>
  </si>
  <si>
    <t>MAHB7022404245000729</t>
  </si>
  <si>
    <t>HDFC7032404242006557</t>
  </si>
  <si>
    <t>IBKL7022304242000707</t>
  </si>
  <si>
    <t>HDFC7022404244003941</t>
  </si>
  <si>
    <t>BKID7032404243000494</t>
  </si>
  <si>
    <t>UTIB7031904244003440</t>
  </si>
  <si>
    <t>MAHB7021904243000082</t>
  </si>
  <si>
    <t>INDB7031904242000084</t>
  </si>
  <si>
    <t>ICIC7032004242002955</t>
  </si>
  <si>
    <t>ICIC7032204244001360</t>
  </si>
  <si>
    <t>ICIC7022104245001890</t>
  </si>
  <si>
    <t>HDFC7012304243004258</t>
  </si>
  <si>
    <t>HDFC7012504241005615</t>
  </si>
  <si>
    <t>PUNB7032504243000750</t>
  </si>
  <si>
    <t>KKBK7022504245002960</t>
  </si>
  <si>
    <t>SBIN7022304241017142</t>
  </si>
  <si>
    <t>UTIB7020604244001893</t>
  </si>
  <si>
    <t>SBIN7022504245000638</t>
  </si>
  <si>
    <t>UTIB7032504244001906</t>
  </si>
  <si>
    <t>RATN7022404242000077</t>
  </si>
  <si>
    <t>CNRB7032404241003108</t>
  </si>
  <si>
    <t>MAHB7022504243000686</t>
  </si>
  <si>
    <t>BKID7022604242000162</t>
  </si>
  <si>
    <t>HDFC7012504242004148</t>
  </si>
  <si>
    <t>SCBL7012504242000208</t>
  </si>
  <si>
    <t>SBIN7022504242013327</t>
  </si>
  <si>
    <t>HDFC7022604241003693</t>
  </si>
  <si>
    <t>KKBK7022604244001464</t>
  </si>
  <si>
    <t>BKID7022504242002053</t>
  </si>
  <si>
    <t>CNRB7022604242001734</t>
  </si>
  <si>
    <t>ICIC7012504245003777</t>
  </si>
  <si>
    <t>ICIC7022604244002817</t>
  </si>
  <si>
    <t>HDFC7022604245004802</t>
  </si>
  <si>
    <t>ICIC7022604243002605</t>
  </si>
  <si>
    <t>SBIN7022604242014962</t>
  </si>
  <si>
    <t>UBIN7022604245002390</t>
  </si>
  <si>
    <t>IOBA7030504241000170</t>
  </si>
  <si>
    <t>IDIB7022604243000749</t>
  </si>
  <si>
    <t>YESB7012604245000328</t>
  </si>
  <si>
    <t>CNRB7022604243001841</t>
  </si>
  <si>
    <t>HDFC7032604245002703</t>
  </si>
  <si>
    <t>SBIN7022604245000534</t>
  </si>
  <si>
    <t>KARB7022604243000357</t>
  </si>
  <si>
    <t>UBIN7032704241001636</t>
  </si>
  <si>
    <t>FDRL7022904241000146</t>
  </si>
  <si>
    <t>HDFC7012404241003679</t>
  </si>
  <si>
    <t>ICIC7022204241001158</t>
  </si>
  <si>
    <t>HDFC7012404244001270</t>
  </si>
  <si>
    <t>BARB7022604243004511</t>
  </si>
  <si>
    <t>ICIC7022704244000576</t>
  </si>
  <si>
    <t>SBIN7022704243003387</t>
  </si>
  <si>
    <t>KKBK7022704245001716</t>
  </si>
  <si>
    <t>SBIN7012704245012281</t>
  </si>
  <si>
    <t>HDFC7022704244004926</t>
  </si>
  <si>
    <t>HDFC7032704244005369</t>
  </si>
  <si>
    <t>ICIC7022704242003836</t>
  </si>
  <si>
    <t>HDFC7032604244004117</t>
  </si>
  <si>
    <t>SBIN7022704245013075</t>
  </si>
  <si>
    <t>FDRL7022704241000636</t>
  </si>
  <si>
    <t>BARB7022604242002062</t>
  </si>
  <si>
    <t>SBIN7012904245008570</t>
  </si>
  <si>
    <t>SBIN7022904244014150</t>
  </si>
  <si>
    <t>HDFC7022904244005230</t>
  </si>
  <si>
    <t>SBIN7022904244014974</t>
  </si>
  <si>
    <t>UTIB7022704245001518</t>
  </si>
  <si>
    <t>HDFC7012704241005688</t>
  </si>
  <si>
    <t>SBIN7022704244009487</t>
  </si>
  <si>
    <t>HDFC7022504244007616</t>
  </si>
  <si>
    <t>ICIC7022704244001744</t>
  </si>
  <si>
    <t>ICIC7022704242001980</t>
  </si>
  <si>
    <t>ICIC7022704244002776</t>
  </si>
  <si>
    <t>KKBK7022504243001369</t>
  </si>
  <si>
    <t>HDFC7022604244003708</t>
  </si>
  <si>
    <t>UTIB7022504242003426</t>
  </si>
  <si>
    <t>UTIB7022904242003027</t>
  </si>
  <si>
    <t>PUNB7022904245001560</t>
  </si>
  <si>
    <t>ICIC7022904244003107</t>
  </si>
  <si>
    <t>CNRB7022904242002745</t>
  </si>
  <si>
    <t>ICIC7022704241001754</t>
  </si>
  <si>
    <t>HDFC7022904241007189</t>
  </si>
  <si>
    <t>SBIN7022904242012028</t>
  </si>
  <si>
    <t>UBIN7022904244002532</t>
  </si>
  <si>
    <t>KKBK7013004242000271</t>
  </si>
  <si>
    <t>UBIN7013004244002457</t>
  </si>
  <si>
    <t>HDFC7022904245006334</t>
  </si>
  <si>
    <t>KKBK7013004245000134</t>
  </si>
  <si>
    <t>UTIB7013004243002758</t>
  </si>
  <si>
    <t>ICIC7033004241003311</t>
  </si>
  <si>
    <t>SBIN7022904241014329</t>
  </si>
  <si>
    <t>UTIB7033004243003261</t>
  </si>
  <si>
    <t>ICIC7022904244000631</t>
  </si>
  <si>
    <t>PUNB7023004244002257</t>
  </si>
  <si>
    <t>UTIB7022404241003739</t>
  </si>
  <si>
    <t>KKBK7033004243003783</t>
  </si>
  <si>
    <t>HDFC7023004244008746</t>
  </si>
  <si>
    <t>HDFC7013004243008137</t>
  </si>
  <si>
    <t>SBIN7013004244021600</t>
  </si>
  <si>
    <t>UTIB7033004241003565</t>
  </si>
  <si>
    <t>FDRL7012304242000075</t>
  </si>
  <si>
    <t>BARB7023004242004629</t>
  </si>
  <si>
    <t>SBIN7023004245022370</t>
  </si>
  <si>
    <t>FDRL7022504241001012</t>
  </si>
  <si>
    <t>ICIC7033004244003858</t>
  </si>
  <si>
    <t>SBIN7020105241001054</t>
  </si>
  <si>
    <t>HDFC7022704243005152</t>
  </si>
  <si>
    <t>PUNB7020105242000236</t>
  </si>
  <si>
    <t>HDFC7033004245005915</t>
  </si>
  <si>
    <t>SBIN7023004241021903</t>
  </si>
  <si>
    <t>PUNB7020105245000384</t>
  </si>
  <si>
    <t>FDRL7020105242000110</t>
  </si>
  <si>
    <t>ICIC7020105245000318</t>
  </si>
  <si>
    <t>UTIB7030205242002102</t>
  </si>
  <si>
    <t>ICIC7020105241000953</t>
  </si>
  <si>
    <t>SBIN7020105242001878</t>
  </si>
  <si>
    <t>SBIN7010105245001145</t>
  </si>
  <si>
    <t>CNRB7010105242000834</t>
  </si>
  <si>
    <t>BARB7020205244003984</t>
  </si>
  <si>
    <t>BKID7020205243002548</t>
  </si>
  <si>
    <t>UBIN7030205242003268</t>
  </si>
  <si>
    <t>SBIN7010205243016898</t>
  </si>
  <si>
    <t>SBIN7020205244021378</t>
  </si>
  <si>
    <t>ICIC7020205242003657</t>
  </si>
  <si>
    <t>CNRB7020205243004051</t>
  </si>
  <si>
    <t>IDFB7020305244000037</t>
  </si>
  <si>
    <t>SBIN7020305243007201</t>
  </si>
  <si>
    <t>CIUB7010305242000077</t>
  </si>
  <si>
    <t>KKBK7010305241002188</t>
  </si>
  <si>
    <t>SBIN7010305244017710</t>
  </si>
  <si>
    <t>FDRL7020305243000720</t>
  </si>
  <si>
    <t>KKBK7030305244003732</t>
  </si>
  <si>
    <t>UTIB7030305241003010</t>
  </si>
  <si>
    <t>CNRB7030305245002045</t>
  </si>
  <si>
    <t>HDFC7020305243005357</t>
  </si>
  <si>
    <t>SBIN7020405245001490</t>
  </si>
  <si>
    <t>UTIB7030305243000220</t>
  </si>
  <si>
    <t>ABHY0000000000951645</t>
  </si>
  <si>
    <t>SBIN7010305245021501</t>
  </si>
  <si>
    <t>IDIB7021503245001348</t>
  </si>
  <si>
    <t>UTIB7030405243002538</t>
  </si>
  <si>
    <t>SBIN7020405243003658</t>
  </si>
  <si>
    <t>HDFC7010405243005061</t>
  </si>
  <si>
    <t>SBIN7020405241009577</t>
  </si>
  <si>
    <t>ICIC7020305245002184</t>
  </si>
  <si>
    <t>SBIN7020405244008033</t>
  </si>
  <si>
    <t>HDFC7020405242003976</t>
  </si>
  <si>
    <t>SBIN7010405245016201</t>
  </si>
  <si>
    <t>INDB7020405241000873</t>
  </si>
  <si>
    <t>SBIN7020405243013270</t>
  </si>
  <si>
    <t>CNRB7020605244002503</t>
  </si>
  <si>
    <t>UTIB7020405241001010</t>
  </si>
  <si>
    <t>SBIN7020405244014325</t>
  </si>
  <si>
    <t>BKID7020505244000100</t>
  </si>
  <si>
    <t>BARB7010605242003257</t>
  </si>
  <si>
    <t>ICIC7020605244002330</t>
  </si>
  <si>
    <t>SBIN7010305243008374</t>
  </si>
  <si>
    <t>IBKL7020405244000635</t>
  </si>
  <si>
    <t>SBIN7012504244010232</t>
  </si>
  <si>
    <t>PUNB7020305244002137</t>
  </si>
  <si>
    <t>IBKL7020705241000051</t>
  </si>
  <si>
    <t>SBIN7020705241002846</t>
  </si>
  <si>
    <t>HDFC7030305245008386</t>
  </si>
  <si>
    <t>CNRB7020605241003665</t>
  </si>
  <si>
    <t>SBIN7010605241014766</t>
  </si>
  <si>
    <t>SBIN7010505241000420</t>
  </si>
  <si>
    <t>HSBC7010705245000027</t>
  </si>
  <si>
    <t>ICIC7020605241003862</t>
  </si>
  <si>
    <t>HDFC7030605243007520</t>
  </si>
  <si>
    <t>PUNB7030505245000422</t>
  </si>
  <si>
    <t>SBIN7020705242007856</t>
  </si>
  <si>
    <t>KKBK7020405241000302</t>
  </si>
  <si>
    <t>SBIN7020705244012790</t>
  </si>
  <si>
    <t>ICIC7020605242000768</t>
  </si>
  <si>
    <t>SBIN7020305243014901</t>
  </si>
  <si>
    <t>HDFC7020605243003882</t>
  </si>
  <si>
    <t>PUNB7020305243002333</t>
  </si>
  <si>
    <t>SBIN7020705244012563</t>
  </si>
  <si>
    <t>UTIB7030705244002616</t>
  </si>
  <si>
    <t>UTIB7020605243001167</t>
  </si>
  <si>
    <t>KKBK7010705244001600</t>
  </si>
  <si>
    <t>CNRB7030705241002452</t>
  </si>
  <si>
    <t>ICIC7020805243000171</t>
  </si>
  <si>
    <t>CBIN7030705242000690</t>
  </si>
  <si>
    <t>ICIC7030805242000312</t>
  </si>
  <si>
    <t>PUNB7030305245004478</t>
  </si>
  <si>
    <t>SBIN7020805245001380</t>
  </si>
  <si>
    <t>HDFC7030805242004465</t>
  </si>
  <si>
    <t>ICIC7020805244002926</t>
  </si>
  <si>
    <t>DBSS7010805244000092</t>
  </si>
  <si>
    <t>ICIC7020805242001316</t>
  </si>
  <si>
    <t>SBIN7010805245018158</t>
  </si>
  <si>
    <t>ICIC7020805241002204</t>
  </si>
  <si>
    <t>ICIC7020805244000757</t>
  </si>
  <si>
    <t>SBIN7020805242015346</t>
  </si>
  <si>
    <t>BARB7020805244003313</t>
  </si>
  <si>
    <t>ICIC7030905243000110</t>
  </si>
  <si>
    <t>PUNB7020305242000317</t>
  </si>
  <si>
    <t>BARB7020905243001832</t>
  </si>
  <si>
    <t>FDRL7020905241000020</t>
  </si>
  <si>
    <t>ICIC7030905241001261</t>
  </si>
  <si>
    <t>FDRL7020905245000279</t>
  </si>
  <si>
    <t>CNRB7020805243003076</t>
  </si>
  <si>
    <t>PUNB7020805244004234</t>
  </si>
  <si>
    <t>HDFC7010905241006716</t>
  </si>
  <si>
    <t>CNRB7020905243002190</t>
  </si>
  <si>
    <t>SBIN7020405241010499</t>
  </si>
  <si>
    <t>UTIB7020905243000129</t>
  </si>
  <si>
    <t>SBIN7020905241030020</t>
  </si>
  <si>
    <t>SBIN7021005243011855</t>
  </si>
  <si>
    <t>SBIN7021005244010731</t>
  </si>
  <si>
    <t>UTIB7030905244003021</t>
  </si>
  <si>
    <t>PUNB7021005245000005</t>
  </si>
  <si>
    <t>UTIB7020905243004020</t>
  </si>
  <si>
    <t>UTIB7021005242002587</t>
  </si>
  <si>
    <t>SBIN7021005241025436</t>
  </si>
  <si>
    <t>PUNB7031005244004481</t>
  </si>
  <si>
    <t>SBIN7021005243029363</t>
  </si>
  <si>
    <t>SBIN7021105243000078</t>
  </si>
  <si>
    <t>UTIB7021005241001400</t>
  </si>
  <si>
    <t>SIBL7021005241000271</t>
  </si>
  <si>
    <t>BARB7021105241001006</t>
  </si>
  <si>
    <t>ICIC7021105241001927</t>
  </si>
  <si>
    <t>SBIN7021105244019235</t>
  </si>
  <si>
    <t>KKBK7031205242000065</t>
  </si>
  <si>
    <t>SBIN7011005243020400</t>
  </si>
  <si>
    <t>HDFC7021005243007980</t>
  </si>
  <si>
    <t>SBIN7011105243011479</t>
  </si>
  <si>
    <t>SBIN7021105244000157</t>
  </si>
  <si>
    <t>SVCB0000000000638633</t>
  </si>
  <si>
    <t>FDRL7031105245000820</t>
  </si>
  <si>
    <t>CBIN7031205241000523</t>
  </si>
  <si>
    <t>AIRP7011205243000027</t>
  </si>
  <si>
    <t>ICIC7031105245000446</t>
  </si>
  <si>
    <t>SBIN7021305245028402</t>
  </si>
  <si>
    <t>HDFC7021305245005749</t>
  </si>
  <si>
    <t>IDIB7021305242001288</t>
  </si>
  <si>
    <t>KKBK7011405243001828</t>
  </si>
  <si>
    <t>UBIN7031305243002992</t>
  </si>
  <si>
    <t>SBIN7021205243000642</t>
  </si>
  <si>
    <t>HDFC7021405245000275</t>
  </si>
  <si>
    <t>SBIN7021405242021705</t>
  </si>
  <si>
    <t>SBIN7021405242017153</t>
  </si>
  <si>
    <t>KKBK7021405241002605</t>
  </si>
  <si>
    <t>SBIN7021405245013511</t>
  </si>
  <si>
    <t>ICIC7021505241000239</t>
  </si>
  <si>
    <t>HDFC7022404242002731</t>
  </si>
  <si>
    <t>SBIN7021505241000036</t>
  </si>
  <si>
    <t>SBIN7021405245029691</t>
  </si>
  <si>
    <t>SBIN7011405245021968</t>
  </si>
  <si>
    <t>HDFC7011505242000046</t>
  </si>
  <si>
    <t>BARB7021405242005140</t>
  </si>
  <si>
    <t>UTIB7031405245002340</t>
  </si>
  <si>
    <t>CNRB7021505242000201</t>
  </si>
  <si>
    <t>BARB7021105244003326</t>
  </si>
  <si>
    <t>HDFC7031305244003495</t>
  </si>
  <si>
    <t>UBIN7021405244004036</t>
  </si>
  <si>
    <t>SBIN7021505241024422</t>
  </si>
  <si>
    <t>KARB7021505243000682</t>
  </si>
  <si>
    <t>SBIN7021505241021880</t>
  </si>
  <si>
    <t>SBIN7021505241016388</t>
  </si>
  <si>
    <t>KKBK7021605242000461</t>
  </si>
  <si>
    <t>SBIN7021605241000367</t>
  </si>
  <si>
    <t>SBIN7010305242012849</t>
  </si>
  <si>
    <t>HDFC7021605244000450</t>
  </si>
  <si>
    <t>BARB7021605241000445</t>
  </si>
  <si>
    <t>HDFC7031505243003200</t>
  </si>
  <si>
    <t>PUNB7021505244004407</t>
  </si>
  <si>
    <t>SIBL7020305242000490</t>
  </si>
  <si>
    <t>SBIN7011605246015497</t>
  </si>
  <si>
    <t>IDIB7021605245002493</t>
  </si>
  <si>
    <t>UTIB7031505244002686</t>
  </si>
  <si>
    <t>KKBK7021505242003038</t>
  </si>
  <si>
    <t>HDFC7011605245008186</t>
  </si>
  <si>
    <t>ICIC7031705245000886</t>
  </si>
  <si>
    <t>HDFC7021705241003822</t>
  </si>
  <si>
    <t>UTIB7021705246003082</t>
  </si>
  <si>
    <t>HDFC7021705241001573</t>
  </si>
  <si>
    <t>HDFC7011705244001607</t>
  </si>
  <si>
    <t>CBIN7031705245000313</t>
  </si>
  <si>
    <t>UBIN7021705244000929</t>
  </si>
  <si>
    <t>CNRB7031805243000029</t>
  </si>
  <si>
    <t>BKID7031705246001376</t>
  </si>
  <si>
    <t>UTIB7031705246000807</t>
  </si>
  <si>
    <t>SBIN7021705244021876</t>
  </si>
  <si>
    <t>PUNB7021805246000224</t>
  </si>
  <si>
    <t>HDFC7021805244000212</t>
  </si>
  <si>
    <t>SBIN7021705244020336</t>
  </si>
  <si>
    <t>HDFC7011705243007531</t>
  </si>
  <si>
    <t>SBIN7021705244016684</t>
  </si>
  <si>
    <t>ICIC7031705246003175</t>
  </si>
  <si>
    <t>BKID7031805243000516</t>
  </si>
  <si>
    <t>BARB7021505244004607</t>
  </si>
  <si>
    <t>ICIC7011805243002287</t>
  </si>
  <si>
    <t>CNRB7021805246000297</t>
  </si>
  <si>
    <t>SBIN7021805245016942</t>
  </si>
  <si>
    <t>KKBK7021805244000469</t>
  </si>
  <si>
    <t>UTIB7021905241000118</t>
  </si>
  <si>
    <t>HDFC7021805241001892</t>
  </si>
  <si>
    <t>IOBA7031705246000828</t>
  </si>
  <si>
    <t>SBIN7021405244027662</t>
  </si>
  <si>
    <t>UTIB7021005245003739</t>
  </si>
  <si>
    <t>ICIC7011805241002127</t>
  </si>
  <si>
    <t>HDFC7011805244002784</t>
  </si>
  <si>
    <t>ICIC7022005243000910</t>
  </si>
  <si>
    <t>IBKL7012105243000008</t>
  </si>
  <si>
    <t>HDFC7012105241000262</t>
  </si>
  <si>
    <t>SBIN7012005241018794</t>
  </si>
  <si>
    <t>KARB7022105244000051</t>
  </si>
  <si>
    <t>SBIN7022105243000903</t>
  </si>
  <si>
    <t>YESB7021605241000284</t>
  </si>
  <si>
    <t>KKBK7012105244000242</t>
  </si>
  <si>
    <t>SBIN7022105243004455</t>
  </si>
  <si>
    <t>HSBC7011805245000073</t>
  </si>
  <si>
    <t>BKID7032105244001362</t>
  </si>
  <si>
    <t>UBIN7032105241003891</t>
  </si>
  <si>
    <t>CNRB7012105243003678</t>
  </si>
  <si>
    <t>IDIB7022105246002951</t>
  </si>
  <si>
    <t>SBIN7011805241018476</t>
  </si>
  <si>
    <t>CNRB7022105243000221</t>
  </si>
  <si>
    <t>PUNB7032205245000149</t>
  </si>
  <si>
    <t>KKBK7012105245004546</t>
  </si>
  <si>
    <t>HDFC7022105241007776</t>
  </si>
  <si>
    <t>CNRB7032105243004183</t>
  </si>
  <si>
    <t>CNRB7022005246000058</t>
  </si>
  <si>
    <t>PUNB7032205245000206</t>
  </si>
  <si>
    <t>HDFC7012205246004783</t>
  </si>
  <si>
    <t>ICIC7032205245001896</t>
  </si>
  <si>
    <t>UTIB7032205241001263</t>
  </si>
  <si>
    <t>ICIC7022205241000010</t>
  </si>
  <si>
    <t>HDFC7032205245005659</t>
  </si>
  <si>
    <t>CNRB7022205245000316</t>
  </si>
  <si>
    <t>KKBK7022205241000180</t>
  </si>
  <si>
    <t>BARB7022105241004739</t>
  </si>
  <si>
    <t>HSBC7012205241000040</t>
  </si>
  <si>
    <t>SBIN7022205244016289</t>
  </si>
  <si>
    <t>SBIN7012205246010749</t>
  </si>
  <si>
    <t>SBIN7022105241018778</t>
  </si>
  <si>
    <t>FDRL7032305246000049</t>
  </si>
  <si>
    <t>PUNB7022205243003866</t>
  </si>
  <si>
    <t>ICIC7022305245000108</t>
  </si>
  <si>
    <t>HSBC7012205244000044</t>
  </si>
  <si>
    <t>SBIN7022205246001341</t>
  </si>
  <si>
    <t>HDFC7022305244000088</t>
  </si>
  <si>
    <t>HDFC7032205246004635</t>
  </si>
  <si>
    <t>CBIN7032305245000025</t>
  </si>
  <si>
    <t>FDRL7022305243000036</t>
  </si>
  <si>
    <t>HDFC7022205246007803</t>
  </si>
  <si>
    <t>BKID7022205241000125</t>
  </si>
  <si>
    <t>HDFC7012305245002562</t>
  </si>
  <si>
    <t>HDFC7022205245006823</t>
  </si>
  <si>
    <t>HDFC7032205244001409</t>
  </si>
  <si>
    <t>HDFC7022305244002965</t>
  </si>
  <si>
    <t>SBIN7022305241000715</t>
  </si>
  <si>
    <t>SBIN7021605241020988</t>
  </si>
  <si>
    <t>SBIN7022405246000013</t>
  </si>
  <si>
    <t>HSBC7012405242000048</t>
  </si>
  <si>
    <t>HDFC7012405244003246</t>
  </si>
  <si>
    <t>SBIN7022405241010954</t>
  </si>
  <si>
    <t>BKID7032405245001291</t>
  </si>
  <si>
    <t>BARB7022405244000043</t>
  </si>
  <si>
    <t>Account Closed</t>
  </si>
  <si>
    <t>Customer to refer to the branch</t>
  </si>
  <si>
    <t>KL202412342384</t>
  </si>
  <si>
    <t>KL202412442583</t>
  </si>
  <si>
    <t>KL202412342421</t>
  </si>
  <si>
    <t>KL202412342376</t>
  </si>
  <si>
    <t>KL202412342377</t>
  </si>
  <si>
    <t>KL202412442538</t>
  </si>
  <si>
    <t>KL202412442547</t>
  </si>
  <si>
    <t>KL202412342323</t>
  </si>
  <si>
    <t>KL202412442537</t>
  </si>
  <si>
    <t>KL202412742974</t>
  </si>
  <si>
    <t>KL202412843030</t>
  </si>
  <si>
    <t>KL202411641424</t>
  </si>
  <si>
    <t>KL202412542714</t>
  </si>
  <si>
    <t>KL202412542632</t>
  </si>
  <si>
    <t>KL202412342444</t>
  </si>
  <si>
    <t>KL202412943210</t>
  </si>
  <si>
    <t>KL202413443942</t>
  </si>
  <si>
    <t>KL202413443941</t>
  </si>
  <si>
    <t>KL202412742984</t>
  </si>
  <si>
    <t>KL202412542668</t>
  </si>
  <si>
    <t>KL202412442504</t>
  </si>
  <si>
    <t>KL202413644273</t>
  </si>
  <si>
    <t>KL202413443947</t>
  </si>
  <si>
    <t>KL202412442569</t>
  </si>
  <si>
    <t>KL202413644274</t>
  </si>
  <si>
    <t>KUHP10001879</t>
  </si>
  <si>
    <t>KL202413744491</t>
  </si>
  <si>
    <t>KL202413744495</t>
  </si>
  <si>
    <t>KL202413744496</t>
  </si>
  <si>
    <t>KL202412943225</t>
  </si>
  <si>
    <t>KL202412943207</t>
  </si>
  <si>
    <t>KL202412943228</t>
  </si>
  <si>
    <t>KL202413844708</t>
  </si>
  <si>
    <t>KL202412342441</t>
  </si>
  <si>
    <t>KL202413944907</t>
  </si>
  <si>
    <t>KL202413844711</t>
  </si>
  <si>
    <t>KL202413944903</t>
  </si>
  <si>
    <t>KUHP10001881</t>
  </si>
  <si>
    <t>KL202414245362</t>
  </si>
  <si>
    <t>KL202401828252</t>
  </si>
  <si>
    <t>KL202413944882</t>
  </si>
  <si>
    <t>KL202414145187</t>
  </si>
  <si>
    <t>KL202413443944</t>
  </si>
  <si>
    <t>KL202413544146</t>
  </si>
  <si>
    <t>KL202412943223</t>
  </si>
  <si>
    <t>KL202414245254</t>
  </si>
  <si>
    <t>KL202413844810</t>
  </si>
  <si>
    <t>KL202414245249</t>
  </si>
  <si>
    <t>KL202414245261</t>
  </si>
  <si>
    <t>KL202414245425</t>
  </si>
  <si>
    <t>KL202414345582</t>
  </si>
  <si>
    <t>KL202414245251</t>
  </si>
  <si>
    <t>KL202414245319</t>
  </si>
  <si>
    <t>KL202414445819</t>
  </si>
  <si>
    <t>KL202414145155</t>
  </si>
  <si>
    <t>KL202413944860</t>
  </si>
  <si>
    <t>KL202413544142</t>
  </si>
  <si>
    <t>KL202414445717</t>
  </si>
  <si>
    <t>KL202414445737</t>
  </si>
  <si>
    <t>KL202412943248</t>
  </si>
  <si>
    <t>KL202414245252</t>
  </si>
  <si>
    <t>KL202414145146</t>
  </si>
  <si>
    <t>KL202414345597</t>
  </si>
  <si>
    <t>KL202414245410</t>
  </si>
  <si>
    <t>KL202414345590</t>
  </si>
  <si>
    <t>KL202413443960</t>
  </si>
  <si>
    <t>KL202412542629</t>
  </si>
  <si>
    <t>KL202412943314</t>
  </si>
  <si>
    <t>KL202413544066</t>
  </si>
  <si>
    <t>KL202410940550</t>
  </si>
  <si>
    <t>KL202413443978</t>
  </si>
  <si>
    <t>KL202412442591</t>
  </si>
  <si>
    <t>KL202413644358</t>
  </si>
  <si>
    <t>KL202413143595</t>
  </si>
  <si>
    <t>KL202413444008</t>
  </si>
  <si>
    <t>KL202413644329</t>
  </si>
  <si>
    <t>KL202414345507</t>
  </si>
  <si>
    <t>KL202414245257</t>
  </si>
  <si>
    <t>KL202413844788</t>
  </si>
  <si>
    <t>KL202413844684</t>
  </si>
  <si>
    <t>KL202412742925</t>
  </si>
  <si>
    <t>KL202413844717</t>
  </si>
  <si>
    <t>KL202413644228</t>
  </si>
  <si>
    <t>KL202413844672</t>
  </si>
  <si>
    <t>KL202414345578</t>
  </si>
  <si>
    <t>KL202414545994</t>
  </si>
  <si>
    <t>KL202414545960</t>
  </si>
  <si>
    <t>KL202414245401</t>
  </si>
  <si>
    <t>KL202414545989</t>
  </si>
  <si>
    <t>KL202414546017</t>
  </si>
  <si>
    <t>KL202412542634</t>
  </si>
  <si>
    <t>KL202413744466</t>
  </si>
  <si>
    <t>KL202413544080</t>
  </si>
  <si>
    <t>KL202413844664</t>
  </si>
  <si>
    <t>KL202413844767</t>
  </si>
  <si>
    <t>KL202414646098</t>
  </si>
  <si>
    <t>KL202413844776</t>
  </si>
  <si>
    <t>KL202414546011</t>
  </si>
  <si>
    <t>KL202414245294</t>
  </si>
  <si>
    <t>KL202411340954</t>
  </si>
  <si>
    <t>KL202414445659</t>
  </si>
  <si>
    <t>KL202414545876</t>
  </si>
  <si>
    <t>KL202414545995</t>
  </si>
  <si>
    <t>KL202414145149</t>
  </si>
  <si>
    <t>KL202414345598</t>
  </si>
  <si>
    <t>KL202414245270</t>
  </si>
  <si>
    <t>KL202413744446</t>
  </si>
  <si>
    <t>KL202414646100</t>
  </si>
  <si>
    <t>KL202414646094</t>
  </si>
  <si>
    <t>KL202413544062</t>
  </si>
  <si>
    <t>KL202414445655</t>
  </si>
  <si>
    <t>KL202412542666</t>
  </si>
  <si>
    <t>KL202414245290</t>
  </si>
  <si>
    <t>KL202414846275</t>
  </si>
  <si>
    <t>KL202414846261</t>
  </si>
  <si>
    <t>KL202414646132</t>
  </si>
  <si>
    <t>KL202414646116</t>
  </si>
  <si>
    <t>KL202413944931</t>
  </si>
  <si>
    <t>KL202414846357</t>
  </si>
  <si>
    <t>KL202414646063</t>
  </si>
  <si>
    <t>KL202414545913</t>
  </si>
  <si>
    <t>KL202414245412</t>
  </si>
  <si>
    <t>KL202413443951</t>
  </si>
  <si>
    <t>KL202414245411</t>
  </si>
  <si>
    <t>KL202413443999</t>
  </si>
  <si>
    <t>KL202414245329</t>
  </si>
  <si>
    <t>KL202414546022</t>
  </si>
  <si>
    <t>KL202414846276</t>
  </si>
  <si>
    <t>KL202414245281</t>
  </si>
  <si>
    <t>KL202414646046</t>
  </si>
  <si>
    <t>KL202414445697</t>
  </si>
  <si>
    <t>KL202414445811</t>
  </si>
  <si>
    <t>KL202414245292</t>
  </si>
  <si>
    <t>KL202414846243</t>
  </si>
  <si>
    <t>KUHP10001883</t>
  </si>
  <si>
    <t>KL202414646070</t>
  </si>
  <si>
    <t>KL202414646060</t>
  </si>
  <si>
    <t>KL202413644268</t>
  </si>
  <si>
    <t>KL202414846407</t>
  </si>
  <si>
    <t>KL202414545933</t>
  </si>
  <si>
    <t>KL202414946483</t>
  </si>
  <si>
    <t>KL202414946557</t>
  </si>
  <si>
    <t>KL202414946510</t>
  </si>
  <si>
    <t>KL202414545962</t>
  </si>
  <si>
    <t>KL202412742960</t>
  </si>
  <si>
    <t>KL202414846365</t>
  </si>
  <si>
    <t>KL202414646105</t>
  </si>
  <si>
    <t>KL202413444020</t>
  </si>
  <si>
    <t>KL202414946595</t>
  </si>
  <si>
    <t>KL202414846287</t>
  </si>
  <si>
    <t>KL202414946499</t>
  </si>
  <si>
    <t>KL202414946575</t>
  </si>
  <si>
    <t>KL202414545978</t>
  </si>
  <si>
    <t>KL202413544186</t>
  </si>
  <si>
    <t>KL202414145088</t>
  </si>
  <si>
    <t>KL202414946538</t>
  </si>
  <si>
    <t>KL202414946535</t>
  </si>
  <si>
    <t>KL202414545996</t>
  </si>
  <si>
    <t>KL202414946578</t>
  </si>
  <si>
    <t>KL202414846355</t>
  </si>
  <si>
    <t>KL202414846280</t>
  </si>
  <si>
    <t>KL202414846404</t>
  </si>
  <si>
    <t>KL202414546008</t>
  </si>
  <si>
    <t>KL202414846381</t>
  </si>
  <si>
    <t>KL202414345627</t>
  </si>
  <si>
    <t>KL202414846312</t>
  </si>
  <si>
    <t>KL202414946492</t>
  </si>
  <si>
    <t>KL202414946459</t>
  </si>
  <si>
    <t>KL202414946502</t>
  </si>
  <si>
    <t>KL202414445706</t>
  </si>
  <si>
    <t>KL202413544076</t>
  </si>
  <si>
    <t>KL202414946485</t>
  </si>
  <si>
    <t>KL202415046647</t>
  </si>
  <si>
    <t>KL202414846364</t>
  </si>
  <si>
    <t>KL202415046694</t>
  </si>
  <si>
    <t>KL202415046668</t>
  </si>
  <si>
    <t>KL202415046685</t>
  </si>
  <si>
    <t>KL202413744437</t>
  </si>
  <si>
    <t>KL202414946469</t>
  </si>
  <si>
    <t>KL202414946573</t>
  </si>
  <si>
    <t>KL202415046731</t>
  </si>
  <si>
    <t>KL202414846282</t>
  </si>
  <si>
    <t>KL202414946600</t>
  </si>
  <si>
    <t>KL202415146821</t>
  </si>
  <si>
    <t>KL202414946460</t>
  </si>
  <si>
    <t>KL202414946591</t>
  </si>
  <si>
    <t>KL202414545923</t>
  </si>
  <si>
    <t>KL202414546013</t>
  </si>
  <si>
    <t>KL202414846400</t>
  </si>
  <si>
    <t>KL202414445742</t>
  </si>
  <si>
    <t>KL202414946508</t>
  </si>
  <si>
    <t>KL202414946597</t>
  </si>
  <si>
    <t>KL202415046670</t>
  </si>
  <si>
    <t>KL202414846304</t>
  </si>
  <si>
    <t>KL202415046779</t>
  </si>
  <si>
    <t>KL202415146938</t>
  </si>
  <si>
    <t>KL202413944905</t>
  </si>
  <si>
    <t>KUHP10001880</t>
  </si>
  <si>
    <t>KL202414946598</t>
  </si>
  <si>
    <t>KL202414345536</t>
  </si>
  <si>
    <t>KL202414946571</t>
  </si>
  <si>
    <t>KL202415046787</t>
  </si>
  <si>
    <t>KL202415046741</t>
  </si>
  <si>
    <t>KL202413644299</t>
  </si>
  <si>
    <t>KL202415147015</t>
  </si>
  <si>
    <t>KL202415046792</t>
  </si>
  <si>
    <t>KL202414345591</t>
  </si>
  <si>
    <t>KL202414345613</t>
  </si>
  <si>
    <t>KL202334724686</t>
  </si>
  <si>
    <t>KL202414245303</t>
  </si>
  <si>
    <t>KL202415046789</t>
  </si>
  <si>
    <t>KL202414846289</t>
  </si>
  <si>
    <t>KL202415247059</t>
  </si>
  <si>
    <t>KL202415146948</t>
  </si>
  <si>
    <t>KL202415146968</t>
  </si>
  <si>
    <t>KL202415046740</t>
  </si>
  <si>
    <t>KL202414546002</t>
  </si>
  <si>
    <t>KL202410339664</t>
  </si>
  <si>
    <t>KL202415146907</t>
  </si>
  <si>
    <t>KL202414846356</t>
  </si>
  <si>
    <t>KL202415247152</t>
  </si>
  <si>
    <t>KL202415046721</t>
  </si>
  <si>
    <t>KL202415247157</t>
  </si>
  <si>
    <t>KL202415147005</t>
  </si>
  <si>
    <t>KL202414946486</t>
  </si>
  <si>
    <t>KL202414345595</t>
  </si>
  <si>
    <t>KL202414445682</t>
  </si>
  <si>
    <t>KL202413844706</t>
  </si>
  <si>
    <t>KL202415146850</t>
  </si>
  <si>
    <t>KL202415046695</t>
  </si>
  <si>
    <t>KL202413744601</t>
  </si>
  <si>
    <t>KL202413744599</t>
  </si>
  <si>
    <t>KL202414245327</t>
  </si>
  <si>
    <t>KL202413744607</t>
  </si>
  <si>
    <t>KL202415247072</t>
  </si>
  <si>
    <t>KL202414545977</t>
  </si>
  <si>
    <t>KL202414345460</t>
  </si>
  <si>
    <t>KL202415146991</t>
  </si>
  <si>
    <t>KL202414345468</t>
  </si>
  <si>
    <t>KL202413944878</t>
  </si>
  <si>
    <t>KL202415147020</t>
  </si>
  <si>
    <t>KL202415247060</t>
  </si>
  <si>
    <t>KL202415247086</t>
  </si>
  <si>
    <t>KL202414445828</t>
  </si>
  <si>
    <t>KL202415046631</t>
  </si>
  <si>
    <t>KL202415347271</t>
  </si>
  <si>
    <t>KL202415146892</t>
  </si>
  <si>
    <t>KL202414245418</t>
  </si>
  <si>
    <t>KL202414946439</t>
  </si>
  <si>
    <t>KL202413243742</t>
  </si>
  <si>
    <t>KL202415347315</t>
  </si>
  <si>
    <t>KL202414145099</t>
  </si>
  <si>
    <t>KL202414846336</t>
  </si>
  <si>
    <t>KL202413844781</t>
  </si>
  <si>
    <t>KL202415046705</t>
  </si>
  <si>
    <t>KL202415347303</t>
  </si>
  <si>
    <t>KL202415347291</t>
  </si>
  <si>
    <t>KL202415347295</t>
  </si>
  <si>
    <t>KL202414345534</t>
  </si>
  <si>
    <t>KL202414846383</t>
  </si>
  <si>
    <t>KL202414545916</t>
  </si>
  <si>
    <t>KL202414345528</t>
  </si>
  <si>
    <t>KL202415547547</t>
  </si>
  <si>
    <t>KL202415046754</t>
  </si>
  <si>
    <t>KL202414846323</t>
  </si>
  <si>
    <t>KL202415547466</t>
  </si>
  <si>
    <t>KL202415146875</t>
  </si>
  <si>
    <t>KL202413944884</t>
  </si>
  <si>
    <t>KL202415146970</t>
  </si>
  <si>
    <t>KL202415247049</t>
  </si>
  <si>
    <t>KL202415146896</t>
  </si>
  <si>
    <t>KL202415247096</t>
  </si>
  <si>
    <t>KL202415647635</t>
  </si>
  <si>
    <t>KL202415647676</t>
  </si>
  <si>
    <t>KL202415547442</t>
  </si>
  <si>
    <t>KL202415046708</t>
  </si>
  <si>
    <t>KL202415146823</t>
  </si>
  <si>
    <t>KL202415547554</t>
  </si>
  <si>
    <t>KL202415547545</t>
  </si>
  <si>
    <t>KL202415146849</t>
  </si>
  <si>
    <t>KL202415647717</t>
  </si>
  <si>
    <t>KL202414946482</t>
  </si>
  <si>
    <t>KL202414245392</t>
  </si>
  <si>
    <t>KL202412843029</t>
  </si>
  <si>
    <t>KL202415647713</t>
  </si>
  <si>
    <t>KL202414145120</t>
  </si>
  <si>
    <t>KL202415647705</t>
  </si>
  <si>
    <t>Kraftshala</t>
  </si>
  <si>
    <t>AWDIZ</t>
  </si>
  <si>
    <t>AKSA TRAINING INSTITUTE PVT. LTD</t>
  </si>
  <si>
    <t>Edflix</t>
  </si>
  <si>
    <t>Cokonet Academy</t>
  </si>
  <si>
    <t>MyCaptain</t>
  </si>
  <si>
    <t>Super Scholar</t>
  </si>
  <si>
    <t>NSE Academy Ltd.</t>
  </si>
  <si>
    <t>Imarticus Learning Private Limited, Chennai</t>
  </si>
  <si>
    <t>Invalid UMRN or inactive mandate</t>
  </si>
  <si>
    <t>CC</t>
  </si>
  <si>
    <t>Amt</t>
  </si>
  <si>
    <t>KL202415247034</t>
  </si>
  <si>
    <t>KL202415647708</t>
  </si>
  <si>
    <t>KL202415046750</t>
  </si>
  <si>
    <t>KL202415647608</t>
  </si>
  <si>
    <t>KL202415647758</t>
  </si>
  <si>
    <t>KL202415747935</t>
  </si>
  <si>
    <t>KL202415647627</t>
  </si>
  <si>
    <t>KL202415146987</t>
  </si>
  <si>
    <t>KL202415647636</t>
  </si>
  <si>
    <t>KL202415547451</t>
  </si>
  <si>
    <t>KL202415747897</t>
  </si>
  <si>
    <t>KL202415046762</t>
  </si>
  <si>
    <t>KL202415747983</t>
  </si>
  <si>
    <t>KL202415146865</t>
  </si>
  <si>
    <t>KL202415747912</t>
  </si>
  <si>
    <t>KL202415547458</t>
  </si>
  <si>
    <t>KL202415547462</t>
  </si>
  <si>
    <t>KL202415647746</t>
  </si>
  <si>
    <t>KL202415747893</t>
  </si>
  <si>
    <t>KL202415747878</t>
  </si>
  <si>
    <t>KL202415848153</t>
  </si>
  <si>
    <t>KL202415747968</t>
  </si>
  <si>
    <t>KL202415647685</t>
  </si>
  <si>
    <t>KL202415747887</t>
  </si>
  <si>
    <t>KL202407936297</t>
  </si>
  <si>
    <t>KL202414345617</t>
  </si>
  <si>
    <t>KL202415948304</t>
  </si>
  <si>
    <t>KL202414345581</t>
  </si>
  <si>
    <t>KL202415948273</t>
  </si>
  <si>
    <t>KL202412542667</t>
  </si>
  <si>
    <t>KL202415146989</t>
  </si>
  <si>
    <t>KL202331222089</t>
  </si>
  <si>
    <t>KL202415547445</t>
  </si>
  <si>
    <t>KL202415948214</t>
  </si>
  <si>
    <t>KL202415046678</t>
  </si>
  <si>
    <t>KL202415347220</t>
  </si>
  <si>
    <t>KL202415948358</t>
  </si>
  <si>
    <t>KL202416048448</t>
  </si>
  <si>
    <t>KL202416048447</t>
  </si>
  <si>
    <t>KL202415848152</t>
  </si>
  <si>
    <t>KL202415747988</t>
  </si>
  <si>
    <t>KL202415948345</t>
  </si>
  <si>
    <t>KL202415848081</t>
  </si>
  <si>
    <t>KL202415647641</t>
  </si>
  <si>
    <t>KL202415948242</t>
  </si>
  <si>
    <t>KL202415046747</t>
  </si>
  <si>
    <t>KL202415848119</t>
  </si>
  <si>
    <t>KL202415948257</t>
  </si>
  <si>
    <t>KL202416048428</t>
  </si>
  <si>
    <t>KL202415848045</t>
  </si>
  <si>
    <t>KL202415848137</t>
  </si>
  <si>
    <t>KL202415848042</t>
  </si>
  <si>
    <t>KL202415948275</t>
  </si>
  <si>
    <t>KL202414946576</t>
  </si>
  <si>
    <t>KL202415948215</t>
  </si>
  <si>
    <t>KL202415948328</t>
  </si>
  <si>
    <t>KL202402028600</t>
  </si>
  <si>
    <t>KL202415748005</t>
  </si>
  <si>
    <t>KL202415046697</t>
  </si>
  <si>
    <t>KL202415247063</t>
  </si>
  <si>
    <t>KL202416048458</t>
  </si>
  <si>
    <t>KL202415948315</t>
  </si>
  <si>
    <t>KL202415948357</t>
  </si>
  <si>
    <t>KL202416048477</t>
  </si>
  <si>
    <t>KL202415848123</t>
  </si>
  <si>
    <t>KL202416048414</t>
  </si>
  <si>
    <t>KL202415948279</t>
  </si>
  <si>
    <t>KL202415247115</t>
  </si>
  <si>
    <t>KL202415948287</t>
  </si>
  <si>
    <t>KL202416248711</t>
  </si>
  <si>
    <t>KL202416248678</t>
  </si>
  <si>
    <t>KL202416248680</t>
  </si>
  <si>
    <t>KL202415647749</t>
  </si>
  <si>
    <t>KL202416248784</t>
  </si>
  <si>
    <t>KL202415247170</t>
  </si>
  <si>
    <t>KL202416248649</t>
  </si>
  <si>
    <t>KL202416248655</t>
  </si>
  <si>
    <t>KL202416248686</t>
  </si>
  <si>
    <t>KL202413944845</t>
  </si>
  <si>
    <t>KL202416248620</t>
  </si>
  <si>
    <t>KL202410239625</t>
  </si>
  <si>
    <t>KL202415647681</t>
  </si>
  <si>
    <t>KL202416248653</t>
  </si>
  <si>
    <t>KL202416348859</t>
  </si>
  <si>
    <t>KL202416248753</t>
  </si>
  <si>
    <t>KL202415146972</t>
  </si>
  <si>
    <t>KL202415647665</t>
  </si>
  <si>
    <t>KL202416248645</t>
  </si>
  <si>
    <t>KL202414846263</t>
  </si>
  <si>
    <t>KL202415247122</t>
  </si>
  <si>
    <t>KL202416348925</t>
  </si>
  <si>
    <t>KL202416348889</t>
  </si>
  <si>
    <t>KL202413944846</t>
  </si>
  <si>
    <t>KL202415948271</t>
  </si>
  <si>
    <t>KL202416048405</t>
  </si>
  <si>
    <t>KL202415146868</t>
  </si>
  <si>
    <t>KL202414846354</t>
  </si>
  <si>
    <t>KL202416348956</t>
  </si>
  <si>
    <t>KL202415647664</t>
  </si>
  <si>
    <t>KL202415948210</t>
  </si>
  <si>
    <t>KL202416248726</t>
  </si>
  <si>
    <t>KL202416248791</t>
  </si>
  <si>
    <t>KL202415146864</t>
  </si>
  <si>
    <t>KL202416248722</t>
  </si>
  <si>
    <t>KL202415647722</t>
  </si>
  <si>
    <t>KL202410940469</t>
  </si>
  <si>
    <t>KL202416449183</t>
  </si>
  <si>
    <t>KL202416449072</t>
  </si>
  <si>
    <t>KL202415948311</t>
  </si>
  <si>
    <t>KL202416449114</t>
  </si>
  <si>
    <t>KL202415647710</t>
  </si>
  <si>
    <t>KL202416248638</t>
  </si>
  <si>
    <t>KL202416348920</t>
  </si>
  <si>
    <t>KL202416449099</t>
  </si>
  <si>
    <t>KL202416449195</t>
  </si>
  <si>
    <t>KL202415247044</t>
  </si>
  <si>
    <t>KL202416449202</t>
  </si>
  <si>
    <t>KL202416048461</t>
  </si>
  <si>
    <t>KL202415146939</t>
  </si>
  <si>
    <t>KL202415647716</t>
  </si>
  <si>
    <t>KL202415146935</t>
  </si>
  <si>
    <t>KL202416549395</t>
  </si>
  <si>
    <t>KL202415647661</t>
  </si>
  <si>
    <t>KL202415247112</t>
  </si>
  <si>
    <t>KL202416048397</t>
  </si>
  <si>
    <t>KL202416449121</t>
  </si>
  <si>
    <t>KL202416549316</t>
  </si>
  <si>
    <t>KL202415647720</t>
  </si>
  <si>
    <t>KL202416449094</t>
  </si>
  <si>
    <t>KL202416549266</t>
  </si>
  <si>
    <t>KL202412843027</t>
  </si>
  <si>
    <t>KL202415747954</t>
  </si>
  <si>
    <t>KL202415647780</t>
  </si>
  <si>
    <t>KL202414846359</t>
  </si>
  <si>
    <t>KL202415747868</t>
  </si>
  <si>
    <t>KL202416348976</t>
  </si>
  <si>
    <t>KL202416549272</t>
  </si>
  <si>
    <t>KL202416649518</t>
  </si>
  <si>
    <t>KL202416549397</t>
  </si>
  <si>
    <t>KL202416549278</t>
  </si>
  <si>
    <t>KL202416348915</t>
  </si>
  <si>
    <t>KL202415647615</t>
  </si>
  <si>
    <t>KL202415647623</t>
  </si>
  <si>
    <t>KL202416348921</t>
  </si>
  <si>
    <t>KL202416649519</t>
  </si>
  <si>
    <t>KL202415747848</t>
  </si>
  <si>
    <t>KL202415647639</t>
  </si>
  <si>
    <t>KL202416549415</t>
  </si>
  <si>
    <t>KL202415948298</t>
  </si>
  <si>
    <t>KL202416348916</t>
  </si>
  <si>
    <t>KL202416449111</t>
  </si>
  <si>
    <t>KL202416649557</t>
  </si>
  <si>
    <t>KL202416549383</t>
  </si>
  <si>
    <t>KL202416649633</t>
  </si>
  <si>
    <t>KL202416649588</t>
  </si>
  <si>
    <t>KL202416649490</t>
  </si>
  <si>
    <t>KL202416649548</t>
  </si>
  <si>
    <t>KL202416749700</t>
  </si>
  <si>
    <t>KL202414546003</t>
  </si>
  <si>
    <t>KL202416248770</t>
  </si>
  <si>
    <t>KL202416348899</t>
  </si>
  <si>
    <t>KL202416749765</t>
  </si>
  <si>
    <t>KL202416749745</t>
  </si>
  <si>
    <t>KL202416649631</t>
  </si>
  <si>
    <t>KL202414345487</t>
  </si>
  <si>
    <t>KL202415647712</t>
  </si>
  <si>
    <t>KL202416449136</t>
  </si>
  <si>
    <t>KL202415848176</t>
  </si>
  <si>
    <t>KL202415747927</t>
  </si>
  <si>
    <t>KL202416649629</t>
  </si>
  <si>
    <t>KL202416649507</t>
  </si>
  <si>
    <t>KL202416649634</t>
  </si>
  <si>
    <t>KL202416949925</t>
  </si>
  <si>
    <t>KL202416248611</t>
  </si>
  <si>
    <t>KL202416649526</t>
  </si>
  <si>
    <t>KL202415948278</t>
  </si>
  <si>
    <t>KL202416449126</t>
  </si>
  <si>
    <t>KL202416949991</t>
  </si>
  <si>
    <t>KL202416949916</t>
  </si>
  <si>
    <t>KL202416449127</t>
  </si>
  <si>
    <t>KL202416749754</t>
  </si>
  <si>
    <t>KL202415647629</t>
  </si>
  <si>
    <t>KL202415848114</t>
  </si>
  <si>
    <t>KL202416449097</t>
  </si>
  <si>
    <t>KL202416949981</t>
  </si>
  <si>
    <t>KL202416949971</t>
  </si>
  <si>
    <t>KL202417050111</t>
  </si>
  <si>
    <t>KL202416549360</t>
  </si>
  <si>
    <t>KL202416449060</t>
  </si>
  <si>
    <t>KL202416248659</t>
  </si>
  <si>
    <t>KL202416649593</t>
  </si>
  <si>
    <t>KL202416949883</t>
  </si>
  <si>
    <t>KL202416949962</t>
  </si>
  <si>
    <t>KL202416449065</t>
  </si>
  <si>
    <t>KL202416949937</t>
  </si>
  <si>
    <t>KL202415146936</t>
  </si>
  <si>
    <t>KL202417050216</t>
  </si>
  <si>
    <t>KL202417050181</t>
  </si>
  <si>
    <t>KL202416348911</t>
  </si>
  <si>
    <t>KL202417050292</t>
  </si>
  <si>
    <t>KL202417050124</t>
  </si>
  <si>
    <t>KL202417150385</t>
  </si>
  <si>
    <t>KL202330120875</t>
  </si>
  <si>
    <t>KL202417150338</t>
  </si>
  <si>
    <t>KL202417050214</t>
  </si>
  <si>
    <t>KL202415948216</t>
  </si>
  <si>
    <t>KL202415647731</t>
  </si>
  <si>
    <t>KL202416348923</t>
  </si>
  <si>
    <t>KL202416248740</t>
  </si>
  <si>
    <t>KL202415647648</t>
  </si>
  <si>
    <t>KL202416549431</t>
  </si>
  <si>
    <t>KL202416749693</t>
  </si>
  <si>
    <t>KL202416749695</t>
  </si>
  <si>
    <t>KL202417050110</t>
  </si>
  <si>
    <t>KL202416949884</t>
  </si>
  <si>
    <t>KL202416950009</t>
  </si>
  <si>
    <t>KL202417050151</t>
  </si>
  <si>
    <t>KL202416248745</t>
  </si>
  <si>
    <t>KL202416348989</t>
  </si>
  <si>
    <t>KL202416248737</t>
  </si>
  <si>
    <t>KL202416950035</t>
  </si>
  <si>
    <t>KL202415647601</t>
  </si>
  <si>
    <t>KL202417150367</t>
  </si>
  <si>
    <t>KL202416649632</t>
  </si>
  <si>
    <t>KL202417150381</t>
  </si>
  <si>
    <t>KL202417150412</t>
  </si>
  <si>
    <t>KL202417150408</t>
  </si>
  <si>
    <t>KL202417050260</t>
  </si>
  <si>
    <t>KL202416449074</t>
  </si>
  <si>
    <t>KL202417150358</t>
  </si>
  <si>
    <t>KL202416348926</t>
  </si>
  <si>
    <t>KL202415247114</t>
  </si>
  <si>
    <t>KL202415647605</t>
  </si>
  <si>
    <t>KL202417250543</t>
  </si>
  <si>
    <t>KL202417250536</t>
  </si>
  <si>
    <t>KL202417050265</t>
  </si>
  <si>
    <t>KL202417250515</t>
  </si>
  <si>
    <t>KL202417250546</t>
  </si>
  <si>
    <t>KL202415547546</t>
  </si>
  <si>
    <t>KL202415747910</t>
  </si>
  <si>
    <t>KL202416048460</t>
  </si>
  <si>
    <t>KL202416449221</t>
  </si>
  <si>
    <t>KL202416749692</t>
  </si>
  <si>
    <t>KL202416248694</t>
  </si>
  <si>
    <t>KL202416549286</t>
  </si>
  <si>
    <t>KL202417350741</t>
  </si>
  <si>
    <t>KL202415647621</t>
  </si>
  <si>
    <t>KL202417250613</t>
  </si>
  <si>
    <t>KL202417250681</t>
  </si>
  <si>
    <t>KL202417250638</t>
  </si>
  <si>
    <t>KL202417250663</t>
  </si>
  <si>
    <t>KL202417150361</t>
  </si>
  <si>
    <t>KL202415647768</t>
  </si>
  <si>
    <t>KL202417150347</t>
  </si>
  <si>
    <t>KL202417050131</t>
  </si>
  <si>
    <t>KL202416449194</t>
  </si>
  <si>
    <t>KL202415848082</t>
  </si>
  <si>
    <t>KL202415748001</t>
  </si>
  <si>
    <t>KL202417350732</t>
  </si>
  <si>
    <t>KL202417250544</t>
  </si>
  <si>
    <t>KL202417150399</t>
  </si>
  <si>
    <t>KL202417350920</t>
  </si>
  <si>
    <t>KL202417050149</t>
  </si>
  <si>
    <t>KL202417350762</t>
  </si>
  <si>
    <t>KL202417150428</t>
  </si>
  <si>
    <t>KL202417350785</t>
  </si>
  <si>
    <t>KL202417350878</t>
  </si>
  <si>
    <t>KL202417250589</t>
  </si>
  <si>
    <t>KL202413944857</t>
  </si>
  <si>
    <t>KL202414245359</t>
  </si>
  <si>
    <t>KL202415247126</t>
  </si>
  <si>
    <t>KL202416349010</t>
  </si>
  <si>
    <t>KL202416549434</t>
  </si>
  <si>
    <t>KL202416549402</t>
  </si>
  <si>
    <t>KL202417250579</t>
  </si>
  <si>
    <t>KL202417350904</t>
  </si>
  <si>
    <t>KL202417451018</t>
  </si>
  <si>
    <t>KL202413944936</t>
  </si>
  <si>
    <t>KL202417050090</t>
  </si>
  <si>
    <t>KL202417150359</t>
  </si>
  <si>
    <t>KL202417050174</t>
  </si>
  <si>
    <t>KL202416949998</t>
  </si>
  <si>
    <t>KL202417451058</t>
  </si>
  <si>
    <t>KL202417350938</t>
  </si>
  <si>
    <t>KL202416248751</t>
  </si>
  <si>
    <t>KL202417451073</t>
  </si>
  <si>
    <t>KL202417150410</t>
  </si>
  <si>
    <t>KL202417250643</t>
  </si>
  <si>
    <t>KL202416449068</t>
  </si>
  <si>
    <t>KL202417451087</t>
  </si>
  <si>
    <t>KL202417050157</t>
  </si>
  <si>
    <t>KL202415647686</t>
  </si>
  <si>
    <t>KL202417250518</t>
  </si>
  <si>
    <t>KL202416248786</t>
  </si>
  <si>
    <t>KL202416949997</t>
  </si>
  <si>
    <t>KL202416449220</t>
  </si>
  <si>
    <t>KL202416649624</t>
  </si>
  <si>
    <t>KL202417651307</t>
  </si>
  <si>
    <t>KL202417050194</t>
  </si>
  <si>
    <t>KL202417651339</t>
  </si>
  <si>
    <t>KL202417450984</t>
  </si>
  <si>
    <t>KL202417651327</t>
  </si>
  <si>
    <t>KL202415747895</t>
  </si>
  <si>
    <t>KL202415948283</t>
  </si>
  <si>
    <t>KL202415848125</t>
  </si>
  <si>
    <t>KUHP10001890</t>
  </si>
  <si>
    <t>KL202413744468</t>
  </si>
  <si>
    <t>KL202406334042</t>
  </si>
  <si>
    <t>KL202406534404</t>
  </si>
  <si>
    <t>DEBARGHYA MALLIK</t>
  </si>
  <si>
    <t>KUH100001200 - DEBARGHYA MALLIK</t>
  </si>
  <si>
    <t>HDFC7020806244002210</t>
  </si>
  <si>
    <t>UBIN7020806241004080</t>
  </si>
  <si>
    <t>SBIN7023011231001487</t>
  </si>
  <si>
    <t>MAHB7020112232000208</t>
  </si>
  <si>
    <t>SBIN7020712234000334</t>
  </si>
  <si>
    <t>SBIN7020712233000040</t>
  </si>
  <si>
    <t>SBIN7010712233002820</t>
  </si>
  <si>
    <t>SBIN7020712233014753</t>
  </si>
  <si>
    <t>MAHB7020112231000177</t>
  </si>
  <si>
    <t>PUNB7020812234000379</t>
  </si>
  <si>
    <t>UBIN7021412232000201</t>
  </si>
  <si>
    <t>SBIN7010212235007212</t>
  </si>
  <si>
    <t>KKBK7011101242003789</t>
  </si>
  <si>
    <t>HDFC7033001241003395</t>
  </si>
  <si>
    <t>YESB7020802245000034</t>
  </si>
  <si>
    <t>SBIN7021502245019268</t>
  </si>
  <si>
    <t>HDFC7021602245004076</t>
  </si>
  <si>
    <t>PUNB7022902241004117</t>
  </si>
  <si>
    <t>SBIN7022902242012625</t>
  </si>
  <si>
    <t>KKBK7022103243002387</t>
  </si>
  <si>
    <t>HDFC7021404244005008</t>
  </si>
  <si>
    <t>AIRP7022504245000148</t>
  </si>
  <si>
    <t>AIRP7022604241000170</t>
  </si>
  <si>
    <t>AIRP7022604245000146</t>
  </si>
  <si>
    <t>AIRP7022504241000143</t>
  </si>
  <si>
    <t>AIRP7022704245000309</t>
  </si>
  <si>
    <t>AIRP7022704242000109</t>
  </si>
  <si>
    <t>AIRP7022704241000063</t>
  </si>
  <si>
    <t>AIRP7022604245000124</t>
  </si>
  <si>
    <t>AIRP7022704242000192</t>
  </si>
  <si>
    <t>AIRP7023004244000329</t>
  </si>
  <si>
    <t>AIRP7023004245000232</t>
  </si>
  <si>
    <t>UTIB7020305243001673</t>
  </si>
  <si>
    <t>AIRP7020305242000167</t>
  </si>
  <si>
    <t>AIRP7020305245000220</t>
  </si>
  <si>
    <t>AIRP7020405243000202</t>
  </si>
  <si>
    <t>AIRP7020405242000267</t>
  </si>
  <si>
    <t>AIRP7020205243001142</t>
  </si>
  <si>
    <t>AIRP7020405245000193</t>
  </si>
  <si>
    <t>AIRP7021405242000120</t>
  </si>
  <si>
    <t>AIRP7021505244000083</t>
  </si>
  <si>
    <t>AIRP7021605244000102</t>
  </si>
  <si>
    <t>AIRP7021705244000079</t>
  </si>
  <si>
    <t>AIRP7021705246000115</t>
  </si>
  <si>
    <t>AIRP7021705243000115</t>
  </si>
  <si>
    <t>AIRP7021705246000105</t>
  </si>
  <si>
    <t>AIRP7022005243000115</t>
  </si>
  <si>
    <t>AIRP7022005243000155</t>
  </si>
  <si>
    <t>AIRP7022005241000087</t>
  </si>
  <si>
    <t>AIRP7022005243000096</t>
  </si>
  <si>
    <t>BKID7022205244001019</t>
  </si>
  <si>
    <t>KARB7022405242000215</t>
  </si>
  <si>
    <t>SBIN7011905245000657</t>
  </si>
  <si>
    <t>FDRL7022105244001470</t>
  </si>
  <si>
    <t>PUNB7022305245003934</t>
  </si>
  <si>
    <t>SBIN7022205241013018</t>
  </si>
  <si>
    <t>KKBK7022405245000030</t>
  </si>
  <si>
    <t>HDFC7022105244005329</t>
  </si>
  <si>
    <t>KKBK7012405243004250</t>
  </si>
  <si>
    <t>FDRL7032205244000936</t>
  </si>
  <si>
    <t>PUNB7022105241004915</t>
  </si>
  <si>
    <t>SBIN7022405241004358</t>
  </si>
  <si>
    <t>HDFC7022405244006083</t>
  </si>
  <si>
    <t>HDFC7022405243007260</t>
  </si>
  <si>
    <t>HDFC7031705244000413</t>
  </si>
  <si>
    <t>HDFC7022205241000415</t>
  </si>
  <si>
    <t>ICIC7022305241000294</t>
  </si>
  <si>
    <t>HDFC7022305246002496</t>
  </si>
  <si>
    <t>PSIB7022305244000287</t>
  </si>
  <si>
    <t>SBIN7022305245019236</t>
  </si>
  <si>
    <t>CBIN7032105245001323</t>
  </si>
  <si>
    <t>SBIN7022305245005010</t>
  </si>
  <si>
    <t>SBIN7021605241022077</t>
  </si>
  <si>
    <t>CNRB7021605246003539</t>
  </si>
  <si>
    <t>HDFC7021005242007838</t>
  </si>
  <si>
    <t>BARB7021605241003636</t>
  </si>
  <si>
    <t>SBIN7022305243010411</t>
  </si>
  <si>
    <t>ICIC7022405246000238</t>
  </si>
  <si>
    <t>BKID7022305241001800</t>
  </si>
  <si>
    <t>CNRB7022305241000926</t>
  </si>
  <si>
    <t>KKBK7031805244002848</t>
  </si>
  <si>
    <t>KKBK7012305243002028</t>
  </si>
  <si>
    <t>YESB7022305244000318</t>
  </si>
  <si>
    <t>HDFC7021605246004442</t>
  </si>
  <si>
    <t>BARB7021805245001545</t>
  </si>
  <si>
    <t>BKID7022405243000118</t>
  </si>
  <si>
    <t>IBKL7022505243000216</t>
  </si>
  <si>
    <t>SBIN7022505243009165</t>
  </si>
  <si>
    <t>SBIN7022505241001421</t>
  </si>
  <si>
    <t>UTIB7022505242002219</t>
  </si>
  <si>
    <t>ICIC7032605243000038</t>
  </si>
  <si>
    <t>KKBK7011805246002661</t>
  </si>
  <si>
    <t>IDFB7012505243000121</t>
  </si>
  <si>
    <t>BKID7032405245002316</t>
  </si>
  <si>
    <t>IBKL7022305243000630</t>
  </si>
  <si>
    <t>HDFC7022505243006277</t>
  </si>
  <si>
    <t>BARB7022505243003764</t>
  </si>
  <si>
    <t>HDFC7032505242004945</t>
  </si>
  <si>
    <t>BARB7022505242002188</t>
  </si>
  <si>
    <t>SBIN7022204244019748</t>
  </si>
  <si>
    <t>IDFB7022505245000396</t>
  </si>
  <si>
    <t>UTIB7022605245001534</t>
  </si>
  <si>
    <t>HDFC7022505244005247</t>
  </si>
  <si>
    <t>ICIC7022605243000327</t>
  </si>
  <si>
    <t>ICIC7012405245002520</t>
  </si>
  <si>
    <t>ICIC7012705243002497</t>
  </si>
  <si>
    <t>FDRL7022505242000848</t>
  </si>
  <si>
    <t>HDFC7022705242001631</t>
  </si>
  <si>
    <t>UTIB7022605242000157</t>
  </si>
  <si>
    <t>SBIN7022705244000840</t>
  </si>
  <si>
    <t>BKID7022605243000575</t>
  </si>
  <si>
    <t>UTIB7022705243003383</t>
  </si>
  <si>
    <t>HDFC7032805244000131</t>
  </si>
  <si>
    <t>ICIC7022805244000181</t>
  </si>
  <si>
    <t>KKBK7022805244000333</t>
  </si>
  <si>
    <t>HDFC7032705241007926</t>
  </si>
  <si>
    <t>SBIN7022705245019337</t>
  </si>
  <si>
    <t>SBIN7022705244019327</t>
  </si>
  <si>
    <t>KKBK7022705244003574</t>
  </si>
  <si>
    <t>KKBK7032805243002569</t>
  </si>
  <si>
    <t>ICIC7022805245000939</t>
  </si>
  <si>
    <t>ICIC7022705244000457</t>
  </si>
  <si>
    <t>SBIN7022805243005814</t>
  </si>
  <si>
    <t>ICIC7022805243001742</t>
  </si>
  <si>
    <t>ICIC7022705243003252</t>
  </si>
  <si>
    <t>HDFC7022305244005364</t>
  </si>
  <si>
    <t>SBIN7022705244018980</t>
  </si>
  <si>
    <t>SBIN7022805242012210</t>
  </si>
  <si>
    <t>ICIC7022805244001507</t>
  </si>
  <si>
    <t>IDIB7022205245000627</t>
  </si>
  <si>
    <t>SBIN7012805245006889</t>
  </si>
  <si>
    <t>PUNB7022805242001392</t>
  </si>
  <si>
    <t>SBIN7021805245001723</t>
  </si>
  <si>
    <t>IDIB7022805244001580</t>
  </si>
  <si>
    <t>HDFC7032805242001744</t>
  </si>
  <si>
    <t>SBIN7012805242013731</t>
  </si>
  <si>
    <t>IDFB7022905242000025</t>
  </si>
  <si>
    <t>SBIN7022805245017172</t>
  </si>
  <si>
    <t>ESFB7022905245000095</t>
  </si>
  <si>
    <t>KKBK7032905242002124</t>
  </si>
  <si>
    <t>SBIN7022905241006352</t>
  </si>
  <si>
    <t>BKID7032805242001478</t>
  </si>
  <si>
    <t>CNRB7032905241000206</t>
  </si>
  <si>
    <t>HDFC7022805243003121</t>
  </si>
  <si>
    <t>CBIN0000000012264968</t>
  </si>
  <si>
    <t>SBIN7022805242020340</t>
  </si>
  <si>
    <t>MAHB7022905243000757</t>
  </si>
  <si>
    <t>SBIN7022905242016231</t>
  </si>
  <si>
    <t>SBIN7023005243000637</t>
  </si>
  <si>
    <t>CNRB7022905245003850</t>
  </si>
  <si>
    <t>SBIN7022905242012713</t>
  </si>
  <si>
    <t>UTIB7022905245004017</t>
  </si>
  <si>
    <t>IDFB7023005242000009</t>
  </si>
  <si>
    <t>SBIN7022905242022975</t>
  </si>
  <si>
    <t>SBIN7023005245000167</t>
  </si>
  <si>
    <t>ICIC7022805241002613</t>
  </si>
  <si>
    <t>ICIC7023005245001185</t>
  </si>
  <si>
    <t>SBIN7023005242004275</t>
  </si>
  <si>
    <t>SBIN7023005242000817</t>
  </si>
  <si>
    <t>HDFC7022905241009053</t>
  </si>
  <si>
    <t>HDFC7023005241003166</t>
  </si>
  <si>
    <t>SCBL7013005244000026</t>
  </si>
  <si>
    <t>HDFC7023005243004363</t>
  </si>
  <si>
    <t>SBIN7023005244001800</t>
  </si>
  <si>
    <t>CNRB7032905241003898</t>
  </si>
  <si>
    <t>SBIN7022505245004144</t>
  </si>
  <si>
    <t>FDRL7022905243001229</t>
  </si>
  <si>
    <t>SBIN7013005243001995</t>
  </si>
  <si>
    <t>CBIN7033005242000093</t>
  </si>
  <si>
    <t>ICIC7023005244000386</t>
  </si>
  <si>
    <t>UTIB7023005241001702</t>
  </si>
  <si>
    <t>SBIN7023005241009559</t>
  </si>
  <si>
    <t>UTIB7023005243000412</t>
  </si>
  <si>
    <t>UBIN7023005243001212</t>
  </si>
  <si>
    <t>BARB7022905242000288</t>
  </si>
  <si>
    <t>MAHB7033005245000794</t>
  </si>
  <si>
    <t>SBIN7023005243000299</t>
  </si>
  <si>
    <t>IBKL7023005244000657</t>
  </si>
  <si>
    <t>SBIN7023105244000701</t>
  </si>
  <si>
    <t>SBIN7023005244013578</t>
  </si>
  <si>
    <t>SBIN7023005241010340</t>
  </si>
  <si>
    <t>HDFC7033005242008884</t>
  </si>
  <si>
    <t>ICIC7033005245003323</t>
  </si>
  <si>
    <t>SBIN7023005243023035</t>
  </si>
  <si>
    <t>SBIN7022905245021422</t>
  </si>
  <si>
    <t>ICIC7022905242002936</t>
  </si>
  <si>
    <t>KKBK7023105245000327</t>
  </si>
  <si>
    <t>KKBK7013105245002069</t>
  </si>
  <si>
    <t>SBIN7023005243020760</t>
  </si>
  <si>
    <t>HDFC7023105242003773</t>
  </si>
  <si>
    <t>IDFB7023105242000356</t>
  </si>
  <si>
    <t>UBIN7023105241000425</t>
  </si>
  <si>
    <t>PUNB7032305245000019</t>
  </si>
  <si>
    <t>FDRL7033105244000654</t>
  </si>
  <si>
    <t>UTIB7033105245002257</t>
  </si>
  <si>
    <t>MAHB7013105243000447</t>
  </si>
  <si>
    <t>SBIN7023105245009441</t>
  </si>
  <si>
    <t>HDFC7023105242005157</t>
  </si>
  <si>
    <t>BKID7023105241001913</t>
  </si>
  <si>
    <t>GSBL0000000000023539</t>
  </si>
  <si>
    <t>UTIB7033105244003942</t>
  </si>
  <si>
    <t>CBIN7033005245001293</t>
  </si>
  <si>
    <t>ICIC7023105245002366</t>
  </si>
  <si>
    <t>IBKL7023105242000940</t>
  </si>
  <si>
    <t>HDFC7033105245008903</t>
  </si>
  <si>
    <t>HDFC7013105242009111</t>
  </si>
  <si>
    <t>HDFC7023105241005799</t>
  </si>
  <si>
    <t>MAHB7023005241000786</t>
  </si>
  <si>
    <t>FDRL7023105245001154</t>
  </si>
  <si>
    <t>HDFC7022805243001224</t>
  </si>
  <si>
    <t>ICIC7032205246000045</t>
  </si>
  <si>
    <t>HSBC7010106243000025</t>
  </si>
  <si>
    <t>UBIN7020106243000256</t>
  </si>
  <si>
    <t>HSBC7011805244000002</t>
  </si>
  <si>
    <t>HDFC7011705243000766</t>
  </si>
  <si>
    <t>ICIC7032305245000132</t>
  </si>
  <si>
    <t>SBIN7011805244012969</t>
  </si>
  <si>
    <t>UTIB7033105241003533</t>
  </si>
  <si>
    <t>UTIB7023005244000748</t>
  </si>
  <si>
    <t>HDFC7012505241005671</t>
  </si>
  <si>
    <t>IDIB7020106241000233</t>
  </si>
  <si>
    <t>SCBL7012205246000201</t>
  </si>
  <si>
    <t>CBIN7030106241000778</t>
  </si>
  <si>
    <t>IOBA7030106244000503</t>
  </si>
  <si>
    <t>UTIB7030106242003222</t>
  </si>
  <si>
    <t>UTIB7020106241002276</t>
  </si>
  <si>
    <t>KKBK7012505245001341</t>
  </si>
  <si>
    <t>ICIC7013005245000636</t>
  </si>
  <si>
    <t>IOBA7030106241000512</t>
  </si>
  <si>
    <t>SIBL7010106244000157</t>
  </si>
  <si>
    <t>SBIN7020106244001628</t>
  </si>
  <si>
    <t>CNRB7020106244000434</t>
  </si>
  <si>
    <t>BARB7020106244004333</t>
  </si>
  <si>
    <t>CNRB7030306243001333</t>
  </si>
  <si>
    <t>SBIN7023005242000024</t>
  </si>
  <si>
    <t>KKBK7010306241004295</t>
  </si>
  <si>
    <t>SBIN7020306244018237</t>
  </si>
  <si>
    <t>HDFC7010306243004526</t>
  </si>
  <si>
    <t>HDFC7020306243008250</t>
  </si>
  <si>
    <t>ICIC7020306241002509</t>
  </si>
  <si>
    <t>ICIC7030306243001391</t>
  </si>
  <si>
    <t>HDFC7020306244008749</t>
  </si>
  <si>
    <t>ICIC7033105244000237</t>
  </si>
  <si>
    <t>SBIN7020406245000307</t>
  </si>
  <si>
    <t>UTIB7020306243002954</t>
  </si>
  <si>
    <t>SBIN7020406245017466</t>
  </si>
  <si>
    <t>SBIN7020106243011015</t>
  </si>
  <si>
    <t>HDFC7030406244003961</t>
  </si>
  <si>
    <t>ICIC7020406245002650</t>
  </si>
  <si>
    <t>SBIN7020406245016281</t>
  </si>
  <si>
    <t>ICIC7020306243001298</t>
  </si>
  <si>
    <t>SBIN7020506243000995</t>
  </si>
  <si>
    <t>HDFC7020406242007720</t>
  </si>
  <si>
    <t>SBIN7020506241011396</t>
  </si>
  <si>
    <t>IDIB7020506244000687</t>
  </si>
  <si>
    <t>SBIN7020506243013610</t>
  </si>
  <si>
    <t>UTIB7020506243001964</t>
  </si>
  <si>
    <t>PUNB7030506245001687</t>
  </si>
  <si>
    <t>UTIB7030506242001092</t>
  </si>
  <si>
    <t>HDFC7030506243006950</t>
  </si>
  <si>
    <t>HDFC7010206243001988</t>
  </si>
  <si>
    <t>KARB7022205246000494</t>
  </si>
  <si>
    <t>BKID7020506244001668</t>
  </si>
  <si>
    <t>SBIN7020506241020548</t>
  </si>
  <si>
    <t>KKBK7030406245004334</t>
  </si>
  <si>
    <t>KVBL7010506245000379</t>
  </si>
  <si>
    <t>UTIB7020706242000051</t>
  </si>
  <si>
    <t>PUNB7010706241201532</t>
  </si>
  <si>
    <t>PUNB7020606243002160</t>
  </si>
  <si>
    <t>SBIN7020606243007934</t>
  </si>
  <si>
    <t>KKBK7010706241211968</t>
  </si>
  <si>
    <t>UBIN7020606241002136</t>
  </si>
  <si>
    <t>BARB7020606244002829</t>
  </si>
  <si>
    <t>IDIB7020606245001378</t>
  </si>
  <si>
    <t>BKID7030606243002116</t>
  </si>
  <si>
    <t>ICIC7030606241000307</t>
  </si>
  <si>
    <t>HDFC7030606242007759</t>
  </si>
  <si>
    <t>ICIC7010606243002824</t>
  </si>
  <si>
    <t>UTIB7020606243003534</t>
  </si>
  <si>
    <t>BKID7030706241000117</t>
  </si>
  <si>
    <t>KKBK7020606244003187</t>
  </si>
  <si>
    <t>SBIN7020606245014339</t>
  </si>
  <si>
    <t>SBIN7010706241230607</t>
  </si>
  <si>
    <t>HDFC7010706244000183</t>
  </si>
  <si>
    <t>ICIC7010606245003581</t>
  </si>
  <si>
    <t>INDB7030606241000065</t>
  </si>
  <si>
    <t>ICIC7020706245000151</t>
  </si>
  <si>
    <t>SBIN7020606244012425</t>
  </si>
  <si>
    <t>HDFC7020606245005955</t>
  </si>
  <si>
    <t>SBIN7010506241021985</t>
  </si>
  <si>
    <t>BARB7020606244003572</t>
  </si>
  <si>
    <t>UBIN7030506241001365</t>
  </si>
  <si>
    <t>ICIC7020806241003788</t>
  </si>
  <si>
    <t>HDFC7010806241001743</t>
  </si>
  <si>
    <t>HDFC7030806241010467</t>
  </si>
  <si>
    <t>SBIN7020606241000766</t>
  </si>
  <si>
    <t>KKBK7020506244000235</t>
  </si>
  <si>
    <t>SBIN7020806241043494</t>
  </si>
  <si>
    <t>PUNB7030606242003997</t>
  </si>
  <si>
    <t>ICIC7020906244002441</t>
  </si>
  <si>
    <t>SBIN7020906245015971</t>
  </si>
  <si>
    <t>ICIC7030806245000483</t>
  </si>
  <si>
    <t>ICIC7030806246000426</t>
  </si>
  <si>
    <t>HDFC7020806245000411</t>
  </si>
  <si>
    <t>KKBK7030806245000911</t>
  </si>
  <si>
    <t>HDFC7020806245002009</t>
  </si>
  <si>
    <t>BKID7030606245002092</t>
  </si>
  <si>
    <t>SBIN7011006245008974</t>
  </si>
  <si>
    <t>HDFC7020806241031840</t>
  </si>
  <si>
    <t>HDFC7020806241013751</t>
  </si>
  <si>
    <t>HDFC7030806241021711</t>
  </si>
  <si>
    <t>UTIB7031006246002575</t>
  </si>
  <si>
    <t>ICIC7020806245001211</t>
  </si>
  <si>
    <t>BARB7011006245003334</t>
  </si>
  <si>
    <t>UBIN7020706241209495</t>
  </si>
  <si>
    <t>SBIN7021006246000937</t>
  </si>
  <si>
    <t>SBIN7021006244005201</t>
  </si>
  <si>
    <t>SRCB0000000001868255</t>
  </si>
  <si>
    <t>SBIN7020706241309839</t>
  </si>
  <si>
    <t>SBIN7020706241312078</t>
  </si>
  <si>
    <t>SBIN7020806246009031</t>
  </si>
  <si>
    <t>ICIC7011106246002167</t>
  </si>
  <si>
    <t>PUNB7020706241210212</t>
  </si>
  <si>
    <t>UTIB7031106243002305</t>
  </si>
  <si>
    <t>PUNB7021006246002152</t>
  </si>
  <si>
    <t>BARB7011006243003979</t>
  </si>
  <si>
    <t>HDFC7031106245005450</t>
  </si>
  <si>
    <t>UBIN7021106244000064</t>
  </si>
  <si>
    <t>BKID7031006246002295</t>
  </si>
  <si>
    <t>BARB7021006244002056</t>
  </si>
  <si>
    <t>HDFC7021106244004348</t>
  </si>
  <si>
    <t>SURY7031006244000049</t>
  </si>
  <si>
    <t>SBIN7021006243027986</t>
  </si>
  <si>
    <t>HDFC7021006243008643</t>
  </si>
  <si>
    <t>HDFC7031006243009148</t>
  </si>
  <si>
    <t>SBIN7021006245020042</t>
  </si>
  <si>
    <t>SBIN7020706241232470</t>
  </si>
  <si>
    <t>PUNB7021106243001108</t>
  </si>
  <si>
    <t>SBIN7021006245018195</t>
  </si>
  <si>
    <t>BKID7021006246002402</t>
  </si>
  <si>
    <t>KKBK7021006244005017</t>
  </si>
  <si>
    <t>UBIN7031106244002470</t>
  </si>
  <si>
    <t>IOBA7031006245000865</t>
  </si>
  <si>
    <t>UBIN7021006244004651</t>
  </si>
  <si>
    <t>FDRL7020806241002871</t>
  </si>
  <si>
    <t>CNRB7020506245002780</t>
  </si>
  <si>
    <t>ICIC7021106243003502</t>
  </si>
  <si>
    <t>HDFC7031106243009516</t>
  </si>
  <si>
    <t>CIUB7011106244000227</t>
  </si>
  <si>
    <t>KKBK7021106243005137</t>
  </si>
  <si>
    <t>KVBL7011106244000533</t>
  </si>
  <si>
    <t>MAHB7021106246001075</t>
  </si>
  <si>
    <t>HGBX0000000000842865</t>
  </si>
  <si>
    <t>SBIN7020406241015332</t>
  </si>
  <si>
    <t>HDFC7021206244001195</t>
  </si>
  <si>
    <t>KKBK7021106243005753</t>
  </si>
  <si>
    <t>ABHY0000000000954868</t>
  </si>
  <si>
    <t>SBIN7021106246030184</t>
  </si>
  <si>
    <t>SBIN7021106245026924</t>
  </si>
  <si>
    <t>KVBL7011106246000029</t>
  </si>
  <si>
    <t>KKBK7030806244002224</t>
  </si>
  <si>
    <t>UTIB7021106244004722</t>
  </si>
  <si>
    <t>HDFC7021106245011209</t>
  </si>
  <si>
    <t>SBIN7011106245027618</t>
  </si>
  <si>
    <t>SBIN7021106243004932</t>
  </si>
  <si>
    <t>SBIN7021106243021453</t>
  </si>
  <si>
    <t>CNRB7021006245000522</t>
  </si>
  <si>
    <t>HDFC7021106245006726</t>
  </si>
  <si>
    <t>HDFC7021206245007509</t>
  </si>
  <si>
    <t>UTIB7021106246004874</t>
  </si>
  <si>
    <t>HDFC7011206245010286</t>
  </si>
  <si>
    <t>DBSS7021206245000127</t>
  </si>
  <si>
    <t>SBIN7011106245028499</t>
  </si>
  <si>
    <t>IDIB7021306246000031</t>
  </si>
  <si>
    <t>SBIN7021206245024157</t>
  </si>
  <si>
    <t>UTIB7021306246001741</t>
  </si>
  <si>
    <t>CBIN7031306244000010</t>
  </si>
  <si>
    <t>IDIB7021306244001224</t>
  </si>
  <si>
    <t>UTIB7021306245000841</t>
  </si>
  <si>
    <t>CBIN7031206246001457</t>
  </si>
  <si>
    <t>FDRL7021306245000285</t>
  </si>
  <si>
    <t>ICIC7021406243000298</t>
  </si>
  <si>
    <t>FDRL7021106245001105</t>
  </si>
  <si>
    <t>SBIN7021406246000881</t>
  </si>
  <si>
    <t>SBIN7021006245013021</t>
  </si>
  <si>
    <t>HDFC7021306243009399</t>
  </si>
  <si>
    <t>IBKL7021206243000971</t>
  </si>
  <si>
    <t>KKBK7021406246001347</t>
  </si>
  <si>
    <t>SBIN7011406244000712</t>
  </si>
  <si>
    <t>HDFC7021406246003999</t>
  </si>
  <si>
    <t>PUNB7031406243002327</t>
  </si>
  <si>
    <t>SRCB0000000001870709</t>
  </si>
  <si>
    <t>KKBK7021406244000052</t>
  </si>
  <si>
    <t>HDFC7011306246006136</t>
  </si>
  <si>
    <t>FDRL7030706241206047</t>
  </si>
  <si>
    <t>ICIC7031306246004602</t>
  </si>
  <si>
    <t>SBIN7011206245027879</t>
  </si>
  <si>
    <t>ESFB7021406243000002</t>
  </si>
  <si>
    <t>FDRL7020606245000672</t>
  </si>
  <si>
    <t>HDFC7021306243001294</t>
  </si>
  <si>
    <t>SBIN7011406245006610</t>
  </si>
  <si>
    <t>BKID7021406243002063</t>
  </si>
  <si>
    <t>ICIC7011406244000201</t>
  </si>
  <si>
    <t>HDFC7021306244007142</t>
  </si>
  <si>
    <t>UTIB7011406246002412</t>
  </si>
  <si>
    <t>AIRP7010806241000177</t>
  </si>
  <si>
    <t>AIRP7010806241000147</t>
  </si>
  <si>
    <t>PUNB7021406246004556</t>
  </si>
  <si>
    <t>HDFC7011406245008528</t>
  </si>
  <si>
    <t>AIRP7010806241000519</t>
  </si>
  <si>
    <t>AIRP7010806241000390</t>
  </si>
  <si>
    <t>ICIC7031406244004513</t>
  </si>
  <si>
    <t>AIRP7021106245000376</t>
  </si>
  <si>
    <t>CNRB7021606245001059</t>
  </si>
  <si>
    <t>SBIN7021506244014939</t>
  </si>
  <si>
    <t>HDFC7021506245000416</t>
  </si>
  <si>
    <t>ICIC7031406243004977</t>
  </si>
  <si>
    <t>HDFC7031606243001956</t>
  </si>
  <si>
    <t>UBIN7021406246005387</t>
  </si>
  <si>
    <t>HDFC7031506245006608</t>
  </si>
  <si>
    <t>UTIB7021506245004326</t>
  </si>
  <si>
    <t>SBIN7021706246015199</t>
  </si>
  <si>
    <t>CBIN7031506245000058</t>
  </si>
  <si>
    <t>ICIC7021306243003565</t>
  </si>
  <si>
    <t>ICIC7021606243001405</t>
  </si>
  <si>
    <t>ICIC7021606245001874</t>
  </si>
  <si>
    <t>HDFC7011506243006698</t>
  </si>
  <si>
    <t>KKBK7031506244003655</t>
  </si>
  <si>
    <t>UTIB7021706244001802</t>
  </si>
  <si>
    <t>HDFC7021706246004355</t>
  </si>
  <si>
    <t>CNRB7021706246002402</t>
  </si>
  <si>
    <t>CNRB7031706245001534</t>
  </si>
  <si>
    <t>CBIN7031706246000937</t>
  </si>
  <si>
    <t>MAHB7021406244000882</t>
  </si>
  <si>
    <t>UTIB7021606244000272</t>
  </si>
  <si>
    <t>BKID7021806245000087</t>
  </si>
  <si>
    <t>KKBK7021806245000375</t>
  </si>
  <si>
    <t>PUNB7021506245003851</t>
  </si>
  <si>
    <t>SBIN7021806244001657</t>
  </si>
  <si>
    <t>HDFC7021706246008186</t>
  </si>
  <si>
    <t>HDFC7021806244000750</t>
  </si>
  <si>
    <t>ICIC7021506243002155</t>
  </si>
  <si>
    <t>CNRB7021706243002121</t>
  </si>
  <si>
    <t>AIRP7010806241000129</t>
  </si>
  <si>
    <t>YESB7031506246000494</t>
  </si>
  <si>
    <t>BARB7021506246001923</t>
  </si>
  <si>
    <t>SBIN7011706244016899</t>
  </si>
  <si>
    <t>PUNB7021706243003902</t>
  </si>
  <si>
    <t>HDFC7011806244006204</t>
  </si>
  <si>
    <t>KKBK7021806244001732</t>
  </si>
  <si>
    <t>HDFC7021506244000702</t>
  </si>
  <si>
    <t>KKBK7021806243002141</t>
  </si>
  <si>
    <t>HDFC7031706246007581</t>
  </si>
  <si>
    <t>IOBA7031706245000669</t>
  </si>
  <si>
    <t>IDFB7021806243000172</t>
  </si>
  <si>
    <t>IDFB7021506245000647</t>
  </si>
  <si>
    <t>ICIC7021806245005063</t>
  </si>
  <si>
    <t>SBIN7021506244008945</t>
  </si>
  <si>
    <t>HDFC7011806243010304</t>
  </si>
  <si>
    <t>HDFC7021806243009839</t>
  </si>
  <si>
    <t>SBIN7011606244004887</t>
  </si>
  <si>
    <t>ICIC7021906246003245</t>
  </si>
  <si>
    <t>IDFB7031806245000618</t>
  </si>
  <si>
    <t>MAHB7031906246000751</t>
  </si>
  <si>
    <t>SBIN7021806243013332</t>
  </si>
  <si>
    <t>SBIN7011906243017878</t>
  </si>
  <si>
    <t>ICIC7021806245005128</t>
  </si>
  <si>
    <t>ICIC7021706246000005</t>
  </si>
  <si>
    <t>CNRB7021606244001146</t>
  </si>
  <si>
    <t>ICIC7021806246005396</t>
  </si>
  <si>
    <t>IDIB7021806244001558</t>
  </si>
  <si>
    <t>ICIC7021806245003686</t>
  </si>
  <si>
    <t>DLXB7031806244000026</t>
  </si>
  <si>
    <t>SBIN7021906243000662</t>
  </si>
  <si>
    <t>MAHB7021906245000103</t>
  </si>
  <si>
    <t>HDFC7021906245000261</t>
  </si>
  <si>
    <t>ICIC7021906245003405</t>
  </si>
  <si>
    <t>INDB7021906244000052</t>
  </si>
  <si>
    <t>KKBK7031906245000415</t>
  </si>
  <si>
    <t>ICIC7012006243001229</t>
  </si>
  <si>
    <t>SBIN7021906246000549</t>
  </si>
  <si>
    <t>HDFC7021906246004252</t>
  </si>
  <si>
    <t>ICIC7022006246000290</t>
  </si>
  <si>
    <t>AIRP7022006245000196</t>
  </si>
  <si>
    <t>AIRP7021906243000507</t>
  </si>
  <si>
    <t>HDFC7021806246010512</t>
  </si>
  <si>
    <t>HDFC7031906245010391</t>
  </si>
  <si>
    <t>HDFC7022006244002980</t>
  </si>
  <si>
    <t>SBIN7021906245021349</t>
  </si>
  <si>
    <t>HDFC7022006246000394</t>
  </si>
  <si>
    <t>IDFB7011906243000780</t>
  </si>
  <si>
    <t>SBIN7021906243028136</t>
  </si>
  <si>
    <t>SBIN7012006245026448</t>
  </si>
  <si>
    <t>BKID7022106245000884</t>
  </si>
  <si>
    <t>UBIN7032106246000164</t>
  </si>
  <si>
    <t>UBIN7021906246003727</t>
  </si>
  <si>
    <t>IOBA7032106246000016</t>
  </si>
  <si>
    <t>ICIC7032106246000053</t>
  </si>
  <si>
    <t>CNRB7022006245004956</t>
  </si>
  <si>
    <t>CBIN7032006243000260</t>
  </si>
  <si>
    <t>PUNB7021906246004503</t>
  </si>
  <si>
    <t>KKBK7012006245001802</t>
  </si>
  <si>
    <t>KKBK7032106246001391</t>
  </si>
  <si>
    <t>AUBL7022006246000368</t>
  </si>
  <si>
    <t>ICIC7022106243000293</t>
  </si>
  <si>
    <t>HDFC7022106243006217</t>
  </si>
  <si>
    <t>AIRP7010806241000145</t>
  </si>
  <si>
    <t>BKID7022106243002087</t>
  </si>
  <si>
    <t>SBIN7022106245016027</t>
  </si>
  <si>
    <t>ICIC7022106245004643</t>
  </si>
  <si>
    <t>KKBK7032106246005310</t>
  </si>
  <si>
    <t>SBIN7022106243017387</t>
  </si>
  <si>
    <t>UBIN7022106243000061</t>
  </si>
  <si>
    <t>KARB7022006246000500</t>
  </si>
  <si>
    <t>SCBL7012006243000160</t>
  </si>
  <si>
    <t>IBKL7021906244000527</t>
  </si>
  <si>
    <t>BNSX0000000000033091</t>
  </si>
  <si>
    <t>PUNB7022006243005304</t>
  </si>
  <si>
    <t>UBIN7022106244004133</t>
  </si>
  <si>
    <t>IDIB7022106246002683</t>
  </si>
  <si>
    <t>UBIN7022206246000312</t>
  </si>
  <si>
    <t>CNRB7032206243000425</t>
  </si>
  <si>
    <t>BARB7011906246002860</t>
  </si>
  <si>
    <t>ICIC7022106244005806</t>
  </si>
  <si>
    <t>ICIC7022106243002029</t>
  </si>
  <si>
    <t>PUNB7022206243000120</t>
  </si>
  <si>
    <t>MAHB7032206245000354</t>
  </si>
  <si>
    <t>AIRP7022106243000231</t>
  </si>
  <si>
    <t>SBIN7022206246009537</t>
  </si>
  <si>
    <t>PUNB0000000024933525</t>
  </si>
  <si>
    <t>SBIN7022206244001641</t>
  </si>
  <si>
    <t>SBIN7022106244019583</t>
  </si>
  <si>
    <t>HDFC7022306245002349</t>
  </si>
  <si>
    <t>AUBL7022106244000375</t>
  </si>
  <si>
    <t>SBIN7012206246014719</t>
  </si>
  <si>
    <t>UTIB7032206244002326</t>
  </si>
  <si>
    <t>SBIN7021506245010775</t>
  </si>
  <si>
    <t>HDFC7022106243004991</t>
  </si>
  <si>
    <t>UTIB7032106246001346</t>
  </si>
  <si>
    <t>ICIC7022106243003082</t>
  </si>
  <si>
    <t>SBIN7022206245017176</t>
  </si>
  <si>
    <t>BARB7022206246005254</t>
  </si>
  <si>
    <t>SBIN7022206244021914</t>
  </si>
  <si>
    <t>PUNB0000000024889335</t>
  </si>
  <si>
    <t>UTIB7022306244000852</t>
  </si>
  <si>
    <t>SBIN7022106244004169</t>
  </si>
  <si>
    <t>HDFC7022206244004343</t>
  </si>
  <si>
    <t>UTIB7032106244003958</t>
  </si>
  <si>
    <t>KKBK7022306244000842</t>
  </si>
  <si>
    <t>SBIN7011906246021315</t>
  </si>
  <si>
    <t>RATN0000000000547909</t>
  </si>
  <si>
    <t>SBIN7022306244003338</t>
  </si>
  <si>
    <t>UBIN7022206243002327</t>
  </si>
  <si>
    <t>HDFC7022406245005223</t>
  </si>
  <si>
    <t>HDFC7022106246008936</t>
  </si>
  <si>
    <t>CNRB7022406244003483</t>
  </si>
  <si>
    <t>SBIN7022406244026714</t>
  </si>
  <si>
    <t>MAHB7022406244000857</t>
  </si>
  <si>
    <t>ICIC7022406246004082</t>
  </si>
  <si>
    <t>KKBK7022406246001926</t>
  </si>
  <si>
    <t>UTIB7022406243003156</t>
  </si>
  <si>
    <t>SBIN7011706243014018</t>
  </si>
  <si>
    <t>ICIC7020312232000014</t>
  </si>
  <si>
    <t>SRCB0000000001869021</t>
  </si>
  <si>
    <t>ICIC7020903244000059</t>
  </si>
  <si>
    <t>SBIN7020703244005952</t>
  </si>
  <si>
    <t>UBIN7020501243000182</t>
  </si>
  <si>
    <t>SBIN7021306246016303</t>
  </si>
  <si>
    <t>accepted</t>
  </si>
  <si>
    <t>Awaited</t>
  </si>
  <si>
    <t>CNRB7032903245000243</t>
  </si>
  <si>
    <t>KKBK7030204242004572</t>
  </si>
  <si>
    <t>SBIN7020304243001809</t>
  </si>
  <si>
    <t>CIUB7012303245000180</t>
  </si>
  <si>
    <t>IBKL7020904241000057</t>
  </si>
  <si>
    <t>BARB7020404244005046</t>
  </si>
  <si>
    <t>ICIC7011304245000074</t>
  </si>
  <si>
    <t>KKBK7010604243002924</t>
  </si>
  <si>
    <t>HDFC7013004241005878</t>
  </si>
  <si>
    <t>IBKL7021206243000988</t>
  </si>
  <si>
    <t>CNRB7021306245001138</t>
  </si>
  <si>
    <t>UBIN7022311235003634</t>
  </si>
  <si>
    <t>SBIN7022311233010766</t>
  </si>
  <si>
    <t>SBIN7022411231015566</t>
  </si>
  <si>
    <t>SBIN7022411232018687</t>
  </si>
  <si>
    <t>HDFC7012311232001316</t>
  </si>
  <si>
    <t>PUNB7021811230019865</t>
  </si>
  <si>
    <t>BARB7021611220002219</t>
  </si>
  <si>
    <t>PYTM7021702230002289</t>
  </si>
  <si>
    <t>ICIC7020411220009691</t>
  </si>
  <si>
    <t>BARB7012311231001761</t>
  </si>
  <si>
    <t>BARB7022405244002926</t>
  </si>
  <si>
    <t>CNRB7023004243002660</t>
  </si>
  <si>
    <t>ICIC7022706246003360</t>
  </si>
  <si>
    <t>KL202415647677</t>
  </si>
  <si>
    <t>KL202415547530</t>
  </si>
  <si>
    <t>KL202415747994</t>
  </si>
  <si>
    <t>KL202414545914</t>
  </si>
  <si>
    <t>KL202415747964</t>
  </si>
  <si>
    <t>KL202412742943</t>
  </si>
  <si>
    <t>KL202415848076</t>
  </si>
  <si>
    <t>KL202416349006</t>
  </si>
  <si>
    <t>KL202416248630</t>
  </si>
  <si>
    <t>KL202415046667</t>
  </si>
  <si>
    <t>KL202416248715</t>
  </si>
  <si>
    <t>KL202416348878</t>
  </si>
  <si>
    <t>KL202413143641</t>
  </si>
  <si>
    <t>KL202416549438</t>
  </si>
  <si>
    <t>KL202416348963</t>
  </si>
  <si>
    <t>KL202412442514</t>
  </si>
  <si>
    <t>KL202416549424</t>
  </si>
  <si>
    <t>KL202417050209</t>
  </si>
  <si>
    <t>KL202417050275</t>
  </si>
  <si>
    <t>KL202417250540</t>
  </si>
  <si>
    <t>KL202416449224</t>
  </si>
  <si>
    <t>KL202414846366</t>
  </si>
  <si>
    <t>KL202416649525</t>
  </si>
  <si>
    <t>KL202417250530</t>
  </si>
  <si>
    <t>KL202416549414</t>
  </si>
  <si>
    <t>KL202416649536</t>
  </si>
  <si>
    <t>KL202417651389</t>
  </si>
  <si>
    <t>KL202415547559</t>
  </si>
  <si>
    <t>KL202417050109</t>
  </si>
  <si>
    <t>KL202416248600</t>
  </si>
  <si>
    <t>KL202417150440</t>
  </si>
  <si>
    <t>KL202416649540</t>
  </si>
  <si>
    <t>KL202417250615</t>
  </si>
  <si>
    <t>KL202417651238</t>
  </si>
  <si>
    <t>KL202417651229</t>
  </si>
  <si>
    <t>KL202416649641</t>
  </si>
  <si>
    <t>KL202417250562</t>
  </si>
  <si>
    <t>KL202417250528</t>
  </si>
  <si>
    <t>KL202417651318</t>
  </si>
  <si>
    <t>KL202416649464</t>
  </si>
  <si>
    <t>KL202417451008</t>
  </si>
  <si>
    <t>KL202414545952</t>
  </si>
  <si>
    <t>KL202416248636</t>
  </si>
  <si>
    <t>KL202416749686</t>
  </si>
  <si>
    <t>KL202416248720</t>
  </si>
  <si>
    <t>KL202417150340</t>
  </si>
  <si>
    <t>KL202416549348</t>
  </si>
  <si>
    <t>KL202416348995</t>
  </si>
  <si>
    <t>KL202416549280</t>
  </si>
  <si>
    <t>KL202416549444</t>
  </si>
  <si>
    <t>KL202417150334</t>
  </si>
  <si>
    <t>KL202417651423</t>
  </si>
  <si>
    <t>KL202417651411</t>
  </si>
  <si>
    <t>KL202417651250</t>
  </si>
  <si>
    <t>KL202416649608</t>
  </si>
  <si>
    <t>KL202416749720</t>
  </si>
  <si>
    <t>KL202417050184</t>
  </si>
  <si>
    <t>KL202417350719</t>
  </si>
  <si>
    <t>KL202417451097</t>
  </si>
  <si>
    <t>KL202417651329</t>
  </si>
  <si>
    <t>KL202417551181</t>
  </si>
  <si>
    <t>KL202417651374</t>
  </si>
  <si>
    <t>KL202417250538</t>
  </si>
  <si>
    <t>KL202414245391</t>
  </si>
  <si>
    <t>KL202416749717</t>
  </si>
  <si>
    <t>KL202417250556</t>
  </si>
  <si>
    <t>KL202415848169</t>
  </si>
  <si>
    <t>KL202417651226</t>
  </si>
  <si>
    <t>KL202417651445</t>
  </si>
  <si>
    <t>KL202417651417</t>
  </si>
  <si>
    <t>KL202417651426</t>
  </si>
  <si>
    <t>KL202417651388</t>
  </si>
  <si>
    <t>KL202416950029</t>
  </si>
  <si>
    <t>KL202417651434</t>
  </si>
  <si>
    <t>KL202417651272</t>
  </si>
  <si>
    <t>KL202417350729</t>
  </si>
  <si>
    <t>KL202417450980</t>
  </si>
  <si>
    <t>KL202415247123</t>
  </si>
  <si>
    <t>KL202417751616</t>
  </si>
  <si>
    <t>KL202416449082</t>
  </si>
  <si>
    <t>KL202416949891</t>
  </si>
  <si>
    <t>KL202416749767</t>
  </si>
  <si>
    <t>KL202416549419</t>
  </si>
  <si>
    <t>KL202417050162</t>
  </si>
  <si>
    <t>KL202416248729</t>
  </si>
  <si>
    <t>KL202412943270</t>
  </si>
  <si>
    <t>KL202417651308</t>
  </si>
  <si>
    <t>KL202412442594</t>
  </si>
  <si>
    <t>KL202417651265</t>
  </si>
  <si>
    <t>KL202417050163</t>
  </si>
  <si>
    <t>KL202417651296</t>
  </si>
  <si>
    <t>KL202417751692</t>
  </si>
  <si>
    <t>KL202415948260</t>
  </si>
  <si>
    <t>KL202417651309</t>
  </si>
  <si>
    <t>KL202417651454</t>
  </si>
  <si>
    <t>KL202417751586</t>
  </si>
  <si>
    <t>KL202417851767</t>
  </si>
  <si>
    <t>KL202417250608</t>
  </si>
  <si>
    <t>KL202417751672</t>
  </si>
  <si>
    <t>KL202417651256</t>
  </si>
  <si>
    <t>KL202415747845</t>
  </si>
  <si>
    <t>KUHP10001888</t>
  </si>
  <si>
    <t>KL202417651288</t>
  </si>
  <si>
    <t>KL202417751607</t>
  </si>
  <si>
    <t>KL202417150352</t>
  </si>
  <si>
    <t>KL202417150387</t>
  </si>
  <si>
    <t>KL202417851799</t>
  </si>
  <si>
    <t>KL202417651368</t>
  </si>
  <si>
    <t>KL202417851749</t>
  </si>
  <si>
    <t>KL202417751624</t>
  </si>
  <si>
    <t>KL202417851815</t>
  </si>
  <si>
    <t>KL202417651383</t>
  </si>
  <si>
    <t>KL202417851938</t>
  </si>
  <si>
    <t>KL202417450983</t>
  </si>
  <si>
    <t>KL202415647765</t>
  </si>
  <si>
    <t>KL202417250647</t>
  </si>
  <si>
    <t>KL202417050166</t>
  </si>
  <si>
    <t>KL202416048438</t>
  </si>
  <si>
    <t>KL202417651399</t>
  </si>
  <si>
    <t>KL202417851866</t>
  </si>
  <si>
    <t>KL202417851886</t>
  </si>
  <si>
    <t>KL202417150400</t>
  </si>
  <si>
    <t>KL202417651259</t>
  </si>
  <si>
    <t>KL202417851802</t>
  </si>
  <si>
    <t>KL202417851929</t>
  </si>
  <si>
    <t>KL202417851790</t>
  </si>
  <si>
    <t>KL202417751736</t>
  </si>
  <si>
    <t>KL202417952061</t>
  </si>
  <si>
    <t>KL202417250550</t>
  </si>
  <si>
    <t>KUHP10001892</t>
  </si>
  <si>
    <t>KL202417751540</t>
  </si>
  <si>
    <t>KL202417751545</t>
  </si>
  <si>
    <t>KL202417851758</t>
  </si>
  <si>
    <t>KL202400626947</t>
  </si>
  <si>
    <t>KL202415948238</t>
  </si>
  <si>
    <t>KL202416248768</t>
  </si>
  <si>
    <t>KL202417250603</t>
  </si>
  <si>
    <t>KL202417951974</t>
  </si>
  <si>
    <t>KL202416248714</t>
  </si>
  <si>
    <t>KL202416649622</t>
  </si>
  <si>
    <t>KL202417952021</t>
  </si>
  <si>
    <t>KL202417651403</t>
  </si>
  <si>
    <t>KL202417150384</t>
  </si>
  <si>
    <t>KL202417350746</t>
  </si>
  <si>
    <t>KL202417952039</t>
  </si>
  <si>
    <t>KL202417651292</t>
  </si>
  <si>
    <t>KL202417050123</t>
  </si>
  <si>
    <t>KL202417851781</t>
  </si>
  <si>
    <t>KL202417952046</t>
  </si>
  <si>
    <t>KL202415948294</t>
  </si>
  <si>
    <t>KL202417050239</t>
  </si>
  <si>
    <t>KL202417050161</t>
  </si>
  <si>
    <t>KL202417651241</t>
  </si>
  <si>
    <t>KL202417651305</t>
  </si>
  <si>
    <t>KL202417851930</t>
  </si>
  <si>
    <t>KL202417952001</t>
  </si>
  <si>
    <t>KL202417952109</t>
  </si>
  <si>
    <t>KL202417851882</t>
  </si>
  <si>
    <t>KL202418052276</t>
  </si>
  <si>
    <t>KL202418052266</t>
  </si>
  <si>
    <t>KL202417350734</t>
  </si>
  <si>
    <t>KL202417851811</t>
  </si>
  <si>
    <t>KL202417952140</t>
  </si>
  <si>
    <t>KL202417751641</t>
  </si>
  <si>
    <t>KL202417952138</t>
  </si>
  <si>
    <t>KL202417952135</t>
  </si>
  <si>
    <t>KL202417851812</t>
  </si>
  <si>
    <t>KL202417952000</t>
  </si>
  <si>
    <t>KL202417952113</t>
  </si>
  <si>
    <t>KL202417952124</t>
  </si>
  <si>
    <t>KL202417952119</t>
  </si>
  <si>
    <t>KL202417952110</t>
  </si>
  <si>
    <t>KL202417952104</t>
  </si>
  <si>
    <t>KL202417050197</t>
  </si>
  <si>
    <t>KL202417651249</t>
  </si>
  <si>
    <t>KL202417952002</t>
  </si>
  <si>
    <t>KL202417952168</t>
  </si>
  <si>
    <t>KL202417250642</t>
  </si>
  <si>
    <t>KL202417952018</t>
  </si>
  <si>
    <t>KL202417651353</t>
  </si>
  <si>
    <t>KL202417952012</t>
  </si>
  <si>
    <t>KL202417952139</t>
  </si>
  <si>
    <t>KL202417952165</t>
  </si>
  <si>
    <t>KL202418052389</t>
  </si>
  <si>
    <t>KL202415547492</t>
  </si>
  <si>
    <t>KL202417952026</t>
  </si>
  <si>
    <t>KL202416248593</t>
  </si>
  <si>
    <t>KL202417651369</t>
  </si>
  <si>
    <t>KL202417250534</t>
  </si>
  <si>
    <t>KL202418052293</t>
  </si>
  <si>
    <t>KL202408837631</t>
  </si>
  <si>
    <t>KUHP10001891</t>
  </si>
  <si>
    <t>KL202417851910</t>
  </si>
  <si>
    <t>KL202418052332</t>
  </si>
  <si>
    <t>KL202417952136</t>
  </si>
  <si>
    <t>KL202418052361</t>
  </si>
  <si>
    <t>KL202418152531</t>
  </si>
  <si>
    <t>KL202417050212</t>
  </si>
  <si>
    <t>KL202417952051</t>
  </si>
  <si>
    <t>KL202417851870</t>
  </si>
  <si>
    <t>KL202418052268</t>
  </si>
  <si>
    <t>KL202417050114</t>
  </si>
  <si>
    <t>KL202417751576</t>
  </si>
  <si>
    <t>KL202418052233</t>
  </si>
  <si>
    <t>KL202418052396</t>
  </si>
  <si>
    <t>KL202417651271</t>
  </si>
  <si>
    <t>KL202417250574</t>
  </si>
  <si>
    <t>KL202417751562</t>
  </si>
  <si>
    <t>KL202414846401</t>
  </si>
  <si>
    <t>KL202417951989</t>
  </si>
  <si>
    <t>KL202418152460</t>
  </si>
  <si>
    <t>KL202418152583</t>
  </si>
  <si>
    <t>KL202418052295</t>
  </si>
  <si>
    <t>KL202417851842</t>
  </si>
  <si>
    <t>KL202417751599</t>
  </si>
  <si>
    <t>KL202417952118</t>
  </si>
  <si>
    <t>KL202418152489</t>
  </si>
  <si>
    <t>KL202417451015</t>
  </si>
  <si>
    <t>KL202418152558</t>
  </si>
  <si>
    <t>KL202418152544</t>
  </si>
  <si>
    <t>KL202418152512</t>
  </si>
  <si>
    <t>KL202417250594</t>
  </si>
  <si>
    <t>KL202418152459</t>
  </si>
  <si>
    <t>KL202415747936</t>
  </si>
  <si>
    <t>KL202417451022</t>
  </si>
  <si>
    <t>KL202415848178</t>
  </si>
  <si>
    <t>KL202417150462</t>
  </si>
  <si>
    <t>KL202417952071</t>
  </si>
  <si>
    <t>KL202417951995</t>
  </si>
  <si>
    <t>KL202416349009</t>
  </si>
  <si>
    <t>KL202416248713</t>
  </si>
  <si>
    <t>KL202418352837</t>
  </si>
  <si>
    <t>KL202417952152</t>
  </si>
  <si>
    <t>KL202418052370</t>
  </si>
  <si>
    <t>KL202417952154</t>
  </si>
  <si>
    <t>KL202418352875</t>
  </si>
  <si>
    <t>KL202418352896</t>
  </si>
  <si>
    <t>KL202418152562</t>
  </si>
  <si>
    <t>KL202417050202</t>
  </si>
  <si>
    <t>KL202415146996</t>
  </si>
  <si>
    <t>KL202417952149</t>
  </si>
  <si>
    <t>KL202418152487</t>
  </si>
  <si>
    <t>KL202417851904</t>
  </si>
  <si>
    <t>KL202418453026</t>
  </si>
  <si>
    <t>KL202418453154</t>
  </si>
  <si>
    <t>KL202418352729</t>
  </si>
  <si>
    <t>KL202418152526</t>
  </si>
  <si>
    <t>KL202417851783</t>
  </si>
  <si>
    <t>KL202418453138</t>
  </si>
  <si>
    <t>KL202418352883</t>
  </si>
  <si>
    <t>KL202418453027</t>
  </si>
  <si>
    <t>KL202418453127</t>
  </si>
  <si>
    <t>KL202331122015</t>
  </si>
  <si>
    <t>KL202417751642</t>
  </si>
  <si>
    <t>KL202417651360</t>
  </si>
  <si>
    <t>KL202418152587</t>
  </si>
  <si>
    <t>KL202418553287</t>
  </si>
  <si>
    <t>KL202418453145</t>
  </si>
  <si>
    <t>KL202416048468</t>
  </si>
  <si>
    <t>KL202418352787</t>
  </si>
  <si>
    <t>KL202418152519</t>
  </si>
  <si>
    <t>KL202418453113</t>
  </si>
  <si>
    <t>KL202418453166</t>
  </si>
  <si>
    <t>KL202418453170</t>
  </si>
  <si>
    <t>KL202418453151</t>
  </si>
  <si>
    <t>KL202418453175</t>
  </si>
  <si>
    <t>KL202418452962</t>
  </si>
  <si>
    <t>KL202418553252</t>
  </si>
  <si>
    <t>KL202418453173</t>
  </si>
  <si>
    <t>KL202415146837</t>
  </si>
  <si>
    <t>KL202418152550</t>
  </si>
  <si>
    <t>KL202418453116</t>
  </si>
  <si>
    <t>KL202418453176</t>
  </si>
  <si>
    <t>KL202418653467</t>
  </si>
  <si>
    <t>KL202418553275</t>
  </si>
  <si>
    <t>KL202418152579</t>
  </si>
  <si>
    <t>KL202418553305</t>
  </si>
  <si>
    <t>KL202417851794</t>
  </si>
  <si>
    <t>KL202418453063</t>
  </si>
  <si>
    <t>KL202418453102</t>
  </si>
  <si>
    <t>KL202418553261</t>
  </si>
  <si>
    <t>KL202416549425</t>
  </si>
  <si>
    <t>KUHP10001886</t>
  </si>
  <si>
    <t>KL202418553341</t>
  </si>
  <si>
    <t>KL202410840302</t>
  </si>
  <si>
    <t>KL202418553268</t>
  </si>
  <si>
    <t>KL202417651342</t>
  </si>
  <si>
    <t>KL202418553354</t>
  </si>
  <si>
    <t>KL202418052235</t>
  </si>
  <si>
    <t>KL202418453091</t>
  </si>
  <si>
    <t>KL202418152470</t>
  </si>
  <si>
    <t>KUHP10001893</t>
  </si>
  <si>
    <t>KL202417751567</t>
  </si>
  <si>
    <t>KL202416649619</t>
  </si>
  <si>
    <t>KL202417050191</t>
  </si>
  <si>
    <t>KL202417050198</t>
  </si>
  <si>
    <t>KL202417150382</t>
  </si>
  <si>
    <t>KL202418653514</t>
  </si>
  <si>
    <t>KL202418553257</t>
  </si>
  <si>
    <t>KL202418653457</t>
  </si>
  <si>
    <t>KL202418553357</t>
  </si>
  <si>
    <t>KL202418352783</t>
  </si>
  <si>
    <t>KL202417250627</t>
  </si>
  <si>
    <t>KL202418352863</t>
  </si>
  <si>
    <t>KL202415747871</t>
  </si>
  <si>
    <t>KL202418052327</t>
  </si>
  <si>
    <t>KL202416449217</t>
  </si>
  <si>
    <t>KL202417751693</t>
  </si>
  <si>
    <t>KL202417952120</t>
  </si>
  <si>
    <t>KL202418052390</t>
  </si>
  <si>
    <t>KL202418352769</t>
  </si>
  <si>
    <t>KL202417250511</t>
  </si>
  <si>
    <t>KL202418553281</t>
  </si>
  <si>
    <t>KL202418453106</t>
  </si>
  <si>
    <t>KL202418653601</t>
  </si>
  <si>
    <t>KL202418553296</t>
  </si>
  <si>
    <t>KL202418553317</t>
  </si>
  <si>
    <t>KL202418553395</t>
  </si>
  <si>
    <t>KL202418453049</t>
  </si>
  <si>
    <t>KL202418753699</t>
  </si>
  <si>
    <t>KL202418653578</t>
  </si>
  <si>
    <t>KL202417751677</t>
  </si>
  <si>
    <t>KL202418152447</t>
  </si>
  <si>
    <t>KL202418653577</t>
  </si>
  <si>
    <t>KL202418753757</t>
  </si>
  <si>
    <t>KL202418453083</t>
  </si>
  <si>
    <t>KL202416248746</t>
  </si>
  <si>
    <t>KL202418453112</t>
  </si>
  <si>
    <t>KL202418352798</t>
  </si>
  <si>
    <t>KL202418152580</t>
  </si>
  <si>
    <t>KL202418753782</t>
  </si>
  <si>
    <t>KL202418753793</t>
  </si>
  <si>
    <t>KL202415948316</t>
  </si>
  <si>
    <t>KL202416248790</t>
  </si>
  <si>
    <t>KL202417050091</t>
  </si>
  <si>
    <t>KL202417150390</t>
  </si>
  <si>
    <t>KL202417751708</t>
  </si>
  <si>
    <t>KL202418352793</t>
  </si>
  <si>
    <t>KL202418052330</t>
  </si>
  <si>
    <t>KL202419054122</t>
  </si>
  <si>
    <t>KL202416549296</t>
  </si>
  <si>
    <t>KL202418453039</t>
  </si>
  <si>
    <t>KL202418853872</t>
  </si>
  <si>
    <t>KL202418853913</t>
  </si>
  <si>
    <t>KL202418352768</t>
  </si>
  <si>
    <t>KL202418553273</t>
  </si>
  <si>
    <t>KL202418853918</t>
  </si>
  <si>
    <t>KL202418853923</t>
  </si>
  <si>
    <t>KL202418853922</t>
  </si>
  <si>
    <t>KL202418853938</t>
  </si>
  <si>
    <t>KL202418452999</t>
  </si>
  <si>
    <t>KL202418152551</t>
  </si>
  <si>
    <t>KL202418453122</t>
  </si>
  <si>
    <t>KL202418453006</t>
  </si>
  <si>
    <t>KL202418653557</t>
  </si>
  <si>
    <t>KL202418853901</t>
  </si>
  <si>
    <t>KL202418753750</t>
  </si>
  <si>
    <t>KL202418853903</t>
  </si>
  <si>
    <t>KL202418653501</t>
  </si>
  <si>
    <t>KL202418853873</t>
  </si>
  <si>
    <t>Academically</t>
  </si>
  <si>
    <t>TechnoScripts Embedded</t>
  </si>
  <si>
    <t>ICFAI Business School(IBS),Mumbai</t>
  </si>
  <si>
    <t>Imarticus Learning Private Limited, Hyderabad</t>
  </si>
  <si>
    <t>Prominent academy</t>
  </si>
  <si>
    <t>Infigon Futures</t>
  </si>
  <si>
    <t>Credit Program In Computer Science - Iit Guwahati</t>
  </si>
  <si>
    <t>Icanmentors</t>
  </si>
  <si>
    <t>VC NOW</t>
  </si>
  <si>
    <t>Cma</t>
  </si>
  <si>
    <t>Cfa</t>
  </si>
  <si>
    <t>Imarticus Learning Private Limited, Lucknow</t>
  </si>
  <si>
    <t>PRIMUS SAP ACADEMY</t>
  </si>
  <si>
    <t>Imarticus Learning Private Limited, Pune</t>
  </si>
  <si>
    <t>Imarticus Learning Private Limited, Thane</t>
  </si>
  <si>
    <t>Vetrocity</t>
  </si>
  <si>
    <t>Edgro</t>
  </si>
  <si>
    <t>KL202417751601</t>
  </si>
  <si>
    <t>KL202417751713</t>
  </si>
  <si>
    <t>KL202418052339</t>
  </si>
  <si>
    <t>KL202418653465</t>
  </si>
  <si>
    <t>KL202418753791</t>
  </si>
  <si>
    <t>KL202416950010</t>
  </si>
  <si>
    <t>KL202419054194</t>
  </si>
  <si>
    <t>KL202418553394</t>
  </si>
  <si>
    <t>KL202417651386</t>
  </si>
  <si>
    <t>KL202418753820</t>
  </si>
  <si>
    <t>KL202418853926</t>
  </si>
  <si>
    <t>KL202418753789</t>
  </si>
  <si>
    <t>KL202419054140</t>
  </si>
  <si>
    <t>KL202418853956</t>
  </si>
  <si>
    <t>KL202418753751</t>
  </si>
  <si>
    <t>KL202416248792</t>
  </si>
  <si>
    <t>KL202417050094</t>
  </si>
  <si>
    <t>KL202418553238</t>
  </si>
  <si>
    <t>KL202418553248</t>
  </si>
  <si>
    <t>KL202418653531</t>
  </si>
  <si>
    <t>KL202418152443</t>
  </si>
  <si>
    <t>KL202418853885</t>
  </si>
  <si>
    <t>KL202419054111</t>
  </si>
  <si>
    <t>KL202419054188</t>
  </si>
  <si>
    <t>KL202419054267</t>
  </si>
  <si>
    <t>KL202418853883</t>
  </si>
  <si>
    <t>KL202418853929</t>
  </si>
  <si>
    <t>KL202417952027</t>
  </si>
  <si>
    <t>KL202419054190</t>
  </si>
  <si>
    <t>KL202416248662</t>
  </si>
  <si>
    <t>KL202418553336</t>
  </si>
  <si>
    <t>KL202417451033</t>
  </si>
  <si>
    <t>KL202419054210</t>
  </si>
  <si>
    <t>KL202418653633</t>
  </si>
  <si>
    <t>KL202419154391</t>
  </si>
  <si>
    <t>KL202419154379</t>
  </si>
  <si>
    <t>KL202412943323</t>
  </si>
  <si>
    <t>KL202419154386</t>
  </si>
  <si>
    <t>KL202419154411</t>
  </si>
  <si>
    <t>KL202418853965</t>
  </si>
  <si>
    <t>KL202419054253</t>
  </si>
  <si>
    <t>KL202419154410</t>
  </si>
  <si>
    <t>KL202417651458</t>
  </si>
  <si>
    <t>KL202419254568</t>
  </si>
  <si>
    <t>KL202418453021</t>
  </si>
  <si>
    <t>KL202418553412</t>
  </si>
  <si>
    <t>KL202414646059</t>
  </si>
  <si>
    <t>KL202418653479</t>
  </si>
  <si>
    <t>KL202419154364</t>
  </si>
  <si>
    <t>KL202419154507</t>
  </si>
  <si>
    <t>KL202418152469</t>
  </si>
  <si>
    <t>KL202419254592</t>
  </si>
  <si>
    <t>KL202419154449</t>
  </si>
  <si>
    <t>KL202418853899</t>
  </si>
  <si>
    <t>KL202418653639</t>
  </si>
  <si>
    <t>KL202419154390</t>
  </si>
  <si>
    <t>KL202417050192</t>
  </si>
  <si>
    <t>KL202417250624</t>
  </si>
  <si>
    <t>KL202419154451</t>
  </si>
  <si>
    <t>KL202419254642</t>
  </si>
  <si>
    <t>KL202419154396</t>
  </si>
  <si>
    <t>KL202419154382</t>
  </si>
  <si>
    <t>KL202418653619</t>
  </si>
  <si>
    <t>KL202419254637</t>
  </si>
  <si>
    <t>KL202418853941</t>
  </si>
  <si>
    <t>KL202419054126</t>
  </si>
  <si>
    <t>KL202417050259</t>
  </si>
  <si>
    <t>KL202417050252</t>
  </si>
  <si>
    <t>KL202417851871</t>
  </si>
  <si>
    <t>KL202417250669</t>
  </si>
  <si>
    <t>KL202419354808</t>
  </si>
  <si>
    <t>KL202418753711</t>
  </si>
  <si>
    <t>KL202419054236</t>
  </si>
  <si>
    <t>KL202419154376</t>
  </si>
  <si>
    <t>KL202419154492</t>
  </si>
  <si>
    <t>KL202419154497</t>
  </si>
  <si>
    <t>KL202419254659</t>
  </si>
  <si>
    <t>KL202419354801</t>
  </si>
  <si>
    <t>KL202419354809</t>
  </si>
  <si>
    <t>KL202419354885</t>
  </si>
  <si>
    <t>KL202419354915</t>
  </si>
  <si>
    <t>KL202419354767</t>
  </si>
  <si>
    <t>KL202419354813</t>
  </si>
  <si>
    <t>KL202417952186</t>
  </si>
  <si>
    <t>KL202418553249</t>
  </si>
  <si>
    <t>KL202418753812</t>
  </si>
  <si>
    <t>KL202418352899</t>
  </si>
  <si>
    <t>KL202418453065</t>
  </si>
  <si>
    <t>KL202419354810</t>
  </si>
  <si>
    <t>KL202419354800</t>
  </si>
  <si>
    <t>KL202419354823</t>
  </si>
  <si>
    <t>KL202418152554</t>
  </si>
  <si>
    <t>KL202417751716</t>
  </si>
  <si>
    <t>KL202417751718</t>
  </si>
  <si>
    <t>KL202417751726</t>
  </si>
  <si>
    <t>KL202417651328</t>
  </si>
  <si>
    <t>KL202419454965</t>
  </si>
  <si>
    <t>KL202419454972</t>
  </si>
  <si>
    <t>KL202419354883</t>
  </si>
  <si>
    <t>KL202419354805</t>
  </si>
  <si>
    <t>KL202419354921</t>
  </si>
  <si>
    <t>KL202419354842</t>
  </si>
  <si>
    <t>KL202419354929</t>
  </si>
  <si>
    <t>KL202418052329</t>
  </si>
  <si>
    <t>KL202418352792</t>
  </si>
  <si>
    <t>KL202418653533</t>
  </si>
  <si>
    <t>KL202418653442</t>
  </si>
  <si>
    <t>KL202419154405</t>
  </si>
  <si>
    <t>KL202419254660</t>
  </si>
  <si>
    <t>KL202419454998</t>
  </si>
  <si>
    <t>KL202419254616</t>
  </si>
  <si>
    <t>KL202416949922</t>
  </si>
  <si>
    <t>KL202419455110</t>
  </si>
  <si>
    <t>KL202419455130</t>
  </si>
  <si>
    <t>KL202419254596</t>
  </si>
  <si>
    <t>KL202419354777</t>
  </si>
  <si>
    <t>KL202419354803</t>
  </si>
  <si>
    <t>KL202418352867</t>
  </si>
  <si>
    <t>KL202418753716</t>
  </si>
  <si>
    <t>KL202419354741</t>
  </si>
  <si>
    <t>KL202419154408</t>
  </si>
  <si>
    <t>KL202419254607</t>
  </si>
  <si>
    <t>KL202419054116</t>
  </si>
  <si>
    <t>KL202419054165</t>
  </si>
  <si>
    <t>KL202416449083</t>
  </si>
  <si>
    <t>KL202418152448</t>
  </si>
  <si>
    <t>KL202419354789</t>
  </si>
  <si>
    <t>KL202418453156</t>
  </si>
  <si>
    <t>KL202419254618</t>
  </si>
  <si>
    <t>KL202418854003</t>
  </si>
  <si>
    <t>KL202419354906</t>
  </si>
  <si>
    <t>KL202418753722</t>
  </si>
  <si>
    <t>KL202419455045</t>
  </si>
  <si>
    <t>KL202419354879</t>
  </si>
  <si>
    <t>KL202419354909</t>
  </si>
  <si>
    <t>KL202419455049</t>
  </si>
  <si>
    <t>KL202419555250</t>
  </si>
  <si>
    <t>KL202419455094</t>
  </si>
  <si>
    <t>KL202415848130</t>
  </si>
  <si>
    <t>KL202418653590</t>
  </si>
  <si>
    <t>KL202419454977</t>
  </si>
  <si>
    <t>KL202418352734</t>
  </si>
  <si>
    <t>KL202419755451</t>
  </si>
  <si>
    <t>KL202419755497</t>
  </si>
  <si>
    <t>KL202416649638</t>
  </si>
  <si>
    <t>KL202417651319</t>
  </si>
  <si>
    <t>KL202419755483</t>
  </si>
  <si>
    <t>KL202419755520</t>
  </si>
  <si>
    <t>KL202419755546</t>
  </si>
  <si>
    <t>KL202418152510</t>
  </si>
  <si>
    <t>KL202419755556</t>
  </si>
  <si>
    <t>KL202419154510</t>
  </si>
  <si>
    <t>KL202419755512</t>
  </si>
  <si>
    <t>KL202419455111</t>
  </si>
  <si>
    <t>KL202417050257</t>
  </si>
  <si>
    <t>KL202417751724</t>
  </si>
  <si>
    <t>KL202418052391</t>
  </si>
  <si>
    <t>KL202418352799</t>
  </si>
  <si>
    <t>KL202418352817</t>
  </si>
  <si>
    <t>KL202418653499</t>
  </si>
  <si>
    <t>KL202418152441</t>
  </si>
  <si>
    <t>KL202419855806</t>
  </si>
  <si>
    <t>KL202419855840</t>
  </si>
  <si>
    <t>KL202418453171</t>
  </si>
  <si>
    <t>KL202419154453</t>
  </si>
  <si>
    <t>KL202419755516</t>
  </si>
  <si>
    <t>KL202418653635</t>
  </si>
  <si>
    <t>KL202419855747</t>
  </si>
  <si>
    <t>KL202419755481</t>
  </si>
  <si>
    <t>KL202419755492</t>
  </si>
  <si>
    <t>KL202419555255</t>
  </si>
  <si>
    <t>KL202419755476</t>
  </si>
  <si>
    <t>KL202419154335</t>
  </si>
  <si>
    <t>KL202419855757</t>
  </si>
  <si>
    <t>KL202419855753</t>
  </si>
  <si>
    <t>KL202419154458</t>
  </si>
  <si>
    <t>KL202419755459</t>
  </si>
  <si>
    <t>KL202419755541</t>
  </si>
  <si>
    <t>KL202419254601</t>
  </si>
  <si>
    <t>KL202415647755</t>
  </si>
  <si>
    <t>KL202416248721</t>
  </si>
  <si>
    <t>KL202419154499</t>
  </si>
  <si>
    <t>KL202419154491</t>
  </si>
  <si>
    <t>KL202419755572</t>
  </si>
  <si>
    <t>KL202418152485</t>
  </si>
  <si>
    <t>KL202419956013</t>
  </si>
  <si>
    <t>KL202419955984</t>
  </si>
  <si>
    <t>KL202419855873</t>
  </si>
  <si>
    <t>KL202415848124</t>
  </si>
  <si>
    <t>KL202419154498</t>
  </si>
  <si>
    <t>KL202419154367</t>
  </si>
  <si>
    <t>KL202419455012</t>
  </si>
  <si>
    <t>KL202419956037</t>
  </si>
  <si>
    <t>KL202419956002</t>
  </si>
  <si>
    <t>KL202419955997</t>
  </si>
  <si>
    <t>KL202419955983</t>
  </si>
  <si>
    <t>KL202419956065</t>
  </si>
  <si>
    <t>KL202417751630</t>
  </si>
  <si>
    <t>KL202418352762</t>
  </si>
  <si>
    <t>KL202419855690</t>
  </si>
  <si>
    <t>KL202420056183</t>
  </si>
  <si>
    <t>KL202419054232</t>
  </si>
  <si>
    <t>KL202416248763</t>
  </si>
  <si>
    <t>KL202417952178</t>
  </si>
  <si>
    <t>KL202418553241</t>
  </si>
  <si>
    <t>KL202419755523</t>
  </si>
  <si>
    <t>KL202419956135</t>
  </si>
  <si>
    <t>KL202417050195</t>
  </si>
  <si>
    <t>KL202417751712</t>
  </si>
  <si>
    <t>KL202417751714</t>
  </si>
  <si>
    <t>KL202419455034</t>
  </si>
  <si>
    <t>KL202419254634</t>
  </si>
  <si>
    <t>KL202420056204</t>
  </si>
  <si>
    <t>KL202419054279</t>
  </si>
  <si>
    <t>KL202419956124</t>
  </si>
  <si>
    <t>KL202419955962</t>
  </si>
  <si>
    <t>KL202419755613</t>
  </si>
  <si>
    <t>KL202416749738</t>
  </si>
  <si>
    <t>KL202417851917</t>
  </si>
  <si>
    <t>KL202418352912</t>
  </si>
  <si>
    <t>KL202419354766</t>
  </si>
  <si>
    <t>KL202419755471</t>
  </si>
  <si>
    <t>KL202419955974</t>
  </si>
  <si>
    <t>KL202419956094</t>
  </si>
  <si>
    <t>KL202419956107</t>
  </si>
  <si>
    <t>KL202419054227</t>
  </si>
  <si>
    <t>KL202419254537</t>
  </si>
  <si>
    <t>KL202419956123</t>
  </si>
  <si>
    <t>KL202419054173</t>
  </si>
  <si>
    <t>KL202419956118</t>
  </si>
  <si>
    <t>KL202417851921</t>
  </si>
  <si>
    <t>KL202419956007</t>
  </si>
  <si>
    <t>KL202420156442</t>
  </si>
  <si>
    <t>KL202420156548</t>
  </si>
  <si>
    <t>KL202419254615</t>
  </si>
  <si>
    <t>KL202419956073</t>
  </si>
  <si>
    <t>KL202419855854</t>
  </si>
  <si>
    <t>KL202416349016</t>
  </si>
  <si>
    <t>KL202418553245</t>
  </si>
  <si>
    <t>KL202418553292</t>
  </si>
  <si>
    <t>KL202418653555</t>
  </si>
  <si>
    <t>KL202420256667</t>
  </si>
  <si>
    <t>KL202419455091</t>
  </si>
  <si>
    <t>KL202419054269</t>
  </si>
  <si>
    <t>KL202418653528</t>
  </si>
  <si>
    <t>KL202420156491</t>
  </si>
  <si>
    <t>KL202420256615</t>
  </si>
  <si>
    <t>KL202419254682</t>
  </si>
  <si>
    <t>KL202420056219</t>
  </si>
  <si>
    <t>KL202419855805</t>
  </si>
  <si>
    <t>KL202420256679</t>
  </si>
  <si>
    <t>KL202419955931</t>
  </si>
  <si>
    <t>KL202419855819</t>
  </si>
  <si>
    <t>KL202419555245</t>
  </si>
  <si>
    <t>KL202419955971</t>
  </si>
  <si>
    <t>KL202420256614</t>
  </si>
  <si>
    <t>KL202420156485</t>
  </si>
  <si>
    <t>KL202420456901</t>
  </si>
  <si>
    <t>KL202417851862</t>
  </si>
  <si>
    <t>KL202419054128</t>
  </si>
  <si>
    <t>KL202420256621</t>
  </si>
  <si>
    <t>KL202420256658</t>
  </si>
  <si>
    <t>KL202420056200</t>
  </si>
  <si>
    <t>KL202419855820</t>
  </si>
  <si>
    <t>KL202419755623</t>
  </si>
  <si>
    <t>KL202419455118</t>
  </si>
  <si>
    <t>KL202420456858</t>
  </si>
  <si>
    <t>KL202420156419</t>
  </si>
  <si>
    <t>KL202417150485</t>
  </si>
  <si>
    <t>KL202417851914</t>
  </si>
  <si>
    <t>KL202420256687</t>
  </si>
  <si>
    <t>KL202420456917</t>
  </si>
  <si>
    <t>KL202420457000</t>
  </si>
  <si>
    <t>KL202420156482</t>
  </si>
  <si>
    <t>KL202420457011</t>
  </si>
  <si>
    <t>KL202420256671</t>
  </si>
  <si>
    <t>KL202420256662</t>
  </si>
  <si>
    <t>KL202417751619</t>
  </si>
  <si>
    <t>KL202418152515</t>
  </si>
  <si>
    <t>KL202419755564</t>
  </si>
  <si>
    <t>KL202419755578</t>
  </si>
  <si>
    <t>KL202419855792</t>
  </si>
  <si>
    <t>KL202419755537</t>
  </si>
  <si>
    <t>KL202419955928</t>
  </si>
  <si>
    <t>KL202419956069</t>
  </si>
  <si>
    <t>KL202420256682</t>
  </si>
  <si>
    <t>KL202420557209</t>
  </si>
  <si>
    <t>KL202420557316</t>
  </si>
  <si>
    <t>KL202420557326</t>
  </si>
  <si>
    <t>KL202420657464</t>
  </si>
  <si>
    <t>KL202420657396</t>
  </si>
  <si>
    <t>KL202420456853</t>
  </si>
  <si>
    <t>KL202420557128</t>
  </si>
  <si>
    <t>KL202420557168</t>
  </si>
  <si>
    <t>KL202420657474</t>
  </si>
  <si>
    <t>KL202420456986</t>
  </si>
  <si>
    <t>KL202418352843</t>
  </si>
  <si>
    <t>KL202419154500</t>
  </si>
  <si>
    <t>KL202420256606</t>
  </si>
  <si>
    <t>KL202420456865</t>
  </si>
  <si>
    <t>KL202420457038</t>
  </si>
  <si>
    <t>KL202420557135</t>
  </si>
  <si>
    <t>KL202420557138</t>
  </si>
  <si>
    <t>KL202416048466</t>
  </si>
  <si>
    <t>KL202415848057</t>
  </si>
  <si>
    <t>KL202415747907</t>
  </si>
  <si>
    <t>KL202419154481</t>
  </si>
  <si>
    <t>KL202415747955</t>
  </si>
  <si>
    <t>KL202416248613</t>
  </si>
  <si>
    <t>KL202417851840</t>
  </si>
  <si>
    <t>KL202416248685</t>
  </si>
  <si>
    <t>KL202417952134</t>
  </si>
  <si>
    <t>KL202418152516</t>
  </si>
  <si>
    <t>KL202418152606</t>
  </si>
  <si>
    <t>KL202417350784</t>
  </si>
  <si>
    <t>PUNB7022510230003083</t>
  </si>
  <si>
    <t>BARB7022710230029118</t>
  </si>
  <si>
    <t>YESB7022810230004172</t>
  </si>
  <si>
    <t>HDFC7013010230015785</t>
  </si>
  <si>
    <t>UTIB7023110230009128</t>
  </si>
  <si>
    <t>HDFC7021611230021868</t>
  </si>
  <si>
    <t>ICIC7021811230002647</t>
  </si>
  <si>
    <t>ICIC7022607230017168</t>
  </si>
  <si>
    <t>HDFC7011210230026518</t>
  </si>
  <si>
    <t>PYTM7020911230002325</t>
  </si>
  <si>
    <t>KKBK7022710230010268</t>
  </si>
  <si>
    <t>SBIN7021010230056747</t>
  </si>
  <si>
    <t>FDRL7030907245000984</t>
  </si>
  <si>
    <t>SBIN7022112232011583</t>
  </si>
  <si>
    <t>PSIB7023012232000005</t>
  </si>
  <si>
    <t>SBIN7020801243000377</t>
  </si>
  <si>
    <t>SBIN7020801244005225</t>
  </si>
  <si>
    <t>PUNB7020901242000129</t>
  </si>
  <si>
    <t>SBIN7010901242000357</t>
  </si>
  <si>
    <t>KKBK7010601242002524</t>
  </si>
  <si>
    <t>SBIN7021101241004690</t>
  </si>
  <si>
    <t>SBIN7011101243010563</t>
  </si>
  <si>
    <t>SBIN7011201245007308</t>
  </si>
  <si>
    <t>UBIN7021201241000735</t>
  </si>
  <si>
    <t>KKBK7021201244009836</t>
  </si>
  <si>
    <t>CBIN7031301242000578</t>
  </si>
  <si>
    <t>SBIN7021601244019156</t>
  </si>
  <si>
    <t>ICIC7021701244002142</t>
  </si>
  <si>
    <t>HDFC7021301242004636</t>
  </si>
  <si>
    <t>ICIC7021801244004297</t>
  </si>
  <si>
    <t>ICIC7022301245000692</t>
  </si>
  <si>
    <t>BKID7022301242002029</t>
  </si>
  <si>
    <t>UTIB7022301241003852</t>
  </si>
  <si>
    <t>KKBK7022103242001953</t>
  </si>
  <si>
    <t>ICIC7021803245002927</t>
  </si>
  <si>
    <t>SBIN7022703241020455</t>
  </si>
  <si>
    <t>SBIN7022903244000882</t>
  </si>
  <si>
    <t>SBIN7020304242012811</t>
  </si>
  <si>
    <t>SBIN7011504241011485</t>
  </si>
  <si>
    <t>KKBK7021704243000935</t>
  </si>
  <si>
    <t>UTIB7021604241000203</t>
  </si>
  <si>
    <t>AIRP7022305246000094</t>
  </si>
  <si>
    <t>AIRP7022305243000135</t>
  </si>
  <si>
    <t>AIRP7023105243000398</t>
  </si>
  <si>
    <t>AIRP7023105245000391</t>
  </si>
  <si>
    <t>AIRP7023105241000422</t>
  </si>
  <si>
    <t>AIRP7022405242000102</t>
  </si>
  <si>
    <t>AIRP7020306243000431</t>
  </si>
  <si>
    <t>BARB7021306244005299</t>
  </si>
  <si>
    <t>BARB7022406243005994</t>
  </si>
  <si>
    <t>SBIN7020106244007717</t>
  </si>
  <si>
    <t>KKBK7012206246001800</t>
  </si>
  <si>
    <t>CNRB7031806243002491</t>
  </si>
  <si>
    <t>SBIN7011206245005019</t>
  </si>
  <si>
    <t>SBIN7022206244011443</t>
  </si>
  <si>
    <t>BKID7032106243002814</t>
  </si>
  <si>
    <t>PUNB7022406246004045</t>
  </si>
  <si>
    <t>BKID7032406244001233</t>
  </si>
  <si>
    <t>SBIN7012406245029762</t>
  </si>
  <si>
    <t>CNRB7032006244003266</t>
  </si>
  <si>
    <t>UBIN7022106243003665</t>
  </si>
  <si>
    <t>CNRB7022306243001960</t>
  </si>
  <si>
    <t>ICIC7022406243004481</t>
  </si>
  <si>
    <t>HDFC7032406243000111</t>
  </si>
  <si>
    <t>KKBK7030506243002040</t>
  </si>
  <si>
    <t>SRCB0000000001874157</t>
  </si>
  <si>
    <t>SBIN7012406246015899</t>
  </si>
  <si>
    <t>KKBK7031806244004849</t>
  </si>
  <si>
    <t>SBIN7022106246020389</t>
  </si>
  <si>
    <t>HDFC7021406246004465</t>
  </si>
  <si>
    <t>KKBK7011306246000225</t>
  </si>
  <si>
    <t>SBIN7021406243001315</t>
  </si>
  <si>
    <t>SBIN7021706243003630</t>
  </si>
  <si>
    <t>UBIN7021906244004691</t>
  </si>
  <si>
    <t>HDFC7022506244000693</t>
  </si>
  <si>
    <t>UBIN7022406246004586</t>
  </si>
  <si>
    <t>KKBK7032506245000017</t>
  </si>
  <si>
    <t>UTIB7021906243000164</t>
  </si>
  <si>
    <t>IBKL7021706243000314</t>
  </si>
  <si>
    <t>FDRL7022106245000123</t>
  </si>
  <si>
    <t>ICIC7022206243001450</t>
  </si>
  <si>
    <t>ICIC7022506243001107</t>
  </si>
  <si>
    <t>HDFC7012506244000786</t>
  </si>
  <si>
    <t>ICIC7022506246000260</t>
  </si>
  <si>
    <t>HDFC7022506245000293</t>
  </si>
  <si>
    <t>SBIN7022406243018814</t>
  </si>
  <si>
    <t>CNRB7031806243000022</t>
  </si>
  <si>
    <t>SBIN7021506244021559</t>
  </si>
  <si>
    <t>SBIN7022206246010961</t>
  </si>
  <si>
    <t>IDIB7022506243001691</t>
  </si>
  <si>
    <t>BKID7022506243002152</t>
  </si>
  <si>
    <t>HDFC7032606246000589</t>
  </si>
  <si>
    <t>TMBL7022506244000122</t>
  </si>
  <si>
    <t>BARB7022506246003774</t>
  </si>
  <si>
    <t>HDFC7022606243001202</t>
  </si>
  <si>
    <t>BARB7022506243004610</t>
  </si>
  <si>
    <t>CNRB7032506245003438</t>
  </si>
  <si>
    <t>SBIN7012506243020277</t>
  </si>
  <si>
    <t>AIRP7022506245000440</t>
  </si>
  <si>
    <t>AIRP7022506244000599</t>
  </si>
  <si>
    <t>ICIC7022406244004483</t>
  </si>
  <si>
    <t>HDFC7022506245009368</t>
  </si>
  <si>
    <t>BCBM0000000000433963</t>
  </si>
  <si>
    <t>BKID7032406243000053</t>
  </si>
  <si>
    <t>UBIN7032606244000023</t>
  </si>
  <si>
    <t>PUNB7022506245005549</t>
  </si>
  <si>
    <t>SBIN7022206244011649</t>
  </si>
  <si>
    <t>PUNB7012506243003740</t>
  </si>
  <si>
    <t>HDFC7022506243001314</t>
  </si>
  <si>
    <t>SCBL7022506246000332</t>
  </si>
  <si>
    <t>HDFC7012506244000294</t>
  </si>
  <si>
    <t>SBIN7012606245002741</t>
  </si>
  <si>
    <t>SBIN0000000077753469</t>
  </si>
  <si>
    <t>HDFC7022606244000991</t>
  </si>
  <si>
    <t>UTIB7012506244001487</t>
  </si>
  <si>
    <t>SBIN7022606243015548</t>
  </si>
  <si>
    <t>SBIN7022606245022760</t>
  </si>
  <si>
    <t>CBIN7032506245001341</t>
  </si>
  <si>
    <t>HDFC7012606243010285</t>
  </si>
  <si>
    <t>SBIN7022406243030828</t>
  </si>
  <si>
    <t>BARB7022606246006572</t>
  </si>
  <si>
    <t>BKID7022406244002121</t>
  </si>
  <si>
    <t>SBIN7022606245019071</t>
  </si>
  <si>
    <t>INDB7032606243000152</t>
  </si>
  <si>
    <t>SBIN7022606243027893</t>
  </si>
  <si>
    <t>SBIN7022606245018965</t>
  </si>
  <si>
    <t>ICIC7032606245003867</t>
  </si>
  <si>
    <t>ICIC7022706244000823</t>
  </si>
  <si>
    <t>SBIN7022706244006846</t>
  </si>
  <si>
    <t>SBIN7022706244001672</t>
  </si>
  <si>
    <t>HSBC7012606246000083</t>
  </si>
  <si>
    <t>UTIB7012306244000165</t>
  </si>
  <si>
    <t>HDFC7022606246010452</t>
  </si>
  <si>
    <t>HDFC7022706243000169</t>
  </si>
  <si>
    <t>BARB7012706244000523</t>
  </si>
  <si>
    <t>ICIC7032606243005037</t>
  </si>
  <si>
    <t>UTIB7032706246000424</t>
  </si>
  <si>
    <t>SBIN7022706244001898</t>
  </si>
  <si>
    <t>FDRL7022606246000627</t>
  </si>
  <si>
    <t>SBIN7022706245001333</t>
  </si>
  <si>
    <t>UTIB7032706246002799</t>
  </si>
  <si>
    <t>UTIB7022706243000350</t>
  </si>
  <si>
    <t>HDFC7012706243002662</t>
  </si>
  <si>
    <t>IDFB7032606244000654</t>
  </si>
  <si>
    <t>SBIN7022706244019655</t>
  </si>
  <si>
    <t>SBIN7012706244017187</t>
  </si>
  <si>
    <t>UBIN7032706246003931</t>
  </si>
  <si>
    <t>ICIC7022706243004801</t>
  </si>
  <si>
    <t>UCBA7012706244000747</t>
  </si>
  <si>
    <t>KARB7022806246001366</t>
  </si>
  <si>
    <t>UTIB7022706246004836</t>
  </si>
  <si>
    <t>CBIN0000000012396634</t>
  </si>
  <si>
    <t>HDFC7022606244000733</t>
  </si>
  <si>
    <t>SBIN7022806244021158</t>
  </si>
  <si>
    <t>PUNB7022806244002784</t>
  </si>
  <si>
    <t>SBIN7012806245019379</t>
  </si>
  <si>
    <t>FDRL7032806246000133</t>
  </si>
  <si>
    <t>UBIN7022706243001964</t>
  </si>
  <si>
    <t>HDFC7032806244000907</t>
  </si>
  <si>
    <t>HDFC7022806243002302</t>
  </si>
  <si>
    <t>HDFC7032806246005271</t>
  </si>
  <si>
    <t>IBKL7022806243000345</t>
  </si>
  <si>
    <t>UTIB7022806244001034</t>
  </si>
  <si>
    <t>CNRB7021606244002909</t>
  </si>
  <si>
    <t>ICIC7022806244000976</t>
  </si>
  <si>
    <t>KARB7022806246000006</t>
  </si>
  <si>
    <t>HDFC7032706246000478</t>
  </si>
  <si>
    <t>BARB7012806245004293</t>
  </si>
  <si>
    <t>SBIN7012706246018529</t>
  </si>
  <si>
    <t>HDFC7012706244007295</t>
  </si>
  <si>
    <t>ICIC7022806243000013</t>
  </si>
  <si>
    <t>CNRB7022806246000424</t>
  </si>
  <si>
    <t>ICIC7012806244003238</t>
  </si>
  <si>
    <t>HDFC7022806244007214</t>
  </si>
  <si>
    <t>UCBA7012806245000479</t>
  </si>
  <si>
    <t>SBIN7022806245001573</t>
  </si>
  <si>
    <t>HDFC7012806244006013</t>
  </si>
  <si>
    <t>HDFC7022806243003204</t>
  </si>
  <si>
    <t>AIRP7022806244000179</t>
  </si>
  <si>
    <t>AIRP7022806246001223</t>
  </si>
  <si>
    <t>ICIC7032806246002641</t>
  </si>
  <si>
    <t>UTIB7022806246000364</t>
  </si>
  <si>
    <t>AIRP7022706245000651</t>
  </si>
  <si>
    <t>AIRP7022706246000764</t>
  </si>
  <si>
    <t>AIRP7022806243000324</t>
  </si>
  <si>
    <t>AIRP7022706244000759</t>
  </si>
  <si>
    <t>AIRP7022706244000693</t>
  </si>
  <si>
    <t>PDCX0000000000192793</t>
  </si>
  <si>
    <t>UTIB7032906246000273</t>
  </si>
  <si>
    <t>BARB7022906245002217</t>
  </si>
  <si>
    <t>HDFC7012906246000388</t>
  </si>
  <si>
    <t>UTIB7022906245001243</t>
  </si>
  <si>
    <t>SBIN7022806245024044</t>
  </si>
  <si>
    <t>SBIN7012806244025418</t>
  </si>
  <si>
    <t>BKID7022806246003237</t>
  </si>
  <si>
    <t>KKBK7022906243000405</t>
  </si>
  <si>
    <t>SBIN7022906246008380</t>
  </si>
  <si>
    <t>ICIC7022206245001902</t>
  </si>
  <si>
    <t>UBIN7022806244004234</t>
  </si>
  <si>
    <t>UTIB7032906244000342</t>
  </si>
  <si>
    <t>MAHB7022606243000691</t>
  </si>
  <si>
    <t>AUBL7022806246001261</t>
  </si>
  <si>
    <t>SBIN7022906243001688</t>
  </si>
  <si>
    <t>SBIN7022706246025891</t>
  </si>
  <si>
    <t>UBIN7022906244001883</t>
  </si>
  <si>
    <t>MAHB7032906244000052</t>
  </si>
  <si>
    <t>HDFC7012906246005377</t>
  </si>
  <si>
    <t>UBIN7032906244003192</t>
  </si>
  <si>
    <t>BARB7022706246004881</t>
  </si>
  <si>
    <t>UTIB7032806244002972</t>
  </si>
  <si>
    <t>DCBL7022906246000019</t>
  </si>
  <si>
    <t>BARB7022906243002976</t>
  </si>
  <si>
    <t>HDFC7012906246006778</t>
  </si>
  <si>
    <t>IDIB7022806243001443</t>
  </si>
  <si>
    <t>BARB7022806244006058</t>
  </si>
  <si>
    <t>KKBK7022906243003453</t>
  </si>
  <si>
    <t>UTIB7032906245003338</t>
  </si>
  <si>
    <t>ICIC7033006243000046</t>
  </si>
  <si>
    <t>SBIN0000000077781655</t>
  </si>
  <si>
    <t>HDFC7032906244009223</t>
  </si>
  <si>
    <t>UTIB7033006243000195</t>
  </si>
  <si>
    <t>HDFC7032906243010750</t>
  </si>
  <si>
    <t>CBIN7032906243000895</t>
  </si>
  <si>
    <t>ICIC7032906243001065</t>
  </si>
  <si>
    <t>HDFC7022906246010702</t>
  </si>
  <si>
    <t>AIRP7022706246000743</t>
  </si>
  <si>
    <t>YESB7022906245000455</t>
  </si>
  <si>
    <t>HDFC7022906243007272</t>
  </si>
  <si>
    <t>HDFC7012606243010656</t>
  </si>
  <si>
    <t>ICIC7022906243004696</t>
  </si>
  <si>
    <t>FDRL7023006246000038</t>
  </si>
  <si>
    <t>ICIC7020107244000475</t>
  </si>
  <si>
    <t>CSBK7023006243000010</t>
  </si>
  <si>
    <t>SBIN7020806241045802</t>
  </si>
  <si>
    <t>AUBL7033006246000073</t>
  </si>
  <si>
    <t>BARB7020107243000373</t>
  </si>
  <si>
    <t>HDFC7020107246004029</t>
  </si>
  <si>
    <t>MAHB7022906243000405</t>
  </si>
  <si>
    <t>IDIB7010107245002114</t>
  </si>
  <si>
    <t>SBIN7020207244008141</t>
  </si>
  <si>
    <t>SBIN7020207245012046</t>
  </si>
  <si>
    <t>ICIC7020207246003328</t>
  </si>
  <si>
    <t>HDFC7032906243009950</t>
  </si>
  <si>
    <t>BKID7030207246000016</t>
  </si>
  <si>
    <t>ICIC7030207246000682</t>
  </si>
  <si>
    <t>ICIC7020107244004335</t>
  </si>
  <si>
    <t>HDFC7020207244000697</t>
  </si>
  <si>
    <t>ICIC7020207243000265</t>
  </si>
  <si>
    <t>BKID7020207245001778</t>
  </si>
  <si>
    <t>YESB7022806243000163</t>
  </si>
  <si>
    <t>HDFC7030107246010589</t>
  </si>
  <si>
    <t>SBIN7020207245018330</t>
  </si>
  <si>
    <t>SBIN7010207246024571</t>
  </si>
  <si>
    <t>HDFC7010307245000628</t>
  </si>
  <si>
    <t>SBIN7010207245024583</t>
  </si>
  <si>
    <t>BARB7020207245003704</t>
  </si>
  <si>
    <t>HDFC7020207245005118</t>
  </si>
  <si>
    <t>UTIB7020207245004765</t>
  </si>
  <si>
    <t>BARB7020207244005099</t>
  </si>
  <si>
    <t>PUNB7020307244000414</t>
  </si>
  <si>
    <t>AIRP7020307246000324</t>
  </si>
  <si>
    <t>SBIN7020307243010764</t>
  </si>
  <si>
    <t>PUNB7020207246002846</t>
  </si>
  <si>
    <t>CNRB7020107244004152</t>
  </si>
  <si>
    <t>ICIC7020307244003526</t>
  </si>
  <si>
    <t>KKBK7030307243000832</t>
  </si>
  <si>
    <t>ICIC7020307244000351</t>
  </si>
  <si>
    <t>ICIC7020307246003440</t>
  </si>
  <si>
    <t>AIRP7020307243000296</t>
  </si>
  <si>
    <t>AIRP7020307243000457</t>
  </si>
  <si>
    <t>AIRP7020307246000529</t>
  </si>
  <si>
    <t>AIRP7020307243000392</t>
  </si>
  <si>
    <t>SBIN7010307245019180</t>
  </si>
  <si>
    <t>AIRP7020307246000293</t>
  </si>
  <si>
    <t>IOBA7030307246000354</t>
  </si>
  <si>
    <t>SBIN7010307244018857</t>
  </si>
  <si>
    <t>AIRP7020307243000378</t>
  </si>
  <si>
    <t>FDRL7030307244000271</t>
  </si>
  <si>
    <t>AIRP7020407243000228</t>
  </si>
  <si>
    <t>AIRP7020407243000169</t>
  </si>
  <si>
    <t>AIRP7020307243000691</t>
  </si>
  <si>
    <t>AIRP7020407245000330</t>
  </si>
  <si>
    <t>SBIN7020407244000075</t>
  </si>
  <si>
    <t>KKBK7030407243002494</t>
  </si>
  <si>
    <t>HDFC7020407243000307</t>
  </si>
  <si>
    <t>UTIB7030307243004922</t>
  </si>
  <si>
    <t>SBIN7010407245005138</t>
  </si>
  <si>
    <t>HDFC7030307245010417</t>
  </si>
  <si>
    <t>HDFC7030307243009168</t>
  </si>
  <si>
    <t>HDFC7020407243003518</t>
  </si>
  <si>
    <t>SBIN7020407246000497</t>
  </si>
  <si>
    <t>BKID7020307244000660</t>
  </si>
  <si>
    <t>SBIN7020407245009801</t>
  </si>
  <si>
    <t>HDFC7020407245000890</t>
  </si>
  <si>
    <t>HDFC7020307246010453</t>
  </si>
  <si>
    <t>YESB7020307246000048</t>
  </si>
  <si>
    <t>CNRB7030407244000505</t>
  </si>
  <si>
    <t>SBIN7020307245028693</t>
  </si>
  <si>
    <t>CNRB7030307243003807</t>
  </si>
  <si>
    <t>SBIN0000000077940913</t>
  </si>
  <si>
    <t>SBIN7020407246024341</t>
  </si>
  <si>
    <t>ICIC7030207246004917</t>
  </si>
  <si>
    <t>SBIN7010407245016049</t>
  </si>
  <si>
    <t>HDFC7020407244010396</t>
  </si>
  <si>
    <t>UBIN7030407246003312</t>
  </si>
  <si>
    <t>IDFB7020407245000402</t>
  </si>
  <si>
    <t>ICIC7030407244004553</t>
  </si>
  <si>
    <t>HDFC7020407245011132</t>
  </si>
  <si>
    <t>SBIN7010107243005245</t>
  </si>
  <si>
    <t>SBIN7020307245024846</t>
  </si>
  <si>
    <t>PUNB7020806241005342</t>
  </si>
  <si>
    <t>PUNB7020507244002002</t>
  </si>
  <si>
    <t>ICIC0000000017042014</t>
  </si>
  <si>
    <t>UTIB7030507243003313</t>
  </si>
  <si>
    <t>PUNB7030507244001842</t>
  </si>
  <si>
    <t>ICIC7020407244002013</t>
  </si>
  <si>
    <t>INDB7030507245000693</t>
  </si>
  <si>
    <t>ICIC7020507244001095</t>
  </si>
  <si>
    <t>BARB7020507244004012</t>
  </si>
  <si>
    <t>YESB7020507245000329</t>
  </si>
  <si>
    <t>KKBK7010507245003098</t>
  </si>
  <si>
    <t>ICIC7030507246002608</t>
  </si>
  <si>
    <t>KKBK7030407244005645</t>
  </si>
  <si>
    <t>HDFC7030507243003891</t>
  </si>
  <si>
    <t>PUNB7030507245000093</t>
  </si>
  <si>
    <t>IDFB7020607245000048</t>
  </si>
  <si>
    <t>HDFC7020507243012712</t>
  </si>
  <si>
    <t>SBIN7020507245026896</t>
  </si>
  <si>
    <t>SCBL7010507245000327</t>
  </si>
  <si>
    <t>BKID7020607246000096</t>
  </si>
  <si>
    <t>SCBL7010507245000309</t>
  </si>
  <si>
    <t>HDFC7010607246001329</t>
  </si>
  <si>
    <t>SBIN7020507243028179</t>
  </si>
  <si>
    <t>UBIN7020507246003281</t>
  </si>
  <si>
    <t>ESFB7020507246000196</t>
  </si>
  <si>
    <t>HDFC7020607243000814</t>
  </si>
  <si>
    <t>SBIN7020607245010937</t>
  </si>
  <si>
    <t>IBKL7010507246001196</t>
  </si>
  <si>
    <t>SBIN7020607243022905</t>
  </si>
  <si>
    <t>SBIN7020507243011275</t>
  </si>
  <si>
    <t>ICIC7020607243003552</t>
  </si>
  <si>
    <t>SBIN7020807245007656</t>
  </si>
  <si>
    <t>HDFC7020507244005798</t>
  </si>
  <si>
    <t>IDFB7030707246000024</t>
  </si>
  <si>
    <t>UTIB7030607244003225</t>
  </si>
  <si>
    <t>ICIC7020607243004209</t>
  </si>
  <si>
    <t>FDRL7020607245000777</t>
  </si>
  <si>
    <t>SBIN7010707246000648</t>
  </si>
  <si>
    <t>SBIN7020607244024250</t>
  </si>
  <si>
    <t>HDFC7010707243000391</t>
  </si>
  <si>
    <t>HDFC7010707246000713</t>
  </si>
  <si>
    <t>KKBK7010707245000639</t>
  </si>
  <si>
    <t>SBIN7010807245010097</t>
  </si>
  <si>
    <t>PUNB7030507246003842</t>
  </si>
  <si>
    <t>UBIN7010507246002326</t>
  </si>
  <si>
    <t>PUNB7020607243003384</t>
  </si>
  <si>
    <t>UBIN7030607246000975</t>
  </si>
  <si>
    <t>UBIN7030507246002663</t>
  </si>
  <si>
    <t>UTIB7010607245002855</t>
  </si>
  <si>
    <t>ICIC7030607244003668</t>
  </si>
  <si>
    <t>ICIC7020607243003298</t>
  </si>
  <si>
    <t>HDFC7020707243001269</t>
  </si>
  <si>
    <t>SCBL7010807245000084</t>
  </si>
  <si>
    <t>SBIN7020707245010858</t>
  </si>
  <si>
    <t>UTIB7010807244004835</t>
  </si>
  <si>
    <t>ICIC7030407245004904</t>
  </si>
  <si>
    <t>HDFC7020807246009127</t>
  </si>
  <si>
    <t>IDFB7020807245000481</t>
  </si>
  <si>
    <t>UBIN7020807244003939</t>
  </si>
  <si>
    <t>UBIN7030807243003805</t>
  </si>
  <si>
    <t>BARB7020707246001810</t>
  </si>
  <si>
    <t>UTIB7030807243004144</t>
  </si>
  <si>
    <t>HDFC7030807243010643</t>
  </si>
  <si>
    <t>HDFC7010807246005137</t>
  </si>
  <si>
    <t>BKID7030807246001933</t>
  </si>
  <si>
    <t>CBIN7010907244000123</t>
  </si>
  <si>
    <t>HDFC7030907243001013</t>
  </si>
  <si>
    <t>UBIN7030907245001453</t>
  </si>
  <si>
    <t>SBIN7020907246026165</t>
  </si>
  <si>
    <t>UTIB7020907246000255</t>
  </si>
  <si>
    <t>SBIN7020907246009228</t>
  </si>
  <si>
    <t>KKBK7020507245004646</t>
  </si>
  <si>
    <t>HDFC7030807246008775</t>
  </si>
  <si>
    <t>MAHB7020807244000696</t>
  </si>
  <si>
    <t>ICIC7030907244000096</t>
  </si>
  <si>
    <t>HDFC7030907244010553</t>
  </si>
  <si>
    <t>UTIB7020907245001477</t>
  </si>
  <si>
    <t>HDFC7020807246010993</t>
  </si>
  <si>
    <t>MAHB7021007243000052</t>
  </si>
  <si>
    <t>UBIN7021007246000127</t>
  </si>
  <si>
    <t>SBIN7010907244018506</t>
  </si>
  <si>
    <t>HDFC7020907243001163</t>
  </si>
  <si>
    <t>IBKL7020707244000007</t>
  </si>
  <si>
    <t>ICIC7010807246004010</t>
  </si>
  <si>
    <t>SBIN7020907244023248</t>
  </si>
  <si>
    <t>PUNB7030907246004337</t>
  </si>
  <si>
    <t>CSBK7020907245000035</t>
  </si>
  <si>
    <t>BKID0000000021221589</t>
  </si>
  <si>
    <t>UTIB7030907245003840</t>
  </si>
  <si>
    <t>PUNB7021007246000737</t>
  </si>
  <si>
    <t>SBIN7021007246016858</t>
  </si>
  <si>
    <t>HDFC7011007246004848</t>
  </si>
  <si>
    <t>AIRP7021007244000311</t>
  </si>
  <si>
    <t>HDFC7031007246005616</t>
  </si>
  <si>
    <t>ICIC7011007243003544</t>
  </si>
  <si>
    <t>ICIC7031007244003986</t>
  </si>
  <si>
    <t>HDFC7020507244001067</t>
  </si>
  <si>
    <t>HDFC7010907245003232</t>
  </si>
  <si>
    <t>HDFC7021007243004987</t>
  </si>
  <si>
    <t>HDFC7021007243008950</t>
  </si>
  <si>
    <t>ICIC7021007244004838</t>
  </si>
  <si>
    <t>KKBK7021007243005324</t>
  </si>
  <si>
    <t>IBKL7021007243001055</t>
  </si>
  <si>
    <t>ICIC7011007243005318</t>
  </si>
  <si>
    <t>HDFC7031107244000065</t>
  </si>
  <si>
    <t>SBIN7020907244024026</t>
  </si>
  <si>
    <t>UBIN7030707243000656</t>
  </si>
  <si>
    <t>SBIN7011007243029247</t>
  </si>
  <si>
    <t>SBIN7021007245025919</t>
  </si>
  <si>
    <t>HDFC7031107246000415</t>
  </si>
  <si>
    <t>HDFC7021007245012526</t>
  </si>
  <si>
    <t>PUNB7031007246006490</t>
  </si>
  <si>
    <t>KKBK7031007243006377</t>
  </si>
  <si>
    <t>BKID7031007246003214</t>
  </si>
  <si>
    <t>DEUT7020807244000009</t>
  </si>
  <si>
    <t>UTIB7021007245001465</t>
  </si>
  <si>
    <t>UBIN7031107244003299</t>
  </si>
  <si>
    <t>SBIN7021207244003065</t>
  </si>
  <si>
    <t>SBIN7021107245024308</t>
  </si>
  <si>
    <t>SBIN0000000078146186</t>
  </si>
  <si>
    <t>CNRB7021107246003246</t>
  </si>
  <si>
    <t>SBIN7021207246001988</t>
  </si>
  <si>
    <t>PSIB7021007244000256</t>
  </si>
  <si>
    <t>UBIN7020907244003741</t>
  </si>
  <si>
    <t>IOBA7031207243000083</t>
  </si>
  <si>
    <t>UBIN7031107245003938</t>
  </si>
  <si>
    <t>BKID7021107243000660</t>
  </si>
  <si>
    <t>KKBK7021207246000013</t>
  </si>
  <si>
    <t>SBIN7021107246024950</t>
  </si>
  <si>
    <t>SBIN7021207243002489</t>
  </si>
  <si>
    <t>ICIC7021207244000112</t>
  </si>
  <si>
    <t>HDFC7021207243000767</t>
  </si>
  <si>
    <t>HDFC7031107243009819</t>
  </si>
  <si>
    <t>HDFC7021207246005828</t>
  </si>
  <si>
    <t>HDFC7031207243003380</t>
  </si>
  <si>
    <t>ICIC7021207243001015</t>
  </si>
  <si>
    <t>BKID7031107243000454</t>
  </si>
  <si>
    <t>UBIN7030907246004153</t>
  </si>
  <si>
    <t>ICIC7021107244004657</t>
  </si>
  <si>
    <t>UTIB7021107244004912</t>
  </si>
  <si>
    <t>SBIN7021207244000458</t>
  </si>
  <si>
    <t>PUNB7031207244001455</t>
  </si>
  <si>
    <t>BARB7011207245005931</t>
  </si>
  <si>
    <t>SBIN7021207245022524</t>
  </si>
  <si>
    <t>CBIN7011207246000122</t>
  </si>
  <si>
    <t>IDIB7021207244002195</t>
  </si>
  <si>
    <t>HDFC7021207246007515</t>
  </si>
  <si>
    <t>SBIN7021207243020090</t>
  </si>
  <si>
    <t>SBIN7021307245000662</t>
  </si>
  <si>
    <t>HDFC7031207244009942</t>
  </si>
  <si>
    <t>ICIC7021207245004407</t>
  </si>
  <si>
    <t>ICIC7031207244004226</t>
  </si>
  <si>
    <t>PUNB7021207244005136</t>
  </si>
  <si>
    <t>SBIN7020407243027251</t>
  </si>
  <si>
    <t>SBIN7021007246011327</t>
  </si>
  <si>
    <t>PUNB7031207245001639</t>
  </si>
  <si>
    <t>IDFB7021207244000700</t>
  </si>
  <si>
    <t>UBIN7021107243001458</t>
  </si>
  <si>
    <t>CNRB7021207245002538</t>
  </si>
  <si>
    <t>PUNB7021307245003149</t>
  </si>
  <si>
    <t>BARB7021307245002631</t>
  </si>
  <si>
    <t>JAKA0000000001766614</t>
  </si>
  <si>
    <t>UBIN7021307244001905</t>
  </si>
  <si>
    <t>UTIB7031307244000364</t>
  </si>
  <si>
    <t>SIBL7011107244000054</t>
  </si>
  <si>
    <t>ICIC7021207244004546</t>
  </si>
  <si>
    <t>UTIB7021207246005006</t>
  </si>
  <si>
    <t>PUNB7031307245002575</t>
  </si>
  <si>
    <t>SBIN7021307246016065</t>
  </si>
  <si>
    <t>UTIB7021307244003674</t>
  </si>
  <si>
    <t>AIRP7021307246000092</t>
  </si>
  <si>
    <t>AIRP7021107243000145</t>
  </si>
  <si>
    <t>CNRB7021307245000875</t>
  </si>
  <si>
    <t>SBIN7021307245017937</t>
  </si>
  <si>
    <t>BCBM0000000000435565</t>
  </si>
  <si>
    <t>SBIN7011507243017179</t>
  </si>
  <si>
    <t>FDRL7021207245001254</t>
  </si>
  <si>
    <t>IBKL7020307245000042</t>
  </si>
  <si>
    <t>PUNB7021407243000404</t>
  </si>
  <si>
    <t>IDFB7011507246000072</t>
  </si>
  <si>
    <t>SBIN7021407246004826</t>
  </si>
  <si>
    <t>HDFC7021407246003320</t>
  </si>
  <si>
    <t>HDFC7031407246000922</t>
  </si>
  <si>
    <t>CBIN7031507243001017</t>
  </si>
  <si>
    <t>UTIB7031407246000375</t>
  </si>
  <si>
    <t>PUNB7021307244001044</t>
  </si>
  <si>
    <t>UBIN7021507243003058</t>
  </si>
  <si>
    <t>SBIN7021507246004480</t>
  </si>
  <si>
    <t>SBIN7021207246017703</t>
  </si>
  <si>
    <t>SBIN7021507244007736</t>
  </si>
  <si>
    <t>UBIN7021307245000877</t>
  </si>
  <si>
    <t>UBIN7031507246000268</t>
  </si>
  <si>
    <t>BARB7021507244003064</t>
  </si>
  <si>
    <t>ICIC7011507244004082</t>
  </si>
  <si>
    <t>BKID7031507243002296</t>
  </si>
  <si>
    <t>SBIN7021507244025045</t>
  </si>
  <si>
    <t>ICIC7021507246004194</t>
  </si>
  <si>
    <t>HDFC7011607244000464</t>
  </si>
  <si>
    <t>SBIN7021507246023699</t>
  </si>
  <si>
    <t>ICIC7030907244003121</t>
  </si>
  <si>
    <t>ICIC7021607246001061</t>
  </si>
  <si>
    <t>SBIN7011607243003588</t>
  </si>
  <si>
    <t>IDFB7021507246000771</t>
  </si>
  <si>
    <t>KKBK7021507246004241</t>
  </si>
  <si>
    <t>SBIN7021607244011636</t>
  </si>
  <si>
    <t>SBIN7011607243027677</t>
  </si>
  <si>
    <t>PUNB7031607243000978</t>
  </si>
  <si>
    <t>CNRB7031607244003803</t>
  </si>
  <si>
    <t>HDFC7031607244010767</t>
  </si>
  <si>
    <t>SBIN7011607244025528</t>
  </si>
  <si>
    <t>IDIB7021507243002139</t>
  </si>
  <si>
    <t>SBIN7021707243000164</t>
  </si>
  <si>
    <t>SBIN7021707245000609</t>
  </si>
  <si>
    <t>HDFC7020807246004203</t>
  </si>
  <si>
    <t>IDIB7021107246000508</t>
  </si>
  <si>
    <t>HDFC7021607243000813</t>
  </si>
  <si>
    <t>ICIC7021607244001592</t>
  </si>
  <si>
    <t>HDFC7021707245000290</t>
  </si>
  <si>
    <t>KKBK7011607246000748</t>
  </si>
  <si>
    <t>UBIN7021607243001671</t>
  </si>
  <si>
    <t>HDFC7021607245009394</t>
  </si>
  <si>
    <t>UTIB7011607246001674</t>
  </si>
  <si>
    <t>SBIN7021607246008798</t>
  </si>
  <si>
    <t>UBIN7011607246002790</t>
  </si>
  <si>
    <t>BARB7021607243004431</t>
  </si>
  <si>
    <t>BKID7021007246000139</t>
  </si>
  <si>
    <t>SBIN7021507243028146</t>
  </si>
  <si>
    <t>HDFC7021607243000603</t>
  </si>
  <si>
    <t>SBIN7011107243007726</t>
  </si>
  <si>
    <t>UBIN7021707244000444</t>
  </si>
  <si>
    <t>SBIN7021707243001943</t>
  </si>
  <si>
    <t>HDFC7021707246005173</t>
  </si>
  <si>
    <t>PUNB7031707243000168</t>
  </si>
  <si>
    <t>KKBK7021707245004203</t>
  </si>
  <si>
    <t>IBKL7021707243000840</t>
  </si>
  <si>
    <t>UBIN7031707243003210</t>
  </si>
  <si>
    <t>SBIN7021707246001016</t>
  </si>
  <si>
    <t>SBIN7021607245007384</t>
  </si>
  <si>
    <t>SBIN7021707244013649</t>
  </si>
  <si>
    <t>ICIC7031707243000644</t>
  </si>
  <si>
    <t>KKBK7031607244001779</t>
  </si>
  <si>
    <t>SBIN7021707245026631</t>
  </si>
  <si>
    <t>SBIN7021807244000321</t>
  </si>
  <si>
    <t>IBKL7021807244000051</t>
  </si>
  <si>
    <t>UBIN7031707245003545</t>
  </si>
  <si>
    <t>SBIN7021707246023690</t>
  </si>
  <si>
    <t>SRCB0000000001884481</t>
  </si>
  <si>
    <t>KKBK7031807245002633</t>
  </si>
  <si>
    <t>UTIB7021807243000222</t>
  </si>
  <si>
    <t>FDRL7031807244000732</t>
  </si>
  <si>
    <t>SBIN7021507245023595</t>
  </si>
  <si>
    <t>CBIN7031707246000143</t>
  </si>
  <si>
    <t>CNRB7031607245000058</t>
  </si>
  <si>
    <t>INDB7031807243001049</t>
  </si>
  <si>
    <t>SBIN7021707246018389</t>
  </si>
  <si>
    <t>ICIC7031807244000357</t>
  </si>
  <si>
    <t>SBIN7021907245000375</t>
  </si>
  <si>
    <t>BKID7021807243002905</t>
  </si>
  <si>
    <t>HDFC7031607244006930</t>
  </si>
  <si>
    <t>SBIN7011807245024703</t>
  </si>
  <si>
    <t>UTIB7031807246005191</t>
  </si>
  <si>
    <t>HDFC7011807244009231</t>
  </si>
  <si>
    <t>ICIC7021807244002301</t>
  </si>
  <si>
    <t>HDFC7031907243000396</t>
  </si>
  <si>
    <t>FDRL7031807246001387</t>
  </si>
  <si>
    <t>HDFC7011707246007429</t>
  </si>
  <si>
    <t>SVCB0000000000646558</t>
  </si>
  <si>
    <t>SBIN7011907241209766</t>
  </si>
  <si>
    <t>FDRL7021907245000286</t>
  </si>
  <si>
    <t>MAHB7021807244000123</t>
  </si>
  <si>
    <t>ICIC7021907245001891</t>
  </si>
  <si>
    <t>ICIC7021807245003640</t>
  </si>
  <si>
    <t>UTIB7031907243000108</t>
  </si>
  <si>
    <t>UTIB7021807245001029</t>
  </si>
  <si>
    <t>UTIB7031807246000223</t>
  </si>
  <si>
    <t>SBIN7021907241216722</t>
  </si>
  <si>
    <t>YESB7031907246000052</t>
  </si>
  <si>
    <t>IDFB7031907241200288</t>
  </si>
  <si>
    <t>SCBL7021807244000159</t>
  </si>
  <si>
    <t>SBIN7021907245019575</t>
  </si>
  <si>
    <t>BKID7021907244001073</t>
  </si>
  <si>
    <t>HDFC7032007243000202</t>
  </si>
  <si>
    <t>ICIC7022007246000043</t>
  </si>
  <si>
    <t>HDFC7021907245007165</t>
  </si>
  <si>
    <t>ICIC7011907245002772</t>
  </si>
  <si>
    <t>SBIN7021807245028284</t>
  </si>
  <si>
    <t>SBIN7022007245001127</t>
  </si>
  <si>
    <t>HDFC7021407246001748</t>
  </si>
  <si>
    <t>GBCB0000000000101316</t>
  </si>
  <si>
    <t>HDFC7011907243003149</t>
  </si>
  <si>
    <t>SCBL7022107243000112</t>
  </si>
  <si>
    <t>ICIC7022007245003565</t>
  </si>
  <si>
    <t>SBIN7022007243007731</t>
  </si>
  <si>
    <t>UBIN7021707245000338</t>
  </si>
  <si>
    <t>KKBK7022007246004626</t>
  </si>
  <si>
    <t>MAHB7032107243000066</t>
  </si>
  <si>
    <t>SBIN7021607243018401</t>
  </si>
  <si>
    <t>CNRB7032007245001500</t>
  </si>
  <si>
    <t>SBIN7021807243028382</t>
  </si>
  <si>
    <t>KKBK7012107244000351</t>
  </si>
  <si>
    <t>ICIC7032107244000482</t>
  </si>
  <si>
    <t>SBIN7021807246016680</t>
  </si>
  <si>
    <t>UTIB7012207243002941</t>
  </si>
  <si>
    <t>ICIC7022207244002180</t>
  </si>
  <si>
    <t>SBIN7022207244020739</t>
  </si>
  <si>
    <t>AIRP7022207244000045</t>
  </si>
  <si>
    <t>HDFC7022207246005843</t>
  </si>
  <si>
    <t>HDFC0000000021958805</t>
  </si>
  <si>
    <t>SBIN7022207246028651</t>
  </si>
  <si>
    <t>IDIB7022207245002290</t>
  </si>
  <si>
    <t>SBIN7012207246011673</t>
  </si>
  <si>
    <t>ICIC7032307244000253</t>
  </si>
  <si>
    <t>KKBK7032207245003078</t>
  </si>
  <si>
    <t>UBIN7032007245000246</t>
  </si>
  <si>
    <t>SRCB0000000001886152</t>
  </si>
  <si>
    <t>SBIN7022207245016982</t>
  </si>
  <si>
    <t>CBIN7032307246000377</t>
  </si>
  <si>
    <t>IBKL7022307243000249</t>
  </si>
  <si>
    <t>PUNB7032307243001979</t>
  </si>
  <si>
    <t>INDB7032307246000111</t>
  </si>
  <si>
    <t>SBIN7022307244011651</t>
  </si>
  <si>
    <t>UBIN7032307245001836</t>
  </si>
  <si>
    <t>AIRP7022207243000053</t>
  </si>
  <si>
    <t>SBIN7012307246004994</t>
  </si>
  <si>
    <t>ICIC7022307244000304</t>
  </si>
  <si>
    <t>AIRP7022307243000176</t>
  </si>
  <si>
    <t>ABHY0000000000963884</t>
  </si>
  <si>
    <t>PUNB7030407246000179</t>
  </si>
  <si>
    <t>BARB7022307245002864</t>
  </si>
  <si>
    <t>BKID7032207243002131</t>
  </si>
  <si>
    <t>IBKL7022007245000886</t>
  </si>
  <si>
    <t>UTIB7032307245001678</t>
  </si>
  <si>
    <t>ICIC7022407244000247</t>
  </si>
  <si>
    <t>SBIN7012307244008762</t>
  </si>
  <si>
    <t>UBIN7012307244002579</t>
  </si>
  <si>
    <t>ICIC7022307246003952</t>
  </si>
  <si>
    <t>SBIN7012407243002121</t>
  </si>
  <si>
    <t>SBIN7022407243000498</t>
  </si>
  <si>
    <t>SBIN7012407246017879</t>
  </si>
  <si>
    <t>PUNB7022407245003758</t>
  </si>
  <si>
    <t>PUNB7022307246004020</t>
  </si>
  <si>
    <t>ICIC7022307245002302</t>
  </si>
  <si>
    <t>HDFC7012407244000164</t>
  </si>
  <si>
    <t>HDFC7022407243008244</t>
  </si>
  <si>
    <t>SBIN7012307244020744</t>
  </si>
  <si>
    <t>ICIC7021207246000960</t>
  </si>
  <si>
    <t>SBIN7022307245023921</t>
  </si>
  <si>
    <t>UTIB7022407243001838</t>
  </si>
  <si>
    <t>SBIN7022307243011582</t>
  </si>
  <si>
    <t>HDFC7032307244007163</t>
  </si>
  <si>
    <t>ICIC7022407245000236</t>
  </si>
  <si>
    <t>BARB7022407245001567</t>
  </si>
  <si>
    <t>KKBK7022005244004090</t>
  </si>
  <si>
    <t>CNRB7032606244003118</t>
  </si>
  <si>
    <t>BKID7021106244000582</t>
  </si>
  <si>
    <t>CNRB7021407245002441</t>
  </si>
  <si>
    <t>KVBL7012406243000171</t>
  </si>
  <si>
    <t>SBIN7012806245025734</t>
  </si>
  <si>
    <t>PUNB7030107244005327</t>
  </si>
  <si>
    <t>CBIN7031107244000099</t>
  </si>
  <si>
    <t>SBIN7020507246003339</t>
  </si>
  <si>
    <t>BKID7030407245001005</t>
  </si>
  <si>
    <t>SCBL7011007243000201</t>
  </si>
  <si>
    <t>UTIB7021512234003298</t>
  </si>
  <si>
    <t>UTIB7022812235000778</t>
  </si>
  <si>
    <t>SBIN7011601243015273</t>
  </si>
  <si>
    <t>SBIN7011202243009499</t>
  </si>
  <si>
    <t>BARB7021403244004864</t>
  </si>
  <si>
    <t>YESB7011503242000060</t>
  </si>
  <si>
    <t>SBIN7011612235000202</t>
  </si>
  <si>
    <t>KKBK0000000008883341</t>
  </si>
  <si>
    <t>SBIN7020801241021889</t>
  </si>
  <si>
    <t>KKBK0000000008921983</t>
  </si>
  <si>
    <t>SBIN7021505241003233</t>
  </si>
  <si>
    <t>BKID7021403243001981</t>
  </si>
  <si>
    <t>TDCB0000000000252799</t>
  </si>
  <si>
    <t>PUNB0000000025243553</t>
  </si>
  <si>
    <t>ICIC7022407243002655</t>
  </si>
  <si>
    <t>HDFC7022507246007026</t>
  </si>
  <si>
    <t>SBIN7021906243014745</t>
  </si>
  <si>
    <t>BKID7021206246001343</t>
  </si>
  <si>
    <t>INDB7032806244000470</t>
  </si>
  <si>
    <t>SBIN7012806243021297</t>
  </si>
  <si>
    <t>HDFC7022706245003512</t>
  </si>
  <si>
    <t>KL202419154395</t>
  </si>
  <si>
    <t>Manual Link</t>
  </si>
  <si>
    <t>Paid in Advance</t>
  </si>
  <si>
    <t>Paid in  Advance</t>
  </si>
  <si>
    <t>Mandate Not Active</t>
  </si>
  <si>
    <t>Mandate not Active</t>
  </si>
  <si>
    <t>SUCCESS</t>
  </si>
  <si>
    <t>KL202419054154</t>
  </si>
  <si>
    <t>KUHP10001901</t>
  </si>
  <si>
    <t>KUHP10001906</t>
  </si>
  <si>
    <t>KL202419354756</t>
  </si>
  <si>
    <t>KUHP10001889</t>
  </si>
  <si>
    <t>KL202419455059</t>
  </si>
  <si>
    <t>KUHP10001894</t>
  </si>
  <si>
    <t>KL202414846274</t>
  </si>
  <si>
    <t>KL202419054247</t>
  </si>
  <si>
    <t>KL202419354849</t>
  </si>
  <si>
    <t>KL202420056184</t>
  </si>
  <si>
    <t>KL202420156529</t>
  </si>
  <si>
    <t>KL202418553288</t>
  </si>
  <si>
    <t>KL202420456906</t>
  </si>
  <si>
    <t>KL202419455006</t>
  </si>
  <si>
    <t>KL202413744425</t>
  </si>
  <si>
    <t>KL202420056203</t>
  </si>
  <si>
    <t>KL202330621361</t>
  </si>
  <si>
    <t>KL202420456863</t>
  </si>
  <si>
    <t>KL202419354797</t>
  </si>
  <si>
    <t>KL202419955979</t>
  </si>
  <si>
    <t>KL202420557226</t>
  </si>
  <si>
    <t>KL202420557297</t>
  </si>
  <si>
    <t>KL202420557314</t>
  </si>
  <si>
    <t>KL202420456931</t>
  </si>
  <si>
    <t>KL202420557291</t>
  </si>
  <si>
    <t>KL202420256605</t>
  </si>
  <si>
    <t>KL202420657463</t>
  </si>
  <si>
    <t>KL202420256647</t>
  </si>
  <si>
    <t>KL202418152490</t>
  </si>
  <si>
    <t>KL202418653503</t>
  </si>
  <si>
    <t>KL202419555259</t>
  </si>
  <si>
    <t>KL202420256650</t>
  </si>
  <si>
    <t>KL202420256678</t>
  </si>
  <si>
    <t>KL202419555240</t>
  </si>
  <si>
    <t>KL202419855771</t>
  </si>
  <si>
    <t>KL202420056274</t>
  </si>
  <si>
    <t>KL202420557203</t>
  </si>
  <si>
    <t>KL202420557353</t>
  </si>
  <si>
    <t>KL202420657536</t>
  </si>
  <si>
    <t>KL202420256672</t>
  </si>
  <si>
    <t>KL202420657484</t>
  </si>
  <si>
    <t>KL202420657571</t>
  </si>
  <si>
    <t>KL202420657573</t>
  </si>
  <si>
    <t>KL202420456883</t>
  </si>
  <si>
    <t>KL202420557162</t>
  </si>
  <si>
    <t>KL202420657453</t>
  </si>
  <si>
    <t>KL202331021875</t>
  </si>
  <si>
    <t>KL202417951965</t>
  </si>
  <si>
    <t>KL202417751723</t>
  </si>
  <si>
    <t>KL202420557279</t>
  </si>
  <si>
    <t>KL202416649643</t>
  </si>
  <si>
    <t>KL202418453117</t>
  </si>
  <si>
    <t>KL202419855838</t>
  </si>
  <si>
    <t>KL202420557276</t>
  </si>
  <si>
    <t>KL202420457062</t>
  </si>
  <si>
    <t>KL202420156445</t>
  </si>
  <si>
    <t>KL202420356801</t>
  </si>
  <si>
    <t>KL202420456862</t>
  </si>
  <si>
    <t>KL202420657437</t>
  </si>
  <si>
    <t>KL202420757737</t>
  </si>
  <si>
    <t>KL202420757729</t>
  </si>
  <si>
    <t>KL202420657428</t>
  </si>
  <si>
    <t>KL202420757810</t>
  </si>
  <si>
    <t>KL202420657433</t>
  </si>
  <si>
    <t>KL202420757761</t>
  </si>
  <si>
    <t>KL202420757766</t>
  </si>
  <si>
    <t>KL202420757693</t>
  </si>
  <si>
    <t>KL202420557336</t>
  </si>
  <si>
    <t>KL202420657554</t>
  </si>
  <si>
    <t>KL202420557236</t>
  </si>
  <si>
    <t>KL202420657413</t>
  </si>
  <si>
    <t>KL202420557143</t>
  </si>
  <si>
    <t>KL202417350806</t>
  </si>
  <si>
    <t>KL202417851813</t>
  </si>
  <si>
    <t>KL202418553240</t>
  </si>
  <si>
    <t>KL202420757719</t>
  </si>
  <si>
    <t>KL202420657514</t>
  </si>
  <si>
    <t>KL202420757764</t>
  </si>
  <si>
    <t>KL202420256705</t>
  </si>
  <si>
    <t>KL202420757786</t>
  </si>
  <si>
    <t>KL202420657563</t>
  </si>
  <si>
    <t>KL202420757687</t>
  </si>
  <si>
    <t>KL202420657451</t>
  </si>
  <si>
    <t>KL202420757791</t>
  </si>
  <si>
    <t>KL202419755588</t>
  </si>
  <si>
    <t>KL202418152467</t>
  </si>
  <si>
    <t>KL202420657548</t>
  </si>
  <si>
    <t>KL202420657584</t>
  </si>
  <si>
    <t>KL202420757856</t>
  </si>
  <si>
    <t>KL202420757864</t>
  </si>
  <si>
    <t>KL202420557219</t>
  </si>
  <si>
    <t>KL202420657603</t>
  </si>
  <si>
    <t>KL202420657588</t>
  </si>
  <si>
    <t>KL202420757858</t>
  </si>
  <si>
    <t>KL202420757851</t>
  </si>
  <si>
    <t>KL202420757868</t>
  </si>
  <si>
    <t>KL202420757686</t>
  </si>
  <si>
    <t>KL202420757715</t>
  </si>
  <si>
    <t>KL202420657626</t>
  </si>
  <si>
    <t>KL202420557295</t>
  </si>
  <si>
    <t>KL202420557220</t>
  </si>
  <si>
    <t>KL202420256656</t>
  </si>
  <si>
    <t>KL202420858041</t>
  </si>
  <si>
    <t>KL202420857993</t>
  </si>
  <si>
    <t>KL202420156434</t>
  </si>
  <si>
    <t>KL202420657576</t>
  </si>
  <si>
    <t>KL202420757670</t>
  </si>
  <si>
    <t>KL202420757807</t>
  </si>
  <si>
    <t>KL202420757675</t>
  </si>
  <si>
    <t>KL202420056330</t>
  </si>
  <si>
    <t>KL202420557187</t>
  </si>
  <si>
    <t>KL202419154349</t>
  </si>
  <si>
    <t>KL202418352907</t>
  </si>
  <si>
    <t>KL202419455138</t>
  </si>
  <si>
    <t>KL202420457073</t>
  </si>
  <si>
    <t>KL202418453016</t>
  </si>
  <si>
    <t>KL202419955981</t>
  </si>
  <si>
    <t>KL202419755413</t>
  </si>
  <si>
    <t>KL202420156477</t>
  </si>
  <si>
    <t>KL202420657489</t>
  </si>
  <si>
    <t>KL202420857981</t>
  </si>
  <si>
    <t>KL202420858074</t>
  </si>
  <si>
    <t>KL202420857949</t>
  </si>
  <si>
    <t>KL202420858117</t>
  </si>
  <si>
    <t>KL202417050104</t>
  </si>
  <si>
    <t>KL202418653512</t>
  </si>
  <si>
    <t>KL202420858135</t>
  </si>
  <si>
    <t>KL202420557156</t>
  </si>
  <si>
    <t>KL202420857997</t>
  </si>
  <si>
    <t>KL202420657507</t>
  </si>
  <si>
    <t>KL202420256659</t>
  </si>
  <si>
    <t>KL202420857962</t>
  </si>
  <si>
    <t>KL202420958182</t>
  </si>
  <si>
    <t>KL202419755639</t>
  </si>
  <si>
    <t>KL202419254665</t>
  </si>
  <si>
    <t>KL202420657454</t>
  </si>
  <si>
    <t>KL202420958238</t>
  </si>
  <si>
    <t>KL202420857941</t>
  </si>
  <si>
    <t>KL202420757697</t>
  </si>
  <si>
    <t>KL202420858053</t>
  </si>
  <si>
    <t>KL202417951962</t>
  </si>
  <si>
    <t>KL202417952045</t>
  </si>
  <si>
    <t>KL202418352848</t>
  </si>
  <si>
    <t>KL202418553295</t>
  </si>
  <si>
    <t>KL202418653536</t>
  </si>
  <si>
    <t>KL202420557345</t>
  </si>
  <si>
    <t>KL202419354753</t>
  </si>
  <si>
    <t>KL202419354831</t>
  </si>
  <si>
    <t>KL202419956072</t>
  </si>
  <si>
    <t>KL202420757812</t>
  </si>
  <si>
    <t>KL202417350817</t>
  </si>
  <si>
    <t>KL202420958202</t>
  </si>
  <si>
    <t>KL202420657553</t>
  </si>
  <si>
    <t>KL202420757756</t>
  </si>
  <si>
    <t>KL202420858060</t>
  </si>
  <si>
    <t>KL202420958227</t>
  </si>
  <si>
    <t>KL202420657415</t>
  </si>
  <si>
    <t>KL202420657539</t>
  </si>
  <si>
    <t>KL202420857913</t>
  </si>
  <si>
    <t>KL202420857933</t>
  </si>
  <si>
    <t>KL202420857990</t>
  </si>
  <si>
    <t>KL202421158499</t>
  </si>
  <si>
    <t>KL202420858025</t>
  </si>
  <si>
    <t>KL202420456907</t>
  </si>
  <si>
    <t>KL202418753770</t>
  </si>
  <si>
    <t>KL202420858059</t>
  </si>
  <si>
    <t>KL202420858115</t>
  </si>
  <si>
    <t>KL202414245380</t>
  </si>
  <si>
    <t>KL202420256703</t>
  </si>
  <si>
    <t>KL202420757738</t>
  </si>
  <si>
    <t>KL202420557278</t>
  </si>
  <si>
    <t>KUHP10001909</t>
  </si>
  <si>
    <t>KL202420557176</t>
  </si>
  <si>
    <t>KL202420657417</t>
  </si>
  <si>
    <t>KL202419755579</t>
  </si>
  <si>
    <t>KL202421158482</t>
  </si>
  <si>
    <t>KL202421158489</t>
  </si>
  <si>
    <t>KL202421158555</t>
  </si>
  <si>
    <t>KL202421158498</t>
  </si>
  <si>
    <t>KL202420457013</t>
  </si>
  <si>
    <t>KL202420858003</t>
  </si>
  <si>
    <t>KL202420056343</t>
  </si>
  <si>
    <t>KL202420858143</t>
  </si>
  <si>
    <t>KL202421158682</t>
  </si>
  <si>
    <t>KL202415948321</t>
  </si>
  <si>
    <t>KL202419354787</t>
  </si>
  <si>
    <t>KL202420056285</t>
  </si>
  <si>
    <t>KL202420557348</t>
  </si>
  <si>
    <t>KL202420657441</t>
  </si>
  <si>
    <t>KL202420857979</t>
  </si>
  <si>
    <t>KL202420757721</t>
  </si>
  <si>
    <t>KL202420958301</t>
  </si>
  <si>
    <t>KL202417851855</t>
  </si>
  <si>
    <t>KL202421158557</t>
  </si>
  <si>
    <t>KL202420056228</t>
  </si>
  <si>
    <t>KL202418653551</t>
  </si>
  <si>
    <t>KL202419354762</t>
  </si>
  <si>
    <t>KL202420156432</t>
  </si>
  <si>
    <t>KL202419354913</t>
  </si>
  <si>
    <t>KL202420958307</t>
  </si>
  <si>
    <t>KL202420958312</t>
  </si>
  <si>
    <t>KL202421158621</t>
  </si>
  <si>
    <t>KL202420757841</t>
  </si>
  <si>
    <t>KL202420557229</t>
  </si>
  <si>
    <t>KL202420858009</t>
  </si>
  <si>
    <t>KL202420757740</t>
  </si>
  <si>
    <t>KL202421158512</t>
  </si>
  <si>
    <t>KL202421258769</t>
  </si>
  <si>
    <t>KL202421058400</t>
  </si>
  <si>
    <t>KL202421158609</t>
  </si>
  <si>
    <t>KL202421158622</t>
  </si>
  <si>
    <t>KL202420657426</t>
  </si>
  <si>
    <t>KL202420456952</t>
  </si>
  <si>
    <t>KL202420958292</t>
  </si>
  <si>
    <t>KL202421158575</t>
  </si>
  <si>
    <t>KL202419054132</t>
  </si>
  <si>
    <t>KL202419254699</t>
  </si>
  <si>
    <t>KL202420456859</t>
  </si>
  <si>
    <t>KL202420858094</t>
  </si>
  <si>
    <t>KL202421258798</t>
  </si>
  <si>
    <t>KL202420958316</t>
  </si>
  <si>
    <t>KL202420657465</t>
  </si>
  <si>
    <t>KL202420156490</t>
  </si>
  <si>
    <t>KL202418753768</t>
  </si>
  <si>
    <t>KL202418853937</t>
  </si>
  <si>
    <t>KL202419755642</t>
  </si>
  <si>
    <t>KL202421258766</t>
  </si>
  <si>
    <t>KL202421158522</t>
  </si>
  <si>
    <t>KL202420757844</t>
  </si>
  <si>
    <t>KL202421258779</t>
  </si>
  <si>
    <t>KL202420858146</t>
  </si>
  <si>
    <t>KL202420456919</t>
  </si>
  <si>
    <t>KL202421158598</t>
  </si>
  <si>
    <t>KL202421158684</t>
  </si>
  <si>
    <t>KL202420958286</t>
  </si>
  <si>
    <t>KL202421258791</t>
  </si>
  <si>
    <t>KL202421258846</t>
  </si>
  <si>
    <t>KL202421158687</t>
  </si>
  <si>
    <t>KL202420958300</t>
  </si>
  <si>
    <t>KL202420156510</t>
  </si>
  <si>
    <t>KL202419755573</t>
  </si>
  <si>
    <t>KL202419956112</t>
  </si>
  <si>
    <t>KL202421158669</t>
  </si>
  <si>
    <t>KL202416749709</t>
  </si>
  <si>
    <t>KL202421158705</t>
  </si>
  <si>
    <t>KL202421359096</t>
  </si>
  <si>
    <t>KL202421359094</t>
  </si>
  <si>
    <t>KL202421258786</t>
  </si>
  <si>
    <t>KL202421258787</t>
  </si>
  <si>
    <t>KL202421359022</t>
  </si>
  <si>
    <t>KL202421359027</t>
  </si>
  <si>
    <t>KL202420858140</t>
  </si>
  <si>
    <t>KL202420858141</t>
  </si>
  <si>
    <t>KL202420056316</t>
  </si>
  <si>
    <t>KL202420757678</t>
  </si>
  <si>
    <t>KL202420958324</t>
  </si>
  <si>
    <t>KL202420958336</t>
  </si>
  <si>
    <t>KL202420958338</t>
  </si>
  <si>
    <t>KL202421158692</t>
  </si>
  <si>
    <t>KL202421058415</t>
  </si>
  <si>
    <t>KL202420958197</t>
  </si>
  <si>
    <t>KL202421258794</t>
  </si>
  <si>
    <t>KL202421258808</t>
  </si>
  <si>
    <t>KL202421258854</t>
  </si>
  <si>
    <t>KL202421258856</t>
  </si>
  <si>
    <t>KL202421158653</t>
  </si>
  <si>
    <t>KL202421359039</t>
  </si>
  <si>
    <t>KL202420256602</t>
  </si>
  <si>
    <t>KL202406634508</t>
  </si>
  <si>
    <t>KL202421258926</t>
  </si>
  <si>
    <t>KL202420657410</t>
  </si>
  <si>
    <t>KL202420657418</t>
  </si>
  <si>
    <t>KL202421058436</t>
  </si>
  <si>
    <t>KL202421359032</t>
  </si>
  <si>
    <t>KL202420858096</t>
  </si>
  <si>
    <t>KL202419354769</t>
  </si>
  <si>
    <t>KL202421258763</t>
  </si>
  <si>
    <t>KL202419354932</t>
  </si>
  <si>
    <t>KL202421158642</t>
  </si>
  <si>
    <t>KL202421258953</t>
  </si>
  <si>
    <t>KL202421158680</t>
  </si>
  <si>
    <t>KL202421158703</t>
  </si>
  <si>
    <t>KL202420557280</t>
  </si>
  <si>
    <t>KL202421359059</t>
  </si>
  <si>
    <t>KL202421158648</t>
  </si>
  <si>
    <t>KL202421258888</t>
  </si>
  <si>
    <t>KL202421359023</t>
  </si>
  <si>
    <t>KL202416348866</t>
  </si>
  <si>
    <t>KL202421258863</t>
  </si>
  <si>
    <t>KL202420958277</t>
  </si>
  <si>
    <t>KL202421359189</t>
  </si>
  <si>
    <t>KL202421459291</t>
  </si>
  <si>
    <t>KL202420858102</t>
  </si>
  <si>
    <t>KL202421158709</t>
  </si>
  <si>
    <t>KL202421258961</t>
  </si>
  <si>
    <t>KL202420657411</t>
  </si>
  <si>
    <t>KL202420858030</t>
  </si>
  <si>
    <t>KL202420858139</t>
  </si>
  <si>
    <t>KL202420657517</t>
  </si>
  <si>
    <t>KL202421258775</t>
  </si>
  <si>
    <t>KL202421459315</t>
  </si>
  <si>
    <t>KL202421258747</t>
  </si>
  <si>
    <t>KL202418653649</t>
  </si>
  <si>
    <t>KL202421258956</t>
  </si>
  <si>
    <t>KL202420557352</t>
  </si>
  <si>
    <t>KL202420657406</t>
  </si>
  <si>
    <t>KL202420456876</t>
  </si>
  <si>
    <t>KL202421459245</t>
  </si>
  <si>
    <t>KL202421359080</t>
  </si>
  <si>
    <t>KL202421359090</t>
  </si>
  <si>
    <t>KL202420657476</t>
  </si>
  <si>
    <t>KL202421459255</t>
  </si>
  <si>
    <t>KL202421459263</t>
  </si>
  <si>
    <t>KL202421459395</t>
  </si>
  <si>
    <t>KL202421459249</t>
  </si>
  <si>
    <t>KL202419154414</t>
  </si>
  <si>
    <t>KL202419254633</t>
  </si>
  <si>
    <t>KL202418553250</t>
  </si>
  <si>
    <t>KL202421459278</t>
  </si>
  <si>
    <t>KL202421459316</t>
  </si>
  <si>
    <t>KL202421559491</t>
  </si>
  <si>
    <t>KL202420958213</t>
  </si>
  <si>
    <t>KL202421459320</t>
  </si>
  <si>
    <t>KL202421459293</t>
  </si>
  <si>
    <t>KL202421359205</t>
  </si>
  <si>
    <t>KL202420657481</t>
  </si>
  <si>
    <t>KL202419955944</t>
  </si>
  <si>
    <t>KL202421258958</t>
  </si>
  <si>
    <t>KL202421559552</t>
  </si>
  <si>
    <t>KL202420557126</t>
  </si>
  <si>
    <t>KL202421559446</t>
  </si>
  <si>
    <t>KL202417751719</t>
  </si>
  <si>
    <t>KL202421258812</t>
  </si>
  <si>
    <t>KL202421359170</t>
  </si>
  <si>
    <t>KL202421459362</t>
  </si>
  <si>
    <t>KL202421559448</t>
  </si>
  <si>
    <t>KL202421459299</t>
  </si>
  <si>
    <t>KL202421258796</t>
  </si>
  <si>
    <t>KL202421559541</t>
  </si>
  <si>
    <t>Mind Admissions</t>
  </si>
  <si>
    <t>masters union</t>
  </si>
  <si>
    <t>ICICI BANK</t>
  </si>
  <si>
    <t>G H Raisoni University,saikheda</t>
  </si>
  <si>
    <t>G H Raisoni University Amravati</t>
  </si>
  <si>
    <t>DFLY INTERNATIONAL ( DSIFD )</t>
  </si>
  <si>
    <t>Asthra E-Learning</t>
  </si>
  <si>
    <t>ASIAN ACADEMY OF PROFESSIONAL TRAINING INDIA PRIVATE LIMITED</t>
  </si>
  <si>
    <t>Chetana's Institute of Management and Research, Mumbai</t>
  </si>
  <si>
    <t>Loan LAN ID</t>
  </si>
  <si>
    <t xml:space="preserve">Student Name </t>
  </si>
  <si>
    <t>SUB REFERENCE ID/UMRN</t>
  </si>
  <si>
    <t>50200072647271</t>
  </si>
  <si>
    <t>50200085645452</t>
  </si>
  <si>
    <t>Check 1</t>
  </si>
  <si>
    <t>Count</t>
  </si>
  <si>
    <t>CNRB7021308241008183</t>
  </si>
  <si>
    <t>SRCB7021908241000101</t>
  </si>
  <si>
    <t>KKBK7022008241005415</t>
  </si>
  <si>
    <t>KKBK7010409241000509</t>
  </si>
  <si>
    <t>KKBK7021409230001008</t>
  </si>
  <si>
    <t>HDFC7022804230032039</t>
  </si>
  <si>
    <t>KL202421859883</t>
  </si>
  <si>
    <t>KL202417851927</t>
  </si>
  <si>
    <t>KL202421559472</t>
  </si>
  <si>
    <t>KL202418853940</t>
  </si>
  <si>
    <t>KL202420457045</t>
  </si>
  <si>
    <t>KL202421459376</t>
  </si>
  <si>
    <t>KL202421859910</t>
  </si>
  <si>
    <t>KL202421859891</t>
  </si>
  <si>
    <t>KL202421859993</t>
  </si>
  <si>
    <t>KL202421459259</t>
  </si>
  <si>
    <t>KL202421960162</t>
  </si>
  <si>
    <t>KL202416248692</t>
  </si>
  <si>
    <t>KL202421359070</t>
  </si>
  <si>
    <t>KL202421359116</t>
  </si>
  <si>
    <t>KL202421659706</t>
  </si>
  <si>
    <t>KL202421459322</t>
  </si>
  <si>
    <t>KL202421359043</t>
  </si>
  <si>
    <t>KL202419054134</t>
  </si>
  <si>
    <t>KL202417651351</t>
  </si>
  <si>
    <t>KL202421459239</t>
  </si>
  <si>
    <t>KL202421459257</t>
  </si>
  <si>
    <t>KL202421960186</t>
  </si>
  <si>
    <t>KL202422060419</t>
  </si>
  <si>
    <t>KL202421859906</t>
  </si>
  <si>
    <t>KL202421960149</t>
  </si>
  <si>
    <t>KL202421859994</t>
  </si>
  <si>
    <t>KL202421960140</t>
  </si>
  <si>
    <t>KL202422060387</t>
  </si>
  <si>
    <t>KL202421860000</t>
  </si>
  <si>
    <t>KL202421960155</t>
  </si>
  <si>
    <t>KL202421960182</t>
  </si>
  <si>
    <t>KL202422060255</t>
  </si>
  <si>
    <t>KL202422060401</t>
  </si>
  <si>
    <t>KL202421960194</t>
  </si>
  <si>
    <t>KL202420457004</t>
  </si>
  <si>
    <t>KL202421659595</t>
  </si>
  <si>
    <t>KL202421659725</t>
  </si>
  <si>
    <t>KL202421659712</t>
  </si>
  <si>
    <t>KL202421659714</t>
  </si>
  <si>
    <t>KL202421258882</t>
  </si>
  <si>
    <t>KL202417651332</t>
  </si>
  <si>
    <t>KL202421158666</t>
  </si>
  <si>
    <t>KL202420858128</t>
  </si>
  <si>
    <t>KL202418052343</t>
  </si>
  <si>
    <t>KL202422060256</t>
  </si>
  <si>
    <t>KL202420958293</t>
  </si>
  <si>
    <t>KL202410740230</t>
  </si>
  <si>
    <t>KL202421659657</t>
  </si>
  <si>
    <t>KL202421359109</t>
  </si>
  <si>
    <t>KL202422060461</t>
  </si>
  <si>
    <t>KL202421158605</t>
  </si>
  <si>
    <t>KL202421359202</t>
  </si>
  <si>
    <t>KL202421960111</t>
  </si>
  <si>
    <t>KL202421960065</t>
  </si>
  <si>
    <t>KL202422060388</t>
  </si>
  <si>
    <t>KL202421960142</t>
  </si>
  <si>
    <t>KL202422060347</t>
  </si>
  <si>
    <t>KL202421859888</t>
  </si>
  <si>
    <t>KL202420657547</t>
  </si>
  <si>
    <t>KL202421459343</t>
  </si>
  <si>
    <t>KL202422060395</t>
  </si>
  <si>
    <t>KL202409939280</t>
  </si>
  <si>
    <t>KL202419455023</t>
  </si>
  <si>
    <t>KL202420056223</t>
  </si>
  <si>
    <t>KL202419154490</t>
  </si>
  <si>
    <t>KL202421258826</t>
  </si>
  <si>
    <t>KL202421258870</t>
  </si>
  <si>
    <t>KL202419455107</t>
  </si>
  <si>
    <t>KL202421960214</t>
  </si>
  <si>
    <t>KL202421359073</t>
  </si>
  <si>
    <t>KL202420557234</t>
  </si>
  <si>
    <t>KL202420457058</t>
  </si>
  <si>
    <t>KL202422060354</t>
  </si>
  <si>
    <t>KL202421859900</t>
  </si>
  <si>
    <t>KL202422160541</t>
  </si>
  <si>
    <t>KL202421859915</t>
  </si>
  <si>
    <t>KL202422160504</t>
  </si>
  <si>
    <t>KL202417050089</t>
  </si>
  <si>
    <t>KL202417952188</t>
  </si>
  <si>
    <t>KL202419755529</t>
  </si>
  <si>
    <t>KL202420757713</t>
  </si>
  <si>
    <t>KL202420557244</t>
  </si>
  <si>
    <t>KL202422060271</t>
  </si>
  <si>
    <t>KL202421960068</t>
  </si>
  <si>
    <t>KL202422160520</t>
  </si>
  <si>
    <t>KL202418452968</t>
  </si>
  <si>
    <t>KL202422160528</t>
  </si>
  <si>
    <t>KL202422260761</t>
  </si>
  <si>
    <t>KL202422260743</t>
  </si>
  <si>
    <t>KL202421258881</t>
  </si>
  <si>
    <t>KL202422260831</t>
  </si>
  <si>
    <t>KL202421258877</t>
  </si>
  <si>
    <t>KL202421459256</t>
  </si>
  <si>
    <t>KL202421960175</t>
  </si>
  <si>
    <t>KL202419254577</t>
  </si>
  <si>
    <t>KL202422160665</t>
  </si>
  <si>
    <t>KL202422060449</t>
  </si>
  <si>
    <t>KL202422060403</t>
  </si>
  <si>
    <t>KL202421960179</t>
  </si>
  <si>
    <t>KL202422060405</t>
  </si>
  <si>
    <t>KL202422060400</t>
  </si>
  <si>
    <t>KL202422160537</t>
  </si>
  <si>
    <t>KL202421158597</t>
  </si>
  <si>
    <t>KL202422260809</t>
  </si>
  <si>
    <t>KL202421960072</t>
  </si>
  <si>
    <t>KL202421960087</t>
  </si>
  <si>
    <t>KL202422360986</t>
  </si>
  <si>
    <t>KL202422160666</t>
  </si>
  <si>
    <t>KL202422561212</t>
  </si>
  <si>
    <t>KL202421960205</t>
  </si>
  <si>
    <t>KL202422260796</t>
  </si>
  <si>
    <t>KL202422360999</t>
  </si>
  <si>
    <t>KL202422260855</t>
  </si>
  <si>
    <t>KL202421158576</t>
  </si>
  <si>
    <t>KL202420958191</t>
  </si>
  <si>
    <t>KL202421659663</t>
  </si>
  <si>
    <t>KL202422060350</t>
  </si>
  <si>
    <t>KL202422160549</t>
  </si>
  <si>
    <t>KL202421258789</t>
  </si>
  <si>
    <t>KL202422160523</t>
  </si>
  <si>
    <t>KL202421859917</t>
  </si>
  <si>
    <t>KL202422260757</t>
  </si>
  <si>
    <t>KL202421859866</t>
  </si>
  <si>
    <t>KL202421960157</t>
  </si>
  <si>
    <t>KL202422561235</t>
  </si>
  <si>
    <t>KL202422561192</t>
  </si>
  <si>
    <t>KL202421158679</t>
  </si>
  <si>
    <t>KL202422060326</t>
  </si>
  <si>
    <t>KL202422160505</t>
  </si>
  <si>
    <t>KL202422260832</t>
  </si>
  <si>
    <t>KL202422361020</t>
  </si>
  <si>
    <t>KL202422360971</t>
  </si>
  <si>
    <t>KL202421960083</t>
  </si>
  <si>
    <t>KL202422060343</t>
  </si>
  <si>
    <t>KL202420256711</t>
  </si>
  <si>
    <t>KL202421258781</t>
  </si>
  <si>
    <t>KL202419154488</t>
  </si>
  <si>
    <t>KL202422160567</t>
  </si>
  <si>
    <t>KL202422360992</t>
  </si>
  <si>
    <t>KL202422561298</t>
  </si>
  <si>
    <t>KL202422561304</t>
  </si>
  <si>
    <t>KL202422661383</t>
  </si>
  <si>
    <t>KL202421258883</t>
  </si>
  <si>
    <t>KL202421659726</t>
  </si>
  <si>
    <t>KL202422260846</t>
  </si>
  <si>
    <t>KL202422260839</t>
  </si>
  <si>
    <t>KL202422060450</t>
  </si>
  <si>
    <t>KL202421859971</t>
  </si>
  <si>
    <t>KL202417651384</t>
  </si>
  <si>
    <t>KL202321513892</t>
  </si>
  <si>
    <t>KL202422260827</t>
  </si>
  <si>
    <t>KL202422561326</t>
  </si>
  <si>
    <t>KL202421559508</t>
  </si>
  <si>
    <t>KL202421459371</t>
  </si>
  <si>
    <t>KL202421559551</t>
  </si>
  <si>
    <t>KL202422360916</t>
  </si>
  <si>
    <t>KL202422661408</t>
  </si>
  <si>
    <t>KL202422661483</t>
  </si>
  <si>
    <t>KL202422661508</t>
  </si>
  <si>
    <t>KL202419855868</t>
  </si>
  <si>
    <t>KL202419955940</t>
  </si>
  <si>
    <t>KL202417751709</t>
  </si>
  <si>
    <t>KL202419054133</t>
  </si>
  <si>
    <t>KL202421359174</t>
  </si>
  <si>
    <t>KL202420456852</t>
  </si>
  <si>
    <t>KL202422360990</t>
  </si>
  <si>
    <t>KL202422260758</t>
  </si>
  <si>
    <t>KL202422661589</t>
  </si>
  <si>
    <t>KL202422761746</t>
  </si>
  <si>
    <t>KL202422761798</t>
  </si>
  <si>
    <t>KL202422260843</t>
  </si>
  <si>
    <t>KL202422761763</t>
  </si>
  <si>
    <t>KL202422561202</t>
  </si>
  <si>
    <t>KL202422761713</t>
  </si>
  <si>
    <t>KL202420657393</t>
  </si>
  <si>
    <t>KL202422561337</t>
  </si>
  <si>
    <t>KL202420056222</t>
  </si>
  <si>
    <t>KL202418452981</t>
  </si>
  <si>
    <t>KL202422561246</t>
  </si>
  <si>
    <t>KL202422761829</t>
  </si>
  <si>
    <t>KL202422761718</t>
  </si>
  <si>
    <t>KL202422761755</t>
  </si>
  <si>
    <t>KL202422661393</t>
  </si>
  <si>
    <t>KL202420456868</t>
  </si>
  <si>
    <t>KL202421559493</t>
  </si>
  <si>
    <t>KL202422761662</t>
  </si>
  <si>
    <t>KL202420958262</t>
  </si>
  <si>
    <t>KL202422661453</t>
  </si>
  <si>
    <t>KL202422861900</t>
  </si>
  <si>
    <t>KL202422962012</t>
  </si>
  <si>
    <t>KL202421659676</t>
  </si>
  <si>
    <t>KL202422661547</t>
  </si>
  <si>
    <t>KL202422661579</t>
  </si>
  <si>
    <t>KL202422962041</t>
  </si>
  <si>
    <t>KL202422962125</t>
  </si>
  <si>
    <t>KL202423062238</t>
  </si>
  <si>
    <t>KL202423062309</t>
  </si>
  <si>
    <t>KL202423062327</t>
  </si>
  <si>
    <t>KL202422962026</t>
  </si>
  <si>
    <t>KL202422962108</t>
  </si>
  <si>
    <t>KL202423062335</t>
  </si>
  <si>
    <t>KL202422761759</t>
  </si>
  <si>
    <t>KL202422962049</t>
  </si>
  <si>
    <t>KL202422962093</t>
  </si>
  <si>
    <t>KL202423062266</t>
  </si>
  <si>
    <t>KL202419455162</t>
  </si>
  <si>
    <t>KL202422260734</t>
  </si>
  <si>
    <t>KL202422761741</t>
  </si>
  <si>
    <t>KL202422060287</t>
  </si>
  <si>
    <t>KL202422761641</t>
  </si>
  <si>
    <t>KL202422761658</t>
  </si>
  <si>
    <t>KL202422360930</t>
  </si>
  <si>
    <t>KL202422360985</t>
  </si>
  <si>
    <t>KL202422661514</t>
  </si>
  <si>
    <t>KL202422962050</t>
  </si>
  <si>
    <t>KL202422761730</t>
  </si>
  <si>
    <t>KL202422962136</t>
  </si>
  <si>
    <t>KL202421258785</t>
  </si>
  <si>
    <t>KL202422962121</t>
  </si>
  <si>
    <t>KL202422661417</t>
  </si>
  <si>
    <t>KL202422661493</t>
  </si>
  <si>
    <t>KL202422962146</t>
  </si>
  <si>
    <t>KL202423062291</t>
  </si>
  <si>
    <t>KL202423062373</t>
  </si>
  <si>
    <t>KL202423262520</t>
  </si>
  <si>
    <t>KL202421459308</t>
  </si>
  <si>
    <t>KL202423262561</t>
  </si>
  <si>
    <t>KL202423262588</t>
  </si>
  <si>
    <t>KL202422761804</t>
  </si>
  <si>
    <t>KL202422761801</t>
  </si>
  <si>
    <t>KL202423062275</t>
  </si>
  <si>
    <t>KL202422962174</t>
  </si>
  <si>
    <t>KL202423162470</t>
  </si>
  <si>
    <t>KL202422060404</t>
  </si>
  <si>
    <t>KL202423262627</t>
  </si>
  <si>
    <t>KL202422561208</t>
  </si>
  <si>
    <t>KL202422761753</t>
  </si>
  <si>
    <t>KL202422360974</t>
  </si>
  <si>
    <t>KL202423262578</t>
  </si>
  <si>
    <t>KL202423362712</t>
  </si>
  <si>
    <t>KL202423362763</t>
  </si>
  <si>
    <t>KL202423362833</t>
  </si>
  <si>
    <t>KL202423362774</t>
  </si>
  <si>
    <t>KL202423362686</t>
  </si>
  <si>
    <t>KL202420156457</t>
  </si>
  <si>
    <t>KL202422962131</t>
  </si>
  <si>
    <t>KL202423062274</t>
  </si>
  <si>
    <t>KL202415146895</t>
  </si>
  <si>
    <t>KL202415748006</t>
  </si>
  <si>
    <t>KL202416248688</t>
  </si>
  <si>
    <t>KL202419254641</t>
  </si>
  <si>
    <t>KL202421158583</t>
  </si>
  <si>
    <t>KL202422160539</t>
  </si>
  <si>
    <t>KL202422962016</t>
  </si>
  <si>
    <t>KL202423362743</t>
  </si>
  <si>
    <t>KL202422661396</t>
  </si>
  <si>
    <t>KL202423362819</t>
  </si>
  <si>
    <t>KL202423462971</t>
  </si>
  <si>
    <t>KL202417050206</t>
  </si>
  <si>
    <t>KL202421960166</t>
  </si>
  <si>
    <t>KL202423362723</t>
  </si>
  <si>
    <t>KL202422761724</t>
  </si>
  <si>
    <t>KL202422962036</t>
  </si>
  <si>
    <t>KL202423362837</t>
  </si>
  <si>
    <t>KL202423462925</t>
  </si>
  <si>
    <t>KL202423462903</t>
  </si>
  <si>
    <t>KL202423462980</t>
  </si>
  <si>
    <t>KL202422761760</t>
  </si>
  <si>
    <t>KL202423062388</t>
  </si>
  <si>
    <t>KL202423362803</t>
  </si>
  <si>
    <t>KL202420757816</t>
  </si>
  <si>
    <t>KL202422060310</t>
  </si>
  <si>
    <t>KL202422260775</t>
  </si>
  <si>
    <t>KL202422661527</t>
  </si>
  <si>
    <t>KL202423362664</t>
  </si>
  <si>
    <t>KL202423563197</t>
  </si>
  <si>
    <t>KL202423262556</t>
  </si>
  <si>
    <t>KL202422060297</t>
  </si>
  <si>
    <t>KL202420056373</t>
  </si>
  <si>
    <t>KL202419955946</t>
  </si>
  <si>
    <t>KL202419354780</t>
  </si>
  <si>
    <t>KL202419455010</t>
  </si>
  <si>
    <t>KL202419455156</t>
  </si>
  <si>
    <t>KL202420657432</t>
  </si>
  <si>
    <t>KL202420156409</t>
  </si>
  <si>
    <t>KL202419555265</t>
  </si>
  <si>
    <t>KL202419855828</t>
  </si>
  <si>
    <t>KL202420657407</t>
  </si>
  <si>
    <t>KL202419354845</t>
  </si>
  <si>
    <t>KL202419455035</t>
  </si>
  <si>
    <t>KL202419555257</t>
  </si>
  <si>
    <t>KL202416549312</t>
  </si>
  <si>
    <t>KL202422561225</t>
  </si>
  <si>
    <t>KL202422060429</t>
  </si>
  <si>
    <t>KL202422160606</t>
  </si>
  <si>
    <t>KL202422160578</t>
  </si>
  <si>
    <t>KL202419855811</t>
  </si>
  <si>
    <t>KL202422060353</t>
  </si>
  <si>
    <t>KL202420657516</t>
  </si>
  <si>
    <t>KL202419855716</t>
  </si>
  <si>
    <t>KL202420456908</t>
  </si>
  <si>
    <t>KL202421960192</t>
  </si>
  <si>
    <t>KL202419354807</t>
  </si>
  <si>
    <t>KL202422661387</t>
  </si>
  <si>
    <t>KL202420056334</t>
  </si>
  <si>
    <t>KL202419154369</t>
  </si>
  <si>
    <t>KL202417851788</t>
  </si>
  <si>
    <t>KL202418352865</t>
  </si>
  <si>
    <t>KL202416248803</t>
  </si>
  <si>
    <t>KL202417551179</t>
  </si>
  <si>
    <t>IOBA7030812235000291</t>
  </si>
  <si>
    <t>SBIN7020501241021558</t>
  </si>
  <si>
    <t>KKBK7021901241005162</t>
  </si>
  <si>
    <t>SBIN7021601241003751</t>
  </si>
  <si>
    <t>SBIN7011901244015765</t>
  </si>
  <si>
    <t>SBIN7011901245009730</t>
  </si>
  <si>
    <t>PUNB7022301243000039</t>
  </si>
  <si>
    <t>SBIN7022301244017669</t>
  </si>
  <si>
    <t>HDFC7012501241001616</t>
  </si>
  <si>
    <t>KKBK7012501242003523</t>
  </si>
  <si>
    <t>CNRB7023001244002214</t>
  </si>
  <si>
    <t>CNRB7023001242002873</t>
  </si>
  <si>
    <t>KKBK0000000008851291</t>
  </si>
  <si>
    <t>SBIN7020702242022729</t>
  </si>
  <si>
    <t>CNRB7032902243002989</t>
  </si>
  <si>
    <t>SBIN7022703243019402</t>
  </si>
  <si>
    <t>PUNB7033003242003555</t>
  </si>
  <si>
    <t>HDFC7020804242006237</t>
  </si>
  <si>
    <t>KKBK7011604245005143</t>
  </si>
  <si>
    <t>SBIN7022504242021762</t>
  </si>
  <si>
    <t>ICIC7012704243002760</t>
  </si>
  <si>
    <t>UTIB7020105245001112</t>
  </si>
  <si>
    <t>SBIN7010705243020774</t>
  </si>
  <si>
    <t>HDFC7010905242000315</t>
  </si>
  <si>
    <t>BKID7020705242001388</t>
  </si>
  <si>
    <t>HDFC7012405244001783</t>
  </si>
  <si>
    <t>BARB7022905242005657</t>
  </si>
  <si>
    <t>BARB7023105242003755</t>
  </si>
  <si>
    <t>SBIN0000000077587474</t>
  </si>
  <si>
    <t>PUNB7022206246000478</t>
  </si>
  <si>
    <t>HDFC7020907246008161</t>
  </si>
  <si>
    <t>HDFC7022107246001460</t>
  </si>
  <si>
    <t>SBIN7022207245027700</t>
  </si>
  <si>
    <t>SBIN7021307243020368</t>
  </si>
  <si>
    <t>KKBK7012007245004128</t>
  </si>
  <si>
    <t>KKBK7032307243000472</t>
  </si>
  <si>
    <t>HDFC7021607243005377</t>
  </si>
  <si>
    <t>SBIN7022307244002860</t>
  </si>
  <si>
    <t>IDIB7022407245000194</t>
  </si>
  <si>
    <t>KKBK7021907246000027</t>
  </si>
  <si>
    <t>HDFC7032407244002218</t>
  </si>
  <si>
    <t>SBIN7012407246010062</t>
  </si>
  <si>
    <t>HDFC7022507244000223</t>
  </si>
  <si>
    <t>HDFC7022407245010505</t>
  </si>
  <si>
    <t>PUNB7022407246005467</t>
  </si>
  <si>
    <t>SBIN7021507245013451</t>
  </si>
  <si>
    <t>YESB0000000002734846</t>
  </si>
  <si>
    <t>SBIN7021707243002544</t>
  </si>
  <si>
    <t>HDFC7022207244009370</t>
  </si>
  <si>
    <t>ICIC7022207245003839</t>
  </si>
  <si>
    <t>ICIC7021307244002625</t>
  </si>
  <si>
    <t>AIRP7011907244000554</t>
  </si>
  <si>
    <t>ICIC7022407245003724</t>
  </si>
  <si>
    <t>SBIN7022407246027490</t>
  </si>
  <si>
    <t>HDFC7022407246009467</t>
  </si>
  <si>
    <t>CNRB7022407244003705</t>
  </si>
  <si>
    <t>SBIN7022107246000515</t>
  </si>
  <si>
    <t>SBIN7022407246021676</t>
  </si>
  <si>
    <t>SBIN7022507243000914</t>
  </si>
  <si>
    <t>CNRB7032507243000247</t>
  </si>
  <si>
    <t>PUNB7022307244001814</t>
  </si>
  <si>
    <t>BARB7022407244006347</t>
  </si>
  <si>
    <t>IOBA7032507245000010</t>
  </si>
  <si>
    <t>CNRB7032207245002904</t>
  </si>
  <si>
    <t>HDFC7032507245002685</t>
  </si>
  <si>
    <t>KKBK7022507243003091</t>
  </si>
  <si>
    <t>SBIN7021707246002687</t>
  </si>
  <si>
    <t>IDIB7020207246002482</t>
  </si>
  <si>
    <t>CNRB7031807244001197</t>
  </si>
  <si>
    <t>IDIB7022407246001407</t>
  </si>
  <si>
    <t>SBIN7022507244021224</t>
  </si>
  <si>
    <t>KKBK7032507243002657</t>
  </si>
  <si>
    <t>SBIN7022407245019720</t>
  </si>
  <si>
    <t>INDB7032407244001480</t>
  </si>
  <si>
    <t>PUNB7022507244002791</t>
  </si>
  <si>
    <t>SBIN7012507244023259</t>
  </si>
  <si>
    <t>UBIN7022507244002556</t>
  </si>
  <si>
    <t>ICIC7022507246000944</t>
  </si>
  <si>
    <t>KKBK7022507243004774</t>
  </si>
  <si>
    <t>BKID7022507246000352</t>
  </si>
  <si>
    <t>ICIC7022507244003418</t>
  </si>
  <si>
    <t>HDFC7012507244008361</t>
  </si>
  <si>
    <t>HDFC7032507244004994</t>
  </si>
  <si>
    <t>CNRB7032507246003676</t>
  </si>
  <si>
    <t>SBIN7022507245018736</t>
  </si>
  <si>
    <t>SBIN7022507246002501</t>
  </si>
  <si>
    <t>UTIB7022407246004273</t>
  </si>
  <si>
    <t>ICIC7021207243002547</t>
  </si>
  <si>
    <t>PUNB7032607246000377</t>
  </si>
  <si>
    <t>JAKA7022607244000032</t>
  </si>
  <si>
    <t>ICIC7022607246003010</t>
  </si>
  <si>
    <t>UTIB7022607246000444</t>
  </si>
  <si>
    <t>ICIC7012607243000410</t>
  </si>
  <si>
    <t>KKBK7032607243000700</t>
  </si>
  <si>
    <t>SBIN7022507245004558</t>
  </si>
  <si>
    <t>BKID7032507244002310</t>
  </si>
  <si>
    <t>HDFC7022607246004520</t>
  </si>
  <si>
    <t>HDFC7032507246009464</t>
  </si>
  <si>
    <t>SBIN7012607243013363</t>
  </si>
  <si>
    <t>IOBA7032507245000661</t>
  </si>
  <si>
    <t>AIRP7022607246000127</t>
  </si>
  <si>
    <t>AIRP7022607245000438</t>
  </si>
  <si>
    <t>AIRP7022607246000394</t>
  </si>
  <si>
    <t>AIRP7022407245000198</t>
  </si>
  <si>
    <t>AIRP7022607244000277</t>
  </si>
  <si>
    <t>AIRP7022607245000281</t>
  </si>
  <si>
    <t>AIRP7022607246000364</t>
  </si>
  <si>
    <t>AIRP7022607246000386</t>
  </si>
  <si>
    <t>AIRP7022607244000468</t>
  </si>
  <si>
    <t>SBIN7022607245000477</t>
  </si>
  <si>
    <t>SBIN7022507245027520</t>
  </si>
  <si>
    <t>KKBK7032507245004196</t>
  </si>
  <si>
    <t>UTIB7022607244001587</t>
  </si>
  <si>
    <t>CNRB7022607244002656</t>
  </si>
  <si>
    <t>SBIN7022607245010552</t>
  </si>
  <si>
    <t>UBIN7022607245003950</t>
  </si>
  <si>
    <t>YESB7032707244000002</t>
  </si>
  <si>
    <t>UTIB7032607244003500</t>
  </si>
  <si>
    <t>HDFC7032607246007353</t>
  </si>
  <si>
    <t>SBIN7012507246025330</t>
  </si>
  <si>
    <t>CBIN7032607245001306</t>
  </si>
  <si>
    <t>CNRB7022607246001773</t>
  </si>
  <si>
    <t>HDFC7022607246009418</t>
  </si>
  <si>
    <t>BKID7031507245001819</t>
  </si>
  <si>
    <t>HDFC7031607246000512</t>
  </si>
  <si>
    <t>KKBK7031407245002225</t>
  </si>
  <si>
    <t>IBKL7022807243000568</t>
  </si>
  <si>
    <t>SBIN7021807245016331</t>
  </si>
  <si>
    <t>HDFC7022407243003579</t>
  </si>
  <si>
    <t>UTIB7022607245000458</t>
  </si>
  <si>
    <t>UBIN7022607246000194</t>
  </si>
  <si>
    <t>ICIC7022707246000732</t>
  </si>
  <si>
    <t>BARB7012807245002767</t>
  </si>
  <si>
    <t>IDIB7022707243000204</t>
  </si>
  <si>
    <t>SBIN7022807246002179</t>
  </si>
  <si>
    <t>ICIC7032807243001782</t>
  </si>
  <si>
    <t>SBIN7022807244012321</t>
  </si>
  <si>
    <t>KKBK7032707243004046</t>
  </si>
  <si>
    <t>IOBA7032707246000737</t>
  </si>
  <si>
    <t>HDFC7022607244006286</t>
  </si>
  <si>
    <t>HDFC7022507244007534</t>
  </si>
  <si>
    <t>KKBK7012707243004205</t>
  </si>
  <si>
    <t>HDFC7022707243007590</t>
  </si>
  <si>
    <t>SCBL7012907244000005</t>
  </si>
  <si>
    <t>SBIN7021707244026729</t>
  </si>
  <si>
    <t>HDFC7022607243009863</t>
  </si>
  <si>
    <t>ICIC7022707245003460</t>
  </si>
  <si>
    <t>SBIN7022707244011023</t>
  </si>
  <si>
    <t>CBIN7032707245000088</t>
  </si>
  <si>
    <t>SCBL7022707245000215</t>
  </si>
  <si>
    <t>HDFC7032507245000593</t>
  </si>
  <si>
    <t>BKID7022807246001137</t>
  </si>
  <si>
    <t>AIRP7022707243000293</t>
  </si>
  <si>
    <t>MAHB7021807246000950</t>
  </si>
  <si>
    <t>SBIN7022707243022450</t>
  </si>
  <si>
    <t>SIBL7022507244000028</t>
  </si>
  <si>
    <t>UBIN7022607244003537</t>
  </si>
  <si>
    <t>BKID7032907245000917</t>
  </si>
  <si>
    <t>SBIN7012907246001418</t>
  </si>
  <si>
    <t>SBIN7022807243001388</t>
  </si>
  <si>
    <t>ICIC7022907245001672</t>
  </si>
  <si>
    <t>ICIC7022607244003589</t>
  </si>
  <si>
    <t>IOBA7032907244000529</t>
  </si>
  <si>
    <t>SBIN7022807246001733</t>
  </si>
  <si>
    <t>SIBL7022907243000184</t>
  </si>
  <si>
    <t>HDFC7012907244003696</t>
  </si>
  <si>
    <t>FDRL7032907246000352</t>
  </si>
  <si>
    <t>IDFB7012207243000615</t>
  </si>
  <si>
    <t>SBIN7022907246013989</t>
  </si>
  <si>
    <t>AIRP7022707245000273</t>
  </si>
  <si>
    <t>UTIB7022907244001248</t>
  </si>
  <si>
    <t>KKBK7022907244002618</t>
  </si>
  <si>
    <t>HDFC7022907243001844</t>
  </si>
  <si>
    <t>UTIB7022707244000254</t>
  </si>
  <si>
    <t>SBIN7022907245017633</t>
  </si>
  <si>
    <t>SBIN7022607243000527</t>
  </si>
  <si>
    <t>HDFC7022507246004565</t>
  </si>
  <si>
    <t>HDFC7012907246003910</t>
  </si>
  <si>
    <t>MAHB7022907244000985</t>
  </si>
  <si>
    <t>UTIB7023007244000112</t>
  </si>
  <si>
    <t>IOBA7012907246001051</t>
  </si>
  <si>
    <t>TMBL7022907246000179</t>
  </si>
  <si>
    <t>BKID7022807245000132</t>
  </si>
  <si>
    <t>UTIB7022807244000947</t>
  </si>
  <si>
    <t>AIRP7022707244000274</t>
  </si>
  <si>
    <t>UTIB7013007244000156</t>
  </si>
  <si>
    <t>SBIN0000000077867689</t>
  </si>
  <si>
    <t>MAHB7022307244000344</t>
  </si>
  <si>
    <t>CNRB7022107243000360</t>
  </si>
  <si>
    <t>UBIN7032407243003222</t>
  </si>
  <si>
    <t>SBIN7022507244018597</t>
  </si>
  <si>
    <t>IDIB7012607244001982</t>
  </si>
  <si>
    <t>SBIN7022807243000421</t>
  </si>
  <si>
    <t>BARB7022807245002011</t>
  </si>
  <si>
    <t>SBIN7022907246021738</t>
  </si>
  <si>
    <t>KKBK7032907245003500</t>
  </si>
  <si>
    <t>CIUB7012907246000263</t>
  </si>
  <si>
    <t>UCBA7012907245000627</t>
  </si>
  <si>
    <t>MAHB7032707244000774</t>
  </si>
  <si>
    <t>SBIN7022907246019585</t>
  </si>
  <si>
    <t>HDFC7022907243007738</t>
  </si>
  <si>
    <t>CNRB7022907245003528</t>
  </si>
  <si>
    <t>HDFC7023007243000327</t>
  </si>
  <si>
    <t>UBIN7022907245002129</t>
  </si>
  <si>
    <t>ICIC7022907246000334</t>
  </si>
  <si>
    <t>HDFC7032907246002805</t>
  </si>
  <si>
    <t>PUNB7022907245004778</t>
  </si>
  <si>
    <t>PUNB7023007243000307</t>
  </si>
  <si>
    <t>AIRP7023007243000330</t>
  </si>
  <si>
    <t>SBIN7023007243011246</t>
  </si>
  <si>
    <t>KKBK7023007245000982</t>
  </si>
  <si>
    <t>HDFC7013007243000721</t>
  </si>
  <si>
    <t>YESB7023007244000467</t>
  </si>
  <si>
    <t>HDFC7032707246000484</t>
  </si>
  <si>
    <t>BARB7023007244004011</t>
  </si>
  <si>
    <t>HDFC7022907245008862</t>
  </si>
  <si>
    <t>HDFC7033007243000645</t>
  </si>
  <si>
    <t>UBIN7033007243003391</t>
  </si>
  <si>
    <t>SBIN7023007244017594</t>
  </si>
  <si>
    <t>HDFC7022907243002487</t>
  </si>
  <si>
    <t>AIRP7023007246000307</t>
  </si>
  <si>
    <t>IOBA7033007246000060</t>
  </si>
  <si>
    <t>KARB7022707246000054</t>
  </si>
  <si>
    <t>CNRB7033007246000930</t>
  </si>
  <si>
    <t>UBIN7021907241204271</t>
  </si>
  <si>
    <t>KKBK7031107246003511</t>
  </si>
  <si>
    <t>CBIN7033007243001210</t>
  </si>
  <si>
    <t>AIRP7023007243000343</t>
  </si>
  <si>
    <t>SBIN7023007246006385</t>
  </si>
  <si>
    <t>DBSS7012707244000080</t>
  </si>
  <si>
    <t>AIRP7023007244000367</t>
  </si>
  <si>
    <t>AIRP7023007243000259</t>
  </si>
  <si>
    <t>HDFC7023007244006791</t>
  </si>
  <si>
    <t>UTIB7022907246003960</t>
  </si>
  <si>
    <t>HDFC7013107246000258</t>
  </si>
  <si>
    <t>PUNB7033107245000488</t>
  </si>
  <si>
    <t>MAHB7013107244000089</t>
  </si>
  <si>
    <t>INDB7023107243000078</t>
  </si>
  <si>
    <t>PUNB7023007246004929</t>
  </si>
  <si>
    <t>FDRL7023107244000126</t>
  </si>
  <si>
    <t>UBIN7033007243001521</t>
  </si>
  <si>
    <t>FDRL7031607244001162</t>
  </si>
  <si>
    <t>KKBK7023007245005088</t>
  </si>
  <si>
    <t>SBIN7013107243005404</t>
  </si>
  <si>
    <t>SBIN0000000077889949</t>
  </si>
  <si>
    <t>SBIN7013107244001039</t>
  </si>
  <si>
    <t>SBIN7023107244022476</t>
  </si>
  <si>
    <t>BKID7033107243002089</t>
  </si>
  <si>
    <t>AIRP7023107244000311</t>
  </si>
  <si>
    <t>AIRP7023107243000303</t>
  </si>
  <si>
    <t>AIRP7023107246000357</t>
  </si>
  <si>
    <t>AIRP7023107245000325</t>
  </si>
  <si>
    <t>AIRP7022907244000292</t>
  </si>
  <si>
    <t>AIRP7022907246000266</t>
  </si>
  <si>
    <t>BKID7022407245001643</t>
  </si>
  <si>
    <t>KKBK7033107246002586</t>
  </si>
  <si>
    <t>FDRL7023007245001377</t>
  </si>
  <si>
    <t>CNRB7022907246003974</t>
  </si>
  <si>
    <t>HDFC7023107243002969</t>
  </si>
  <si>
    <t>KKBK7023107243000208</t>
  </si>
  <si>
    <t>IOBA7032907245000499</t>
  </si>
  <si>
    <t>CIUB7013007245000261</t>
  </si>
  <si>
    <t>SBIN7023007244023622</t>
  </si>
  <si>
    <t>HDFC7013107246006436</t>
  </si>
  <si>
    <t>HDFC7023107246002709</t>
  </si>
  <si>
    <t>SBIN7023007245025396</t>
  </si>
  <si>
    <t>ICIC7023007246004016</t>
  </si>
  <si>
    <t>ICIC7023107246002811</t>
  </si>
  <si>
    <t>SRCB0000000001889985</t>
  </si>
  <si>
    <t>KKBK7023007243003235</t>
  </si>
  <si>
    <t>FDRL7033107246000464</t>
  </si>
  <si>
    <t>HDFC7033107244000053</t>
  </si>
  <si>
    <t>HDFC7033007243010030</t>
  </si>
  <si>
    <t>ICIC7033107246003632</t>
  </si>
  <si>
    <t>KKBK7033107246005131</t>
  </si>
  <si>
    <t>BKID7032707246001833</t>
  </si>
  <si>
    <t>ICIC7023107243003020</t>
  </si>
  <si>
    <t>SBIN7021607244019960</t>
  </si>
  <si>
    <t>SBIN7023107243030143</t>
  </si>
  <si>
    <t>HDFC7023107246012330</t>
  </si>
  <si>
    <t>BKID7023107244000040</t>
  </si>
  <si>
    <t>AIRP7023107243000016</t>
  </si>
  <si>
    <t>PUNB7022607243000099</t>
  </si>
  <si>
    <t>KKBK7013107243004329</t>
  </si>
  <si>
    <t>ICIC7023107244004712</t>
  </si>
  <si>
    <t>ICIC7033107246005035</t>
  </si>
  <si>
    <t>ICIC7033107244004610</t>
  </si>
  <si>
    <t>RATN7020807244000095</t>
  </si>
  <si>
    <t>HDFC7023107246006029</t>
  </si>
  <si>
    <t>ICIC7023107243001186</t>
  </si>
  <si>
    <t>HDFC7020108245002688</t>
  </si>
  <si>
    <t>PUNB7020108244004200</t>
  </si>
  <si>
    <t>PUNB7030108244003535</t>
  </si>
  <si>
    <t>ICIC7020108246003301</t>
  </si>
  <si>
    <t>ICIC7030108243002380</t>
  </si>
  <si>
    <t>BARB7023107243005285</t>
  </si>
  <si>
    <t>HDFC7020108243007485</t>
  </si>
  <si>
    <t>SBIN7020108243011631</t>
  </si>
  <si>
    <t>SBIN7020208243010750</t>
  </si>
  <si>
    <t>AIRP7020208243000081</t>
  </si>
  <si>
    <t>IDIB7020108246002242</t>
  </si>
  <si>
    <t>IBKL7023007246000368</t>
  </si>
  <si>
    <t>SBIN7023107246023688</t>
  </si>
  <si>
    <t>ICIC7020108243004691</t>
  </si>
  <si>
    <t>KARB7020108246000764</t>
  </si>
  <si>
    <t>SBIN7020108246024402</t>
  </si>
  <si>
    <t>KKBK7020108244005662</t>
  </si>
  <si>
    <t>HDFC7010108243010650</t>
  </si>
  <si>
    <t>HDFC7020208246002576</t>
  </si>
  <si>
    <t>ICIC7020208243000948</t>
  </si>
  <si>
    <t>TMBL7020108245000261</t>
  </si>
  <si>
    <t>CNRB7020108243004971</t>
  </si>
  <si>
    <t>SBIN0000000078555648</t>
  </si>
  <si>
    <t>SBIN7020208246017420</t>
  </si>
  <si>
    <t>HDFC7010208245006824</t>
  </si>
  <si>
    <t>BKID7030208245001324</t>
  </si>
  <si>
    <t>ICIC7020208243004553</t>
  </si>
  <si>
    <t>UBIN7030208243003258</t>
  </si>
  <si>
    <t>HDFC7030208244001916</t>
  </si>
  <si>
    <t>SBIN7020208245017423</t>
  </si>
  <si>
    <t>CNRB7030208245004012</t>
  </si>
  <si>
    <t>SBIN7020108243029538</t>
  </si>
  <si>
    <t>ICIC7030208244000484</t>
  </si>
  <si>
    <t>HDFC7020208244009679</t>
  </si>
  <si>
    <t>IDFB7030208243000762</t>
  </si>
  <si>
    <t>SBIN7020208244011041</t>
  </si>
  <si>
    <t>ICIC7020208246002621</t>
  </si>
  <si>
    <t>SBIN0000000078553846</t>
  </si>
  <si>
    <t>SBIN7010508244016841</t>
  </si>
  <si>
    <t>HDFC7030208245009904</t>
  </si>
  <si>
    <t>KKBK7020308243003837</t>
  </si>
  <si>
    <t>SBIN7010208245013965</t>
  </si>
  <si>
    <t>UTIB7020308246001752</t>
  </si>
  <si>
    <t>SBIN7010208245026694</t>
  </si>
  <si>
    <t>HDFC7020508246013433</t>
  </si>
  <si>
    <t>BKID7023006243000202</t>
  </si>
  <si>
    <t>ICIC7020508246008461</t>
  </si>
  <si>
    <t>ICIC7021207245000565</t>
  </si>
  <si>
    <t>SBIN7022607243007585</t>
  </si>
  <si>
    <t>IBKL7020308243000603</t>
  </si>
  <si>
    <t>SBIN7020508244027303</t>
  </si>
  <si>
    <t>UTIB7020508246005364</t>
  </si>
  <si>
    <t>SBIN7010508244035963</t>
  </si>
  <si>
    <t>ICIC7020308244001746</t>
  </si>
  <si>
    <t>HDFC7030708243001199</t>
  </si>
  <si>
    <t>HDFC7010708246010693</t>
  </si>
  <si>
    <t>UTIB0000000017402150</t>
  </si>
  <si>
    <t>SBIN7020308245007484</t>
  </si>
  <si>
    <t>AIRP7020608246000147</t>
  </si>
  <si>
    <t>JAKA7020208243000388</t>
  </si>
  <si>
    <t>BKID7030208245001822</t>
  </si>
  <si>
    <t>CNRB7020108244004941</t>
  </si>
  <si>
    <t>SBIN7020708243031938</t>
  </si>
  <si>
    <t>HDFC7020708244007831</t>
  </si>
  <si>
    <t>HDFC7020708243001053</t>
  </si>
  <si>
    <t>PUNB7020708246004138</t>
  </si>
  <si>
    <t>HDFC7020808246000067</t>
  </si>
  <si>
    <t>HDFC7010608243013436</t>
  </si>
  <si>
    <t>UTIB7010708244006277</t>
  </si>
  <si>
    <t>HDFC7020708243014179</t>
  </si>
  <si>
    <t>IDIB7020708244004307</t>
  </si>
  <si>
    <t>IOBA7030708243001795</t>
  </si>
  <si>
    <t>HDFC7010608246010468</t>
  </si>
  <si>
    <t>SBIN7020608244031352</t>
  </si>
  <si>
    <t>ICIC7020708246000655</t>
  </si>
  <si>
    <t>BKID7020708246001278</t>
  </si>
  <si>
    <t>PUNB7020708246008256</t>
  </si>
  <si>
    <t>SBIN7020708243038166</t>
  </si>
  <si>
    <t>ICIC7020408245001901</t>
  </si>
  <si>
    <t>AIRP7020608243000465</t>
  </si>
  <si>
    <t>AIRP7020708246000411</t>
  </si>
  <si>
    <t>AIRP7020708244000152</t>
  </si>
  <si>
    <t>AIRP7020608243000127</t>
  </si>
  <si>
    <t>NKGS0000000000270604</t>
  </si>
  <si>
    <t>KKBK7010808244000380</t>
  </si>
  <si>
    <t>HDFC7020808246008283</t>
  </si>
  <si>
    <t>KKBK7010708243005451</t>
  </si>
  <si>
    <t>YESB0000000002728316</t>
  </si>
  <si>
    <t>PUNB7020808243006451</t>
  </si>
  <si>
    <t>UTIB7030808243004886</t>
  </si>
  <si>
    <t>UTIB7030808246004673</t>
  </si>
  <si>
    <t>HDFC7020708244007402</t>
  </si>
  <si>
    <t>BKID7020308243000142</t>
  </si>
  <si>
    <t>IDFB7030808244000980</t>
  </si>
  <si>
    <t>PUNB7020308244001275</t>
  </si>
  <si>
    <t>SBIN7010708246000646</t>
  </si>
  <si>
    <t>MAHB7010708244001478</t>
  </si>
  <si>
    <t>PUNB7030808246001252</t>
  </si>
  <si>
    <t>UBIN7020808244004750</t>
  </si>
  <si>
    <t>HDFC7010808246010996</t>
  </si>
  <si>
    <t>SBIN7020708244031481</t>
  </si>
  <si>
    <t>SBIN7020608243028617</t>
  </si>
  <si>
    <t>MAHB7020508244002227</t>
  </si>
  <si>
    <t>UTIB7020808244003863</t>
  </si>
  <si>
    <t>SBIN7020808244017321</t>
  </si>
  <si>
    <t>IDFB7030608243000062</t>
  </si>
  <si>
    <t>APGB0000000000449293</t>
  </si>
  <si>
    <t>SBIN7010908244000124</t>
  </si>
  <si>
    <t>JSBP0000000000301887</t>
  </si>
  <si>
    <t>PUNB7030808244008724</t>
  </si>
  <si>
    <t>HDFC7020708244009499</t>
  </si>
  <si>
    <t>DEUT7010708243000004</t>
  </si>
  <si>
    <t>HDFC7030808244014916</t>
  </si>
  <si>
    <t>UTIB7030508246007770</t>
  </si>
  <si>
    <t>HDFC7010208243007227</t>
  </si>
  <si>
    <t>SBIN7010608244001560</t>
  </si>
  <si>
    <t>BARB7020808243007980</t>
  </si>
  <si>
    <t>HDFC7020808243007835</t>
  </si>
  <si>
    <t>SBIN7010808243025249</t>
  </si>
  <si>
    <t>HDFC7020808243005869</t>
  </si>
  <si>
    <t>KKBK7010808246006223</t>
  </si>
  <si>
    <t>ICIC7030908244000236</t>
  </si>
  <si>
    <t>UCBA7010908241202449</t>
  </si>
  <si>
    <t>BKID7030908241211063</t>
  </si>
  <si>
    <t>CBIN7030908241205602</t>
  </si>
  <si>
    <t>HDFC7020908244000663</t>
  </si>
  <si>
    <t>UBIN7020908241218669</t>
  </si>
  <si>
    <t>UTIB7030808243004836</t>
  </si>
  <si>
    <t>UTIB7020808243006770</t>
  </si>
  <si>
    <t>UTIB7030908246000799</t>
  </si>
  <si>
    <t>ICIC7030908241217287</t>
  </si>
  <si>
    <t>HDFC7020908241225489</t>
  </si>
  <si>
    <t>HDFC7020908241216922</t>
  </si>
  <si>
    <t>IDIB7020908241212053</t>
  </si>
  <si>
    <t>BARB7020908241223595</t>
  </si>
  <si>
    <t>IDIB7020908241209328</t>
  </si>
  <si>
    <t>SBIN7020908241257037</t>
  </si>
  <si>
    <t>PUNB7030808243008357</t>
  </si>
  <si>
    <t>SBIN7020108243008279</t>
  </si>
  <si>
    <t>HDFC7020908241214314</t>
  </si>
  <si>
    <t>ICIC7020908241211395</t>
  </si>
  <si>
    <t>AIRP7020808243000339</t>
  </si>
  <si>
    <t>CNRB7030908241211706</t>
  </si>
  <si>
    <t>AIRP7020808246000439</t>
  </si>
  <si>
    <t>AIRP7020808246000425</t>
  </si>
  <si>
    <t>IDFB7020908241200535</t>
  </si>
  <si>
    <t>FDRL7021008241004396</t>
  </si>
  <si>
    <t>KKBK7020908241219523</t>
  </si>
  <si>
    <t>SBIN7021008241073027</t>
  </si>
  <si>
    <t>HDFC7011008241000954</t>
  </si>
  <si>
    <t>FDRL7021008241004808</t>
  </si>
  <si>
    <t>SBIN7020908241293059</t>
  </si>
  <si>
    <t>SBIN7021208241074073</t>
  </si>
  <si>
    <t>HDFC7021008241022487</t>
  </si>
  <si>
    <t>UTIB7021008241017123</t>
  </si>
  <si>
    <t>UBIN7031108241011352</t>
  </si>
  <si>
    <t>HDFC7021008241001735</t>
  </si>
  <si>
    <t>SBIN7021108241024365</t>
  </si>
  <si>
    <t>CNRB7021208241006309</t>
  </si>
  <si>
    <t>UTIB7021208241013159</t>
  </si>
  <si>
    <t>BARB7020908241221063</t>
  </si>
  <si>
    <t>HDFC7021008241006478</t>
  </si>
  <si>
    <t>HDFC7031008241009155</t>
  </si>
  <si>
    <t>CNRB7021208241008015</t>
  </si>
  <si>
    <t>BARB7020908241216867</t>
  </si>
  <si>
    <t>SBIN7021008241096868</t>
  </si>
  <si>
    <t>KKBK7021008241008532</t>
  </si>
  <si>
    <t>TBSB0000000000097156</t>
  </si>
  <si>
    <t>ICIC7031208241014564</t>
  </si>
  <si>
    <t>CNRB7021208241015327</t>
  </si>
  <si>
    <t>FDRL7021208241002568</t>
  </si>
  <si>
    <t>PUNB7031208241023338</t>
  </si>
  <si>
    <t>UBIN7021208241019590</t>
  </si>
  <si>
    <t>SBIN7021208241113673</t>
  </si>
  <si>
    <t>FDRL7021208241004245</t>
  </si>
  <si>
    <t>HDFC7021208241039417</t>
  </si>
  <si>
    <t>SBIN7010708244004027</t>
  </si>
  <si>
    <t>HDFC7020908241217577</t>
  </si>
  <si>
    <t>USFB7020308243000017</t>
  </si>
  <si>
    <t>HDFC7031208241041867</t>
  </si>
  <si>
    <t>KKBK7031208241026673</t>
  </si>
  <si>
    <t>HDFC7011208241031818</t>
  </si>
  <si>
    <t>UTIB7031308241007964</t>
  </si>
  <si>
    <t>KKBK7021308241014705</t>
  </si>
  <si>
    <t>BARB7021308241004933</t>
  </si>
  <si>
    <t>CNRB7031308241007126</t>
  </si>
  <si>
    <t>SBIN7023107245025095</t>
  </si>
  <si>
    <t>AIRP7021308241000613</t>
  </si>
  <si>
    <t>AIRP7021308241001112</t>
  </si>
  <si>
    <t>AIRP7021308241001247</t>
  </si>
  <si>
    <t>IDFB7030908241202905</t>
  </si>
  <si>
    <t>KKBK7011308241011943</t>
  </si>
  <si>
    <t>UTIB7030908241217765</t>
  </si>
  <si>
    <t>SBIN7020808244004263</t>
  </si>
  <si>
    <t>AIRP7021308241000680</t>
  </si>
  <si>
    <t>PUNB7021208241026982</t>
  </si>
  <si>
    <t>PSIB7021308241000830</t>
  </si>
  <si>
    <t>SBIN7021308241094635</t>
  </si>
  <si>
    <t>MAHB7020308243000797</t>
  </si>
  <si>
    <t>HDFC7021308241037444</t>
  </si>
  <si>
    <t>HDFC7021308241030241</t>
  </si>
  <si>
    <t>SBIN7021408241006138</t>
  </si>
  <si>
    <t>ICIC7011408241001620</t>
  </si>
  <si>
    <t>SBIN7022307243010454</t>
  </si>
  <si>
    <t>UTIB7031208241019902</t>
  </si>
  <si>
    <t>SBIN7021408241024195</t>
  </si>
  <si>
    <t>PUNB7021408241019685</t>
  </si>
  <si>
    <t>BARB7021508241000045</t>
  </si>
  <si>
    <t>SBIN7022907244020046</t>
  </si>
  <si>
    <t>SBIN7021208241132581</t>
  </si>
  <si>
    <t>KKBK7031408241009909</t>
  </si>
  <si>
    <t>BKID7031508241000409</t>
  </si>
  <si>
    <t>SBIN7021408241108585</t>
  </si>
  <si>
    <t>HDFC7021408241045025</t>
  </si>
  <si>
    <t>AIRP7021308241000911</t>
  </si>
  <si>
    <t>ICIC7031508241000059</t>
  </si>
  <si>
    <t>UBIN7031408241000564</t>
  </si>
  <si>
    <t>KKBK7031408241014963</t>
  </si>
  <si>
    <t>UBIN7031508241000343</t>
  </si>
  <si>
    <t>SBIN7021408241003219</t>
  </si>
  <si>
    <t>PUNB7031508241013859</t>
  </si>
  <si>
    <t>UCBA7011508241001681</t>
  </si>
  <si>
    <t>BARB7021608241003474</t>
  </si>
  <si>
    <t>BARB7021608241005181</t>
  </si>
  <si>
    <t>INDB7031508241000099</t>
  </si>
  <si>
    <t>UTIB7031608241006210</t>
  </si>
  <si>
    <t>UTIB7031408241019430</t>
  </si>
  <si>
    <t>SBIN7021408241115946</t>
  </si>
  <si>
    <t>PUNB7031308241018235</t>
  </si>
  <si>
    <t>KKBK7031608241010083</t>
  </si>
  <si>
    <t>IDFB7021208241003833</t>
  </si>
  <si>
    <t>UBIN7031608241010474</t>
  </si>
  <si>
    <t>HDFC7011708241001102</t>
  </si>
  <si>
    <t>KKBK7031608241011826</t>
  </si>
  <si>
    <t>ICIC7031508241002864</t>
  </si>
  <si>
    <t>KKBK7031608241008953</t>
  </si>
  <si>
    <t>HDFC7031708241018363</t>
  </si>
  <si>
    <t>SBIN7021708241004110</t>
  </si>
  <si>
    <t>PUNB7031608241018014</t>
  </si>
  <si>
    <t>PUNB7021708241018092</t>
  </si>
  <si>
    <t>SBIN7021708241071755</t>
  </si>
  <si>
    <t>SBIN7021708241088923</t>
  </si>
  <si>
    <t>BDBL7021608241001128</t>
  </si>
  <si>
    <t>HDFC7011608241029722</t>
  </si>
  <si>
    <t>HDFC7011708241032532</t>
  </si>
  <si>
    <t>BARB7021608241020944</t>
  </si>
  <si>
    <t>UTIB7031608241009707</t>
  </si>
  <si>
    <t>ICIC7021708241007870</t>
  </si>
  <si>
    <t>SBIN7021708241048837</t>
  </si>
  <si>
    <t>SBIN7021808241062920</t>
  </si>
  <si>
    <t>HDFC7031908241031778</t>
  </si>
  <si>
    <t>IBKL7021708241001428</t>
  </si>
  <si>
    <t>CBIN7031608241005367</t>
  </si>
  <si>
    <t>HDFC7031608241013257</t>
  </si>
  <si>
    <t>SBIN7021908241090605</t>
  </si>
  <si>
    <t>HDFC7021608241024339</t>
  </si>
  <si>
    <t>UBIN7021808241000402</t>
  </si>
  <si>
    <t>ICIC7021608241011575</t>
  </si>
  <si>
    <t>HDFC7011808241001433</t>
  </si>
  <si>
    <t>BKID7031708241009767</t>
  </si>
  <si>
    <t>HDFC7011708241013739</t>
  </si>
  <si>
    <t>SBIN7021308241089129</t>
  </si>
  <si>
    <t>UBIN7031708241003903</t>
  </si>
  <si>
    <t>HDFC7021908241017988</t>
  </si>
  <si>
    <t>SBIN7012008241035685</t>
  </si>
  <si>
    <t>CNRB7032008241000341</t>
  </si>
  <si>
    <t>BARB7011808241007907</t>
  </si>
  <si>
    <t>HDFC7021908241009890</t>
  </si>
  <si>
    <t>IBKL7012008241000418</t>
  </si>
  <si>
    <t>CNRB7021408241001365</t>
  </si>
  <si>
    <t>ICIC7021908241013597</t>
  </si>
  <si>
    <t>HDFC7032008241000009</t>
  </si>
  <si>
    <t>SBIN7011808241027162</t>
  </si>
  <si>
    <t>ICIC7021508241000480</t>
  </si>
  <si>
    <t>KVBL7012008241000110</t>
  </si>
  <si>
    <t>CNRB7021808241010678</t>
  </si>
  <si>
    <t>SBIN7021908241041716</t>
  </si>
  <si>
    <t>SBIN7022008241083815</t>
  </si>
  <si>
    <t>HDFC7022008241026179</t>
  </si>
  <si>
    <t>HDFC7032008241011119</t>
  </si>
  <si>
    <t>SIBL7022008241000874</t>
  </si>
  <si>
    <t>UUCX0000000000006774</t>
  </si>
  <si>
    <t>CNRB7022008241013588</t>
  </si>
  <si>
    <t>HDFC7022008241024953</t>
  </si>
  <si>
    <t>SBIN7012008241072551</t>
  </si>
  <si>
    <t>HDFC7022108241001678</t>
  </si>
  <si>
    <t>BKID7022108241000133</t>
  </si>
  <si>
    <t>UBIN7022108241001928</t>
  </si>
  <si>
    <t>CBIN7030808243000954</t>
  </si>
  <si>
    <t>SBIN7022008241095967</t>
  </si>
  <si>
    <t>HDFC7022008241015966</t>
  </si>
  <si>
    <t>SBIN7022108241007040</t>
  </si>
  <si>
    <t>UBIN7032108241000738</t>
  </si>
  <si>
    <t>SBIN7022008241059009</t>
  </si>
  <si>
    <t>CBIN7032108241002062</t>
  </si>
  <si>
    <t>HDFC7032008241014355</t>
  </si>
  <si>
    <t>HDFC7022208241009064</t>
  </si>
  <si>
    <t>ICIC7022208241004753</t>
  </si>
  <si>
    <t>CNRB7022108241004096</t>
  </si>
  <si>
    <t>BARB7012208241005992</t>
  </si>
  <si>
    <t>FDRL7022108241004861</t>
  </si>
  <si>
    <t>ICIC7032208241000891</t>
  </si>
  <si>
    <t>MAHB7022208241000858</t>
  </si>
  <si>
    <t>FDRL7022108241005657</t>
  </si>
  <si>
    <t>FDRL7022108241000623</t>
  </si>
  <si>
    <t>SBIN7021608241039549</t>
  </si>
  <si>
    <t>SBIN7011608241069627</t>
  </si>
  <si>
    <t>CNRB7022208241004895</t>
  </si>
  <si>
    <t>HDFC7022108241027330</t>
  </si>
  <si>
    <t>PUNB7032208241005738</t>
  </si>
  <si>
    <t>UTIB7022108241015346</t>
  </si>
  <si>
    <t>ICIC7032008241013032</t>
  </si>
  <si>
    <t>SBIN7012008241025221</t>
  </si>
  <si>
    <t>HDFC7022108241036083</t>
  </si>
  <si>
    <t>SBIN7011808241004849</t>
  </si>
  <si>
    <t>BKID7031008241006201</t>
  </si>
  <si>
    <t>SBIN7011408241112359</t>
  </si>
  <si>
    <t>KKBK7012208241006868</t>
  </si>
  <si>
    <t>HDFC7032208241034314</t>
  </si>
  <si>
    <t>SBIN7022308241037370</t>
  </si>
  <si>
    <t>IOBA7032208241004372</t>
  </si>
  <si>
    <t>SBIN7022308241047575</t>
  </si>
  <si>
    <t>SBIN7022307246026280</t>
  </si>
  <si>
    <t>ICIC7032107246001325</t>
  </si>
  <si>
    <t>SBIN7022507243016022</t>
  </si>
  <si>
    <t>PUNB7022807244000106</t>
  </si>
  <si>
    <t>HDFC7021907241204101</t>
  </si>
  <si>
    <t>UCBA7012607243000900</t>
  </si>
  <si>
    <t>HDFC7022407245009281</t>
  </si>
  <si>
    <t>HDFC7012707244002299</t>
  </si>
  <si>
    <t>BARB7022307244000563</t>
  </si>
  <si>
    <t>IOBA7012507244000502</t>
  </si>
  <si>
    <t>UBIN7032507246000711</t>
  </si>
  <si>
    <t>MAHB7033107243001172</t>
  </si>
  <si>
    <t>UBIN7030108244004295</t>
  </si>
  <si>
    <t>SBIN7021307243019863</t>
  </si>
  <si>
    <t>UBIN7022407246001161</t>
  </si>
  <si>
    <t>PUNB7032707245004535</t>
  </si>
  <si>
    <t>PUNB7031408241005743</t>
  </si>
  <si>
    <t>SBIN7021508241000715</t>
  </si>
  <si>
    <t>SBIN7011008241024179</t>
  </si>
  <si>
    <t>BKID7021208241002502</t>
  </si>
  <si>
    <t>SBIN7021708241014056</t>
  </si>
  <si>
    <t>BKID7021008241007542</t>
  </si>
  <si>
    <t>KKBK7021608241019297</t>
  </si>
  <si>
    <t>UBIN7021907241203012</t>
  </si>
  <si>
    <t>BARB7021408241018370</t>
  </si>
  <si>
    <t>SBIN7021208241070640</t>
  </si>
  <si>
    <t>MAHB7021607243000287</t>
  </si>
  <si>
    <t>ICIC7021408241018379</t>
  </si>
  <si>
    <t>SCBL7023101242000255</t>
  </si>
  <si>
    <t>HDFC7020802242008263</t>
  </si>
  <si>
    <t>HDFC7021002243000124</t>
  </si>
  <si>
    <t>YESB7022702243000082</t>
  </si>
  <si>
    <t>CNRB7022702245002323</t>
  </si>
  <si>
    <t>HDFC7022902245000996</t>
  </si>
  <si>
    <t>CNRB7022802244000691</t>
  </si>
  <si>
    <t>SIBL7022902241000114</t>
  </si>
  <si>
    <t>KKBK7012702242004113</t>
  </si>
  <si>
    <t>UTIB7021603242000558</t>
  </si>
  <si>
    <t>ICIC7020205243004591</t>
  </si>
  <si>
    <t>SRCB0000000001890640</t>
  </si>
  <si>
    <t>KKBK7030108245002865</t>
  </si>
  <si>
    <t>SBIN7020608243001410</t>
  </si>
  <si>
    <t>CNRB7021707243000244</t>
  </si>
  <si>
    <t>RATN7022007244000141</t>
  </si>
  <si>
    <t>KKBK7022706244002342</t>
  </si>
  <si>
    <t>KKBK7010607245003346</t>
  </si>
  <si>
    <t>Digio - Navin</t>
  </si>
  <si>
    <t>KUHP10001911</t>
  </si>
  <si>
    <t>KUHP10001915</t>
  </si>
  <si>
    <t>KL202421459393</t>
  </si>
  <si>
    <t>KL202421258831</t>
  </si>
  <si>
    <t>KL202421459240</t>
  </si>
  <si>
    <t>KL202422060445</t>
  </si>
  <si>
    <t>KL202422160525</t>
  </si>
  <si>
    <t>KL202415247073</t>
  </si>
  <si>
    <t>KL202422060431</t>
  </si>
  <si>
    <t>KL202422060440</t>
  </si>
  <si>
    <t>KL202422060365</t>
  </si>
  <si>
    <t>KL202422160530</t>
  </si>
  <si>
    <t>KL202422060435</t>
  </si>
  <si>
    <t>KL202422060444</t>
  </si>
  <si>
    <t>KL202422360937</t>
  </si>
  <si>
    <t>KL202422661488</t>
  </si>
  <si>
    <t>KL202422561188</t>
  </si>
  <si>
    <t>KL202422260729</t>
  </si>
  <si>
    <t>KL202422060305</t>
  </si>
  <si>
    <t>KL202422060285</t>
  </si>
  <si>
    <t>KL202423262547</t>
  </si>
  <si>
    <t>KL202422761697</t>
  </si>
  <si>
    <t>KL202422060447</t>
  </si>
  <si>
    <t>KL202422060393</t>
  </si>
  <si>
    <t>KL202423362734</t>
  </si>
  <si>
    <t>KL202422761655</t>
  </si>
  <si>
    <t>KL202423563212</t>
  </si>
  <si>
    <t>KL202417851923</t>
  </si>
  <si>
    <t>KL202422761784</t>
  </si>
  <si>
    <t>KL202422962028</t>
  </si>
  <si>
    <t>KL202422761719</t>
  </si>
  <si>
    <t>KL202423563165</t>
  </si>
  <si>
    <t>KL202422761792</t>
  </si>
  <si>
    <t>KL202422962103</t>
  </si>
  <si>
    <t>KL202423362714</t>
  </si>
  <si>
    <t>KL202423362698</t>
  </si>
  <si>
    <t>KL202423663281</t>
  </si>
  <si>
    <t>KL202423663296</t>
  </si>
  <si>
    <t>KL202423763554</t>
  </si>
  <si>
    <t>KL202423763602</t>
  </si>
  <si>
    <t>KL202421158657</t>
  </si>
  <si>
    <t>KL202421258753</t>
  </si>
  <si>
    <t>KL202421359198</t>
  </si>
  <si>
    <t>KL202422060355</t>
  </si>
  <si>
    <t>KL202422060441</t>
  </si>
  <si>
    <t>KL202422561279</t>
  </si>
  <si>
    <t>KL202423463015</t>
  </si>
  <si>
    <t>KL202422260794</t>
  </si>
  <si>
    <t>KL202422761776</t>
  </si>
  <si>
    <t>KL202423462986</t>
  </si>
  <si>
    <t>KL202423463007</t>
  </si>
  <si>
    <t>KL202423563182</t>
  </si>
  <si>
    <t>KL202423062343</t>
  </si>
  <si>
    <t>KL202423062286</t>
  </si>
  <si>
    <t>KL202423462936</t>
  </si>
  <si>
    <t>KL202423663291</t>
  </si>
  <si>
    <t>KL202423362758</t>
  </si>
  <si>
    <t>KL202423262554</t>
  </si>
  <si>
    <t>KL202423463022</t>
  </si>
  <si>
    <t>KL202423262619</t>
  </si>
  <si>
    <t>KL202423362757</t>
  </si>
  <si>
    <t>KL202423563135</t>
  </si>
  <si>
    <t>KL202423563202</t>
  </si>
  <si>
    <t>KL202423663323</t>
  </si>
  <si>
    <t>KL202423563245</t>
  </si>
  <si>
    <t>KL202423563241</t>
  </si>
  <si>
    <t>KL202423563248</t>
  </si>
  <si>
    <t>KL202423563250</t>
  </si>
  <si>
    <t>KL202423663365</t>
  </si>
  <si>
    <t>KL202423663415</t>
  </si>
  <si>
    <t>KL202423663479</t>
  </si>
  <si>
    <t>KL202423563198</t>
  </si>
  <si>
    <t>KL202423362812</t>
  </si>
  <si>
    <t>KL202423462956</t>
  </si>
  <si>
    <t>KL202423563160</t>
  </si>
  <si>
    <t>KL202423563225</t>
  </si>
  <si>
    <t>KL202423763536</t>
  </si>
  <si>
    <t>KL202422060375</t>
  </si>
  <si>
    <t>KL202422360946</t>
  </si>
  <si>
    <t>KL202422661446</t>
  </si>
  <si>
    <t>KL202423462899</t>
  </si>
  <si>
    <t>KL202423563098</t>
  </si>
  <si>
    <t>KL202423563139</t>
  </si>
  <si>
    <t>KL202423663326</t>
  </si>
  <si>
    <t>KL202423763552</t>
  </si>
  <si>
    <t>KL202423763566</t>
  </si>
  <si>
    <t>KL202423763627</t>
  </si>
  <si>
    <t>KL202423763642</t>
  </si>
  <si>
    <t>KL202423763657</t>
  </si>
  <si>
    <t>KL202423963823</t>
  </si>
  <si>
    <t>KL202423963840</t>
  </si>
  <si>
    <t>KL202423663470</t>
  </si>
  <si>
    <t>KL202419655343</t>
  </si>
  <si>
    <t>KL202421960211</t>
  </si>
  <si>
    <t>KL202421459248</t>
  </si>
  <si>
    <t>KL202420958203</t>
  </si>
  <si>
    <t>KL202422160522</t>
  </si>
  <si>
    <t>KL202422260745</t>
  </si>
  <si>
    <t>KL202422962154</t>
  </si>
  <si>
    <t>KL202423362728</t>
  </si>
  <si>
    <t>KL202423463038</t>
  </si>
  <si>
    <t>KL202423463061</t>
  </si>
  <si>
    <t>KL202423563216</t>
  </si>
  <si>
    <t>KL202423563247</t>
  </si>
  <si>
    <t>KL202423663461</t>
  </si>
  <si>
    <t>KL202423963838</t>
  </si>
  <si>
    <t>KL202423963854</t>
  </si>
  <si>
    <t>KL202423963874</t>
  </si>
  <si>
    <t>KL202423963942</t>
  </si>
  <si>
    <t>KL202423963952</t>
  </si>
  <si>
    <t>KL202423963994</t>
  </si>
  <si>
    <t>KL202423763553</t>
  </si>
  <si>
    <t>KL202423763620</t>
  </si>
  <si>
    <t>KL202423763626</t>
  </si>
  <si>
    <t>KL202423763636</t>
  </si>
  <si>
    <t>KL202423963825</t>
  </si>
  <si>
    <t>KL202423963951</t>
  </si>
  <si>
    <t>KL202423362777</t>
  </si>
  <si>
    <t>KL202423262628</t>
  </si>
  <si>
    <t>KL202406334080</t>
  </si>
  <si>
    <t>KL202419855816</t>
  </si>
  <si>
    <t>KL202423763544</t>
  </si>
  <si>
    <t>KL202423963980</t>
  </si>
  <si>
    <t>KL202423763601</t>
  </si>
  <si>
    <t>KL202423963809</t>
  </si>
  <si>
    <t>KL202423963812</t>
  </si>
  <si>
    <t>KL202423963816</t>
  </si>
  <si>
    <t>KL202419455069</t>
  </si>
  <si>
    <t>KL202419956018</t>
  </si>
  <si>
    <t>KL202422561230</t>
  </si>
  <si>
    <t>KL202419755440</t>
  </si>
  <si>
    <t>KL202419955966</t>
  </si>
  <si>
    <t>KL202422360969</t>
  </si>
  <si>
    <t>KL202423963938</t>
  </si>
  <si>
    <t>KL202423964019</t>
  </si>
  <si>
    <t>KL202420456874</t>
  </si>
  <si>
    <t>KL202420958318</t>
  </si>
  <si>
    <t>KL202423062241</t>
  </si>
  <si>
    <t>KL202423563175</t>
  </si>
  <si>
    <t>KL202423963906</t>
  </si>
  <si>
    <t>KL202421459396</t>
  </si>
  <si>
    <t>KL202422260782</t>
  </si>
  <si>
    <t>KL202423563194</t>
  </si>
  <si>
    <t>KL202423963805</t>
  </si>
  <si>
    <t>KL202423663407</t>
  </si>
  <si>
    <t>KL202424064216</t>
  </si>
  <si>
    <t>KL202423262622</t>
  </si>
  <si>
    <t>KL202423763615</t>
  </si>
  <si>
    <t>KL202423663472</t>
  </si>
  <si>
    <t>KL202423763637</t>
  </si>
  <si>
    <t>KL202418052237</t>
  </si>
  <si>
    <t>KL202424064187</t>
  </si>
  <si>
    <t>KL202423964025</t>
  </si>
  <si>
    <t>KL202419755466</t>
  </si>
  <si>
    <t>KL202421960174</t>
  </si>
  <si>
    <t>KL202423963842</t>
  </si>
  <si>
    <t>KL202424064101</t>
  </si>
  <si>
    <t>KL202419755446</t>
  </si>
  <si>
    <t>KL202421559490</t>
  </si>
  <si>
    <t>KL202423963946</t>
  </si>
  <si>
    <t>KL202424064198</t>
  </si>
  <si>
    <t>KL202424164332</t>
  </si>
  <si>
    <t>KL202423963891</t>
  </si>
  <si>
    <t>KL202422260836</t>
  </si>
  <si>
    <t>KL202423462902</t>
  </si>
  <si>
    <t>KL202423462929</t>
  </si>
  <si>
    <t>KL202423763641</t>
  </si>
  <si>
    <t>KL202423963927</t>
  </si>
  <si>
    <t>KL202424064105</t>
  </si>
  <si>
    <t>KL202424064108</t>
  </si>
  <si>
    <t>KL202424064112</t>
  </si>
  <si>
    <t>KL202424064222</t>
  </si>
  <si>
    <t>KL202424064230</t>
  </si>
  <si>
    <t>KL202424164322</t>
  </si>
  <si>
    <t>KL202421459233</t>
  </si>
  <si>
    <t>KL202423262596</t>
  </si>
  <si>
    <t>KL202423362684</t>
  </si>
  <si>
    <t>KL202423462894</t>
  </si>
  <si>
    <t>KL202424064100</t>
  </si>
  <si>
    <t>KL202424164418</t>
  </si>
  <si>
    <t>KL202424164430</t>
  </si>
  <si>
    <t>KL202424164486</t>
  </si>
  <si>
    <t>KL202420056217</t>
  </si>
  <si>
    <t>KL202423462977</t>
  </si>
  <si>
    <t>KL202423463031</t>
  </si>
  <si>
    <t>KL202423663477</t>
  </si>
  <si>
    <t>KL202423763624</t>
  </si>
  <si>
    <t>KL202423963815</t>
  </si>
  <si>
    <t>KL202423963848</t>
  </si>
  <si>
    <t>KL202423963991</t>
  </si>
  <si>
    <t>KL202423964026</t>
  </si>
  <si>
    <t>KL202424064103</t>
  </si>
  <si>
    <t>KL202424064110</t>
  </si>
  <si>
    <t>KL202424064084</t>
  </si>
  <si>
    <t>KL202424164320</t>
  </si>
  <si>
    <t>KL202424164337</t>
  </si>
  <si>
    <t>KL202424164330</t>
  </si>
  <si>
    <t>KL202424164375</t>
  </si>
  <si>
    <t>KL202424164378</t>
  </si>
  <si>
    <t>KL202424164416</t>
  </si>
  <si>
    <t>KL202424164477</t>
  </si>
  <si>
    <t>KL202424164476</t>
  </si>
  <si>
    <t>KL202424164472</t>
  </si>
  <si>
    <t>KL202420858078</t>
  </si>
  <si>
    <t>KL202422962142</t>
  </si>
  <si>
    <t>KL202423362766</t>
  </si>
  <si>
    <t>KL202422561177</t>
  </si>
  <si>
    <t>KL202422661525</t>
  </si>
  <si>
    <t>KL202421459237</t>
  </si>
  <si>
    <t>KUHP10001907</t>
  </si>
  <si>
    <t>KL202424164434</t>
  </si>
  <si>
    <t>KL202424264603</t>
  </si>
  <si>
    <t>KL202424264671</t>
  </si>
  <si>
    <t>KL202424164499</t>
  </si>
  <si>
    <t>KL202421559518</t>
  </si>
  <si>
    <t>KL202423563236</t>
  </si>
  <si>
    <t>KL202419154445</t>
  </si>
  <si>
    <t>KL202424264694</t>
  </si>
  <si>
    <t>KL202424064148</t>
  </si>
  <si>
    <t>KL202420456844</t>
  </si>
  <si>
    <t>KL202424064122</t>
  </si>
  <si>
    <t>KL202424164313</t>
  </si>
  <si>
    <t>KL202424264567</t>
  </si>
  <si>
    <t>KL202424164424</t>
  </si>
  <si>
    <t>KL202424164432</t>
  </si>
  <si>
    <t>KL202424164473</t>
  </si>
  <si>
    <t>KL202424264555</t>
  </si>
  <si>
    <t>KL202424264643</t>
  </si>
  <si>
    <t>KL202424264651</t>
  </si>
  <si>
    <t>KL202424264710</t>
  </si>
  <si>
    <t>KL202421859882</t>
  </si>
  <si>
    <t>KL202424064109</t>
  </si>
  <si>
    <t>KL202423062229</t>
  </si>
  <si>
    <t>KL202422060356</t>
  </si>
  <si>
    <t>KL202422661399</t>
  </si>
  <si>
    <t>KL202424064113</t>
  </si>
  <si>
    <t>KL202424164369</t>
  </si>
  <si>
    <t>KL202424364747</t>
  </si>
  <si>
    <t>KL202424364748</t>
  </si>
  <si>
    <t>KL202424364745</t>
  </si>
  <si>
    <t>KL202424364744</t>
  </si>
  <si>
    <t>KL202406334082</t>
  </si>
  <si>
    <t>KL202419354918</t>
  </si>
  <si>
    <t>KL202422060402</t>
  </si>
  <si>
    <t>KL202423362800</t>
  </si>
  <si>
    <t>KL202423663289</t>
  </si>
  <si>
    <t>KL202423763548</t>
  </si>
  <si>
    <t>KL202423763524</t>
  </si>
  <si>
    <t>KL202424364761</t>
  </si>
  <si>
    <t>KL202424364822</t>
  </si>
  <si>
    <t>KL202423963959</t>
  </si>
  <si>
    <t>KL202423964007</t>
  </si>
  <si>
    <t>KL202424064247</t>
  </si>
  <si>
    <t>KL202424264553</t>
  </si>
  <si>
    <t>KL202424264645</t>
  </si>
  <si>
    <t>KL202424264619</t>
  </si>
  <si>
    <t>KL202424264700</t>
  </si>
  <si>
    <t>KL202424364751</t>
  </si>
  <si>
    <t>KL202424364777</t>
  </si>
  <si>
    <t>KL202424364816</t>
  </si>
  <si>
    <t>KL202424364888</t>
  </si>
  <si>
    <t>KL202419254598</t>
  </si>
  <si>
    <t>KL202421158691</t>
  </si>
  <si>
    <t>KL202423763648</t>
  </si>
  <si>
    <t>KL202423964030</t>
  </si>
  <si>
    <t>KL202424264672</t>
  </si>
  <si>
    <t>KL202424064188</t>
  </si>
  <si>
    <t>KL202424264685</t>
  </si>
  <si>
    <t>KL202419755543</t>
  </si>
  <si>
    <t>KL202423362768</t>
  </si>
  <si>
    <t>KL202423563111</t>
  </si>
  <si>
    <t>KL202423963898</t>
  </si>
  <si>
    <t>KL202424064169</t>
  </si>
  <si>
    <t>KL202424364868</t>
  </si>
  <si>
    <t>KL202424364814</t>
  </si>
  <si>
    <t>KL202424364911</t>
  </si>
  <si>
    <t>KL202424464989</t>
  </si>
  <si>
    <t>KL202424465021</t>
  </si>
  <si>
    <t>KL202418653644</t>
  </si>
  <si>
    <t>KL202421359186</t>
  </si>
  <si>
    <t>KL202422561275</t>
  </si>
  <si>
    <t>KL202422962171</t>
  </si>
  <si>
    <t>KL202424465050</t>
  </si>
  <si>
    <t>KL202424465033</t>
  </si>
  <si>
    <t>KL202424364779</t>
  </si>
  <si>
    <t>KL202424464976</t>
  </si>
  <si>
    <t>KL202419555197</t>
  </si>
  <si>
    <t>KL202421359067</t>
  </si>
  <si>
    <t>KL202424465034</t>
  </si>
  <si>
    <t>KL202423362670</t>
  </si>
  <si>
    <t>KL202424164334</t>
  </si>
  <si>
    <t>KL202424364850</t>
  </si>
  <si>
    <t>KL202424465005</t>
  </si>
  <si>
    <t>KL202418052280</t>
  </si>
  <si>
    <t>KL202422761744</t>
  </si>
  <si>
    <t>KL202424465059</t>
  </si>
  <si>
    <t>KL202424465087</t>
  </si>
  <si>
    <t>KL202424465095</t>
  </si>
  <si>
    <t>KL202424465091</t>
  </si>
  <si>
    <t>KL202424465089</t>
  </si>
  <si>
    <t>KL202424465088</t>
  </si>
  <si>
    <t>KL202424465094</t>
  </si>
  <si>
    <t>KL202424465030</t>
  </si>
  <si>
    <t>KL202424364782</t>
  </si>
  <si>
    <t>KL202418453129</t>
  </si>
  <si>
    <t>KL202424164463</t>
  </si>
  <si>
    <t>KL202424465012</t>
  </si>
  <si>
    <t>KL202424665267</t>
  </si>
  <si>
    <t>KL202424464993</t>
  </si>
  <si>
    <t>KL202423663458</t>
  </si>
  <si>
    <t>KL202424164479</t>
  </si>
  <si>
    <t>KL202424264633</t>
  </si>
  <si>
    <t>KL202424465063</t>
  </si>
  <si>
    <t>KL202424765459</t>
  </si>
  <si>
    <t>KL202424064137</t>
  </si>
  <si>
    <t>KL202423963944</t>
  </si>
  <si>
    <t>KL202424364792</t>
  </si>
  <si>
    <t>KL202424765486</t>
  </si>
  <si>
    <t>KL202424665331</t>
  </si>
  <si>
    <t>KL202421459231</t>
  </si>
  <si>
    <t>KL202424765430</t>
  </si>
  <si>
    <t>KL202424765448</t>
  </si>
  <si>
    <t>KL202424765443</t>
  </si>
  <si>
    <t>KL202424665295</t>
  </si>
  <si>
    <t>KL202424765494</t>
  </si>
  <si>
    <t>KL202424665363</t>
  </si>
  <si>
    <t>KL202424464979</t>
  </si>
  <si>
    <t>GHRIET</t>
  </si>
  <si>
    <t>GHRCE</t>
  </si>
  <si>
    <t>GHR Law College</t>
  </si>
  <si>
    <t>Manipal Academy - ICICI BANK</t>
  </si>
  <si>
    <t>Manipal Academy - HDFC BANK</t>
  </si>
  <si>
    <t>Garden City University, Bangalore</t>
  </si>
  <si>
    <t>Amity University, Mumbai,Mumbai</t>
  </si>
  <si>
    <t>Great Eastern Management School Private Limited</t>
  </si>
  <si>
    <t>Manipal Academy - Kotak</t>
  </si>
  <si>
    <t>Infoskaters Technologies Pvt. Ltd.,</t>
  </si>
  <si>
    <t>Institute of Management Development And Research (IMDR), Pune</t>
  </si>
  <si>
    <t>Aditya School Of Business Management</t>
  </si>
  <si>
    <t>Growth Assist Global Solutions</t>
  </si>
  <si>
    <t>HDFC BANK</t>
  </si>
  <si>
    <t>Imarticus Learning Private Limited, Mumbai</t>
  </si>
  <si>
    <t>GUVI GEEK NETWORK PRIVATE LIMITED</t>
  </si>
  <si>
    <t>BankEdge</t>
  </si>
  <si>
    <t>ISBR Business School, Bangalore</t>
  </si>
  <si>
    <t>AVD Group</t>
  </si>
  <si>
    <t>GLOBAL BIFS ACADEMY PVT LTD</t>
  </si>
  <si>
    <t>G H Raisoni University Saikheda, Pandhurna, Madhya Pradesh</t>
  </si>
  <si>
    <t>RIMS (Risk and Insurance Management Society)</t>
  </si>
  <si>
    <t>G H Raisoni Institute Of Management &amp; Research (Chaitanya Bahuuddeshiya Sanstha)</t>
  </si>
  <si>
    <t>Des J S Kothari Business School</t>
  </si>
  <si>
    <t>medicaps University indore</t>
  </si>
  <si>
    <t>Fireblaze</t>
  </si>
  <si>
    <t>error</t>
  </si>
  <si>
    <t>Action not allowed in current mandate state</t>
  </si>
  <si>
    <t xml:space="preserve">amount or amount_in_paise cannot be null. frequency cannot be null. umrn can not be null. </t>
  </si>
  <si>
    <t xml:space="preserve">umrn can not be null. frequency cannot be null. amount or amount_in_paise cannot be null. </t>
  </si>
  <si>
    <t>Transaction not allowed, Transaction limit breached</t>
  </si>
  <si>
    <t>Account Blocked/Frozen</t>
  </si>
  <si>
    <t>Manual link bounced</t>
  </si>
  <si>
    <t>ICIC7021512220015089</t>
  </si>
  <si>
    <t>CBIN7021801230000680</t>
  </si>
  <si>
    <t>HDFC7011002230001056</t>
  </si>
  <si>
    <t>SBIN7021102230087355</t>
  </si>
  <si>
    <t>ICIC7020704230002580</t>
  </si>
  <si>
    <t>IOBA7012804230000343</t>
  </si>
  <si>
    <t>BKID7022404230005596</t>
  </si>
  <si>
    <t>SBIN7022804230045607</t>
  </si>
  <si>
    <t xml:space="preserve">Note: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</si>
</sst>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6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434343"/>
      <name val="Calibri"/>
      <family val="2"/>
    </font>
    <font>
      <b/>
      <sz val="14"/>
      <color rgb="FFFF0000"/>
      <name val="Calibri"/>
      <family val="2"/>
    </font>
    <font>
      <b/>
      <sz val="11"/>
      <color rgb="FF434343"/>
      <name val="Calibri"/>
      <family val="2"/>
    </font>
    <font>
      <u/>
      <sz val="12"/>
      <color theme="10"/>
      <name val="Calibri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quotePrefix="1"/>
    <xf numFmtId="11" fontId="0" fillId="0" borderId="0" xfId="0" applyNumberFormat="1"/>
    <xf numFmtId="0" fontId="14" fillId="0" borderId="0" xfId="0" applyFont="1"/>
    <xf numFmtId="14" fontId="14" fillId="0" borderId="0" xfId="0" applyNumberFormat="1" applyFont="1"/>
    <xf numFmtId="11" fontId="14" fillId="0" borderId="0" xfId="0" applyNumberFormat="1" applyFont="1"/>
    <xf numFmtId="164" fontId="0" fillId="0" borderId="0" xfId="0" applyNumberFormat="1"/>
    <xf numFmtId="0" fontId="0" fillId="0" borderId="10" xfId="0" applyBorder="1"/>
    <xf numFmtId="164" fontId="0" fillId="0" borderId="10" xfId="42" applyNumberFormat="1" applyFont="1" applyBorder="1"/>
    <xf numFmtId="0" fontId="13" fillId="33" borderId="10" xfId="0" applyFont="1" applyFill="1" applyBorder="1"/>
    <xf numFmtId="164" fontId="13" fillId="33" borderId="10" xfId="0" applyNumberFormat="1" applyFont="1" applyFill="1" applyBorder="1"/>
    <xf numFmtId="0" fontId="0" fillId="34" borderId="10" xfId="0" applyFill="1" applyBorder="1"/>
    <xf numFmtId="0" fontId="0" fillId="35" borderId="10" xfId="0" applyFill="1" applyBorder="1"/>
    <xf numFmtId="10" fontId="0" fillId="0" borderId="10" xfId="0" applyNumberFormat="1" applyBorder="1"/>
    <xf numFmtId="10" fontId="13" fillId="33" borderId="10" xfId="0" applyNumberFormat="1" applyFont="1" applyFill="1" applyBorder="1"/>
    <xf numFmtId="0" fontId="13" fillId="33" borderId="13" xfId="0" applyFont="1" applyFill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4" fontId="16" fillId="0" borderId="0" xfId="0" applyNumberFormat="1" applyFont="1"/>
    <xf numFmtId="0" fontId="23" fillId="0" borderId="0" xfId="43"/>
    <xf numFmtId="43" fontId="0" fillId="0" borderId="0" xfId="42" applyFont="1"/>
    <xf numFmtId="0" fontId="24" fillId="0" borderId="0" xfId="0" applyFont="1"/>
    <xf numFmtId="0" fontId="25" fillId="0" borderId="0" xfId="0" applyFont="1"/>
    <xf numFmtId="0" fontId="0" fillId="36" borderId="10" xfId="0" applyFill="1" applyBorder="1"/>
    <xf numFmtId="10" fontId="0" fillId="0" borderId="0" xfId="0" applyNumberFormat="1"/>
    <xf numFmtId="15" fontId="0" fillId="0" borderId="0" xfId="0" applyNumberFormat="1"/>
    <xf numFmtId="0" fontId="19" fillId="37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165" fontId="0" fillId="0" borderId="0" xfId="0" applyNumberFormat="1"/>
    <xf numFmtId="0" fontId="16" fillId="38" borderId="10" xfId="0" applyFont="1" applyFill="1" applyBorder="1"/>
    <xf numFmtId="164" fontId="16" fillId="38" borderId="10" xfId="42" applyNumberFormat="1" applyFont="1" applyFill="1" applyBorder="1"/>
    <xf numFmtId="0" fontId="19" fillId="39" borderId="14" xfId="0" applyFont="1" applyFill="1" applyBorder="1" applyAlignment="1">
      <alignment horizontal="center" vertical="center" wrapText="1"/>
    </xf>
    <xf numFmtId="0" fontId="16" fillId="0" borderId="10" xfId="0" applyFont="1" applyBorder="1"/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165" fontId="0" fillId="0" borderId="0" xfId="0" applyNumberFormat="1" applyAlignment="1">
      <alignment horizontal="right"/>
    </xf>
    <xf numFmtId="0" fontId="0" fillId="40" borderId="0" xfId="0" applyFill="1"/>
    <xf numFmtId="165" fontId="0" fillId="40" borderId="0" xfId="0" applyNumberFormat="1" applyFill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D8EFF"/>
      <color rgb="FFA470ED"/>
      <color rgb="FFD34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hul/Desktop/Thanvir_6%20sept.xlsx" TargetMode="External"/><Relationship Id="rId1" Type="http://schemas.openxmlformats.org/officeDocument/2006/relationships/externalLinkPath" Target="/Users/rahul/Desktop/Thanvir_6%20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N1" t="str">
            <v>umrn</v>
          </cell>
          <cell r="X1" t="str">
            <v>reject_reason</v>
          </cell>
        </row>
        <row r="2">
          <cell r="N2" t="str">
            <v>SBIN7011403230068017</v>
          </cell>
          <cell r="X2" t="str">
            <v>Balance Insufficient</v>
          </cell>
        </row>
        <row r="3">
          <cell r="N3" t="str">
            <v>ICIC7022911234003180</v>
          </cell>
          <cell r="X3" t="str">
            <v>Balance Insufficient</v>
          </cell>
        </row>
        <row r="4">
          <cell r="N4" t="str">
            <v>KKBK7010303230012760</v>
          </cell>
        </row>
        <row r="5">
          <cell r="N5" t="str">
            <v>ASBL0000000000209488</v>
          </cell>
        </row>
        <row r="6">
          <cell r="N6" t="str">
            <v>ICIC7020903230012099</v>
          </cell>
        </row>
        <row r="7">
          <cell r="N7" t="str">
            <v>KKBK7022610230023604</v>
          </cell>
        </row>
        <row r="8">
          <cell r="N8" t="str">
            <v>SBIN7020702230034091</v>
          </cell>
        </row>
        <row r="9">
          <cell r="N9" t="str">
            <v>BDBL0000000003560926</v>
          </cell>
        </row>
        <row r="10">
          <cell r="N10" t="str">
            <v>SCBL7020810230002030</v>
          </cell>
        </row>
        <row r="11">
          <cell r="N11" t="str">
            <v>HDFC7010603230023706</v>
          </cell>
          <cell r="X11" t="str">
            <v>Balance Insufficient</v>
          </cell>
        </row>
        <row r="12">
          <cell r="N12" t="str">
            <v>HDFC7022909230002200</v>
          </cell>
        </row>
        <row r="13">
          <cell r="N13" t="str">
            <v>KKBK7010303230001796</v>
          </cell>
        </row>
        <row r="14">
          <cell r="N14" t="str">
            <v>ICIC7011309230005830</v>
          </cell>
        </row>
        <row r="15">
          <cell r="N15" t="str">
            <v>UTIB7022402230009569</v>
          </cell>
        </row>
        <row r="16">
          <cell r="N16" t="str">
            <v>SBIN7012502230006074</v>
          </cell>
        </row>
        <row r="17">
          <cell r="N17" t="str">
            <v>UBIN7021209230016701</v>
          </cell>
        </row>
        <row r="18">
          <cell r="N18" t="str">
            <v>IDIB7022102230007382</v>
          </cell>
        </row>
        <row r="19">
          <cell r="N19" t="str">
            <v>KKBK7021109230021351</v>
          </cell>
        </row>
        <row r="20">
          <cell r="N20" t="str">
            <v>ICIC7021802230001738</v>
          </cell>
        </row>
        <row r="21">
          <cell r="N21" t="str">
            <v>HDFC7023008230025343</v>
          </cell>
        </row>
        <row r="22">
          <cell r="N22" t="str">
            <v>BARB7023101230021657</v>
          </cell>
        </row>
        <row r="23">
          <cell r="N23" t="str">
            <v>KKBK7031208230027070</v>
          </cell>
        </row>
        <row r="24">
          <cell r="N24" t="str">
            <v>SCBL7012501230001125</v>
          </cell>
        </row>
        <row r="25">
          <cell r="N25" t="str">
            <v>SRCB0000000001726486</v>
          </cell>
        </row>
        <row r="26">
          <cell r="N26" t="str">
            <v>HDFC7011602230021117</v>
          </cell>
          <cell r="X26" t="str">
            <v>Balance Insufficient</v>
          </cell>
        </row>
        <row r="27">
          <cell r="N27" t="str">
            <v>ICIC7020108230005899</v>
          </cell>
        </row>
        <row r="28">
          <cell r="N28" t="str">
            <v>ICIC7021702230002259</v>
          </cell>
        </row>
        <row r="29">
          <cell r="N29" t="str">
            <v>SBIN7022804230045607</v>
          </cell>
        </row>
        <row r="30">
          <cell r="N30" t="str">
            <v>UBIN7022901230003805</v>
          </cell>
        </row>
        <row r="31">
          <cell r="N31" t="str">
            <v>HDFC7012805230010011</v>
          </cell>
        </row>
        <row r="32">
          <cell r="N32" t="str">
            <v>ESAF0000000000326385</v>
          </cell>
          <cell r="X32" t="str">
            <v>Balance Insufficient</v>
          </cell>
        </row>
        <row r="33">
          <cell r="N33" t="str">
            <v>BKID7022404230005596</v>
          </cell>
          <cell r="X33" t="str">
            <v>Balance Insufficient</v>
          </cell>
        </row>
        <row r="34">
          <cell r="N34" t="str">
            <v>SBIN7021102230115124</v>
          </cell>
        </row>
        <row r="35">
          <cell r="N35" t="str">
            <v>HDFC7022905230009214</v>
          </cell>
        </row>
        <row r="36">
          <cell r="N36" t="str">
            <v>SBIN7021102230087355</v>
          </cell>
          <cell r="X36" t="str">
            <v>Balance Insufficient</v>
          </cell>
        </row>
        <row r="37">
          <cell r="N37" t="str">
            <v>HDFC7022205230006244</v>
          </cell>
        </row>
        <row r="38">
          <cell r="N38" t="str">
            <v>HDFC7011002230001056</v>
          </cell>
          <cell r="X38" t="str">
            <v>Balance Insufficient</v>
          </cell>
        </row>
        <row r="39">
          <cell r="N39" t="str">
            <v>IOBA7012804230000343</v>
          </cell>
          <cell r="X39" t="str">
            <v>Balance Insufficient</v>
          </cell>
        </row>
        <row r="40">
          <cell r="N40" t="str">
            <v>HDFC7011905230013384</v>
          </cell>
        </row>
        <row r="41">
          <cell r="N41" t="str">
            <v>HDFC7020602230030761</v>
          </cell>
        </row>
        <row r="42">
          <cell r="N42" t="str">
            <v>ICIC7022001230014885</v>
          </cell>
        </row>
        <row r="43">
          <cell r="N43" t="str">
            <v>HDFC7021805230027976</v>
          </cell>
        </row>
        <row r="44">
          <cell r="N44" t="str">
            <v>SBIN7021205230062966</v>
          </cell>
        </row>
        <row r="45">
          <cell r="N45" t="str">
            <v>HDFC7020302230011594</v>
          </cell>
        </row>
        <row r="46">
          <cell r="N46" t="str">
            <v>KKBK7012904230000874</v>
          </cell>
        </row>
        <row r="47">
          <cell r="N47" t="str">
            <v>ICIC7022001230012838</v>
          </cell>
        </row>
        <row r="48">
          <cell r="N48" t="str">
            <v>KKBK7020105230000674</v>
          </cell>
        </row>
        <row r="49">
          <cell r="N49" t="str">
            <v>BARB7021901230001245</v>
          </cell>
          <cell r="X49" t="str">
            <v>Balance Insufficient</v>
          </cell>
        </row>
        <row r="50">
          <cell r="N50" t="str">
            <v>HDFC7022804230000890</v>
          </cell>
        </row>
        <row r="51">
          <cell r="N51" t="str">
            <v>KKBK7022401230012616</v>
          </cell>
        </row>
        <row r="52">
          <cell r="N52" t="str">
            <v>UTIB7022904230005516</v>
          </cell>
        </row>
        <row r="53">
          <cell r="N53" t="str">
            <v>UBIN7022301230010213</v>
          </cell>
        </row>
        <row r="54">
          <cell r="N54" t="str">
            <v>HDFC7012904230002721</v>
          </cell>
        </row>
        <row r="55">
          <cell r="N55" t="str">
            <v>HDFC7022001230035222</v>
          </cell>
        </row>
        <row r="56">
          <cell r="N56" t="str">
            <v>HDFC7012704230020512</v>
          </cell>
        </row>
        <row r="57">
          <cell r="N57" t="str">
            <v>SBIN7011201230051452</v>
          </cell>
        </row>
        <row r="58">
          <cell r="N58" t="str">
            <v>CBIN7021801230000680</v>
          </cell>
          <cell r="X58" t="str">
            <v>Balance Insufficient</v>
          </cell>
        </row>
        <row r="59">
          <cell r="N59" t="str">
            <v>BKID7022604230005954</v>
          </cell>
        </row>
        <row r="60">
          <cell r="N60" t="str">
            <v>PUNB7021104230014102</v>
          </cell>
        </row>
        <row r="61">
          <cell r="N61" t="str">
            <v>UTIB7022911220010070</v>
          </cell>
        </row>
        <row r="62">
          <cell r="N62" t="str">
            <v>SBIN7022104230077880</v>
          </cell>
        </row>
        <row r="63">
          <cell r="N63" t="str">
            <v>IDIB7021301230000841</v>
          </cell>
        </row>
        <row r="64">
          <cell r="N64" t="str">
            <v>UBIN7021804230016347</v>
          </cell>
        </row>
        <row r="65">
          <cell r="N65" t="str">
            <v>SBIN7021101230054441</v>
          </cell>
        </row>
        <row r="66">
          <cell r="N66" t="str">
            <v>BKID7020701230000587</v>
          </cell>
        </row>
        <row r="67">
          <cell r="N67" t="str">
            <v>IDIB7022204230005659</v>
          </cell>
        </row>
        <row r="68">
          <cell r="N68" t="str">
            <v>SBIN7020701230029818</v>
          </cell>
        </row>
        <row r="69">
          <cell r="N69" t="str">
            <v>IBKL7021004230002555</v>
          </cell>
          <cell r="X69" t="str">
            <v>Balance Insufficient</v>
          </cell>
        </row>
        <row r="70">
          <cell r="N70" t="str">
            <v>SBIN7012612220019144</v>
          </cell>
        </row>
        <row r="71">
          <cell r="N71" t="str">
            <v>HDFC7020604230004155</v>
          </cell>
        </row>
        <row r="72">
          <cell r="N72" t="str">
            <v>SBIN7020401230003433</v>
          </cell>
        </row>
        <row r="73">
          <cell r="N73" t="str">
            <v>BARB7020904230006328</v>
          </cell>
        </row>
        <row r="74">
          <cell r="N74" t="str">
            <v>UTIB7022712220005489</v>
          </cell>
        </row>
        <row r="75">
          <cell r="N75" t="str">
            <v>ICIC7020704230002580</v>
          </cell>
          <cell r="X75" t="str">
            <v>Balance Insufficient</v>
          </cell>
        </row>
        <row r="76">
          <cell r="N76" t="str">
            <v>HDFC7022812220000424</v>
          </cell>
        </row>
        <row r="77">
          <cell r="N77" t="str">
            <v>HDFC7023003230037344</v>
          </cell>
        </row>
        <row r="78">
          <cell r="N78" t="str">
            <v>ICIC7022312220016835</v>
          </cell>
        </row>
        <row r="79">
          <cell r="N79" t="str">
            <v>SBIN7023003230059551</v>
          </cell>
          <cell r="X79" t="str">
            <v>Balance Insufficient</v>
          </cell>
        </row>
        <row r="80">
          <cell r="N80" t="str">
            <v>UTIB7020312220012391</v>
          </cell>
        </row>
        <row r="81">
          <cell r="N81" t="str">
            <v>IDIB7021503230006559</v>
          </cell>
        </row>
        <row r="82">
          <cell r="N82" t="str">
            <v>MAHB7021712220003038</v>
          </cell>
        </row>
        <row r="83">
          <cell r="N83" t="str">
            <v>UBIN7022803230007430</v>
          </cell>
        </row>
        <row r="84">
          <cell r="N84" t="str">
            <v>SBIN7022903230076535</v>
          </cell>
        </row>
        <row r="85">
          <cell r="N85" t="str">
            <v>HDFC7011112220010910</v>
          </cell>
        </row>
        <row r="86">
          <cell r="N86" t="str">
            <v>PUNB7020612220014213</v>
          </cell>
        </row>
        <row r="87">
          <cell r="N87" t="str">
            <v>SBIN7022703230066887</v>
          </cell>
        </row>
        <row r="88">
          <cell r="N88" t="str">
            <v>HDFC7022211220001086</v>
          </cell>
        </row>
        <row r="89">
          <cell r="N89" t="str">
            <v>HDFC7020603230026579</v>
          </cell>
        </row>
        <row r="90">
          <cell r="N90" t="str">
            <v>INDB7012511220002511</v>
          </cell>
        </row>
        <row r="91">
          <cell r="N91" t="str">
            <v>ICIC0000000015218986</v>
          </cell>
        </row>
        <row r="92">
          <cell r="N92" t="str">
            <v>BARB7021611220002219</v>
          </cell>
        </row>
        <row r="93">
          <cell r="N93" t="str">
            <v>UTIB7021703230015366</v>
          </cell>
          <cell r="X93" t="str">
            <v>Balance Insufficient</v>
          </cell>
        </row>
        <row r="94">
          <cell r="N94" t="str">
            <v>ICIC7021411220005359</v>
          </cell>
        </row>
        <row r="95">
          <cell r="N95" t="str">
            <v>BKID7022003230002207</v>
          </cell>
        </row>
        <row r="96">
          <cell r="N96" t="str">
            <v>SBIN7010411220071841</v>
          </cell>
        </row>
        <row r="97">
          <cell r="N97" t="str">
            <v>ICIC7021803230015016</v>
          </cell>
        </row>
        <row r="98">
          <cell r="N98" t="str">
            <v>UBIN7021003230002119</v>
          </cell>
        </row>
        <row r="99">
          <cell r="N99" t="str">
            <v>HDFC7010311220028825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kimo.ai/" TargetMode="External"/><Relationship Id="rId18" Type="http://schemas.openxmlformats.org/officeDocument/2006/relationships/hyperlink" Target="http://kimo.ai/" TargetMode="External"/><Relationship Id="rId26" Type="http://schemas.openxmlformats.org/officeDocument/2006/relationships/hyperlink" Target="http://kimo.ai/" TargetMode="External"/><Relationship Id="rId3" Type="http://schemas.openxmlformats.org/officeDocument/2006/relationships/hyperlink" Target="http://kimo.ai/" TargetMode="External"/><Relationship Id="rId21" Type="http://schemas.openxmlformats.org/officeDocument/2006/relationships/hyperlink" Target="http://kimo.ai/" TargetMode="External"/><Relationship Id="rId34" Type="http://schemas.openxmlformats.org/officeDocument/2006/relationships/hyperlink" Target="http://kimo.ai/" TargetMode="External"/><Relationship Id="rId7" Type="http://schemas.openxmlformats.org/officeDocument/2006/relationships/hyperlink" Target="http://kimo.ai/" TargetMode="External"/><Relationship Id="rId12" Type="http://schemas.openxmlformats.org/officeDocument/2006/relationships/hyperlink" Target="http://kimo.ai/" TargetMode="External"/><Relationship Id="rId17" Type="http://schemas.openxmlformats.org/officeDocument/2006/relationships/hyperlink" Target="http://kimo.ai/" TargetMode="External"/><Relationship Id="rId25" Type="http://schemas.openxmlformats.org/officeDocument/2006/relationships/hyperlink" Target="http://kimo.ai/" TargetMode="External"/><Relationship Id="rId33" Type="http://schemas.openxmlformats.org/officeDocument/2006/relationships/hyperlink" Target="http://kimo.ai/" TargetMode="External"/><Relationship Id="rId2" Type="http://schemas.openxmlformats.org/officeDocument/2006/relationships/hyperlink" Target="http://kimo.ai/" TargetMode="External"/><Relationship Id="rId16" Type="http://schemas.openxmlformats.org/officeDocument/2006/relationships/hyperlink" Target="http://kimo.ai/" TargetMode="External"/><Relationship Id="rId20" Type="http://schemas.openxmlformats.org/officeDocument/2006/relationships/hyperlink" Target="http://kimo.ai/" TargetMode="External"/><Relationship Id="rId29" Type="http://schemas.openxmlformats.org/officeDocument/2006/relationships/hyperlink" Target="http://kimo.ai/" TargetMode="External"/><Relationship Id="rId1" Type="http://schemas.openxmlformats.org/officeDocument/2006/relationships/hyperlink" Target="http://kimo.ai/" TargetMode="External"/><Relationship Id="rId6" Type="http://schemas.openxmlformats.org/officeDocument/2006/relationships/hyperlink" Target="http://kimo.ai/" TargetMode="External"/><Relationship Id="rId11" Type="http://schemas.openxmlformats.org/officeDocument/2006/relationships/hyperlink" Target="http://kimo.ai/" TargetMode="External"/><Relationship Id="rId24" Type="http://schemas.openxmlformats.org/officeDocument/2006/relationships/hyperlink" Target="http://kimo.ai/" TargetMode="External"/><Relationship Id="rId32" Type="http://schemas.openxmlformats.org/officeDocument/2006/relationships/hyperlink" Target="http://kimo.ai/" TargetMode="External"/><Relationship Id="rId5" Type="http://schemas.openxmlformats.org/officeDocument/2006/relationships/hyperlink" Target="http://kimo.ai/" TargetMode="External"/><Relationship Id="rId15" Type="http://schemas.openxmlformats.org/officeDocument/2006/relationships/hyperlink" Target="http://kimo.ai/" TargetMode="External"/><Relationship Id="rId23" Type="http://schemas.openxmlformats.org/officeDocument/2006/relationships/hyperlink" Target="http://kimo.ai/" TargetMode="External"/><Relationship Id="rId28" Type="http://schemas.openxmlformats.org/officeDocument/2006/relationships/hyperlink" Target="http://kimo.ai/" TargetMode="External"/><Relationship Id="rId10" Type="http://schemas.openxmlformats.org/officeDocument/2006/relationships/hyperlink" Target="http://kimo.ai/" TargetMode="External"/><Relationship Id="rId19" Type="http://schemas.openxmlformats.org/officeDocument/2006/relationships/hyperlink" Target="http://kimo.ai/" TargetMode="External"/><Relationship Id="rId31" Type="http://schemas.openxmlformats.org/officeDocument/2006/relationships/hyperlink" Target="http://kimo.ai/" TargetMode="External"/><Relationship Id="rId4" Type="http://schemas.openxmlformats.org/officeDocument/2006/relationships/hyperlink" Target="http://kimo.ai/" TargetMode="External"/><Relationship Id="rId9" Type="http://schemas.openxmlformats.org/officeDocument/2006/relationships/hyperlink" Target="http://kimo.ai/" TargetMode="External"/><Relationship Id="rId14" Type="http://schemas.openxmlformats.org/officeDocument/2006/relationships/hyperlink" Target="http://kimo.ai/" TargetMode="External"/><Relationship Id="rId22" Type="http://schemas.openxmlformats.org/officeDocument/2006/relationships/hyperlink" Target="http://kimo.ai/" TargetMode="External"/><Relationship Id="rId27" Type="http://schemas.openxmlformats.org/officeDocument/2006/relationships/hyperlink" Target="http://kimo.ai/" TargetMode="External"/><Relationship Id="rId30" Type="http://schemas.openxmlformats.org/officeDocument/2006/relationships/hyperlink" Target="http://kimo.ai/" TargetMode="External"/><Relationship Id="rId8" Type="http://schemas.openxmlformats.org/officeDocument/2006/relationships/hyperlink" Target="http://kimo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E56B-19A7-994D-BAD5-4F5681515FFB}">
  <dimension ref="A1:R513"/>
  <sheetViews>
    <sheetView showGridLines="0" tabSelected="1" workbookViewId="0">
      <selection activeCell="A7" sqref="A7"/>
    </sheetView>
  </sheetViews>
  <sheetFormatPr baseColWidth="10" defaultRowHeight="16" x14ac:dyDescent="0.2"/>
  <cols>
    <col min="1" max="1" width="109.5" bestFit="1" customWidth="1"/>
    <col min="2" max="2" width="10.5" bestFit="1" customWidth="1"/>
    <col min="3" max="3" width="7.33203125" bestFit="1" customWidth="1"/>
    <col min="4" max="4" width="16.6640625" bestFit="1" customWidth="1"/>
    <col min="5" max="5" width="45.6640625" bestFit="1" customWidth="1"/>
    <col min="6" max="6" width="16.33203125" bestFit="1" customWidth="1"/>
    <col min="7" max="7" width="72.33203125" bestFit="1" customWidth="1"/>
    <col min="8" max="8" width="29" bestFit="1" customWidth="1"/>
    <col min="9" max="13" width="10.83203125" customWidth="1"/>
    <col min="14" max="14" width="12" bestFit="1" customWidth="1"/>
    <col min="15" max="15" width="15" customWidth="1"/>
    <col min="16" max="18" width="10.83203125" customWidth="1"/>
  </cols>
  <sheetData>
    <row r="1" spans="1:18" x14ac:dyDescent="0.2">
      <c r="A1" s="41" t="s">
        <v>1076</v>
      </c>
      <c r="B1" s="41"/>
      <c r="C1" s="41" t="s">
        <v>1053</v>
      </c>
      <c r="D1" s="41"/>
      <c r="E1" s="41" t="s">
        <v>1043</v>
      </c>
      <c r="F1" s="41"/>
      <c r="G1" s="41" t="s">
        <v>2009</v>
      </c>
      <c r="H1" s="41"/>
      <c r="I1" s="41" t="s">
        <v>7071</v>
      </c>
      <c r="J1" s="41"/>
      <c r="K1" s="41" t="s">
        <v>7070</v>
      </c>
      <c r="L1" s="41"/>
      <c r="M1" s="41" t="s">
        <v>1853</v>
      </c>
      <c r="N1" s="41"/>
      <c r="O1" s="39" t="s">
        <v>2731</v>
      </c>
      <c r="P1" s="40"/>
      <c r="Q1" s="39" t="s">
        <v>1852</v>
      </c>
      <c r="R1" s="40"/>
    </row>
    <row r="2" spans="1:18" x14ac:dyDescent="0.2">
      <c r="A2" s="41" t="s">
        <v>1052</v>
      </c>
      <c r="B2" s="41"/>
      <c r="C2" s="12" t="s">
        <v>1055</v>
      </c>
      <c r="D2" s="12" t="s">
        <v>1056</v>
      </c>
      <c r="E2" s="12" t="s">
        <v>1055</v>
      </c>
      <c r="F2" s="12" t="s">
        <v>1056</v>
      </c>
      <c r="G2" s="12" t="s">
        <v>1055</v>
      </c>
      <c r="H2" s="12" t="s">
        <v>1056</v>
      </c>
      <c r="I2" s="12" t="s">
        <v>1055</v>
      </c>
      <c r="J2" s="12" t="s">
        <v>1056</v>
      </c>
      <c r="K2" s="12" t="s">
        <v>1055</v>
      </c>
      <c r="L2" s="12" t="s">
        <v>1056</v>
      </c>
      <c r="M2" s="12" t="s">
        <v>1055</v>
      </c>
      <c r="N2" s="12" t="s">
        <v>1056</v>
      </c>
      <c r="O2" s="12" t="s">
        <v>1055</v>
      </c>
      <c r="P2" s="12" t="s">
        <v>1056</v>
      </c>
      <c r="Q2" s="12" t="s">
        <v>1055</v>
      </c>
      <c r="R2" s="12" t="s">
        <v>1056</v>
      </c>
    </row>
    <row r="3" spans="1:18" x14ac:dyDescent="0.2">
      <c r="A3" s="10" t="s">
        <v>1048</v>
      </c>
      <c r="B3" s="10" t="s">
        <v>1048</v>
      </c>
      <c r="C3" s="11">
        <f>COUNTIFS('All PGs'!$M:$M,Summary!$A3,'All PGs'!$J:$J,Summary!C$1)</f>
        <v>32</v>
      </c>
      <c r="D3" s="11">
        <f>SUMIFS('All PGs'!$C:$C,'All PGs'!$M:$M,Summary!$A3,'All PGs'!$J:$J,Summary!C$1)</f>
        <v>249614</v>
      </c>
      <c r="E3" s="11">
        <f>COUNTIFS('All PGs'!$M:$M,Summary!$A3,'All PGs'!$J:$J,Summary!E$1)</f>
        <v>6</v>
      </c>
      <c r="F3" s="11">
        <f>SUMIFS('All PGs'!$C:$C,'All PGs'!$M:$M,Summary!$A3,'All PGs'!$J:$J,Summary!E$1)</f>
        <v>50593</v>
      </c>
      <c r="G3" s="11">
        <f>COUNTIFS('All PGs'!$M:$M,Summary!$A3,'All PGs'!$J:$J,Summary!G$1)</f>
        <v>0</v>
      </c>
      <c r="H3" s="11">
        <f>SUMIFS('All PGs'!$C:$C,'All PGs'!$M:$M,Summary!$A3,'All PGs'!$J:$J,Summary!G$1)</f>
        <v>0</v>
      </c>
      <c r="I3" s="11">
        <f>COUNTIFS('All PGs'!$M:$M,Summary!$A3,'All PGs'!$J:$J,Summary!I$1)</f>
        <v>0</v>
      </c>
      <c r="J3" s="11">
        <f>SUMIFS('All PGs'!$C:$C,'All PGs'!$M:$M,Summary!$A3,'All PGs'!$J:$J,Summary!I$1)</f>
        <v>0</v>
      </c>
      <c r="K3" s="11">
        <f>COUNTIFS('All PGs'!$M:$M,Summary!$A3,'All PGs'!$J:$J,Summary!K$1)</f>
        <v>0</v>
      </c>
      <c r="L3" s="11">
        <f>SUMIFS('All PGs'!$C:$C,'All PGs'!$M:$M,Summary!$A3,'All PGs'!$J:$J,Summary!K$1)</f>
        <v>0</v>
      </c>
      <c r="M3" s="11">
        <f>C3+E3+G3+I3+K3</f>
        <v>38</v>
      </c>
      <c r="N3" s="11">
        <f>D3+F3+H3+J3+L3</f>
        <v>300207</v>
      </c>
      <c r="O3" s="16">
        <f t="shared" ref="O3:P5" si="0">E3/(C3+E3)</f>
        <v>0.15789473684210525</v>
      </c>
      <c r="P3" s="16">
        <f t="shared" si="0"/>
        <v>0.16852704966906168</v>
      </c>
      <c r="Q3" s="16">
        <f t="shared" ref="Q3:R6" si="1">(E3+G3)/M3</f>
        <v>0.15789473684210525</v>
      </c>
      <c r="R3" s="16">
        <f t="shared" si="1"/>
        <v>0.16852704966906168</v>
      </c>
    </row>
    <row r="4" spans="1:18" x14ac:dyDescent="0.2">
      <c r="A4" s="10" t="s">
        <v>1049</v>
      </c>
      <c r="B4" s="10" t="s">
        <v>1049</v>
      </c>
      <c r="C4" s="11">
        <f>COUNTIFS('All PGs'!$M:$M,Summary!$A4,'All PGs'!$J:$J,Summary!C$1)</f>
        <v>41</v>
      </c>
      <c r="D4" s="11">
        <f>SUMIFS('All PGs'!$C:$C,'All PGs'!$M:$M,Summary!$A4,'All PGs'!$J:$J,Summary!C$1)</f>
        <v>121141</v>
      </c>
      <c r="E4" s="11">
        <f>COUNTIFS('All PGs'!$M:$M,Summary!$A4,'All PGs'!$J:$J,Summary!E$1)</f>
        <v>6</v>
      </c>
      <c r="F4" s="11">
        <f>SUMIFS('All PGs'!$C:$C,'All PGs'!$M:$M,Summary!$A4,'All PGs'!$J:$J,Summary!E$1)</f>
        <v>64757</v>
      </c>
      <c r="G4" s="11">
        <f>COUNTIFS('All PGs'!$M:$M,Summary!$A4,'All PGs'!$J:$J,Summary!G$1)</f>
        <v>0</v>
      </c>
      <c r="H4" s="11">
        <f>SUMIFS('All PGs'!$C:$C,'All PGs'!$M:$M,Summary!$A4,'All PGs'!$J:$J,Summary!G$1)</f>
        <v>0</v>
      </c>
      <c r="I4" s="11">
        <f>COUNTIFS('All PGs'!$M:$M,Summary!$A4,'All PGs'!$J:$J,Summary!I$1)</f>
        <v>31</v>
      </c>
      <c r="J4" s="11">
        <f>SUMIFS('All PGs'!$C:$C,'All PGs'!$M:$M,Summary!$A4,'All PGs'!$J:$J,Summary!I$1)</f>
        <v>392847</v>
      </c>
      <c r="K4" s="11">
        <f>COUNTIFS('All PGs'!$M:$M,Summary!$A4,'All PGs'!$J:$J,Summary!K$1)</f>
        <v>3</v>
      </c>
      <c r="L4" s="11">
        <f>SUMIFS('All PGs'!$C:$C,'All PGs'!$M:$M,Summary!$A4,'All PGs'!$J:$J,Summary!K$1)</f>
        <v>82781</v>
      </c>
      <c r="M4" s="11">
        <f t="shared" ref="M4:M5" si="2">C4+E4+G4+I4+K4</f>
        <v>81</v>
      </c>
      <c r="N4" s="11">
        <f t="shared" ref="N4:N5" si="3">D4+F4+H4+J4+L4</f>
        <v>661526</v>
      </c>
      <c r="O4" s="16">
        <f t="shared" si="0"/>
        <v>0.1276595744680851</v>
      </c>
      <c r="P4" s="16">
        <f t="shared" si="0"/>
        <v>0.34834694294720758</v>
      </c>
      <c r="Q4" s="16">
        <f t="shared" si="1"/>
        <v>7.407407407407407E-2</v>
      </c>
      <c r="R4" s="16">
        <f t="shared" si="1"/>
        <v>9.7890332352772225E-2</v>
      </c>
    </row>
    <row r="5" spans="1:18" x14ac:dyDescent="0.2">
      <c r="A5" s="10" t="s">
        <v>1301</v>
      </c>
      <c r="B5" s="10" t="s">
        <v>1050</v>
      </c>
      <c r="C5" s="11">
        <f>COUNTIFS('All PGs'!$M:$M,Summary!$A5,'All PGs'!$J:$J,Summary!C$1)</f>
        <v>3921</v>
      </c>
      <c r="D5" s="11">
        <f>SUMIFS('All PGs'!$C:$C,'All PGs'!$M:$M,Summary!$A5,'All PGs'!$J:$J,Summary!C$1)</f>
        <v>26241257</v>
      </c>
      <c r="E5" s="11">
        <f>COUNTIFS('All PGs'!$M:$M,Summary!$A5,'All PGs'!$J:$J,Summary!E$1)</f>
        <v>469</v>
      </c>
      <c r="F5" s="11">
        <f>SUMIFS('All PGs'!$C:$C,'All PGs'!$M:$M,Summary!$A5,'All PGs'!$J:$J,Summary!E$1)</f>
        <v>3473884</v>
      </c>
      <c r="G5" s="11">
        <f>COUNTIFS('All PGs'!$M:$M,Summary!$A5,'All PGs'!$J:$J,Summary!G$1)</f>
        <v>15</v>
      </c>
      <c r="H5" s="11">
        <f>SUMIFS('All PGs'!$C:$C,'All PGs'!$M:$M,Summary!$A5,'All PGs'!$J:$J,Summary!G$1)</f>
        <v>92660</v>
      </c>
      <c r="I5" s="11">
        <f>COUNTIFS('All PGs'!$M:$M,Summary!$A5,'All PGs'!$J:$J,Summary!I$1)</f>
        <v>0</v>
      </c>
      <c r="J5" s="11">
        <f>SUMIFS('All PGs'!$C:$C,'All PGs'!$M:$M,Summary!$A5,'All PGs'!$J:$J,Summary!I$1)</f>
        <v>0</v>
      </c>
      <c r="K5" s="11">
        <f>COUNTIFS('All PGs'!$M:$M,Summary!$A5,'All PGs'!$J:$J,Summary!K$1)</f>
        <v>0</v>
      </c>
      <c r="L5" s="11">
        <f>SUMIFS('All PGs'!$C:$C,'All PGs'!$M:$M,Summary!$A5,'All PGs'!$J:$J,Summary!K$1)</f>
        <v>0</v>
      </c>
      <c r="M5" s="11">
        <f t="shared" si="2"/>
        <v>4405</v>
      </c>
      <c r="N5" s="11">
        <f t="shared" si="3"/>
        <v>29807801</v>
      </c>
      <c r="O5" s="16">
        <f t="shared" si="0"/>
        <v>0.10683371298405467</v>
      </c>
      <c r="P5" s="16">
        <f t="shared" si="0"/>
        <v>0.1169061927049244</v>
      </c>
      <c r="Q5" s="16">
        <f t="shared" si="1"/>
        <v>0.10987514188422247</v>
      </c>
      <c r="R5" s="16">
        <f t="shared" si="1"/>
        <v>0.11965136240677399</v>
      </c>
    </row>
    <row r="6" spans="1:18" x14ac:dyDescent="0.2">
      <c r="A6" s="39" t="s">
        <v>1054</v>
      </c>
      <c r="B6" s="40"/>
      <c r="C6" s="13">
        <f t="shared" ref="C6:N6" si="4">SUM(C3:C5)</f>
        <v>3994</v>
      </c>
      <c r="D6" s="13">
        <f t="shared" si="4"/>
        <v>26612012</v>
      </c>
      <c r="E6" s="13">
        <f t="shared" si="4"/>
        <v>481</v>
      </c>
      <c r="F6" s="13">
        <f t="shared" si="4"/>
        <v>3589234</v>
      </c>
      <c r="G6" s="13">
        <f t="shared" si="4"/>
        <v>15</v>
      </c>
      <c r="H6" s="13">
        <f t="shared" si="4"/>
        <v>92660</v>
      </c>
      <c r="I6" s="13">
        <f t="shared" ref="I6:L6" si="5">SUM(I3:I5)</f>
        <v>31</v>
      </c>
      <c r="J6" s="13">
        <f t="shared" si="5"/>
        <v>392847</v>
      </c>
      <c r="K6" s="13">
        <f t="shared" si="5"/>
        <v>3</v>
      </c>
      <c r="L6" s="13">
        <f t="shared" si="5"/>
        <v>82781</v>
      </c>
      <c r="M6" s="13">
        <f t="shared" si="4"/>
        <v>4524</v>
      </c>
      <c r="N6" s="13">
        <f t="shared" si="4"/>
        <v>30769534</v>
      </c>
      <c r="O6" s="17">
        <f t="shared" ref="O6" si="6">E6/(C6+E6)</f>
        <v>0.10748603351955308</v>
      </c>
      <c r="P6" s="17">
        <f t="shared" ref="P6" si="7">F6/(D6+F6)</f>
        <v>0.11884390465214581</v>
      </c>
      <c r="Q6" s="17">
        <f t="shared" si="1"/>
        <v>0.10963748894783377</v>
      </c>
      <c r="R6" s="17">
        <f t="shared" si="1"/>
        <v>0.11966037574699702</v>
      </c>
    </row>
    <row r="7" spans="1:18" ht="19" x14ac:dyDescent="0.25">
      <c r="A7" s="21" t="s">
        <v>12036</v>
      </c>
      <c r="F7" s="9"/>
      <c r="M7" s="9"/>
      <c r="N7" s="9"/>
    </row>
    <row r="8" spans="1:18" ht="19" x14ac:dyDescent="0.25">
      <c r="A8" s="21"/>
      <c r="F8" s="9"/>
      <c r="N8" s="9"/>
    </row>
    <row r="9" spans="1:18" ht="19" x14ac:dyDescent="0.25">
      <c r="A9" s="21"/>
      <c r="N9" s="9"/>
      <c r="O9" s="25"/>
    </row>
    <row r="10" spans="1:18" ht="19" x14ac:dyDescent="0.25">
      <c r="A10" s="21"/>
      <c r="N10" s="9"/>
    </row>
    <row r="11" spans="1:18" x14ac:dyDescent="0.2">
      <c r="N11" s="29"/>
    </row>
    <row r="12" spans="1:18" x14ac:dyDescent="0.2">
      <c r="A12" s="12" t="s">
        <v>7068</v>
      </c>
    </row>
    <row r="13" spans="1:18" x14ac:dyDescent="0.2">
      <c r="A13" s="12" t="s">
        <v>1077</v>
      </c>
      <c r="B13" s="12" t="s">
        <v>1056</v>
      </c>
      <c r="C13" s="12" t="s">
        <v>1047</v>
      </c>
      <c r="D13" s="12" t="s">
        <v>1078</v>
      </c>
      <c r="E13" s="12" t="s">
        <v>597</v>
      </c>
      <c r="F13" s="12" t="s">
        <v>1079</v>
      </c>
      <c r="G13" s="12" t="s">
        <v>1082</v>
      </c>
      <c r="H13" s="12" t="s">
        <v>4007</v>
      </c>
    </row>
    <row r="14" spans="1:18" x14ac:dyDescent="0.2">
      <c r="A14" s="15" t="s">
        <v>1392</v>
      </c>
      <c r="B14" s="15">
        <v>4604</v>
      </c>
      <c r="C14" s="15" t="s">
        <v>1301</v>
      </c>
      <c r="D14" s="15" t="s">
        <v>2009</v>
      </c>
      <c r="E14" s="15" t="s">
        <v>7739</v>
      </c>
      <c r="F14" s="15" t="s">
        <v>5580</v>
      </c>
      <c r="G14" s="15" t="str">
        <f>IF(C14="Partner",INDEX('Product Mapping'!B:B,MATCH(Summary!A14,'Product Mapping'!A:A,0)),Summary!C14)</f>
        <v>Heycoach</v>
      </c>
      <c r="H14" s="15"/>
    </row>
    <row r="15" spans="1:18" x14ac:dyDescent="0.2">
      <c r="A15" s="15" t="s">
        <v>1487</v>
      </c>
      <c r="B15" s="15">
        <v>5278</v>
      </c>
      <c r="C15" s="15" t="s">
        <v>1301</v>
      </c>
      <c r="D15" s="15" t="s">
        <v>2009</v>
      </c>
      <c r="E15" s="15" t="s">
        <v>8036</v>
      </c>
      <c r="F15" s="15" t="s">
        <v>5580</v>
      </c>
      <c r="G15" s="15" t="str">
        <f>IF(C15="Partner",INDEX('Product Mapping'!B:B,MATCH(Summary!A15,'Product Mapping'!A:A,0)),Summary!C15)</f>
        <v>Dataisgood Edutech Pvt Ltd</v>
      </c>
      <c r="H15" s="15"/>
    </row>
    <row r="16" spans="1:18" x14ac:dyDescent="0.2">
      <c r="A16" s="15" t="s">
        <v>2162</v>
      </c>
      <c r="B16" s="15">
        <v>6944</v>
      </c>
      <c r="C16" s="15" t="s">
        <v>1301</v>
      </c>
      <c r="D16" s="15" t="s">
        <v>2009</v>
      </c>
      <c r="E16" s="15" t="s">
        <v>7739</v>
      </c>
      <c r="F16" s="15" t="s">
        <v>5580</v>
      </c>
      <c r="G16" s="15" t="str">
        <f>IF(C16="Partner",INDEX('Product Mapping'!B:B,MATCH(Summary!A16,'Product Mapping'!A:A,0)),Summary!C16)</f>
        <v>Masai School</v>
      </c>
      <c r="H16" s="15"/>
    </row>
    <row r="17" spans="1:8" x14ac:dyDescent="0.2">
      <c r="A17" s="15" t="s">
        <v>2375</v>
      </c>
      <c r="B17" s="15">
        <v>6000</v>
      </c>
      <c r="C17" s="15" t="s">
        <v>1301</v>
      </c>
      <c r="D17" s="15" t="s">
        <v>2009</v>
      </c>
      <c r="E17" s="15" t="s">
        <v>8036</v>
      </c>
      <c r="F17" s="15" t="s">
        <v>5580</v>
      </c>
      <c r="G17" s="15" t="str">
        <f>IF(C17="Partner",INDEX('Product Mapping'!B:B,MATCH(Summary!A17,'Product Mapping'!A:A,0)),Summary!C17)</f>
        <v>DataEinstein Technology Pvt. Ltd.</v>
      </c>
      <c r="H17" s="15"/>
    </row>
    <row r="18" spans="1:8" x14ac:dyDescent="0.2">
      <c r="A18" s="15" t="s">
        <v>2752</v>
      </c>
      <c r="B18" s="15">
        <v>7836</v>
      </c>
      <c r="C18" s="15" t="s">
        <v>1301</v>
      </c>
      <c r="D18" s="15" t="s">
        <v>2009</v>
      </c>
      <c r="E18" s="15" t="s">
        <v>7739</v>
      </c>
      <c r="F18" s="15" t="s">
        <v>5580</v>
      </c>
      <c r="G18" s="15" t="str">
        <f>IF(C18="Partner",INDEX('Product Mapping'!B:B,MATCH(Summary!A18,'Product Mapping'!A:A,0)),Summary!C18)</f>
        <v>Brototype</v>
      </c>
      <c r="H18" s="15"/>
    </row>
    <row r="19" spans="1:8" x14ac:dyDescent="0.2">
      <c r="A19" s="15" t="s">
        <v>2757</v>
      </c>
      <c r="B19" s="15">
        <v>9583</v>
      </c>
      <c r="C19" s="15" t="s">
        <v>1301</v>
      </c>
      <c r="D19" s="15" t="s">
        <v>2009</v>
      </c>
      <c r="E19" s="15" t="s">
        <v>7739</v>
      </c>
      <c r="F19" s="15" t="s">
        <v>5580</v>
      </c>
      <c r="G19" s="15" t="str">
        <f>IF(C19="Partner",INDEX('Product Mapping'!B:B,MATCH(Summary!A19,'Product Mapping'!A:A,0)),Summary!C19)</f>
        <v>Intellipaat Software Solutions Private Limited</v>
      </c>
      <c r="H19" s="15"/>
    </row>
    <row r="20" spans="1:8" x14ac:dyDescent="0.2">
      <c r="A20" s="15" t="s">
        <v>2839</v>
      </c>
      <c r="B20" s="15">
        <v>4126</v>
      </c>
      <c r="C20" s="15" t="s">
        <v>1301</v>
      </c>
      <c r="D20" s="15" t="s">
        <v>2009</v>
      </c>
      <c r="E20" s="15" t="s">
        <v>7739</v>
      </c>
      <c r="F20" s="15" t="s">
        <v>5580</v>
      </c>
      <c r="G20" s="15" t="str">
        <f>IF(C20="Partner",INDEX('Product Mapping'!B:B,MATCH(Summary!A20,'Product Mapping'!A:A,0)),Summary!C20)</f>
        <v>Brototype</v>
      </c>
      <c r="H20" s="15"/>
    </row>
    <row r="21" spans="1:8" x14ac:dyDescent="0.2">
      <c r="A21" s="15" t="s">
        <v>3058</v>
      </c>
      <c r="B21" s="15">
        <v>4750</v>
      </c>
      <c r="C21" s="15" t="s">
        <v>1301</v>
      </c>
      <c r="D21" s="15" t="s">
        <v>2009</v>
      </c>
      <c r="E21" s="15" t="s">
        <v>7739</v>
      </c>
      <c r="F21" s="15" t="s">
        <v>5580</v>
      </c>
      <c r="G21" s="15" t="str">
        <f>IF(C21="Partner",INDEX('Product Mapping'!B:B,MATCH(Summary!A21,'Product Mapping'!A:A,0)),Summary!C21)</f>
        <v>DataEinstein Technology Pvt. Ltd.</v>
      </c>
      <c r="H21" s="15"/>
    </row>
    <row r="22" spans="1:8" x14ac:dyDescent="0.2">
      <c r="A22" s="15" t="s">
        <v>3574</v>
      </c>
      <c r="B22" s="15">
        <v>9339</v>
      </c>
      <c r="C22" s="15" t="s">
        <v>1301</v>
      </c>
      <c r="D22" s="15" t="s">
        <v>2009</v>
      </c>
      <c r="E22" s="15" t="s">
        <v>7739</v>
      </c>
      <c r="F22" s="15" t="s">
        <v>5580</v>
      </c>
      <c r="G22" s="15" t="str">
        <f>IF(C22="Partner",INDEX('Product Mapping'!B:B,MATCH(Summary!A22,'Product Mapping'!A:A,0)),Summary!C22)</f>
        <v>CollegeDekho</v>
      </c>
      <c r="H22" s="15"/>
    </row>
    <row r="23" spans="1:8" x14ac:dyDescent="0.2">
      <c r="A23" s="15" t="s">
        <v>432</v>
      </c>
      <c r="B23" s="15">
        <v>6697</v>
      </c>
      <c r="C23" s="15" t="s">
        <v>1301</v>
      </c>
      <c r="D23" s="15" t="s">
        <v>2009</v>
      </c>
      <c r="E23" s="15" t="s">
        <v>8036</v>
      </c>
      <c r="F23" s="15" t="s">
        <v>5580</v>
      </c>
      <c r="G23" s="15" t="str">
        <f>IF(C23="Partner",INDEX('Product Mapping'!B:B,MATCH(Summary!A23,'Product Mapping'!A:A,0)),Summary!C23)</f>
        <v>Hey Coach - Interest model</v>
      </c>
      <c r="H23" s="15"/>
    </row>
    <row r="24" spans="1:8" x14ac:dyDescent="0.2">
      <c r="A24" s="28" t="s">
        <v>3713</v>
      </c>
      <c r="B24" s="28">
        <v>8000</v>
      </c>
      <c r="C24" s="28" t="s">
        <v>1301</v>
      </c>
      <c r="D24" s="28" t="s">
        <v>2009</v>
      </c>
      <c r="E24" s="28" t="s">
        <v>3174</v>
      </c>
      <c r="F24" s="28" t="s">
        <v>4004</v>
      </c>
      <c r="G24" s="28" t="str">
        <f>IF(C24="Partner",INDEX('Product Mapping'!B:B,MATCH(Summary!A24,'Product Mapping'!A:A,0)),Summary!C24)</f>
        <v>Grass Education</v>
      </c>
      <c r="H24" s="28"/>
    </row>
    <row r="25" spans="1:8" x14ac:dyDescent="0.2">
      <c r="A25" s="28" t="s">
        <v>4706</v>
      </c>
      <c r="B25" s="28">
        <v>4028</v>
      </c>
      <c r="C25" s="28" t="s">
        <v>1301</v>
      </c>
      <c r="D25" s="28" t="s">
        <v>2009</v>
      </c>
      <c r="E25" s="28" t="s">
        <v>6103</v>
      </c>
      <c r="F25" s="28" t="s">
        <v>4004</v>
      </c>
      <c r="G25" s="28" t="str">
        <f>IF(C25="Partner",INDEX('Product Mapping'!B:B,MATCH(Summary!A25,'Product Mapping'!A:A,0)),Summary!C25)</f>
        <v>Masai School</v>
      </c>
      <c r="H25" s="28"/>
    </row>
    <row r="26" spans="1:8" x14ac:dyDescent="0.2">
      <c r="A26" s="28" t="s">
        <v>10523</v>
      </c>
      <c r="B26" s="28">
        <v>3364</v>
      </c>
      <c r="C26" s="28" t="s">
        <v>1301</v>
      </c>
      <c r="D26" s="28" t="s">
        <v>2009</v>
      </c>
      <c r="E26" s="28" t="s">
        <v>6103</v>
      </c>
      <c r="F26" s="28" t="s">
        <v>4004</v>
      </c>
      <c r="G26" s="28" t="str">
        <f>IF(C26="Partner",INDEX('Product Mapping'!B:B,MATCH(Summary!A26,'Product Mapping'!A:A,0)),Summary!C26)</f>
        <v>Acciojob</v>
      </c>
      <c r="H26" s="28"/>
    </row>
    <row r="27" spans="1:8" x14ac:dyDescent="0.2">
      <c r="A27" s="28" t="s">
        <v>10853</v>
      </c>
      <c r="B27" s="28">
        <v>11111</v>
      </c>
      <c r="C27" s="28" t="s">
        <v>1301</v>
      </c>
      <c r="D27" s="28" t="s">
        <v>2009</v>
      </c>
      <c r="E27" s="28" t="s">
        <v>6103</v>
      </c>
      <c r="F27" s="28" t="s">
        <v>4004</v>
      </c>
      <c r="G27" s="28" t="str">
        <f>IF(C27="Partner",INDEX('Product Mapping'!B:B,MATCH(Summary!A27,'Product Mapping'!A:A,0)),Summary!C27)</f>
        <v>G H Raisoni University,saikheda</v>
      </c>
      <c r="H27" s="28"/>
    </row>
    <row r="28" spans="1:8" x14ac:dyDescent="0.2">
      <c r="A28" s="28" t="s">
        <v>6496</v>
      </c>
      <c r="B28" s="28">
        <v>1000</v>
      </c>
      <c r="C28" s="28" t="s">
        <v>1301</v>
      </c>
      <c r="D28" s="28" t="s">
        <v>2009</v>
      </c>
      <c r="E28" s="28" t="s">
        <v>8036</v>
      </c>
      <c r="F28" s="28" t="s">
        <v>4004</v>
      </c>
      <c r="G28" s="28" t="str">
        <f>IF(C28="Partner",INDEX('Product Mapping'!B:B,MATCH(Summary!A28,'Product Mapping'!A:A,0)),Summary!C28)</f>
        <v>(Kotak) Manipal Academy of BFSI</v>
      </c>
      <c r="H28" s="28"/>
    </row>
    <row r="29" spans="1:8" x14ac:dyDescent="0.2">
      <c r="A29" s="2"/>
    </row>
    <row r="31" spans="1:8" x14ac:dyDescent="0.2">
      <c r="A31" s="12" t="s">
        <v>1080</v>
      </c>
    </row>
    <row r="32" spans="1:8" x14ac:dyDescent="0.2">
      <c r="A32" s="12" t="s">
        <v>1077</v>
      </c>
      <c r="B32" s="12" t="s">
        <v>1056</v>
      </c>
      <c r="C32" s="12" t="s">
        <v>1047</v>
      </c>
      <c r="D32" s="12" t="s">
        <v>1078</v>
      </c>
      <c r="E32" s="12" t="s">
        <v>1081</v>
      </c>
      <c r="F32" s="12" t="s">
        <v>1079</v>
      </c>
      <c r="G32" s="18" t="s">
        <v>1082</v>
      </c>
    </row>
    <row r="33" spans="1:7" ht="16" customHeight="1" x14ac:dyDescent="0.2">
      <c r="A33" s="14" t="s">
        <v>6</v>
      </c>
      <c r="B33" s="14">
        <v>15964</v>
      </c>
      <c r="C33" s="14" t="s">
        <v>1048</v>
      </c>
      <c r="D33" s="14" t="s">
        <v>1043</v>
      </c>
      <c r="E33" s="14" t="s">
        <v>1044</v>
      </c>
      <c r="F33" s="14" t="s">
        <v>1302</v>
      </c>
      <c r="G33" s="14" t="str">
        <f>IF(C33="Partner",INDEX('Product Mapping'!B:B,MATCH(Summary!A33,'Product Mapping'!A:A,0)),Summary!C33)</f>
        <v>India</v>
      </c>
    </row>
    <row r="34" spans="1:7" ht="16" customHeight="1" x14ac:dyDescent="0.2">
      <c r="A34" s="14" t="s">
        <v>8</v>
      </c>
      <c r="B34" s="14">
        <v>10432</v>
      </c>
      <c r="C34" s="14" t="s">
        <v>1048</v>
      </c>
      <c r="D34" s="14" t="s">
        <v>1043</v>
      </c>
      <c r="E34" s="14" t="s">
        <v>1044</v>
      </c>
      <c r="F34" s="14" t="s">
        <v>1302</v>
      </c>
      <c r="G34" s="14" t="str">
        <f>IF(C34="Partner",INDEX('Product Mapping'!B:B,MATCH(Summary!A34,'Product Mapping'!A:A,0)),Summary!C34)</f>
        <v>India</v>
      </c>
    </row>
    <row r="35" spans="1:7" ht="16" customHeight="1" x14ac:dyDescent="0.2">
      <c r="A35" s="14" t="s">
        <v>21</v>
      </c>
      <c r="B35" s="14">
        <v>11317</v>
      </c>
      <c r="C35" s="14" t="s">
        <v>1048</v>
      </c>
      <c r="D35" s="14" t="s">
        <v>1043</v>
      </c>
      <c r="E35" s="14" t="s">
        <v>1044</v>
      </c>
      <c r="F35" s="14" t="s">
        <v>1302</v>
      </c>
      <c r="G35" s="14" t="str">
        <f>IF(C35="Partner",INDEX('Product Mapping'!B:B,MATCH(Summary!A35,'Product Mapping'!A:A,0)),Summary!C35)</f>
        <v>India</v>
      </c>
    </row>
    <row r="36" spans="1:7" ht="16" customHeight="1" x14ac:dyDescent="0.2">
      <c r="A36" s="14" t="s">
        <v>30</v>
      </c>
      <c r="B36" s="14">
        <v>11900</v>
      </c>
      <c r="C36" s="14" t="s">
        <v>1048</v>
      </c>
      <c r="D36" s="14" t="s">
        <v>1043</v>
      </c>
      <c r="E36" s="14" t="s">
        <v>1044</v>
      </c>
      <c r="F36" s="14" t="s">
        <v>1302</v>
      </c>
      <c r="G36" s="14" t="str">
        <f>IF(C36="Partner",INDEX('Product Mapping'!B:B,MATCH(Summary!A36,'Product Mapping'!A:A,0)),Summary!C36)</f>
        <v>India</v>
      </c>
    </row>
    <row r="37" spans="1:7" ht="16" customHeight="1" x14ac:dyDescent="0.2">
      <c r="A37" s="14" t="s">
        <v>78</v>
      </c>
      <c r="B37" s="14">
        <v>480</v>
      </c>
      <c r="C37" s="14" t="s">
        <v>1048</v>
      </c>
      <c r="D37" s="14" t="s">
        <v>1043</v>
      </c>
      <c r="E37" s="14" t="s">
        <v>12026</v>
      </c>
      <c r="F37" s="14" t="s">
        <v>1302</v>
      </c>
      <c r="G37" s="14" t="str">
        <f>IF(C37="Partner",INDEX('Product Mapping'!B:B,MATCH(Summary!A37,'Product Mapping'!A:A,0)),Summary!C37)</f>
        <v>India</v>
      </c>
    </row>
    <row r="38" spans="1:7" ht="16" customHeight="1" x14ac:dyDescent="0.2">
      <c r="A38" s="14" t="s">
        <v>46</v>
      </c>
      <c r="B38" s="14">
        <v>2100</v>
      </c>
      <c r="C38" s="14" t="s">
        <v>1049</v>
      </c>
      <c r="D38" s="14" t="s">
        <v>1043</v>
      </c>
      <c r="E38" s="14" t="s">
        <v>12026</v>
      </c>
      <c r="F38" s="14" t="s">
        <v>1302</v>
      </c>
      <c r="G38" s="14" t="str">
        <f>IF(C38="Partner",INDEX('Product Mapping'!B:B,MATCH(Summary!A38,'Product Mapping'!A:A,0)),Summary!C38)</f>
        <v>Abroad</v>
      </c>
    </row>
    <row r="39" spans="1:7" ht="16" customHeight="1" x14ac:dyDescent="0.2">
      <c r="A39" s="14" t="s">
        <v>51</v>
      </c>
      <c r="B39" s="14">
        <v>1591</v>
      </c>
      <c r="C39" s="14" t="s">
        <v>1049</v>
      </c>
      <c r="D39" s="14" t="s">
        <v>1043</v>
      </c>
      <c r="E39" s="14" t="s">
        <v>1044</v>
      </c>
      <c r="F39" s="14" t="s">
        <v>1302</v>
      </c>
      <c r="G39" s="14" t="str">
        <f>IF(C39="Partner",INDEX('Product Mapping'!B:B,MATCH(Summary!A39,'Product Mapping'!A:A,0)),Summary!C39)</f>
        <v>Abroad</v>
      </c>
    </row>
    <row r="40" spans="1:7" ht="16" customHeight="1" x14ac:dyDescent="0.2">
      <c r="A40" s="14" t="s">
        <v>52</v>
      </c>
      <c r="B40" s="14">
        <v>14346</v>
      </c>
      <c r="C40" s="14" t="s">
        <v>1049</v>
      </c>
      <c r="D40" s="14" t="s">
        <v>1043</v>
      </c>
      <c r="E40" s="14" t="s">
        <v>1044</v>
      </c>
      <c r="F40" s="14" t="s">
        <v>1302</v>
      </c>
      <c r="G40" s="14" t="str">
        <f>IF(C40="Partner",INDEX('Product Mapping'!B:B,MATCH(Summary!A40,'Product Mapping'!A:A,0)),Summary!C40)</f>
        <v>Abroad</v>
      </c>
    </row>
    <row r="41" spans="1:7" ht="16" customHeight="1" x14ac:dyDescent="0.2">
      <c r="A41" s="14" t="s">
        <v>69</v>
      </c>
      <c r="B41" s="14">
        <v>2000</v>
      </c>
      <c r="C41" s="14" t="s">
        <v>1049</v>
      </c>
      <c r="D41" s="14" t="s">
        <v>1043</v>
      </c>
      <c r="E41" s="14" t="s">
        <v>1044</v>
      </c>
      <c r="F41" s="14" t="s">
        <v>1302</v>
      </c>
      <c r="G41" s="14" t="str">
        <f>IF(C41="Partner",INDEX('Product Mapping'!B:B,MATCH(Summary!A41,'Product Mapping'!A:A,0)),Summary!C41)</f>
        <v>Abroad</v>
      </c>
    </row>
    <row r="42" spans="1:7" ht="16" customHeight="1" x14ac:dyDescent="0.2">
      <c r="A42" s="14" t="s">
        <v>82</v>
      </c>
      <c r="B42" s="14">
        <v>43083</v>
      </c>
      <c r="C42" s="14" t="s">
        <v>1049</v>
      </c>
      <c r="D42" s="14" t="s">
        <v>1043</v>
      </c>
      <c r="E42" s="14" t="s">
        <v>12026</v>
      </c>
      <c r="F42" s="14" t="s">
        <v>1302</v>
      </c>
      <c r="G42" s="14" t="str">
        <f>IF(C42="Partner",INDEX('Product Mapping'!B:B,MATCH(Summary!A42,'Product Mapping'!A:A,0)),Summary!C42)</f>
        <v>Abroad</v>
      </c>
    </row>
    <row r="43" spans="1:7" ht="16" customHeight="1" x14ac:dyDescent="0.2">
      <c r="A43" s="15" t="s">
        <v>1357</v>
      </c>
      <c r="B43" s="15">
        <v>3917</v>
      </c>
      <c r="C43" s="15" t="s">
        <v>1301</v>
      </c>
      <c r="D43" s="15" t="s">
        <v>1043</v>
      </c>
      <c r="E43" s="15" t="s">
        <v>2730</v>
      </c>
      <c r="F43" s="15" t="s">
        <v>5580</v>
      </c>
      <c r="G43" s="15" t="str">
        <f>IF(C43="Partner",INDEX('Product Mapping'!B:B,MATCH(Summary!A43,'Product Mapping'!A:A,0)),Summary!C43)</f>
        <v>Expertrons</v>
      </c>
    </row>
    <row r="44" spans="1:7" ht="16" customHeight="1" x14ac:dyDescent="0.2">
      <c r="A44" s="15" t="s">
        <v>1625</v>
      </c>
      <c r="B44" s="15">
        <v>4333</v>
      </c>
      <c r="C44" s="15" t="s">
        <v>1301</v>
      </c>
      <c r="D44" s="15" t="s">
        <v>1043</v>
      </c>
      <c r="E44" s="15" t="s">
        <v>1044</v>
      </c>
      <c r="F44" s="15" t="s">
        <v>5580</v>
      </c>
      <c r="G44" s="15" t="str">
        <f>IF(C44="Partner",INDEX('Product Mapping'!B:B,MATCH(Summary!A44,'Product Mapping'!A:A,0)),Summary!C44)</f>
        <v>Dataeinstein Technology Pvt. Ltd.</v>
      </c>
    </row>
    <row r="45" spans="1:7" ht="16" customHeight="1" x14ac:dyDescent="0.2">
      <c r="A45" s="15" t="s">
        <v>1668</v>
      </c>
      <c r="B45" s="15">
        <v>4750</v>
      </c>
      <c r="C45" s="15" t="s">
        <v>1301</v>
      </c>
      <c r="D45" s="15" t="s">
        <v>1043</v>
      </c>
      <c r="E45" s="15" t="s">
        <v>1044</v>
      </c>
      <c r="F45" s="15" t="s">
        <v>5580</v>
      </c>
      <c r="G45" s="15" t="str">
        <f>IF(C45="Partner",INDEX('Product Mapping'!B:B,MATCH(Summary!A45,'Product Mapping'!A:A,0)),Summary!C45)</f>
        <v>Dataeinstein Technology Pvt. Ltd.</v>
      </c>
    </row>
    <row r="46" spans="1:7" ht="16" customHeight="1" x14ac:dyDescent="0.2">
      <c r="A46" s="15" t="s">
        <v>1874</v>
      </c>
      <c r="B46" s="15">
        <v>4333</v>
      </c>
      <c r="C46" s="15" t="s">
        <v>1301</v>
      </c>
      <c r="D46" s="15" t="s">
        <v>1043</v>
      </c>
      <c r="E46" s="15" t="s">
        <v>2730</v>
      </c>
      <c r="F46" s="15" t="s">
        <v>5580</v>
      </c>
      <c r="G46" s="15" t="str">
        <f>IF(C46="Partner",INDEX('Product Mapping'!B:B,MATCH(Summary!A46,'Product Mapping'!A:A,0)),Summary!C46)</f>
        <v>Dataeinstein Technology Pvt. Ltd.</v>
      </c>
    </row>
    <row r="47" spans="1:7" ht="16" customHeight="1" x14ac:dyDescent="0.2">
      <c r="A47" s="15" t="s">
        <v>2066</v>
      </c>
      <c r="B47" s="15">
        <v>6667</v>
      </c>
      <c r="C47" s="15" t="s">
        <v>1301</v>
      </c>
      <c r="D47" s="15" t="s">
        <v>1043</v>
      </c>
      <c r="E47" s="15" t="s">
        <v>1044</v>
      </c>
      <c r="F47" s="15" t="s">
        <v>5580</v>
      </c>
      <c r="G47" s="15" t="str">
        <f>IF(C47="Partner",INDEX('Product Mapping'!B:B,MATCH(Summary!A47,'Product Mapping'!A:A,0)),Summary!C47)</f>
        <v>Mit</v>
      </c>
    </row>
    <row r="48" spans="1:7" ht="16" customHeight="1" x14ac:dyDescent="0.2">
      <c r="A48" s="15" t="s">
        <v>2537</v>
      </c>
      <c r="B48" s="15">
        <v>7778</v>
      </c>
      <c r="C48" s="15" t="s">
        <v>1301</v>
      </c>
      <c r="D48" s="15" t="s">
        <v>1043</v>
      </c>
      <c r="E48" s="15" t="s">
        <v>1044</v>
      </c>
      <c r="F48" s="15" t="s">
        <v>5580</v>
      </c>
      <c r="G48" s="15" t="str">
        <f>IF(C48="Partner",INDEX('Product Mapping'!B:B,MATCH(Summary!A48,'Product Mapping'!A:A,0)),Summary!C48)</f>
        <v>InsideIIM</v>
      </c>
    </row>
    <row r="49" spans="1:7" ht="16" customHeight="1" x14ac:dyDescent="0.2">
      <c r="A49" s="15" t="s">
        <v>3266</v>
      </c>
      <c r="B49" s="15">
        <v>18333</v>
      </c>
      <c r="C49" s="15" t="s">
        <v>1301</v>
      </c>
      <c r="D49" s="15" t="s">
        <v>1043</v>
      </c>
      <c r="E49" s="15" t="s">
        <v>3173</v>
      </c>
      <c r="F49" s="15" t="s">
        <v>5580</v>
      </c>
      <c r="G49" s="15" t="str">
        <f>IF(C49="Partner",INDEX('Product Mapping'!B:B,MATCH(Summary!A49,'Product Mapping'!A:A,0)),Summary!C49)</f>
        <v>Meritshot</v>
      </c>
    </row>
    <row r="50" spans="1:7" ht="16" customHeight="1" x14ac:dyDescent="0.2">
      <c r="A50" s="15" t="s">
        <v>1204</v>
      </c>
      <c r="B50" s="15">
        <v>4917</v>
      </c>
      <c r="C50" s="15" t="s">
        <v>1301</v>
      </c>
      <c r="D50" s="15" t="s">
        <v>1043</v>
      </c>
      <c r="E50" s="15" t="s">
        <v>1044</v>
      </c>
      <c r="F50" s="15" t="s">
        <v>5580</v>
      </c>
      <c r="G50" s="15" t="str">
        <f>IF(C50="Partner",INDEX('Product Mapping'!B:B,MATCH(Summary!A50,'Product Mapping'!A:A,0)),Summary!C50)</f>
        <v>Newton School</v>
      </c>
    </row>
    <row r="51" spans="1:7" ht="16" customHeight="1" x14ac:dyDescent="0.2">
      <c r="A51" s="15" t="s">
        <v>1314</v>
      </c>
      <c r="B51" s="15">
        <v>5333</v>
      </c>
      <c r="C51" s="15" t="s">
        <v>1301</v>
      </c>
      <c r="D51" s="15" t="s">
        <v>1043</v>
      </c>
      <c r="E51" s="15" t="s">
        <v>1044</v>
      </c>
      <c r="F51" s="15" t="s">
        <v>5580</v>
      </c>
      <c r="G51" s="15" t="str">
        <f>IF(C51="Partner",INDEX('Product Mapping'!B:B,MATCH(Summary!A51,'Product Mapping'!A:A,0)),Summary!C51)</f>
        <v>Dataeinstein Technology Pvt. Ltd.</v>
      </c>
    </row>
    <row r="52" spans="1:7" ht="16" customHeight="1" x14ac:dyDescent="0.2">
      <c r="A52" s="15" t="s">
        <v>1397</v>
      </c>
      <c r="B52" s="15">
        <v>5337</v>
      </c>
      <c r="C52" s="15" t="s">
        <v>1301</v>
      </c>
      <c r="D52" s="15" t="s">
        <v>1043</v>
      </c>
      <c r="E52" s="15" t="s">
        <v>1044</v>
      </c>
      <c r="F52" s="15" t="s">
        <v>5580</v>
      </c>
      <c r="G52" s="15" t="str">
        <f>IF(C52="Partner",INDEX('Product Mapping'!B:B,MATCH(Summary!A52,'Product Mapping'!A:A,0)),Summary!C52)</f>
        <v>Heycoach</v>
      </c>
    </row>
    <row r="53" spans="1:7" ht="16" customHeight="1" x14ac:dyDescent="0.2">
      <c r="A53" s="15" t="s">
        <v>1417</v>
      </c>
      <c r="B53" s="15">
        <v>4604</v>
      </c>
      <c r="C53" s="15" t="s">
        <v>1301</v>
      </c>
      <c r="D53" s="15" t="s">
        <v>1043</v>
      </c>
      <c r="E53" s="15" t="s">
        <v>2730</v>
      </c>
      <c r="F53" s="15" t="s">
        <v>5580</v>
      </c>
      <c r="G53" s="15" t="str">
        <f>IF(C53="Partner",INDEX('Product Mapping'!B:B,MATCH(Summary!A53,'Product Mapping'!A:A,0)),Summary!C53)</f>
        <v>Heycoach</v>
      </c>
    </row>
    <row r="54" spans="1:7" ht="16" customHeight="1" x14ac:dyDescent="0.2">
      <c r="A54" s="15" t="s">
        <v>1472</v>
      </c>
      <c r="B54" s="15">
        <v>12581</v>
      </c>
      <c r="C54" s="15" t="s">
        <v>1301</v>
      </c>
      <c r="D54" s="15" t="s">
        <v>1043</v>
      </c>
      <c r="E54" s="15" t="s">
        <v>1044</v>
      </c>
      <c r="F54" s="15" t="s">
        <v>5580</v>
      </c>
      <c r="G54" s="15" t="str">
        <f>IF(C54="Partner",INDEX('Product Mapping'!B:B,MATCH(Summary!A54,'Product Mapping'!A:A,0)),Summary!C54)</f>
        <v>Oasis</v>
      </c>
    </row>
    <row r="55" spans="1:7" ht="16" customHeight="1" x14ac:dyDescent="0.2">
      <c r="A55" s="15" t="s">
        <v>1492</v>
      </c>
      <c r="B55" s="15">
        <v>5054</v>
      </c>
      <c r="C55" s="15" t="s">
        <v>1301</v>
      </c>
      <c r="D55" s="15" t="s">
        <v>1043</v>
      </c>
      <c r="E55" s="15" t="s">
        <v>1044</v>
      </c>
      <c r="F55" s="15" t="s">
        <v>5580</v>
      </c>
      <c r="G55" s="15" t="str">
        <f>IF(C55="Partner",INDEX('Product Mapping'!B:B,MATCH(Summary!A55,'Product Mapping'!A:A,0)),Summary!C55)</f>
        <v>Phire</v>
      </c>
    </row>
    <row r="56" spans="1:7" ht="16" customHeight="1" x14ac:dyDescent="0.2">
      <c r="A56" s="15" t="s">
        <v>1656</v>
      </c>
      <c r="B56" s="15">
        <v>9583</v>
      </c>
      <c r="C56" s="15" t="s">
        <v>1301</v>
      </c>
      <c r="D56" s="15" t="s">
        <v>1043</v>
      </c>
      <c r="E56" s="15" t="s">
        <v>1044</v>
      </c>
      <c r="F56" s="15" t="s">
        <v>5580</v>
      </c>
      <c r="G56" s="15" t="str">
        <f>IF(C56="Partner",INDEX('Product Mapping'!B:B,MATCH(Summary!A56,'Product Mapping'!A:A,0)),Summary!C56)</f>
        <v>Mp Technical Institute</v>
      </c>
    </row>
    <row r="57" spans="1:7" x14ac:dyDescent="0.2">
      <c r="A57" s="15" t="s">
        <v>1665</v>
      </c>
      <c r="B57" s="15">
        <v>6389</v>
      </c>
      <c r="C57" s="15" t="s">
        <v>1301</v>
      </c>
      <c r="D57" s="15" t="s">
        <v>1043</v>
      </c>
      <c r="E57" s="15" t="s">
        <v>1044</v>
      </c>
      <c r="F57" s="15" t="s">
        <v>5580</v>
      </c>
      <c r="G57" s="15" t="str">
        <f>IF(C57="Partner",INDEX('Product Mapping'!B:B,MATCH(Summary!A57,'Product Mapping'!A:A,0)),Summary!C57)</f>
        <v>Mp Technical Institute</v>
      </c>
    </row>
    <row r="58" spans="1:7" x14ac:dyDescent="0.2">
      <c r="A58" s="15" t="s">
        <v>1883</v>
      </c>
      <c r="B58" s="15">
        <v>3800</v>
      </c>
      <c r="C58" s="15" t="s">
        <v>1301</v>
      </c>
      <c r="D58" s="15" t="s">
        <v>1043</v>
      </c>
      <c r="E58" s="15" t="s">
        <v>2730</v>
      </c>
      <c r="F58" s="15" t="s">
        <v>5580</v>
      </c>
      <c r="G58" s="15" t="str">
        <f>IF(C58="Partner",INDEX('Product Mapping'!B:B,MATCH(Summary!A58,'Product Mapping'!A:A,0)),Summary!C58)</f>
        <v>Dataeinstein Technology Pvt. Ltd.</v>
      </c>
    </row>
    <row r="59" spans="1:7" x14ac:dyDescent="0.2">
      <c r="A59" s="15" t="s">
        <v>1915</v>
      </c>
      <c r="B59" s="15">
        <v>5111</v>
      </c>
      <c r="C59" s="15" t="s">
        <v>1301</v>
      </c>
      <c r="D59" s="15" t="s">
        <v>1043</v>
      </c>
      <c r="E59" s="15" t="s">
        <v>1044</v>
      </c>
      <c r="F59" s="15" t="s">
        <v>5580</v>
      </c>
      <c r="G59" s="15" t="str">
        <f>IF(C59="Partner",INDEX('Product Mapping'!B:B,MATCH(Summary!A59,'Product Mapping'!A:A,0)),Summary!C59)</f>
        <v>Dataisgood Edutech Pvt Ltd</v>
      </c>
    </row>
    <row r="60" spans="1:7" x14ac:dyDescent="0.2">
      <c r="A60" s="15" t="s">
        <v>2055</v>
      </c>
      <c r="B60" s="15">
        <v>4800</v>
      </c>
      <c r="C60" s="15" t="s">
        <v>1301</v>
      </c>
      <c r="D60" s="15" t="s">
        <v>1043</v>
      </c>
      <c r="E60" s="15" t="s">
        <v>1044</v>
      </c>
      <c r="F60" s="15" t="s">
        <v>5580</v>
      </c>
      <c r="G60" s="15" t="str">
        <f>IF(C60="Partner",INDEX('Product Mapping'!B:B,MATCH(Summary!A60,'Product Mapping'!A:A,0)),Summary!C60)</f>
        <v>Dataeinstein Technology Pvt. Ltd.</v>
      </c>
    </row>
    <row r="61" spans="1:7" x14ac:dyDescent="0.2">
      <c r="A61" s="15" t="s">
        <v>2306</v>
      </c>
      <c r="B61" s="15">
        <v>5111</v>
      </c>
      <c r="C61" s="15" t="s">
        <v>1301</v>
      </c>
      <c r="D61" s="15" t="s">
        <v>1043</v>
      </c>
      <c r="E61" s="15" t="s">
        <v>2730</v>
      </c>
      <c r="F61" s="15" t="s">
        <v>5580</v>
      </c>
      <c r="G61" s="15" t="str">
        <f>IF(C61="Partner",INDEX('Product Mapping'!B:B,MATCH(Summary!A61,'Product Mapping'!A:A,0)),Summary!C61)</f>
        <v>Dataisgood Edutech Pvt Ltd</v>
      </c>
    </row>
    <row r="62" spans="1:7" x14ac:dyDescent="0.2">
      <c r="A62" s="15" t="s">
        <v>2209</v>
      </c>
      <c r="B62" s="15">
        <v>4709</v>
      </c>
      <c r="C62" s="15" t="s">
        <v>1301</v>
      </c>
      <c r="D62" s="15" t="s">
        <v>1043</v>
      </c>
      <c r="E62" s="15" t="s">
        <v>1044</v>
      </c>
      <c r="F62" s="15" t="s">
        <v>5580</v>
      </c>
      <c r="G62" s="15" t="str">
        <f>IF(C62="Partner",INDEX('Product Mapping'!B:B,MATCH(Summary!A62,'Product Mapping'!A:A,0)),Summary!C62)</f>
        <v>Heycoach</v>
      </c>
    </row>
    <row r="63" spans="1:7" x14ac:dyDescent="0.2">
      <c r="A63" s="15" t="s">
        <v>2330</v>
      </c>
      <c r="B63" s="15">
        <v>4333</v>
      </c>
      <c r="C63" s="15" t="s">
        <v>1301</v>
      </c>
      <c r="D63" s="15" t="s">
        <v>1043</v>
      </c>
      <c r="E63" s="15" t="s">
        <v>1044</v>
      </c>
      <c r="F63" s="15" t="s">
        <v>5580</v>
      </c>
      <c r="G63" s="15" t="str">
        <f>IF(C63="Partner",INDEX('Product Mapping'!B:B,MATCH(Summary!A63,'Product Mapping'!A:A,0)),Summary!C63)</f>
        <v>Dataeinstein Technology Pvt. Ltd.</v>
      </c>
    </row>
    <row r="64" spans="1:7" x14ac:dyDescent="0.2">
      <c r="A64" s="15" t="s">
        <v>2348</v>
      </c>
      <c r="B64" s="15">
        <v>5111</v>
      </c>
      <c r="C64" s="15" t="s">
        <v>1301</v>
      </c>
      <c r="D64" s="15" t="s">
        <v>1043</v>
      </c>
      <c r="E64" s="15" t="s">
        <v>2730</v>
      </c>
      <c r="F64" s="15" t="s">
        <v>5580</v>
      </c>
      <c r="G64" s="15" t="str">
        <f>IF(C64="Partner",INDEX('Product Mapping'!B:B,MATCH(Summary!A64,'Product Mapping'!A:A,0)),Summary!C64)</f>
        <v>DataIsGood Edutech Pvt Ltd</v>
      </c>
    </row>
    <row r="65" spans="1:7" x14ac:dyDescent="0.2">
      <c r="A65" s="15" t="s">
        <v>2364</v>
      </c>
      <c r="B65" s="15">
        <v>5278</v>
      </c>
      <c r="C65" s="15" t="s">
        <v>1301</v>
      </c>
      <c r="D65" s="15" t="s">
        <v>1043</v>
      </c>
      <c r="E65" s="15" t="s">
        <v>1044</v>
      </c>
      <c r="F65" s="15" t="s">
        <v>5580</v>
      </c>
      <c r="G65" s="15" t="str">
        <f>IF(C65="Partner",INDEX('Product Mapping'!B:B,MATCH(Summary!A65,'Product Mapping'!A:A,0)),Summary!C65)</f>
        <v>DataIsGood Edutech Pvt Ltd</v>
      </c>
    </row>
    <row r="66" spans="1:7" x14ac:dyDescent="0.2">
      <c r="A66" s="15" t="s">
        <v>2379</v>
      </c>
      <c r="B66" s="15">
        <v>6667</v>
      </c>
      <c r="C66" s="15" t="s">
        <v>1301</v>
      </c>
      <c r="D66" s="15" t="s">
        <v>1043</v>
      </c>
      <c r="E66" s="15" t="s">
        <v>1044</v>
      </c>
      <c r="F66" s="15" t="s">
        <v>5580</v>
      </c>
      <c r="G66" s="15" t="str">
        <f>IF(C66="Partner",INDEX('Product Mapping'!B:B,MATCH(Summary!A66,'Product Mapping'!A:A,0)),Summary!C66)</f>
        <v>InsideIIM</v>
      </c>
    </row>
    <row r="67" spans="1:7" x14ac:dyDescent="0.2">
      <c r="A67" s="15" t="s">
        <v>2408</v>
      </c>
      <c r="B67" s="15">
        <v>3800</v>
      </c>
      <c r="C67" s="15" t="s">
        <v>1301</v>
      </c>
      <c r="D67" s="15" t="s">
        <v>1043</v>
      </c>
      <c r="E67" s="15" t="s">
        <v>2730</v>
      </c>
      <c r="F67" s="15" t="s">
        <v>5580</v>
      </c>
      <c r="G67" s="15" t="str">
        <f>IF(C67="Partner",INDEX('Product Mapping'!B:B,MATCH(Summary!A67,'Product Mapping'!A:A,0)),Summary!C67)</f>
        <v>DataEinstein Technology Pvt. Ltd.</v>
      </c>
    </row>
    <row r="68" spans="1:7" x14ac:dyDescent="0.2">
      <c r="A68" s="15" t="s">
        <v>2521</v>
      </c>
      <c r="B68" s="15">
        <v>3688</v>
      </c>
      <c r="C68" s="15" t="s">
        <v>1301</v>
      </c>
      <c r="D68" s="15" t="s">
        <v>1043</v>
      </c>
      <c r="E68" s="15" t="s">
        <v>1044</v>
      </c>
      <c r="F68" s="15" t="s">
        <v>5580</v>
      </c>
      <c r="G68" s="15" t="str">
        <f>IF(C68="Partner",INDEX('Product Mapping'!B:B,MATCH(Summary!A68,'Product Mapping'!A:A,0)),Summary!C68)</f>
        <v>KGiSL MicroCollege</v>
      </c>
    </row>
    <row r="69" spans="1:7" x14ac:dyDescent="0.2">
      <c r="A69" s="15" t="s">
        <v>2550</v>
      </c>
      <c r="B69" s="15">
        <v>4167</v>
      </c>
      <c r="C69" s="15" t="s">
        <v>1301</v>
      </c>
      <c r="D69" s="15" t="s">
        <v>1043</v>
      </c>
      <c r="E69" s="15" t="s">
        <v>1044</v>
      </c>
      <c r="F69" s="15" t="s">
        <v>5580</v>
      </c>
      <c r="G69" s="15" t="str">
        <f>IF(C69="Partner",INDEX('Product Mapping'!B:B,MATCH(Summary!A69,'Product Mapping'!A:A,0)),Summary!C69)</f>
        <v>Brototype</v>
      </c>
    </row>
    <row r="70" spans="1:7" x14ac:dyDescent="0.2">
      <c r="A70" s="15" t="s">
        <v>2587</v>
      </c>
      <c r="B70" s="15">
        <v>4208</v>
      </c>
      <c r="C70" s="15" t="s">
        <v>1301</v>
      </c>
      <c r="D70" s="15" t="s">
        <v>1043</v>
      </c>
      <c r="E70" s="15" t="s">
        <v>1044</v>
      </c>
      <c r="F70" s="15" t="s">
        <v>5580</v>
      </c>
      <c r="G70" s="15" t="str">
        <f>IF(C70="Partner",INDEX('Product Mapping'!B:B,MATCH(Summary!A70,'Product Mapping'!A:A,0)),Summary!C70)</f>
        <v>Expertrons</v>
      </c>
    </row>
    <row r="71" spans="1:7" x14ac:dyDescent="0.2">
      <c r="A71" s="15" t="s">
        <v>2604</v>
      </c>
      <c r="B71" s="15">
        <v>4125</v>
      </c>
      <c r="C71" s="15" t="s">
        <v>1301</v>
      </c>
      <c r="D71" s="15" t="s">
        <v>1043</v>
      </c>
      <c r="E71" s="15" t="s">
        <v>1044</v>
      </c>
      <c r="F71" s="15" t="s">
        <v>5580</v>
      </c>
      <c r="G71" s="15" t="str">
        <f>IF(C71="Partner",INDEX('Product Mapping'!B:B,MATCH(Summary!A71,'Product Mapping'!A:A,0)),Summary!C71)</f>
        <v>Brototype</v>
      </c>
    </row>
    <row r="72" spans="1:7" x14ac:dyDescent="0.2">
      <c r="A72" s="15" t="s">
        <v>2605</v>
      </c>
      <c r="B72" s="15">
        <v>2917</v>
      </c>
      <c r="C72" s="15" t="s">
        <v>1301</v>
      </c>
      <c r="D72" s="15" t="s">
        <v>1043</v>
      </c>
      <c r="E72" s="15" t="s">
        <v>1044</v>
      </c>
      <c r="F72" s="15" t="s">
        <v>5580</v>
      </c>
      <c r="G72" s="15" t="str">
        <f>IF(C72="Partner",INDEX('Product Mapping'!B:B,MATCH(Summary!A72,'Product Mapping'!A:A,0)),Summary!C72)</f>
        <v>Edureka</v>
      </c>
    </row>
    <row r="73" spans="1:7" x14ac:dyDescent="0.2">
      <c r="A73" s="15" t="s">
        <v>2615</v>
      </c>
      <c r="B73" s="15">
        <v>3056</v>
      </c>
      <c r="C73" s="15" t="s">
        <v>1301</v>
      </c>
      <c r="D73" s="15" t="s">
        <v>1043</v>
      </c>
      <c r="E73" s="15" t="s">
        <v>1044</v>
      </c>
      <c r="F73" s="15" t="s">
        <v>5580</v>
      </c>
      <c r="G73" s="15" t="str">
        <f>IF(C73="Partner",INDEX('Product Mapping'!B:B,MATCH(Summary!A73,'Product Mapping'!A:A,0)),Summary!C73)</f>
        <v>Emerging India Educational Services Pvt Ltd</v>
      </c>
    </row>
    <row r="74" spans="1:7" x14ac:dyDescent="0.2">
      <c r="A74" s="15" t="s">
        <v>2733</v>
      </c>
      <c r="B74" s="15">
        <v>5167</v>
      </c>
      <c r="C74" s="15" t="s">
        <v>1301</v>
      </c>
      <c r="D74" s="15" t="s">
        <v>1043</v>
      </c>
      <c r="E74" s="15" t="s">
        <v>2730</v>
      </c>
      <c r="F74" s="15" t="s">
        <v>5580</v>
      </c>
      <c r="G74" s="15" t="str">
        <f>IF(C74="Partner",INDEX('Product Mapping'!B:B,MATCH(Summary!A74,'Product Mapping'!A:A,0)),Summary!C74)</f>
        <v>DataEinstein Technology Pvt. Ltd.</v>
      </c>
    </row>
    <row r="75" spans="1:7" x14ac:dyDescent="0.2">
      <c r="A75" s="15" t="s">
        <v>2745</v>
      </c>
      <c r="B75" s="15">
        <v>4604</v>
      </c>
      <c r="C75" s="15" t="s">
        <v>1301</v>
      </c>
      <c r="D75" s="15" t="s">
        <v>1043</v>
      </c>
      <c r="E75" s="15" t="s">
        <v>1044</v>
      </c>
      <c r="F75" s="15" t="s">
        <v>5580</v>
      </c>
      <c r="G75" s="15" t="str">
        <f>IF(C75="Partner",INDEX('Product Mapping'!B:B,MATCH(Summary!A75,'Product Mapping'!A:A,0)),Summary!C75)</f>
        <v>HeyCoach</v>
      </c>
    </row>
    <row r="76" spans="1:7" x14ac:dyDescent="0.2">
      <c r="A76" s="15" t="s">
        <v>2749</v>
      </c>
      <c r="B76" s="15">
        <v>3750</v>
      </c>
      <c r="C76" s="15" t="s">
        <v>1301</v>
      </c>
      <c r="D76" s="15" t="s">
        <v>1043</v>
      </c>
      <c r="E76" s="15" t="s">
        <v>1044</v>
      </c>
      <c r="F76" s="15" t="s">
        <v>5580</v>
      </c>
      <c r="G76" s="15" t="str">
        <f>IF(C76="Partner",INDEX('Product Mapping'!B:B,MATCH(Summary!A76,'Product Mapping'!A:A,0)),Summary!C76)</f>
        <v>Eduonix</v>
      </c>
    </row>
    <row r="77" spans="1:7" x14ac:dyDescent="0.2">
      <c r="A77" s="15" t="s">
        <v>2759</v>
      </c>
      <c r="B77" s="15">
        <v>4917</v>
      </c>
      <c r="C77" s="15" t="s">
        <v>1301</v>
      </c>
      <c r="D77" s="15" t="s">
        <v>1043</v>
      </c>
      <c r="E77" s="15" t="s">
        <v>1044</v>
      </c>
      <c r="F77" s="15" t="s">
        <v>5580</v>
      </c>
      <c r="G77" s="15" t="str">
        <f>IF(C77="Partner",INDEX('Product Mapping'!B:B,MATCH(Summary!A77,'Product Mapping'!A:A,0)),Summary!C77)</f>
        <v>Newton School</v>
      </c>
    </row>
    <row r="78" spans="1:7" x14ac:dyDescent="0.2">
      <c r="A78" s="15" t="s">
        <v>2972</v>
      </c>
      <c r="B78" s="15">
        <v>8000</v>
      </c>
      <c r="C78" s="15" t="s">
        <v>1301</v>
      </c>
      <c r="D78" s="15" t="s">
        <v>1043</v>
      </c>
      <c r="E78" s="15" t="s">
        <v>1044</v>
      </c>
      <c r="F78" s="15" t="s">
        <v>5580</v>
      </c>
      <c r="G78" s="15" t="str">
        <f>IF(C78="Partner",INDEX('Product Mapping'!B:B,MATCH(Summary!A78,'Product Mapping'!A:A,0)),Summary!C78)</f>
        <v>Grass Education</v>
      </c>
    </row>
    <row r="79" spans="1:7" x14ac:dyDescent="0.2">
      <c r="A79" s="15" t="s">
        <v>2766</v>
      </c>
      <c r="B79" s="15">
        <v>4604</v>
      </c>
      <c r="C79" s="15" t="s">
        <v>1301</v>
      </c>
      <c r="D79" s="15" t="s">
        <v>1043</v>
      </c>
      <c r="E79" s="15" t="s">
        <v>1044</v>
      </c>
      <c r="F79" s="15" t="s">
        <v>5580</v>
      </c>
      <c r="G79" s="15" t="str">
        <f>IF(C79="Partner",INDEX('Product Mapping'!B:B,MATCH(Summary!A79,'Product Mapping'!A:A,0)),Summary!C79)</f>
        <v>HeyCoach</v>
      </c>
    </row>
    <row r="80" spans="1:7" x14ac:dyDescent="0.2">
      <c r="A80" s="15" t="s">
        <v>2973</v>
      </c>
      <c r="B80" s="15">
        <v>8000</v>
      </c>
      <c r="C80" s="15" t="s">
        <v>1301</v>
      </c>
      <c r="D80" s="15" t="s">
        <v>1043</v>
      </c>
      <c r="E80" s="15" t="s">
        <v>1044</v>
      </c>
      <c r="F80" s="15" t="s">
        <v>5580</v>
      </c>
      <c r="G80" s="15" t="str">
        <f>IF(C80="Partner",INDEX('Product Mapping'!B:B,MATCH(Summary!A80,'Product Mapping'!A:A,0)),Summary!C80)</f>
        <v>Grass Education</v>
      </c>
    </row>
    <row r="81" spans="1:7" x14ac:dyDescent="0.2">
      <c r="A81" s="15" t="s">
        <v>2768</v>
      </c>
      <c r="B81" s="15">
        <v>5000</v>
      </c>
      <c r="C81" s="15" t="s">
        <v>1301</v>
      </c>
      <c r="D81" s="15" t="s">
        <v>1043</v>
      </c>
      <c r="E81" s="15" t="s">
        <v>1044</v>
      </c>
      <c r="F81" s="15" t="s">
        <v>5580</v>
      </c>
      <c r="G81" s="15" t="str">
        <f>IF(C81="Partner",INDEX('Product Mapping'!B:B,MATCH(Summary!A81,'Product Mapping'!A:A,0)),Summary!C81)</f>
        <v>Acciojob</v>
      </c>
    </row>
    <row r="82" spans="1:7" x14ac:dyDescent="0.2">
      <c r="A82" s="15" t="s">
        <v>2974</v>
      </c>
      <c r="B82" s="15">
        <v>8000</v>
      </c>
      <c r="C82" s="15" t="s">
        <v>1301</v>
      </c>
      <c r="D82" s="15" t="s">
        <v>1043</v>
      </c>
      <c r="E82" s="15" t="s">
        <v>1044</v>
      </c>
      <c r="F82" s="15" t="s">
        <v>5580</v>
      </c>
      <c r="G82" s="15" t="str">
        <f>IF(C82="Partner",INDEX('Product Mapping'!B:B,MATCH(Summary!A82,'Product Mapping'!A:A,0)),Summary!C82)</f>
        <v>Grass Education</v>
      </c>
    </row>
    <row r="83" spans="1:7" x14ac:dyDescent="0.2">
      <c r="A83" s="15" t="s">
        <v>2784</v>
      </c>
      <c r="B83" s="15">
        <v>5167</v>
      </c>
      <c r="C83" s="15" t="s">
        <v>1301</v>
      </c>
      <c r="D83" s="15" t="s">
        <v>1043</v>
      </c>
      <c r="E83" s="15" t="s">
        <v>3173</v>
      </c>
      <c r="F83" s="15" t="s">
        <v>5580</v>
      </c>
      <c r="G83" s="15" t="str">
        <f>IF(C83="Partner",INDEX('Product Mapping'!B:B,MATCH(Summary!A83,'Product Mapping'!A:A,0)),Summary!C83)</f>
        <v>DataEinstein Technology Pvt. Ltd.</v>
      </c>
    </row>
    <row r="84" spans="1:7" x14ac:dyDescent="0.2">
      <c r="A84" s="15" t="s">
        <v>2785</v>
      </c>
      <c r="B84" s="15">
        <v>3918</v>
      </c>
      <c r="C84" s="15" t="s">
        <v>1301</v>
      </c>
      <c r="D84" s="15" t="s">
        <v>1043</v>
      </c>
      <c r="E84" s="15" t="s">
        <v>1044</v>
      </c>
      <c r="F84" s="15" t="s">
        <v>5580</v>
      </c>
      <c r="G84" s="15" t="str">
        <f>IF(C84="Partner",INDEX('Product Mapping'!B:B,MATCH(Summary!A84,'Product Mapping'!A:A,0)),Summary!C84)</f>
        <v>Brototype</v>
      </c>
    </row>
    <row r="85" spans="1:7" x14ac:dyDescent="0.2">
      <c r="A85" s="15" t="s">
        <v>2789</v>
      </c>
      <c r="B85" s="15">
        <v>8958</v>
      </c>
      <c r="C85" s="15" t="s">
        <v>1301</v>
      </c>
      <c r="D85" s="15" t="s">
        <v>1043</v>
      </c>
      <c r="E85" s="15" t="s">
        <v>1044</v>
      </c>
      <c r="F85" s="15" t="s">
        <v>5580</v>
      </c>
      <c r="G85" s="15" t="str">
        <f>IF(C85="Partner",INDEX('Product Mapping'!B:B,MATCH(Summary!A85,'Product Mapping'!A:A,0)),Summary!C85)</f>
        <v>Zell</v>
      </c>
    </row>
    <row r="86" spans="1:7" x14ac:dyDescent="0.2">
      <c r="A86" s="15" t="s">
        <v>2980</v>
      </c>
      <c r="B86" s="15">
        <v>8000</v>
      </c>
      <c r="C86" s="15" t="s">
        <v>1301</v>
      </c>
      <c r="D86" s="15" t="s">
        <v>1043</v>
      </c>
      <c r="E86" s="15" t="s">
        <v>1044</v>
      </c>
      <c r="F86" s="15" t="s">
        <v>5580</v>
      </c>
      <c r="G86" s="15" t="str">
        <f>IF(C86="Partner",INDEX('Product Mapping'!B:B,MATCH(Summary!A86,'Product Mapping'!A:A,0)),Summary!C86)</f>
        <v>Grass Education</v>
      </c>
    </row>
    <row r="87" spans="1:7" x14ac:dyDescent="0.2">
      <c r="A87" s="15" t="s">
        <v>2982</v>
      </c>
      <c r="B87" s="15">
        <v>8000</v>
      </c>
      <c r="C87" s="15" t="s">
        <v>1301</v>
      </c>
      <c r="D87" s="15" t="s">
        <v>1043</v>
      </c>
      <c r="E87" s="15" t="s">
        <v>1044</v>
      </c>
      <c r="F87" s="15" t="s">
        <v>5580</v>
      </c>
      <c r="G87" s="15" t="str">
        <f>IF(C87="Partner",INDEX('Product Mapping'!B:B,MATCH(Summary!A87,'Product Mapping'!A:A,0)),Summary!C87)</f>
        <v>Grass Education</v>
      </c>
    </row>
    <row r="88" spans="1:7" x14ac:dyDescent="0.2">
      <c r="A88" s="15" t="s">
        <v>2985</v>
      </c>
      <c r="B88" s="15">
        <v>8000</v>
      </c>
      <c r="C88" s="15" t="s">
        <v>1301</v>
      </c>
      <c r="D88" s="15" t="s">
        <v>1043</v>
      </c>
      <c r="E88" s="15" t="s">
        <v>1044</v>
      </c>
      <c r="F88" s="15" t="s">
        <v>5580</v>
      </c>
      <c r="G88" s="15" t="str">
        <f>IF(C88="Partner",INDEX('Product Mapping'!B:B,MATCH(Summary!A88,'Product Mapping'!A:A,0)),Summary!C88)</f>
        <v>Grass Education</v>
      </c>
    </row>
    <row r="89" spans="1:7" x14ac:dyDescent="0.2">
      <c r="A89" s="15" t="s">
        <v>2986</v>
      </c>
      <c r="B89" s="15">
        <v>8000</v>
      </c>
      <c r="C89" s="15" t="s">
        <v>1301</v>
      </c>
      <c r="D89" s="15" t="s">
        <v>1043</v>
      </c>
      <c r="E89" s="15" t="s">
        <v>1044</v>
      </c>
      <c r="F89" s="15" t="s">
        <v>5580</v>
      </c>
      <c r="G89" s="15" t="str">
        <f>IF(C89="Partner",INDEX('Product Mapping'!B:B,MATCH(Summary!A89,'Product Mapping'!A:A,0)),Summary!C89)</f>
        <v>Grass Education</v>
      </c>
    </row>
    <row r="90" spans="1:7" x14ac:dyDescent="0.2">
      <c r="A90" s="15" t="s">
        <v>2987</v>
      </c>
      <c r="B90" s="15">
        <v>8000</v>
      </c>
      <c r="C90" s="15" t="s">
        <v>1301</v>
      </c>
      <c r="D90" s="15" t="s">
        <v>1043</v>
      </c>
      <c r="E90" s="15" t="s">
        <v>1044</v>
      </c>
      <c r="F90" s="15" t="s">
        <v>5580</v>
      </c>
      <c r="G90" s="15" t="str">
        <f>IF(C90="Partner",INDEX('Product Mapping'!B:B,MATCH(Summary!A90,'Product Mapping'!A:A,0)),Summary!C90)</f>
        <v>Grass Education</v>
      </c>
    </row>
    <row r="91" spans="1:7" x14ac:dyDescent="0.2">
      <c r="A91" s="15" t="s">
        <v>2806</v>
      </c>
      <c r="B91" s="15">
        <v>5408</v>
      </c>
      <c r="C91" s="15" t="s">
        <v>1301</v>
      </c>
      <c r="D91" s="15" t="s">
        <v>1043</v>
      </c>
      <c r="E91" s="15" t="s">
        <v>1044</v>
      </c>
      <c r="F91" s="15" t="s">
        <v>5580</v>
      </c>
      <c r="G91" s="15" t="str">
        <f>IF(C91="Partner",INDEX('Product Mapping'!B:B,MATCH(Summary!A91,'Product Mapping'!A:A,0)),Summary!C91)</f>
        <v>Edyoda</v>
      </c>
    </row>
    <row r="92" spans="1:7" x14ac:dyDescent="0.2">
      <c r="A92" s="15" t="s">
        <v>2991</v>
      </c>
      <c r="B92" s="15">
        <v>8000</v>
      </c>
      <c r="C92" s="15" t="s">
        <v>1301</v>
      </c>
      <c r="D92" s="15" t="s">
        <v>1043</v>
      </c>
      <c r="E92" s="15" t="s">
        <v>1044</v>
      </c>
      <c r="F92" s="15" t="s">
        <v>5580</v>
      </c>
      <c r="G92" s="15" t="str">
        <f>IF(C92="Partner",INDEX('Product Mapping'!B:B,MATCH(Summary!A92,'Product Mapping'!A:A,0)),Summary!C92)</f>
        <v>Grass Education</v>
      </c>
    </row>
    <row r="93" spans="1:7" x14ac:dyDescent="0.2">
      <c r="A93" s="15" t="s">
        <v>2997</v>
      </c>
      <c r="B93" s="15">
        <v>8000</v>
      </c>
      <c r="C93" s="15" t="s">
        <v>1301</v>
      </c>
      <c r="D93" s="15" t="s">
        <v>1043</v>
      </c>
      <c r="E93" s="15" t="s">
        <v>1044</v>
      </c>
      <c r="F93" s="15" t="s">
        <v>5580</v>
      </c>
      <c r="G93" s="15" t="str">
        <f>IF(C93="Partner",INDEX('Product Mapping'!B:B,MATCH(Summary!A93,'Product Mapping'!A:A,0)),Summary!C93)</f>
        <v>Grass Education</v>
      </c>
    </row>
    <row r="94" spans="1:7" x14ac:dyDescent="0.2">
      <c r="A94" s="15" t="s">
        <v>2999</v>
      </c>
      <c r="B94" s="15">
        <v>8000</v>
      </c>
      <c r="C94" s="15" t="s">
        <v>1301</v>
      </c>
      <c r="D94" s="15" t="s">
        <v>1043</v>
      </c>
      <c r="E94" s="15" t="s">
        <v>1044</v>
      </c>
      <c r="F94" s="15" t="s">
        <v>5580</v>
      </c>
      <c r="G94" s="15" t="str">
        <f>IF(C94="Partner",INDEX('Product Mapping'!B:B,MATCH(Summary!A94,'Product Mapping'!A:A,0)),Summary!C94)</f>
        <v>Grass Education</v>
      </c>
    </row>
    <row r="95" spans="1:7" x14ac:dyDescent="0.2">
      <c r="A95" s="15" t="s">
        <v>3001</v>
      </c>
      <c r="B95" s="15">
        <v>8000</v>
      </c>
      <c r="C95" s="15" t="s">
        <v>1301</v>
      </c>
      <c r="D95" s="15" t="s">
        <v>1043</v>
      </c>
      <c r="E95" s="15" t="s">
        <v>1044</v>
      </c>
      <c r="F95" s="15" t="s">
        <v>5580</v>
      </c>
      <c r="G95" s="15" t="str">
        <f>IF(C95="Partner",INDEX('Product Mapping'!B:B,MATCH(Summary!A95,'Product Mapping'!A:A,0)),Summary!C95)</f>
        <v>Grass Education</v>
      </c>
    </row>
    <row r="96" spans="1:7" x14ac:dyDescent="0.2">
      <c r="A96" s="15" t="s">
        <v>2824</v>
      </c>
      <c r="B96" s="15">
        <v>5167</v>
      </c>
      <c r="C96" s="15" t="s">
        <v>1301</v>
      </c>
      <c r="D96" s="15" t="s">
        <v>1043</v>
      </c>
      <c r="E96" s="15" t="s">
        <v>1044</v>
      </c>
      <c r="F96" s="15" t="s">
        <v>5580</v>
      </c>
      <c r="G96" s="15" t="str">
        <f>IF(C96="Partner",INDEX('Product Mapping'!B:B,MATCH(Summary!A96,'Product Mapping'!A:A,0)),Summary!C96)</f>
        <v>DataEinstein Technology Pvt. Ltd.</v>
      </c>
    </row>
    <row r="97" spans="1:7" x14ac:dyDescent="0.2">
      <c r="A97" s="15" t="s">
        <v>3003</v>
      </c>
      <c r="B97" s="15">
        <v>8000</v>
      </c>
      <c r="C97" s="15" t="s">
        <v>1301</v>
      </c>
      <c r="D97" s="15" t="s">
        <v>1043</v>
      </c>
      <c r="E97" s="15" t="s">
        <v>1044</v>
      </c>
      <c r="F97" s="15" t="s">
        <v>5580</v>
      </c>
      <c r="G97" s="15" t="str">
        <f>IF(C97="Partner",INDEX('Product Mapping'!B:B,MATCH(Summary!A97,'Product Mapping'!A:A,0)),Summary!C97)</f>
        <v>Grass Education</v>
      </c>
    </row>
    <row r="98" spans="1:7" x14ac:dyDescent="0.2">
      <c r="A98" s="15" t="s">
        <v>3004</v>
      </c>
      <c r="B98" s="15">
        <v>8000</v>
      </c>
      <c r="C98" s="15" t="s">
        <v>1301</v>
      </c>
      <c r="D98" s="15" t="s">
        <v>1043</v>
      </c>
      <c r="E98" s="15" t="s">
        <v>1044</v>
      </c>
      <c r="F98" s="15" t="s">
        <v>5580</v>
      </c>
      <c r="G98" s="15" t="str">
        <f>IF(C98="Partner",INDEX('Product Mapping'!B:B,MATCH(Summary!A98,'Product Mapping'!A:A,0)),Summary!C98)</f>
        <v>Grass Education</v>
      </c>
    </row>
    <row r="99" spans="1:7" x14ac:dyDescent="0.2">
      <c r="A99" s="15" t="s">
        <v>3009</v>
      </c>
      <c r="B99" s="15">
        <v>8000</v>
      </c>
      <c r="C99" s="15" t="s">
        <v>1301</v>
      </c>
      <c r="D99" s="15" t="s">
        <v>1043</v>
      </c>
      <c r="E99" s="15" t="s">
        <v>1044</v>
      </c>
      <c r="F99" s="15" t="s">
        <v>5580</v>
      </c>
      <c r="G99" s="15" t="str">
        <f>IF(C99="Partner",INDEX('Product Mapping'!B:B,MATCH(Summary!A99,'Product Mapping'!A:A,0)),Summary!C99)</f>
        <v>Grass Education</v>
      </c>
    </row>
    <row r="100" spans="1:7" x14ac:dyDescent="0.2">
      <c r="A100" s="15" t="s">
        <v>3029</v>
      </c>
      <c r="B100" s="15">
        <v>4743</v>
      </c>
      <c r="C100" s="15" t="s">
        <v>1301</v>
      </c>
      <c r="D100" s="15" t="s">
        <v>1043</v>
      </c>
      <c r="E100" s="15" t="s">
        <v>2730</v>
      </c>
      <c r="F100" s="15" t="s">
        <v>5580</v>
      </c>
      <c r="G100" s="15" t="str">
        <f>IF(C100="Partner",INDEX('Product Mapping'!B:B,MATCH(Summary!A100,'Product Mapping'!A:A,0)),Summary!C100)</f>
        <v>HeyCoach</v>
      </c>
    </row>
    <row r="101" spans="1:7" x14ac:dyDescent="0.2">
      <c r="A101" s="15" t="s">
        <v>3094</v>
      </c>
      <c r="B101" s="15">
        <v>4890</v>
      </c>
      <c r="C101" s="15" t="s">
        <v>1301</v>
      </c>
      <c r="D101" s="15" t="s">
        <v>1043</v>
      </c>
      <c r="E101" s="15" t="s">
        <v>2730</v>
      </c>
      <c r="F101" s="15" t="s">
        <v>5580</v>
      </c>
      <c r="G101" s="15" t="str">
        <f>IF(C101="Partner",INDEX('Product Mapping'!B:B,MATCH(Summary!A101,'Product Mapping'!A:A,0)),Summary!C101)</f>
        <v>University of Mysore</v>
      </c>
    </row>
    <row r="102" spans="1:7" x14ac:dyDescent="0.2">
      <c r="A102" s="15" t="s">
        <v>3114</v>
      </c>
      <c r="B102" s="15">
        <v>6875</v>
      </c>
      <c r="C102" s="15" t="s">
        <v>1301</v>
      </c>
      <c r="D102" s="15" t="s">
        <v>1043</v>
      </c>
      <c r="E102" s="15" t="s">
        <v>1044</v>
      </c>
      <c r="F102" s="15" t="s">
        <v>5580</v>
      </c>
      <c r="G102" s="15" t="str">
        <f>IF(C102="Partner",INDEX('Product Mapping'!B:B,MATCH(Summary!A102,'Product Mapping'!A:A,0)),Summary!C102)</f>
        <v>Expertrons</v>
      </c>
    </row>
    <row r="103" spans="1:7" x14ac:dyDescent="0.2">
      <c r="A103" s="15" t="s">
        <v>3115</v>
      </c>
      <c r="B103" s="15">
        <v>6583</v>
      </c>
      <c r="C103" s="15" t="s">
        <v>1301</v>
      </c>
      <c r="D103" s="15" t="s">
        <v>1043</v>
      </c>
      <c r="E103" s="15" t="s">
        <v>1044</v>
      </c>
      <c r="F103" s="15" t="s">
        <v>5580</v>
      </c>
      <c r="G103" s="15" t="str">
        <f>IF(C103="Partner",INDEX('Product Mapping'!B:B,MATCH(Summary!A103,'Product Mapping'!A:A,0)),Summary!C103)</f>
        <v>Expertrons - IIT Guwahati</v>
      </c>
    </row>
    <row r="104" spans="1:7" x14ac:dyDescent="0.2">
      <c r="A104" s="15" t="s">
        <v>3117</v>
      </c>
      <c r="B104" s="15">
        <v>3250</v>
      </c>
      <c r="C104" s="15" t="s">
        <v>1301</v>
      </c>
      <c r="D104" s="15" t="s">
        <v>1043</v>
      </c>
      <c r="E104" s="15" t="s">
        <v>3173</v>
      </c>
      <c r="F104" s="15" t="s">
        <v>5580</v>
      </c>
      <c r="G104" s="15" t="str">
        <f>IF(C104="Partner",INDEX('Product Mapping'!B:B,MATCH(Summary!A104,'Product Mapping'!A:A,0)),Summary!C104)</f>
        <v>Expertrons</v>
      </c>
    </row>
    <row r="105" spans="1:7" x14ac:dyDescent="0.2">
      <c r="A105" s="15" t="s">
        <v>3118</v>
      </c>
      <c r="B105" s="15">
        <v>5572</v>
      </c>
      <c r="C105" s="15" t="s">
        <v>1301</v>
      </c>
      <c r="D105" s="15" t="s">
        <v>1043</v>
      </c>
      <c r="E105" s="15" t="s">
        <v>1044</v>
      </c>
      <c r="F105" s="15" t="s">
        <v>5580</v>
      </c>
      <c r="G105" s="15" t="str">
        <f>IF(C105="Partner",INDEX('Product Mapping'!B:B,MATCH(Summary!A105,'Product Mapping'!A:A,0)),Summary!C105)</f>
        <v>Edyoda</v>
      </c>
    </row>
    <row r="106" spans="1:7" x14ac:dyDescent="0.2">
      <c r="A106" s="15" t="s">
        <v>3120</v>
      </c>
      <c r="B106" s="15">
        <v>8000</v>
      </c>
      <c r="C106" s="15" t="s">
        <v>1301</v>
      </c>
      <c r="D106" s="15" t="s">
        <v>1043</v>
      </c>
      <c r="E106" s="15" t="s">
        <v>1044</v>
      </c>
      <c r="F106" s="15" t="s">
        <v>5580</v>
      </c>
      <c r="G106" s="15" t="str">
        <f>IF(C106="Partner",INDEX('Product Mapping'!B:B,MATCH(Summary!A106,'Product Mapping'!A:A,0)),Summary!C106)</f>
        <v>Grass Education</v>
      </c>
    </row>
    <row r="107" spans="1:7" x14ac:dyDescent="0.2">
      <c r="A107" s="15" t="s">
        <v>3133</v>
      </c>
      <c r="B107" s="15">
        <v>8000</v>
      </c>
      <c r="C107" s="15" t="s">
        <v>1301</v>
      </c>
      <c r="D107" s="15" t="s">
        <v>1043</v>
      </c>
      <c r="E107" s="15" t="s">
        <v>1044</v>
      </c>
      <c r="F107" s="15" t="s">
        <v>5580</v>
      </c>
      <c r="G107" s="15" t="str">
        <f>IF(C107="Partner",INDEX('Product Mapping'!B:B,MATCH(Summary!A107,'Product Mapping'!A:A,0)),Summary!C107)</f>
        <v>Grass Education</v>
      </c>
    </row>
    <row r="108" spans="1:7" x14ac:dyDescent="0.2">
      <c r="A108" s="15" t="s">
        <v>3185</v>
      </c>
      <c r="B108" s="15">
        <v>4604</v>
      </c>
      <c r="C108" s="15" t="s">
        <v>1301</v>
      </c>
      <c r="D108" s="15" t="s">
        <v>1043</v>
      </c>
      <c r="E108" s="15" t="s">
        <v>1044</v>
      </c>
      <c r="F108" s="15" t="s">
        <v>5580</v>
      </c>
      <c r="G108" s="15" t="str">
        <f>IF(C108="Partner",INDEX('Product Mapping'!B:B,MATCH(Summary!A108,'Product Mapping'!A:A,0)),Summary!C108)</f>
        <v>HeyCoach</v>
      </c>
    </row>
    <row r="109" spans="1:7" x14ac:dyDescent="0.2">
      <c r="A109" s="15" t="s">
        <v>3214</v>
      </c>
      <c r="B109" s="15">
        <v>5000</v>
      </c>
      <c r="C109" s="15" t="s">
        <v>1301</v>
      </c>
      <c r="D109" s="15" t="s">
        <v>1043</v>
      </c>
      <c r="E109" s="15" t="s">
        <v>1044</v>
      </c>
      <c r="F109" s="15" t="s">
        <v>5580</v>
      </c>
      <c r="G109" s="15" t="str">
        <f>IF(C109="Partner",INDEX('Product Mapping'!B:B,MATCH(Summary!A109,'Product Mapping'!A:A,0)),Summary!C109)</f>
        <v>Acciojob</v>
      </c>
    </row>
    <row r="110" spans="1:7" x14ac:dyDescent="0.2">
      <c r="A110" s="15" t="s">
        <v>3260</v>
      </c>
      <c r="B110" s="15">
        <v>8958</v>
      </c>
      <c r="C110" s="15" t="s">
        <v>1301</v>
      </c>
      <c r="D110" s="15" t="s">
        <v>1043</v>
      </c>
      <c r="E110" s="15" t="s">
        <v>1044</v>
      </c>
      <c r="F110" s="15" t="s">
        <v>5580</v>
      </c>
      <c r="G110" s="15" t="str">
        <f>IF(C110="Partner",INDEX('Product Mapping'!B:B,MATCH(Summary!A110,'Product Mapping'!A:A,0)),Summary!C110)</f>
        <v>Zell</v>
      </c>
    </row>
    <row r="111" spans="1:7" x14ac:dyDescent="0.2">
      <c r="A111" s="15" t="s">
        <v>3283</v>
      </c>
      <c r="B111" s="15">
        <v>9167</v>
      </c>
      <c r="C111" s="15" t="s">
        <v>1301</v>
      </c>
      <c r="D111" s="15" t="s">
        <v>1043</v>
      </c>
      <c r="E111" s="15" t="s">
        <v>3173</v>
      </c>
      <c r="F111" s="15" t="s">
        <v>5580</v>
      </c>
      <c r="G111" s="15" t="str">
        <f>IF(C111="Partner",INDEX('Product Mapping'!B:B,MATCH(Summary!A111,'Product Mapping'!A:A,0)),Summary!C111)</f>
        <v>Zell</v>
      </c>
    </row>
    <row r="112" spans="1:7" x14ac:dyDescent="0.2">
      <c r="A112" s="15" t="s">
        <v>3290</v>
      </c>
      <c r="B112" s="15">
        <v>2667</v>
      </c>
      <c r="C112" s="15" t="s">
        <v>1301</v>
      </c>
      <c r="D112" s="15" t="s">
        <v>1043</v>
      </c>
      <c r="E112" s="15" t="s">
        <v>1044</v>
      </c>
      <c r="F112" s="15" t="s">
        <v>5580</v>
      </c>
      <c r="G112" s="15" t="str">
        <f>IF(C112="Partner",INDEX('Product Mapping'!B:B,MATCH(Summary!A112,'Product Mapping'!A:A,0)),Summary!C112)</f>
        <v>LawSikho</v>
      </c>
    </row>
    <row r="113" spans="1:7" x14ac:dyDescent="0.2">
      <c r="A113" s="15" t="s">
        <v>3295</v>
      </c>
      <c r="B113" s="15">
        <v>3333</v>
      </c>
      <c r="C113" s="15" t="s">
        <v>1301</v>
      </c>
      <c r="D113" s="15" t="s">
        <v>1043</v>
      </c>
      <c r="E113" s="15" t="s">
        <v>1044</v>
      </c>
      <c r="F113" s="15" t="s">
        <v>5580</v>
      </c>
      <c r="G113" s="15" t="str">
        <f>IF(C113="Partner",INDEX('Product Mapping'!B:B,MATCH(Summary!A113,'Product Mapping'!A:A,0)),Summary!C113)</f>
        <v>LawSikho</v>
      </c>
    </row>
    <row r="114" spans="1:7" x14ac:dyDescent="0.2">
      <c r="A114" s="15" t="s">
        <v>3320</v>
      </c>
      <c r="B114" s="15">
        <v>8333</v>
      </c>
      <c r="C114" s="15" t="s">
        <v>1301</v>
      </c>
      <c r="D114" s="15" t="s">
        <v>1043</v>
      </c>
      <c r="E114" s="15" t="s">
        <v>1044</v>
      </c>
      <c r="F114" s="15" t="s">
        <v>5580</v>
      </c>
      <c r="G114" s="15" t="str">
        <f>IF(C114="Partner",INDEX('Product Mapping'!B:B,MATCH(Summary!A114,'Product Mapping'!A:A,0)),Summary!C114)</f>
        <v>Zell</v>
      </c>
    </row>
    <row r="115" spans="1:7" x14ac:dyDescent="0.2">
      <c r="A115" s="15" t="s">
        <v>417</v>
      </c>
      <c r="B115" s="15">
        <v>11619</v>
      </c>
      <c r="C115" s="15" t="s">
        <v>1301</v>
      </c>
      <c r="D115" s="15" t="s">
        <v>1043</v>
      </c>
      <c r="E115" s="15" t="s">
        <v>2730</v>
      </c>
      <c r="F115" s="15" t="s">
        <v>5580</v>
      </c>
      <c r="G115" s="15" t="str">
        <f>IF(C115="Partner",INDEX('Product Mapping'!B:B,MATCH(Summary!A115,'Product Mapping'!A:A,0)),Summary!C115)</f>
        <v>Hey Coach - Interest model</v>
      </c>
    </row>
    <row r="116" spans="1:7" x14ac:dyDescent="0.2">
      <c r="A116" s="15" t="s">
        <v>425</v>
      </c>
      <c r="B116" s="15">
        <v>4444</v>
      </c>
      <c r="C116" s="15" t="s">
        <v>1301</v>
      </c>
      <c r="D116" s="15" t="s">
        <v>1043</v>
      </c>
      <c r="E116" s="15" t="s">
        <v>1044</v>
      </c>
      <c r="F116" s="15" t="s">
        <v>5580</v>
      </c>
      <c r="G116" s="15" t="str">
        <f>IF(C116="Partner",INDEX('Product Mapping'!B:B,MATCH(Summary!A116,'Product Mapping'!A:A,0)),Summary!C116)</f>
        <v>Expertrons Technologies Private limited - Yes - Student not earning during the course</v>
      </c>
    </row>
    <row r="117" spans="1:7" x14ac:dyDescent="0.2">
      <c r="A117" s="15" t="s">
        <v>477</v>
      </c>
      <c r="B117" s="15">
        <v>6667</v>
      </c>
      <c r="C117" s="15" t="s">
        <v>1301</v>
      </c>
      <c r="D117" s="15" t="s">
        <v>1043</v>
      </c>
      <c r="E117" s="15" t="s">
        <v>1044</v>
      </c>
      <c r="F117" s="15" t="s">
        <v>5580</v>
      </c>
      <c r="G117" s="15" t="str">
        <f>IF(C117="Partner",INDEX('Product Mapping'!B:B,MATCH(Summary!A117,'Product Mapping'!A:A,0)),Summary!C117)</f>
        <v>Expertrons Technologies Private limited -FLDG YES</v>
      </c>
    </row>
    <row r="118" spans="1:7" x14ac:dyDescent="0.2">
      <c r="A118" s="15" t="s">
        <v>690</v>
      </c>
      <c r="B118" s="15">
        <v>5000</v>
      </c>
      <c r="C118" s="15" t="s">
        <v>1301</v>
      </c>
      <c r="D118" s="15" t="s">
        <v>1043</v>
      </c>
      <c r="E118" s="15" t="s">
        <v>1044</v>
      </c>
      <c r="F118" s="15" t="s">
        <v>5580</v>
      </c>
      <c r="G118" s="15" t="str">
        <f>IF(C118="Partner",INDEX('Product Mapping'!B:B,MATCH(Summary!A118,'Product Mapping'!A:A,0)),Summary!C118)</f>
        <v>Mentorsity</v>
      </c>
    </row>
    <row r="119" spans="1:7" x14ac:dyDescent="0.2">
      <c r="A119" s="15" t="s">
        <v>911</v>
      </c>
      <c r="B119" s="15">
        <v>6933</v>
      </c>
      <c r="C119" s="15" t="s">
        <v>1301</v>
      </c>
      <c r="D119" s="15" t="s">
        <v>1043</v>
      </c>
      <c r="E119" s="15" t="s">
        <v>1044</v>
      </c>
      <c r="F119" s="15" t="s">
        <v>5580</v>
      </c>
      <c r="G119" s="15" t="str">
        <f>IF(C119="Partner",INDEX('Product Mapping'!B:B,MATCH(Summary!A119,'Product Mapping'!A:A,0)),Summary!C119)</f>
        <v>PHIRE INSTITUTE</v>
      </c>
    </row>
    <row r="120" spans="1:7" x14ac:dyDescent="0.2">
      <c r="A120" s="15" t="s">
        <v>940</v>
      </c>
      <c r="B120" s="15">
        <v>6952</v>
      </c>
      <c r="C120" s="15" t="s">
        <v>1301</v>
      </c>
      <c r="D120" s="15" t="s">
        <v>1043</v>
      </c>
      <c r="E120" s="15" t="s">
        <v>1044</v>
      </c>
      <c r="F120" s="15" t="s">
        <v>5580</v>
      </c>
      <c r="G120" s="15" t="str">
        <f>IF(C120="Partner",INDEX('Product Mapping'!B:B,MATCH(Summary!A120,'Product Mapping'!A:A,0)),Summary!C120)</f>
        <v>PHIRE INSTITUTE</v>
      </c>
    </row>
    <row r="121" spans="1:7" x14ac:dyDescent="0.2">
      <c r="A121" s="15" t="s">
        <v>1093</v>
      </c>
      <c r="B121" s="15">
        <v>4333</v>
      </c>
      <c r="C121" s="15" t="s">
        <v>1301</v>
      </c>
      <c r="D121" s="15" t="s">
        <v>1043</v>
      </c>
      <c r="E121" s="15" t="s">
        <v>1044</v>
      </c>
      <c r="F121" s="15" t="s">
        <v>5580</v>
      </c>
      <c r="G121" s="15" t="str">
        <f>IF(C121="Partner",INDEX('Product Mapping'!B:B,MATCH(Summary!A121,'Product Mapping'!A:A,0)),Summary!C121)</f>
        <v>Expertrons Technologies Private limited -FLDG YES</v>
      </c>
    </row>
    <row r="122" spans="1:7" x14ac:dyDescent="0.2">
      <c r="A122" s="15" t="s">
        <v>1187</v>
      </c>
      <c r="B122" s="15">
        <v>2167</v>
      </c>
      <c r="C122" s="15" t="s">
        <v>1301</v>
      </c>
      <c r="D122" s="15" t="s">
        <v>1043</v>
      </c>
      <c r="E122" s="15" t="s">
        <v>1044</v>
      </c>
      <c r="F122" s="15" t="s">
        <v>5580</v>
      </c>
      <c r="G122" s="15" t="str">
        <f>IF(C122="Partner",INDEX('Product Mapping'!B:B,MATCH(Summary!A122,'Product Mapping'!A:A,0)),Summary!C122)</f>
        <v>Hey Coach - Subvention model</v>
      </c>
    </row>
    <row r="123" spans="1:7" x14ac:dyDescent="0.2">
      <c r="A123" s="15" t="s">
        <v>1319</v>
      </c>
      <c r="B123" s="15">
        <v>62342</v>
      </c>
      <c r="C123" s="15" t="s">
        <v>1301</v>
      </c>
      <c r="D123" s="15" t="s">
        <v>1043</v>
      </c>
      <c r="E123" s="15" t="s">
        <v>1044</v>
      </c>
      <c r="F123" s="15" t="s">
        <v>5580</v>
      </c>
      <c r="G123" s="15" t="str">
        <f>IF(C123="Partner",INDEX('Product Mapping'!B:B,MATCH(Summary!A123,'Product Mapping'!A:A,0)),Summary!C123)</f>
        <v>Vn2 Solutions-SALARY-NO</v>
      </c>
    </row>
    <row r="124" spans="1:7" x14ac:dyDescent="0.2">
      <c r="A124" s="15" t="s">
        <v>2073</v>
      </c>
      <c r="B124" s="15">
        <v>6667</v>
      </c>
      <c r="C124" s="15" t="s">
        <v>1301</v>
      </c>
      <c r="D124" s="15" t="s">
        <v>1043</v>
      </c>
      <c r="E124" s="15" t="s">
        <v>1044</v>
      </c>
      <c r="F124" s="15" t="s">
        <v>5580</v>
      </c>
      <c r="G124" s="15" t="str">
        <f>IF(C124="Partner",INDEX('Product Mapping'!B:B,MATCH(Summary!A124,'Product Mapping'!A:A,0)),Summary!C124)</f>
        <v>Younite</v>
      </c>
    </row>
    <row r="125" spans="1:7" x14ac:dyDescent="0.2">
      <c r="A125" s="15" t="s">
        <v>3244</v>
      </c>
      <c r="B125" s="15">
        <v>13333</v>
      </c>
      <c r="C125" s="15" t="s">
        <v>1301</v>
      </c>
      <c r="D125" s="15" t="s">
        <v>1043</v>
      </c>
      <c r="E125" s="15" t="s">
        <v>2730</v>
      </c>
      <c r="F125" s="15" t="s">
        <v>5580</v>
      </c>
      <c r="G125" s="15" t="str">
        <f>IF(C125="Partner",INDEX('Product Mapping'!B:B,MATCH(Summary!A125,'Product Mapping'!A:A,0)),Summary!C125)</f>
        <v>Younite</v>
      </c>
    </row>
    <row r="126" spans="1:7" x14ac:dyDescent="0.2">
      <c r="A126" s="15" t="s">
        <v>1140</v>
      </c>
      <c r="B126" s="15">
        <v>3777</v>
      </c>
      <c r="C126" s="15" t="s">
        <v>1301</v>
      </c>
      <c r="D126" s="15" t="s">
        <v>1043</v>
      </c>
      <c r="E126" s="15" t="s">
        <v>1044</v>
      </c>
      <c r="F126" s="15" t="s">
        <v>5580</v>
      </c>
      <c r="G126" s="15" t="str">
        <f>IF(C126="Partner",INDEX('Product Mapping'!B:B,MATCH(Summary!A126,'Product Mapping'!A:A,0)),Summary!C126)</f>
        <v>MIT - Distance Education</v>
      </c>
    </row>
    <row r="127" spans="1:7" x14ac:dyDescent="0.2">
      <c r="A127" s="15" t="s">
        <v>311</v>
      </c>
      <c r="B127" s="15">
        <v>500</v>
      </c>
      <c r="C127" s="15" t="s">
        <v>1048</v>
      </c>
      <c r="D127" s="15" t="s">
        <v>1043</v>
      </c>
      <c r="E127" s="15" t="s">
        <v>1044</v>
      </c>
      <c r="F127" s="15" t="s">
        <v>5580</v>
      </c>
      <c r="G127" s="15" t="str">
        <f>IF(C127="Partner",INDEX('Product Mapping'!B:B,MATCH(Summary!A127,'Product Mapping'!A:A,0)),Summary!C127)</f>
        <v>India</v>
      </c>
    </row>
    <row r="128" spans="1:7" x14ac:dyDescent="0.2">
      <c r="A128" s="15" t="s">
        <v>345</v>
      </c>
      <c r="B128" s="15">
        <v>1637</v>
      </c>
      <c r="C128" s="15" t="s">
        <v>1049</v>
      </c>
      <c r="D128" s="15" t="s">
        <v>1043</v>
      </c>
      <c r="E128" s="15" t="s">
        <v>1044</v>
      </c>
      <c r="F128" s="15" t="s">
        <v>5580</v>
      </c>
      <c r="G128" s="15" t="str">
        <f>IF(C128="Partner",INDEX('Product Mapping'!B:B,MATCH(Summary!A128,'Product Mapping'!A:A,0)),Summary!C128)</f>
        <v>Abroad</v>
      </c>
    </row>
    <row r="129" spans="1:7" x14ac:dyDescent="0.2">
      <c r="A129" s="15" t="s">
        <v>543</v>
      </c>
      <c r="B129" s="15">
        <v>5000</v>
      </c>
      <c r="C129" s="15" t="s">
        <v>1301</v>
      </c>
      <c r="D129" s="15" t="s">
        <v>1043</v>
      </c>
      <c r="E129" s="15" t="s">
        <v>1044</v>
      </c>
      <c r="F129" s="15" t="s">
        <v>5580</v>
      </c>
      <c r="G129" s="15" t="str">
        <f>IF(C129="Partner",INDEX('Product Mapping'!B:B,MATCH(Summary!A129,'Product Mapping'!A:A,0)),Summary!C129)</f>
        <v>ADVM</v>
      </c>
    </row>
    <row r="130" spans="1:7" x14ac:dyDescent="0.2">
      <c r="A130" s="15" t="s">
        <v>623</v>
      </c>
      <c r="B130" s="15">
        <v>5000</v>
      </c>
      <c r="C130" s="15" t="s">
        <v>1301</v>
      </c>
      <c r="D130" s="15" t="s">
        <v>1043</v>
      </c>
      <c r="E130" s="15" t="s">
        <v>1044</v>
      </c>
      <c r="F130" s="15" t="s">
        <v>5580</v>
      </c>
      <c r="G130" s="15" t="str">
        <f>IF(C130="Partner",INDEX('Product Mapping'!B:B,MATCH(Summary!A130,'Product Mapping'!A:A,0)),Summary!C130)</f>
        <v>ADVM</v>
      </c>
    </row>
    <row r="131" spans="1:7" x14ac:dyDescent="0.2">
      <c r="A131" s="15" t="s">
        <v>674</v>
      </c>
      <c r="B131" s="15">
        <v>3646</v>
      </c>
      <c r="C131" s="15" t="s">
        <v>1301</v>
      </c>
      <c r="D131" s="15" t="s">
        <v>1043</v>
      </c>
      <c r="E131" s="15" t="s">
        <v>1044</v>
      </c>
      <c r="F131" s="15" t="s">
        <v>5580</v>
      </c>
      <c r="G131" s="15" t="str">
        <f>IF(C131="Partner",INDEX('Product Mapping'!B:B,MATCH(Summary!A131,'Product Mapping'!A:A,0)),Summary!C131)</f>
        <v>CODE SHASTRA</v>
      </c>
    </row>
    <row r="132" spans="1:7" x14ac:dyDescent="0.2">
      <c r="A132" s="15" t="s">
        <v>679</v>
      </c>
      <c r="B132" s="15">
        <v>5000</v>
      </c>
      <c r="C132" s="15" t="s">
        <v>1301</v>
      </c>
      <c r="D132" s="15" t="s">
        <v>1043</v>
      </c>
      <c r="E132" s="15" t="s">
        <v>1044</v>
      </c>
      <c r="F132" s="15" t="s">
        <v>5580</v>
      </c>
      <c r="G132" s="15" t="str">
        <f>IF(C132="Partner",INDEX('Product Mapping'!B:B,MATCH(Summary!A132,'Product Mapping'!A:A,0)),Summary!C132)</f>
        <v>ADVM</v>
      </c>
    </row>
    <row r="133" spans="1:7" x14ac:dyDescent="0.2">
      <c r="A133" s="15" t="s">
        <v>696</v>
      </c>
      <c r="B133" s="15">
        <v>4534</v>
      </c>
      <c r="C133" s="15" t="s">
        <v>1301</v>
      </c>
      <c r="D133" s="15" t="s">
        <v>1043</v>
      </c>
      <c r="E133" s="15" t="s">
        <v>1044</v>
      </c>
      <c r="F133" s="15" t="s">
        <v>5580</v>
      </c>
      <c r="G133" s="15" t="str">
        <f>IF(C133="Partner",INDEX('Product Mapping'!B:B,MATCH(Summary!A133,'Product Mapping'!A:A,0)),Summary!C133)</f>
        <v>Hey Coach - Interest model</v>
      </c>
    </row>
    <row r="134" spans="1:7" x14ac:dyDescent="0.2">
      <c r="A134" s="15" t="s">
        <v>707</v>
      </c>
      <c r="B134" s="15">
        <v>4534</v>
      </c>
      <c r="C134" s="15" t="s">
        <v>1301</v>
      </c>
      <c r="D134" s="15" t="s">
        <v>1043</v>
      </c>
      <c r="E134" s="15" t="s">
        <v>1044</v>
      </c>
      <c r="F134" s="15" t="s">
        <v>5580</v>
      </c>
      <c r="G134" s="15" t="str">
        <f>IF(C134="Partner",INDEX('Product Mapping'!B:B,MATCH(Summary!A134,'Product Mapping'!A:A,0)),Summary!C134)</f>
        <v>Hey Coach - Interest model</v>
      </c>
    </row>
    <row r="135" spans="1:7" x14ac:dyDescent="0.2">
      <c r="A135" s="15" t="s">
        <v>792</v>
      </c>
      <c r="B135" s="15">
        <v>7040</v>
      </c>
      <c r="C135" s="15" t="s">
        <v>1301</v>
      </c>
      <c r="D135" s="15" t="s">
        <v>1043</v>
      </c>
      <c r="E135" s="15" t="s">
        <v>1044</v>
      </c>
      <c r="F135" s="15" t="s">
        <v>5580</v>
      </c>
      <c r="G135" s="15" t="str">
        <f>IF(C135="Partner",INDEX('Product Mapping'!B:B,MATCH(Summary!A135,'Product Mapping'!A:A,0)),Summary!C135)</f>
        <v>TECH IS</v>
      </c>
    </row>
    <row r="136" spans="1:7" x14ac:dyDescent="0.2">
      <c r="A136" s="15" t="s">
        <v>811</v>
      </c>
      <c r="B136" s="15">
        <v>7500</v>
      </c>
      <c r="C136" s="15" t="s">
        <v>1301</v>
      </c>
      <c r="D136" s="15" t="s">
        <v>1043</v>
      </c>
      <c r="E136" s="15" t="s">
        <v>1044</v>
      </c>
      <c r="F136" s="15" t="s">
        <v>5580</v>
      </c>
      <c r="G136" s="15" t="str">
        <f>IF(C136="Partner",INDEX('Product Mapping'!B:B,MATCH(Summary!A136,'Product Mapping'!A:A,0)),Summary!C136)</f>
        <v>ACLM</v>
      </c>
    </row>
    <row r="137" spans="1:7" x14ac:dyDescent="0.2">
      <c r="A137" s="15" t="s">
        <v>840</v>
      </c>
      <c r="B137" s="15">
        <v>3500</v>
      </c>
      <c r="C137" s="15" t="s">
        <v>1301</v>
      </c>
      <c r="D137" s="15" t="s">
        <v>1043</v>
      </c>
      <c r="E137" s="15" t="s">
        <v>1044</v>
      </c>
      <c r="F137" s="15" t="s">
        <v>5580</v>
      </c>
      <c r="G137" s="15" t="str">
        <f>IF(C137="Partner",INDEX('Product Mapping'!B:B,MATCH(Summary!A137,'Product Mapping'!A:A,0)),Summary!C137)</f>
        <v>ADVM</v>
      </c>
    </row>
    <row r="138" spans="1:7" x14ac:dyDescent="0.2">
      <c r="A138" s="15" t="s">
        <v>927</v>
      </c>
      <c r="B138" s="15">
        <v>6500</v>
      </c>
      <c r="C138" s="15" t="s">
        <v>1301</v>
      </c>
      <c r="D138" s="15" t="s">
        <v>1043</v>
      </c>
      <c r="E138" s="15" t="s">
        <v>1044</v>
      </c>
      <c r="F138" s="15" t="s">
        <v>5580</v>
      </c>
      <c r="G138" s="15" t="str">
        <f>IF(C138="Partner",INDEX('Product Mapping'!B:B,MATCH(Summary!A138,'Product Mapping'!A:A,0)),Summary!C138)</f>
        <v>NG NETWORKS</v>
      </c>
    </row>
    <row r="139" spans="1:7" x14ac:dyDescent="0.2">
      <c r="A139" s="15" t="s">
        <v>944</v>
      </c>
      <c r="B139" s="15">
        <v>4534</v>
      </c>
      <c r="C139" s="15" t="s">
        <v>1301</v>
      </c>
      <c r="D139" s="15" t="s">
        <v>1043</v>
      </c>
      <c r="E139" s="15" t="s">
        <v>1044</v>
      </c>
      <c r="F139" s="15" t="s">
        <v>5580</v>
      </c>
      <c r="G139" s="15" t="str">
        <f>IF(C139="Partner",INDEX('Product Mapping'!B:B,MATCH(Summary!A139,'Product Mapping'!A:A,0)),Summary!C139)</f>
        <v>Hey Coach - Interest model</v>
      </c>
    </row>
    <row r="140" spans="1:7" x14ac:dyDescent="0.2">
      <c r="A140" s="15" t="s">
        <v>977</v>
      </c>
      <c r="B140" s="15">
        <v>9583</v>
      </c>
      <c r="C140" s="15" t="s">
        <v>1301</v>
      </c>
      <c r="D140" s="15" t="s">
        <v>1043</v>
      </c>
      <c r="E140" s="15" t="s">
        <v>1044</v>
      </c>
      <c r="F140" s="15" t="s">
        <v>5580</v>
      </c>
      <c r="G140" s="15" t="str">
        <f>IF(C140="Partner",INDEX('Product Mapping'!B:B,MATCH(Summary!A140,'Product Mapping'!A:A,0)),Summary!C140)</f>
        <v>MP TECHNICAL</v>
      </c>
    </row>
    <row r="141" spans="1:7" x14ac:dyDescent="0.2">
      <c r="A141" s="15" t="s">
        <v>1128</v>
      </c>
      <c r="B141" s="15">
        <v>4000</v>
      </c>
      <c r="C141" s="15" t="s">
        <v>1301</v>
      </c>
      <c r="D141" s="15" t="s">
        <v>1043</v>
      </c>
      <c r="E141" s="15" t="s">
        <v>1044</v>
      </c>
      <c r="F141" s="15" t="s">
        <v>5580</v>
      </c>
      <c r="G141" s="15" t="str">
        <f>IF(C141="Partner",INDEX('Product Mapping'!B:B,MATCH(Summary!A141,'Product Mapping'!A:A,0)),Summary!C141)</f>
        <v>Expertrons Technologies Private limited -FLDG YES</v>
      </c>
    </row>
    <row r="142" spans="1:7" x14ac:dyDescent="0.2">
      <c r="A142" s="15" t="s">
        <v>1360</v>
      </c>
      <c r="B142" s="15">
        <v>5472</v>
      </c>
      <c r="C142" s="15" t="s">
        <v>1301</v>
      </c>
      <c r="D142" s="15" t="s">
        <v>1043</v>
      </c>
      <c r="E142" s="15" t="s">
        <v>1044</v>
      </c>
      <c r="F142" s="15" t="s">
        <v>5580</v>
      </c>
      <c r="G142" s="15" t="str">
        <f>IF(C142="Partner",INDEX('Product Mapping'!B:B,MATCH(Summary!A142,'Product Mapping'!A:A,0)),Summary!C142)</f>
        <v>Expertrons Technologies Private limited -FLDG YES</v>
      </c>
    </row>
    <row r="143" spans="1:7" x14ac:dyDescent="0.2">
      <c r="A143" s="15" t="s">
        <v>3330</v>
      </c>
      <c r="B143" s="15">
        <v>4909</v>
      </c>
      <c r="C143" s="15" t="s">
        <v>1301</v>
      </c>
      <c r="D143" s="15" t="s">
        <v>1043</v>
      </c>
      <c r="E143" s="15" t="s">
        <v>1044</v>
      </c>
      <c r="F143" s="15" t="s">
        <v>5580</v>
      </c>
      <c r="G143" s="15" t="str">
        <f>IF(C143="Partner",INDEX('Product Mapping'!B:B,MATCH(Summary!A143,'Product Mapping'!A:A,0)),Summary!C143)</f>
        <v>YANGPOO</v>
      </c>
    </row>
    <row r="144" spans="1:7" x14ac:dyDescent="0.2">
      <c r="A144" s="28" t="s">
        <v>3823</v>
      </c>
      <c r="B144" s="28">
        <v>21667</v>
      </c>
      <c r="C144" s="28" t="s">
        <v>1301</v>
      </c>
      <c r="D144" s="28" t="s">
        <v>1043</v>
      </c>
      <c r="E144" s="28" t="s">
        <v>1044</v>
      </c>
      <c r="F144" s="28" t="s">
        <v>4004</v>
      </c>
      <c r="G144" s="28" t="str">
        <f>IF(C144="Partner",INDEX('Product Mapping'!B:B,MATCH(Summary!A144,'Product Mapping'!A:A,0)),Summary!C144)</f>
        <v>Zell</v>
      </c>
    </row>
    <row r="145" spans="1:7" x14ac:dyDescent="0.2">
      <c r="A145" s="28" t="s">
        <v>4672</v>
      </c>
      <c r="B145" s="28">
        <v>51667</v>
      </c>
      <c r="C145" s="28" t="s">
        <v>1301</v>
      </c>
      <c r="D145" s="28" t="s">
        <v>1043</v>
      </c>
      <c r="E145" s="28" t="s">
        <v>1044</v>
      </c>
      <c r="F145" s="28" t="s">
        <v>4004</v>
      </c>
      <c r="G145" s="28" t="str">
        <f>IF(C145="Partner",INDEX('Product Mapping'!B:B,MATCH(Summary!A145,'Product Mapping'!A:A,0)),Summary!C145)</f>
        <v>VGO Tech</v>
      </c>
    </row>
    <row r="146" spans="1:7" x14ac:dyDescent="0.2">
      <c r="A146" s="28" t="s">
        <v>3315</v>
      </c>
      <c r="B146" s="28">
        <v>6542</v>
      </c>
      <c r="C146" s="28" t="s">
        <v>1301</v>
      </c>
      <c r="D146" s="28" t="s">
        <v>1043</v>
      </c>
      <c r="E146" s="28" t="s">
        <v>1044</v>
      </c>
      <c r="F146" s="28" t="s">
        <v>4004</v>
      </c>
      <c r="G146" s="28" t="str">
        <f>IF(C146="Partner",INDEX('Product Mapping'!B:B,MATCH(Summary!A146,'Product Mapping'!A:A,0)),Summary!C146)</f>
        <v>Counsel India services</v>
      </c>
    </row>
    <row r="147" spans="1:7" x14ac:dyDescent="0.2">
      <c r="A147" s="28" t="s">
        <v>3323</v>
      </c>
      <c r="B147" s="28">
        <v>5250</v>
      </c>
      <c r="C147" s="28" t="s">
        <v>1301</v>
      </c>
      <c r="D147" s="28" t="s">
        <v>1043</v>
      </c>
      <c r="E147" s="28" t="s">
        <v>1044</v>
      </c>
      <c r="F147" s="28" t="s">
        <v>4004</v>
      </c>
      <c r="G147" s="28" t="str">
        <f>IF(C147="Partner",INDEX('Product Mapping'!B:B,MATCH(Summary!A147,'Product Mapping'!A:A,0)),Summary!C147)</f>
        <v>Counsel India services</v>
      </c>
    </row>
    <row r="148" spans="1:7" x14ac:dyDescent="0.2">
      <c r="A148" s="28" t="s">
        <v>3352</v>
      </c>
      <c r="B148" s="28">
        <v>3167</v>
      </c>
      <c r="C148" s="28" t="s">
        <v>1301</v>
      </c>
      <c r="D148" s="28" t="s">
        <v>1043</v>
      </c>
      <c r="E148" s="28" t="s">
        <v>1044</v>
      </c>
      <c r="F148" s="28" t="s">
        <v>4004</v>
      </c>
      <c r="G148" s="28" t="str">
        <f>IF(C148="Partner",INDEX('Product Mapping'!B:B,MATCH(Summary!A148,'Product Mapping'!A:A,0)),Summary!C148)</f>
        <v>Eduonix</v>
      </c>
    </row>
    <row r="149" spans="1:7" x14ac:dyDescent="0.2">
      <c r="A149" s="28" t="s">
        <v>3568</v>
      </c>
      <c r="B149" s="28">
        <v>4167</v>
      </c>
      <c r="C149" s="28" t="s">
        <v>1301</v>
      </c>
      <c r="D149" s="28" t="s">
        <v>1043</v>
      </c>
      <c r="E149" s="28" t="s">
        <v>1044</v>
      </c>
      <c r="F149" s="28" t="s">
        <v>4004</v>
      </c>
      <c r="G149" s="28" t="str">
        <f>IF(C149="Partner",INDEX('Product Mapping'!B:B,MATCH(Summary!A149,'Product Mapping'!A:A,0)),Summary!C149)</f>
        <v>Eduonix</v>
      </c>
    </row>
    <row r="150" spans="1:7" x14ac:dyDescent="0.2">
      <c r="A150" s="28" t="s">
        <v>3581</v>
      </c>
      <c r="B150" s="28">
        <v>3583</v>
      </c>
      <c r="C150" s="28" t="s">
        <v>1301</v>
      </c>
      <c r="D150" s="28" t="s">
        <v>1043</v>
      </c>
      <c r="E150" s="28" t="s">
        <v>1044</v>
      </c>
      <c r="F150" s="28" t="s">
        <v>4004</v>
      </c>
      <c r="G150" s="28" t="str">
        <f>IF(C150="Partner",INDEX('Product Mapping'!B:B,MATCH(Summary!A150,'Product Mapping'!A:A,0)),Summary!C150)</f>
        <v>LawSikho</v>
      </c>
    </row>
    <row r="151" spans="1:7" x14ac:dyDescent="0.2">
      <c r="A151" s="28" t="s">
        <v>3593</v>
      </c>
      <c r="B151" s="28">
        <v>2500</v>
      </c>
      <c r="C151" s="28" t="s">
        <v>1301</v>
      </c>
      <c r="D151" s="28" t="s">
        <v>1043</v>
      </c>
      <c r="E151" s="28" t="s">
        <v>1044</v>
      </c>
      <c r="F151" s="28" t="s">
        <v>4004</v>
      </c>
      <c r="G151" s="28" t="str">
        <f>IF(C151="Partner",INDEX('Product Mapping'!B:B,MATCH(Summary!A151,'Product Mapping'!A:A,0)),Summary!C151)</f>
        <v>TestBook</v>
      </c>
    </row>
    <row r="152" spans="1:7" x14ac:dyDescent="0.2">
      <c r="A152" s="28" t="s">
        <v>3598</v>
      </c>
      <c r="B152" s="28">
        <v>5636</v>
      </c>
      <c r="C152" s="28" t="s">
        <v>1301</v>
      </c>
      <c r="D152" s="28" t="s">
        <v>1043</v>
      </c>
      <c r="E152" s="28" t="s">
        <v>1044</v>
      </c>
      <c r="F152" s="28" t="s">
        <v>4004</v>
      </c>
      <c r="G152" s="28" t="str">
        <f>IF(C152="Partner",INDEX('Product Mapping'!B:B,MATCH(Summary!A152,'Product Mapping'!A:A,0)),Summary!C152)</f>
        <v>Acciojob</v>
      </c>
    </row>
    <row r="153" spans="1:7" x14ac:dyDescent="0.2">
      <c r="A153" s="28" t="s">
        <v>3603</v>
      </c>
      <c r="B153" s="28">
        <v>8028</v>
      </c>
      <c r="C153" s="28" t="s">
        <v>1301</v>
      </c>
      <c r="D153" s="28" t="s">
        <v>1043</v>
      </c>
      <c r="E153" s="28" t="s">
        <v>1044</v>
      </c>
      <c r="F153" s="28" t="s">
        <v>4004</v>
      </c>
      <c r="G153" s="28" t="str">
        <f>IF(C153="Partner",INDEX('Product Mapping'!B:B,MATCH(Summary!A153,'Product Mapping'!A:A,0)),Summary!C153)</f>
        <v>CollegeDekho</v>
      </c>
    </row>
    <row r="154" spans="1:7" x14ac:dyDescent="0.2">
      <c r="A154" s="28" t="s">
        <v>3636</v>
      </c>
      <c r="B154" s="28">
        <v>2222</v>
      </c>
      <c r="C154" s="28" t="s">
        <v>1301</v>
      </c>
      <c r="D154" s="28" t="s">
        <v>1043</v>
      </c>
      <c r="E154" s="28" t="s">
        <v>1044</v>
      </c>
      <c r="F154" s="28" t="s">
        <v>4004</v>
      </c>
      <c r="G154" s="28" t="str">
        <f>IF(C154="Partner",INDEX('Product Mapping'!B:B,MATCH(Summary!A154,'Product Mapping'!A:A,0)),Summary!C154)</f>
        <v>Eduonix</v>
      </c>
    </row>
    <row r="155" spans="1:7" x14ac:dyDescent="0.2">
      <c r="A155" s="28" t="s">
        <v>3660</v>
      </c>
      <c r="B155" s="28">
        <v>9339</v>
      </c>
      <c r="C155" s="28" t="s">
        <v>1301</v>
      </c>
      <c r="D155" s="28" t="s">
        <v>1043</v>
      </c>
      <c r="E155" s="28" t="s">
        <v>1044</v>
      </c>
      <c r="F155" s="28" t="s">
        <v>4004</v>
      </c>
      <c r="G155" s="28" t="str">
        <f>IF(C155="Partner",INDEX('Product Mapping'!B:B,MATCH(Summary!A155,'Product Mapping'!A:A,0)),Summary!C155)</f>
        <v>CollegeDekho</v>
      </c>
    </row>
    <row r="156" spans="1:7" x14ac:dyDescent="0.2">
      <c r="A156" s="28" t="s">
        <v>3690</v>
      </c>
      <c r="B156" s="28">
        <v>3250</v>
      </c>
      <c r="C156" s="28" t="s">
        <v>1301</v>
      </c>
      <c r="D156" s="28" t="s">
        <v>1043</v>
      </c>
      <c r="E156" s="28" t="s">
        <v>1044</v>
      </c>
      <c r="F156" s="28" t="s">
        <v>4004</v>
      </c>
      <c r="G156" s="28" t="str">
        <f>IF(C156="Partner",INDEX('Product Mapping'!B:B,MATCH(Summary!A156,'Product Mapping'!A:A,0)),Summary!C156)</f>
        <v>LawSikho</v>
      </c>
    </row>
    <row r="157" spans="1:7" x14ac:dyDescent="0.2">
      <c r="A157" s="28" t="s">
        <v>3706</v>
      </c>
      <c r="B157" s="28">
        <v>8000</v>
      </c>
      <c r="C157" s="28" t="s">
        <v>1301</v>
      </c>
      <c r="D157" s="28" t="s">
        <v>1043</v>
      </c>
      <c r="E157" s="28" t="s">
        <v>1044</v>
      </c>
      <c r="F157" s="28" t="s">
        <v>4004</v>
      </c>
      <c r="G157" s="28" t="str">
        <f>IF(C157="Partner",INDEX('Product Mapping'!B:B,MATCH(Summary!A157,'Product Mapping'!A:A,0)),Summary!C157)</f>
        <v>Grass Education</v>
      </c>
    </row>
    <row r="158" spans="1:7" x14ac:dyDescent="0.2">
      <c r="A158" s="28" t="s">
        <v>3724</v>
      </c>
      <c r="B158" s="28">
        <v>4125</v>
      </c>
      <c r="C158" s="28" t="s">
        <v>1301</v>
      </c>
      <c r="D158" s="28" t="s">
        <v>1043</v>
      </c>
      <c r="E158" s="28" t="s">
        <v>1044</v>
      </c>
      <c r="F158" s="28" t="s">
        <v>4004</v>
      </c>
      <c r="G158" s="28" t="str">
        <f>IF(C158="Partner",INDEX('Product Mapping'!B:B,MATCH(Summary!A158,'Product Mapping'!A:A,0)),Summary!C158)</f>
        <v>LawSikho</v>
      </c>
    </row>
    <row r="159" spans="1:7" x14ac:dyDescent="0.2">
      <c r="A159" s="28" t="s">
        <v>3730</v>
      </c>
      <c r="B159" s="28">
        <v>8000</v>
      </c>
      <c r="C159" s="28" t="s">
        <v>1301</v>
      </c>
      <c r="D159" s="28" t="s">
        <v>1043</v>
      </c>
      <c r="E159" s="28" t="s">
        <v>1044</v>
      </c>
      <c r="F159" s="28" t="s">
        <v>4004</v>
      </c>
      <c r="G159" s="28" t="str">
        <f>IF(C159="Partner",INDEX('Product Mapping'!B:B,MATCH(Summary!A159,'Product Mapping'!A:A,0)),Summary!C159)</f>
        <v>Grass Education</v>
      </c>
    </row>
    <row r="160" spans="1:7" x14ac:dyDescent="0.2">
      <c r="A160" s="28" t="s">
        <v>3731</v>
      </c>
      <c r="B160" s="28">
        <v>8000</v>
      </c>
      <c r="C160" s="28" t="s">
        <v>1301</v>
      </c>
      <c r="D160" s="28" t="s">
        <v>1043</v>
      </c>
      <c r="E160" s="28" t="s">
        <v>1044</v>
      </c>
      <c r="F160" s="28" t="s">
        <v>4004</v>
      </c>
      <c r="G160" s="28" t="str">
        <f>IF(C160="Partner",INDEX('Product Mapping'!B:B,MATCH(Summary!A160,'Product Mapping'!A:A,0)),Summary!C160)</f>
        <v>Grass Education</v>
      </c>
    </row>
    <row r="161" spans="1:7" x14ac:dyDescent="0.2">
      <c r="A161" s="28" t="s">
        <v>3763</v>
      </c>
      <c r="B161" s="28">
        <v>8000</v>
      </c>
      <c r="C161" s="28" t="s">
        <v>1301</v>
      </c>
      <c r="D161" s="28" t="s">
        <v>1043</v>
      </c>
      <c r="E161" s="28" t="s">
        <v>1044</v>
      </c>
      <c r="F161" s="28" t="s">
        <v>4004</v>
      </c>
      <c r="G161" s="28" t="str">
        <f>IF(C161="Partner",INDEX('Product Mapping'!B:B,MATCH(Summary!A161,'Product Mapping'!A:A,0)),Summary!C161)</f>
        <v>Grass Education</v>
      </c>
    </row>
    <row r="162" spans="1:7" x14ac:dyDescent="0.2">
      <c r="A162" s="28" t="s">
        <v>3766</v>
      </c>
      <c r="B162" s="28">
        <v>8000</v>
      </c>
      <c r="C162" s="28" t="s">
        <v>1301</v>
      </c>
      <c r="D162" s="28" t="s">
        <v>1043</v>
      </c>
      <c r="E162" s="28" t="s">
        <v>1044</v>
      </c>
      <c r="F162" s="28" t="s">
        <v>4004</v>
      </c>
      <c r="G162" s="28" t="str">
        <f>IF(C162="Partner",INDEX('Product Mapping'!B:B,MATCH(Summary!A162,'Product Mapping'!A:A,0)),Summary!C162)</f>
        <v>Grass Education</v>
      </c>
    </row>
    <row r="163" spans="1:7" x14ac:dyDescent="0.2">
      <c r="A163" s="28" t="s">
        <v>3772</v>
      </c>
      <c r="B163" s="28">
        <v>4167</v>
      </c>
      <c r="C163" s="28" t="s">
        <v>1301</v>
      </c>
      <c r="D163" s="28" t="s">
        <v>1043</v>
      </c>
      <c r="E163" s="28" t="s">
        <v>1044</v>
      </c>
      <c r="F163" s="28" t="s">
        <v>4004</v>
      </c>
      <c r="G163" s="28" t="str">
        <f>IF(C163="Partner",INDEX('Product Mapping'!B:B,MATCH(Summary!A163,'Product Mapping'!A:A,0)),Summary!C163)</f>
        <v>Masai School</v>
      </c>
    </row>
    <row r="164" spans="1:7" x14ac:dyDescent="0.2">
      <c r="A164" s="28" t="s">
        <v>3796</v>
      </c>
      <c r="B164" s="28">
        <v>8000</v>
      </c>
      <c r="C164" s="28" t="s">
        <v>1301</v>
      </c>
      <c r="D164" s="28" t="s">
        <v>1043</v>
      </c>
      <c r="E164" s="28" t="s">
        <v>1044</v>
      </c>
      <c r="F164" s="28" t="s">
        <v>4004</v>
      </c>
      <c r="G164" s="28" t="str">
        <f>IF(C164="Partner",INDEX('Product Mapping'!B:B,MATCH(Summary!A164,'Product Mapping'!A:A,0)),Summary!C164)</f>
        <v>Grass Education</v>
      </c>
    </row>
    <row r="165" spans="1:7" x14ac:dyDescent="0.2">
      <c r="A165" s="28" t="s">
        <v>3798</v>
      </c>
      <c r="B165" s="28">
        <v>8000</v>
      </c>
      <c r="C165" s="28" t="s">
        <v>1301</v>
      </c>
      <c r="D165" s="28" t="s">
        <v>1043</v>
      </c>
      <c r="E165" s="28" t="s">
        <v>1044</v>
      </c>
      <c r="F165" s="28" t="s">
        <v>4004</v>
      </c>
      <c r="G165" s="28" t="str">
        <f>IF(C165="Partner",INDEX('Product Mapping'!B:B,MATCH(Summary!A165,'Product Mapping'!A:A,0)),Summary!C165)</f>
        <v>Grass Education</v>
      </c>
    </row>
    <row r="166" spans="1:7" x14ac:dyDescent="0.2">
      <c r="A166" s="28" t="s">
        <v>3802</v>
      </c>
      <c r="B166" s="28">
        <v>8000</v>
      </c>
      <c r="C166" s="28" t="s">
        <v>1301</v>
      </c>
      <c r="D166" s="28" t="s">
        <v>1043</v>
      </c>
      <c r="E166" s="28" t="s">
        <v>1044</v>
      </c>
      <c r="F166" s="28" t="s">
        <v>4004</v>
      </c>
      <c r="G166" s="28" t="str">
        <f>IF(C166="Partner",INDEX('Product Mapping'!B:B,MATCH(Summary!A166,'Product Mapping'!A:A,0)),Summary!C166)</f>
        <v>Grass Education</v>
      </c>
    </row>
    <row r="167" spans="1:7" x14ac:dyDescent="0.2">
      <c r="A167" s="28" t="s">
        <v>4022</v>
      </c>
      <c r="B167" s="28">
        <v>6111</v>
      </c>
      <c r="C167" s="28" t="s">
        <v>1301</v>
      </c>
      <c r="D167" s="28" t="s">
        <v>1043</v>
      </c>
      <c r="E167" s="28" t="s">
        <v>1044</v>
      </c>
      <c r="F167" s="28" t="s">
        <v>4004</v>
      </c>
      <c r="G167" s="28" t="str">
        <f>IF(C167="Partner",INDEX('Product Mapping'!B:B,MATCH(Summary!A167,'Product Mapping'!A:A,0)),Summary!C167)</f>
        <v>Masai School</v>
      </c>
    </row>
    <row r="168" spans="1:7" x14ac:dyDescent="0.2">
      <c r="A168" s="28" t="s">
        <v>4023</v>
      </c>
      <c r="B168" s="28">
        <v>2389</v>
      </c>
      <c r="C168" s="28" t="s">
        <v>1301</v>
      </c>
      <c r="D168" s="28" t="s">
        <v>1043</v>
      </c>
      <c r="E168" s="28" t="s">
        <v>1044</v>
      </c>
      <c r="F168" s="28" t="s">
        <v>4004</v>
      </c>
      <c r="G168" s="28" t="str">
        <f>IF(C168="Partner",INDEX('Product Mapping'!B:B,MATCH(Summary!A168,'Product Mapping'!A:A,0)),Summary!C168)</f>
        <v>Sree Pashmi Institute of Management and Science</v>
      </c>
    </row>
    <row r="169" spans="1:7" x14ac:dyDescent="0.2">
      <c r="A169" s="28" t="s">
        <v>4475</v>
      </c>
      <c r="B169" s="28">
        <v>8000</v>
      </c>
      <c r="C169" s="28" t="s">
        <v>1301</v>
      </c>
      <c r="D169" s="28" t="s">
        <v>1043</v>
      </c>
      <c r="E169" s="28" t="s">
        <v>1044</v>
      </c>
      <c r="F169" s="28" t="s">
        <v>4004</v>
      </c>
      <c r="G169" s="28" t="str">
        <f>IF(C169="Partner",INDEX('Product Mapping'!B:B,MATCH(Summary!A169,'Product Mapping'!A:A,0)),Summary!C169)</f>
        <v>Grass Education</v>
      </c>
    </row>
    <row r="170" spans="1:7" x14ac:dyDescent="0.2">
      <c r="A170" s="28" t="s">
        <v>4049</v>
      </c>
      <c r="B170" s="28">
        <v>3375</v>
      </c>
      <c r="C170" s="28" t="s">
        <v>1301</v>
      </c>
      <c r="D170" s="28" t="s">
        <v>1043</v>
      </c>
      <c r="E170" s="28" t="s">
        <v>3173</v>
      </c>
      <c r="F170" s="28" t="s">
        <v>4004</v>
      </c>
      <c r="G170" s="28" t="str">
        <f>IF(C170="Partner",INDEX('Product Mapping'!B:B,MATCH(Summary!A170,'Product Mapping'!A:A,0)),Summary!C170)</f>
        <v>Acciojob</v>
      </c>
    </row>
    <row r="171" spans="1:7" x14ac:dyDescent="0.2">
      <c r="A171" s="28" t="s">
        <v>4477</v>
      </c>
      <c r="B171" s="28">
        <v>8333</v>
      </c>
      <c r="C171" s="28" t="s">
        <v>1301</v>
      </c>
      <c r="D171" s="28" t="s">
        <v>1043</v>
      </c>
      <c r="E171" s="28" t="s">
        <v>3173</v>
      </c>
      <c r="F171" s="28" t="s">
        <v>4004</v>
      </c>
      <c r="G171" s="28" t="str">
        <f>IF(C171="Partner",INDEX('Product Mapping'!B:B,MATCH(Summary!A171,'Product Mapping'!A:A,0)),Summary!C171)</f>
        <v>Masai School</v>
      </c>
    </row>
    <row r="172" spans="1:7" x14ac:dyDescent="0.2">
      <c r="A172" s="28" t="s">
        <v>4483</v>
      </c>
      <c r="B172" s="28">
        <v>8000</v>
      </c>
      <c r="C172" s="28" t="s">
        <v>1301</v>
      </c>
      <c r="D172" s="28" t="s">
        <v>1043</v>
      </c>
      <c r="E172" s="28" t="s">
        <v>1044</v>
      </c>
      <c r="F172" s="28" t="s">
        <v>4004</v>
      </c>
      <c r="G172" s="28" t="str">
        <f>IF(C172="Partner",INDEX('Product Mapping'!B:B,MATCH(Summary!A172,'Product Mapping'!A:A,0)),Summary!C172)</f>
        <v>Grass Education</v>
      </c>
    </row>
    <row r="173" spans="1:7" x14ac:dyDescent="0.2">
      <c r="A173" s="28" t="s">
        <v>4072</v>
      </c>
      <c r="B173" s="28">
        <v>3472</v>
      </c>
      <c r="C173" s="28" t="s">
        <v>1301</v>
      </c>
      <c r="D173" s="28" t="s">
        <v>1043</v>
      </c>
      <c r="E173" s="28" t="s">
        <v>1044</v>
      </c>
      <c r="F173" s="28" t="s">
        <v>4004</v>
      </c>
      <c r="G173" s="28" t="str">
        <f>IF(C173="Partner",INDEX('Product Mapping'!B:B,MATCH(Summary!A173,'Product Mapping'!A:A,0)),Summary!C173)</f>
        <v>LawSikho</v>
      </c>
    </row>
    <row r="174" spans="1:7" x14ac:dyDescent="0.2">
      <c r="A174" s="28" t="s">
        <v>4079</v>
      </c>
      <c r="B174" s="28">
        <v>2500</v>
      </c>
      <c r="C174" s="28" t="s">
        <v>1301</v>
      </c>
      <c r="D174" s="28" t="s">
        <v>1043</v>
      </c>
      <c r="E174" s="28" t="s">
        <v>1044</v>
      </c>
      <c r="F174" s="28" t="s">
        <v>4004</v>
      </c>
      <c r="G174" s="28" t="str">
        <f>IF(C174="Partner",INDEX('Product Mapping'!B:B,MATCH(Summary!A174,'Product Mapping'!A:A,0)),Summary!C174)</f>
        <v>TestBook</v>
      </c>
    </row>
    <row r="175" spans="1:7" x14ac:dyDescent="0.2">
      <c r="A175" s="28" t="s">
        <v>4083</v>
      </c>
      <c r="B175" s="28">
        <v>5833</v>
      </c>
      <c r="C175" s="28" t="s">
        <v>1301</v>
      </c>
      <c r="D175" s="28" t="s">
        <v>1043</v>
      </c>
      <c r="E175" s="28" t="s">
        <v>1044</v>
      </c>
      <c r="F175" s="28" t="s">
        <v>4004</v>
      </c>
      <c r="G175" s="28" t="str">
        <f>IF(C175="Partner",INDEX('Product Mapping'!B:B,MATCH(Summary!A175,'Product Mapping'!A:A,0)),Summary!C175)</f>
        <v>Mycareerxpert</v>
      </c>
    </row>
    <row r="176" spans="1:7" x14ac:dyDescent="0.2">
      <c r="A176" s="28" t="s">
        <v>4487</v>
      </c>
      <c r="B176" s="28">
        <v>8000</v>
      </c>
      <c r="C176" s="28" t="s">
        <v>1301</v>
      </c>
      <c r="D176" s="28" t="s">
        <v>1043</v>
      </c>
      <c r="E176" s="28" t="s">
        <v>1044</v>
      </c>
      <c r="F176" s="28" t="s">
        <v>4004</v>
      </c>
      <c r="G176" s="28" t="str">
        <f>IF(C176="Partner",INDEX('Product Mapping'!B:B,MATCH(Summary!A176,'Product Mapping'!A:A,0)),Summary!C176)</f>
        <v>Grass Education</v>
      </c>
    </row>
    <row r="177" spans="1:7" x14ac:dyDescent="0.2">
      <c r="A177" s="28" t="s">
        <v>4488</v>
      </c>
      <c r="B177" s="28">
        <v>8000</v>
      </c>
      <c r="C177" s="28" t="s">
        <v>1301</v>
      </c>
      <c r="D177" s="28" t="s">
        <v>1043</v>
      </c>
      <c r="E177" s="28" t="s">
        <v>1044</v>
      </c>
      <c r="F177" s="28" t="s">
        <v>4004</v>
      </c>
      <c r="G177" s="28" t="str">
        <f>IF(C177="Partner",INDEX('Product Mapping'!B:B,MATCH(Summary!A177,'Product Mapping'!A:A,0)),Summary!C177)</f>
        <v>Grass Education</v>
      </c>
    </row>
    <row r="178" spans="1:7" x14ac:dyDescent="0.2">
      <c r="A178" s="28" t="s">
        <v>4489</v>
      </c>
      <c r="B178" s="28">
        <v>8000</v>
      </c>
      <c r="C178" s="28" t="s">
        <v>1301</v>
      </c>
      <c r="D178" s="28" t="s">
        <v>1043</v>
      </c>
      <c r="E178" s="28" t="s">
        <v>1044</v>
      </c>
      <c r="F178" s="28" t="s">
        <v>4004</v>
      </c>
      <c r="G178" s="28" t="str">
        <f>IF(C178="Partner",INDEX('Product Mapping'!B:B,MATCH(Summary!A178,'Product Mapping'!A:A,0)),Summary!C178)</f>
        <v>Grass Education</v>
      </c>
    </row>
    <row r="179" spans="1:7" x14ac:dyDescent="0.2">
      <c r="A179" s="28" t="s">
        <v>4085</v>
      </c>
      <c r="B179" s="28">
        <v>13333</v>
      </c>
      <c r="C179" s="28" t="s">
        <v>1301</v>
      </c>
      <c r="D179" s="28" t="s">
        <v>1043</v>
      </c>
      <c r="E179" s="28" t="s">
        <v>1044</v>
      </c>
      <c r="F179" s="28" t="s">
        <v>4004</v>
      </c>
      <c r="G179" s="28" t="str">
        <f>IF(C179="Partner",INDEX('Product Mapping'!B:B,MATCH(Summary!A179,'Product Mapping'!A:A,0)),Summary!C179)</f>
        <v>Younite</v>
      </c>
    </row>
    <row r="180" spans="1:7" x14ac:dyDescent="0.2">
      <c r="A180" s="28" t="s">
        <v>4490</v>
      </c>
      <c r="B180" s="28">
        <v>8000</v>
      </c>
      <c r="C180" s="28" t="s">
        <v>1301</v>
      </c>
      <c r="D180" s="28" t="s">
        <v>1043</v>
      </c>
      <c r="E180" s="28" t="s">
        <v>1044</v>
      </c>
      <c r="F180" s="28" t="s">
        <v>4004</v>
      </c>
      <c r="G180" s="28" t="str">
        <f>IF(C180="Partner",INDEX('Product Mapping'!B:B,MATCH(Summary!A180,'Product Mapping'!A:A,0)),Summary!C180)</f>
        <v>Grass Education</v>
      </c>
    </row>
    <row r="181" spans="1:7" x14ac:dyDescent="0.2">
      <c r="A181" s="28" t="s">
        <v>4090</v>
      </c>
      <c r="B181" s="28">
        <v>5406</v>
      </c>
      <c r="C181" s="28" t="s">
        <v>1301</v>
      </c>
      <c r="D181" s="28" t="s">
        <v>1043</v>
      </c>
      <c r="E181" s="28" t="s">
        <v>1044</v>
      </c>
      <c r="F181" s="28" t="s">
        <v>4004</v>
      </c>
      <c r="G181" s="28" t="str">
        <f>IF(C181="Partner",INDEX('Product Mapping'!B:B,MATCH(Summary!A181,'Product Mapping'!A:A,0)),Summary!C181)</f>
        <v>CollegeDekho</v>
      </c>
    </row>
    <row r="182" spans="1:7" x14ac:dyDescent="0.2">
      <c r="A182" s="28" t="s">
        <v>4111</v>
      </c>
      <c r="B182" s="28">
        <v>3139</v>
      </c>
      <c r="C182" s="28" t="s">
        <v>1301</v>
      </c>
      <c r="D182" s="28" t="s">
        <v>1043</v>
      </c>
      <c r="E182" s="28" t="s">
        <v>1044</v>
      </c>
      <c r="F182" s="28" t="s">
        <v>4004</v>
      </c>
      <c r="G182" s="28" t="str">
        <f>IF(C182="Partner",INDEX('Product Mapping'!B:B,MATCH(Summary!A182,'Product Mapping'!A:A,0)),Summary!C182)</f>
        <v>LawSikho</v>
      </c>
    </row>
    <row r="183" spans="1:7" x14ac:dyDescent="0.2">
      <c r="A183" s="28" t="s">
        <v>4119</v>
      </c>
      <c r="B183" s="28">
        <v>5406</v>
      </c>
      <c r="C183" s="28" t="s">
        <v>1301</v>
      </c>
      <c r="D183" s="28" t="s">
        <v>1043</v>
      </c>
      <c r="E183" s="28" t="s">
        <v>1044</v>
      </c>
      <c r="F183" s="28" t="s">
        <v>4004</v>
      </c>
      <c r="G183" s="28" t="str">
        <f>IF(C183="Partner",INDEX('Product Mapping'!B:B,MATCH(Summary!A183,'Product Mapping'!A:A,0)),Summary!C183)</f>
        <v>CollegeDekho</v>
      </c>
    </row>
    <row r="184" spans="1:7" x14ac:dyDescent="0.2">
      <c r="A184" s="28" t="s">
        <v>4130</v>
      </c>
      <c r="B184" s="28">
        <v>4167</v>
      </c>
      <c r="C184" s="28" t="s">
        <v>1301</v>
      </c>
      <c r="D184" s="28" t="s">
        <v>1043</v>
      </c>
      <c r="E184" s="28" t="s">
        <v>1044</v>
      </c>
      <c r="F184" s="28" t="s">
        <v>4004</v>
      </c>
      <c r="G184" s="28" t="str">
        <f>IF(C184="Partner",INDEX('Product Mapping'!B:B,MATCH(Summary!A184,'Product Mapping'!A:A,0)),Summary!C184)</f>
        <v>LawSikho</v>
      </c>
    </row>
    <row r="185" spans="1:7" x14ac:dyDescent="0.2">
      <c r="A185" s="28" t="s">
        <v>4208</v>
      </c>
      <c r="B185" s="28">
        <v>5406</v>
      </c>
      <c r="C185" s="28" t="s">
        <v>1301</v>
      </c>
      <c r="D185" s="28" t="s">
        <v>1043</v>
      </c>
      <c r="E185" s="28" t="s">
        <v>1044</v>
      </c>
      <c r="F185" s="28" t="s">
        <v>4004</v>
      </c>
      <c r="G185" s="28" t="str">
        <f>IF(C185="Partner",INDEX('Product Mapping'!B:B,MATCH(Summary!A185,'Product Mapping'!A:A,0)),Summary!C185)</f>
        <v>CollegeDekho</v>
      </c>
    </row>
    <row r="186" spans="1:7" x14ac:dyDescent="0.2">
      <c r="A186" s="28" t="s">
        <v>4531</v>
      </c>
      <c r="B186" s="28">
        <v>5057</v>
      </c>
      <c r="C186" s="28" t="s">
        <v>1301</v>
      </c>
      <c r="D186" s="28" t="s">
        <v>1043</v>
      </c>
      <c r="E186" s="28" t="s">
        <v>1044</v>
      </c>
      <c r="F186" s="28" t="s">
        <v>4004</v>
      </c>
      <c r="G186" s="28" t="str">
        <f>IF(C186="Partner",INDEX('Product Mapping'!B:B,MATCH(Summary!A186,'Product Mapping'!A:A,0)),Summary!C186)</f>
        <v>HeyCoach</v>
      </c>
    </row>
    <row r="187" spans="1:7" x14ac:dyDescent="0.2">
      <c r="A187" s="28" t="s">
        <v>4542</v>
      </c>
      <c r="B187" s="28">
        <v>5556</v>
      </c>
      <c r="C187" s="28" t="s">
        <v>1301</v>
      </c>
      <c r="D187" s="28" t="s">
        <v>1043</v>
      </c>
      <c r="E187" s="28" t="s">
        <v>1044</v>
      </c>
      <c r="F187" s="28" t="s">
        <v>4004</v>
      </c>
      <c r="G187" s="28" t="str">
        <f>IF(C187="Partner",INDEX('Product Mapping'!B:B,MATCH(Summary!A187,'Product Mapping'!A:A,0)),Summary!C187)</f>
        <v>Masai School</v>
      </c>
    </row>
    <row r="188" spans="1:7" x14ac:dyDescent="0.2">
      <c r="A188" s="28" t="s">
        <v>4578</v>
      </c>
      <c r="B188" s="28">
        <v>6354</v>
      </c>
      <c r="C188" s="28" t="s">
        <v>1301</v>
      </c>
      <c r="D188" s="28" t="s">
        <v>1043</v>
      </c>
      <c r="E188" s="28" t="s">
        <v>1044</v>
      </c>
      <c r="F188" s="28" t="s">
        <v>4004</v>
      </c>
      <c r="G188" s="28" t="str">
        <f>IF(C188="Partner",INDEX('Product Mapping'!B:B,MATCH(Summary!A188,'Product Mapping'!A:A,0)),Summary!C188)</f>
        <v>Getmyuni Education Services Private Limited</v>
      </c>
    </row>
    <row r="189" spans="1:7" x14ac:dyDescent="0.2">
      <c r="A189" s="28" t="s">
        <v>4584</v>
      </c>
      <c r="B189" s="28">
        <v>5476</v>
      </c>
      <c r="C189" s="28" t="s">
        <v>1301</v>
      </c>
      <c r="D189" s="28" t="s">
        <v>1043</v>
      </c>
      <c r="E189" s="28" t="s">
        <v>1044</v>
      </c>
      <c r="F189" s="28" t="s">
        <v>4004</v>
      </c>
      <c r="G189" s="28" t="str">
        <f>IF(C189="Partner",INDEX('Product Mapping'!B:B,MATCH(Summary!A189,'Product Mapping'!A:A,0)),Summary!C189)</f>
        <v>HeyCoach</v>
      </c>
    </row>
    <row r="190" spans="1:7" x14ac:dyDescent="0.2">
      <c r="A190" s="28" t="s">
        <v>4585</v>
      </c>
      <c r="B190" s="28">
        <v>5556</v>
      </c>
      <c r="C190" s="28" t="s">
        <v>1301</v>
      </c>
      <c r="D190" s="28" t="s">
        <v>1043</v>
      </c>
      <c r="E190" s="28" t="s">
        <v>1044</v>
      </c>
      <c r="F190" s="28" t="s">
        <v>4004</v>
      </c>
      <c r="G190" s="28" t="str">
        <f>IF(C190="Partner",INDEX('Product Mapping'!B:B,MATCH(Summary!A190,'Product Mapping'!A:A,0)),Summary!C190)</f>
        <v>Masai School</v>
      </c>
    </row>
    <row r="191" spans="1:7" x14ac:dyDescent="0.2">
      <c r="A191" s="28" t="s">
        <v>4600</v>
      </c>
      <c r="B191" s="28">
        <v>3611</v>
      </c>
      <c r="C191" s="28" t="s">
        <v>1301</v>
      </c>
      <c r="D191" s="28" t="s">
        <v>1043</v>
      </c>
      <c r="E191" s="28" t="s">
        <v>1044</v>
      </c>
      <c r="F191" s="28" t="s">
        <v>4004</v>
      </c>
      <c r="G191" s="28" t="str">
        <f>IF(C191="Partner",INDEX('Product Mapping'!B:B,MATCH(Summary!A191,'Product Mapping'!A:A,0)),Summary!C191)</f>
        <v>Eduonix</v>
      </c>
    </row>
    <row r="192" spans="1:7" x14ac:dyDescent="0.2">
      <c r="A192" s="28" t="s">
        <v>4616</v>
      </c>
      <c r="B192" s="28">
        <v>2889</v>
      </c>
      <c r="C192" s="28" t="s">
        <v>1301</v>
      </c>
      <c r="D192" s="28" t="s">
        <v>1043</v>
      </c>
      <c r="E192" s="28" t="s">
        <v>1044</v>
      </c>
      <c r="F192" s="28" t="s">
        <v>4004</v>
      </c>
      <c r="G192" s="28" t="str">
        <f>IF(C192="Partner",INDEX('Product Mapping'!B:B,MATCH(Summary!A192,'Product Mapping'!A:A,0)),Summary!C192)</f>
        <v>LawSikho</v>
      </c>
    </row>
    <row r="193" spans="1:7" x14ac:dyDescent="0.2">
      <c r="A193" s="28" t="s">
        <v>4619</v>
      </c>
      <c r="B193" s="28">
        <v>4167</v>
      </c>
      <c r="C193" s="28" t="s">
        <v>1301</v>
      </c>
      <c r="D193" s="28" t="s">
        <v>1043</v>
      </c>
      <c r="E193" s="28" t="s">
        <v>1044</v>
      </c>
      <c r="F193" s="28" t="s">
        <v>4004</v>
      </c>
      <c r="G193" s="28" t="str">
        <f>IF(C193="Partner",INDEX('Product Mapping'!B:B,MATCH(Summary!A193,'Product Mapping'!A:A,0)),Summary!C193)</f>
        <v>Digikull Education</v>
      </c>
    </row>
    <row r="194" spans="1:7" x14ac:dyDescent="0.2">
      <c r="A194" s="28" t="s">
        <v>4641</v>
      </c>
      <c r="B194" s="28">
        <v>4542</v>
      </c>
      <c r="C194" s="28" t="s">
        <v>1301</v>
      </c>
      <c r="D194" s="28" t="s">
        <v>1043</v>
      </c>
      <c r="E194" s="28" t="s">
        <v>1044</v>
      </c>
      <c r="F194" s="28" t="s">
        <v>4004</v>
      </c>
      <c r="G194" s="28" t="str">
        <f>IF(C194="Partner",INDEX('Product Mapping'!B:B,MATCH(Summary!A194,'Product Mapping'!A:A,0)),Summary!C194)</f>
        <v>CollegeDekho</v>
      </c>
    </row>
    <row r="195" spans="1:7" x14ac:dyDescent="0.2">
      <c r="A195" s="28" t="s">
        <v>4642</v>
      </c>
      <c r="B195" s="28">
        <v>6061</v>
      </c>
      <c r="C195" s="28" t="s">
        <v>1301</v>
      </c>
      <c r="D195" s="28" t="s">
        <v>1043</v>
      </c>
      <c r="E195" s="28" t="s">
        <v>3173</v>
      </c>
      <c r="F195" s="28" t="s">
        <v>4004</v>
      </c>
      <c r="G195" s="28" t="str">
        <f>IF(C195="Partner",INDEX('Product Mapping'!B:B,MATCH(Summary!A195,'Product Mapping'!A:A,0)),Summary!C195)</f>
        <v>CollegeDekho</v>
      </c>
    </row>
    <row r="196" spans="1:7" x14ac:dyDescent="0.2">
      <c r="A196" s="28" t="s">
        <v>4660</v>
      </c>
      <c r="B196" s="28">
        <v>7182</v>
      </c>
      <c r="C196" s="28" t="s">
        <v>1301</v>
      </c>
      <c r="D196" s="28" t="s">
        <v>1043</v>
      </c>
      <c r="E196" s="28" t="s">
        <v>3173</v>
      </c>
      <c r="F196" s="28" t="s">
        <v>4004</v>
      </c>
      <c r="G196" s="28" t="str">
        <f>IF(C196="Partner",INDEX('Product Mapping'!B:B,MATCH(Summary!A196,'Product Mapping'!A:A,0)),Summary!C196)</f>
        <v>Acciojob</v>
      </c>
    </row>
    <row r="197" spans="1:7" x14ac:dyDescent="0.2">
      <c r="A197" s="28" t="s">
        <v>4702</v>
      </c>
      <c r="B197" s="28">
        <v>2778</v>
      </c>
      <c r="C197" s="28" t="s">
        <v>1301</v>
      </c>
      <c r="D197" s="28" t="s">
        <v>1043</v>
      </c>
      <c r="E197" s="28" t="s">
        <v>1044</v>
      </c>
      <c r="F197" s="28" t="s">
        <v>4004</v>
      </c>
      <c r="G197" s="28" t="str">
        <f>IF(C197="Partner",INDEX('Product Mapping'!B:B,MATCH(Summary!A197,'Product Mapping'!A:A,0)),Summary!C197)</f>
        <v>Skillexperts Academy</v>
      </c>
    </row>
    <row r="198" spans="1:7" x14ac:dyDescent="0.2">
      <c r="A198" s="28" t="s">
        <v>4724</v>
      </c>
      <c r="B198" s="28">
        <v>3070</v>
      </c>
      <c r="C198" s="28" t="s">
        <v>1301</v>
      </c>
      <c r="D198" s="28" t="s">
        <v>1043</v>
      </c>
      <c r="E198" s="28" t="s">
        <v>2730</v>
      </c>
      <c r="F198" s="28" t="s">
        <v>4004</v>
      </c>
      <c r="G198" s="28" t="str">
        <f>IF(C198="Partner",INDEX('Product Mapping'!B:B,MATCH(Summary!A198,'Product Mapping'!A:A,0)),Summary!C198)</f>
        <v>Digikull Education</v>
      </c>
    </row>
    <row r="199" spans="1:7" x14ac:dyDescent="0.2">
      <c r="A199" s="28" t="s">
        <v>4735</v>
      </c>
      <c r="B199" s="28">
        <v>3883</v>
      </c>
      <c r="C199" s="28" t="s">
        <v>1301</v>
      </c>
      <c r="D199" s="28" t="s">
        <v>1043</v>
      </c>
      <c r="E199" s="28" t="s">
        <v>1044</v>
      </c>
      <c r="F199" s="28" t="s">
        <v>4004</v>
      </c>
      <c r="G199" s="28" t="str">
        <f>IF(C199="Partner",INDEX('Product Mapping'!B:B,MATCH(Summary!A199,'Product Mapping'!A:A,0)),Summary!C199)</f>
        <v>KGiSL MicroCollege</v>
      </c>
    </row>
    <row r="200" spans="1:7" x14ac:dyDescent="0.2">
      <c r="A200" s="28" t="s">
        <v>4766</v>
      </c>
      <c r="B200" s="28">
        <v>8000</v>
      </c>
      <c r="C200" s="28" t="s">
        <v>1301</v>
      </c>
      <c r="D200" s="28" t="s">
        <v>1043</v>
      </c>
      <c r="E200" s="28" t="s">
        <v>1044</v>
      </c>
      <c r="F200" s="28" t="s">
        <v>4004</v>
      </c>
      <c r="G200" s="28" t="str">
        <f>IF(C200="Partner",INDEX('Product Mapping'!B:B,MATCH(Summary!A200,'Product Mapping'!A:A,0)),Summary!C200)</f>
        <v>Grass Education</v>
      </c>
    </row>
    <row r="201" spans="1:7" x14ac:dyDescent="0.2">
      <c r="A201" s="28" t="s">
        <v>4778</v>
      </c>
      <c r="B201" s="28">
        <v>5476</v>
      </c>
      <c r="C201" s="28" t="s">
        <v>1301</v>
      </c>
      <c r="D201" s="28" t="s">
        <v>1043</v>
      </c>
      <c r="E201" s="28" t="s">
        <v>1044</v>
      </c>
      <c r="F201" s="28" t="s">
        <v>4004</v>
      </c>
      <c r="G201" s="28" t="str">
        <f>IF(C201="Partner",INDEX('Product Mapping'!B:B,MATCH(Summary!A201,'Product Mapping'!A:A,0)),Summary!C201)</f>
        <v>HeyCoach</v>
      </c>
    </row>
    <row r="202" spans="1:7" x14ac:dyDescent="0.2">
      <c r="A202" s="28" t="s">
        <v>4794</v>
      </c>
      <c r="B202" s="28">
        <v>6717</v>
      </c>
      <c r="C202" s="28" t="s">
        <v>1301</v>
      </c>
      <c r="D202" s="28" t="s">
        <v>1043</v>
      </c>
      <c r="E202" s="28" t="s">
        <v>1044</v>
      </c>
      <c r="F202" s="28" t="s">
        <v>4004</v>
      </c>
      <c r="G202" s="28" t="str">
        <f>IF(C202="Partner",INDEX('Product Mapping'!B:B,MATCH(Summary!A202,'Product Mapping'!A:A,0)),Summary!C202)</f>
        <v>CollegeDekho</v>
      </c>
    </row>
    <row r="203" spans="1:7" x14ac:dyDescent="0.2">
      <c r="A203" s="28" t="s">
        <v>4804</v>
      </c>
      <c r="B203" s="28">
        <v>19830</v>
      </c>
      <c r="C203" s="28" t="s">
        <v>1301</v>
      </c>
      <c r="D203" s="28" t="s">
        <v>1043</v>
      </c>
      <c r="E203" s="28" t="s">
        <v>3173</v>
      </c>
      <c r="F203" s="28" t="s">
        <v>4004</v>
      </c>
      <c r="G203" s="28" t="str">
        <f>IF(C203="Partner",INDEX('Product Mapping'!B:B,MATCH(Summary!A203,'Product Mapping'!A:A,0)),Summary!C203)</f>
        <v>Oasis</v>
      </c>
    </row>
    <row r="204" spans="1:7" x14ac:dyDescent="0.2">
      <c r="A204" s="28" t="s">
        <v>4805</v>
      </c>
      <c r="B204" s="28">
        <v>4375</v>
      </c>
      <c r="C204" s="28" t="s">
        <v>1301</v>
      </c>
      <c r="D204" s="28" t="s">
        <v>1043</v>
      </c>
      <c r="E204" s="28" t="s">
        <v>1044</v>
      </c>
      <c r="F204" s="28" t="s">
        <v>4004</v>
      </c>
      <c r="G204" s="28" t="str">
        <f>IF(C204="Partner",INDEX('Product Mapping'!B:B,MATCH(Summary!A204,'Product Mapping'!A:A,0)),Summary!C204)</f>
        <v>Eduonix</v>
      </c>
    </row>
    <row r="205" spans="1:7" x14ac:dyDescent="0.2">
      <c r="A205" s="28" t="s">
        <v>4810</v>
      </c>
      <c r="B205" s="28">
        <v>5417</v>
      </c>
      <c r="C205" s="28" t="s">
        <v>1301</v>
      </c>
      <c r="D205" s="28" t="s">
        <v>1043</v>
      </c>
      <c r="E205" s="28" t="s">
        <v>1044</v>
      </c>
      <c r="F205" s="28" t="s">
        <v>4004</v>
      </c>
      <c r="G205" s="28" t="str">
        <f>IF(C205="Partner",INDEX('Product Mapping'!B:B,MATCH(Summary!A205,'Product Mapping'!A:A,0)),Summary!C205)</f>
        <v>Eduonix</v>
      </c>
    </row>
    <row r="206" spans="1:7" x14ac:dyDescent="0.2">
      <c r="A206" s="28" t="s">
        <v>4812</v>
      </c>
      <c r="B206" s="28">
        <v>5038</v>
      </c>
      <c r="C206" s="28" t="s">
        <v>1301</v>
      </c>
      <c r="D206" s="28" t="s">
        <v>1043</v>
      </c>
      <c r="E206" s="28" t="s">
        <v>1044</v>
      </c>
      <c r="F206" s="28" t="s">
        <v>4004</v>
      </c>
      <c r="G206" s="28" t="str">
        <f>IF(C206="Partner",INDEX('Product Mapping'!B:B,MATCH(Summary!A206,'Product Mapping'!A:A,0)),Summary!C206)</f>
        <v>CollegeDekho</v>
      </c>
    </row>
    <row r="207" spans="1:7" x14ac:dyDescent="0.2">
      <c r="A207" s="28" t="s">
        <v>4823</v>
      </c>
      <c r="B207" s="28">
        <v>5447</v>
      </c>
      <c r="C207" s="28" t="s">
        <v>1301</v>
      </c>
      <c r="D207" s="28" t="s">
        <v>1043</v>
      </c>
      <c r="E207" s="28" t="s">
        <v>1044</v>
      </c>
      <c r="F207" s="28" t="s">
        <v>4004</v>
      </c>
      <c r="G207" s="28" t="str">
        <f>IF(C207="Partner",INDEX('Product Mapping'!B:B,MATCH(Summary!A207,'Product Mapping'!A:A,0)),Summary!C207)</f>
        <v>Counsel India services</v>
      </c>
    </row>
    <row r="208" spans="1:7" x14ac:dyDescent="0.2">
      <c r="A208" s="28" t="s">
        <v>4844</v>
      </c>
      <c r="B208" s="28">
        <v>13083</v>
      </c>
      <c r="C208" s="28" t="s">
        <v>1301</v>
      </c>
      <c r="D208" s="28" t="s">
        <v>1043</v>
      </c>
      <c r="E208" s="28" t="s">
        <v>3173</v>
      </c>
      <c r="F208" s="28" t="s">
        <v>4004</v>
      </c>
      <c r="G208" s="28" t="str">
        <f>IF(C208="Partner",INDEX('Product Mapping'!B:B,MATCH(Summary!A208,'Product Mapping'!A:A,0)),Summary!C208)</f>
        <v>HeyCoach</v>
      </c>
    </row>
    <row r="209" spans="1:7" x14ac:dyDescent="0.2">
      <c r="A209" s="28" t="s">
        <v>4847</v>
      </c>
      <c r="B209" s="28">
        <v>8028</v>
      </c>
      <c r="C209" s="28" t="s">
        <v>1301</v>
      </c>
      <c r="D209" s="28" t="s">
        <v>1043</v>
      </c>
      <c r="E209" s="28" t="s">
        <v>3173</v>
      </c>
      <c r="F209" s="28" t="s">
        <v>4004</v>
      </c>
      <c r="G209" s="28" t="str">
        <f>IF(C209="Partner",INDEX('Product Mapping'!B:B,MATCH(Summary!A209,'Product Mapping'!A:A,0)),Summary!C209)</f>
        <v>CollegeDekho</v>
      </c>
    </row>
    <row r="210" spans="1:7" x14ac:dyDescent="0.2">
      <c r="A210" s="28" t="s">
        <v>4886</v>
      </c>
      <c r="B210" s="28">
        <v>3111</v>
      </c>
      <c r="C210" s="28" t="s">
        <v>1301</v>
      </c>
      <c r="D210" s="28" t="s">
        <v>1043</v>
      </c>
      <c r="E210" s="28" t="s">
        <v>1044</v>
      </c>
      <c r="F210" s="28" t="s">
        <v>4004</v>
      </c>
      <c r="G210" s="28" t="str">
        <f>IF(C210="Partner",INDEX('Product Mapping'!B:B,MATCH(Summary!A210,'Product Mapping'!A:A,0)),Summary!C210)</f>
        <v>Skillexperts Academy</v>
      </c>
    </row>
    <row r="211" spans="1:7" x14ac:dyDescent="0.2">
      <c r="A211" s="28" t="s">
        <v>4899</v>
      </c>
      <c r="B211" s="28">
        <v>5250</v>
      </c>
      <c r="C211" s="28" t="s">
        <v>1301</v>
      </c>
      <c r="D211" s="28" t="s">
        <v>1043</v>
      </c>
      <c r="E211" s="28" t="s">
        <v>1044</v>
      </c>
      <c r="F211" s="28" t="s">
        <v>4004</v>
      </c>
      <c r="G211" s="28" t="str">
        <f>IF(C211="Partner",INDEX('Product Mapping'!B:B,MATCH(Summary!A211,'Product Mapping'!A:A,0)),Summary!C211)</f>
        <v>Counsel India services</v>
      </c>
    </row>
    <row r="212" spans="1:7" x14ac:dyDescent="0.2">
      <c r="A212" s="28" t="s">
        <v>4912</v>
      </c>
      <c r="B212" s="28">
        <v>7004</v>
      </c>
      <c r="C212" s="28" t="s">
        <v>1301</v>
      </c>
      <c r="D212" s="28" t="s">
        <v>1043</v>
      </c>
      <c r="E212" s="28" t="s">
        <v>1044</v>
      </c>
      <c r="F212" s="28" t="s">
        <v>4004</v>
      </c>
      <c r="G212" s="28" t="str">
        <f>IF(C212="Partner",INDEX('Product Mapping'!B:B,MATCH(Summary!A212,'Product Mapping'!A:A,0)),Summary!C212)</f>
        <v>CollegeDekho</v>
      </c>
    </row>
    <row r="213" spans="1:7" x14ac:dyDescent="0.2">
      <c r="A213" s="28" t="s">
        <v>4915</v>
      </c>
      <c r="B213" s="28">
        <v>3410</v>
      </c>
      <c r="C213" s="28" t="s">
        <v>1301</v>
      </c>
      <c r="D213" s="28" t="s">
        <v>1043</v>
      </c>
      <c r="E213" s="28" t="s">
        <v>1044</v>
      </c>
      <c r="F213" s="28" t="s">
        <v>4004</v>
      </c>
      <c r="G213" s="28" t="str">
        <f>IF(C213="Partner",INDEX('Product Mapping'!B:B,MATCH(Summary!A213,'Product Mapping'!A:A,0)),Summary!C213)</f>
        <v>LawSikho</v>
      </c>
    </row>
    <row r="214" spans="1:7" x14ac:dyDescent="0.2">
      <c r="A214" s="28" t="s">
        <v>4934</v>
      </c>
      <c r="B214" s="28">
        <v>8028</v>
      </c>
      <c r="C214" s="28" t="s">
        <v>1301</v>
      </c>
      <c r="D214" s="28" t="s">
        <v>1043</v>
      </c>
      <c r="E214" s="28" t="s">
        <v>1044</v>
      </c>
      <c r="F214" s="28" t="s">
        <v>4004</v>
      </c>
      <c r="G214" s="28" t="str">
        <f>IF(C214="Partner",INDEX('Product Mapping'!B:B,MATCH(Summary!A214,'Product Mapping'!A:A,0)),Summary!C214)</f>
        <v>CollegeDekho</v>
      </c>
    </row>
    <row r="215" spans="1:7" x14ac:dyDescent="0.2">
      <c r="A215" s="28" t="s">
        <v>4936</v>
      </c>
      <c r="B215" s="28">
        <v>20800</v>
      </c>
      <c r="C215" s="28" t="s">
        <v>1301</v>
      </c>
      <c r="D215" s="28" t="s">
        <v>1043</v>
      </c>
      <c r="E215" s="28" t="s">
        <v>1044</v>
      </c>
      <c r="F215" s="28" t="s">
        <v>4004</v>
      </c>
      <c r="G215" s="28" t="str">
        <f>IF(C215="Partner",INDEX('Product Mapping'!B:B,MATCH(Summary!A215,'Product Mapping'!A:A,0)),Summary!C215)</f>
        <v>Medvarsity</v>
      </c>
    </row>
    <row r="216" spans="1:7" x14ac:dyDescent="0.2">
      <c r="A216" s="28" t="s">
        <v>4953</v>
      </c>
      <c r="B216" s="28">
        <v>4054</v>
      </c>
      <c r="C216" s="28" t="s">
        <v>1301</v>
      </c>
      <c r="D216" s="28" t="s">
        <v>1043</v>
      </c>
      <c r="E216" s="28" t="s">
        <v>1044</v>
      </c>
      <c r="F216" s="28" t="s">
        <v>4004</v>
      </c>
      <c r="G216" s="28" t="str">
        <f>IF(C216="Partner",INDEX('Product Mapping'!B:B,MATCH(Summary!A216,'Product Mapping'!A:A,0)),Summary!C216)</f>
        <v>CollegeDekho</v>
      </c>
    </row>
    <row r="217" spans="1:7" x14ac:dyDescent="0.2">
      <c r="A217" s="28" t="s">
        <v>5433</v>
      </c>
      <c r="B217" s="28">
        <v>5417</v>
      </c>
      <c r="C217" s="28" t="s">
        <v>1301</v>
      </c>
      <c r="D217" s="28" t="s">
        <v>1043</v>
      </c>
      <c r="E217" s="28" t="s">
        <v>3173</v>
      </c>
      <c r="F217" s="28" t="s">
        <v>4004</v>
      </c>
      <c r="G217" s="28" t="str">
        <f>IF(C217="Partner",INDEX('Product Mapping'!B:B,MATCH(Summary!A217,'Product Mapping'!A:A,0)),Summary!C217)</f>
        <v>Masai School</v>
      </c>
    </row>
    <row r="218" spans="1:7" x14ac:dyDescent="0.2">
      <c r="A218" s="28" t="s">
        <v>5453</v>
      </c>
      <c r="B218" s="28">
        <v>2889</v>
      </c>
      <c r="C218" s="28" t="s">
        <v>1301</v>
      </c>
      <c r="D218" s="28" t="s">
        <v>1043</v>
      </c>
      <c r="E218" s="28" t="s">
        <v>2730</v>
      </c>
      <c r="F218" s="28" t="s">
        <v>4004</v>
      </c>
      <c r="G218" s="28" t="str">
        <f>IF(C218="Partner",INDEX('Product Mapping'!B:B,MATCH(Summary!A218,'Product Mapping'!A:A,0)),Summary!C218)</f>
        <v>LawSikho</v>
      </c>
    </row>
    <row r="219" spans="1:7" x14ac:dyDescent="0.2">
      <c r="A219" s="28" t="s">
        <v>5482</v>
      </c>
      <c r="B219" s="28">
        <v>5000</v>
      </c>
      <c r="C219" s="28" t="s">
        <v>1301</v>
      </c>
      <c r="D219" s="28" t="s">
        <v>1043</v>
      </c>
      <c r="E219" s="28" t="s">
        <v>1044</v>
      </c>
      <c r="F219" s="28" t="s">
        <v>4004</v>
      </c>
      <c r="G219" s="28" t="str">
        <f>IF(C219="Partner",INDEX('Product Mapping'!B:B,MATCH(Summary!A219,'Product Mapping'!A:A,0)),Summary!C219)</f>
        <v>Acciojob</v>
      </c>
    </row>
    <row r="220" spans="1:7" x14ac:dyDescent="0.2">
      <c r="A220" s="28" t="s">
        <v>5493</v>
      </c>
      <c r="B220" s="28">
        <v>3750</v>
      </c>
      <c r="C220" s="28" t="s">
        <v>1301</v>
      </c>
      <c r="D220" s="28" t="s">
        <v>1043</v>
      </c>
      <c r="E220" s="28" t="s">
        <v>1044</v>
      </c>
      <c r="F220" s="28" t="s">
        <v>4004</v>
      </c>
      <c r="G220" s="28" t="str">
        <f>IF(C220="Partner",INDEX('Product Mapping'!B:B,MATCH(Summary!A220,'Product Mapping'!A:A,0)),Summary!C220)</f>
        <v>Expertrons</v>
      </c>
    </row>
    <row r="221" spans="1:7" x14ac:dyDescent="0.2">
      <c r="A221" s="28" t="s">
        <v>5504</v>
      </c>
      <c r="B221" s="28">
        <v>2950</v>
      </c>
      <c r="C221" s="28" t="s">
        <v>1301</v>
      </c>
      <c r="D221" s="28" t="s">
        <v>1043</v>
      </c>
      <c r="E221" s="28" t="s">
        <v>3173</v>
      </c>
      <c r="F221" s="28" t="s">
        <v>4004</v>
      </c>
      <c r="G221" s="28" t="str">
        <f>IF(C221="Partner",INDEX('Product Mapping'!B:B,MATCH(Summary!A221,'Product Mapping'!A:A,0)),Summary!C221)</f>
        <v>LawSikho</v>
      </c>
    </row>
    <row r="222" spans="1:7" x14ac:dyDescent="0.2">
      <c r="A222" s="28" t="s">
        <v>5507</v>
      </c>
      <c r="B222" s="28">
        <v>5000</v>
      </c>
      <c r="C222" s="28" t="s">
        <v>1301</v>
      </c>
      <c r="D222" s="28" t="s">
        <v>1043</v>
      </c>
      <c r="E222" s="28" t="s">
        <v>3173</v>
      </c>
      <c r="F222" s="28" t="s">
        <v>4004</v>
      </c>
      <c r="G222" s="28" t="str">
        <f>IF(C222="Partner",INDEX('Product Mapping'!B:B,MATCH(Summary!A222,'Product Mapping'!A:A,0)),Summary!C222)</f>
        <v>Acciojob</v>
      </c>
    </row>
    <row r="223" spans="1:7" x14ac:dyDescent="0.2">
      <c r="A223" s="28" t="s">
        <v>5582</v>
      </c>
      <c r="B223" s="28">
        <v>3439</v>
      </c>
      <c r="C223" s="28" t="s">
        <v>1301</v>
      </c>
      <c r="D223" s="28" t="s">
        <v>1043</v>
      </c>
      <c r="E223" s="28" t="s">
        <v>1044</v>
      </c>
      <c r="F223" s="28" t="s">
        <v>4004</v>
      </c>
      <c r="G223" s="28" t="str">
        <f>IF(C223="Partner",INDEX('Product Mapping'!B:B,MATCH(Summary!A223,'Product Mapping'!A:A,0)),Summary!C223)</f>
        <v>Sree Pashmi Institute of Management and Science</v>
      </c>
    </row>
    <row r="224" spans="1:7" x14ac:dyDescent="0.2">
      <c r="A224" s="28" t="s">
        <v>5511</v>
      </c>
      <c r="B224" s="28">
        <v>5476</v>
      </c>
      <c r="C224" s="28" t="s">
        <v>1301</v>
      </c>
      <c r="D224" s="28" t="s">
        <v>1043</v>
      </c>
      <c r="E224" s="28" t="s">
        <v>2730</v>
      </c>
      <c r="F224" s="28" t="s">
        <v>4004</v>
      </c>
      <c r="G224" s="28" t="str">
        <f>IF(C224="Partner",INDEX('Product Mapping'!B:B,MATCH(Summary!A224,'Product Mapping'!A:A,0)),Summary!C224)</f>
        <v>HeyCoach</v>
      </c>
    </row>
    <row r="225" spans="1:7" x14ac:dyDescent="0.2">
      <c r="A225" s="28" t="s">
        <v>5516</v>
      </c>
      <c r="B225" s="28">
        <v>5546</v>
      </c>
      <c r="C225" s="28" t="s">
        <v>1301</v>
      </c>
      <c r="D225" s="28" t="s">
        <v>1043</v>
      </c>
      <c r="E225" s="28" t="s">
        <v>1044</v>
      </c>
      <c r="F225" s="28" t="s">
        <v>4004</v>
      </c>
      <c r="G225" s="28" t="str">
        <f>IF(C225="Partner",INDEX('Product Mapping'!B:B,MATCH(Summary!A225,'Product Mapping'!A:A,0)),Summary!C225)</f>
        <v>HeyCoach</v>
      </c>
    </row>
    <row r="226" spans="1:7" x14ac:dyDescent="0.2">
      <c r="A226" s="28" t="s">
        <v>5544</v>
      </c>
      <c r="B226" s="28">
        <v>8000</v>
      </c>
      <c r="C226" s="28" t="s">
        <v>1301</v>
      </c>
      <c r="D226" s="28" t="s">
        <v>1043</v>
      </c>
      <c r="E226" s="28" t="s">
        <v>1044</v>
      </c>
      <c r="F226" s="28" t="s">
        <v>4004</v>
      </c>
      <c r="G226" s="28" t="str">
        <f>IF(C226="Partner",INDEX('Product Mapping'!B:B,MATCH(Summary!A226,'Product Mapping'!A:A,0)),Summary!C226)</f>
        <v>Grass Education</v>
      </c>
    </row>
    <row r="227" spans="1:7" x14ac:dyDescent="0.2">
      <c r="A227" s="28" t="s">
        <v>5549</v>
      </c>
      <c r="B227" s="28">
        <v>3667</v>
      </c>
      <c r="C227" s="28" t="s">
        <v>1301</v>
      </c>
      <c r="D227" s="28" t="s">
        <v>1043</v>
      </c>
      <c r="E227" s="28" t="s">
        <v>1044</v>
      </c>
      <c r="F227" s="28" t="s">
        <v>4004</v>
      </c>
      <c r="G227" s="28" t="str">
        <f>IF(C227="Partner",INDEX('Product Mapping'!B:B,MATCH(Summary!A227,'Product Mapping'!A:A,0)),Summary!C227)</f>
        <v>Skillexperts Academy</v>
      </c>
    </row>
    <row r="228" spans="1:7" x14ac:dyDescent="0.2">
      <c r="A228" s="28" t="s">
        <v>5552</v>
      </c>
      <c r="B228" s="28">
        <v>10301</v>
      </c>
      <c r="C228" s="28" t="s">
        <v>1301</v>
      </c>
      <c r="D228" s="28" t="s">
        <v>1043</v>
      </c>
      <c r="E228" s="28" t="s">
        <v>3173</v>
      </c>
      <c r="F228" s="28" t="s">
        <v>4004</v>
      </c>
      <c r="G228" s="28" t="str">
        <f>IF(C228="Partner",INDEX('Product Mapping'!B:B,MATCH(Summary!A228,'Product Mapping'!A:A,0)),Summary!C228)</f>
        <v>Medvarsity</v>
      </c>
    </row>
    <row r="229" spans="1:7" x14ac:dyDescent="0.2">
      <c r="A229" s="28" t="s">
        <v>5557</v>
      </c>
      <c r="B229" s="28">
        <v>3111</v>
      </c>
      <c r="C229" s="28" t="s">
        <v>1301</v>
      </c>
      <c r="D229" s="28" t="s">
        <v>1043</v>
      </c>
      <c r="E229" s="28" t="s">
        <v>2730</v>
      </c>
      <c r="F229" s="28" t="s">
        <v>4004</v>
      </c>
      <c r="G229" s="28" t="str">
        <f>IF(C229="Partner",INDEX('Product Mapping'!B:B,MATCH(Summary!A229,'Product Mapping'!A:A,0)),Summary!C229)</f>
        <v>Skillexperts Academy</v>
      </c>
    </row>
    <row r="230" spans="1:7" x14ac:dyDescent="0.2">
      <c r="A230" s="28" t="s">
        <v>6106</v>
      </c>
      <c r="B230" s="28">
        <v>8000</v>
      </c>
      <c r="C230" s="28" t="s">
        <v>1301</v>
      </c>
      <c r="D230" s="28" t="s">
        <v>1043</v>
      </c>
      <c r="E230" s="28" t="s">
        <v>1044</v>
      </c>
      <c r="F230" s="28" t="s">
        <v>4004</v>
      </c>
      <c r="G230" s="28" t="str">
        <f>IF(C230="Partner",INDEX('Product Mapping'!B:B,MATCH(Summary!A230,'Product Mapping'!A:A,0)),Summary!C230)</f>
        <v>Grass Education</v>
      </c>
    </row>
    <row r="231" spans="1:7" x14ac:dyDescent="0.2">
      <c r="A231" s="28" t="s">
        <v>5608</v>
      </c>
      <c r="B231" s="28">
        <v>5476</v>
      </c>
      <c r="C231" s="28" t="s">
        <v>1301</v>
      </c>
      <c r="D231" s="28" t="s">
        <v>1043</v>
      </c>
      <c r="E231" s="28" t="s">
        <v>1044</v>
      </c>
      <c r="F231" s="28" t="s">
        <v>4004</v>
      </c>
      <c r="G231" s="28" t="str">
        <f>IF(C231="Partner",INDEX('Product Mapping'!B:B,MATCH(Summary!A231,'Product Mapping'!A:A,0)),Summary!C231)</f>
        <v>HeyCoach</v>
      </c>
    </row>
    <row r="232" spans="1:7" x14ac:dyDescent="0.2">
      <c r="A232" s="28" t="s">
        <v>5655</v>
      </c>
      <c r="B232" s="28">
        <v>3583</v>
      </c>
      <c r="C232" s="28" t="s">
        <v>1301</v>
      </c>
      <c r="D232" s="28" t="s">
        <v>1043</v>
      </c>
      <c r="E232" s="28" t="s">
        <v>1044</v>
      </c>
      <c r="F232" s="28" t="s">
        <v>4004</v>
      </c>
      <c r="G232" s="28" t="str">
        <f>IF(C232="Partner",INDEX('Product Mapping'!B:B,MATCH(Summary!A232,'Product Mapping'!A:A,0)),Summary!C232)</f>
        <v>LawSikho</v>
      </c>
    </row>
    <row r="233" spans="1:7" x14ac:dyDescent="0.2">
      <c r="A233" s="28" t="s">
        <v>5659</v>
      </c>
      <c r="B233" s="28">
        <v>2306</v>
      </c>
      <c r="C233" s="28" t="s">
        <v>1301</v>
      </c>
      <c r="D233" s="28" t="s">
        <v>1043</v>
      </c>
      <c r="E233" s="28" t="s">
        <v>1044</v>
      </c>
      <c r="F233" s="28" t="s">
        <v>4004</v>
      </c>
      <c r="G233" s="28" t="str">
        <f>IF(C233="Partner",INDEX('Product Mapping'!B:B,MATCH(Summary!A233,'Product Mapping'!A:A,0)),Summary!C233)</f>
        <v>Consoleflare</v>
      </c>
    </row>
    <row r="234" spans="1:7" x14ac:dyDescent="0.2">
      <c r="A234" s="28" t="s">
        <v>5672</v>
      </c>
      <c r="B234" s="28">
        <v>3333</v>
      </c>
      <c r="C234" s="28" t="s">
        <v>1301</v>
      </c>
      <c r="D234" s="28" t="s">
        <v>1043</v>
      </c>
      <c r="E234" s="28" t="s">
        <v>1044</v>
      </c>
      <c r="F234" s="28" t="s">
        <v>4004</v>
      </c>
      <c r="G234" s="28" t="str">
        <f>IF(C234="Partner",INDEX('Product Mapping'!B:B,MATCH(Summary!A234,'Product Mapping'!A:A,0)),Summary!C234)</f>
        <v>Skillexperts Academy</v>
      </c>
    </row>
    <row r="235" spans="1:7" x14ac:dyDescent="0.2">
      <c r="A235" s="28" t="s">
        <v>5674</v>
      </c>
      <c r="B235" s="28">
        <v>3750</v>
      </c>
      <c r="C235" s="28" t="s">
        <v>1301</v>
      </c>
      <c r="D235" s="28" t="s">
        <v>1043</v>
      </c>
      <c r="E235" s="28" t="s">
        <v>1044</v>
      </c>
      <c r="F235" s="28" t="s">
        <v>4004</v>
      </c>
      <c r="G235" s="28" t="str">
        <f>IF(C235="Partner",INDEX('Product Mapping'!B:B,MATCH(Summary!A235,'Product Mapping'!A:A,0)),Summary!C235)</f>
        <v>LawSikho</v>
      </c>
    </row>
    <row r="236" spans="1:7" x14ac:dyDescent="0.2">
      <c r="A236" s="28" t="s">
        <v>5676</v>
      </c>
      <c r="B236" s="28">
        <v>3583</v>
      </c>
      <c r="C236" s="28" t="s">
        <v>1301</v>
      </c>
      <c r="D236" s="28" t="s">
        <v>1043</v>
      </c>
      <c r="E236" s="28" t="s">
        <v>1044</v>
      </c>
      <c r="F236" s="28" t="s">
        <v>4004</v>
      </c>
      <c r="G236" s="28" t="str">
        <f>IF(C236="Partner",INDEX('Product Mapping'!B:B,MATCH(Summary!A236,'Product Mapping'!A:A,0)),Summary!C236)</f>
        <v>LawSikho</v>
      </c>
    </row>
    <row r="237" spans="1:7" x14ac:dyDescent="0.2">
      <c r="A237" s="28" t="s">
        <v>5691</v>
      </c>
      <c r="B237" s="28">
        <v>5038</v>
      </c>
      <c r="C237" s="28" t="s">
        <v>1301</v>
      </c>
      <c r="D237" s="28" t="s">
        <v>1043</v>
      </c>
      <c r="E237" s="28" t="s">
        <v>1044</v>
      </c>
      <c r="F237" s="28" t="s">
        <v>4004</v>
      </c>
      <c r="G237" s="28" t="str">
        <f>IF(C237="Partner",INDEX('Product Mapping'!B:B,MATCH(Summary!A237,'Product Mapping'!A:A,0)),Summary!C237)</f>
        <v>CollegeDekho</v>
      </c>
    </row>
    <row r="238" spans="1:7" x14ac:dyDescent="0.2">
      <c r="A238" s="28" t="s">
        <v>5692</v>
      </c>
      <c r="B238" s="28">
        <v>5476</v>
      </c>
      <c r="C238" s="28" t="s">
        <v>1301</v>
      </c>
      <c r="D238" s="28" t="s">
        <v>1043</v>
      </c>
      <c r="E238" s="28" t="s">
        <v>3173</v>
      </c>
      <c r="F238" s="28" t="s">
        <v>4004</v>
      </c>
      <c r="G238" s="28" t="str">
        <f>IF(C238="Partner",INDEX('Product Mapping'!B:B,MATCH(Summary!A238,'Product Mapping'!A:A,0)),Summary!C238)</f>
        <v>HeyCoach</v>
      </c>
    </row>
    <row r="239" spans="1:7" x14ac:dyDescent="0.2">
      <c r="A239" s="28" t="s">
        <v>5697</v>
      </c>
      <c r="B239" s="28">
        <v>58569</v>
      </c>
      <c r="C239" s="28" t="s">
        <v>1301</v>
      </c>
      <c r="D239" s="28" t="s">
        <v>1043</v>
      </c>
      <c r="E239" s="28" t="s">
        <v>1044</v>
      </c>
      <c r="F239" s="28" t="s">
        <v>4004</v>
      </c>
      <c r="G239" s="28" t="str">
        <f>IF(C239="Partner",INDEX('Product Mapping'!B:B,MATCH(Summary!A239,'Product Mapping'!A:A,0)),Summary!C239)</f>
        <v>vn2</v>
      </c>
    </row>
    <row r="240" spans="1:7" x14ac:dyDescent="0.2">
      <c r="A240" s="28" t="s">
        <v>5701</v>
      </c>
      <c r="B240" s="28">
        <v>3583</v>
      </c>
      <c r="C240" s="28" t="s">
        <v>1301</v>
      </c>
      <c r="D240" s="28" t="s">
        <v>1043</v>
      </c>
      <c r="E240" s="28" t="s">
        <v>1044</v>
      </c>
      <c r="F240" s="28" t="s">
        <v>4004</v>
      </c>
      <c r="G240" s="28" t="str">
        <f>IF(C240="Partner",INDEX('Product Mapping'!B:B,MATCH(Summary!A240,'Product Mapping'!A:A,0)),Summary!C240)</f>
        <v>LawSikho</v>
      </c>
    </row>
    <row r="241" spans="1:7" x14ac:dyDescent="0.2">
      <c r="A241" s="28" t="s">
        <v>5710</v>
      </c>
      <c r="B241" s="28">
        <v>2750</v>
      </c>
      <c r="C241" s="28" t="s">
        <v>1301</v>
      </c>
      <c r="D241" s="28" t="s">
        <v>1043</v>
      </c>
      <c r="E241" s="28" t="s">
        <v>1044</v>
      </c>
      <c r="F241" s="28" t="s">
        <v>4004</v>
      </c>
      <c r="G241" s="28" t="str">
        <f>IF(C241="Partner",INDEX('Product Mapping'!B:B,MATCH(Summary!A241,'Product Mapping'!A:A,0)),Summary!C241)</f>
        <v>LawSikho</v>
      </c>
    </row>
    <row r="242" spans="1:7" x14ac:dyDescent="0.2">
      <c r="A242" s="28" t="s">
        <v>5723</v>
      </c>
      <c r="B242" s="28">
        <v>3500</v>
      </c>
      <c r="C242" s="28" t="s">
        <v>1301</v>
      </c>
      <c r="D242" s="28" t="s">
        <v>1043</v>
      </c>
      <c r="E242" s="28" t="s">
        <v>1044</v>
      </c>
      <c r="F242" s="28" t="s">
        <v>4004</v>
      </c>
      <c r="G242" s="28" t="str">
        <f>IF(C242="Partner",INDEX('Product Mapping'!B:B,MATCH(Summary!A242,'Product Mapping'!A:A,0)),Summary!C242)</f>
        <v>LawSikho</v>
      </c>
    </row>
    <row r="243" spans="1:7" x14ac:dyDescent="0.2">
      <c r="A243" s="28" t="s">
        <v>5725</v>
      </c>
      <c r="B243" s="28">
        <v>5000</v>
      </c>
      <c r="C243" s="28" t="s">
        <v>1301</v>
      </c>
      <c r="D243" s="28" t="s">
        <v>1043</v>
      </c>
      <c r="E243" s="28" t="s">
        <v>1044</v>
      </c>
      <c r="F243" s="28" t="s">
        <v>4004</v>
      </c>
      <c r="G243" s="28" t="str">
        <f>IF(C243="Partner",INDEX('Product Mapping'!B:B,MATCH(Summary!A243,'Product Mapping'!A:A,0)),Summary!C243)</f>
        <v>Meritshot</v>
      </c>
    </row>
    <row r="244" spans="1:7" x14ac:dyDescent="0.2">
      <c r="A244" s="28" t="s">
        <v>6113</v>
      </c>
      <c r="B244" s="28">
        <v>8000</v>
      </c>
      <c r="C244" s="28" t="s">
        <v>1301</v>
      </c>
      <c r="D244" s="28" t="s">
        <v>1043</v>
      </c>
      <c r="E244" s="28" t="s">
        <v>1044</v>
      </c>
      <c r="F244" s="28" t="s">
        <v>4004</v>
      </c>
      <c r="G244" s="28" t="str">
        <f>IF(C244="Partner",INDEX('Product Mapping'!B:B,MATCH(Summary!A244,'Product Mapping'!A:A,0)),Summary!C244)</f>
        <v>Grass Education</v>
      </c>
    </row>
    <row r="245" spans="1:7" x14ac:dyDescent="0.2">
      <c r="A245" s="28" t="s">
        <v>5733</v>
      </c>
      <c r="B245" s="28">
        <v>3780</v>
      </c>
      <c r="C245" s="28" t="s">
        <v>1301</v>
      </c>
      <c r="D245" s="28" t="s">
        <v>1043</v>
      </c>
      <c r="E245" s="28" t="s">
        <v>2730</v>
      </c>
      <c r="F245" s="28" t="s">
        <v>4004</v>
      </c>
      <c r="G245" s="28" t="str">
        <f>IF(C245="Partner",INDEX('Product Mapping'!B:B,MATCH(Summary!A245,'Product Mapping'!A:A,0)),Summary!C245)</f>
        <v>Counsel India services</v>
      </c>
    </row>
    <row r="246" spans="1:7" x14ac:dyDescent="0.2">
      <c r="A246" s="28" t="s">
        <v>5735</v>
      </c>
      <c r="B246" s="28">
        <v>2750</v>
      </c>
      <c r="C246" s="28" t="s">
        <v>1301</v>
      </c>
      <c r="D246" s="28" t="s">
        <v>1043</v>
      </c>
      <c r="E246" s="28" t="s">
        <v>3173</v>
      </c>
      <c r="F246" s="28" t="s">
        <v>4004</v>
      </c>
      <c r="G246" s="28" t="str">
        <f>IF(C246="Partner",INDEX('Product Mapping'!B:B,MATCH(Summary!A246,'Product Mapping'!A:A,0)),Summary!C246)</f>
        <v>LawSikho</v>
      </c>
    </row>
    <row r="247" spans="1:7" x14ac:dyDescent="0.2">
      <c r="A247" s="28" t="s">
        <v>5740</v>
      </c>
      <c r="B247" s="28">
        <v>5015</v>
      </c>
      <c r="C247" s="28" t="s">
        <v>1301</v>
      </c>
      <c r="D247" s="28" t="s">
        <v>1043</v>
      </c>
      <c r="E247" s="28" t="s">
        <v>1044</v>
      </c>
      <c r="F247" s="28" t="s">
        <v>4004</v>
      </c>
      <c r="G247" s="28" t="str">
        <f>IF(C247="Partner",INDEX('Product Mapping'!B:B,MATCH(Summary!A247,'Product Mapping'!A:A,0)),Summary!C247)</f>
        <v>Sharpener</v>
      </c>
    </row>
    <row r="248" spans="1:7" x14ac:dyDescent="0.2">
      <c r="A248" s="28" t="s">
        <v>5749</v>
      </c>
      <c r="B248" s="28">
        <v>74269</v>
      </c>
      <c r="C248" s="28" t="s">
        <v>1301</v>
      </c>
      <c r="D248" s="28" t="s">
        <v>1043</v>
      </c>
      <c r="E248" s="28" t="s">
        <v>1044</v>
      </c>
      <c r="F248" s="28" t="s">
        <v>4004</v>
      </c>
      <c r="G248" s="28" t="str">
        <f>IF(C248="Partner",INDEX('Product Mapping'!B:B,MATCH(Summary!A248,'Product Mapping'!A:A,0)),Summary!C248)</f>
        <v>Ferilion Labs</v>
      </c>
    </row>
    <row r="249" spans="1:7" x14ac:dyDescent="0.2">
      <c r="A249" s="28" t="s">
        <v>5758</v>
      </c>
      <c r="B249" s="28">
        <v>9339</v>
      </c>
      <c r="C249" s="28" t="s">
        <v>1301</v>
      </c>
      <c r="D249" s="28" t="s">
        <v>1043</v>
      </c>
      <c r="E249" s="28" t="s">
        <v>1044</v>
      </c>
      <c r="F249" s="28" t="s">
        <v>4004</v>
      </c>
      <c r="G249" s="28" t="str">
        <f>IF(C249="Partner",INDEX('Product Mapping'!B:B,MATCH(Summary!A249,'Product Mapping'!A:A,0)),Summary!C249)</f>
        <v>CollegeDekho</v>
      </c>
    </row>
    <row r="250" spans="1:7" x14ac:dyDescent="0.2">
      <c r="A250" s="28" t="s">
        <v>6144</v>
      </c>
      <c r="B250" s="28">
        <v>2750</v>
      </c>
      <c r="C250" s="28" t="s">
        <v>1301</v>
      </c>
      <c r="D250" s="28" t="s">
        <v>1043</v>
      </c>
      <c r="E250" s="28" t="s">
        <v>1044</v>
      </c>
      <c r="F250" s="28" t="s">
        <v>4004</v>
      </c>
      <c r="G250" s="28" t="str">
        <f>IF(C250="Partner",INDEX('Product Mapping'!B:B,MATCH(Summary!A250,'Product Mapping'!A:A,0)),Summary!C250)</f>
        <v>Acciojob</v>
      </c>
    </row>
    <row r="251" spans="1:7" x14ac:dyDescent="0.2">
      <c r="A251" s="28" t="s">
        <v>6167</v>
      </c>
      <c r="B251" s="28">
        <v>5038</v>
      </c>
      <c r="C251" s="28" t="s">
        <v>1301</v>
      </c>
      <c r="D251" s="28" t="s">
        <v>1043</v>
      </c>
      <c r="E251" s="28" t="s">
        <v>1044</v>
      </c>
      <c r="F251" s="28" t="s">
        <v>4004</v>
      </c>
      <c r="G251" s="28" t="str">
        <f>IF(C251="Partner",INDEX('Product Mapping'!B:B,MATCH(Summary!A251,'Product Mapping'!A:A,0)),Summary!C251)</f>
        <v>CollegeDekho</v>
      </c>
    </row>
    <row r="252" spans="1:7" x14ac:dyDescent="0.2">
      <c r="A252" s="28" t="s">
        <v>6180</v>
      </c>
      <c r="B252" s="28">
        <v>3167</v>
      </c>
      <c r="C252" s="28" t="s">
        <v>1301</v>
      </c>
      <c r="D252" s="28" t="s">
        <v>1043</v>
      </c>
      <c r="E252" s="28" t="s">
        <v>3173</v>
      </c>
      <c r="F252" s="28" t="s">
        <v>4004</v>
      </c>
      <c r="G252" s="28" t="str">
        <f>IF(C252="Partner",INDEX('Product Mapping'!B:B,MATCH(Summary!A252,'Product Mapping'!A:A,0)),Summary!C252)</f>
        <v>LawSikho</v>
      </c>
    </row>
    <row r="253" spans="1:7" x14ac:dyDescent="0.2">
      <c r="A253" s="28" t="s">
        <v>6186</v>
      </c>
      <c r="B253" s="28">
        <v>7333</v>
      </c>
      <c r="C253" s="28" t="s">
        <v>1301</v>
      </c>
      <c r="D253" s="28" t="s">
        <v>1043</v>
      </c>
      <c r="E253" s="28" t="s">
        <v>1044</v>
      </c>
      <c r="F253" s="28" t="s">
        <v>4004</v>
      </c>
      <c r="G253" s="28" t="str">
        <f>IF(C253="Partner",INDEX('Product Mapping'!B:B,MATCH(Summary!A253,'Product Mapping'!A:A,0)),Summary!C253)</f>
        <v>Dr. D. Y. Patil Vidyapeeth- Centre For Online Learning (DPU-COL)</v>
      </c>
    </row>
    <row r="254" spans="1:7" x14ac:dyDescent="0.2">
      <c r="A254" s="28" t="s">
        <v>6189</v>
      </c>
      <c r="B254" s="28">
        <v>1667</v>
      </c>
      <c r="C254" s="28" t="s">
        <v>1301</v>
      </c>
      <c r="D254" s="28" t="s">
        <v>1043</v>
      </c>
      <c r="E254" s="28" t="s">
        <v>3173</v>
      </c>
      <c r="F254" s="28" t="s">
        <v>4004</v>
      </c>
      <c r="G254" s="28" t="str">
        <f>IF(C254="Partner",INDEX('Product Mapping'!B:B,MATCH(Summary!A254,'Product Mapping'!A:A,0)),Summary!C254)</f>
        <v>Kimo.ai</v>
      </c>
    </row>
    <row r="255" spans="1:7" x14ac:dyDescent="0.2">
      <c r="A255" s="28" t="s">
        <v>6190</v>
      </c>
      <c r="B255" s="28">
        <v>5000</v>
      </c>
      <c r="C255" s="28" t="s">
        <v>1301</v>
      </c>
      <c r="D255" s="28" t="s">
        <v>1043</v>
      </c>
      <c r="E255" s="28" t="s">
        <v>1044</v>
      </c>
      <c r="F255" s="28" t="s">
        <v>4004</v>
      </c>
      <c r="G255" s="28" t="str">
        <f>IF(C255="Partner",INDEX('Product Mapping'!B:B,MATCH(Summary!A255,'Product Mapping'!A:A,0)),Summary!C255)</f>
        <v>NG Networks</v>
      </c>
    </row>
    <row r="256" spans="1:7" x14ac:dyDescent="0.2">
      <c r="A256" s="28" t="s">
        <v>6198</v>
      </c>
      <c r="B256" s="28">
        <v>5208</v>
      </c>
      <c r="C256" s="28" t="s">
        <v>1301</v>
      </c>
      <c r="D256" s="28" t="s">
        <v>1043</v>
      </c>
      <c r="E256" s="28" t="s">
        <v>1044</v>
      </c>
      <c r="F256" s="28" t="s">
        <v>4004</v>
      </c>
      <c r="G256" s="28" t="str">
        <f>IF(C256="Partner",INDEX('Product Mapping'!B:B,MATCH(Summary!A256,'Product Mapping'!A:A,0)),Summary!C256)</f>
        <v>Eduonix</v>
      </c>
    </row>
    <row r="257" spans="1:7" x14ac:dyDescent="0.2">
      <c r="A257" s="28" t="s">
        <v>6209</v>
      </c>
      <c r="B257" s="28">
        <v>3333</v>
      </c>
      <c r="C257" s="28" t="s">
        <v>1301</v>
      </c>
      <c r="D257" s="28" t="s">
        <v>1043</v>
      </c>
      <c r="E257" s="28" t="s">
        <v>3173</v>
      </c>
      <c r="F257" s="28" t="s">
        <v>4004</v>
      </c>
      <c r="G257" s="28" t="str">
        <f>IF(C257="Partner",INDEX('Product Mapping'!B:B,MATCH(Summary!A257,'Product Mapping'!A:A,0)),Summary!C257)</f>
        <v>Edureka</v>
      </c>
    </row>
    <row r="258" spans="1:7" x14ac:dyDescent="0.2">
      <c r="A258" s="28" t="s">
        <v>6214</v>
      </c>
      <c r="B258" s="28">
        <v>7000</v>
      </c>
      <c r="C258" s="28" t="s">
        <v>1301</v>
      </c>
      <c r="D258" s="28" t="s">
        <v>1043</v>
      </c>
      <c r="E258" s="28" t="s">
        <v>1044</v>
      </c>
      <c r="F258" s="28" t="s">
        <v>4004</v>
      </c>
      <c r="G258" s="28" t="str">
        <f>IF(C258="Partner",INDEX('Product Mapping'!B:B,MATCH(Summary!A258,'Product Mapping'!A:A,0)),Summary!C258)</f>
        <v>Dr. D. Y. Patil Vidyapeeth- Centre For Online Learning (DPU-COL)</v>
      </c>
    </row>
    <row r="259" spans="1:7" x14ac:dyDescent="0.2">
      <c r="A259" s="28" t="s">
        <v>6216</v>
      </c>
      <c r="B259" s="28">
        <v>7000</v>
      </c>
      <c r="C259" s="28" t="s">
        <v>1301</v>
      </c>
      <c r="D259" s="28" t="s">
        <v>1043</v>
      </c>
      <c r="E259" s="28" t="s">
        <v>1044</v>
      </c>
      <c r="F259" s="28" t="s">
        <v>4004</v>
      </c>
      <c r="G259" s="28" t="str">
        <f>IF(C259="Partner",INDEX('Product Mapping'!B:B,MATCH(Summary!A259,'Product Mapping'!A:A,0)),Summary!C259)</f>
        <v>Dr. D. Y. Patil Vidyapeeth- Centre For Online Learning (DPU-COL)</v>
      </c>
    </row>
    <row r="260" spans="1:7" x14ac:dyDescent="0.2">
      <c r="A260" s="28" t="s">
        <v>6230</v>
      </c>
      <c r="B260" s="28">
        <v>4922</v>
      </c>
      <c r="C260" s="28" t="s">
        <v>1301</v>
      </c>
      <c r="D260" s="28" t="s">
        <v>1043</v>
      </c>
      <c r="E260" s="28" t="s">
        <v>3173</v>
      </c>
      <c r="F260" s="28" t="s">
        <v>4004</v>
      </c>
      <c r="G260" s="28" t="str">
        <f>IF(C260="Partner",INDEX('Product Mapping'!B:B,MATCH(Summary!A260,'Product Mapping'!A:A,0)),Summary!C260)</f>
        <v>Counsel India services</v>
      </c>
    </row>
    <row r="261" spans="1:7" x14ac:dyDescent="0.2">
      <c r="A261" s="28" t="s">
        <v>6243</v>
      </c>
      <c r="B261" s="28">
        <v>8028</v>
      </c>
      <c r="C261" s="28" t="s">
        <v>1301</v>
      </c>
      <c r="D261" s="28" t="s">
        <v>1043</v>
      </c>
      <c r="E261" s="28" t="s">
        <v>1044</v>
      </c>
      <c r="F261" s="28" t="s">
        <v>4004</v>
      </c>
      <c r="G261" s="28" t="str">
        <f>IF(C261="Partner",INDEX('Product Mapping'!B:B,MATCH(Summary!A261,'Product Mapping'!A:A,0)),Summary!C261)</f>
        <v>CollegeDekho</v>
      </c>
    </row>
    <row r="262" spans="1:7" x14ac:dyDescent="0.2">
      <c r="A262" s="28" t="s">
        <v>6248</v>
      </c>
      <c r="B262" s="28">
        <v>7500</v>
      </c>
      <c r="C262" s="28" t="s">
        <v>1301</v>
      </c>
      <c r="D262" s="28" t="s">
        <v>1043</v>
      </c>
      <c r="E262" s="28" t="s">
        <v>1044</v>
      </c>
      <c r="F262" s="28" t="s">
        <v>4004</v>
      </c>
      <c r="G262" s="28" t="str">
        <f>IF(C262="Partner",INDEX('Product Mapping'!B:B,MATCH(Summary!A262,'Product Mapping'!A:A,0)),Summary!C262)</f>
        <v>SKILLFLOOR SOLUTIONS PRIVATE LIMITED</v>
      </c>
    </row>
    <row r="263" spans="1:7" x14ac:dyDescent="0.2">
      <c r="A263" s="28" t="s">
        <v>6252</v>
      </c>
      <c r="B263" s="28">
        <v>5406</v>
      </c>
      <c r="C263" s="28" t="s">
        <v>1301</v>
      </c>
      <c r="D263" s="28" t="s">
        <v>1043</v>
      </c>
      <c r="E263" s="28" t="s">
        <v>2730</v>
      </c>
      <c r="F263" s="28" t="s">
        <v>4004</v>
      </c>
      <c r="G263" s="28" t="str">
        <f>IF(C263="Partner",INDEX('Product Mapping'!B:B,MATCH(Summary!A263,'Product Mapping'!A:A,0)),Summary!C263)</f>
        <v>HeyCoach</v>
      </c>
    </row>
    <row r="264" spans="1:7" x14ac:dyDescent="0.2">
      <c r="A264" s="28" t="s">
        <v>6253</v>
      </c>
      <c r="B264" s="28">
        <v>3333</v>
      </c>
      <c r="C264" s="28" t="s">
        <v>1301</v>
      </c>
      <c r="D264" s="28" t="s">
        <v>1043</v>
      </c>
      <c r="E264" s="28" t="s">
        <v>1044</v>
      </c>
      <c r="F264" s="28" t="s">
        <v>4004</v>
      </c>
      <c r="G264" s="28" t="str">
        <f>IF(C264="Partner",INDEX('Product Mapping'!B:B,MATCH(Summary!A264,'Product Mapping'!A:A,0)),Summary!C264)</f>
        <v>Corizo Edutech PVT. LTD</v>
      </c>
    </row>
    <row r="265" spans="1:7" x14ac:dyDescent="0.2">
      <c r="A265" s="28" t="s">
        <v>6254</v>
      </c>
      <c r="B265" s="28">
        <v>8000</v>
      </c>
      <c r="C265" s="28" t="s">
        <v>1301</v>
      </c>
      <c r="D265" s="28" t="s">
        <v>1043</v>
      </c>
      <c r="E265" s="28" t="s">
        <v>1044</v>
      </c>
      <c r="F265" s="28" t="s">
        <v>4004</v>
      </c>
      <c r="G265" s="28" t="str">
        <f>IF(C265="Partner",INDEX('Product Mapping'!B:B,MATCH(Summary!A265,'Product Mapping'!A:A,0)),Summary!C265)</f>
        <v>Grass Education</v>
      </c>
    </row>
    <row r="266" spans="1:7" x14ac:dyDescent="0.2">
      <c r="A266" s="28" t="s">
        <v>6265</v>
      </c>
      <c r="B266" s="28">
        <v>3125</v>
      </c>
      <c r="C266" s="28" t="s">
        <v>1301</v>
      </c>
      <c r="D266" s="28" t="s">
        <v>1043</v>
      </c>
      <c r="E266" s="28" t="s">
        <v>1044</v>
      </c>
      <c r="F266" s="28" t="s">
        <v>4004</v>
      </c>
      <c r="G266" s="28" t="str">
        <f>IF(C266="Partner",INDEX('Product Mapping'!B:B,MATCH(Summary!A266,'Product Mapping'!A:A,0)),Summary!C266)</f>
        <v>Masai School</v>
      </c>
    </row>
    <row r="267" spans="1:7" x14ac:dyDescent="0.2">
      <c r="A267" s="28" t="s">
        <v>6271</v>
      </c>
      <c r="B267" s="28">
        <v>8000</v>
      </c>
      <c r="C267" s="28" t="s">
        <v>1301</v>
      </c>
      <c r="D267" s="28" t="s">
        <v>1043</v>
      </c>
      <c r="E267" s="28" t="s">
        <v>1044</v>
      </c>
      <c r="F267" s="28" t="s">
        <v>4004</v>
      </c>
      <c r="G267" s="28" t="str">
        <f>IF(C267="Partner",INDEX('Product Mapping'!B:B,MATCH(Summary!A267,'Product Mapping'!A:A,0)),Summary!C267)</f>
        <v>Grass Education</v>
      </c>
    </row>
    <row r="268" spans="1:7" x14ac:dyDescent="0.2">
      <c r="A268" s="28" t="s">
        <v>6274</v>
      </c>
      <c r="B268" s="28">
        <v>8000</v>
      </c>
      <c r="C268" s="28" t="s">
        <v>1301</v>
      </c>
      <c r="D268" s="28" t="s">
        <v>1043</v>
      </c>
      <c r="E268" s="28" t="s">
        <v>1044</v>
      </c>
      <c r="F268" s="28" t="s">
        <v>4004</v>
      </c>
      <c r="G268" s="28" t="str">
        <f>IF(C268="Partner",INDEX('Product Mapping'!B:B,MATCH(Summary!A268,'Product Mapping'!A:A,0)),Summary!C268)</f>
        <v>Grass Education</v>
      </c>
    </row>
    <row r="269" spans="1:7" x14ac:dyDescent="0.2">
      <c r="A269" s="28" t="s">
        <v>6278</v>
      </c>
      <c r="B269" s="28">
        <v>8000</v>
      </c>
      <c r="C269" s="28" t="s">
        <v>1301</v>
      </c>
      <c r="D269" s="28" t="s">
        <v>1043</v>
      </c>
      <c r="E269" s="28" t="s">
        <v>1044</v>
      </c>
      <c r="F269" s="28" t="s">
        <v>4004</v>
      </c>
      <c r="G269" s="28" t="str">
        <f>IF(C269="Partner",INDEX('Product Mapping'!B:B,MATCH(Summary!A269,'Product Mapping'!A:A,0)),Summary!C269)</f>
        <v>Grass Education</v>
      </c>
    </row>
    <row r="270" spans="1:7" x14ac:dyDescent="0.2">
      <c r="A270" s="28" t="s">
        <v>6280</v>
      </c>
      <c r="B270" s="28">
        <v>8000</v>
      </c>
      <c r="C270" s="28" t="s">
        <v>1301</v>
      </c>
      <c r="D270" s="28" t="s">
        <v>1043</v>
      </c>
      <c r="E270" s="28" t="s">
        <v>1044</v>
      </c>
      <c r="F270" s="28" t="s">
        <v>4004</v>
      </c>
      <c r="G270" s="28" t="str">
        <f>IF(C270="Partner",INDEX('Product Mapping'!B:B,MATCH(Summary!A270,'Product Mapping'!A:A,0)),Summary!C270)</f>
        <v>Grass Education</v>
      </c>
    </row>
    <row r="271" spans="1:7" x14ac:dyDescent="0.2">
      <c r="A271" s="28" t="s">
        <v>6308</v>
      </c>
      <c r="B271" s="28">
        <v>3958</v>
      </c>
      <c r="C271" s="28" t="s">
        <v>1301</v>
      </c>
      <c r="D271" s="28" t="s">
        <v>1043</v>
      </c>
      <c r="E271" s="28" t="s">
        <v>1044</v>
      </c>
      <c r="F271" s="28" t="s">
        <v>4004</v>
      </c>
      <c r="G271" s="28" t="str">
        <f>IF(C271="Partner",INDEX('Product Mapping'!B:B,MATCH(Summary!A271,'Product Mapping'!A:A,0)),Summary!C271)</f>
        <v>Eduonix</v>
      </c>
    </row>
    <row r="272" spans="1:7" x14ac:dyDescent="0.2">
      <c r="A272" s="28" t="s">
        <v>6335</v>
      </c>
      <c r="B272" s="28">
        <v>3375</v>
      </c>
      <c r="C272" s="28" t="s">
        <v>1301</v>
      </c>
      <c r="D272" s="28" t="s">
        <v>1043</v>
      </c>
      <c r="E272" s="28" t="s">
        <v>3173</v>
      </c>
      <c r="F272" s="28" t="s">
        <v>4004</v>
      </c>
      <c r="G272" s="28" t="str">
        <f>IF(C272="Partner",INDEX('Product Mapping'!B:B,MATCH(Summary!A272,'Product Mapping'!A:A,0)),Summary!C272)</f>
        <v>Acciojob</v>
      </c>
    </row>
    <row r="273" spans="1:7" x14ac:dyDescent="0.2">
      <c r="A273" s="28" t="s">
        <v>6345</v>
      </c>
      <c r="B273" s="28">
        <v>2625</v>
      </c>
      <c r="C273" s="28" t="s">
        <v>1301</v>
      </c>
      <c r="D273" s="28" t="s">
        <v>1043</v>
      </c>
      <c r="E273" s="28" t="s">
        <v>1044</v>
      </c>
      <c r="F273" s="28" t="s">
        <v>4004</v>
      </c>
      <c r="G273" s="28" t="str">
        <f>IF(C273="Partner",INDEX('Product Mapping'!B:B,MATCH(Summary!A273,'Product Mapping'!A:A,0)),Summary!C273)</f>
        <v>Dr. D. Y. Patil Vidyapeeth- Centre For Online Learning (DPU-COL)</v>
      </c>
    </row>
    <row r="274" spans="1:7" x14ac:dyDescent="0.2">
      <c r="A274" s="28" t="s">
        <v>6369</v>
      </c>
      <c r="B274" s="28">
        <v>7083</v>
      </c>
      <c r="C274" s="28" t="s">
        <v>1301</v>
      </c>
      <c r="D274" s="28" t="s">
        <v>1043</v>
      </c>
      <c r="E274" s="28" t="s">
        <v>1044</v>
      </c>
      <c r="F274" s="28" t="s">
        <v>4004</v>
      </c>
      <c r="G274" s="28" t="str">
        <f>IF(C274="Partner",INDEX('Product Mapping'!B:B,MATCH(Summary!A274,'Product Mapping'!A:A,0)),Summary!C274)</f>
        <v>LawSikho</v>
      </c>
    </row>
    <row r="275" spans="1:7" x14ac:dyDescent="0.2">
      <c r="A275" s="28" t="s">
        <v>6858</v>
      </c>
      <c r="B275" s="28">
        <v>8000</v>
      </c>
      <c r="C275" s="28" t="s">
        <v>1301</v>
      </c>
      <c r="D275" s="28" t="s">
        <v>1043</v>
      </c>
      <c r="E275" s="28" t="s">
        <v>1044</v>
      </c>
      <c r="F275" s="28" t="s">
        <v>4004</v>
      </c>
      <c r="G275" s="28" t="str">
        <f>IF(C275="Partner",INDEX('Product Mapping'!B:B,MATCH(Summary!A275,'Product Mapping'!A:A,0)),Summary!C275)</f>
        <v>Grass Education</v>
      </c>
    </row>
    <row r="276" spans="1:7" x14ac:dyDescent="0.2">
      <c r="A276" s="28" t="s">
        <v>6377</v>
      </c>
      <c r="B276" s="28">
        <v>13304</v>
      </c>
      <c r="C276" s="28" t="s">
        <v>1301</v>
      </c>
      <c r="D276" s="28" t="s">
        <v>1043</v>
      </c>
      <c r="E276" s="28" t="s">
        <v>1044</v>
      </c>
      <c r="F276" s="28" t="s">
        <v>4004</v>
      </c>
      <c r="G276" s="28" t="str">
        <f>IF(C276="Partner",INDEX('Product Mapping'!B:B,MATCH(Summary!A276,'Product Mapping'!A:A,0)),Summary!C276)</f>
        <v>Oasis</v>
      </c>
    </row>
    <row r="277" spans="1:7" x14ac:dyDescent="0.2">
      <c r="A277" s="28" t="s">
        <v>6379</v>
      </c>
      <c r="B277" s="28">
        <v>3750</v>
      </c>
      <c r="C277" s="28" t="s">
        <v>1301</v>
      </c>
      <c r="D277" s="28" t="s">
        <v>1043</v>
      </c>
      <c r="E277" s="28" t="s">
        <v>7738</v>
      </c>
      <c r="F277" s="28" t="s">
        <v>4004</v>
      </c>
      <c r="G277" s="28" t="str">
        <f>IF(C277="Partner",INDEX('Product Mapping'!B:B,MATCH(Summary!A277,'Product Mapping'!A:A,0)),Summary!C277)</f>
        <v>LawSikho</v>
      </c>
    </row>
    <row r="278" spans="1:7" x14ac:dyDescent="0.2">
      <c r="A278" s="28" t="s">
        <v>6383</v>
      </c>
      <c r="B278" s="28">
        <v>3194</v>
      </c>
      <c r="C278" s="28" t="s">
        <v>1301</v>
      </c>
      <c r="D278" s="28" t="s">
        <v>1043</v>
      </c>
      <c r="E278" s="28" t="s">
        <v>1044</v>
      </c>
      <c r="F278" s="28" t="s">
        <v>4004</v>
      </c>
      <c r="G278" s="28" t="str">
        <f>IF(C278="Partner",INDEX('Product Mapping'!B:B,MATCH(Summary!A278,'Product Mapping'!A:A,0)),Summary!C278)</f>
        <v>Eduonix</v>
      </c>
    </row>
    <row r="279" spans="1:7" x14ac:dyDescent="0.2">
      <c r="A279" s="28" t="s">
        <v>6385</v>
      </c>
      <c r="B279" s="28">
        <v>4167</v>
      </c>
      <c r="C279" s="28" t="s">
        <v>1301</v>
      </c>
      <c r="D279" s="28" t="s">
        <v>1043</v>
      </c>
      <c r="E279" s="28" t="s">
        <v>2730</v>
      </c>
      <c r="F279" s="28" t="s">
        <v>4004</v>
      </c>
      <c r="G279" s="28" t="str">
        <f>IF(C279="Partner",INDEX('Product Mapping'!B:B,MATCH(Summary!A279,'Product Mapping'!A:A,0)),Summary!C279)</f>
        <v>Eduonix</v>
      </c>
    </row>
    <row r="280" spans="1:7" x14ac:dyDescent="0.2">
      <c r="A280" s="28" t="s">
        <v>6386</v>
      </c>
      <c r="B280" s="28">
        <v>5158</v>
      </c>
      <c r="C280" s="28" t="s">
        <v>1301</v>
      </c>
      <c r="D280" s="28" t="s">
        <v>1043</v>
      </c>
      <c r="E280" s="28" t="s">
        <v>1044</v>
      </c>
      <c r="F280" s="28" t="s">
        <v>4004</v>
      </c>
      <c r="G280" s="28" t="str">
        <f>IF(C280="Partner",INDEX('Product Mapping'!B:B,MATCH(Summary!A280,'Product Mapping'!A:A,0)),Summary!C280)</f>
        <v>CollegeDekho</v>
      </c>
    </row>
    <row r="281" spans="1:7" x14ac:dyDescent="0.2">
      <c r="A281" s="28" t="s">
        <v>6388</v>
      </c>
      <c r="B281" s="28">
        <v>4000</v>
      </c>
      <c r="C281" s="28" t="s">
        <v>1301</v>
      </c>
      <c r="D281" s="28" t="s">
        <v>1043</v>
      </c>
      <c r="E281" s="28" t="s">
        <v>3173</v>
      </c>
      <c r="F281" s="28" t="s">
        <v>4004</v>
      </c>
      <c r="G281" s="28" t="str">
        <f>IF(C281="Partner",INDEX('Product Mapping'!B:B,MATCH(Summary!A281,'Product Mapping'!A:A,0)),Summary!C281)</f>
        <v>Digikull Education</v>
      </c>
    </row>
    <row r="282" spans="1:7" x14ac:dyDescent="0.2">
      <c r="A282" s="28" t="s">
        <v>6424</v>
      </c>
      <c r="B282" s="28">
        <v>3583</v>
      </c>
      <c r="C282" s="28" t="s">
        <v>1301</v>
      </c>
      <c r="D282" s="28" t="s">
        <v>1043</v>
      </c>
      <c r="E282" s="28" t="s">
        <v>1044</v>
      </c>
      <c r="F282" s="28" t="s">
        <v>4004</v>
      </c>
      <c r="G282" s="28" t="str">
        <f>IF(C282="Partner",INDEX('Product Mapping'!B:B,MATCH(Summary!A282,'Product Mapping'!A:A,0)),Summary!C282)</f>
        <v>LawSikho</v>
      </c>
    </row>
    <row r="283" spans="1:7" x14ac:dyDescent="0.2">
      <c r="A283" s="28" t="s">
        <v>6425</v>
      </c>
      <c r="B283" s="28">
        <v>3750</v>
      </c>
      <c r="C283" s="28" t="s">
        <v>1301</v>
      </c>
      <c r="D283" s="28" t="s">
        <v>1043</v>
      </c>
      <c r="E283" s="28" t="s">
        <v>1044</v>
      </c>
      <c r="F283" s="28" t="s">
        <v>4004</v>
      </c>
      <c r="G283" s="28" t="str">
        <f>IF(C283="Partner",INDEX('Product Mapping'!B:B,MATCH(Summary!A283,'Product Mapping'!A:A,0)),Summary!C283)</f>
        <v>LawSikho</v>
      </c>
    </row>
    <row r="284" spans="1:7" x14ac:dyDescent="0.2">
      <c r="A284" s="28" t="s">
        <v>6438</v>
      </c>
      <c r="B284" s="28">
        <v>3500</v>
      </c>
      <c r="C284" s="28" t="s">
        <v>1301</v>
      </c>
      <c r="D284" s="28" t="s">
        <v>1043</v>
      </c>
      <c r="E284" s="28" t="s">
        <v>1044</v>
      </c>
      <c r="F284" s="28" t="s">
        <v>4004</v>
      </c>
      <c r="G284" s="28" t="str">
        <f>IF(C284="Partner",INDEX('Product Mapping'!B:B,MATCH(Summary!A284,'Product Mapping'!A:A,0)),Summary!C284)</f>
        <v>Dr. D. Y. Patil Vidyapeeth- Centre For Online Learning (DPU-COL)</v>
      </c>
    </row>
    <row r="285" spans="1:7" x14ac:dyDescent="0.2">
      <c r="A285" s="28" t="s">
        <v>6864</v>
      </c>
      <c r="B285" s="28">
        <v>8000</v>
      </c>
      <c r="C285" s="28" t="s">
        <v>1301</v>
      </c>
      <c r="D285" s="28" t="s">
        <v>1043</v>
      </c>
      <c r="E285" s="28" t="s">
        <v>1044</v>
      </c>
      <c r="F285" s="28" t="s">
        <v>4004</v>
      </c>
      <c r="G285" s="28" t="str">
        <f>IF(C285="Partner",INDEX('Product Mapping'!B:B,MATCH(Summary!A285,'Product Mapping'!A:A,0)),Summary!C285)</f>
        <v>Grass Education</v>
      </c>
    </row>
    <row r="286" spans="1:7" x14ac:dyDescent="0.2">
      <c r="A286" s="28" t="s">
        <v>6865</v>
      </c>
      <c r="B286" s="28">
        <v>8000</v>
      </c>
      <c r="C286" s="28" t="s">
        <v>1301</v>
      </c>
      <c r="D286" s="28" t="s">
        <v>1043</v>
      </c>
      <c r="E286" s="28" t="s">
        <v>1044</v>
      </c>
      <c r="F286" s="28" t="s">
        <v>4004</v>
      </c>
      <c r="G286" s="28" t="str">
        <f>IF(C286="Partner",INDEX('Product Mapping'!B:B,MATCH(Summary!A286,'Product Mapping'!A:A,0)),Summary!C286)</f>
        <v>Grass Education</v>
      </c>
    </row>
    <row r="287" spans="1:7" x14ac:dyDescent="0.2">
      <c r="A287" s="28" t="s">
        <v>6866</v>
      </c>
      <c r="B287" s="28">
        <v>8000</v>
      </c>
      <c r="C287" s="28" t="s">
        <v>1301</v>
      </c>
      <c r="D287" s="28" t="s">
        <v>1043</v>
      </c>
      <c r="E287" s="28" t="s">
        <v>1044</v>
      </c>
      <c r="F287" s="28" t="s">
        <v>4004</v>
      </c>
      <c r="G287" s="28" t="str">
        <f>IF(C287="Partner",INDEX('Product Mapping'!B:B,MATCH(Summary!A287,'Product Mapping'!A:A,0)),Summary!C287)</f>
        <v>Grass Education</v>
      </c>
    </row>
    <row r="288" spans="1:7" x14ac:dyDescent="0.2">
      <c r="A288" s="28" t="s">
        <v>6867</v>
      </c>
      <c r="B288" s="28">
        <v>8000</v>
      </c>
      <c r="C288" s="28" t="s">
        <v>1301</v>
      </c>
      <c r="D288" s="28" t="s">
        <v>1043</v>
      </c>
      <c r="E288" s="28" t="s">
        <v>1044</v>
      </c>
      <c r="F288" s="28" t="s">
        <v>4004</v>
      </c>
      <c r="G288" s="28" t="str">
        <f>IF(C288="Partner",INDEX('Product Mapping'!B:B,MATCH(Summary!A288,'Product Mapping'!A:A,0)),Summary!C288)</f>
        <v>Grass Education</v>
      </c>
    </row>
    <row r="289" spans="1:7" x14ac:dyDescent="0.2">
      <c r="A289" s="28" t="s">
        <v>6904</v>
      </c>
      <c r="B289" s="28">
        <v>3194</v>
      </c>
      <c r="C289" s="28" t="s">
        <v>1301</v>
      </c>
      <c r="D289" s="28" t="s">
        <v>1043</v>
      </c>
      <c r="E289" s="28" t="s">
        <v>1044</v>
      </c>
      <c r="F289" s="28" t="s">
        <v>4004</v>
      </c>
      <c r="G289" s="28" t="str">
        <f>IF(C289="Partner",INDEX('Product Mapping'!B:B,MATCH(Summary!A289,'Product Mapping'!A:A,0)),Summary!C289)</f>
        <v>Eduonix</v>
      </c>
    </row>
    <row r="290" spans="1:7" x14ac:dyDescent="0.2">
      <c r="A290" s="28" t="s">
        <v>6907</v>
      </c>
      <c r="B290" s="28">
        <v>2667</v>
      </c>
      <c r="C290" s="28" t="s">
        <v>1301</v>
      </c>
      <c r="D290" s="28" t="s">
        <v>1043</v>
      </c>
      <c r="E290" s="28" t="s">
        <v>1044</v>
      </c>
      <c r="F290" s="28" t="s">
        <v>4004</v>
      </c>
      <c r="G290" s="28" t="str">
        <f>IF(C290="Partner",INDEX('Product Mapping'!B:B,MATCH(Summary!A290,'Product Mapping'!A:A,0)),Summary!C290)</f>
        <v>LawSikho</v>
      </c>
    </row>
    <row r="291" spans="1:7" x14ac:dyDescent="0.2">
      <c r="A291" s="28" t="s">
        <v>6938</v>
      </c>
      <c r="B291" s="28">
        <v>8000</v>
      </c>
      <c r="C291" s="28" t="s">
        <v>1301</v>
      </c>
      <c r="D291" s="28" t="s">
        <v>1043</v>
      </c>
      <c r="E291" s="28" t="s">
        <v>1044</v>
      </c>
      <c r="F291" s="28" t="s">
        <v>4004</v>
      </c>
      <c r="G291" s="28" t="str">
        <f>IF(C291="Partner",INDEX('Product Mapping'!B:B,MATCH(Summary!A291,'Product Mapping'!A:A,0)),Summary!C291)</f>
        <v>Grass Education</v>
      </c>
    </row>
    <row r="292" spans="1:7" x14ac:dyDescent="0.2">
      <c r="A292" s="28" t="s">
        <v>6943</v>
      </c>
      <c r="B292" s="28">
        <v>5909</v>
      </c>
      <c r="C292" s="28" t="s">
        <v>1301</v>
      </c>
      <c r="D292" s="28" t="s">
        <v>1043</v>
      </c>
      <c r="E292" s="28" t="s">
        <v>1044</v>
      </c>
      <c r="F292" s="28" t="s">
        <v>4004</v>
      </c>
      <c r="G292" s="28" t="str">
        <f>IF(C292="Partner",INDEX('Product Mapping'!B:B,MATCH(Summary!A292,'Product Mapping'!A:A,0)),Summary!C292)</f>
        <v>Acciojob</v>
      </c>
    </row>
    <row r="293" spans="1:7" x14ac:dyDescent="0.2">
      <c r="A293" s="28" t="s">
        <v>6950</v>
      </c>
      <c r="B293" s="28">
        <v>3139</v>
      </c>
      <c r="C293" s="28" t="s">
        <v>1301</v>
      </c>
      <c r="D293" s="28" t="s">
        <v>1043</v>
      </c>
      <c r="E293" s="28" t="s">
        <v>3173</v>
      </c>
      <c r="F293" s="28" t="s">
        <v>4004</v>
      </c>
      <c r="G293" s="28" t="str">
        <f>IF(C293="Partner",INDEX('Product Mapping'!B:B,MATCH(Summary!A293,'Product Mapping'!A:A,0)),Summary!C293)</f>
        <v>LawSikho</v>
      </c>
    </row>
    <row r="294" spans="1:7" x14ac:dyDescent="0.2">
      <c r="A294" s="28" t="s">
        <v>6960</v>
      </c>
      <c r="B294" s="28">
        <v>6111</v>
      </c>
      <c r="C294" s="28" t="s">
        <v>1301</v>
      </c>
      <c r="D294" s="28" t="s">
        <v>1043</v>
      </c>
      <c r="E294" s="28" t="s">
        <v>1044</v>
      </c>
      <c r="F294" s="28" t="s">
        <v>4004</v>
      </c>
      <c r="G294" s="28" t="str">
        <f>IF(C294="Partner",INDEX('Product Mapping'!B:B,MATCH(Summary!A294,'Product Mapping'!A:A,0)),Summary!C294)</f>
        <v>Zell</v>
      </c>
    </row>
    <row r="295" spans="1:7" x14ac:dyDescent="0.2">
      <c r="A295" s="28" t="s">
        <v>6987</v>
      </c>
      <c r="B295" s="28">
        <v>8000</v>
      </c>
      <c r="C295" s="28" t="s">
        <v>1301</v>
      </c>
      <c r="D295" s="28" t="s">
        <v>1043</v>
      </c>
      <c r="E295" s="28" t="s">
        <v>1044</v>
      </c>
      <c r="F295" s="28" t="s">
        <v>4004</v>
      </c>
      <c r="G295" s="28" t="str">
        <f>IF(C295="Partner",INDEX('Product Mapping'!B:B,MATCH(Summary!A295,'Product Mapping'!A:A,0)),Summary!C295)</f>
        <v>Grass Education</v>
      </c>
    </row>
    <row r="296" spans="1:7" x14ac:dyDescent="0.2">
      <c r="A296" s="28" t="s">
        <v>6998</v>
      </c>
      <c r="B296" s="28">
        <v>5406</v>
      </c>
      <c r="C296" s="28" t="s">
        <v>1301</v>
      </c>
      <c r="D296" s="28" t="s">
        <v>1043</v>
      </c>
      <c r="E296" s="28" t="s">
        <v>1044</v>
      </c>
      <c r="F296" s="28" t="s">
        <v>4004</v>
      </c>
      <c r="G296" s="28" t="str">
        <f>IF(C296="Partner",INDEX('Product Mapping'!B:B,MATCH(Summary!A296,'Product Mapping'!A:A,0)),Summary!C296)</f>
        <v>HeyCoach</v>
      </c>
    </row>
    <row r="297" spans="1:7" x14ac:dyDescent="0.2">
      <c r="A297" s="28" t="s">
        <v>7011</v>
      </c>
      <c r="B297" s="28">
        <v>8000</v>
      </c>
      <c r="C297" s="28" t="s">
        <v>1301</v>
      </c>
      <c r="D297" s="28" t="s">
        <v>1043</v>
      </c>
      <c r="E297" s="28" t="s">
        <v>1044</v>
      </c>
      <c r="F297" s="28" t="s">
        <v>4004</v>
      </c>
      <c r="G297" s="28" t="str">
        <f>IF(C297="Partner",INDEX('Product Mapping'!B:B,MATCH(Summary!A297,'Product Mapping'!A:A,0)),Summary!C297)</f>
        <v>Grass Education</v>
      </c>
    </row>
    <row r="298" spans="1:7" x14ac:dyDescent="0.2">
      <c r="A298" s="28" t="s">
        <v>7013</v>
      </c>
      <c r="B298" s="28">
        <v>8000</v>
      </c>
      <c r="C298" s="28" t="s">
        <v>1301</v>
      </c>
      <c r="D298" s="28" t="s">
        <v>1043</v>
      </c>
      <c r="E298" s="28" t="s">
        <v>1044</v>
      </c>
      <c r="F298" s="28" t="s">
        <v>4004</v>
      </c>
      <c r="G298" s="28" t="str">
        <f>IF(C298="Partner",INDEX('Product Mapping'!B:B,MATCH(Summary!A298,'Product Mapping'!A:A,0)),Summary!C298)</f>
        <v>Grass Education</v>
      </c>
    </row>
    <row r="299" spans="1:7" x14ac:dyDescent="0.2">
      <c r="A299" s="28" t="s">
        <v>7058</v>
      </c>
      <c r="B299" s="28">
        <v>2750</v>
      </c>
      <c r="C299" s="28" t="s">
        <v>1301</v>
      </c>
      <c r="D299" s="28" t="s">
        <v>1043</v>
      </c>
      <c r="E299" s="28" t="s">
        <v>1044</v>
      </c>
      <c r="F299" s="28" t="s">
        <v>4004</v>
      </c>
      <c r="G299" s="28" t="str">
        <f>IF(C299="Partner",INDEX('Product Mapping'!B:B,MATCH(Summary!A299,'Product Mapping'!A:A,0)),Summary!C299)</f>
        <v>LawSikho</v>
      </c>
    </row>
    <row r="300" spans="1:7" x14ac:dyDescent="0.2">
      <c r="A300" s="28" t="s">
        <v>7076</v>
      </c>
      <c r="B300" s="28">
        <v>11438</v>
      </c>
      <c r="C300" s="28" t="s">
        <v>1301</v>
      </c>
      <c r="D300" s="28" t="s">
        <v>1043</v>
      </c>
      <c r="E300" s="28" t="s">
        <v>1044</v>
      </c>
      <c r="F300" s="28" t="s">
        <v>4004</v>
      </c>
      <c r="G300" s="28" t="str">
        <f>IF(C300="Partner",INDEX('Product Mapping'!B:B,MATCH(Summary!A300,'Product Mapping'!A:A,0)),Summary!C300)</f>
        <v>Oasis</v>
      </c>
    </row>
    <row r="301" spans="1:7" x14ac:dyDescent="0.2">
      <c r="A301" s="28" t="s">
        <v>7078</v>
      </c>
      <c r="B301" s="28">
        <v>51963</v>
      </c>
      <c r="C301" s="28" t="s">
        <v>1301</v>
      </c>
      <c r="D301" s="28" t="s">
        <v>1043</v>
      </c>
      <c r="E301" s="28" t="s">
        <v>1044</v>
      </c>
      <c r="F301" s="28" t="s">
        <v>4004</v>
      </c>
      <c r="G301" s="28" t="str">
        <f>IF(C301="Partner",INDEX('Product Mapping'!B:B,MATCH(Summary!A301,'Product Mapping'!A:A,0)),Summary!C301)</f>
        <v>Ferilion Labs</v>
      </c>
    </row>
    <row r="302" spans="1:7" x14ac:dyDescent="0.2">
      <c r="A302" s="28" t="s">
        <v>7082</v>
      </c>
      <c r="B302" s="28">
        <v>7917</v>
      </c>
      <c r="C302" s="28" t="s">
        <v>1301</v>
      </c>
      <c r="D302" s="28" t="s">
        <v>1043</v>
      </c>
      <c r="E302" s="28" t="s">
        <v>1044</v>
      </c>
      <c r="F302" s="28" t="s">
        <v>4004</v>
      </c>
      <c r="G302" s="28" t="str">
        <f>IF(C302="Partner",INDEX('Product Mapping'!B:B,MATCH(Summary!A302,'Product Mapping'!A:A,0)),Summary!C302)</f>
        <v>Masai School</v>
      </c>
    </row>
    <row r="303" spans="1:7" x14ac:dyDescent="0.2">
      <c r="A303" s="28" t="s">
        <v>7104</v>
      </c>
      <c r="B303" s="28">
        <v>71912</v>
      </c>
      <c r="C303" s="28" t="s">
        <v>1301</v>
      </c>
      <c r="D303" s="28" t="s">
        <v>1043</v>
      </c>
      <c r="E303" s="28" t="s">
        <v>1044</v>
      </c>
      <c r="F303" s="28" t="s">
        <v>4004</v>
      </c>
      <c r="G303" s="28" t="str">
        <f>IF(C303="Partner",INDEX('Product Mapping'!B:B,MATCH(Summary!A303,'Product Mapping'!A:A,0)),Summary!C303)</f>
        <v>Ferilion Labs</v>
      </c>
    </row>
    <row r="304" spans="1:7" x14ac:dyDescent="0.2">
      <c r="A304" s="28" t="s">
        <v>7106</v>
      </c>
      <c r="B304" s="28">
        <v>6478</v>
      </c>
      <c r="C304" s="28" t="s">
        <v>1301</v>
      </c>
      <c r="D304" s="28" t="s">
        <v>1043</v>
      </c>
      <c r="E304" s="28" t="s">
        <v>1044</v>
      </c>
      <c r="F304" s="28" t="s">
        <v>4004</v>
      </c>
      <c r="G304" s="28" t="str">
        <f>IF(C304="Partner",INDEX('Product Mapping'!B:B,MATCH(Summary!A304,'Product Mapping'!A:A,0)),Summary!C304)</f>
        <v>A1 VFX Institute Private Limited</v>
      </c>
    </row>
    <row r="305" spans="1:7" x14ac:dyDescent="0.2">
      <c r="A305" s="28" t="s">
        <v>7110</v>
      </c>
      <c r="B305" s="28">
        <v>3500</v>
      </c>
      <c r="C305" s="28" t="s">
        <v>1301</v>
      </c>
      <c r="D305" s="28" t="s">
        <v>1043</v>
      </c>
      <c r="E305" s="28" t="s">
        <v>1044</v>
      </c>
      <c r="F305" s="28" t="s">
        <v>4004</v>
      </c>
      <c r="G305" s="28" t="str">
        <f>IF(C305="Partner",INDEX('Product Mapping'!B:B,MATCH(Summary!A305,'Product Mapping'!A:A,0)),Summary!C305)</f>
        <v>Eduonix</v>
      </c>
    </row>
    <row r="306" spans="1:7" x14ac:dyDescent="0.2">
      <c r="A306" s="28" t="s">
        <v>7111</v>
      </c>
      <c r="B306" s="28">
        <v>5208</v>
      </c>
      <c r="C306" s="28" t="s">
        <v>1301</v>
      </c>
      <c r="D306" s="28" t="s">
        <v>1043</v>
      </c>
      <c r="E306" s="28" t="s">
        <v>1044</v>
      </c>
      <c r="F306" s="28" t="s">
        <v>4004</v>
      </c>
      <c r="G306" s="28" t="str">
        <f>IF(C306="Partner",INDEX('Product Mapping'!B:B,MATCH(Summary!A306,'Product Mapping'!A:A,0)),Summary!C306)</f>
        <v>Eduonix</v>
      </c>
    </row>
    <row r="307" spans="1:7" x14ac:dyDescent="0.2">
      <c r="A307" s="28" t="s">
        <v>7113</v>
      </c>
      <c r="B307" s="28">
        <v>7917</v>
      </c>
      <c r="C307" s="28" t="s">
        <v>1301</v>
      </c>
      <c r="D307" s="28" t="s">
        <v>1043</v>
      </c>
      <c r="E307" s="28" t="s">
        <v>1044</v>
      </c>
      <c r="F307" s="28" t="s">
        <v>4004</v>
      </c>
      <c r="G307" s="28" t="str">
        <f>IF(C307="Partner",INDEX('Product Mapping'!B:B,MATCH(Summary!A307,'Product Mapping'!A:A,0)),Summary!C307)</f>
        <v>Masai School</v>
      </c>
    </row>
    <row r="308" spans="1:7" x14ac:dyDescent="0.2">
      <c r="A308" s="28" t="s">
        <v>7120</v>
      </c>
      <c r="B308" s="28">
        <v>2750</v>
      </c>
      <c r="C308" s="28" t="s">
        <v>1301</v>
      </c>
      <c r="D308" s="28" t="s">
        <v>1043</v>
      </c>
      <c r="E308" s="28" t="s">
        <v>3173</v>
      </c>
      <c r="F308" s="28" t="s">
        <v>4004</v>
      </c>
      <c r="G308" s="28" t="str">
        <f>IF(C308="Partner",INDEX('Product Mapping'!B:B,MATCH(Summary!A308,'Product Mapping'!A:A,0)),Summary!C308)</f>
        <v>LawSikho</v>
      </c>
    </row>
    <row r="309" spans="1:7" x14ac:dyDescent="0.2">
      <c r="A309" s="28" t="s">
        <v>7121</v>
      </c>
      <c r="B309" s="28">
        <v>3958</v>
      </c>
      <c r="C309" s="28" t="s">
        <v>1301</v>
      </c>
      <c r="D309" s="28" t="s">
        <v>1043</v>
      </c>
      <c r="E309" s="28" t="s">
        <v>1044</v>
      </c>
      <c r="F309" s="28" t="s">
        <v>4004</v>
      </c>
      <c r="G309" s="28" t="str">
        <f>IF(C309="Partner",INDEX('Product Mapping'!B:B,MATCH(Summary!A309,'Product Mapping'!A:A,0)),Summary!C309)</f>
        <v>Eduonix</v>
      </c>
    </row>
    <row r="310" spans="1:7" x14ac:dyDescent="0.2">
      <c r="A310" s="28" t="s">
        <v>7122</v>
      </c>
      <c r="B310" s="28">
        <v>6524</v>
      </c>
      <c r="C310" s="28" t="s">
        <v>1301</v>
      </c>
      <c r="D310" s="28" t="s">
        <v>1043</v>
      </c>
      <c r="E310" s="28" t="s">
        <v>1044</v>
      </c>
      <c r="F310" s="28" t="s">
        <v>4004</v>
      </c>
      <c r="G310" s="28" t="str">
        <f>IF(C310="Partner",INDEX('Product Mapping'!B:B,MATCH(Summary!A310,'Product Mapping'!A:A,0)),Summary!C310)</f>
        <v>Younite</v>
      </c>
    </row>
    <row r="311" spans="1:7" x14ac:dyDescent="0.2">
      <c r="A311" s="28" t="s">
        <v>7133</v>
      </c>
      <c r="B311" s="28">
        <v>8333</v>
      </c>
      <c r="C311" s="28" t="s">
        <v>1301</v>
      </c>
      <c r="D311" s="28" t="s">
        <v>1043</v>
      </c>
      <c r="E311" s="28" t="s">
        <v>1044</v>
      </c>
      <c r="F311" s="28" t="s">
        <v>4004</v>
      </c>
      <c r="G311" s="28" t="str">
        <f>IF(C311="Partner",INDEX('Product Mapping'!B:B,MATCH(Summary!A311,'Product Mapping'!A:A,0)),Summary!C311)</f>
        <v>FINTRAM</v>
      </c>
    </row>
    <row r="312" spans="1:7" x14ac:dyDescent="0.2">
      <c r="A312" s="28" t="s">
        <v>7134</v>
      </c>
      <c r="B312" s="28">
        <v>48543</v>
      </c>
      <c r="C312" s="28" t="s">
        <v>1301</v>
      </c>
      <c r="D312" s="28" t="s">
        <v>1043</v>
      </c>
      <c r="E312" s="28" t="s">
        <v>2730</v>
      </c>
      <c r="F312" s="28" t="s">
        <v>4004</v>
      </c>
      <c r="G312" s="28" t="str">
        <f>IF(C312="Partner",INDEX('Product Mapping'!B:B,MATCH(Summary!A312,'Product Mapping'!A:A,0)),Summary!C312)</f>
        <v>KnoWerX</v>
      </c>
    </row>
    <row r="313" spans="1:7" x14ac:dyDescent="0.2">
      <c r="A313" s="28" t="s">
        <v>7142</v>
      </c>
      <c r="B313" s="28">
        <v>7917</v>
      </c>
      <c r="C313" s="28" t="s">
        <v>1301</v>
      </c>
      <c r="D313" s="28" t="s">
        <v>1043</v>
      </c>
      <c r="E313" s="28" t="s">
        <v>1044</v>
      </c>
      <c r="F313" s="28" t="s">
        <v>4004</v>
      </c>
      <c r="G313" s="28" t="str">
        <f>IF(C313="Partner",INDEX('Product Mapping'!B:B,MATCH(Summary!A313,'Product Mapping'!A:A,0)),Summary!C313)</f>
        <v>Masai School</v>
      </c>
    </row>
    <row r="314" spans="1:7" x14ac:dyDescent="0.2">
      <c r="A314" s="28" t="s">
        <v>7148</v>
      </c>
      <c r="B314" s="28">
        <v>7917</v>
      </c>
      <c r="C314" s="28" t="s">
        <v>1301</v>
      </c>
      <c r="D314" s="28" t="s">
        <v>1043</v>
      </c>
      <c r="E314" s="28" t="s">
        <v>2730</v>
      </c>
      <c r="F314" s="28" t="s">
        <v>4004</v>
      </c>
      <c r="G314" s="28" t="str">
        <f>IF(C314="Partner",INDEX('Product Mapping'!B:B,MATCH(Summary!A314,'Product Mapping'!A:A,0)),Summary!C314)</f>
        <v>Masai School</v>
      </c>
    </row>
    <row r="315" spans="1:7" x14ac:dyDescent="0.2">
      <c r="A315" s="28" t="s">
        <v>7168</v>
      </c>
      <c r="B315" s="28">
        <v>5455</v>
      </c>
      <c r="C315" s="28" t="s">
        <v>1301</v>
      </c>
      <c r="D315" s="28" t="s">
        <v>1043</v>
      </c>
      <c r="E315" s="28" t="s">
        <v>1044</v>
      </c>
      <c r="F315" s="28" t="s">
        <v>4004</v>
      </c>
      <c r="G315" s="28" t="str">
        <f>IF(C315="Partner",INDEX('Product Mapping'!B:B,MATCH(Summary!A315,'Product Mapping'!A:A,0)),Summary!C315)</f>
        <v>Acciojob</v>
      </c>
    </row>
    <row r="316" spans="1:7" x14ac:dyDescent="0.2">
      <c r="A316" s="28" t="s">
        <v>7173</v>
      </c>
      <c r="B316" s="28">
        <v>3239</v>
      </c>
      <c r="C316" s="28" t="s">
        <v>1301</v>
      </c>
      <c r="D316" s="28" t="s">
        <v>1043</v>
      </c>
      <c r="E316" s="28" t="s">
        <v>2730</v>
      </c>
      <c r="F316" s="28" t="s">
        <v>4004</v>
      </c>
      <c r="G316" s="28" t="str">
        <f>IF(C316="Partner",INDEX('Product Mapping'!B:B,MATCH(Summary!A316,'Product Mapping'!A:A,0)),Summary!C316)</f>
        <v>LawSikho</v>
      </c>
    </row>
    <row r="317" spans="1:7" x14ac:dyDescent="0.2">
      <c r="A317" s="28" t="s">
        <v>7179</v>
      </c>
      <c r="B317" s="28">
        <v>3050</v>
      </c>
      <c r="C317" s="28" t="s">
        <v>1301</v>
      </c>
      <c r="D317" s="28" t="s">
        <v>1043</v>
      </c>
      <c r="E317" s="28" t="s">
        <v>1044</v>
      </c>
      <c r="F317" s="28" t="s">
        <v>4004</v>
      </c>
      <c r="G317" s="28" t="str">
        <f>IF(C317="Partner",INDEX('Product Mapping'!B:B,MATCH(Summary!A317,'Product Mapping'!A:A,0)),Summary!C317)</f>
        <v>LawSikho</v>
      </c>
    </row>
    <row r="318" spans="1:7" x14ac:dyDescent="0.2">
      <c r="A318" s="28" t="s">
        <v>7192</v>
      </c>
      <c r="B318" s="28">
        <v>5083</v>
      </c>
      <c r="C318" s="28" t="s">
        <v>1301</v>
      </c>
      <c r="D318" s="28" t="s">
        <v>1043</v>
      </c>
      <c r="E318" s="28" t="s">
        <v>1044</v>
      </c>
      <c r="F318" s="28" t="s">
        <v>4004</v>
      </c>
      <c r="G318" s="28" t="str">
        <f>IF(C318="Partner",INDEX('Product Mapping'!B:B,MATCH(Summary!A318,'Product Mapping'!A:A,0)),Summary!C318)</f>
        <v>Oasis</v>
      </c>
    </row>
    <row r="319" spans="1:7" x14ac:dyDescent="0.2">
      <c r="A319" s="28" t="s">
        <v>7199</v>
      </c>
      <c r="B319" s="28">
        <v>5278</v>
      </c>
      <c r="C319" s="28" t="s">
        <v>1301</v>
      </c>
      <c r="D319" s="28" t="s">
        <v>1043</v>
      </c>
      <c r="E319" s="28" t="s">
        <v>3173</v>
      </c>
      <c r="F319" s="28" t="s">
        <v>4004</v>
      </c>
      <c r="G319" s="28" t="str">
        <f>IF(C319="Partner",INDEX('Product Mapping'!B:B,MATCH(Summary!A319,'Product Mapping'!A:A,0)),Summary!C319)</f>
        <v>data trained</v>
      </c>
    </row>
    <row r="320" spans="1:7" x14ac:dyDescent="0.2">
      <c r="A320" s="28" t="s">
        <v>7217</v>
      </c>
      <c r="B320" s="28">
        <v>2833</v>
      </c>
      <c r="C320" s="28" t="s">
        <v>1301</v>
      </c>
      <c r="D320" s="28" t="s">
        <v>1043</v>
      </c>
      <c r="E320" s="28" t="s">
        <v>3173</v>
      </c>
      <c r="F320" s="28" t="s">
        <v>4004</v>
      </c>
      <c r="G320" s="28" t="str">
        <f>IF(C320="Partner",INDEX('Product Mapping'!B:B,MATCH(Summary!A320,'Product Mapping'!A:A,0)),Summary!C320)</f>
        <v>LawSikho</v>
      </c>
    </row>
    <row r="321" spans="1:7" x14ac:dyDescent="0.2">
      <c r="A321" s="28" t="s">
        <v>7764</v>
      </c>
      <c r="B321" s="28">
        <v>8000</v>
      </c>
      <c r="C321" s="28" t="s">
        <v>1301</v>
      </c>
      <c r="D321" s="28" t="s">
        <v>1043</v>
      </c>
      <c r="E321" s="28" t="s">
        <v>1044</v>
      </c>
      <c r="F321" s="28" t="s">
        <v>4004</v>
      </c>
      <c r="G321" s="28" t="str">
        <f>IF(C321="Partner",INDEX('Product Mapping'!B:B,MATCH(Summary!A321,'Product Mapping'!A:A,0)),Summary!C321)</f>
        <v>Grass Education</v>
      </c>
    </row>
    <row r="322" spans="1:7" x14ac:dyDescent="0.2">
      <c r="A322" s="28" t="s">
        <v>7229</v>
      </c>
      <c r="B322" s="28">
        <v>3750</v>
      </c>
      <c r="C322" s="28" t="s">
        <v>1301</v>
      </c>
      <c r="D322" s="28" t="s">
        <v>1043</v>
      </c>
      <c r="E322" s="28" t="s">
        <v>1044</v>
      </c>
      <c r="F322" s="28" t="s">
        <v>4004</v>
      </c>
      <c r="G322" s="28" t="str">
        <f>IF(C322="Partner",INDEX('Product Mapping'!B:B,MATCH(Summary!A322,'Product Mapping'!A:A,0)),Summary!C322)</f>
        <v>data trained</v>
      </c>
    </row>
    <row r="323" spans="1:7" x14ac:dyDescent="0.2">
      <c r="A323" s="28" t="s">
        <v>7767</v>
      </c>
      <c r="B323" s="28">
        <v>8000</v>
      </c>
      <c r="C323" s="28" t="s">
        <v>1301</v>
      </c>
      <c r="D323" s="28" t="s">
        <v>1043</v>
      </c>
      <c r="E323" s="28" t="s">
        <v>1044</v>
      </c>
      <c r="F323" s="28" t="s">
        <v>4004</v>
      </c>
      <c r="G323" s="28" t="str">
        <f>IF(C323="Partner",INDEX('Product Mapping'!B:B,MATCH(Summary!A323,'Product Mapping'!A:A,0)),Summary!C323)</f>
        <v>Grass Education</v>
      </c>
    </row>
    <row r="324" spans="1:7" x14ac:dyDescent="0.2">
      <c r="A324" s="28" t="s">
        <v>7768</v>
      </c>
      <c r="B324" s="28">
        <v>8000</v>
      </c>
      <c r="C324" s="28" t="s">
        <v>1301</v>
      </c>
      <c r="D324" s="28" t="s">
        <v>1043</v>
      </c>
      <c r="E324" s="28" t="s">
        <v>1044</v>
      </c>
      <c r="F324" s="28" t="s">
        <v>4004</v>
      </c>
      <c r="G324" s="28" t="str">
        <f>IF(C324="Partner",INDEX('Product Mapping'!B:B,MATCH(Summary!A324,'Product Mapping'!A:A,0)),Summary!C324)</f>
        <v>Grass Education</v>
      </c>
    </row>
    <row r="325" spans="1:7" x14ac:dyDescent="0.2">
      <c r="A325" s="28" t="s">
        <v>7256</v>
      </c>
      <c r="B325" s="28">
        <v>2839</v>
      </c>
      <c r="C325" s="28" t="s">
        <v>1301</v>
      </c>
      <c r="D325" s="28" t="s">
        <v>1043</v>
      </c>
      <c r="E325" s="28" t="s">
        <v>1044</v>
      </c>
      <c r="F325" s="28" t="s">
        <v>4004</v>
      </c>
      <c r="G325" s="28" t="str">
        <f>IF(C325="Partner",INDEX('Product Mapping'!B:B,MATCH(Summary!A325,'Product Mapping'!A:A,0)),Summary!C325)</f>
        <v>LawSikho</v>
      </c>
    </row>
    <row r="326" spans="1:7" x14ac:dyDescent="0.2">
      <c r="A326" s="28" t="s">
        <v>7305</v>
      </c>
      <c r="B326" s="28">
        <v>3542</v>
      </c>
      <c r="C326" s="28" t="s">
        <v>1301</v>
      </c>
      <c r="D326" s="28" t="s">
        <v>1043</v>
      </c>
      <c r="E326" s="28" t="s">
        <v>1044</v>
      </c>
      <c r="F326" s="28" t="s">
        <v>4004</v>
      </c>
      <c r="G326" s="28" t="str">
        <f>IF(C326="Partner",INDEX('Product Mapping'!B:B,MATCH(Summary!A326,'Product Mapping'!A:A,0)),Summary!C326)</f>
        <v>data trained</v>
      </c>
    </row>
    <row r="327" spans="1:7" x14ac:dyDescent="0.2">
      <c r="A327" s="28" t="s">
        <v>7306</v>
      </c>
      <c r="B327" s="28">
        <v>5444</v>
      </c>
      <c r="C327" s="28" t="s">
        <v>1301</v>
      </c>
      <c r="D327" s="28" t="s">
        <v>1043</v>
      </c>
      <c r="E327" s="28" t="s">
        <v>1044</v>
      </c>
      <c r="F327" s="28" t="s">
        <v>4004</v>
      </c>
      <c r="G327" s="28" t="str">
        <f>IF(C327="Partner",INDEX('Product Mapping'!B:B,MATCH(Summary!A327,'Product Mapping'!A:A,0)),Summary!C327)</f>
        <v>data trained</v>
      </c>
    </row>
    <row r="328" spans="1:7" x14ac:dyDescent="0.2">
      <c r="A328" s="28" t="s">
        <v>7778</v>
      </c>
      <c r="B328" s="28">
        <v>5556</v>
      </c>
      <c r="C328" s="28" t="s">
        <v>1301</v>
      </c>
      <c r="D328" s="28" t="s">
        <v>1043</v>
      </c>
      <c r="E328" s="28" t="s">
        <v>1044</v>
      </c>
      <c r="F328" s="28" t="s">
        <v>4004</v>
      </c>
      <c r="G328" s="28" t="str">
        <f>IF(C328="Partner",INDEX('Product Mapping'!B:B,MATCH(Summary!A328,'Product Mapping'!A:A,0)),Summary!C328)</f>
        <v>CollegeDekho</v>
      </c>
    </row>
    <row r="329" spans="1:7" x14ac:dyDescent="0.2">
      <c r="A329" s="28" t="s">
        <v>7779</v>
      </c>
      <c r="B329" s="28">
        <v>62481</v>
      </c>
      <c r="C329" s="28" t="s">
        <v>1301</v>
      </c>
      <c r="D329" s="28" t="s">
        <v>1043</v>
      </c>
      <c r="E329" s="28" t="s">
        <v>1044</v>
      </c>
      <c r="F329" s="28" t="s">
        <v>4004</v>
      </c>
      <c r="G329" s="28" t="str">
        <f>IF(C329="Partner",INDEX('Product Mapping'!B:B,MATCH(Summary!A329,'Product Mapping'!A:A,0)),Summary!C329)</f>
        <v>Ferilion Labs</v>
      </c>
    </row>
    <row r="330" spans="1:7" x14ac:dyDescent="0.2">
      <c r="A330" s="28" t="s">
        <v>7793</v>
      </c>
      <c r="B330" s="28">
        <v>5455</v>
      </c>
      <c r="C330" s="28" t="s">
        <v>1301</v>
      </c>
      <c r="D330" s="28" t="s">
        <v>1043</v>
      </c>
      <c r="E330" s="28" t="s">
        <v>1044</v>
      </c>
      <c r="F330" s="28" t="s">
        <v>4004</v>
      </c>
      <c r="G330" s="28" t="str">
        <f>IF(C330="Partner",INDEX('Product Mapping'!B:B,MATCH(Summary!A330,'Product Mapping'!A:A,0)),Summary!C330)</f>
        <v>Acciojob</v>
      </c>
    </row>
    <row r="331" spans="1:7" x14ac:dyDescent="0.2">
      <c r="A331" s="28" t="s">
        <v>7803</v>
      </c>
      <c r="B331" s="28">
        <v>3542</v>
      </c>
      <c r="C331" s="28" t="s">
        <v>1301</v>
      </c>
      <c r="D331" s="28" t="s">
        <v>1043</v>
      </c>
      <c r="E331" s="28" t="s">
        <v>1044</v>
      </c>
      <c r="F331" s="28" t="s">
        <v>4004</v>
      </c>
      <c r="G331" s="28" t="str">
        <f>IF(C331="Partner",INDEX('Product Mapping'!B:B,MATCH(Summary!A331,'Product Mapping'!A:A,0)),Summary!C331)</f>
        <v>data trained</v>
      </c>
    </row>
    <row r="332" spans="1:7" x14ac:dyDescent="0.2">
      <c r="A332" s="28" t="s">
        <v>7822</v>
      </c>
      <c r="B332" s="28">
        <v>5208</v>
      </c>
      <c r="C332" s="28" t="s">
        <v>1301</v>
      </c>
      <c r="D332" s="28" t="s">
        <v>1043</v>
      </c>
      <c r="E332" s="28" t="s">
        <v>1044</v>
      </c>
      <c r="F332" s="28" t="s">
        <v>4004</v>
      </c>
      <c r="G332" s="28" t="str">
        <f>IF(C332="Partner",INDEX('Product Mapping'!B:B,MATCH(Summary!A332,'Product Mapping'!A:A,0)),Summary!C332)</f>
        <v>Eduonix</v>
      </c>
    </row>
    <row r="333" spans="1:7" x14ac:dyDescent="0.2">
      <c r="A333" s="28" t="s">
        <v>7823</v>
      </c>
      <c r="B333" s="28">
        <v>4792</v>
      </c>
      <c r="C333" s="28" t="s">
        <v>1301</v>
      </c>
      <c r="D333" s="28" t="s">
        <v>1043</v>
      </c>
      <c r="E333" s="28" t="s">
        <v>1044</v>
      </c>
      <c r="F333" s="28" t="s">
        <v>4004</v>
      </c>
      <c r="G333" s="28" t="str">
        <f>IF(C333="Partner",INDEX('Product Mapping'!B:B,MATCH(Summary!A333,'Product Mapping'!A:A,0)),Summary!C333)</f>
        <v>Eduonix</v>
      </c>
    </row>
    <row r="334" spans="1:7" x14ac:dyDescent="0.2">
      <c r="A334" s="28" t="s">
        <v>7824</v>
      </c>
      <c r="B334" s="28">
        <v>7917</v>
      </c>
      <c r="C334" s="28" t="s">
        <v>1301</v>
      </c>
      <c r="D334" s="28" t="s">
        <v>1043</v>
      </c>
      <c r="E334" s="28" t="s">
        <v>7738</v>
      </c>
      <c r="F334" s="28" t="s">
        <v>4004</v>
      </c>
      <c r="G334" s="28" t="str">
        <f>IF(C334="Partner",INDEX('Product Mapping'!B:B,MATCH(Summary!A334,'Product Mapping'!A:A,0)),Summary!C334)</f>
        <v>Masai School</v>
      </c>
    </row>
    <row r="335" spans="1:7" x14ac:dyDescent="0.2">
      <c r="A335" s="28" t="s">
        <v>7826</v>
      </c>
      <c r="B335" s="28">
        <v>7917</v>
      </c>
      <c r="C335" s="28" t="s">
        <v>1301</v>
      </c>
      <c r="D335" s="28" t="s">
        <v>1043</v>
      </c>
      <c r="E335" s="28" t="s">
        <v>12025</v>
      </c>
      <c r="F335" s="28" t="s">
        <v>4004</v>
      </c>
      <c r="G335" s="28" t="str">
        <f>IF(C335="Partner",INDEX('Product Mapping'!B:B,MATCH(Summary!A335,'Product Mapping'!A:A,0)),Summary!C335)</f>
        <v>Masai School</v>
      </c>
    </row>
    <row r="336" spans="1:7" x14ac:dyDescent="0.2">
      <c r="A336" s="28" t="s">
        <v>7829</v>
      </c>
      <c r="B336" s="28">
        <v>4167</v>
      </c>
      <c r="C336" s="28" t="s">
        <v>1301</v>
      </c>
      <c r="D336" s="28" t="s">
        <v>1043</v>
      </c>
      <c r="E336" s="28" t="s">
        <v>1044</v>
      </c>
      <c r="F336" s="28" t="s">
        <v>4004</v>
      </c>
      <c r="G336" s="28" t="str">
        <f>IF(C336="Partner",INDEX('Product Mapping'!B:B,MATCH(Summary!A336,'Product Mapping'!A:A,0)),Summary!C336)</f>
        <v>data trained</v>
      </c>
    </row>
    <row r="337" spans="1:7" x14ac:dyDescent="0.2">
      <c r="A337" s="28" t="s">
        <v>7833</v>
      </c>
      <c r="B337" s="28">
        <v>7879</v>
      </c>
      <c r="C337" s="28" t="s">
        <v>1301</v>
      </c>
      <c r="D337" s="28" t="s">
        <v>1043</v>
      </c>
      <c r="E337" s="28" t="s">
        <v>1044</v>
      </c>
      <c r="F337" s="28" t="s">
        <v>4004</v>
      </c>
      <c r="G337" s="28" t="str">
        <f>IF(C337="Partner",INDEX('Product Mapping'!B:B,MATCH(Summary!A337,'Product Mapping'!A:A,0)),Summary!C337)</f>
        <v>AKSA TRAINING INSTITUTE PVT. LTD</v>
      </c>
    </row>
    <row r="338" spans="1:7" x14ac:dyDescent="0.2">
      <c r="A338" s="28" t="s">
        <v>7847</v>
      </c>
      <c r="B338" s="28">
        <v>11800</v>
      </c>
      <c r="C338" s="28" t="s">
        <v>1301</v>
      </c>
      <c r="D338" s="28" t="s">
        <v>1043</v>
      </c>
      <c r="E338" s="28" t="s">
        <v>1044</v>
      </c>
      <c r="F338" s="28" t="s">
        <v>4004</v>
      </c>
      <c r="G338" s="28" t="str">
        <f>IF(C338="Partner",INDEX('Product Mapping'!B:B,MATCH(Summary!A338,'Product Mapping'!A:A,0)),Summary!C338)</f>
        <v>Institute of Product Leadership</v>
      </c>
    </row>
    <row r="339" spans="1:7" x14ac:dyDescent="0.2">
      <c r="A339" s="28" t="s">
        <v>7849</v>
      </c>
      <c r="B339" s="28">
        <v>4042</v>
      </c>
      <c r="C339" s="28" t="s">
        <v>1301</v>
      </c>
      <c r="D339" s="28" t="s">
        <v>1043</v>
      </c>
      <c r="E339" s="28" t="s">
        <v>3173</v>
      </c>
      <c r="F339" s="28" t="s">
        <v>4004</v>
      </c>
      <c r="G339" s="28" t="str">
        <f>IF(C339="Partner",INDEX('Product Mapping'!B:B,MATCH(Summary!A339,'Product Mapping'!A:A,0)),Summary!C339)</f>
        <v>LawSikho</v>
      </c>
    </row>
    <row r="340" spans="1:7" x14ac:dyDescent="0.2">
      <c r="A340" s="28" t="s">
        <v>7852</v>
      </c>
      <c r="B340" s="28">
        <v>2839</v>
      </c>
      <c r="C340" s="28" t="s">
        <v>1301</v>
      </c>
      <c r="D340" s="28" t="s">
        <v>1043</v>
      </c>
      <c r="E340" s="28" t="s">
        <v>1044</v>
      </c>
      <c r="F340" s="28" t="s">
        <v>4004</v>
      </c>
      <c r="G340" s="28" t="str">
        <f>IF(C340="Partner",INDEX('Product Mapping'!B:B,MATCH(Summary!A340,'Product Mapping'!A:A,0)),Summary!C340)</f>
        <v>LawSikho</v>
      </c>
    </row>
    <row r="341" spans="1:7" x14ac:dyDescent="0.2">
      <c r="A341" s="28" t="s">
        <v>7868</v>
      </c>
      <c r="B341" s="28">
        <v>2839</v>
      </c>
      <c r="C341" s="28" t="s">
        <v>1301</v>
      </c>
      <c r="D341" s="28" t="s">
        <v>1043</v>
      </c>
      <c r="E341" s="28" t="s">
        <v>1044</v>
      </c>
      <c r="F341" s="28" t="s">
        <v>4004</v>
      </c>
      <c r="G341" s="28" t="str">
        <f>IF(C341="Partner",INDEX('Product Mapping'!B:B,MATCH(Summary!A341,'Product Mapping'!A:A,0)),Summary!C341)</f>
        <v>LawSikho</v>
      </c>
    </row>
    <row r="342" spans="1:7" x14ac:dyDescent="0.2">
      <c r="A342" s="28" t="s">
        <v>7869</v>
      </c>
      <c r="B342" s="28">
        <v>7017</v>
      </c>
      <c r="C342" s="28" t="s">
        <v>1301</v>
      </c>
      <c r="D342" s="28" t="s">
        <v>1043</v>
      </c>
      <c r="E342" s="28" t="s">
        <v>3173</v>
      </c>
      <c r="F342" s="28" t="s">
        <v>4004</v>
      </c>
      <c r="G342" s="28" t="str">
        <f>IF(C342="Partner",INDEX('Product Mapping'!B:B,MATCH(Summary!A342,'Product Mapping'!A:A,0)),Summary!C342)</f>
        <v>Brototype</v>
      </c>
    </row>
    <row r="343" spans="1:7" x14ac:dyDescent="0.2">
      <c r="A343" s="28" t="s">
        <v>7870</v>
      </c>
      <c r="B343" s="28">
        <v>6100</v>
      </c>
      <c r="C343" s="28" t="s">
        <v>1301</v>
      </c>
      <c r="D343" s="28" t="s">
        <v>1043</v>
      </c>
      <c r="E343" s="28" t="s">
        <v>3173</v>
      </c>
      <c r="F343" s="28" t="s">
        <v>4004</v>
      </c>
      <c r="G343" s="28" t="str">
        <f>IF(C343="Partner",INDEX('Product Mapping'!B:B,MATCH(Summary!A343,'Product Mapping'!A:A,0)),Summary!C343)</f>
        <v>AKSA TRAINING INSTITUTE PVT. LTD</v>
      </c>
    </row>
    <row r="344" spans="1:7" x14ac:dyDescent="0.2">
      <c r="A344" s="28" t="s">
        <v>7936</v>
      </c>
      <c r="B344" s="28">
        <v>8000</v>
      </c>
      <c r="C344" s="28" t="s">
        <v>1301</v>
      </c>
      <c r="D344" s="28" t="s">
        <v>1043</v>
      </c>
      <c r="E344" s="28" t="s">
        <v>1044</v>
      </c>
      <c r="F344" s="28" t="s">
        <v>4004</v>
      </c>
      <c r="G344" s="28" t="str">
        <f>IF(C344="Partner",INDEX('Product Mapping'!B:B,MATCH(Summary!A344,'Product Mapping'!A:A,0)),Summary!C344)</f>
        <v>Grass Education</v>
      </c>
    </row>
    <row r="345" spans="1:7" x14ac:dyDescent="0.2">
      <c r="A345" s="28" t="s">
        <v>7945</v>
      </c>
      <c r="B345" s="28">
        <v>3375</v>
      </c>
      <c r="C345" s="28" t="s">
        <v>1301</v>
      </c>
      <c r="D345" s="28" t="s">
        <v>1043</v>
      </c>
      <c r="E345" s="28" t="s">
        <v>1044</v>
      </c>
      <c r="F345" s="28" t="s">
        <v>4004</v>
      </c>
      <c r="G345" s="28" t="str">
        <f>IF(C345="Partner",INDEX('Product Mapping'!B:B,MATCH(Summary!A345,'Product Mapping'!A:A,0)),Summary!C345)</f>
        <v>Acciojob</v>
      </c>
    </row>
    <row r="346" spans="1:7" x14ac:dyDescent="0.2">
      <c r="A346" s="28" t="s">
        <v>7953</v>
      </c>
      <c r="B346" s="28">
        <v>3583</v>
      </c>
      <c r="C346" s="28" t="s">
        <v>1301</v>
      </c>
      <c r="D346" s="28" t="s">
        <v>1043</v>
      </c>
      <c r="E346" s="28" t="s">
        <v>3173</v>
      </c>
      <c r="F346" s="28" t="s">
        <v>4004</v>
      </c>
      <c r="G346" s="28" t="str">
        <f>IF(C346="Partner",INDEX('Product Mapping'!B:B,MATCH(Summary!A346,'Product Mapping'!A:A,0)),Summary!C346)</f>
        <v>LawSikho</v>
      </c>
    </row>
    <row r="347" spans="1:7" x14ac:dyDescent="0.2">
      <c r="A347" s="28" t="s">
        <v>7956</v>
      </c>
      <c r="B347" s="28">
        <v>8777</v>
      </c>
      <c r="C347" s="28" t="s">
        <v>1301</v>
      </c>
      <c r="D347" s="28" t="s">
        <v>1043</v>
      </c>
      <c r="E347" s="28" t="s">
        <v>2730</v>
      </c>
      <c r="F347" s="28" t="s">
        <v>4004</v>
      </c>
      <c r="G347" s="28" t="str">
        <f>IF(C347="Partner",INDEX('Product Mapping'!B:B,MATCH(Summary!A347,'Product Mapping'!A:A,0)),Summary!C347)</f>
        <v>Dr. D. Y. Patil Vidyapeeth- Centre For Online Learning (DPU-COL)</v>
      </c>
    </row>
    <row r="348" spans="1:7" x14ac:dyDescent="0.2">
      <c r="A348" s="28" t="s">
        <v>7957</v>
      </c>
      <c r="B348" s="28">
        <v>79167</v>
      </c>
      <c r="C348" s="28" t="s">
        <v>1301</v>
      </c>
      <c r="D348" s="28" t="s">
        <v>1043</v>
      </c>
      <c r="E348" s="28" t="s">
        <v>1044</v>
      </c>
      <c r="F348" s="28" t="s">
        <v>4004</v>
      </c>
      <c r="G348" s="28" t="str">
        <f>IF(C348="Partner",INDEX('Product Mapping'!B:B,MATCH(Summary!A348,'Product Mapping'!A:A,0)),Summary!C348)</f>
        <v>VGO Tech</v>
      </c>
    </row>
    <row r="349" spans="1:7" x14ac:dyDescent="0.2">
      <c r="A349" s="28" t="s">
        <v>7976</v>
      </c>
      <c r="B349" s="28">
        <v>18683</v>
      </c>
      <c r="C349" s="28" t="s">
        <v>1301</v>
      </c>
      <c r="D349" s="28" t="s">
        <v>1043</v>
      </c>
      <c r="E349" s="28" t="s">
        <v>1044</v>
      </c>
      <c r="F349" s="28" t="s">
        <v>4004</v>
      </c>
      <c r="G349" s="28" t="str">
        <f>IF(C349="Partner",INDEX('Product Mapping'!B:B,MATCH(Summary!A349,'Product Mapping'!A:A,0)),Summary!C349)</f>
        <v>NSE Academy Ltd.</v>
      </c>
    </row>
    <row r="350" spans="1:7" x14ac:dyDescent="0.2">
      <c r="A350" s="28" t="s">
        <v>7989</v>
      </c>
      <c r="B350" s="28">
        <v>5592</v>
      </c>
      <c r="C350" s="28" t="s">
        <v>1301</v>
      </c>
      <c r="D350" s="28" t="s">
        <v>1043</v>
      </c>
      <c r="E350" s="28" t="s">
        <v>1044</v>
      </c>
      <c r="F350" s="28" t="s">
        <v>4004</v>
      </c>
      <c r="G350" s="28" t="str">
        <f>IF(C350="Partner",INDEX('Product Mapping'!B:B,MATCH(Summary!A350,'Product Mapping'!A:A,0)),Summary!C350)</f>
        <v>AKSA TRAINING INSTITUTE PVT. LTD</v>
      </c>
    </row>
    <row r="351" spans="1:7" x14ac:dyDescent="0.2">
      <c r="A351" s="28" t="s">
        <v>7993</v>
      </c>
      <c r="B351" s="28">
        <v>7917</v>
      </c>
      <c r="C351" s="28" t="s">
        <v>1301</v>
      </c>
      <c r="D351" s="28" t="s">
        <v>1043</v>
      </c>
      <c r="E351" s="28" t="s">
        <v>1044</v>
      </c>
      <c r="F351" s="28" t="s">
        <v>4004</v>
      </c>
      <c r="G351" s="28" t="str">
        <f>IF(C351="Partner",INDEX('Product Mapping'!B:B,MATCH(Summary!A351,'Product Mapping'!A:A,0)),Summary!C351)</f>
        <v>Masai School</v>
      </c>
    </row>
    <row r="352" spans="1:7" x14ac:dyDescent="0.2">
      <c r="A352" s="28" t="s">
        <v>8002</v>
      </c>
      <c r="B352" s="28">
        <v>6364</v>
      </c>
      <c r="C352" s="28" t="s">
        <v>1301</v>
      </c>
      <c r="D352" s="28" t="s">
        <v>1043</v>
      </c>
      <c r="E352" s="28" t="s">
        <v>1044</v>
      </c>
      <c r="F352" s="28" t="s">
        <v>4004</v>
      </c>
      <c r="G352" s="28" t="str">
        <f>IF(C352="Partner",INDEX('Product Mapping'!B:B,MATCH(Summary!A352,'Product Mapping'!A:A,0)),Summary!C352)</f>
        <v>Acciojob</v>
      </c>
    </row>
    <row r="353" spans="1:7" x14ac:dyDescent="0.2">
      <c r="A353" s="28" t="s">
        <v>8005</v>
      </c>
      <c r="B353" s="28">
        <v>11800</v>
      </c>
      <c r="C353" s="28" t="s">
        <v>1301</v>
      </c>
      <c r="D353" s="28" t="s">
        <v>1043</v>
      </c>
      <c r="E353" s="28" t="s">
        <v>1044</v>
      </c>
      <c r="F353" s="28" t="s">
        <v>4004</v>
      </c>
      <c r="G353" s="28" t="str">
        <f>IF(C353="Partner",INDEX('Product Mapping'!B:B,MATCH(Summary!A353,'Product Mapping'!A:A,0)),Summary!C353)</f>
        <v>Institute of Product Leadership</v>
      </c>
    </row>
    <row r="354" spans="1:7" x14ac:dyDescent="0.2">
      <c r="A354" s="28" t="s">
        <v>8026</v>
      </c>
      <c r="B354" s="28">
        <v>2389</v>
      </c>
      <c r="C354" s="28" t="s">
        <v>1301</v>
      </c>
      <c r="D354" s="28" t="s">
        <v>1043</v>
      </c>
      <c r="E354" s="28" t="s">
        <v>1044</v>
      </c>
      <c r="F354" s="28" t="s">
        <v>4004</v>
      </c>
      <c r="G354" s="28" t="str">
        <f>IF(C354="Partner",INDEX('Product Mapping'!B:B,MATCH(Summary!A354,'Product Mapping'!A:A,0)),Summary!C354)</f>
        <v>LawSikho</v>
      </c>
    </row>
    <row r="355" spans="1:7" x14ac:dyDescent="0.2">
      <c r="A355" s="28" t="s">
        <v>8040</v>
      </c>
      <c r="B355" s="28">
        <v>7917</v>
      </c>
      <c r="C355" s="28" t="s">
        <v>1301</v>
      </c>
      <c r="D355" s="28" t="s">
        <v>1043</v>
      </c>
      <c r="E355" s="28" t="s">
        <v>1044</v>
      </c>
      <c r="F355" s="28" t="s">
        <v>4004</v>
      </c>
      <c r="G355" s="28" t="str">
        <f>IF(C355="Partner",INDEX('Product Mapping'!B:B,MATCH(Summary!A355,'Product Mapping'!A:A,0)),Summary!C355)</f>
        <v>Masai School</v>
      </c>
    </row>
    <row r="356" spans="1:7" x14ac:dyDescent="0.2">
      <c r="A356" s="28" t="s">
        <v>8043</v>
      </c>
      <c r="B356" s="28">
        <v>4167</v>
      </c>
      <c r="C356" s="28" t="s">
        <v>1301</v>
      </c>
      <c r="D356" s="28" t="s">
        <v>1043</v>
      </c>
      <c r="E356" s="28" t="s">
        <v>1044</v>
      </c>
      <c r="F356" s="28" t="s">
        <v>4004</v>
      </c>
      <c r="G356" s="28" t="str">
        <f>IF(C356="Partner",INDEX('Product Mapping'!B:B,MATCH(Summary!A356,'Product Mapping'!A:A,0)),Summary!C356)</f>
        <v>Masai School</v>
      </c>
    </row>
    <row r="357" spans="1:7" x14ac:dyDescent="0.2">
      <c r="A357" s="28" t="s">
        <v>8051</v>
      </c>
      <c r="B357" s="28">
        <v>4825</v>
      </c>
      <c r="C357" s="28" t="s">
        <v>1301</v>
      </c>
      <c r="D357" s="28" t="s">
        <v>1043</v>
      </c>
      <c r="E357" s="28" t="s">
        <v>1044</v>
      </c>
      <c r="F357" s="28" t="s">
        <v>4004</v>
      </c>
      <c r="G357" s="28" t="str">
        <f>IF(C357="Partner",INDEX('Product Mapping'!B:B,MATCH(Summary!A357,'Product Mapping'!A:A,0)),Summary!C357)</f>
        <v>University of Mysore</v>
      </c>
    </row>
    <row r="358" spans="1:7" x14ac:dyDescent="0.2">
      <c r="A358" s="28" t="s">
        <v>8055</v>
      </c>
      <c r="B358" s="28">
        <v>5592</v>
      </c>
      <c r="C358" s="28" t="s">
        <v>1301</v>
      </c>
      <c r="D358" s="28" t="s">
        <v>1043</v>
      </c>
      <c r="E358" s="28" t="s">
        <v>1044</v>
      </c>
      <c r="F358" s="28" t="s">
        <v>4004</v>
      </c>
      <c r="G358" s="28" t="str">
        <f>IF(C358="Partner",INDEX('Product Mapping'!B:B,MATCH(Summary!A358,'Product Mapping'!A:A,0)),Summary!C358)</f>
        <v>AKSA TRAINING INSTITUTE PVT. LTD</v>
      </c>
    </row>
    <row r="359" spans="1:7" x14ac:dyDescent="0.2">
      <c r="A359" s="28" t="s">
        <v>8064</v>
      </c>
      <c r="B359" s="28">
        <v>3028</v>
      </c>
      <c r="C359" s="28" t="s">
        <v>1301</v>
      </c>
      <c r="D359" s="28" t="s">
        <v>1043</v>
      </c>
      <c r="E359" s="28" t="s">
        <v>1044</v>
      </c>
      <c r="F359" s="28" t="s">
        <v>4004</v>
      </c>
      <c r="G359" s="28" t="str">
        <f>IF(C359="Partner",INDEX('Product Mapping'!B:B,MATCH(Summary!A359,'Product Mapping'!A:A,0)),Summary!C359)</f>
        <v>Eduonix</v>
      </c>
    </row>
    <row r="360" spans="1:7" x14ac:dyDescent="0.2">
      <c r="A360" s="28" t="s">
        <v>8066</v>
      </c>
      <c r="B360" s="28">
        <v>8651</v>
      </c>
      <c r="C360" s="28" t="s">
        <v>1301</v>
      </c>
      <c r="D360" s="28" t="s">
        <v>1043</v>
      </c>
      <c r="E360" s="28" t="s">
        <v>1044</v>
      </c>
      <c r="F360" s="28" t="s">
        <v>4004</v>
      </c>
      <c r="G360" s="28" t="str">
        <f>IF(C360="Partner",INDEX('Product Mapping'!B:B,MATCH(Summary!A360,'Product Mapping'!A:A,0)),Summary!C360)</f>
        <v>Dr. D. Y. Patil Vidyapeeth- Centre For Online Learning (DPU-COL)</v>
      </c>
    </row>
    <row r="361" spans="1:7" x14ac:dyDescent="0.2">
      <c r="A361" s="28" t="s">
        <v>8097</v>
      </c>
      <c r="B361" s="28">
        <v>15833</v>
      </c>
      <c r="C361" s="28" t="s">
        <v>1301</v>
      </c>
      <c r="D361" s="28" t="s">
        <v>1043</v>
      </c>
      <c r="E361" s="28" t="s">
        <v>1044</v>
      </c>
      <c r="F361" s="28" t="s">
        <v>4004</v>
      </c>
      <c r="G361" s="28" t="str">
        <f>IF(C361="Partner",INDEX('Product Mapping'!B:B,MATCH(Summary!A361,'Product Mapping'!A:A,0)),Summary!C361)</f>
        <v>Masai School</v>
      </c>
    </row>
    <row r="362" spans="1:7" x14ac:dyDescent="0.2">
      <c r="A362" s="28" t="s">
        <v>8100</v>
      </c>
      <c r="B362" s="28">
        <v>4167</v>
      </c>
      <c r="C362" s="28" t="s">
        <v>1301</v>
      </c>
      <c r="D362" s="28" t="s">
        <v>1043</v>
      </c>
      <c r="E362" s="28" t="s">
        <v>1044</v>
      </c>
      <c r="F362" s="28" t="s">
        <v>4004</v>
      </c>
      <c r="G362" s="28" t="str">
        <f>IF(C362="Partner",INDEX('Product Mapping'!B:B,MATCH(Summary!A362,'Product Mapping'!A:A,0)),Summary!C362)</f>
        <v>data trained</v>
      </c>
    </row>
    <row r="363" spans="1:7" x14ac:dyDescent="0.2">
      <c r="A363" s="28" t="s">
        <v>8103</v>
      </c>
      <c r="B363" s="28">
        <v>8950</v>
      </c>
      <c r="C363" s="28" t="s">
        <v>1301</v>
      </c>
      <c r="D363" s="28" t="s">
        <v>1043</v>
      </c>
      <c r="E363" s="28" t="s">
        <v>1044</v>
      </c>
      <c r="F363" s="28" t="s">
        <v>4004</v>
      </c>
      <c r="G363" s="28" t="str">
        <f>IF(C363="Partner",INDEX('Product Mapping'!B:B,MATCH(Summary!A363,'Product Mapping'!A:A,0)),Summary!C363)</f>
        <v>CollegeDekho</v>
      </c>
    </row>
    <row r="364" spans="1:7" x14ac:dyDescent="0.2">
      <c r="A364" s="28" t="s">
        <v>8105</v>
      </c>
      <c r="B364" s="28">
        <v>5000</v>
      </c>
      <c r="C364" s="28" t="s">
        <v>1301</v>
      </c>
      <c r="D364" s="28" t="s">
        <v>1043</v>
      </c>
      <c r="E364" s="28" t="s">
        <v>1044</v>
      </c>
      <c r="F364" s="28" t="s">
        <v>4004</v>
      </c>
      <c r="G364" s="28" t="str">
        <f>IF(C364="Partner",INDEX('Product Mapping'!B:B,MATCH(Summary!A364,'Product Mapping'!A:A,0)),Summary!C364)</f>
        <v>Meritshot</v>
      </c>
    </row>
    <row r="365" spans="1:7" x14ac:dyDescent="0.2">
      <c r="A365" s="28" t="s">
        <v>8132</v>
      </c>
      <c r="B365" s="28">
        <v>7839</v>
      </c>
      <c r="C365" s="28" t="s">
        <v>1301</v>
      </c>
      <c r="D365" s="28" t="s">
        <v>1043</v>
      </c>
      <c r="E365" s="28" t="s">
        <v>3173</v>
      </c>
      <c r="F365" s="28" t="s">
        <v>4004</v>
      </c>
      <c r="G365" s="28" t="str">
        <f>IF(C365="Partner",INDEX('Product Mapping'!B:B,MATCH(Summary!A365,'Product Mapping'!A:A,0)),Summary!C365)</f>
        <v>CollegeDekho</v>
      </c>
    </row>
    <row r="366" spans="1:7" x14ac:dyDescent="0.2">
      <c r="A366" s="28" t="s">
        <v>8140</v>
      </c>
      <c r="B366" s="28">
        <v>3333</v>
      </c>
      <c r="C366" s="28" t="s">
        <v>1301</v>
      </c>
      <c r="D366" s="28" t="s">
        <v>1043</v>
      </c>
      <c r="E366" s="28" t="s">
        <v>3173</v>
      </c>
      <c r="F366" s="28" t="s">
        <v>4004</v>
      </c>
      <c r="G366" s="28" t="str">
        <f>IF(C366="Partner",INDEX('Product Mapping'!B:B,MATCH(Summary!A366,'Product Mapping'!A:A,0)),Summary!C366)</f>
        <v>Counsel India services</v>
      </c>
    </row>
    <row r="367" spans="1:7" x14ac:dyDescent="0.2">
      <c r="A367" s="28" t="s">
        <v>8155</v>
      </c>
      <c r="B367" s="28">
        <v>3750</v>
      </c>
      <c r="C367" s="28" t="s">
        <v>1301</v>
      </c>
      <c r="D367" s="28" t="s">
        <v>1043</v>
      </c>
      <c r="E367" s="28" t="s">
        <v>7738</v>
      </c>
      <c r="F367" s="28" t="s">
        <v>4004</v>
      </c>
      <c r="G367" s="28" t="str">
        <f>IF(C367="Partner",INDEX('Product Mapping'!B:B,MATCH(Summary!A367,'Product Mapping'!A:A,0)),Summary!C367)</f>
        <v>LawSikho</v>
      </c>
    </row>
    <row r="368" spans="1:7" x14ac:dyDescent="0.2">
      <c r="A368" s="28" t="s">
        <v>8158</v>
      </c>
      <c r="B368" s="28">
        <v>15833</v>
      </c>
      <c r="C368" s="28" t="s">
        <v>1301</v>
      </c>
      <c r="D368" s="28" t="s">
        <v>1043</v>
      </c>
      <c r="E368" s="28" t="s">
        <v>3173</v>
      </c>
      <c r="F368" s="28" t="s">
        <v>4004</v>
      </c>
      <c r="G368" s="28" t="str">
        <f>IF(C368="Partner",INDEX('Product Mapping'!B:B,MATCH(Summary!A368,'Product Mapping'!A:A,0)),Summary!C368)</f>
        <v>Masai School</v>
      </c>
    </row>
    <row r="369" spans="1:7" x14ac:dyDescent="0.2">
      <c r="A369" s="28" t="s">
        <v>8166</v>
      </c>
      <c r="B369" s="28">
        <v>9122</v>
      </c>
      <c r="C369" s="28" t="s">
        <v>1301</v>
      </c>
      <c r="D369" s="28" t="s">
        <v>1043</v>
      </c>
      <c r="E369" s="28" t="s">
        <v>2730</v>
      </c>
      <c r="F369" s="28" t="s">
        <v>4004</v>
      </c>
      <c r="G369" s="28" t="str">
        <f>IF(C369="Partner",INDEX('Product Mapping'!B:B,MATCH(Summary!A369,'Product Mapping'!A:A,0)),Summary!C369)</f>
        <v>Dr. D. Y. Patil Vidyapeeth- Centre For Online Learning (DPU-COL)</v>
      </c>
    </row>
    <row r="370" spans="1:7" x14ac:dyDescent="0.2">
      <c r="A370" s="28" t="s">
        <v>8168</v>
      </c>
      <c r="B370" s="28">
        <v>10000</v>
      </c>
      <c r="C370" s="28" t="s">
        <v>1301</v>
      </c>
      <c r="D370" s="28" t="s">
        <v>1043</v>
      </c>
      <c r="E370" s="28" t="s">
        <v>1044</v>
      </c>
      <c r="F370" s="28" t="s">
        <v>4004</v>
      </c>
      <c r="G370" s="28" t="str">
        <f>IF(C370="Partner",INDEX('Product Mapping'!B:B,MATCH(Summary!A370,'Product Mapping'!A:A,0)),Summary!C370)</f>
        <v>data trained</v>
      </c>
    </row>
    <row r="371" spans="1:7" x14ac:dyDescent="0.2">
      <c r="A371" s="28" t="s">
        <v>8196</v>
      </c>
      <c r="B371" s="28">
        <v>5455</v>
      </c>
      <c r="C371" s="28" t="s">
        <v>1301</v>
      </c>
      <c r="D371" s="28" t="s">
        <v>1043</v>
      </c>
      <c r="E371" s="28" t="s">
        <v>3173</v>
      </c>
      <c r="F371" s="28" t="s">
        <v>4004</v>
      </c>
      <c r="G371" s="28" t="str">
        <f>IF(C371="Partner",INDEX('Product Mapping'!B:B,MATCH(Summary!A371,'Product Mapping'!A:A,0)),Summary!C371)</f>
        <v>Acciojob</v>
      </c>
    </row>
    <row r="372" spans="1:7" x14ac:dyDescent="0.2">
      <c r="A372" s="28" t="s">
        <v>8219</v>
      </c>
      <c r="B372" s="28">
        <v>6667</v>
      </c>
      <c r="C372" s="28" t="s">
        <v>1301</v>
      </c>
      <c r="D372" s="28" t="s">
        <v>1043</v>
      </c>
      <c r="E372" s="28" t="s">
        <v>1044</v>
      </c>
      <c r="F372" s="28" t="s">
        <v>4004</v>
      </c>
      <c r="G372" s="28" t="str">
        <f>IF(C372="Partner",INDEX('Product Mapping'!B:B,MATCH(Summary!A372,'Product Mapping'!A:A,0)),Summary!C372)</f>
        <v>Zell</v>
      </c>
    </row>
    <row r="373" spans="1:7" x14ac:dyDescent="0.2">
      <c r="A373" s="28" t="s">
        <v>8254</v>
      </c>
      <c r="B373" s="28">
        <v>2778</v>
      </c>
      <c r="C373" s="28" t="s">
        <v>1301</v>
      </c>
      <c r="D373" s="28" t="s">
        <v>1043</v>
      </c>
      <c r="E373" s="28" t="s">
        <v>1044</v>
      </c>
      <c r="F373" s="28" t="s">
        <v>4004</v>
      </c>
      <c r="G373" s="28" t="str">
        <f>IF(C373="Partner",INDEX('Product Mapping'!B:B,MATCH(Summary!A373,'Product Mapping'!A:A,0)),Summary!C373)</f>
        <v>Edureka</v>
      </c>
    </row>
    <row r="374" spans="1:7" x14ac:dyDescent="0.2">
      <c r="A374" s="28" t="s">
        <v>8271</v>
      </c>
      <c r="B374" s="28">
        <v>2906</v>
      </c>
      <c r="C374" s="28" t="s">
        <v>1301</v>
      </c>
      <c r="D374" s="28" t="s">
        <v>1043</v>
      </c>
      <c r="E374" s="28" t="s">
        <v>2730</v>
      </c>
      <c r="F374" s="28" t="s">
        <v>4004</v>
      </c>
      <c r="G374" s="28" t="str">
        <f>IF(C374="Partner",INDEX('Product Mapping'!B:B,MATCH(Summary!A374,'Product Mapping'!A:A,0)),Summary!C374)</f>
        <v>LawSikho</v>
      </c>
    </row>
    <row r="375" spans="1:7" x14ac:dyDescent="0.2">
      <c r="A375" s="28" t="s">
        <v>8286</v>
      </c>
      <c r="B375" s="28">
        <v>6608</v>
      </c>
      <c r="C375" s="28" t="s">
        <v>1301</v>
      </c>
      <c r="D375" s="28" t="s">
        <v>1043</v>
      </c>
      <c r="E375" s="28" t="s">
        <v>1044</v>
      </c>
      <c r="F375" s="28" t="s">
        <v>4004</v>
      </c>
      <c r="G375" s="28" t="str">
        <f>IF(C375="Partner",INDEX('Product Mapping'!B:B,MATCH(Summary!A375,'Product Mapping'!A:A,0)),Summary!C375)</f>
        <v>AKSA TRAINING INSTITUTE PVT. LTD</v>
      </c>
    </row>
    <row r="376" spans="1:7" x14ac:dyDescent="0.2">
      <c r="A376" s="28" t="s">
        <v>8289</v>
      </c>
      <c r="B376" s="28">
        <v>7625</v>
      </c>
      <c r="C376" s="28" t="s">
        <v>1301</v>
      </c>
      <c r="D376" s="28" t="s">
        <v>1043</v>
      </c>
      <c r="E376" s="28" t="s">
        <v>1044</v>
      </c>
      <c r="F376" s="28" t="s">
        <v>4004</v>
      </c>
      <c r="G376" s="28" t="str">
        <f>IF(C376="Partner",INDEX('Product Mapping'!B:B,MATCH(Summary!A376,'Product Mapping'!A:A,0)),Summary!C376)</f>
        <v>AKSA TRAINING INSTITUTE PVT. LTD</v>
      </c>
    </row>
    <row r="377" spans="1:7" x14ac:dyDescent="0.2">
      <c r="A377" s="28" t="s">
        <v>8290</v>
      </c>
      <c r="B377" s="28">
        <v>7917</v>
      </c>
      <c r="C377" s="28" t="s">
        <v>1301</v>
      </c>
      <c r="D377" s="28" t="s">
        <v>1043</v>
      </c>
      <c r="E377" s="28" t="s">
        <v>1044</v>
      </c>
      <c r="F377" s="28" t="s">
        <v>4004</v>
      </c>
      <c r="G377" s="28" t="str">
        <f>IF(C377="Partner",INDEX('Product Mapping'!B:B,MATCH(Summary!A377,'Product Mapping'!A:A,0)),Summary!C377)</f>
        <v>Masai School</v>
      </c>
    </row>
    <row r="378" spans="1:7" x14ac:dyDescent="0.2">
      <c r="A378" s="28" t="s">
        <v>8304</v>
      </c>
      <c r="B378" s="28">
        <v>7833</v>
      </c>
      <c r="C378" s="28" t="s">
        <v>1301</v>
      </c>
      <c r="D378" s="28" t="s">
        <v>1043</v>
      </c>
      <c r="E378" s="28" t="s">
        <v>1044</v>
      </c>
      <c r="F378" s="28" t="s">
        <v>4004</v>
      </c>
      <c r="G378" s="28" t="str">
        <f>IF(C378="Partner",INDEX('Product Mapping'!B:B,MATCH(Summary!A378,'Product Mapping'!A:A,0)),Summary!C378)</f>
        <v>Counsel India services</v>
      </c>
    </row>
    <row r="379" spans="1:7" x14ac:dyDescent="0.2">
      <c r="A379" s="28" t="s">
        <v>8320</v>
      </c>
      <c r="B379" s="28">
        <v>3139</v>
      </c>
      <c r="C379" s="28" t="s">
        <v>1301</v>
      </c>
      <c r="D379" s="28" t="s">
        <v>1043</v>
      </c>
      <c r="E379" s="28" t="s">
        <v>3173</v>
      </c>
      <c r="F379" s="28" t="s">
        <v>4004</v>
      </c>
      <c r="G379" s="28" t="str">
        <f>IF(C379="Partner",INDEX('Product Mapping'!B:B,MATCH(Summary!A379,'Product Mapping'!A:A,0)),Summary!C379)</f>
        <v>LawSikho</v>
      </c>
    </row>
    <row r="380" spans="1:7" x14ac:dyDescent="0.2">
      <c r="A380" s="28" t="s">
        <v>8979</v>
      </c>
      <c r="B380" s="28">
        <v>5455</v>
      </c>
      <c r="C380" s="28" t="s">
        <v>1301</v>
      </c>
      <c r="D380" s="28" t="s">
        <v>1043</v>
      </c>
      <c r="E380" s="28" t="s">
        <v>1044</v>
      </c>
      <c r="F380" s="28" t="s">
        <v>4004</v>
      </c>
      <c r="G380" s="28" t="str">
        <f>IF(C380="Partner",INDEX('Product Mapping'!B:B,MATCH(Summary!A380,'Product Mapping'!A:A,0)),Summary!C380)</f>
        <v>Acciojob</v>
      </c>
    </row>
    <row r="381" spans="1:7" x14ac:dyDescent="0.2">
      <c r="A381" s="28" t="s">
        <v>9005</v>
      </c>
      <c r="B381" s="28">
        <v>5850</v>
      </c>
      <c r="C381" s="28" t="s">
        <v>1301</v>
      </c>
      <c r="D381" s="28" t="s">
        <v>1043</v>
      </c>
      <c r="E381" s="28" t="s">
        <v>1044</v>
      </c>
      <c r="F381" s="28" t="s">
        <v>4004</v>
      </c>
      <c r="G381" s="28" t="str">
        <f>IF(C381="Partner",INDEX('Product Mapping'!B:B,MATCH(Summary!A381,'Product Mapping'!A:A,0)),Summary!C381)</f>
        <v>Counsel India services</v>
      </c>
    </row>
    <row r="382" spans="1:7" x14ac:dyDescent="0.2">
      <c r="A382" s="28" t="s">
        <v>9007</v>
      </c>
      <c r="B382" s="28">
        <v>3899</v>
      </c>
      <c r="C382" s="28" t="s">
        <v>1301</v>
      </c>
      <c r="D382" s="28" t="s">
        <v>1043</v>
      </c>
      <c r="E382" s="28" t="s">
        <v>1044</v>
      </c>
      <c r="F382" s="28" t="s">
        <v>4004</v>
      </c>
      <c r="G382" s="28" t="str">
        <f>IF(C382="Partner",INDEX('Product Mapping'!B:B,MATCH(Summary!A382,'Product Mapping'!A:A,0)),Summary!C382)</f>
        <v>Super Scholar</v>
      </c>
    </row>
    <row r="383" spans="1:7" x14ac:dyDescent="0.2">
      <c r="A383" s="28" t="s">
        <v>9008</v>
      </c>
      <c r="B383" s="28">
        <v>5455</v>
      </c>
      <c r="C383" s="28" t="s">
        <v>1301</v>
      </c>
      <c r="D383" s="28" t="s">
        <v>1043</v>
      </c>
      <c r="E383" s="28" t="s">
        <v>1044</v>
      </c>
      <c r="F383" s="28" t="s">
        <v>4004</v>
      </c>
      <c r="G383" s="28" t="str">
        <f>IF(C383="Partner",INDEX('Product Mapping'!B:B,MATCH(Summary!A383,'Product Mapping'!A:A,0)),Summary!C383)</f>
        <v>Acciojob</v>
      </c>
    </row>
    <row r="384" spans="1:7" x14ac:dyDescent="0.2">
      <c r="A384" s="28" t="s">
        <v>9011</v>
      </c>
      <c r="B384" s="28">
        <v>4417</v>
      </c>
      <c r="C384" s="28" t="s">
        <v>1301</v>
      </c>
      <c r="D384" s="28" t="s">
        <v>1043</v>
      </c>
      <c r="E384" s="28" t="s">
        <v>1044</v>
      </c>
      <c r="F384" s="28" t="s">
        <v>4004</v>
      </c>
      <c r="G384" s="28" t="str">
        <f>IF(C384="Partner",INDEX('Product Mapping'!B:B,MATCH(Summary!A384,'Product Mapping'!A:A,0)),Summary!C384)</f>
        <v>LawSikho</v>
      </c>
    </row>
    <row r="385" spans="1:7" x14ac:dyDescent="0.2">
      <c r="A385" s="28" t="s">
        <v>9043</v>
      </c>
      <c r="B385" s="28">
        <v>12083</v>
      </c>
      <c r="C385" s="28" t="s">
        <v>1301</v>
      </c>
      <c r="D385" s="28" t="s">
        <v>1043</v>
      </c>
      <c r="E385" s="28" t="s">
        <v>1044</v>
      </c>
      <c r="F385" s="28" t="s">
        <v>4004</v>
      </c>
      <c r="G385" s="28" t="str">
        <f>IF(C385="Partner",INDEX('Product Mapping'!B:B,MATCH(Summary!A385,'Product Mapping'!A:A,0)),Summary!C385)</f>
        <v>Imarticus Learning Private Limited, Lucknow</v>
      </c>
    </row>
    <row r="386" spans="1:7" x14ac:dyDescent="0.2">
      <c r="A386" s="28" t="s">
        <v>9047</v>
      </c>
      <c r="B386" s="28">
        <v>4542</v>
      </c>
      <c r="C386" s="28" t="s">
        <v>1301</v>
      </c>
      <c r="D386" s="28" t="s">
        <v>1043</v>
      </c>
      <c r="E386" s="28" t="s">
        <v>3173</v>
      </c>
      <c r="F386" s="28" t="s">
        <v>4004</v>
      </c>
      <c r="G386" s="28" t="str">
        <f>IF(C386="Partner",INDEX('Product Mapping'!B:B,MATCH(Summary!A386,'Product Mapping'!A:A,0)),Summary!C386)</f>
        <v>Counsel India services</v>
      </c>
    </row>
    <row r="387" spans="1:7" x14ac:dyDescent="0.2">
      <c r="A387" s="28" t="s">
        <v>9079</v>
      </c>
      <c r="B387" s="28">
        <v>7917</v>
      </c>
      <c r="C387" s="28" t="s">
        <v>1301</v>
      </c>
      <c r="D387" s="28" t="s">
        <v>1043</v>
      </c>
      <c r="E387" s="28" t="s">
        <v>1044</v>
      </c>
      <c r="F387" s="28" t="s">
        <v>4004</v>
      </c>
      <c r="G387" s="28" t="str">
        <f>IF(C387="Partner",INDEX('Product Mapping'!B:B,MATCH(Summary!A387,'Product Mapping'!A:A,0)),Summary!C387)</f>
        <v>Masai School</v>
      </c>
    </row>
    <row r="388" spans="1:7" x14ac:dyDescent="0.2">
      <c r="A388" s="28" t="s">
        <v>9127</v>
      </c>
      <c r="B388" s="28">
        <v>5455</v>
      </c>
      <c r="C388" s="28" t="s">
        <v>1301</v>
      </c>
      <c r="D388" s="28" t="s">
        <v>1043</v>
      </c>
      <c r="E388" s="28" t="s">
        <v>1044</v>
      </c>
      <c r="F388" s="28" t="s">
        <v>4004</v>
      </c>
      <c r="G388" s="28" t="str">
        <f>IF(C388="Partner",INDEX('Product Mapping'!B:B,MATCH(Summary!A388,'Product Mapping'!A:A,0)),Summary!C388)</f>
        <v>Acciojob</v>
      </c>
    </row>
    <row r="389" spans="1:7" x14ac:dyDescent="0.2">
      <c r="A389" s="28" t="s">
        <v>9157</v>
      </c>
      <c r="B389" s="28">
        <v>3778</v>
      </c>
      <c r="C389" s="28" t="s">
        <v>1301</v>
      </c>
      <c r="D389" s="28" t="s">
        <v>1043</v>
      </c>
      <c r="E389" s="28" t="s">
        <v>1044</v>
      </c>
      <c r="F389" s="28" t="s">
        <v>4004</v>
      </c>
      <c r="G389" s="28" t="str">
        <f>IF(C389="Partner",INDEX('Product Mapping'!B:B,MATCH(Summary!A389,'Product Mapping'!A:A,0)),Summary!C389)</f>
        <v>LawSikho</v>
      </c>
    </row>
    <row r="390" spans="1:7" x14ac:dyDescent="0.2">
      <c r="A390" s="28" t="s">
        <v>9175</v>
      </c>
      <c r="B390" s="28">
        <v>6417</v>
      </c>
      <c r="C390" s="28" t="s">
        <v>1301</v>
      </c>
      <c r="D390" s="28" t="s">
        <v>1043</v>
      </c>
      <c r="E390" s="28" t="s">
        <v>1044</v>
      </c>
      <c r="F390" s="28" t="s">
        <v>4004</v>
      </c>
      <c r="G390" s="28" t="str">
        <f>IF(C390="Partner",INDEX('Product Mapping'!B:B,MATCH(Summary!A390,'Product Mapping'!A:A,0)),Summary!C390)</f>
        <v>Brillica</v>
      </c>
    </row>
    <row r="391" spans="1:7" x14ac:dyDescent="0.2">
      <c r="A391" s="28" t="s">
        <v>9177</v>
      </c>
      <c r="B391" s="28">
        <v>7625</v>
      </c>
      <c r="C391" s="28" t="s">
        <v>1301</v>
      </c>
      <c r="D391" s="28" t="s">
        <v>1043</v>
      </c>
      <c r="E391" s="28" t="s">
        <v>1044</v>
      </c>
      <c r="F391" s="28" t="s">
        <v>4004</v>
      </c>
      <c r="G391" s="28" t="str">
        <f>IF(C391="Partner",INDEX('Product Mapping'!B:B,MATCH(Summary!A391,'Product Mapping'!A:A,0)),Summary!C391)</f>
        <v>AKSA TRAINING INSTITUTE PVT. LTD</v>
      </c>
    </row>
    <row r="392" spans="1:7" x14ac:dyDescent="0.2">
      <c r="A392" s="28" t="s">
        <v>9189</v>
      </c>
      <c r="B392" s="28">
        <v>3540</v>
      </c>
      <c r="C392" s="28" t="s">
        <v>1301</v>
      </c>
      <c r="D392" s="28" t="s">
        <v>1043</v>
      </c>
      <c r="E392" s="28" t="s">
        <v>3173</v>
      </c>
      <c r="F392" s="28" t="s">
        <v>4004</v>
      </c>
      <c r="G392" s="28" t="str">
        <f>IF(C392="Partner",INDEX('Product Mapping'!B:B,MATCH(Summary!A392,'Product Mapping'!A:A,0)),Summary!C392)</f>
        <v>PREPCA EDUSERV PRIVATE LIMITED</v>
      </c>
    </row>
    <row r="393" spans="1:7" x14ac:dyDescent="0.2">
      <c r="A393" s="28" t="s">
        <v>9190</v>
      </c>
      <c r="B393" s="28">
        <v>5083</v>
      </c>
      <c r="C393" s="28" t="s">
        <v>1301</v>
      </c>
      <c r="D393" s="28" t="s">
        <v>1043</v>
      </c>
      <c r="E393" s="28" t="s">
        <v>3173</v>
      </c>
      <c r="F393" s="28" t="s">
        <v>4004</v>
      </c>
      <c r="G393" s="28" t="str">
        <f>IF(C393="Partner",INDEX('Product Mapping'!B:B,MATCH(Summary!A393,'Product Mapping'!A:A,0)),Summary!C393)</f>
        <v>AKSA TRAINING INSTITUTE PVT. LTD</v>
      </c>
    </row>
    <row r="394" spans="1:7" x14ac:dyDescent="0.2">
      <c r="A394" s="28" t="s">
        <v>9208</v>
      </c>
      <c r="B394" s="28">
        <v>3417</v>
      </c>
      <c r="C394" s="28" t="s">
        <v>1301</v>
      </c>
      <c r="D394" s="28" t="s">
        <v>1043</v>
      </c>
      <c r="E394" s="28" t="s">
        <v>1044</v>
      </c>
      <c r="F394" s="28" t="s">
        <v>4004</v>
      </c>
      <c r="G394" s="28" t="str">
        <f>IF(C394="Partner",INDEX('Product Mapping'!B:B,MATCH(Summary!A394,'Product Mapping'!A:A,0)),Summary!C394)</f>
        <v>Counsel India services</v>
      </c>
    </row>
    <row r="395" spans="1:7" x14ac:dyDescent="0.2">
      <c r="A395" s="28" t="s">
        <v>9219</v>
      </c>
      <c r="B395" s="28">
        <v>5592</v>
      </c>
      <c r="C395" s="28" t="s">
        <v>1301</v>
      </c>
      <c r="D395" s="28" t="s">
        <v>1043</v>
      </c>
      <c r="E395" s="28" t="s">
        <v>1044</v>
      </c>
      <c r="F395" s="28" t="s">
        <v>4004</v>
      </c>
      <c r="G395" s="28" t="str">
        <f>IF(C395="Partner",INDEX('Product Mapping'!B:B,MATCH(Summary!A395,'Product Mapping'!A:A,0)),Summary!C395)</f>
        <v>AKSA TRAINING INSTITUTE PVT. LTD</v>
      </c>
    </row>
    <row r="396" spans="1:7" x14ac:dyDescent="0.2">
      <c r="A396" s="28" t="s">
        <v>9249</v>
      </c>
      <c r="B396" s="28">
        <v>4583</v>
      </c>
      <c r="C396" s="28" t="s">
        <v>1301</v>
      </c>
      <c r="D396" s="28" t="s">
        <v>1043</v>
      </c>
      <c r="E396" s="28" t="s">
        <v>1044</v>
      </c>
      <c r="F396" s="28" t="s">
        <v>4004</v>
      </c>
      <c r="G396" s="28" t="str">
        <f>IF(C396="Partner",INDEX('Product Mapping'!B:B,MATCH(Summary!A396,'Product Mapping'!A:A,0)),Summary!C396)</f>
        <v>data trained</v>
      </c>
    </row>
    <row r="397" spans="1:7" x14ac:dyDescent="0.2">
      <c r="A397" s="28" t="s">
        <v>9264</v>
      </c>
      <c r="B397" s="28">
        <v>5500</v>
      </c>
      <c r="C397" s="28" t="s">
        <v>1301</v>
      </c>
      <c r="D397" s="28" t="s">
        <v>1043</v>
      </c>
      <c r="E397" s="28" t="s">
        <v>1044</v>
      </c>
      <c r="F397" s="28" t="s">
        <v>4004</v>
      </c>
      <c r="G397" s="28" t="str">
        <f>IF(C397="Partner",INDEX('Product Mapping'!B:B,MATCH(Summary!A397,'Product Mapping'!A:A,0)),Summary!C397)</f>
        <v>Counsel India services</v>
      </c>
    </row>
    <row r="398" spans="1:7" x14ac:dyDescent="0.2">
      <c r="A398" s="28" t="s">
        <v>9294</v>
      </c>
      <c r="B398" s="28">
        <v>4792</v>
      </c>
      <c r="C398" s="28" t="s">
        <v>1301</v>
      </c>
      <c r="D398" s="28" t="s">
        <v>1043</v>
      </c>
      <c r="E398" s="28" t="s">
        <v>1044</v>
      </c>
      <c r="F398" s="28" t="s">
        <v>4004</v>
      </c>
      <c r="G398" s="28" t="str">
        <f>IF(C398="Partner",INDEX('Product Mapping'!B:B,MATCH(Summary!A398,'Product Mapping'!A:A,0)),Summary!C398)</f>
        <v>Eduonix</v>
      </c>
    </row>
    <row r="399" spans="1:7" x14ac:dyDescent="0.2">
      <c r="A399" s="28" t="s">
        <v>9296</v>
      </c>
      <c r="B399" s="28">
        <v>4583</v>
      </c>
      <c r="C399" s="28" t="s">
        <v>1301</v>
      </c>
      <c r="D399" s="28" t="s">
        <v>1043</v>
      </c>
      <c r="E399" s="28" t="s">
        <v>1044</v>
      </c>
      <c r="F399" s="28" t="s">
        <v>4004</v>
      </c>
      <c r="G399" s="28" t="str">
        <f>IF(C399="Partner",INDEX('Product Mapping'!B:B,MATCH(Summary!A399,'Product Mapping'!A:A,0)),Summary!C399)</f>
        <v>Eduonix</v>
      </c>
    </row>
    <row r="400" spans="1:7" x14ac:dyDescent="0.2">
      <c r="A400" s="28" t="s">
        <v>9325</v>
      </c>
      <c r="B400" s="28">
        <v>2766</v>
      </c>
      <c r="C400" s="28" t="s">
        <v>1301</v>
      </c>
      <c r="D400" s="28" t="s">
        <v>1043</v>
      </c>
      <c r="E400" s="28" t="s">
        <v>1044</v>
      </c>
      <c r="F400" s="28" t="s">
        <v>4004</v>
      </c>
      <c r="G400" s="28" t="str">
        <f>IF(C400="Partner",INDEX('Product Mapping'!B:B,MATCH(Summary!A400,'Product Mapping'!A:A,0)),Summary!C400)</f>
        <v>Dr. D. Y. Patil Vidyapeeth- Centre For Online Learning (DPU-COL)</v>
      </c>
    </row>
    <row r="401" spans="1:7" x14ac:dyDescent="0.2">
      <c r="A401" s="28" t="s">
        <v>9337</v>
      </c>
      <c r="B401" s="28">
        <v>7917</v>
      </c>
      <c r="C401" s="28" t="s">
        <v>1301</v>
      </c>
      <c r="D401" s="28" t="s">
        <v>1043</v>
      </c>
      <c r="E401" s="28" t="s">
        <v>1044</v>
      </c>
      <c r="F401" s="28" t="s">
        <v>4004</v>
      </c>
      <c r="G401" s="28" t="str">
        <f>IF(C401="Partner",INDEX('Product Mapping'!B:B,MATCH(Summary!A401,'Product Mapping'!A:A,0)),Summary!C401)</f>
        <v>Masai School</v>
      </c>
    </row>
    <row r="402" spans="1:7" x14ac:dyDescent="0.2">
      <c r="A402" s="28" t="s">
        <v>9355</v>
      </c>
      <c r="B402" s="28">
        <v>2667</v>
      </c>
      <c r="C402" s="28" t="s">
        <v>1301</v>
      </c>
      <c r="D402" s="28" t="s">
        <v>1043</v>
      </c>
      <c r="E402" s="28" t="s">
        <v>1044</v>
      </c>
      <c r="F402" s="28" t="s">
        <v>4004</v>
      </c>
      <c r="G402" s="28" t="str">
        <f>IF(C402="Partner",INDEX('Product Mapping'!B:B,MATCH(Summary!A402,'Product Mapping'!A:A,0)),Summary!C402)</f>
        <v>LawSikho</v>
      </c>
    </row>
    <row r="403" spans="1:7" x14ac:dyDescent="0.2">
      <c r="A403" s="28" t="s">
        <v>9357</v>
      </c>
      <c r="B403" s="28">
        <v>3194</v>
      </c>
      <c r="C403" s="28" t="s">
        <v>1301</v>
      </c>
      <c r="D403" s="28" t="s">
        <v>1043</v>
      </c>
      <c r="E403" s="28" t="s">
        <v>2730</v>
      </c>
      <c r="F403" s="28" t="s">
        <v>4004</v>
      </c>
      <c r="G403" s="28" t="str">
        <f>IF(C403="Partner",INDEX('Product Mapping'!B:B,MATCH(Summary!A403,'Product Mapping'!A:A,0)),Summary!C403)</f>
        <v>Eduonix</v>
      </c>
    </row>
    <row r="404" spans="1:7" x14ac:dyDescent="0.2">
      <c r="A404" s="28" t="s">
        <v>9367</v>
      </c>
      <c r="B404" s="28">
        <v>4167</v>
      </c>
      <c r="C404" s="28" t="s">
        <v>1301</v>
      </c>
      <c r="D404" s="28" t="s">
        <v>1043</v>
      </c>
      <c r="E404" s="28" t="s">
        <v>2730</v>
      </c>
      <c r="F404" s="28" t="s">
        <v>4004</v>
      </c>
      <c r="G404" s="28" t="str">
        <f>IF(C404="Partner",INDEX('Product Mapping'!B:B,MATCH(Summary!A404,'Product Mapping'!A:A,0)),Summary!C404)</f>
        <v>data trained</v>
      </c>
    </row>
    <row r="405" spans="1:7" x14ac:dyDescent="0.2">
      <c r="A405" s="28" t="s">
        <v>9383</v>
      </c>
      <c r="B405" s="28">
        <v>4375</v>
      </c>
      <c r="C405" s="28" t="s">
        <v>1301</v>
      </c>
      <c r="D405" s="28" t="s">
        <v>1043</v>
      </c>
      <c r="E405" s="28" t="s">
        <v>1044</v>
      </c>
      <c r="F405" s="28" t="s">
        <v>4004</v>
      </c>
      <c r="G405" s="28" t="str">
        <f>IF(C405="Partner",INDEX('Product Mapping'!B:B,MATCH(Summary!A405,'Product Mapping'!A:A,0)),Summary!C405)</f>
        <v>Eduonix</v>
      </c>
    </row>
    <row r="406" spans="1:7" x14ac:dyDescent="0.2">
      <c r="A406" s="28" t="s">
        <v>9387</v>
      </c>
      <c r="B406" s="28">
        <v>7917</v>
      </c>
      <c r="C406" s="28" t="s">
        <v>1301</v>
      </c>
      <c r="D406" s="28" t="s">
        <v>1043</v>
      </c>
      <c r="E406" s="28" t="s">
        <v>1044</v>
      </c>
      <c r="F406" s="28" t="s">
        <v>4004</v>
      </c>
      <c r="G406" s="28" t="str">
        <f>IF(C406="Partner",INDEX('Product Mapping'!B:B,MATCH(Summary!A406,'Product Mapping'!A:A,0)),Summary!C406)</f>
        <v>Masai School</v>
      </c>
    </row>
    <row r="407" spans="1:7" x14ac:dyDescent="0.2">
      <c r="A407" s="28" t="s">
        <v>9400</v>
      </c>
      <c r="B407" s="28">
        <v>2778</v>
      </c>
      <c r="C407" s="28" t="s">
        <v>1301</v>
      </c>
      <c r="D407" s="28" t="s">
        <v>1043</v>
      </c>
      <c r="E407" s="28" t="s">
        <v>3173</v>
      </c>
      <c r="F407" s="28" t="s">
        <v>4004</v>
      </c>
      <c r="G407" s="28" t="str">
        <f>IF(C407="Partner",INDEX('Product Mapping'!B:B,MATCH(Summary!A407,'Product Mapping'!A:A,0)),Summary!C407)</f>
        <v>LawSikho</v>
      </c>
    </row>
    <row r="408" spans="1:7" x14ac:dyDescent="0.2">
      <c r="A408" s="28" t="s">
        <v>9407</v>
      </c>
      <c r="B408" s="28">
        <v>6863</v>
      </c>
      <c r="C408" s="28" t="s">
        <v>1301</v>
      </c>
      <c r="D408" s="28" t="s">
        <v>1043</v>
      </c>
      <c r="E408" s="28" t="s">
        <v>1044</v>
      </c>
      <c r="F408" s="28" t="s">
        <v>4004</v>
      </c>
      <c r="G408" s="28" t="str">
        <f>IF(C408="Partner",INDEX('Product Mapping'!B:B,MATCH(Summary!A408,'Product Mapping'!A:A,0)),Summary!C408)</f>
        <v>AKSA TRAINING INSTITUTE PVT. LTD</v>
      </c>
    </row>
    <row r="409" spans="1:7" x14ac:dyDescent="0.2">
      <c r="A409" s="28" t="s">
        <v>9412</v>
      </c>
      <c r="B409" s="28">
        <v>5083</v>
      </c>
      <c r="C409" s="28" t="s">
        <v>1301</v>
      </c>
      <c r="D409" s="28" t="s">
        <v>1043</v>
      </c>
      <c r="E409" s="28" t="s">
        <v>1044</v>
      </c>
      <c r="F409" s="28" t="s">
        <v>4004</v>
      </c>
      <c r="G409" s="28" t="str">
        <f>IF(C409="Partner",INDEX('Product Mapping'!B:B,MATCH(Summary!A409,'Product Mapping'!A:A,0)),Summary!C409)</f>
        <v>AKSA TRAINING INSTITUTE PVT. LTD</v>
      </c>
    </row>
    <row r="410" spans="1:7" x14ac:dyDescent="0.2">
      <c r="A410" s="28" t="s">
        <v>9424</v>
      </c>
      <c r="B410" s="28">
        <v>4722</v>
      </c>
      <c r="C410" s="28" t="s">
        <v>1301</v>
      </c>
      <c r="D410" s="28" t="s">
        <v>1043</v>
      </c>
      <c r="E410" s="28" t="s">
        <v>3173</v>
      </c>
      <c r="F410" s="28" t="s">
        <v>4004</v>
      </c>
      <c r="G410" s="28" t="str">
        <f>IF(C410="Partner",INDEX('Product Mapping'!B:B,MATCH(Summary!A410,'Product Mapping'!A:A,0)),Summary!C410)</f>
        <v>Meritshot</v>
      </c>
    </row>
    <row r="411" spans="1:7" x14ac:dyDescent="0.2">
      <c r="A411" s="28" t="s">
        <v>9431</v>
      </c>
      <c r="B411" s="28">
        <v>4792</v>
      </c>
      <c r="C411" s="28" t="s">
        <v>1301</v>
      </c>
      <c r="D411" s="28" t="s">
        <v>1043</v>
      </c>
      <c r="E411" s="28" t="s">
        <v>1044</v>
      </c>
      <c r="F411" s="28" t="s">
        <v>4004</v>
      </c>
      <c r="G411" s="28" t="str">
        <f>IF(C411="Partner",INDEX('Product Mapping'!B:B,MATCH(Summary!A411,'Product Mapping'!A:A,0)),Summary!C411)</f>
        <v>data trained</v>
      </c>
    </row>
    <row r="412" spans="1:7" x14ac:dyDescent="0.2">
      <c r="A412" s="28" t="s">
        <v>9432</v>
      </c>
      <c r="B412" s="28">
        <v>2750</v>
      </c>
      <c r="C412" s="28" t="s">
        <v>1301</v>
      </c>
      <c r="D412" s="28" t="s">
        <v>1043</v>
      </c>
      <c r="E412" s="28" t="s">
        <v>2730</v>
      </c>
      <c r="F412" s="28" t="s">
        <v>4004</v>
      </c>
      <c r="G412" s="28" t="str">
        <f>IF(C412="Partner",INDEX('Product Mapping'!B:B,MATCH(Summary!A412,'Product Mapping'!A:A,0)),Summary!C412)</f>
        <v>LawSikho</v>
      </c>
    </row>
    <row r="413" spans="1:7" x14ac:dyDescent="0.2">
      <c r="A413" s="28" t="s">
        <v>9438</v>
      </c>
      <c r="B413" s="28">
        <v>3958</v>
      </c>
      <c r="C413" s="28" t="s">
        <v>1301</v>
      </c>
      <c r="D413" s="28" t="s">
        <v>1043</v>
      </c>
      <c r="E413" s="28" t="s">
        <v>1044</v>
      </c>
      <c r="F413" s="28" t="s">
        <v>4004</v>
      </c>
      <c r="G413" s="28" t="str">
        <f>IF(C413="Partner",INDEX('Product Mapping'!B:B,MATCH(Summary!A413,'Product Mapping'!A:A,0)),Summary!C413)</f>
        <v>Eduonix</v>
      </c>
    </row>
    <row r="414" spans="1:7" x14ac:dyDescent="0.2">
      <c r="A414" s="28" t="s">
        <v>9445</v>
      </c>
      <c r="B414" s="28">
        <v>8767</v>
      </c>
      <c r="C414" s="28" t="s">
        <v>1301</v>
      </c>
      <c r="D414" s="28" t="s">
        <v>1043</v>
      </c>
      <c r="E414" s="28" t="s">
        <v>2730</v>
      </c>
      <c r="F414" s="28" t="s">
        <v>4004</v>
      </c>
      <c r="G414" s="28" t="str">
        <f>IF(C414="Partner",INDEX('Product Mapping'!B:B,MATCH(Summary!A414,'Product Mapping'!A:A,0)),Summary!C414)</f>
        <v>Icanmentors</v>
      </c>
    </row>
    <row r="415" spans="1:7" x14ac:dyDescent="0.2">
      <c r="A415" s="28" t="s">
        <v>9462</v>
      </c>
      <c r="B415" s="28">
        <v>7899</v>
      </c>
      <c r="C415" s="28" t="s">
        <v>1301</v>
      </c>
      <c r="D415" s="28" t="s">
        <v>1043</v>
      </c>
      <c r="E415" s="28" t="s">
        <v>1044</v>
      </c>
      <c r="F415" s="28" t="s">
        <v>4004</v>
      </c>
      <c r="G415" s="28" t="str">
        <f>IF(C415="Partner",INDEX('Product Mapping'!B:B,MATCH(Summary!A415,'Product Mapping'!A:A,0)),Summary!C415)</f>
        <v>Dr. D. Y. Patil Vidyapeeth- Centre For Online Learning (DPU-COL)</v>
      </c>
    </row>
    <row r="416" spans="1:7" x14ac:dyDescent="0.2">
      <c r="A416" s="28" t="s">
        <v>9484</v>
      </c>
      <c r="B416" s="28">
        <v>5909</v>
      </c>
      <c r="C416" s="28" t="s">
        <v>1301</v>
      </c>
      <c r="D416" s="28" t="s">
        <v>1043</v>
      </c>
      <c r="E416" s="28" t="s">
        <v>1044</v>
      </c>
      <c r="F416" s="28" t="s">
        <v>4004</v>
      </c>
      <c r="G416" s="28" t="str">
        <f>IF(C416="Partner",INDEX('Product Mapping'!B:B,MATCH(Summary!A416,'Product Mapping'!A:A,0)),Summary!C416)</f>
        <v>Acciojob</v>
      </c>
    </row>
    <row r="417" spans="1:7" x14ac:dyDescent="0.2">
      <c r="A417" s="28" t="s">
        <v>9485</v>
      </c>
      <c r="B417" s="28">
        <v>5455</v>
      </c>
      <c r="C417" s="28" t="s">
        <v>1301</v>
      </c>
      <c r="D417" s="28" t="s">
        <v>1043</v>
      </c>
      <c r="E417" s="28" t="s">
        <v>1044</v>
      </c>
      <c r="F417" s="28" t="s">
        <v>4004</v>
      </c>
      <c r="G417" s="28" t="str">
        <f>IF(C417="Partner",INDEX('Product Mapping'!B:B,MATCH(Summary!A417,'Product Mapping'!A:A,0)),Summary!C417)</f>
        <v>Acciojob</v>
      </c>
    </row>
    <row r="418" spans="1:7" x14ac:dyDescent="0.2">
      <c r="A418" s="28" t="s">
        <v>9538</v>
      </c>
      <c r="B418" s="28">
        <v>15458</v>
      </c>
      <c r="C418" s="28" t="s">
        <v>1301</v>
      </c>
      <c r="D418" s="28" t="s">
        <v>1043</v>
      </c>
      <c r="E418" s="28" t="s">
        <v>2730</v>
      </c>
      <c r="F418" s="28" t="s">
        <v>4004</v>
      </c>
      <c r="G418" s="28" t="str">
        <f>IF(C418="Partner",INDEX('Product Mapping'!B:B,MATCH(Summary!A418,'Product Mapping'!A:A,0)),Summary!C418)</f>
        <v>Zell</v>
      </c>
    </row>
    <row r="419" spans="1:7" x14ac:dyDescent="0.2">
      <c r="A419" s="28" t="s">
        <v>9540</v>
      </c>
      <c r="B419" s="28">
        <v>10556</v>
      </c>
      <c r="C419" s="28" t="s">
        <v>1301</v>
      </c>
      <c r="D419" s="28" t="s">
        <v>1043</v>
      </c>
      <c r="E419" s="28" t="s">
        <v>1044</v>
      </c>
      <c r="F419" s="28" t="s">
        <v>4004</v>
      </c>
      <c r="G419" s="28" t="str">
        <f>IF(C419="Partner",INDEX('Product Mapping'!B:B,MATCH(Summary!A419,'Product Mapping'!A:A,0)),Summary!C419)</f>
        <v>Masai School</v>
      </c>
    </row>
    <row r="420" spans="1:7" x14ac:dyDescent="0.2">
      <c r="A420" s="28" t="s">
        <v>9546</v>
      </c>
      <c r="B420" s="28">
        <v>5338</v>
      </c>
      <c r="C420" s="28" t="s">
        <v>1301</v>
      </c>
      <c r="D420" s="28" t="s">
        <v>1043</v>
      </c>
      <c r="E420" s="28" t="s">
        <v>1044</v>
      </c>
      <c r="F420" s="28" t="s">
        <v>4004</v>
      </c>
      <c r="G420" s="28" t="str">
        <f>IF(C420="Partner",INDEX('Product Mapping'!B:B,MATCH(Summary!A420,'Product Mapping'!A:A,0)),Summary!C420)</f>
        <v>AKSA TRAINING INSTITUTE PVT. LTD</v>
      </c>
    </row>
    <row r="421" spans="1:7" x14ac:dyDescent="0.2">
      <c r="A421" s="28" t="s">
        <v>9547</v>
      </c>
      <c r="B421" s="28">
        <v>5333</v>
      </c>
      <c r="C421" s="28" t="s">
        <v>1301</v>
      </c>
      <c r="D421" s="28" t="s">
        <v>1043</v>
      </c>
      <c r="E421" s="28" t="s">
        <v>1044</v>
      </c>
      <c r="F421" s="28" t="s">
        <v>4004</v>
      </c>
      <c r="G421" s="28" t="str">
        <f>IF(C421="Partner",INDEX('Product Mapping'!B:B,MATCH(Summary!A421,'Product Mapping'!A:A,0)),Summary!C421)</f>
        <v>DIY GURU</v>
      </c>
    </row>
    <row r="422" spans="1:7" x14ac:dyDescent="0.2">
      <c r="A422" s="28" t="s">
        <v>9554</v>
      </c>
      <c r="B422" s="28">
        <v>7561</v>
      </c>
      <c r="C422" s="28" t="s">
        <v>1301</v>
      </c>
      <c r="D422" s="28" t="s">
        <v>1043</v>
      </c>
      <c r="E422" s="28" t="s">
        <v>1044</v>
      </c>
      <c r="F422" s="28" t="s">
        <v>4004</v>
      </c>
      <c r="G422" s="28" t="str">
        <f>IF(C422="Partner",INDEX('Product Mapping'!B:B,MATCH(Summary!A422,'Product Mapping'!A:A,0)),Summary!C422)</f>
        <v>CollegeDekho</v>
      </c>
    </row>
    <row r="423" spans="1:7" x14ac:dyDescent="0.2">
      <c r="A423" s="28" t="s">
        <v>9555</v>
      </c>
      <c r="B423" s="28">
        <v>3245</v>
      </c>
      <c r="C423" s="28" t="s">
        <v>1301</v>
      </c>
      <c r="D423" s="28" t="s">
        <v>1043</v>
      </c>
      <c r="E423" s="28" t="s">
        <v>1044</v>
      </c>
      <c r="F423" s="28" t="s">
        <v>4004</v>
      </c>
      <c r="G423" s="28" t="str">
        <f>IF(C423="Partner",INDEX('Product Mapping'!B:B,MATCH(Summary!A423,'Product Mapping'!A:A,0)),Summary!C423)</f>
        <v>Mentor me</v>
      </c>
    </row>
    <row r="424" spans="1:7" x14ac:dyDescent="0.2">
      <c r="A424" s="28" t="s">
        <v>9561</v>
      </c>
      <c r="B424" s="28">
        <v>4410</v>
      </c>
      <c r="C424" s="28" t="s">
        <v>1301</v>
      </c>
      <c r="D424" s="28" t="s">
        <v>1043</v>
      </c>
      <c r="E424" s="28" t="s">
        <v>1044</v>
      </c>
      <c r="F424" s="28" t="s">
        <v>4004</v>
      </c>
      <c r="G424" s="28" t="str">
        <f>IF(C424="Partner",INDEX('Product Mapping'!B:B,MATCH(Summary!A424,'Product Mapping'!A:A,0)),Summary!C424)</f>
        <v>Super Scholar</v>
      </c>
    </row>
    <row r="425" spans="1:7" x14ac:dyDescent="0.2">
      <c r="A425" s="28" t="s">
        <v>9569</v>
      </c>
      <c r="B425" s="28">
        <v>2750</v>
      </c>
      <c r="C425" s="28" t="s">
        <v>1301</v>
      </c>
      <c r="D425" s="28" t="s">
        <v>1043</v>
      </c>
      <c r="E425" s="28" t="s">
        <v>1044</v>
      </c>
      <c r="F425" s="28" t="s">
        <v>4004</v>
      </c>
      <c r="G425" s="28" t="str">
        <f>IF(C425="Partner",INDEX('Product Mapping'!B:B,MATCH(Summary!A425,'Product Mapping'!A:A,0)),Summary!C425)</f>
        <v>LawSikho</v>
      </c>
    </row>
    <row r="426" spans="1:7" x14ac:dyDescent="0.2">
      <c r="A426" s="28" t="s">
        <v>9579</v>
      </c>
      <c r="B426" s="28">
        <v>7917</v>
      </c>
      <c r="C426" s="28" t="s">
        <v>1301</v>
      </c>
      <c r="D426" s="28" t="s">
        <v>1043</v>
      </c>
      <c r="E426" s="28" t="s">
        <v>2730</v>
      </c>
      <c r="F426" s="28" t="s">
        <v>4004</v>
      </c>
      <c r="G426" s="28" t="str">
        <f>IF(C426="Partner",INDEX('Product Mapping'!B:B,MATCH(Summary!A426,'Product Mapping'!A:A,0)),Summary!C426)</f>
        <v>Masai School</v>
      </c>
    </row>
    <row r="427" spans="1:7" x14ac:dyDescent="0.2">
      <c r="A427" s="28" t="s">
        <v>9583</v>
      </c>
      <c r="B427" s="28">
        <v>10489</v>
      </c>
      <c r="C427" s="28" t="s">
        <v>1301</v>
      </c>
      <c r="D427" s="28" t="s">
        <v>1043</v>
      </c>
      <c r="E427" s="28" t="s">
        <v>1044</v>
      </c>
      <c r="F427" s="28" t="s">
        <v>4004</v>
      </c>
      <c r="G427" s="28" t="str">
        <f>IF(C427="Partner",INDEX('Product Mapping'!B:B,MATCH(Summary!A427,'Product Mapping'!A:A,0)),Summary!C427)</f>
        <v>NSE Academy Ltd.</v>
      </c>
    </row>
    <row r="428" spans="1:7" x14ac:dyDescent="0.2">
      <c r="A428" s="28" t="s">
        <v>9584</v>
      </c>
      <c r="B428" s="28">
        <v>5083</v>
      </c>
      <c r="C428" s="28" t="s">
        <v>1301</v>
      </c>
      <c r="D428" s="28" t="s">
        <v>1043</v>
      </c>
      <c r="E428" s="28" t="s">
        <v>1044</v>
      </c>
      <c r="F428" s="28" t="s">
        <v>4004</v>
      </c>
      <c r="G428" s="28" t="str">
        <f>IF(C428="Partner",INDEX('Product Mapping'!B:B,MATCH(Summary!A428,'Product Mapping'!A:A,0)),Summary!C428)</f>
        <v>DFLY INTERNATIONAL ( DSIFD )</v>
      </c>
    </row>
    <row r="429" spans="1:7" x14ac:dyDescent="0.2">
      <c r="A429" s="28" t="s">
        <v>9585</v>
      </c>
      <c r="B429" s="28">
        <v>5592</v>
      </c>
      <c r="C429" s="28" t="s">
        <v>1301</v>
      </c>
      <c r="D429" s="28" t="s">
        <v>1043</v>
      </c>
      <c r="E429" s="28" t="s">
        <v>1044</v>
      </c>
      <c r="F429" s="28" t="s">
        <v>4004</v>
      </c>
      <c r="G429" s="28" t="str">
        <f>IF(C429="Partner",INDEX('Product Mapping'!B:B,MATCH(Summary!A429,'Product Mapping'!A:A,0)),Summary!C429)</f>
        <v>AKSA TRAINING INSTITUTE PVT. LTD</v>
      </c>
    </row>
    <row r="430" spans="1:7" x14ac:dyDescent="0.2">
      <c r="A430" s="28" t="s">
        <v>9586</v>
      </c>
      <c r="B430" s="28">
        <v>2889</v>
      </c>
      <c r="C430" s="28" t="s">
        <v>1301</v>
      </c>
      <c r="D430" s="28" t="s">
        <v>1043</v>
      </c>
      <c r="E430" s="28" t="s">
        <v>2730</v>
      </c>
      <c r="F430" s="28" t="s">
        <v>4004</v>
      </c>
      <c r="G430" s="28" t="str">
        <f>IF(C430="Partner",INDEX('Product Mapping'!B:B,MATCH(Summary!A430,'Product Mapping'!A:A,0)),Summary!C430)</f>
        <v>LawSikho</v>
      </c>
    </row>
    <row r="431" spans="1:7" x14ac:dyDescent="0.2">
      <c r="A431" s="28" t="s">
        <v>9600</v>
      </c>
      <c r="B431" s="28">
        <v>9622</v>
      </c>
      <c r="C431" s="28" t="s">
        <v>1301</v>
      </c>
      <c r="D431" s="28" t="s">
        <v>1043</v>
      </c>
      <c r="E431" s="28" t="s">
        <v>1044</v>
      </c>
      <c r="F431" s="28" t="s">
        <v>4004</v>
      </c>
      <c r="G431" s="28" t="str">
        <f>IF(C431="Partner",INDEX('Product Mapping'!B:B,MATCH(Summary!A431,'Product Mapping'!A:A,0)),Summary!C431)</f>
        <v>DFLY INTERNATIONAL ( DSIFD )</v>
      </c>
    </row>
    <row r="432" spans="1:7" x14ac:dyDescent="0.2">
      <c r="A432" s="28" t="s">
        <v>9602</v>
      </c>
      <c r="B432" s="28">
        <v>5083</v>
      </c>
      <c r="C432" s="28" t="s">
        <v>1301</v>
      </c>
      <c r="D432" s="28" t="s">
        <v>1043</v>
      </c>
      <c r="E432" s="28" t="s">
        <v>7738</v>
      </c>
      <c r="F432" s="28" t="s">
        <v>4004</v>
      </c>
      <c r="G432" s="28" t="str">
        <f>IF(C432="Partner",INDEX('Product Mapping'!B:B,MATCH(Summary!A432,'Product Mapping'!A:A,0)),Summary!C432)</f>
        <v>DFLY INTERNATIONAL ( DSIFD )</v>
      </c>
    </row>
    <row r="433" spans="1:7" x14ac:dyDescent="0.2">
      <c r="A433" s="28" t="s">
        <v>9603</v>
      </c>
      <c r="B433" s="28">
        <v>5083</v>
      </c>
      <c r="C433" s="28" t="s">
        <v>1301</v>
      </c>
      <c r="D433" s="28" t="s">
        <v>1043</v>
      </c>
      <c r="E433" s="28" t="s">
        <v>1044</v>
      </c>
      <c r="F433" s="28" t="s">
        <v>4004</v>
      </c>
      <c r="G433" s="28" t="str">
        <f>IF(C433="Partner",INDEX('Product Mapping'!B:B,MATCH(Summary!A433,'Product Mapping'!A:A,0)),Summary!C433)</f>
        <v>DFLY INTERNATIONAL ( DSIFD )</v>
      </c>
    </row>
    <row r="434" spans="1:7" x14ac:dyDescent="0.2">
      <c r="A434" s="28" t="s">
        <v>9610</v>
      </c>
      <c r="B434" s="28">
        <v>2783</v>
      </c>
      <c r="C434" s="28" t="s">
        <v>1301</v>
      </c>
      <c r="D434" s="28" t="s">
        <v>1043</v>
      </c>
      <c r="E434" s="28" t="s">
        <v>3173</v>
      </c>
      <c r="F434" s="28" t="s">
        <v>4004</v>
      </c>
      <c r="G434" s="28" t="str">
        <f>IF(C434="Partner",INDEX('Product Mapping'!B:B,MATCH(Summary!A434,'Product Mapping'!A:A,0)),Summary!C434)</f>
        <v>LawSikho</v>
      </c>
    </row>
    <row r="435" spans="1:7" x14ac:dyDescent="0.2">
      <c r="A435" s="28" t="s">
        <v>10367</v>
      </c>
      <c r="B435" s="28">
        <v>8767</v>
      </c>
      <c r="C435" s="28" t="s">
        <v>1301</v>
      </c>
      <c r="D435" s="28" t="s">
        <v>1043</v>
      </c>
      <c r="E435" s="28" t="s">
        <v>2730</v>
      </c>
      <c r="F435" s="28" t="s">
        <v>4004</v>
      </c>
      <c r="G435" s="28" t="str">
        <f>IF(C435="Partner",INDEX('Product Mapping'!B:B,MATCH(Summary!A435,'Product Mapping'!A:A,0)),Summary!C435)</f>
        <v>Icanmentors</v>
      </c>
    </row>
    <row r="436" spans="1:7" x14ac:dyDescent="0.2">
      <c r="A436" s="28" t="s">
        <v>10368</v>
      </c>
      <c r="B436" s="28">
        <v>4722</v>
      </c>
      <c r="C436" s="28" t="s">
        <v>1301</v>
      </c>
      <c r="D436" s="28" t="s">
        <v>1043</v>
      </c>
      <c r="E436" s="28" t="s">
        <v>1044</v>
      </c>
      <c r="F436" s="28" t="s">
        <v>4004</v>
      </c>
      <c r="G436" s="28" t="str">
        <f>IF(C436="Partner",INDEX('Product Mapping'!B:B,MATCH(Summary!A436,'Product Mapping'!A:A,0)),Summary!C436)</f>
        <v>Meritshot</v>
      </c>
    </row>
    <row r="437" spans="1:7" x14ac:dyDescent="0.2">
      <c r="A437" s="28" t="s">
        <v>10392</v>
      </c>
      <c r="B437" s="28">
        <v>3333</v>
      </c>
      <c r="C437" s="28" t="s">
        <v>1301</v>
      </c>
      <c r="D437" s="28" t="s">
        <v>1043</v>
      </c>
      <c r="E437" s="28" t="s">
        <v>3173</v>
      </c>
      <c r="F437" s="28" t="s">
        <v>4004</v>
      </c>
      <c r="G437" s="28" t="str">
        <f>IF(C437="Partner",INDEX('Product Mapping'!B:B,MATCH(Summary!A437,'Product Mapping'!A:A,0)),Summary!C437)</f>
        <v>Asthra E-Learning</v>
      </c>
    </row>
    <row r="438" spans="1:7" x14ac:dyDescent="0.2">
      <c r="A438" s="28" t="s">
        <v>10406</v>
      </c>
      <c r="B438" s="28">
        <v>6944</v>
      </c>
      <c r="C438" s="28" t="s">
        <v>1301</v>
      </c>
      <c r="D438" s="28" t="s">
        <v>1043</v>
      </c>
      <c r="E438" s="28" t="s">
        <v>1044</v>
      </c>
      <c r="F438" s="28" t="s">
        <v>4004</v>
      </c>
      <c r="G438" s="28" t="str">
        <f>IF(C438="Partner",INDEX('Product Mapping'!B:B,MATCH(Summary!A438,'Product Mapping'!A:A,0)),Summary!C438)</f>
        <v>Masai School</v>
      </c>
    </row>
    <row r="439" spans="1:7" x14ac:dyDescent="0.2">
      <c r="A439" s="28" t="s">
        <v>10421</v>
      </c>
      <c r="B439" s="28">
        <v>3688</v>
      </c>
      <c r="C439" s="28" t="s">
        <v>1301</v>
      </c>
      <c r="D439" s="28" t="s">
        <v>1043</v>
      </c>
      <c r="E439" s="28" t="s">
        <v>1044</v>
      </c>
      <c r="F439" s="28" t="s">
        <v>4004</v>
      </c>
      <c r="G439" s="28" t="str">
        <f>IF(C439="Partner",INDEX('Product Mapping'!B:B,MATCH(Summary!A439,'Product Mapping'!A:A,0)),Summary!C439)</f>
        <v>Getmyuni Education Services Private Limited</v>
      </c>
    </row>
    <row r="440" spans="1:7" x14ac:dyDescent="0.2">
      <c r="A440" s="28" t="s">
        <v>10422</v>
      </c>
      <c r="B440" s="28">
        <v>6608</v>
      </c>
      <c r="C440" s="28" t="s">
        <v>1301</v>
      </c>
      <c r="D440" s="28" t="s">
        <v>1043</v>
      </c>
      <c r="E440" s="28" t="s">
        <v>3173</v>
      </c>
      <c r="F440" s="28" t="s">
        <v>4004</v>
      </c>
      <c r="G440" s="28" t="str">
        <f>IF(C440="Partner",INDEX('Product Mapping'!B:B,MATCH(Summary!A440,'Product Mapping'!A:A,0)),Summary!C440)</f>
        <v>DFLY INTERNATIONAL ( DSIFD )</v>
      </c>
    </row>
    <row r="441" spans="1:7" x14ac:dyDescent="0.2">
      <c r="A441" s="28" t="s">
        <v>10445</v>
      </c>
      <c r="B441" s="28">
        <v>6717</v>
      </c>
      <c r="C441" s="28" t="s">
        <v>1301</v>
      </c>
      <c r="D441" s="28" t="s">
        <v>1043</v>
      </c>
      <c r="E441" s="28" t="s">
        <v>1044</v>
      </c>
      <c r="F441" s="28" t="s">
        <v>4004</v>
      </c>
      <c r="G441" s="28" t="str">
        <f>IF(C441="Partner",INDEX('Product Mapping'!B:B,MATCH(Summary!A441,'Product Mapping'!A:A,0)),Summary!C441)</f>
        <v>CollegeDekho</v>
      </c>
    </row>
    <row r="442" spans="1:7" x14ac:dyDescent="0.2">
      <c r="A442" s="28" t="s">
        <v>10452</v>
      </c>
      <c r="B442" s="28">
        <v>3472</v>
      </c>
      <c r="C442" s="28" t="s">
        <v>1301</v>
      </c>
      <c r="D442" s="28" t="s">
        <v>1043</v>
      </c>
      <c r="E442" s="28" t="s">
        <v>1044</v>
      </c>
      <c r="F442" s="28" t="s">
        <v>4004</v>
      </c>
      <c r="G442" s="28" t="str">
        <f>IF(C442="Partner",INDEX('Product Mapping'!B:B,MATCH(Summary!A442,'Product Mapping'!A:A,0)),Summary!C442)</f>
        <v>Eduonix</v>
      </c>
    </row>
    <row r="443" spans="1:7" x14ac:dyDescent="0.2">
      <c r="A443" s="28" t="s">
        <v>10489</v>
      </c>
      <c r="B443" s="28">
        <v>7283</v>
      </c>
      <c r="C443" s="28" t="s">
        <v>1301</v>
      </c>
      <c r="D443" s="28" t="s">
        <v>1043</v>
      </c>
      <c r="E443" s="28" t="s">
        <v>3173</v>
      </c>
      <c r="F443" s="28" t="s">
        <v>4004</v>
      </c>
      <c r="G443" s="28" t="str">
        <f>IF(C443="Partner",INDEX('Product Mapping'!B:B,MATCH(Summary!A443,'Product Mapping'!A:A,0)),Summary!C443)</f>
        <v>CollegeDekho</v>
      </c>
    </row>
    <row r="444" spans="1:7" x14ac:dyDescent="0.2">
      <c r="A444" s="28" t="s">
        <v>10497</v>
      </c>
      <c r="B444" s="28">
        <v>8333</v>
      </c>
      <c r="C444" s="28" t="s">
        <v>1301</v>
      </c>
      <c r="D444" s="28" t="s">
        <v>1043</v>
      </c>
      <c r="E444" s="28" t="s">
        <v>1044</v>
      </c>
      <c r="F444" s="28" t="s">
        <v>4004</v>
      </c>
      <c r="G444" s="28" t="str">
        <f>IF(C444="Partner",INDEX('Product Mapping'!B:B,MATCH(Summary!A444,'Product Mapping'!A:A,0)),Summary!C444)</f>
        <v>Zell</v>
      </c>
    </row>
    <row r="445" spans="1:7" x14ac:dyDescent="0.2">
      <c r="A445" s="28" t="s">
        <v>10503</v>
      </c>
      <c r="B445" s="28">
        <v>6938</v>
      </c>
      <c r="C445" s="28" t="s">
        <v>1301</v>
      </c>
      <c r="D445" s="28" t="s">
        <v>1043</v>
      </c>
      <c r="E445" s="28" t="s">
        <v>3173</v>
      </c>
      <c r="F445" s="28" t="s">
        <v>4004</v>
      </c>
      <c r="G445" s="28" t="str">
        <f>IF(C445="Partner",INDEX('Product Mapping'!B:B,MATCH(Summary!A445,'Product Mapping'!A:A,0)),Summary!C445)</f>
        <v>KGiSL MicroCollege</v>
      </c>
    </row>
    <row r="446" spans="1:7" x14ac:dyDescent="0.2">
      <c r="A446" s="28" t="s">
        <v>10505</v>
      </c>
      <c r="B446" s="28">
        <v>33868</v>
      </c>
      <c r="C446" s="28" t="s">
        <v>1301</v>
      </c>
      <c r="D446" s="28" t="s">
        <v>1043</v>
      </c>
      <c r="E446" s="28" t="s">
        <v>1044</v>
      </c>
      <c r="F446" s="28" t="s">
        <v>4004</v>
      </c>
      <c r="G446" s="28" t="str">
        <f>IF(C446="Partner",INDEX('Product Mapping'!B:B,MATCH(Summary!A446,'Product Mapping'!A:A,0)),Summary!C446)</f>
        <v>Ferilion Labs</v>
      </c>
    </row>
    <row r="447" spans="1:7" x14ac:dyDescent="0.2">
      <c r="A447" s="28" t="s">
        <v>10522</v>
      </c>
      <c r="B447" s="28">
        <v>5455</v>
      </c>
      <c r="C447" s="28" t="s">
        <v>1301</v>
      </c>
      <c r="D447" s="28" t="s">
        <v>1043</v>
      </c>
      <c r="E447" s="28" t="s">
        <v>3173</v>
      </c>
      <c r="F447" s="28" t="s">
        <v>4004</v>
      </c>
      <c r="G447" s="28" t="str">
        <f>IF(C447="Partner",INDEX('Product Mapping'!B:B,MATCH(Summary!A447,'Product Mapping'!A:A,0)),Summary!C447)</f>
        <v>Acciojob</v>
      </c>
    </row>
    <row r="448" spans="1:7" x14ac:dyDescent="0.2">
      <c r="A448" s="28" t="s">
        <v>10526</v>
      </c>
      <c r="B448" s="28">
        <v>5455</v>
      </c>
      <c r="C448" s="28" t="s">
        <v>1301</v>
      </c>
      <c r="D448" s="28" t="s">
        <v>1043</v>
      </c>
      <c r="E448" s="28" t="s">
        <v>3173</v>
      </c>
      <c r="F448" s="28" t="s">
        <v>4004</v>
      </c>
      <c r="G448" s="28" t="str">
        <f>IF(C448="Partner",INDEX('Product Mapping'!B:B,MATCH(Summary!A448,'Product Mapping'!A:A,0)),Summary!C448)</f>
        <v>Acciojob</v>
      </c>
    </row>
    <row r="449" spans="1:7" x14ac:dyDescent="0.2">
      <c r="A449" s="28" t="s">
        <v>10527</v>
      </c>
      <c r="B449" s="28">
        <v>5636</v>
      </c>
      <c r="C449" s="28" t="s">
        <v>1301</v>
      </c>
      <c r="D449" s="28" t="s">
        <v>1043</v>
      </c>
      <c r="E449" s="28" t="s">
        <v>1044</v>
      </c>
      <c r="F449" s="28" t="s">
        <v>4004</v>
      </c>
      <c r="G449" s="28" t="str">
        <f>IF(C449="Partner",INDEX('Product Mapping'!B:B,MATCH(Summary!A449,'Product Mapping'!A:A,0)),Summary!C449)</f>
        <v>Acciojob</v>
      </c>
    </row>
    <row r="450" spans="1:7" x14ac:dyDescent="0.2">
      <c r="A450" s="28" t="s">
        <v>10533</v>
      </c>
      <c r="B450" s="28">
        <v>7917</v>
      </c>
      <c r="C450" s="28" t="s">
        <v>1301</v>
      </c>
      <c r="D450" s="28" t="s">
        <v>1043</v>
      </c>
      <c r="E450" s="28" t="s">
        <v>1044</v>
      </c>
      <c r="F450" s="28" t="s">
        <v>4004</v>
      </c>
      <c r="G450" s="28" t="str">
        <f>IF(C450="Partner",INDEX('Product Mapping'!B:B,MATCH(Summary!A450,'Product Mapping'!A:A,0)),Summary!C450)</f>
        <v>Masai School</v>
      </c>
    </row>
    <row r="451" spans="1:7" x14ac:dyDescent="0.2">
      <c r="A451" s="28" t="s">
        <v>10535</v>
      </c>
      <c r="B451" s="28">
        <v>7917</v>
      </c>
      <c r="C451" s="28" t="s">
        <v>1301</v>
      </c>
      <c r="D451" s="28" t="s">
        <v>1043</v>
      </c>
      <c r="E451" s="28" t="s">
        <v>1044</v>
      </c>
      <c r="F451" s="28" t="s">
        <v>4004</v>
      </c>
      <c r="G451" s="28" t="str">
        <f>IF(C451="Partner",INDEX('Product Mapping'!B:B,MATCH(Summary!A451,'Product Mapping'!A:A,0)),Summary!C451)</f>
        <v>Masai School</v>
      </c>
    </row>
    <row r="452" spans="1:7" x14ac:dyDescent="0.2">
      <c r="A452" s="28" t="s">
        <v>10537</v>
      </c>
      <c r="B452" s="28">
        <v>3167</v>
      </c>
      <c r="C452" s="28" t="s">
        <v>1301</v>
      </c>
      <c r="D452" s="28" t="s">
        <v>1043</v>
      </c>
      <c r="E452" s="28" t="s">
        <v>1044</v>
      </c>
      <c r="F452" s="28" t="s">
        <v>4004</v>
      </c>
      <c r="G452" s="28" t="str">
        <f>IF(C452="Partner",INDEX('Product Mapping'!B:B,MATCH(Summary!A452,'Product Mapping'!A:A,0)),Summary!C452)</f>
        <v>Masai School</v>
      </c>
    </row>
    <row r="453" spans="1:7" x14ac:dyDescent="0.2">
      <c r="A453" s="28" t="s">
        <v>10542</v>
      </c>
      <c r="B453" s="28">
        <v>5833</v>
      </c>
      <c r="C453" s="28" t="s">
        <v>1301</v>
      </c>
      <c r="D453" s="28" t="s">
        <v>1043</v>
      </c>
      <c r="E453" s="28" t="s">
        <v>1044</v>
      </c>
      <c r="F453" s="28" t="s">
        <v>4004</v>
      </c>
      <c r="G453" s="28" t="str">
        <f>IF(C453="Partner",INDEX('Product Mapping'!B:B,MATCH(Summary!A453,'Product Mapping'!A:A,0)),Summary!C453)</f>
        <v>data trained</v>
      </c>
    </row>
    <row r="454" spans="1:7" x14ac:dyDescent="0.2">
      <c r="A454" s="28" t="s">
        <v>10543</v>
      </c>
      <c r="B454" s="28">
        <v>13000</v>
      </c>
      <c r="C454" s="28" t="s">
        <v>1301</v>
      </c>
      <c r="D454" s="28" t="s">
        <v>1043</v>
      </c>
      <c r="E454" s="28" t="s">
        <v>1044</v>
      </c>
      <c r="F454" s="28" t="s">
        <v>4004</v>
      </c>
      <c r="G454" s="28" t="str">
        <f>IF(C454="Partner",INDEX('Product Mapping'!B:B,MATCH(Summary!A454,'Product Mapping'!A:A,0)),Summary!C454)</f>
        <v>Jagannath University NCR Haryana</v>
      </c>
    </row>
    <row r="455" spans="1:7" x14ac:dyDescent="0.2">
      <c r="A455" s="28" t="s">
        <v>10554</v>
      </c>
      <c r="B455" s="28">
        <v>8333</v>
      </c>
      <c r="C455" s="28" t="s">
        <v>1301</v>
      </c>
      <c r="D455" s="28" t="s">
        <v>1043</v>
      </c>
      <c r="E455" s="28" t="s">
        <v>1044</v>
      </c>
      <c r="F455" s="28" t="s">
        <v>4004</v>
      </c>
      <c r="G455" s="28" t="str">
        <f>IF(C455="Partner",INDEX('Product Mapping'!B:B,MATCH(Summary!A455,'Product Mapping'!A:A,0)),Summary!C455)</f>
        <v>Masai School</v>
      </c>
    </row>
    <row r="456" spans="1:7" x14ac:dyDescent="0.2">
      <c r="A456" s="28" t="s">
        <v>10556</v>
      </c>
      <c r="B456" s="28">
        <v>3167</v>
      </c>
      <c r="C456" s="28" t="s">
        <v>1301</v>
      </c>
      <c r="D456" s="28" t="s">
        <v>1043</v>
      </c>
      <c r="E456" s="28" t="s">
        <v>1044</v>
      </c>
      <c r="F456" s="28" t="s">
        <v>4004</v>
      </c>
      <c r="G456" s="28" t="str">
        <f>IF(C456="Partner",INDEX('Product Mapping'!B:B,MATCH(Summary!A456,'Product Mapping'!A:A,0)),Summary!C456)</f>
        <v>Getmyuni Education Services Private Limited</v>
      </c>
    </row>
    <row r="457" spans="1:7" x14ac:dyDescent="0.2">
      <c r="A457" s="28" t="s">
        <v>10559</v>
      </c>
      <c r="B457" s="28">
        <v>4375</v>
      </c>
      <c r="C457" s="28" t="s">
        <v>1301</v>
      </c>
      <c r="D457" s="28" t="s">
        <v>1043</v>
      </c>
      <c r="E457" s="28" t="s">
        <v>1044</v>
      </c>
      <c r="F457" s="28" t="s">
        <v>4004</v>
      </c>
      <c r="G457" s="28" t="str">
        <f>IF(C457="Partner",INDEX('Product Mapping'!B:B,MATCH(Summary!A457,'Product Mapping'!A:A,0)),Summary!C457)</f>
        <v>Eduonix</v>
      </c>
    </row>
    <row r="458" spans="1:7" x14ac:dyDescent="0.2">
      <c r="A458" s="28" t="s">
        <v>10563</v>
      </c>
      <c r="B458" s="28">
        <v>5083</v>
      </c>
      <c r="C458" s="28" t="s">
        <v>1301</v>
      </c>
      <c r="D458" s="28" t="s">
        <v>1043</v>
      </c>
      <c r="E458" s="28" t="s">
        <v>1044</v>
      </c>
      <c r="F458" s="28" t="s">
        <v>4004</v>
      </c>
      <c r="G458" s="28" t="str">
        <f>IF(C458="Partner",INDEX('Product Mapping'!B:B,MATCH(Summary!A458,'Product Mapping'!A:A,0)),Summary!C458)</f>
        <v>DFLY INTERNATIONAL ( DSIFD )</v>
      </c>
    </row>
    <row r="459" spans="1:7" x14ac:dyDescent="0.2">
      <c r="A459" s="28" t="s">
        <v>10581</v>
      </c>
      <c r="B459" s="28">
        <v>6083</v>
      </c>
      <c r="C459" s="28" t="s">
        <v>1301</v>
      </c>
      <c r="D459" s="28" t="s">
        <v>1043</v>
      </c>
      <c r="E459" s="28" t="s">
        <v>2730</v>
      </c>
      <c r="F459" s="28" t="s">
        <v>4004</v>
      </c>
      <c r="G459" s="28" t="str">
        <f>IF(C459="Partner",INDEX('Product Mapping'!B:B,MATCH(Summary!A459,'Product Mapping'!A:A,0)),Summary!C459)</f>
        <v>Counsel India services</v>
      </c>
    </row>
    <row r="460" spans="1:7" x14ac:dyDescent="0.2">
      <c r="A460" s="28" t="s">
        <v>10594</v>
      </c>
      <c r="B460" s="28">
        <v>3750</v>
      </c>
      <c r="C460" s="28" t="s">
        <v>1301</v>
      </c>
      <c r="D460" s="28" t="s">
        <v>1043</v>
      </c>
      <c r="E460" s="28" t="s">
        <v>1044</v>
      </c>
      <c r="F460" s="28" t="s">
        <v>4004</v>
      </c>
      <c r="G460" s="28" t="str">
        <f>IF(C460="Partner",INDEX('Product Mapping'!B:B,MATCH(Summary!A460,'Product Mapping'!A:A,0)),Summary!C460)</f>
        <v>MyCaptain</v>
      </c>
    </row>
    <row r="461" spans="1:7" x14ac:dyDescent="0.2">
      <c r="A461" s="28" t="s">
        <v>10598</v>
      </c>
      <c r="B461" s="28">
        <v>5442</v>
      </c>
      <c r="C461" s="28" t="s">
        <v>1301</v>
      </c>
      <c r="D461" s="28" t="s">
        <v>1043</v>
      </c>
      <c r="E461" s="28" t="s">
        <v>1044</v>
      </c>
      <c r="F461" s="28" t="s">
        <v>4004</v>
      </c>
      <c r="G461" s="28" t="str">
        <f>IF(C461="Partner",INDEX('Product Mapping'!B:B,MATCH(Summary!A461,'Product Mapping'!A:A,0)),Summary!C461)</f>
        <v>Getmyuni Education Services Private Limited</v>
      </c>
    </row>
    <row r="462" spans="1:7" x14ac:dyDescent="0.2">
      <c r="A462" s="28" t="s">
        <v>10605</v>
      </c>
      <c r="B462" s="28">
        <v>7786</v>
      </c>
      <c r="C462" s="28" t="s">
        <v>1301</v>
      </c>
      <c r="D462" s="28" t="s">
        <v>1043</v>
      </c>
      <c r="E462" s="28" t="s">
        <v>2730</v>
      </c>
      <c r="F462" s="28" t="s">
        <v>4004</v>
      </c>
      <c r="G462" s="28" t="str">
        <f>IF(C462="Partner",INDEX('Product Mapping'!B:B,MATCH(Summary!A462,'Product Mapping'!A:A,0)),Summary!C462)</f>
        <v>Dr. D. Y. Patil Vidyapeeth- Centre For Online Learning (DPU-COL)</v>
      </c>
    </row>
    <row r="463" spans="1:7" x14ac:dyDescent="0.2">
      <c r="A463" s="28" t="s">
        <v>10607</v>
      </c>
      <c r="B463" s="28">
        <v>4222</v>
      </c>
      <c r="C463" s="28" t="s">
        <v>1301</v>
      </c>
      <c r="D463" s="28" t="s">
        <v>1043</v>
      </c>
      <c r="E463" s="28" t="s">
        <v>1044</v>
      </c>
      <c r="F463" s="28" t="s">
        <v>4004</v>
      </c>
      <c r="G463" s="28" t="str">
        <f>IF(C463="Partner",INDEX('Product Mapping'!B:B,MATCH(Summary!A463,'Product Mapping'!A:A,0)),Summary!C463)</f>
        <v>Masai School</v>
      </c>
    </row>
    <row r="464" spans="1:7" x14ac:dyDescent="0.2">
      <c r="A464" s="28" t="s">
        <v>10614</v>
      </c>
      <c r="B464" s="28">
        <v>5180</v>
      </c>
      <c r="C464" s="28" t="s">
        <v>1301</v>
      </c>
      <c r="D464" s="28" t="s">
        <v>1043</v>
      </c>
      <c r="E464" s="28" t="s">
        <v>1044</v>
      </c>
      <c r="F464" s="28" t="s">
        <v>4004</v>
      </c>
      <c r="G464" s="28" t="str">
        <f>IF(C464="Partner",INDEX('Product Mapping'!B:B,MATCH(Summary!A464,'Product Mapping'!A:A,0)),Summary!C464)</f>
        <v>KGiSL MicroCollege</v>
      </c>
    </row>
    <row r="465" spans="1:7" x14ac:dyDescent="0.2">
      <c r="A465" s="28" t="s">
        <v>10630</v>
      </c>
      <c r="B465" s="28">
        <v>5833</v>
      </c>
      <c r="C465" s="28" t="s">
        <v>1301</v>
      </c>
      <c r="D465" s="28" t="s">
        <v>1043</v>
      </c>
      <c r="E465" s="28" t="s">
        <v>1044</v>
      </c>
      <c r="F465" s="28" t="s">
        <v>4004</v>
      </c>
      <c r="G465" s="28" t="str">
        <f>IF(C465="Partner",INDEX('Product Mapping'!B:B,MATCH(Summary!A465,'Product Mapping'!A:A,0)),Summary!C465)</f>
        <v>Meritshot</v>
      </c>
    </row>
    <row r="466" spans="1:7" x14ac:dyDescent="0.2">
      <c r="A466" s="28" t="s">
        <v>10635</v>
      </c>
      <c r="B466" s="28">
        <v>5455</v>
      </c>
      <c r="C466" s="28" t="s">
        <v>1301</v>
      </c>
      <c r="D466" s="28" t="s">
        <v>1043</v>
      </c>
      <c r="E466" s="28" t="s">
        <v>3173</v>
      </c>
      <c r="F466" s="28" t="s">
        <v>4004</v>
      </c>
      <c r="G466" s="28" t="str">
        <f>IF(C466="Partner",INDEX('Product Mapping'!B:B,MATCH(Summary!A466,'Product Mapping'!A:A,0)),Summary!C466)</f>
        <v>Acciojob</v>
      </c>
    </row>
    <row r="467" spans="1:7" x14ac:dyDescent="0.2">
      <c r="A467" s="28" t="s">
        <v>10636</v>
      </c>
      <c r="B467" s="28">
        <v>3218</v>
      </c>
      <c r="C467" s="28" t="s">
        <v>1301</v>
      </c>
      <c r="D467" s="28" t="s">
        <v>1043</v>
      </c>
      <c r="E467" s="28" t="s">
        <v>1044</v>
      </c>
      <c r="F467" s="28" t="s">
        <v>4004</v>
      </c>
      <c r="G467" s="28" t="str">
        <f>IF(C467="Partner",INDEX('Product Mapping'!B:B,MATCH(Summary!A467,'Product Mapping'!A:A,0)),Summary!C467)</f>
        <v>Zedroit</v>
      </c>
    </row>
    <row r="468" spans="1:7" x14ac:dyDescent="0.2">
      <c r="A468" s="28" t="s">
        <v>10641</v>
      </c>
      <c r="B468" s="28">
        <v>6944</v>
      </c>
      <c r="C468" s="28" t="s">
        <v>1301</v>
      </c>
      <c r="D468" s="28" t="s">
        <v>1043</v>
      </c>
      <c r="E468" s="28" t="s">
        <v>1044</v>
      </c>
      <c r="F468" s="28" t="s">
        <v>4004</v>
      </c>
      <c r="G468" s="28" t="str">
        <f>IF(C468="Partner",INDEX('Product Mapping'!B:B,MATCH(Summary!A468,'Product Mapping'!A:A,0)),Summary!C468)</f>
        <v>Masai School</v>
      </c>
    </row>
    <row r="469" spans="1:7" x14ac:dyDescent="0.2">
      <c r="A469" s="28" t="s">
        <v>10652</v>
      </c>
      <c r="B469" s="28">
        <v>7500</v>
      </c>
      <c r="C469" s="28" t="s">
        <v>1301</v>
      </c>
      <c r="D469" s="28" t="s">
        <v>1043</v>
      </c>
      <c r="E469" s="28" t="s">
        <v>1044</v>
      </c>
      <c r="F469" s="28" t="s">
        <v>4004</v>
      </c>
      <c r="G469" s="28" t="str">
        <f>IF(C469="Partner",INDEX('Product Mapping'!B:B,MATCH(Summary!A469,'Product Mapping'!A:A,0)),Summary!C469)</f>
        <v>Getmyuni Education Services Private Limited</v>
      </c>
    </row>
    <row r="470" spans="1:7" x14ac:dyDescent="0.2">
      <c r="A470" s="28" t="s">
        <v>10661</v>
      </c>
      <c r="B470" s="28">
        <v>5636</v>
      </c>
      <c r="C470" s="28" t="s">
        <v>1301</v>
      </c>
      <c r="D470" s="28" t="s">
        <v>1043</v>
      </c>
      <c r="E470" s="28" t="s">
        <v>3173</v>
      </c>
      <c r="F470" s="28" t="s">
        <v>4004</v>
      </c>
      <c r="G470" s="28" t="str">
        <f>IF(C470="Partner",INDEX('Product Mapping'!B:B,MATCH(Summary!A470,'Product Mapping'!A:A,0)),Summary!C470)</f>
        <v>Acciojob</v>
      </c>
    </row>
    <row r="471" spans="1:7" x14ac:dyDescent="0.2">
      <c r="A471" s="28" t="s">
        <v>10669</v>
      </c>
      <c r="B471" s="28">
        <v>7917</v>
      </c>
      <c r="C471" s="28" t="s">
        <v>1301</v>
      </c>
      <c r="D471" s="28" t="s">
        <v>1043</v>
      </c>
      <c r="E471" s="28" t="s">
        <v>1044</v>
      </c>
      <c r="F471" s="28" t="s">
        <v>4004</v>
      </c>
      <c r="G471" s="28" t="str">
        <f>IF(C471="Partner",INDEX('Product Mapping'!B:B,MATCH(Summary!A471,'Product Mapping'!A:A,0)),Summary!C471)</f>
        <v>Masai School</v>
      </c>
    </row>
    <row r="472" spans="1:7" x14ac:dyDescent="0.2">
      <c r="A472" s="28" t="s">
        <v>10710</v>
      </c>
      <c r="B472" s="28">
        <v>72309</v>
      </c>
      <c r="C472" s="28" t="s">
        <v>1301</v>
      </c>
      <c r="D472" s="28" t="s">
        <v>1043</v>
      </c>
      <c r="E472" s="28" t="s">
        <v>1044</v>
      </c>
      <c r="F472" s="28" t="s">
        <v>4004</v>
      </c>
      <c r="G472" s="28" t="str">
        <f>IF(C472="Partner",INDEX('Product Mapping'!B:B,MATCH(Summary!A472,'Product Mapping'!A:A,0)),Summary!C472)</f>
        <v>Ferilion Labs</v>
      </c>
    </row>
    <row r="473" spans="1:7" x14ac:dyDescent="0.2">
      <c r="A473" s="28" t="s">
        <v>10711</v>
      </c>
      <c r="B473" s="28">
        <v>3411</v>
      </c>
      <c r="C473" s="28" t="s">
        <v>1301</v>
      </c>
      <c r="D473" s="28" t="s">
        <v>1043</v>
      </c>
      <c r="E473" s="28" t="s">
        <v>2730</v>
      </c>
      <c r="F473" s="28" t="s">
        <v>4004</v>
      </c>
      <c r="G473" s="28" t="str">
        <f>IF(C473="Partner",INDEX('Product Mapping'!B:B,MATCH(Summary!A473,'Product Mapping'!A:A,0)),Summary!C473)</f>
        <v>LawSikho</v>
      </c>
    </row>
    <row r="474" spans="1:7" x14ac:dyDescent="0.2">
      <c r="A474" s="28" t="s">
        <v>10720</v>
      </c>
      <c r="B474" s="28">
        <v>39333</v>
      </c>
      <c r="C474" s="28" t="s">
        <v>1301</v>
      </c>
      <c r="D474" s="28" t="s">
        <v>1043</v>
      </c>
      <c r="E474" s="28" t="s">
        <v>1044</v>
      </c>
      <c r="F474" s="28" t="s">
        <v>4004</v>
      </c>
      <c r="G474" s="28" t="str">
        <f>IF(C474="Partner",INDEX('Product Mapping'!B:B,MATCH(Summary!A474,'Product Mapping'!A:A,0)),Summary!C474)</f>
        <v>Zell</v>
      </c>
    </row>
    <row r="475" spans="1:7" x14ac:dyDescent="0.2">
      <c r="A475" s="28" t="s">
        <v>10733</v>
      </c>
      <c r="B475" s="28">
        <v>4667</v>
      </c>
      <c r="C475" s="28" t="s">
        <v>1301</v>
      </c>
      <c r="D475" s="28" t="s">
        <v>1043</v>
      </c>
      <c r="E475" s="28" t="s">
        <v>1044</v>
      </c>
      <c r="F475" s="28" t="s">
        <v>4004</v>
      </c>
      <c r="G475" s="28" t="str">
        <f>IF(C475="Partner",INDEX('Product Mapping'!B:B,MATCH(Summary!A475,'Product Mapping'!A:A,0)),Summary!C475)</f>
        <v>Asthra E-Learning</v>
      </c>
    </row>
    <row r="476" spans="1:7" x14ac:dyDescent="0.2">
      <c r="A476" s="28" t="s">
        <v>10742</v>
      </c>
      <c r="B476" s="28">
        <v>5266</v>
      </c>
      <c r="C476" s="28" t="s">
        <v>1301</v>
      </c>
      <c r="D476" s="28" t="s">
        <v>1043</v>
      </c>
      <c r="E476" s="28" t="s">
        <v>2730</v>
      </c>
      <c r="F476" s="28" t="s">
        <v>4004</v>
      </c>
      <c r="G476" s="28" t="str">
        <f>IF(C476="Partner",INDEX('Product Mapping'!B:B,MATCH(Summary!A476,'Product Mapping'!A:A,0)),Summary!C476)</f>
        <v>Dr. D. Y. Patil Vidyapeeth- Centre For Online Learning (DPU-COL)</v>
      </c>
    </row>
    <row r="477" spans="1:7" x14ac:dyDescent="0.2">
      <c r="A477" s="28" t="s">
        <v>10752</v>
      </c>
      <c r="B477" s="28">
        <v>11042</v>
      </c>
      <c r="C477" s="28" t="s">
        <v>1301</v>
      </c>
      <c r="D477" s="28" t="s">
        <v>1043</v>
      </c>
      <c r="E477" s="28" t="s">
        <v>1044</v>
      </c>
      <c r="F477" s="28" t="s">
        <v>4004</v>
      </c>
      <c r="G477" s="28" t="str">
        <f>IF(C477="Partner",INDEX('Product Mapping'!B:B,MATCH(Summary!A477,'Product Mapping'!A:A,0)),Summary!C477)</f>
        <v>Zell</v>
      </c>
    </row>
    <row r="478" spans="1:7" x14ac:dyDescent="0.2">
      <c r="A478" s="28" t="s">
        <v>10769</v>
      </c>
      <c r="B478" s="28">
        <v>9827</v>
      </c>
      <c r="C478" s="28" t="s">
        <v>1301</v>
      </c>
      <c r="D478" s="28" t="s">
        <v>1043</v>
      </c>
      <c r="E478" s="28" t="s">
        <v>1044</v>
      </c>
      <c r="F478" s="28" t="s">
        <v>4004</v>
      </c>
      <c r="G478" s="28" t="str">
        <f>IF(C478="Partner",INDEX('Product Mapping'!B:B,MATCH(Summary!A478,'Product Mapping'!A:A,0)),Summary!C478)</f>
        <v>Zell</v>
      </c>
    </row>
    <row r="479" spans="1:7" x14ac:dyDescent="0.2">
      <c r="A479" s="28" t="s">
        <v>10772</v>
      </c>
      <c r="B479" s="28">
        <v>2950</v>
      </c>
      <c r="C479" s="28" t="s">
        <v>1301</v>
      </c>
      <c r="D479" s="28" t="s">
        <v>1043</v>
      </c>
      <c r="E479" s="28" t="s">
        <v>1044</v>
      </c>
      <c r="F479" s="28" t="s">
        <v>4004</v>
      </c>
      <c r="G479" s="28" t="str">
        <f>IF(C479="Partner",INDEX('Product Mapping'!B:B,MATCH(Summary!A479,'Product Mapping'!A:A,0)),Summary!C479)</f>
        <v>LawSikho</v>
      </c>
    </row>
    <row r="480" spans="1:7" x14ac:dyDescent="0.2">
      <c r="A480" s="28" t="s">
        <v>10774</v>
      </c>
      <c r="B480" s="28">
        <v>2833</v>
      </c>
      <c r="C480" s="28" t="s">
        <v>1301</v>
      </c>
      <c r="D480" s="28" t="s">
        <v>1043</v>
      </c>
      <c r="E480" s="28" t="s">
        <v>1044</v>
      </c>
      <c r="F480" s="28" t="s">
        <v>4004</v>
      </c>
      <c r="G480" s="28" t="str">
        <f>IF(C480="Partner",INDEX('Product Mapping'!B:B,MATCH(Summary!A480,'Product Mapping'!A:A,0)),Summary!C480)</f>
        <v>LawSikho</v>
      </c>
    </row>
    <row r="481" spans="1:7" x14ac:dyDescent="0.2">
      <c r="A481" s="28" t="s">
        <v>10790</v>
      </c>
      <c r="B481" s="28">
        <v>3333</v>
      </c>
      <c r="C481" s="28" t="s">
        <v>1301</v>
      </c>
      <c r="D481" s="28" t="s">
        <v>1043</v>
      </c>
      <c r="E481" s="28" t="s">
        <v>1044</v>
      </c>
      <c r="F481" s="28" t="s">
        <v>4004</v>
      </c>
      <c r="G481" s="28" t="str">
        <f>IF(C481="Partner",INDEX('Product Mapping'!B:B,MATCH(Summary!A481,'Product Mapping'!A:A,0)),Summary!C481)</f>
        <v>Asthra E-Learning</v>
      </c>
    </row>
    <row r="482" spans="1:7" x14ac:dyDescent="0.2">
      <c r="A482" s="28" t="s">
        <v>10801</v>
      </c>
      <c r="B482" s="28">
        <v>10426</v>
      </c>
      <c r="C482" s="28" t="s">
        <v>1301</v>
      </c>
      <c r="D482" s="28" t="s">
        <v>1043</v>
      </c>
      <c r="E482" s="28" t="s">
        <v>1044</v>
      </c>
      <c r="F482" s="28" t="s">
        <v>4004</v>
      </c>
      <c r="G482" s="28" t="str">
        <f>IF(C482="Partner",INDEX('Product Mapping'!B:B,MATCH(Summary!A482,'Product Mapping'!A:A,0)),Summary!C482)</f>
        <v>Brototype</v>
      </c>
    </row>
    <row r="483" spans="1:7" x14ac:dyDescent="0.2">
      <c r="A483" s="28" t="s">
        <v>10802</v>
      </c>
      <c r="B483" s="28">
        <v>4233</v>
      </c>
      <c r="C483" s="28" t="s">
        <v>1301</v>
      </c>
      <c r="D483" s="28" t="s">
        <v>1043</v>
      </c>
      <c r="E483" s="28" t="s">
        <v>1044</v>
      </c>
      <c r="F483" s="28" t="s">
        <v>4004</v>
      </c>
      <c r="G483" s="28" t="str">
        <f>IF(C483="Partner",INDEX('Product Mapping'!B:B,MATCH(Summary!A483,'Product Mapping'!A:A,0)),Summary!C483)</f>
        <v>Sharpener</v>
      </c>
    </row>
    <row r="484" spans="1:7" x14ac:dyDescent="0.2">
      <c r="A484" s="28" t="s">
        <v>10820</v>
      </c>
      <c r="B484" s="28">
        <v>2917</v>
      </c>
      <c r="C484" s="28" t="s">
        <v>1301</v>
      </c>
      <c r="D484" s="28" t="s">
        <v>1043</v>
      </c>
      <c r="E484" s="28" t="s">
        <v>3173</v>
      </c>
      <c r="F484" s="28" t="s">
        <v>4004</v>
      </c>
      <c r="G484" s="28" t="str">
        <f>IF(C484="Partner",INDEX('Product Mapping'!B:B,MATCH(Summary!A484,'Product Mapping'!A:A,0)),Summary!C484)</f>
        <v>data trained</v>
      </c>
    </row>
    <row r="485" spans="1:7" x14ac:dyDescent="0.2">
      <c r="A485" s="28" t="s">
        <v>10822</v>
      </c>
      <c r="B485" s="28">
        <v>7839</v>
      </c>
      <c r="C485" s="28" t="s">
        <v>1301</v>
      </c>
      <c r="D485" s="28" t="s">
        <v>1043</v>
      </c>
      <c r="E485" s="28" t="s">
        <v>2730</v>
      </c>
      <c r="F485" s="28" t="s">
        <v>4004</v>
      </c>
      <c r="G485" s="28" t="str">
        <f>IF(C485="Partner",INDEX('Product Mapping'!B:B,MATCH(Summary!A485,'Product Mapping'!A:A,0)),Summary!C485)</f>
        <v>CollegeDekho</v>
      </c>
    </row>
    <row r="486" spans="1:7" x14ac:dyDescent="0.2">
      <c r="A486" s="28" t="s">
        <v>10826</v>
      </c>
      <c r="B486" s="28">
        <v>10556</v>
      </c>
      <c r="C486" s="28" t="s">
        <v>1301</v>
      </c>
      <c r="D486" s="28" t="s">
        <v>1043</v>
      </c>
      <c r="E486" s="28" t="s">
        <v>1044</v>
      </c>
      <c r="F486" s="28" t="s">
        <v>4004</v>
      </c>
      <c r="G486" s="28" t="str">
        <f>IF(C486="Partner",INDEX('Product Mapping'!B:B,MATCH(Summary!A486,'Product Mapping'!A:A,0)),Summary!C486)</f>
        <v>Masai School</v>
      </c>
    </row>
    <row r="487" spans="1:7" x14ac:dyDescent="0.2">
      <c r="A487" s="28" t="s">
        <v>10832</v>
      </c>
      <c r="B487" s="28">
        <v>3250</v>
      </c>
      <c r="C487" s="28" t="s">
        <v>1301</v>
      </c>
      <c r="D487" s="28" t="s">
        <v>1043</v>
      </c>
      <c r="E487" s="28" t="s">
        <v>1044</v>
      </c>
      <c r="F487" s="28" t="s">
        <v>4004</v>
      </c>
      <c r="G487" s="28" t="str">
        <f>IF(C487="Partner",INDEX('Product Mapping'!B:B,MATCH(Summary!A487,'Product Mapping'!A:A,0)),Summary!C487)</f>
        <v>LawSikho</v>
      </c>
    </row>
    <row r="488" spans="1:7" x14ac:dyDescent="0.2">
      <c r="A488" s="28" t="s">
        <v>10834</v>
      </c>
      <c r="B488" s="28">
        <v>10556</v>
      </c>
      <c r="C488" s="28" t="s">
        <v>1301</v>
      </c>
      <c r="D488" s="28" t="s">
        <v>1043</v>
      </c>
      <c r="E488" s="28" t="s">
        <v>1044</v>
      </c>
      <c r="F488" s="28" t="s">
        <v>4004</v>
      </c>
      <c r="G488" s="28" t="str">
        <f>IF(C488="Partner",INDEX('Product Mapping'!B:B,MATCH(Summary!A488,'Product Mapping'!A:A,0)),Summary!C488)</f>
        <v>Masai School</v>
      </c>
    </row>
    <row r="489" spans="1:7" x14ac:dyDescent="0.2">
      <c r="A489" s="28" t="s">
        <v>10836</v>
      </c>
      <c r="B489" s="28">
        <v>4167</v>
      </c>
      <c r="C489" s="28" t="s">
        <v>1301</v>
      </c>
      <c r="D489" s="28" t="s">
        <v>1043</v>
      </c>
      <c r="E489" s="28" t="s">
        <v>1044</v>
      </c>
      <c r="F489" s="28" t="s">
        <v>4004</v>
      </c>
      <c r="G489" s="28" t="str">
        <f>IF(C489="Partner",INDEX('Product Mapping'!B:B,MATCH(Summary!A489,'Product Mapping'!A:A,0)),Summary!C489)</f>
        <v>data trained</v>
      </c>
    </row>
    <row r="490" spans="1:7" x14ac:dyDescent="0.2">
      <c r="A490" s="28" t="s">
        <v>10838</v>
      </c>
      <c r="B490" s="28">
        <v>5455</v>
      </c>
      <c r="C490" s="28" t="s">
        <v>1301</v>
      </c>
      <c r="D490" s="28" t="s">
        <v>1043</v>
      </c>
      <c r="E490" s="28" t="s">
        <v>1044</v>
      </c>
      <c r="F490" s="28" t="s">
        <v>4004</v>
      </c>
      <c r="G490" s="28" t="str">
        <f>IF(C490="Partner",INDEX('Product Mapping'!B:B,MATCH(Summary!A490,'Product Mapping'!A:A,0)),Summary!C490)</f>
        <v>Acciojob</v>
      </c>
    </row>
    <row r="491" spans="1:7" x14ac:dyDescent="0.2">
      <c r="A491" s="28" t="s">
        <v>10851</v>
      </c>
      <c r="B491" s="28">
        <v>7561</v>
      </c>
      <c r="C491" s="28" t="s">
        <v>1301</v>
      </c>
      <c r="D491" s="28" t="s">
        <v>1043</v>
      </c>
      <c r="E491" s="28" t="s">
        <v>1044</v>
      </c>
      <c r="F491" s="28" t="s">
        <v>4004</v>
      </c>
      <c r="G491" s="28" t="str">
        <f>IF(C491="Partner",INDEX('Product Mapping'!B:B,MATCH(Summary!A491,'Product Mapping'!A:A,0)),Summary!C491)</f>
        <v>CollegeDekho</v>
      </c>
    </row>
    <row r="492" spans="1:7" x14ac:dyDescent="0.2">
      <c r="A492" s="28" t="s">
        <v>10852</v>
      </c>
      <c r="B492" s="28">
        <v>8333</v>
      </c>
      <c r="C492" s="28" t="s">
        <v>1301</v>
      </c>
      <c r="D492" s="28" t="s">
        <v>1043</v>
      </c>
      <c r="E492" s="28" t="s">
        <v>3173</v>
      </c>
      <c r="F492" s="28" t="s">
        <v>4004</v>
      </c>
      <c r="G492" s="28" t="str">
        <f>IF(C492="Partner",INDEX('Product Mapping'!B:B,MATCH(Summary!A492,'Product Mapping'!A:A,0)),Summary!C492)</f>
        <v>Masai School</v>
      </c>
    </row>
    <row r="493" spans="1:7" x14ac:dyDescent="0.2">
      <c r="A493" s="28" t="s">
        <v>10882</v>
      </c>
      <c r="B493" s="28">
        <v>8333</v>
      </c>
      <c r="C493" s="28" t="s">
        <v>1301</v>
      </c>
      <c r="D493" s="28" t="s">
        <v>1043</v>
      </c>
      <c r="E493" s="28" t="s">
        <v>3173</v>
      </c>
      <c r="F493" s="28" t="s">
        <v>4004</v>
      </c>
      <c r="G493" s="28" t="str">
        <f>IF(C493="Partner",INDEX('Product Mapping'!B:B,MATCH(Summary!A493,'Product Mapping'!A:A,0)),Summary!C493)</f>
        <v>Masai School</v>
      </c>
    </row>
    <row r="494" spans="1:7" x14ac:dyDescent="0.2">
      <c r="A494" s="28" t="s">
        <v>10899</v>
      </c>
      <c r="B494" s="28">
        <v>4722</v>
      </c>
      <c r="C494" s="28" t="s">
        <v>1301</v>
      </c>
      <c r="D494" s="28" t="s">
        <v>1043</v>
      </c>
      <c r="E494" s="28" t="s">
        <v>1044</v>
      </c>
      <c r="F494" s="28" t="s">
        <v>4004</v>
      </c>
      <c r="G494" s="28" t="str">
        <f>IF(C494="Partner",INDEX('Product Mapping'!B:B,MATCH(Summary!A494,'Product Mapping'!A:A,0)),Summary!C494)</f>
        <v>Meritshot</v>
      </c>
    </row>
    <row r="495" spans="1:7" x14ac:dyDescent="0.2">
      <c r="A495" s="28" t="s">
        <v>10906</v>
      </c>
      <c r="B495" s="28">
        <v>8333</v>
      </c>
      <c r="C495" s="28" t="s">
        <v>1301</v>
      </c>
      <c r="D495" s="28" t="s">
        <v>1043</v>
      </c>
      <c r="E495" s="28" t="s">
        <v>1044</v>
      </c>
      <c r="F495" s="28" t="s">
        <v>4004</v>
      </c>
      <c r="G495" s="28" t="str">
        <f>IF(C495="Partner",INDEX('Product Mapping'!B:B,MATCH(Summary!A495,'Product Mapping'!A:A,0)),Summary!C495)</f>
        <v>Masai School</v>
      </c>
    </row>
    <row r="496" spans="1:7" x14ac:dyDescent="0.2">
      <c r="A496" s="28" t="s">
        <v>10914</v>
      </c>
      <c r="B496" s="28">
        <v>5833</v>
      </c>
      <c r="C496" s="28" t="s">
        <v>1301</v>
      </c>
      <c r="D496" s="28" t="s">
        <v>1043</v>
      </c>
      <c r="E496" s="28" t="s">
        <v>1044</v>
      </c>
      <c r="F496" s="28" t="s">
        <v>4004</v>
      </c>
      <c r="G496" s="28" t="str">
        <f>IF(C496="Partner",INDEX('Product Mapping'!B:B,MATCH(Summary!A496,'Product Mapping'!A:A,0)),Summary!C496)</f>
        <v>Getmyuni Education Services Private Limited</v>
      </c>
    </row>
    <row r="497" spans="1:7" x14ac:dyDescent="0.2">
      <c r="A497" s="28" t="s">
        <v>10926</v>
      </c>
      <c r="B497" s="28">
        <v>2833</v>
      </c>
      <c r="C497" s="28" t="s">
        <v>1301</v>
      </c>
      <c r="D497" s="28" t="s">
        <v>1043</v>
      </c>
      <c r="E497" s="28" t="s">
        <v>1044</v>
      </c>
      <c r="F497" s="28" t="s">
        <v>4004</v>
      </c>
      <c r="G497" s="28" t="str">
        <f>IF(C497="Partner",INDEX('Product Mapping'!B:B,MATCH(Summary!A497,'Product Mapping'!A:A,0)),Summary!C497)</f>
        <v>LawSikho</v>
      </c>
    </row>
    <row r="498" spans="1:7" x14ac:dyDescent="0.2">
      <c r="A498" s="28" t="s">
        <v>10935</v>
      </c>
      <c r="B498" s="28">
        <v>2817</v>
      </c>
      <c r="C498" s="28" t="s">
        <v>1301</v>
      </c>
      <c r="D498" s="28" t="s">
        <v>1043</v>
      </c>
      <c r="E498" s="28" t="s">
        <v>1044</v>
      </c>
      <c r="F498" s="28" t="s">
        <v>4004</v>
      </c>
      <c r="G498" s="28" t="str">
        <f>IF(C498="Partner",INDEX('Product Mapping'!B:B,MATCH(Summary!A498,'Product Mapping'!A:A,0)),Summary!C498)</f>
        <v>LawSikho</v>
      </c>
    </row>
    <row r="499" spans="1:7" x14ac:dyDescent="0.2">
      <c r="A499" s="28" t="s">
        <v>10955</v>
      </c>
      <c r="B499" s="28">
        <v>2833</v>
      </c>
      <c r="C499" s="28" t="s">
        <v>1301</v>
      </c>
      <c r="D499" s="28" t="s">
        <v>1043</v>
      </c>
      <c r="E499" s="28" t="s">
        <v>2730</v>
      </c>
      <c r="F499" s="28" t="s">
        <v>4004</v>
      </c>
      <c r="G499" s="28" t="str">
        <f>IF(C499="Partner",INDEX('Product Mapping'!B:B,MATCH(Summary!A499,'Product Mapping'!A:A,0)),Summary!C499)</f>
        <v>Getmyuni Education Services Private Limited</v>
      </c>
    </row>
    <row r="500" spans="1:7" x14ac:dyDescent="0.2">
      <c r="A500" s="28" t="s">
        <v>6504</v>
      </c>
      <c r="B500" s="28">
        <v>4200</v>
      </c>
      <c r="C500" s="28" t="s">
        <v>1301</v>
      </c>
      <c r="D500" s="28" t="s">
        <v>1043</v>
      </c>
      <c r="E500" s="28" t="s">
        <v>1044</v>
      </c>
      <c r="F500" s="28" t="s">
        <v>4004</v>
      </c>
      <c r="G500" s="28" t="str">
        <f>IF(C500="Partner",INDEX('Product Mapping'!B:B,MATCH(Summary!A500,'Product Mapping'!A:A,0)),Summary!C500)</f>
        <v>(Kotak) Manipal Academy of BFSI</v>
      </c>
    </row>
    <row r="501" spans="1:7" x14ac:dyDescent="0.2">
      <c r="A501" s="28" t="s">
        <v>10997</v>
      </c>
      <c r="B501" s="28">
        <v>1000</v>
      </c>
      <c r="C501" s="28" t="s">
        <v>1301</v>
      </c>
      <c r="D501" s="28" t="s">
        <v>1043</v>
      </c>
      <c r="E501" s="28" t="s">
        <v>1044</v>
      </c>
      <c r="F501" s="28" t="s">
        <v>4004</v>
      </c>
      <c r="G501" s="28" t="str">
        <f>IF(C501="Partner",INDEX('Product Mapping'!B:B,MATCH(Summary!A501,'Product Mapping'!A:A,0)),Summary!C501)</f>
        <v>ICICI BANK</v>
      </c>
    </row>
    <row r="502" spans="1:7" x14ac:dyDescent="0.2">
      <c r="A502" s="28" t="s">
        <v>11000</v>
      </c>
      <c r="B502" s="28">
        <v>1000</v>
      </c>
      <c r="C502" s="28" t="s">
        <v>1301</v>
      </c>
      <c r="D502" s="28" t="s">
        <v>1043</v>
      </c>
      <c r="E502" s="28" t="s">
        <v>3173</v>
      </c>
      <c r="F502" s="28" t="s">
        <v>4004</v>
      </c>
      <c r="G502" s="28" t="str">
        <f>IF(C502="Partner",INDEX('Product Mapping'!B:B,MATCH(Summary!A502,'Product Mapping'!A:A,0)),Summary!C502)</f>
        <v>Manipal Academy - HDFC BANK</v>
      </c>
    </row>
    <row r="503" spans="1:7" x14ac:dyDescent="0.2">
      <c r="A503" s="28" t="s">
        <v>4715</v>
      </c>
      <c r="B503" s="28">
        <v>13333</v>
      </c>
      <c r="C503" s="28" t="s">
        <v>1301</v>
      </c>
      <c r="D503" s="28" t="s">
        <v>1043</v>
      </c>
      <c r="E503" s="28" t="s">
        <v>1044</v>
      </c>
      <c r="F503" s="28" t="s">
        <v>4004</v>
      </c>
      <c r="G503" s="28" t="str">
        <f>IF(C503="Partner",INDEX('Product Mapping'!B:B,MATCH(Summary!A503,'Product Mapping'!A:A,0)),Summary!C503)</f>
        <v>Younite</v>
      </c>
    </row>
    <row r="504" spans="1:7" x14ac:dyDescent="0.2">
      <c r="A504" s="28" t="s">
        <v>5420</v>
      </c>
      <c r="B504" s="28">
        <v>13333</v>
      </c>
      <c r="C504" s="28" t="s">
        <v>1301</v>
      </c>
      <c r="D504" s="28" t="s">
        <v>1043</v>
      </c>
      <c r="E504" s="28" t="s">
        <v>1044</v>
      </c>
      <c r="F504" s="28" t="s">
        <v>4004</v>
      </c>
      <c r="G504" s="28" t="str">
        <f>IF(C504="Partner",INDEX('Product Mapping'!B:B,MATCH(Summary!A504,'Product Mapping'!A:A,0)),Summary!C504)</f>
        <v>Younite</v>
      </c>
    </row>
    <row r="505" spans="1:7" x14ac:dyDescent="0.2">
      <c r="A505" s="28" t="s">
        <v>5505</v>
      </c>
      <c r="B505" s="28">
        <v>15556</v>
      </c>
      <c r="C505" s="28" t="s">
        <v>1301</v>
      </c>
      <c r="D505" s="28" t="s">
        <v>1043</v>
      </c>
      <c r="E505" s="28" t="s">
        <v>1044</v>
      </c>
      <c r="F505" s="28" t="s">
        <v>4004</v>
      </c>
      <c r="G505" s="28" t="str">
        <f>IF(C505="Partner",INDEX('Product Mapping'!B:B,MATCH(Summary!A505,'Product Mapping'!A:A,0)),Summary!C505)</f>
        <v>Younite</v>
      </c>
    </row>
    <row r="506" spans="1:7" x14ac:dyDescent="0.2">
      <c r="A506" s="28" t="s">
        <v>5519</v>
      </c>
      <c r="B506" s="28">
        <v>15556</v>
      </c>
      <c r="C506" s="28" t="s">
        <v>1301</v>
      </c>
      <c r="D506" s="28" t="s">
        <v>1043</v>
      </c>
      <c r="E506" s="28" t="s">
        <v>1044</v>
      </c>
      <c r="F506" s="28" t="s">
        <v>4004</v>
      </c>
      <c r="G506" s="28" t="str">
        <f>IF(C506="Partner",INDEX('Product Mapping'!B:B,MATCH(Summary!A506,'Product Mapping'!A:A,0)),Summary!C506)</f>
        <v>Younite</v>
      </c>
    </row>
    <row r="507" spans="1:7" x14ac:dyDescent="0.2">
      <c r="A507" s="28" t="s">
        <v>5537</v>
      </c>
      <c r="B507" s="28">
        <v>12717</v>
      </c>
      <c r="C507" s="28" t="s">
        <v>1301</v>
      </c>
      <c r="D507" s="28" t="s">
        <v>1043</v>
      </c>
      <c r="E507" s="28" t="s">
        <v>1044</v>
      </c>
      <c r="F507" s="28" t="s">
        <v>4004</v>
      </c>
      <c r="G507" s="28" t="str">
        <f>IF(C507="Partner",INDEX('Product Mapping'!B:B,MATCH(Summary!A507,'Product Mapping'!A:A,0)),Summary!C507)</f>
        <v>Younite</v>
      </c>
    </row>
    <row r="508" spans="1:7" x14ac:dyDescent="0.2">
      <c r="A508" s="28" t="s">
        <v>5560</v>
      </c>
      <c r="B508" s="28">
        <v>9382</v>
      </c>
      <c r="C508" s="28" t="s">
        <v>1301</v>
      </c>
      <c r="D508" s="28" t="s">
        <v>1043</v>
      </c>
      <c r="E508" s="28" t="s">
        <v>1044</v>
      </c>
      <c r="F508" s="28" t="s">
        <v>4004</v>
      </c>
      <c r="G508" s="28" t="str">
        <f>IF(C508="Partner",INDEX('Product Mapping'!B:B,MATCH(Summary!A508,'Product Mapping'!A:A,0)),Summary!C508)</f>
        <v>Younite</v>
      </c>
    </row>
    <row r="509" spans="1:7" x14ac:dyDescent="0.2">
      <c r="A509" s="28" t="s">
        <v>6111</v>
      </c>
      <c r="B509" s="28">
        <v>16489</v>
      </c>
      <c r="C509" s="28" t="s">
        <v>1301</v>
      </c>
      <c r="D509" s="28" t="s">
        <v>1043</v>
      </c>
      <c r="E509" s="28" t="s">
        <v>1044</v>
      </c>
      <c r="F509" s="28" t="s">
        <v>4004</v>
      </c>
      <c r="G509" s="28" t="str">
        <f>IF(C509="Partner",INDEX('Product Mapping'!B:B,MATCH(Summary!A509,'Product Mapping'!A:A,0)),Summary!C509)</f>
        <v>Younite</v>
      </c>
    </row>
    <row r="510" spans="1:7" x14ac:dyDescent="0.2">
      <c r="A510" s="28" t="s">
        <v>10653</v>
      </c>
      <c r="B510" s="28">
        <v>6607</v>
      </c>
      <c r="C510" s="28" t="s">
        <v>1301</v>
      </c>
      <c r="D510" s="28" t="s">
        <v>1043</v>
      </c>
      <c r="E510" s="28" t="s">
        <v>1044</v>
      </c>
      <c r="F510" s="28" t="s">
        <v>4004</v>
      </c>
      <c r="G510" s="28" t="str">
        <f>IF(C510="Partner",INDEX('Product Mapping'!B:B,MATCH(Summary!A510,'Product Mapping'!A:A,0)),Summary!C510)</f>
        <v>Chetana's Institute of Management and Research, Mumbai</v>
      </c>
    </row>
    <row r="511" spans="1:7" x14ac:dyDescent="0.2">
      <c r="A511" s="28" t="s">
        <v>11004</v>
      </c>
      <c r="B511" s="28">
        <v>3337</v>
      </c>
      <c r="C511" s="28" t="s">
        <v>1301</v>
      </c>
      <c r="D511" s="28" t="s">
        <v>1043</v>
      </c>
      <c r="E511" s="28" t="s">
        <v>1044</v>
      </c>
      <c r="F511" s="28" t="s">
        <v>4004</v>
      </c>
      <c r="G511" s="28" t="str">
        <f>IF(C511="Partner",INDEX('Product Mapping'!B:B,MATCH(Summary!A511,'Product Mapping'!A:A,0)),Summary!C511)</f>
        <v>Amity University, Mumbai,Mumbai</v>
      </c>
    </row>
    <row r="512" spans="1:7" x14ac:dyDescent="0.2">
      <c r="A512" s="28" t="s">
        <v>11005</v>
      </c>
      <c r="B512" s="28">
        <v>1525</v>
      </c>
      <c r="C512" s="28" t="s">
        <v>1301</v>
      </c>
      <c r="D512" s="28" t="s">
        <v>1043</v>
      </c>
      <c r="E512" s="28" t="s">
        <v>1044</v>
      </c>
      <c r="F512" s="28" t="s">
        <v>4004</v>
      </c>
      <c r="G512" s="28" t="str">
        <f>IF(C512="Partner",INDEX('Product Mapping'!B:B,MATCH(Summary!A512,'Product Mapping'!A:A,0)),Summary!C512)</f>
        <v>Great Eastern Management School Private Limited</v>
      </c>
    </row>
    <row r="513" spans="1:7" x14ac:dyDescent="0.2">
      <c r="A513" s="28" t="s">
        <v>3606</v>
      </c>
      <c r="B513" s="28">
        <v>4909</v>
      </c>
      <c r="C513" s="28" t="s">
        <v>1301</v>
      </c>
      <c r="D513" s="28" t="s">
        <v>1043</v>
      </c>
      <c r="E513" s="28" t="s">
        <v>1044</v>
      </c>
      <c r="F513" s="28" t="s">
        <v>4004</v>
      </c>
      <c r="G513" s="28" t="str">
        <f>IF(C513="Partner",INDEX('Product Mapping'!B:B,MATCH(Summary!A513,'Product Mapping'!A:A,0)),Summary!C513)</f>
        <v>YANGPOO</v>
      </c>
    </row>
  </sheetData>
  <mergeCells count="11">
    <mergeCell ref="Q1:R1"/>
    <mergeCell ref="A6:B6"/>
    <mergeCell ref="O1:P1"/>
    <mergeCell ref="A2:B2"/>
    <mergeCell ref="C1:D1"/>
    <mergeCell ref="A1:B1"/>
    <mergeCell ref="E1:F1"/>
    <mergeCell ref="G1:H1"/>
    <mergeCell ref="M1:N1"/>
    <mergeCell ref="I1:J1"/>
    <mergeCell ref="K1:L1"/>
  </mergeCells>
  <conditionalFormatting sqref="A14:A29">
    <cfRule type="duplicateValues" dxfId="94" priority="8681"/>
  </conditionalFormatting>
  <conditionalFormatting sqref="A33:A42">
    <cfRule type="duplicateValues" dxfId="93" priority="7805"/>
  </conditionalFormatting>
  <conditionalFormatting sqref="E29">
    <cfRule type="duplicateValues" dxfId="92" priority="778"/>
  </conditionalFormatting>
  <conditionalFormatting sqref="H29">
    <cfRule type="duplicateValues" dxfId="91" priority="5869"/>
  </conditionalFormatting>
  <conditionalFormatting sqref="O33:O35">
    <cfRule type="duplicateValues" dxfId="90" priority="2"/>
    <cfRule type="duplicateValues" dxfId="89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25"/>
  <sheetViews>
    <sheetView zoomScale="110" zoomScaleNormal="110" workbookViewId="0">
      <pane xSplit="4" ySplit="1" topLeftCell="H110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6" x14ac:dyDescent="0.2"/>
  <cols>
    <col min="1" max="1" width="14.6640625" bestFit="1" customWidth="1"/>
    <col min="2" max="2" width="23.6640625" bestFit="1" customWidth="1"/>
    <col min="3" max="3" width="9.5" bestFit="1" customWidth="1"/>
    <col min="4" max="4" width="14.83203125" bestFit="1" customWidth="1"/>
    <col min="5" max="5" width="24" bestFit="1" customWidth="1"/>
    <col min="6" max="6" width="36.33203125" bestFit="1" customWidth="1"/>
    <col min="7" max="7" width="9.1640625" bestFit="1" customWidth="1"/>
    <col min="8" max="8" width="18.5" bestFit="1" customWidth="1"/>
    <col min="9" max="9" width="15.6640625" bestFit="1" customWidth="1"/>
    <col min="10" max="10" width="16.6640625" bestFit="1" customWidth="1"/>
    <col min="11" max="11" width="45.6640625" bestFit="1" customWidth="1"/>
    <col min="12" max="12" width="17.6640625" bestFit="1" customWidth="1"/>
    <col min="13" max="13" width="11.83203125" bestFit="1" customWidth="1"/>
    <col min="14" max="14" width="16.33203125" bestFit="1" customWidth="1"/>
    <col min="15" max="15" width="7.33203125" bestFit="1" customWidth="1"/>
    <col min="19" max="19" width="14.33203125" bestFit="1" customWidth="1"/>
    <col min="20" max="20" width="11.83203125" bestFit="1" customWidth="1"/>
    <col min="22" max="22" width="16.33203125" bestFit="1" customWidth="1"/>
    <col min="23" max="23" width="7" bestFit="1" customWidth="1"/>
    <col min="24" max="24" width="14.6640625" bestFit="1" customWidth="1"/>
  </cols>
  <sheetData>
    <row r="1" spans="1:24" ht="32" x14ac:dyDescent="0.2">
      <c r="A1" s="2" t="s">
        <v>3172</v>
      </c>
      <c r="B1" s="2" t="s">
        <v>10688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2" t="s">
        <v>1045</v>
      </c>
      <c r="K1" s="2" t="s">
        <v>352</v>
      </c>
      <c r="L1" s="2" t="s">
        <v>597</v>
      </c>
      <c r="M1" s="2" t="s">
        <v>1300</v>
      </c>
      <c r="N1" s="2" t="s">
        <v>3172</v>
      </c>
      <c r="O1" t="s">
        <v>10691</v>
      </c>
      <c r="P1" t="s">
        <v>9320</v>
      </c>
      <c r="S1" s="37" t="s">
        <v>10686</v>
      </c>
      <c r="T1" s="37" t="s">
        <v>10687</v>
      </c>
      <c r="V1" s="37" t="s">
        <v>3172</v>
      </c>
      <c r="W1" s="37" t="s">
        <v>10692</v>
      </c>
      <c r="X1" s="37" t="s">
        <v>1056</v>
      </c>
    </row>
    <row r="2" spans="1:24" x14ac:dyDescent="0.2">
      <c r="A2" t="s">
        <v>1302</v>
      </c>
      <c r="B2">
        <v>2843236</v>
      </c>
      <c r="C2">
        <v>17102</v>
      </c>
      <c r="D2" s="34">
        <v>45540</v>
      </c>
      <c r="I2" t="s">
        <v>4</v>
      </c>
      <c r="J2" t="s">
        <v>1053</v>
      </c>
      <c r="M2" t="str">
        <f>INDEX('Product Mapping'!$C:$C,MATCH(I2,'Product Mapping'!$A:$A,0))</f>
        <v>India</v>
      </c>
      <c r="N2" t="s">
        <v>1302</v>
      </c>
      <c r="P2" t="e">
        <f t="shared" ref="P2:P65" si="0">INDEX(T:T,MATCH(I2,S:S,0))</f>
        <v>#N/A</v>
      </c>
      <c r="S2" s="32" t="s">
        <v>25</v>
      </c>
      <c r="T2" s="33" t="s">
        <v>9320</v>
      </c>
      <c r="V2" s="10" t="s">
        <v>1302</v>
      </c>
      <c r="W2" s="11">
        <f>COUNTIF(N:N,V2)</f>
        <v>87</v>
      </c>
      <c r="X2" s="11">
        <f>SUMIF(N:N,V2,C:C)</f>
        <v>884641</v>
      </c>
    </row>
    <row r="3" spans="1:24" x14ac:dyDescent="0.2">
      <c r="A3" t="s">
        <v>1302</v>
      </c>
      <c r="B3">
        <v>2850540</v>
      </c>
      <c r="C3">
        <v>5439</v>
      </c>
      <c r="D3" s="34">
        <v>45540</v>
      </c>
      <c r="I3" t="s">
        <v>5</v>
      </c>
      <c r="J3" t="s">
        <v>1053</v>
      </c>
      <c r="M3" t="str">
        <f>INDEX('Product Mapping'!$C:$C,MATCH(I3,'Product Mapping'!$A:$A,0))</f>
        <v>India</v>
      </c>
      <c r="N3" t="s">
        <v>1302</v>
      </c>
      <c r="P3" t="e">
        <f t="shared" si="0"/>
        <v>#N/A</v>
      </c>
      <c r="S3" s="32" t="s">
        <v>72</v>
      </c>
      <c r="T3" s="33" t="s">
        <v>9320</v>
      </c>
      <c r="V3" s="10" t="s">
        <v>11667</v>
      </c>
      <c r="W3" s="11">
        <f>COUNTIF(N:N,V3)</f>
        <v>1</v>
      </c>
      <c r="X3" s="11">
        <f>SUMIF(N:N,V3,C:C)</f>
        <v>500</v>
      </c>
    </row>
    <row r="4" spans="1:24" x14ac:dyDescent="0.2">
      <c r="A4" t="s">
        <v>1302</v>
      </c>
      <c r="B4">
        <v>2844762</v>
      </c>
      <c r="C4">
        <v>15964</v>
      </c>
      <c r="D4" s="34">
        <v>45540</v>
      </c>
      <c r="I4" t="s">
        <v>6</v>
      </c>
      <c r="J4" t="s">
        <v>1043</v>
      </c>
      <c r="K4" t="s">
        <v>1044</v>
      </c>
      <c r="M4" t="str">
        <f>INDEX('Product Mapping'!$C:$C,MATCH(I4,'Product Mapping'!$A:$A,0))</f>
        <v>India</v>
      </c>
      <c r="N4" t="s">
        <v>1302</v>
      </c>
      <c r="P4" t="e">
        <f t="shared" si="0"/>
        <v>#N/A</v>
      </c>
      <c r="S4" s="32" t="s">
        <v>74</v>
      </c>
      <c r="T4" s="33" t="s">
        <v>9320</v>
      </c>
      <c r="V4" s="10" t="s">
        <v>5580</v>
      </c>
      <c r="W4" s="11">
        <f>COUNTIF(N:N,V4)</f>
        <v>777</v>
      </c>
      <c r="X4" s="11">
        <f>SUMIF(N:N,V4,C:C)</f>
        <v>4912185</v>
      </c>
    </row>
    <row r="5" spans="1:24" x14ac:dyDescent="0.2">
      <c r="A5" t="s">
        <v>1302</v>
      </c>
      <c r="B5">
        <v>2923606</v>
      </c>
      <c r="C5">
        <v>10432</v>
      </c>
      <c r="D5" s="34">
        <v>45540</v>
      </c>
      <c r="I5" t="s">
        <v>8</v>
      </c>
      <c r="J5" t="s">
        <v>1043</v>
      </c>
      <c r="K5" t="s">
        <v>1044</v>
      </c>
      <c r="M5" t="str">
        <f>INDEX('Product Mapping'!$C:$C,MATCH(I5,'Product Mapping'!$A:$A,0))</f>
        <v>India</v>
      </c>
      <c r="N5" t="s">
        <v>1302</v>
      </c>
      <c r="P5" t="e">
        <f t="shared" si="0"/>
        <v>#N/A</v>
      </c>
      <c r="S5" s="32" t="s">
        <v>75</v>
      </c>
      <c r="T5" s="33" t="s">
        <v>9320</v>
      </c>
      <c r="V5" s="10" t="s">
        <v>4004</v>
      </c>
      <c r="W5" s="11">
        <f>COUNTIF(N:N,V5)</f>
        <v>3659</v>
      </c>
      <c r="X5" s="11">
        <f>SUMIF(N:N,V5,C:C)</f>
        <v>24972208</v>
      </c>
    </row>
    <row r="6" spans="1:24" x14ac:dyDescent="0.2">
      <c r="A6" t="s">
        <v>1302</v>
      </c>
      <c r="B6">
        <v>2918791</v>
      </c>
      <c r="C6">
        <v>8549</v>
      </c>
      <c r="D6" s="34">
        <v>45540</v>
      </c>
      <c r="I6" t="s">
        <v>10</v>
      </c>
      <c r="J6" t="s">
        <v>1053</v>
      </c>
      <c r="M6" t="str">
        <f>INDEX('Product Mapping'!$C:$C,MATCH(I6,'Product Mapping'!$A:$A,0))</f>
        <v>India</v>
      </c>
      <c r="N6" t="s">
        <v>1302</v>
      </c>
      <c r="P6" t="e">
        <f t="shared" si="0"/>
        <v>#N/A</v>
      </c>
      <c r="S6" s="32" t="s">
        <v>65</v>
      </c>
      <c r="T6" s="33" t="s">
        <v>9320</v>
      </c>
      <c r="V6" s="35" t="s">
        <v>1054</v>
      </c>
      <c r="W6" s="36">
        <f>SUM(W2:W5)</f>
        <v>4524</v>
      </c>
      <c r="X6" s="36">
        <f>SUM(X2:X5)</f>
        <v>30769534</v>
      </c>
    </row>
    <row r="7" spans="1:24" x14ac:dyDescent="0.2">
      <c r="A7" t="s">
        <v>1302</v>
      </c>
      <c r="B7">
        <v>2932132</v>
      </c>
      <c r="C7">
        <v>2150</v>
      </c>
      <c r="D7" s="34">
        <v>45540</v>
      </c>
      <c r="I7" t="s">
        <v>12</v>
      </c>
      <c r="J7" t="s">
        <v>1053</v>
      </c>
      <c r="M7" t="str">
        <f>INDEX('Product Mapping'!$C:$C,MATCH(I7,'Product Mapping'!$A:$A,0))</f>
        <v>India</v>
      </c>
      <c r="N7" t="s">
        <v>1302</v>
      </c>
      <c r="P7" t="e">
        <f t="shared" si="0"/>
        <v>#N/A</v>
      </c>
      <c r="S7" s="32" t="s">
        <v>67</v>
      </c>
      <c r="T7" s="33" t="s">
        <v>9320</v>
      </c>
    </row>
    <row r="8" spans="1:24" x14ac:dyDescent="0.2">
      <c r="A8" t="s">
        <v>1302</v>
      </c>
      <c r="B8">
        <v>9362257</v>
      </c>
      <c r="C8">
        <v>5728</v>
      </c>
      <c r="D8" s="34">
        <v>45540</v>
      </c>
      <c r="I8" t="s">
        <v>13</v>
      </c>
      <c r="J8" t="s">
        <v>1053</v>
      </c>
      <c r="M8" t="str">
        <f>INDEX('Product Mapping'!$C:$C,MATCH(I8,'Product Mapping'!$A:$A,0))</f>
        <v>India</v>
      </c>
      <c r="N8" t="s">
        <v>1302</v>
      </c>
      <c r="P8" t="e">
        <f t="shared" si="0"/>
        <v>#N/A</v>
      </c>
      <c r="S8" s="32" t="s">
        <v>71</v>
      </c>
      <c r="T8" s="33" t="s">
        <v>9320</v>
      </c>
    </row>
    <row r="9" spans="1:24" x14ac:dyDescent="0.2">
      <c r="A9" t="s">
        <v>1302</v>
      </c>
      <c r="B9">
        <v>3057339</v>
      </c>
      <c r="C9">
        <v>13790</v>
      </c>
      <c r="D9" s="34">
        <v>45540</v>
      </c>
      <c r="I9" t="s">
        <v>14</v>
      </c>
      <c r="J9" t="s">
        <v>1053</v>
      </c>
      <c r="M9" t="str">
        <f>INDEX('Product Mapping'!$C:$C,MATCH(I9,'Product Mapping'!$A:$A,0))</f>
        <v>India</v>
      </c>
      <c r="N9" t="s">
        <v>1302</v>
      </c>
      <c r="P9" t="e">
        <f t="shared" si="0"/>
        <v>#N/A</v>
      </c>
      <c r="S9" s="32" t="s">
        <v>26</v>
      </c>
      <c r="T9" s="33" t="s">
        <v>9320</v>
      </c>
    </row>
    <row r="10" spans="1:24" x14ac:dyDescent="0.2">
      <c r="A10" t="s">
        <v>1302</v>
      </c>
      <c r="B10">
        <v>3196992</v>
      </c>
      <c r="C10">
        <v>18696</v>
      </c>
      <c r="D10" s="34">
        <v>45540</v>
      </c>
      <c r="I10" t="s">
        <v>17</v>
      </c>
      <c r="J10" t="s">
        <v>1053</v>
      </c>
      <c r="M10" t="str">
        <f>INDEX('Product Mapping'!$C:$C,MATCH(I10,'Product Mapping'!$A:$A,0))</f>
        <v>India</v>
      </c>
      <c r="N10" t="s">
        <v>1302</v>
      </c>
      <c r="P10" t="e">
        <f t="shared" si="0"/>
        <v>#N/A</v>
      </c>
      <c r="S10" s="32" t="s">
        <v>37</v>
      </c>
      <c r="T10" s="33" t="s">
        <v>9320</v>
      </c>
    </row>
    <row r="11" spans="1:24" x14ac:dyDescent="0.2">
      <c r="A11" t="s">
        <v>1302</v>
      </c>
      <c r="B11">
        <v>3322413</v>
      </c>
      <c r="C11">
        <v>5412</v>
      </c>
      <c r="D11" s="34">
        <v>45540</v>
      </c>
      <c r="I11" t="s">
        <v>20</v>
      </c>
      <c r="J11" t="s">
        <v>1053</v>
      </c>
      <c r="M11" t="str">
        <f>INDEX('Product Mapping'!$C:$C,MATCH(I11,'Product Mapping'!$A:$A,0))</f>
        <v>India</v>
      </c>
      <c r="N11" t="s">
        <v>1302</v>
      </c>
      <c r="P11" t="e">
        <f t="shared" si="0"/>
        <v>#N/A</v>
      </c>
      <c r="S11" s="32" t="s">
        <v>39</v>
      </c>
      <c r="T11" s="33" t="s">
        <v>9320</v>
      </c>
    </row>
    <row r="12" spans="1:24" x14ac:dyDescent="0.2">
      <c r="A12" t="s">
        <v>1302</v>
      </c>
      <c r="B12">
        <v>3325703</v>
      </c>
      <c r="C12">
        <v>11317</v>
      </c>
      <c r="D12" s="34">
        <v>45540</v>
      </c>
      <c r="I12" t="s">
        <v>21</v>
      </c>
      <c r="J12" t="s">
        <v>1043</v>
      </c>
      <c r="K12" t="s">
        <v>1044</v>
      </c>
      <c r="M12" t="str">
        <f>INDEX('Product Mapping'!$C:$C,MATCH(I12,'Product Mapping'!$A:$A,0))</f>
        <v>India</v>
      </c>
      <c r="N12" t="s">
        <v>1302</v>
      </c>
      <c r="P12" t="e">
        <f t="shared" si="0"/>
        <v>#N/A</v>
      </c>
      <c r="S12" s="32" t="s">
        <v>40</v>
      </c>
      <c r="T12" s="33" t="s">
        <v>9320</v>
      </c>
    </row>
    <row r="13" spans="1:24" x14ac:dyDescent="0.2">
      <c r="A13" t="s">
        <v>1302</v>
      </c>
      <c r="B13">
        <v>3326130</v>
      </c>
      <c r="C13">
        <v>13700</v>
      </c>
      <c r="D13" s="34">
        <v>45540</v>
      </c>
      <c r="I13" t="s">
        <v>22</v>
      </c>
      <c r="J13" t="s">
        <v>1053</v>
      </c>
      <c r="M13" t="str">
        <f>INDEX('Product Mapping'!$C:$C,MATCH(I13,'Product Mapping'!$A:$A,0))</f>
        <v>India</v>
      </c>
      <c r="N13" t="s">
        <v>1302</v>
      </c>
      <c r="P13" t="e">
        <f t="shared" si="0"/>
        <v>#N/A</v>
      </c>
      <c r="S13" s="32" t="s">
        <v>41</v>
      </c>
      <c r="T13" s="33" t="s">
        <v>9320</v>
      </c>
    </row>
    <row r="14" spans="1:24" x14ac:dyDescent="0.2">
      <c r="A14" t="s">
        <v>1302</v>
      </c>
      <c r="B14">
        <v>3347072</v>
      </c>
      <c r="C14">
        <v>996</v>
      </c>
      <c r="D14" s="34">
        <v>45540</v>
      </c>
      <c r="I14" t="s">
        <v>27</v>
      </c>
      <c r="J14" t="s">
        <v>1053</v>
      </c>
      <c r="M14" t="str">
        <f>INDEX('Product Mapping'!$C:$C,MATCH(I14,'Product Mapping'!$A:$A,0))</f>
        <v>India</v>
      </c>
      <c r="N14" t="s">
        <v>1302</v>
      </c>
      <c r="P14" t="e">
        <f t="shared" si="0"/>
        <v>#N/A</v>
      </c>
      <c r="S14" s="32" t="s">
        <v>43</v>
      </c>
      <c r="T14" s="33" t="s">
        <v>9320</v>
      </c>
    </row>
    <row r="15" spans="1:24" x14ac:dyDescent="0.2">
      <c r="A15" t="s">
        <v>1302</v>
      </c>
      <c r="B15">
        <v>3417762</v>
      </c>
      <c r="C15">
        <v>5263</v>
      </c>
      <c r="D15" s="34">
        <v>45540</v>
      </c>
      <c r="I15" t="s">
        <v>29</v>
      </c>
      <c r="J15" t="s">
        <v>1053</v>
      </c>
      <c r="M15" t="str">
        <f>INDEX('Product Mapping'!$C:$C,MATCH(I15,'Product Mapping'!$A:$A,0))</f>
        <v>India</v>
      </c>
      <c r="N15" t="s">
        <v>1302</v>
      </c>
      <c r="P15" t="e">
        <f t="shared" si="0"/>
        <v>#N/A</v>
      </c>
      <c r="S15" s="32" t="s">
        <v>44</v>
      </c>
      <c r="T15" s="33" t="s">
        <v>9320</v>
      </c>
    </row>
    <row r="16" spans="1:24" x14ac:dyDescent="0.2">
      <c r="A16" t="s">
        <v>1302</v>
      </c>
      <c r="B16">
        <v>3417814</v>
      </c>
      <c r="C16">
        <v>11900</v>
      </c>
      <c r="D16" s="34">
        <v>45540</v>
      </c>
      <c r="I16" t="s">
        <v>30</v>
      </c>
      <c r="J16" t="s">
        <v>1043</v>
      </c>
      <c r="K16" t="s">
        <v>1044</v>
      </c>
      <c r="M16" t="str">
        <f>INDEX('Product Mapping'!$C:$C,MATCH(I16,'Product Mapping'!$A:$A,0))</f>
        <v>India</v>
      </c>
      <c r="N16" t="s">
        <v>1302</v>
      </c>
      <c r="P16" t="e">
        <f t="shared" si="0"/>
        <v>#N/A</v>
      </c>
      <c r="S16" s="32" t="s">
        <v>45</v>
      </c>
      <c r="T16" s="33" t="s">
        <v>9320</v>
      </c>
    </row>
    <row r="17" spans="1:20" x14ac:dyDescent="0.2">
      <c r="A17" t="s">
        <v>1302</v>
      </c>
      <c r="B17">
        <v>3390932</v>
      </c>
      <c r="C17">
        <v>10541</v>
      </c>
      <c r="D17" s="34">
        <v>45540</v>
      </c>
      <c r="I17" t="s">
        <v>31</v>
      </c>
      <c r="J17" t="s">
        <v>1053</v>
      </c>
      <c r="M17" t="str">
        <f>INDEX('Product Mapping'!$C:$C,MATCH(I17,'Product Mapping'!$A:$A,0))</f>
        <v>India</v>
      </c>
      <c r="N17" t="s">
        <v>1302</v>
      </c>
      <c r="P17" t="e">
        <f t="shared" si="0"/>
        <v>#N/A</v>
      </c>
      <c r="S17" s="32" t="s">
        <v>47</v>
      </c>
      <c r="T17" s="33" t="s">
        <v>9320</v>
      </c>
    </row>
    <row r="18" spans="1:20" x14ac:dyDescent="0.2">
      <c r="A18" t="s">
        <v>1302</v>
      </c>
      <c r="B18">
        <v>3427610</v>
      </c>
      <c r="C18">
        <v>8000</v>
      </c>
      <c r="D18" s="34">
        <v>45540</v>
      </c>
      <c r="I18" t="s">
        <v>32</v>
      </c>
      <c r="J18" t="s">
        <v>1053</v>
      </c>
      <c r="M18" t="str">
        <f>INDEX('Product Mapping'!$C:$C,MATCH(I18,'Product Mapping'!$A:$A,0))</f>
        <v>India</v>
      </c>
      <c r="N18" t="s">
        <v>1302</v>
      </c>
      <c r="P18" t="e">
        <f t="shared" si="0"/>
        <v>#N/A</v>
      </c>
      <c r="S18" s="32" t="s">
        <v>49</v>
      </c>
      <c r="T18" s="33" t="s">
        <v>9320</v>
      </c>
    </row>
    <row r="19" spans="1:20" x14ac:dyDescent="0.2">
      <c r="A19" t="s">
        <v>1302</v>
      </c>
      <c r="B19">
        <v>10422342</v>
      </c>
      <c r="C19">
        <v>11957</v>
      </c>
      <c r="D19" s="34">
        <v>45540</v>
      </c>
      <c r="I19" t="s">
        <v>33</v>
      </c>
      <c r="J19" t="s">
        <v>1053</v>
      </c>
      <c r="M19" t="str">
        <f>INDEX('Product Mapping'!$C:$C,MATCH(I19,'Product Mapping'!$A:$A,0))</f>
        <v>India</v>
      </c>
      <c r="N19" t="s">
        <v>1302</v>
      </c>
      <c r="P19" t="e">
        <f t="shared" si="0"/>
        <v>#N/A</v>
      </c>
      <c r="S19" s="32" t="s">
        <v>50</v>
      </c>
      <c r="T19" s="33" t="s">
        <v>9320</v>
      </c>
    </row>
    <row r="20" spans="1:20" x14ac:dyDescent="0.2">
      <c r="A20" t="s">
        <v>1302</v>
      </c>
      <c r="B20">
        <v>3455422</v>
      </c>
      <c r="C20">
        <v>4408</v>
      </c>
      <c r="D20" s="34">
        <v>45540</v>
      </c>
      <c r="I20" t="s">
        <v>34</v>
      </c>
      <c r="J20" t="s">
        <v>1053</v>
      </c>
      <c r="M20" t="str">
        <f>INDEX('Product Mapping'!$C:$C,MATCH(I20,'Product Mapping'!$A:$A,0))</f>
        <v>India</v>
      </c>
      <c r="N20" t="s">
        <v>1302</v>
      </c>
      <c r="P20" t="e">
        <f t="shared" si="0"/>
        <v>#N/A</v>
      </c>
      <c r="S20" s="32" t="s">
        <v>53</v>
      </c>
      <c r="T20" s="33" t="s">
        <v>9320</v>
      </c>
    </row>
    <row r="21" spans="1:20" x14ac:dyDescent="0.2">
      <c r="A21" t="s">
        <v>1302</v>
      </c>
      <c r="B21">
        <v>3491330</v>
      </c>
      <c r="C21">
        <v>2492</v>
      </c>
      <c r="D21" s="34">
        <v>45540</v>
      </c>
      <c r="I21" t="s">
        <v>35</v>
      </c>
      <c r="J21" t="s">
        <v>1053</v>
      </c>
      <c r="M21" t="str">
        <f>INDEX('Product Mapping'!$C:$C,MATCH(I21,'Product Mapping'!$A:$A,0))</f>
        <v>India</v>
      </c>
      <c r="N21" t="s">
        <v>1302</v>
      </c>
      <c r="P21" t="e">
        <f t="shared" si="0"/>
        <v>#N/A</v>
      </c>
      <c r="S21" s="32" t="s">
        <v>55</v>
      </c>
      <c r="T21" s="33" t="s">
        <v>9320</v>
      </c>
    </row>
    <row r="22" spans="1:20" x14ac:dyDescent="0.2">
      <c r="A22" t="s">
        <v>1302</v>
      </c>
      <c r="B22">
        <v>3497384</v>
      </c>
      <c r="C22">
        <v>10000</v>
      </c>
      <c r="D22" s="34">
        <v>45540</v>
      </c>
      <c r="I22" t="s">
        <v>77</v>
      </c>
      <c r="J22" t="s">
        <v>1053</v>
      </c>
      <c r="M22" t="str">
        <f>INDEX('Product Mapping'!$C:$C,MATCH(I22,'Product Mapping'!$A:$A,0))</f>
        <v>India</v>
      </c>
      <c r="N22" t="s">
        <v>1302</v>
      </c>
      <c r="P22" t="e">
        <f t="shared" si="0"/>
        <v>#N/A</v>
      </c>
      <c r="S22" s="32" t="s">
        <v>59</v>
      </c>
      <c r="T22" s="33" t="s">
        <v>9320</v>
      </c>
    </row>
    <row r="23" spans="1:20" x14ac:dyDescent="0.2">
      <c r="A23" t="s">
        <v>1302</v>
      </c>
      <c r="B23">
        <v>3630185</v>
      </c>
      <c r="C23">
        <v>480</v>
      </c>
      <c r="D23" s="34">
        <v>45540</v>
      </c>
      <c r="I23" t="s">
        <v>78</v>
      </c>
      <c r="J23" t="s">
        <v>1043</v>
      </c>
      <c r="K23" t="s">
        <v>12026</v>
      </c>
      <c r="M23" t="str">
        <f>INDEX('Product Mapping'!$C:$C,MATCH(I23,'Product Mapping'!$A:$A,0))</f>
        <v>India</v>
      </c>
      <c r="N23" t="s">
        <v>1302</v>
      </c>
      <c r="P23" t="e">
        <f t="shared" si="0"/>
        <v>#N/A</v>
      </c>
      <c r="S23" s="32" t="s">
        <v>64</v>
      </c>
      <c r="T23" s="33" t="s">
        <v>9320</v>
      </c>
    </row>
    <row r="24" spans="1:20" x14ac:dyDescent="0.2">
      <c r="A24" t="s">
        <v>1302</v>
      </c>
      <c r="B24">
        <v>3684662</v>
      </c>
      <c r="C24">
        <v>13472</v>
      </c>
      <c r="D24" s="34">
        <v>45540</v>
      </c>
      <c r="I24" t="s">
        <v>79</v>
      </c>
      <c r="J24" t="s">
        <v>1053</v>
      </c>
      <c r="M24" t="str">
        <f>INDEX('Product Mapping'!$C:$C,MATCH(I24,'Product Mapping'!$A:$A,0))</f>
        <v>India</v>
      </c>
      <c r="N24" t="s">
        <v>1302</v>
      </c>
      <c r="P24" t="e">
        <f t="shared" si="0"/>
        <v>#N/A</v>
      </c>
      <c r="S24" s="32" t="s">
        <v>73</v>
      </c>
      <c r="T24" s="33" t="s">
        <v>9320</v>
      </c>
    </row>
    <row r="25" spans="1:20" x14ac:dyDescent="0.2">
      <c r="A25" t="s">
        <v>1302</v>
      </c>
      <c r="B25">
        <v>3986462</v>
      </c>
      <c r="C25">
        <v>247</v>
      </c>
      <c r="D25" s="34">
        <v>45540</v>
      </c>
      <c r="I25" t="s">
        <v>258</v>
      </c>
      <c r="J25" t="s">
        <v>1053</v>
      </c>
      <c r="M25" t="str">
        <f>INDEX('Product Mapping'!$C:$C,MATCH(I25,'Product Mapping'!$A:$A,0))</f>
        <v>India</v>
      </c>
      <c r="N25" t="s">
        <v>1302</v>
      </c>
      <c r="P25" t="e">
        <f t="shared" si="0"/>
        <v>#N/A</v>
      </c>
      <c r="S25" s="32" t="s">
        <v>84</v>
      </c>
      <c r="T25" s="33" t="s">
        <v>9320</v>
      </c>
    </row>
    <row r="26" spans="1:20" x14ac:dyDescent="0.2">
      <c r="A26" t="s">
        <v>1302</v>
      </c>
      <c r="B26">
        <v>3036703</v>
      </c>
      <c r="C26">
        <v>2000</v>
      </c>
      <c r="D26" s="34">
        <v>45540</v>
      </c>
      <c r="I26" t="s">
        <v>15</v>
      </c>
      <c r="J26" t="s">
        <v>1053</v>
      </c>
      <c r="M26" t="str">
        <f>INDEX('Product Mapping'!$C:$C,MATCH(I26,'Product Mapping'!$A:$A,0))</f>
        <v>Abroad</v>
      </c>
      <c r="N26" t="s">
        <v>1302</v>
      </c>
      <c r="P26" t="e">
        <f t="shared" si="0"/>
        <v>#N/A</v>
      </c>
      <c r="S26" s="32" t="s">
        <v>85</v>
      </c>
      <c r="T26" s="33" t="s">
        <v>9320</v>
      </c>
    </row>
    <row r="27" spans="1:20" x14ac:dyDescent="0.2">
      <c r="A27" t="s">
        <v>1302</v>
      </c>
      <c r="B27">
        <v>3224454</v>
      </c>
      <c r="C27">
        <v>2000</v>
      </c>
      <c r="D27" s="34">
        <v>45540</v>
      </c>
      <c r="I27" t="s">
        <v>18</v>
      </c>
      <c r="J27" t="s">
        <v>1053</v>
      </c>
      <c r="M27" t="str">
        <f>INDEX('Product Mapping'!$C:$C,MATCH(I27,'Product Mapping'!$A:$A,0))</f>
        <v>Abroad</v>
      </c>
      <c r="N27" t="s">
        <v>1302</v>
      </c>
      <c r="P27" t="e">
        <f t="shared" si="0"/>
        <v>#N/A</v>
      </c>
      <c r="S27" s="32" t="s">
        <v>86</v>
      </c>
      <c r="T27" s="33" t="s">
        <v>9320</v>
      </c>
    </row>
    <row r="28" spans="1:20" x14ac:dyDescent="0.2">
      <c r="A28" t="s">
        <v>1302</v>
      </c>
      <c r="B28">
        <v>3305510</v>
      </c>
      <c r="C28">
        <v>1967</v>
      </c>
      <c r="D28" s="34">
        <v>45540</v>
      </c>
      <c r="I28" t="s">
        <v>23</v>
      </c>
      <c r="J28" t="s">
        <v>1053</v>
      </c>
      <c r="M28" t="str">
        <f>INDEX('Product Mapping'!$C:$C,MATCH(I28,'Product Mapping'!$A:$A,0))</f>
        <v>Abroad</v>
      </c>
      <c r="N28" t="s">
        <v>1302</v>
      </c>
      <c r="P28" t="e">
        <f t="shared" si="0"/>
        <v>#N/A</v>
      </c>
      <c r="S28" s="32" t="s">
        <v>93</v>
      </c>
      <c r="T28" s="33" t="s">
        <v>9320</v>
      </c>
    </row>
    <row r="29" spans="1:20" x14ac:dyDescent="0.2">
      <c r="A29" t="s">
        <v>1302</v>
      </c>
      <c r="B29">
        <v>3313306</v>
      </c>
      <c r="C29">
        <v>28320</v>
      </c>
      <c r="D29" s="34">
        <v>45540</v>
      </c>
      <c r="I29" t="s">
        <v>25</v>
      </c>
      <c r="J29" t="s">
        <v>7071</v>
      </c>
      <c r="M29" t="str">
        <f>INDEX('Product Mapping'!$C:$C,MATCH(I29,'Product Mapping'!$A:$A,0))</f>
        <v>Abroad</v>
      </c>
      <c r="N29" t="s">
        <v>1302</v>
      </c>
      <c r="P29" t="str">
        <f t="shared" si="0"/>
        <v>Edgro</v>
      </c>
      <c r="S29" s="32" t="s">
        <v>95</v>
      </c>
      <c r="T29" s="33" t="s">
        <v>9320</v>
      </c>
    </row>
    <row r="30" spans="1:20" x14ac:dyDescent="0.2">
      <c r="A30" t="s">
        <v>1302</v>
      </c>
      <c r="B30">
        <v>3348744</v>
      </c>
      <c r="C30">
        <v>2000</v>
      </c>
      <c r="D30" s="34">
        <v>45540</v>
      </c>
      <c r="I30" t="s">
        <v>26</v>
      </c>
      <c r="J30" t="s">
        <v>7071</v>
      </c>
      <c r="M30" t="str">
        <f>INDEX('Product Mapping'!$C:$C,MATCH(I30,'Product Mapping'!$A:$A,0))</f>
        <v>Abroad</v>
      </c>
      <c r="N30" t="s">
        <v>1302</v>
      </c>
      <c r="P30" t="str">
        <f t="shared" si="0"/>
        <v>Edgro</v>
      </c>
      <c r="S30" s="32" t="s">
        <v>252</v>
      </c>
      <c r="T30" s="33" t="s">
        <v>9320</v>
      </c>
    </row>
    <row r="31" spans="1:20" x14ac:dyDescent="0.2">
      <c r="A31" t="s">
        <v>1302</v>
      </c>
      <c r="B31">
        <v>3412101</v>
      </c>
      <c r="C31">
        <v>1785</v>
      </c>
      <c r="D31" s="34">
        <v>45540</v>
      </c>
      <c r="I31" t="s">
        <v>36</v>
      </c>
      <c r="J31" t="s">
        <v>1053</v>
      </c>
      <c r="M31" t="str">
        <f>INDEX('Product Mapping'!$C:$C,MATCH(I31,'Product Mapping'!$A:$A,0))</f>
        <v>Abroad</v>
      </c>
      <c r="N31" t="s">
        <v>1302</v>
      </c>
      <c r="P31" t="e">
        <f t="shared" si="0"/>
        <v>#N/A</v>
      </c>
      <c r="S31" s="32" t="s">
        <v>60</v>
      </c>
      <c r="T31" s="33" t="s">
        <v>9320</v>
      </c>
    </row>
    <row r="32" spans="1:20" x14ac:dyDescent="0.2">
      <c r="A32" t="s">
        <v>1302</v>
      </c>
      <c r="B32">
        <v>3375553</v>
      </c>
      <c r="C32">
        <v>52548</v>
      </c>
      <c r="D32" s="34">
        <v>45540</v>
      </c>
      <c r="I32" t="s">
        <v>37</v>
      </c>
      <c r="J32" t="s">
        <v>7071</v>
      </c>
      <c r="M32" t="str">
        <f>INDEX('Product Mapping'!$C:$C,MATCH(I32,'Product Mapping'!$A:$A,0))</f>
        <v>Abroad</v>
      </c>
      <c r="N32" t="s">
        <v>1302</v>
      </c>
      <c r="P32" t="str">
        <f t="shared" si="0"/>
        <v>Edgro</v>
      </c>
      <c r="S32" s="32" t="s">
        <v>61</v>
      </c>
      <c r="T32" s="33" t="s">
        <v>9320</v>
      </c>
    </row>
    <row r="33" spans="1:20" x14ac:dyDescent="0.2">
      <c r="A33" t="s">
        <v>1302</v>
      </c>
      <c r="B33">
        <v>3326946</v>
      </c>
      <c r="C33">
        <v>1703</v>
      </c>
      <c r="D33" s="34">
        <v>45540</v>
      </c>
      <c r="I33" t="s">
        <v>38</v>
      </c>
      <c r="J33" t="s">
        <v>1053</v>
      </c>
      <c r="M33" t="str">
        <f>INDEX('Product Mapping'!$C:$C,MATCH(I33,'Product Mapping'!$A:$A,0))</f>
        <v>Abroad</v>
      </c>
      <c r="N33" t="s">
        <v>1302</v>
      </c>
      <c r="P33" t="e">
        <f t="shared" si="0"/>
        <v>#N/A</v>
      </c>
      <c r="S33" s="32" t="s">
        <v>63</v>
      </c>
      <c r="T33" s="33" t="s">
        <v>9320</v>
      </c>
    </row>
    <row r="34" spans="1:20" x14ac:dyDescent="0.2">
      <c r="A34" t="s">
        <v>1302</v>
      </c>
      <c r="B34">
        <v>3423758</v>
      </c>
      <c r="C34">
        <v>29275</v>
      </c>
      <c r="D34" s="34">
        <v>45540</v>
      </c>
      <c r="I34" t="s">
        <v>39</v>
      </c>
      <c r="J34" t="s">
        <v>7071</v>
      </c>
      <c r="M34" t="str">
        <f>INDEX('Product Mapping'!$C:$C,MATCH(I34,'Product Mapping'!$A:$A,0))</f>
        <v>Abroad</v>
      </c>
      <c r="N34" t="s">
        <v>1302</v>
      </c>
      <c r="P34" t="str">
        <f t="shared" si="0"/>
        <v>Edgro</v>
      </c>
      <c r="S34" s="32" t="s">
        <v>66</v>
      </c>
      <c r="T34" s="33" t="s">
        <v>9320</v>
      </c>
    </row>
    <row r="35" spans="1:20" x14ac:dyDescent="0.2">
      <c r="A35" t="s">
        <v>1302</v>
      </c>
      <c r="B35">
        <v>3429174</v>
      </c>
      <c r="C35">
        <v>2000</v>
      </c>
      <c r="D35" s="34">
        <v>45540</v>
      </c>
      <c r="I35" t="s">
        <v>40</v>
      </c>
      <c r="J35" t="s">
        <v>7071</v>
      </c>
      <c r="M35" t="str">
        <f>INDEX('Product Mapping'!$C:$C,MATCH(I35,'Product Mapping'!$A:$A,0))</f>
        <v>Abroad</v>
      </c>
      <c r="N35" t="s">
        <v>1302</v>
      </c>
      <c r="P35" t="str">
        <f t="shared" si="0"/>
        <v>Edgro</v>
      </c>
      <c r="S35" s="32" t="s">
        <v>255</v>
      </c>
      <c r="T35" s="33" t="s">
        <v>9320</v>
      </c>
    </row>
    <row r="36" spans="1:20" x14ac:dyDescent="0.2">
      <c r="A36" t="s">
        <v>1302</v>
      </c>
      <c r="B36">
        <v>3461343</v>
      </c>
      <c r="C36">
        <v>10000</v>
      </c>
      <c r="D36" s="34">
        <v>45540</v>
      </c>
      <c r="I36" t="s">
        <v>41</v>
      </c>
      <c r="J36" t="s">
        <v>7071</v>
      </c>
      <c r="M36" t="str">
        <f>INDEX('Product Mapping'!$C:$C,MATCH(I36,'Product Mapping'!$A:$A,0))</f>
        <v>Abroad</v>
      </c>
      <c r="N36" t="s">
        <v>1302</v>
      </c>
      <c r="P36" t="str">
        <f t="shared" si="0"/>
        <v>Edgro</v>
      </c>
    </row>
    <row r="37" spans="1:20" x14ac:dyDescent="0.2">
      <c r="A37" t="s">
        <v>1302</v>
      </c>
      <c r="B37">
        <v>3497586</v>
      </c>
      <c r="C37">
        <v>2000</v>
      </c>
      <c r="D37" s="34">
        <v>45540</v>
      </c>
      <c r="I37" t="s">
        <v>43</v>
      </c>
      <c r="J37" t="s">
        <v>7071</v>
      </c>
      <c r="M37" t="str">
        <f>INDEX('Product Mapping'!$C:$C,MATCH(I37,'Product Mapping'!$A:$A,0))</f>
        <v>Abroad</v>
      </c>
      <c r="N37" t="s">
        <v>1302</v>
      </c>
      <c r="P37" t="str">
        <f t="shared" si="0"/>
        <v>Edgro</v>
      </c>
    </row>
    <row r="38" spans="1:20" x14ac:dyDescent="0.2">
      <c r="A38" t="s">
        <v>1302</v>
      </c>
      <c r="B38">
        <v>3519075</v>
      </c>
      <c r="C38">
        <v>40518</v>
      </c>
      <c r="D38" s="34">
        <v>45540</v>
      </c>
      <c r="I38" t="s">
        <v>44</v>
      </c>
      <c r="J38" t="s">
        <v>7070</v>
      </c>
      <c r="K38" t="s">
        <v>1044</v>
      </c>
      <c r="M38" t="str">
        <f>INDEX('Product Mapping'!$C:$C,MATCH(I38,'Product Mapping'!$A:$A,0))</f>
        <v>Abroad</v>
      </c>
      <c r="N38" t="s">
        <v>1302</v>
      </c>
      <c r="P38" t="str">
        <f t="shared" si="0"/>
        <v>Edgro</v>
      </c>
    </row>
    <row r="39" spans="1:20" x14ac:dyDescent="0.2">
      <c r="A39" t="s">
        <v>1302</v>
      </c>
      <c r="B39">
        <v>3477662</v>
      </c>
      <c r="C39">
        <v>38918</v>
      </c>
      <c r="D39" s="34">
        <v>45540</v>
      </c>
      <c r="I39" t="s">
        <v>45</v>
      </c>
      <c r="J39" t="s">
        <v>7071</v>
      </c>
      <c r="M39" t="str">
        <f>INDEX('Product Mapping'!$C:$C,MATCH(I39,'Product Mapping'!$A:$A,0))</f>
        <v>Abroad</v>
      </c>
      <c r="N39" t="s">
        <v>1302</v>
      </c>
      <c r="P39" t="str">
        <f t="shared" si="0"/>
        <v>Edgro</v>
      </c>
    </row>
    <row r="40" spans="1:20" x14ac:dyDescent="0.2">
      <c r="A40" t="s">
        <v>1302</v>
      </c>
      <c r="B40">
        <v>3497979</v>
      </c>
      <c r="C40">
        <v>2100</v>
      </c>
      <c r="D40" s="34">
        <v>45540</v>
      </c>
      <c r="I40" t="s">
        <v>46</v>
      </c>
      <c r="J40" t="s">
        <v>1043</v>
      </c>
      <c r="K40" t="s">
        <v>12026</v>
      </c>
      <c r="M40" t="str">
        <f>INDEX('Product Mapping'!$C:$C,MATCH(I40,'Product Mapping'!$A:$A,0))</f>
        <v>Abroad</v>
      </c>
      <c r="N40" t="s">
        <v>1302</v>
      </c>
      <c r="P40" t="e">
        <f t="shared" si="0"/>
        <v>#N/A</v>
      </c>
    </row>
    <row r="41" spans="1:20" x14ac:dyDescent="0.2">
      <c r="A41" t="s">
        <v>1302</v>
      </c>
      <c r="B41">
        <v>3520095</v>
      </c>
      <c r="C41">
        <v>37328</v>
      </c>
      <c r="D41" s="34">
        <v>45540</v>
      </c>
      <c r="I41" t="s">
        <v>47</v>
      </c>
      <c r="J41" t="s">
        <v>7071</v>
      </c>
      <c r="M41" t="str">
        <f>INDEX('Product Mapping'!$C:$C,MATCH(I41,'Product Mapping'!$A:$A,0))</f>
        <v>Abroad</v>
      </c>
      <c r="N41" t="s">
        <v>1302</v>
      </c>
      <c r="P41" t="str">
        <f t="shared" si="0"/>
        <v>Edgro</v>
      </c>
    </row>
    <row r="42" spans="1:20" x14ac:dyDescent="0.2">
      <c r="A42" t="s">
        <v>1302</v>
      </c>
      <c r="B42">
        <v>3456389</v>
      </c>
      <c r="C42">
        <v>1102</v>
      </c>
      <c r="D42" s="34">
        <v>45540</v>
      </c>
      <c r="I42" t="s">
        <v>48</v>
      </c>
      <c r="J42" t="s">
        <v>1053</v>
      </c>
      <c r="M42" t="str">
        <f>INDEX('Product Mapping'!$C:$C,MATCH(I42,'Product Mapping'!$A:$A,0))</f>
        <v>Abroad</v>
      </c>
      <c r="N42" t="s">
        <v>1302</v>
      </c>
      <c r="P42" t="e">
        <f t="shared" si="0"/>
        <v>#N/A</v>
      </c>
    </row>
    <row r="43" spans="1:20" x14ac:dyDescent="0.2">
      <c r="A43" t="s">
        <v>1302</v>
      </c>
      <c r="B43">
        <v>3520296</v>
      </c>
      <c r="C43">
        <v>21013</v>
      </c>
      <c r="D43" s="34">
        <v>45540</v>
      </c>
      <c r="I43" t="s">
        <v>49</v>
      </c>
      <c r="J43" t="s">
        <v>7070</v>
      </c>
      <c r="K43" t="s">
        <v>1044</v>
      </c>
      <c r="M43" t="str">
        <f>INDEX('Product Mapping'!$C:$C,MATCH(I43,'Product Mapping'!$A:$A,0))</f>
        <v>Abroad</v>
      </c>
      <c r="N43" t="s">
        <v>1302</v>
      </c>
      <c r="P43" t="str">
        <f t="shared" si="0"/>
        <v>Edgro</v>
      </c>
    </row>
    <row r="44" spans="1:20" x14ac:dyDescent="0.2">
      <c r="A44" t="s">
        <v>1302</v>
      </c>
      <c r="B44">
        <v>3532452</v>
      </c>
      <c r="C44">
        <v>500</v>
      </c>
      <c r="D44" s="34">
        <v>45540</v>
      </c>
      <c r="I44" t="s">
        <v>50</v>
      </c>
      <c r="J44" t="s">
        <v>7071</v>
      </c>
      <c r="M44" t="str">
        <f>INDEX('Product Mapping'!$C:$C,MATCH(I44,'Product Mapping'!$A:$A,0))</f>
        <v>Abroad</v>
      </c>
      <c r="N44" t="s">
        <v>1302</v>
      </c>
      <c r="P44" t="str">
        <f t="shared" si="0"/>
        <v>Edgro</v>
      </c>
    </row>
    <row r="45" spans="1:20" x14ac:dyDescent="0.2">
      <c r="A45" t="s">
        <v>1302</v>
      </c>
      <c r="B45">
        <v>3532651</v>
      </c>
      <c r="C45">
        <v>1591</v>
      </c>
      <c r="D45" s="34">
        <v>45540</v>
      </c>
      <c r="I45" t="s">
        <v>51</v>
      </c>
      <c r="J45" t="s">
        <v>1043</v>
      </c>
      <c r="K45" t="s">
        <v>1044</v>
      </c>
      <c r="M45" t="str">
        <f>INDEX('Product Mapping'!$C:$C,MATCH(I45,'Product Mapping'!$A:$A,0))</f>
        <v>Abroad</v>
      </c>
      <c r="N45" t="s">
        <v>1302</v>
      </c>
      <c r="P45" t="e">
        <f t="shared" si="0"/>
        <v>#N/A</v>
      </c>
    </row>
    <row r="46" spans="1:20" x14ac:dyDescent="0.2">
      <c r="A46" t="s">
        <v>1302</v>
      </c>
      <c r="B46">
        <v>3560270</v>
      </c>
      <c r="C46">
        <v>14346</v>
      </c>
      <c r="D46" s="34">
        <v>45540</v>
      </c>
      <c r="I46" t="s">
        <v>52</v>
      </c>
      <c r="J46" t="s">
        <v>1043</v>
      </c>
      <c r="K46" t="s">
        <v>1044</v>
      </c>
      <c r="M46" t="str">
        <f>INDEX('Product Mapping'!$C:$C,MATCH(I46,'Product Mapping'!$A:$A,0))</f>
        <v>Abroad</v>
      </c>
      <c r="N46" t="s">
        <v>1302</v>
      </c>
      <c r="P46" t="e">
        <f t="shared" si="0"/>
        <v>#N/A</v>
      </c>
    </row>
    <row r="47" spans="1:20" x14ac:dyDescent="0.2">
      <c r="A47" t="s">
        <v>1302</v>
      </c>
      <c r="B47">
        <v>3490853</v>
      </c>
      <c r="C47">
        <v>2100</v>
      </c>
      <c r="D47" s="34">
        <v>45540</v>
      </c>
      <c r="I47" t="s">
        <v>53</v>
      </c>
      <c r="J47" t="s">
        <v>7071</v>
      </c>
      <c r="M47" t="str">
        <f>INDEX('Product Mapping'!$C:$C,MATCH(I47,'Product Mapping'!$A:$A,0))</f>
        <v>Abroad</v>
      </c>
      <c r="N47" t="s">
        <v>1302</v>
      </c>
      <c r="P47" t="str">
        <f t="shared" si="0"/>
        <v>Edgro</v>
      </c>
    </row>
    <row r="48" spans="1:20" x14ac:dyDescent="0.2">
      <c r="A48" t="s">
        <v>1302</v>
      </c>
      <c r="B48">
        <v>3576627</v>
      </c>
      <c r="C48">
        <v>14782</v>
      </c>
      <c r="D48" s="34">
        <v>45540</v>
      </c>
      <c r="I48" t="s">
        <v>55</v>
      </c>
      <c r="J48" t="s">
        <v>7071</v>
      </c>
      <c r="M48" t="str">
        <f>INDEX('Product Mapping'!$C:$C,MATCH(I48,'Product Mapping'!$A:$A,0))</f>
        <v>Abroad</v>
      </c>
      <c r="N48" t="s">
        <v>1302</v>
      </c>
      <c r="P48" t="str">
        <f t="shared" si="0"/>
        <v>Edgro</v>
      </c>
    </row>
    <row r="49" spans="1:16" x14ac:dyDescent="0.2">
      <c r="A49" t="s">
        <v>1302</v>
      </c>
      <c r="B49">
        <v>3560685</v>
      </c>
      <c r="C49">
        <v>35000</v>
      </c>
      <c r="D49" s="34">
        <v>45540</v>
      </c>
      <c r="I49" t="s">
        <v>56</v>
      </c>
      <c r="J49" t="s">
        <v>1053</v>
      </c>
      <c r="M49" t="str">
        <f>INDEX('Product Mapping'!$C:$C,MATCH(I49,'Product Mapping'!$A:$A,0))</f>
        <v>India</v>
      </c>
      <c r="N49" t="s">
        <v>1302</v>
      </c>
      <c r="P49" t="e">
        <f t="shared" si="0"/>
        <v>#N/A</v>
      </c>
    </row>
    <row r="50" spans="1:16" x14ac:dyDescent="0.2">
      <c r="A50" t="s">
        <v>1302</v>
      </c>
      <c r="B50">
        <v>3560907</v>
      </c>
      <c r="C50">
        <v>5000</v>
      </c>
      <c r="D50" s="34">
        <v>45540</v>
      </c>
      <c r="I50" t="s">
        <v>57</v>
      </c>
      <c r="J50" t="s">
        <v>1053</v>
      </c>
      <c r="M50" t="str">
        <f>INDEX('Product Mapping'!$C:$C,MATCH(I50,'Product Mapping'!$A:$A,0))</f>
        <v>Abroad</v>
      </c>
      <c r="N50" t="s">
        <v>1302</v>
      </c>
      <c r="P50" t="e">
        <f t="shared" si="0"/>
        <v>#N/A</v>
      </c>
    </row>
    <row r="51" spans="1:16" x14ac:dyDescent="0.2">
      <c r="A51" t="s">
        <v>1302</v>
      </c>
      <c r="B51">
        <v>3542342</v>
      </c>
      <c r="C51">
        <v>1072</v>
      </c>
      <c r="D51" s="34">
        <v>45540</v>
      </c>
      <c r="I51" t="s">
        <v>58</v>
      </c>
      <c r="J51" t="s">
        <v>1053</v>
      </c>
      <c r="M51" t="str">
        <f>INDEX('Product Mapping'!$C:$C,MATCH(I51,'Product Mapping'!$A:$A,0))</f>
        <v>Abroad</v>
      </c>
      <c r="N51" t="s">
        <v>1302</v>
      </c>
      <c r="P51" t="e">
        <f t="shared" si="0"/>
        <v>#N/A</v>
      </c>
    </row>
    <row r="52" spans="1:16" x14ac:dyDescent="0.2">
      <c r="A52" t="s">
        <v>1302</v>
      </c>
      <c r="B52">
        <v>3557334</v>
      </c>
      <c r="C52">
        <v>2000</v>
      </c>
      <c r="D52" s="34">
        <v>45540</v>
      </c>
      <c r="I52" t="s">
        <v>59</v>
      </c>
      <c r="J52" t="s">
        <v>7071</v>
      </c>
      <c r="M52" t="str">
        <f>INDEX('Product Mapping'!$C:$C,MATCH(I52,'Product Mapping'!$A:$A,0))</f>
        <v>Abroad</v>
      </c>
      <c r="N52" t="s">
        <v>1302</v>
      </c>
      <c r="P52" t="str">
        <f t="shared" si="0"/>
        <v>Edgro</v>
      </c>
    </row>
    <row r="53" spans="1:16" x14ac:dyDescent="0.2">
      <c r="A53" t="s">
        <v>1302</v>
      </c>
      <c r="B53">
        <v>3548451</v>
      </c>
      <c r="C53">
        <v>2000</v>
      </c>
      <c r="D53" s="34">
        <v>45540</v>
      </c>
      <c r="I53" t="s">
        <v>60</v>
      </c>
      <c r="J53" t="s">
        <v>7071</v>
      </c>
      <c r="M53" t="str">
        <f>INDEX('Product Mapping'!$C:$C,MATCH(I53,'Product Mapping'!$A:$A,0))</f>
        <v>Abroad</v>
      </c>
      <c r="N53" t="s">
        <v>1302</v>
      </c>
      <c r="P53" t="str">
        <f t="shared" si="0"/>
        <v>Edgro</v>
      </c>
    </row>
    <row r="54" spans="1:16" x14ac:dyDescent="0.2">
      <c r="A54" t="s">
        <v>1302</v>
      </c>
      <c r="B54">
        <v>3548892</v>
      </c>
      <c r="C54">
        <v>2000</v>
      </c>
      <c r="D54" s="34">
        <v>45540</v>
      </c>
      <c r="I54" t="s">
        <v>61</v>
      </c>
      <c r="J54" t="s">
        <v>7071</v>
      </c>
      <c r="M54" t="str">
        <f>INDEX('Product Mapping'!$C:$C,MATCH(I54,'Product Mapping'!$A:$A,0))</f>
        <v>Abroad</v>
      </c>
      <c r="N54" t="s">
        <v>1302</v>
      </c>
      <c r="P54" t="str">
        <f t="shared" si="0"/>
        <v>Edgro</v>
      </c>
    </row>
    <row r="55" spans="1:16" x14ac:dyDescent="0.2">
      <c r="A55" t="s">
        <v>1302</v>
      </c>
      <c r="B55">
        <v>3609148</v>
      </c>
      <c r="C55">
        <v>20000</v>
      </c>
      <c r="D55" s="34">
        <v>45540</v>
      </c>
      <c r="I55" t="s">
        <v>62</v>
      </c>
      <c r="J55" t="s">
        <v>1053</v>
      </c>
      <c r="M55" t="str">
        <f>INDEX('Product Mapping'!$C:$C,MATCH(I55,'Product Mapping'!$A:$A,0))</f>
        <v>Abroad</v>
      </c>
      <c r="N55" t="s">
        <v>1302</v>
      </c>
      <c r="P55" t="e">
        <f t="shared" si="0"/>
        <v>#N/A</v>
      </c>
    </row>
    <row r="56" spans="1:16" x14ac:dyDescent="0.2">
      <c r="A56" t="s">
        <v>1302</v>
      </c>
      <c r="B56">
        <v>3564731</v>
      </c>
      <c r="C56">
        <v>2000</v>
      </c>
      <c r="D56" s="34">
        <v>45540</v>
      </c>
      <c r="I56" t="s">
        <v>63</v>
      </c>
      <c r="J56" t="s">
        <v>7071</v>
      </c>
      <c r="M56" t="str">
        <f>INDEX('Product Mapping'!$C:$C,MATCH(I56,'Product Mapping'!$A:$A,0))</f>
        <v>Abroad</v>
      </c>
      <c r="N56" t="s">
        <v>1302</v>
      </c>
      <c r="P56" t="str">
        <f t="shared" si="0"/>
        <v>Edgro</v>
      </c>
    </row>
    <row r="57" spans="1:16" x14ac:dyDescent="0.2">
      <c r="A57" t="s">
        <v>1302</v>
      </c>
      <c r="B57">
        <v>3609999</v>
      </c>
      <c r="C57">
        <v>27604</v>
      </c>
      <c r="D57" s="34">
        <v>45540</v>
      </c>
      <c r="I57" t="s">
        <v>64</v>
      </c>
      <c r="J57" t="s">
        <v>7071</v>
      </c>
      <c r="M57" t="str">
        <f>INDEX('Product Mapping'!$C:$C,MATCH(I57,'Product Mapping'!$A:$A,0))</f>
        <v>Abroad</v>
      </c>
      <c r="N57" t="s">
        <v>1302</v>
      </c>
      <c r="P57" t="str">
        <f t="shared" si="0"/>
        <v>Edgro</v>
      </c>
    </row>
    <row r="58" spans="1:16" x14ac:dyDescent="0.2">
      <c r="A58" t="s">
        <v>1302</v>
      </c>
      <c r="B58">
        <v>3537944</v>
      </c>
      <c r="C58">
        <v>2000</v>
      </c>
      <c r="D58" s="34">
        <v>45540</v>
      </c>
      <c r="I58" t="s">
        <v>65</v>
      </c>
      <c r="J58" t="s">
        <v>7071</v>
      </c>
      <c r="M58" t="str">
        <f>INDEX('Product Mapping'!$C:$C,MATCH(I58,'Product Mapping'!$A:$A,0))</f>
        <v>Abroad</v>
      </c>
      <c r="N58" t="s">
        <v>1302</v>
      </c>
      <c r="P58" t="str">
        <f t="shared" si="0"/>
        <v>Edgro</v>
      </c>
    </row>
    <row r="59" spans="1:16" x14ac:dyDescent="0.2">
      <c r="A59" t="s">
        <v>1302</v>
      </c>
      <c r="B59">
        <v>3618746</v>
      </c>
      <c r="C59">
        <v>2000</v>
      </c>
      <c r="D59" s="34">
        <v>45540</v>
      </c>
      <c r="I59" t="s">
        <v>66</v>
      </c>
      <c r="J59" t="s">
        <v>7071</v>
      </c>
      <c r="M59" t="str">
        <f>INDEX('Product Mapping'!$C:$C,MATCH(I59,'Product Mapping'!$A:$A,0))</f>
        <v>Abroad</v>
      </c>
      <c r="N59" t="s">
        <v>1302</v>
      </c>
      <c r="P59" t="str">
        <f t="shared" si="0"/>
        <v>Edgro</v>
      </c>
    </row>
    <row r="60" spans="1:16" x14ac:dyDescent="0.2">
      <c r="A60" t="s">
        <v>1302</v>
      </c>
      <c r="B60">
        <v>3584706</v>
      </c>
      <c r="C60">
        <v>21250</v>
      </c>
      <c r="D60" s="34">
        <v>45540</v>
      </c>
      <c r="I60" t="s">
        <v>67</v>
      </c>
      <c r="J60" t="s">
        <v>7070</v>
      </c>
      <c r="K60" t="s">
        <v>1044</v>
      </c>
      <c r="M60" t="str">
        <f>INDEX('Product Mapping'!$C:$C,MATCH(I60,'Product Mapping'!$A:$A,0))</f>
        <v>Abroad</v>
      </c>
      <c r="N60" t="s">
        <v>1302</v>
      </c>
      <c r="P60" t="str">
        <f t="shared" si="0"/>
        <v>Edgro</v>
      </c>
    </row>
    <row r="61" spans="1:16" x14ac:dyDescent="0.2">
      <c r="A61" t="s">
        <v>1302</v>
      </c>
      <c r="B61">
        <v>3547490</v>
      </c>
      <c r="C61">
        <v>2447</v>
      </c>
      <c r="D61" s="34">
        <v>45540</v>
      </c>
      <c r="I61" t="s">
        <v>68</v>
      </c>
      <c r="J61" t="s">
        <v>1053</v>
      </c>
      <c r="M61" t="str">
        <f>INDEX('Product Mapping'!$C:$C,MATCH(I61,'Product Mapping'!$A:$A,0))</f>
        <v>Abroad</v>
      </c>
      <c r="N61" t="s">
        <v>1302</v>
      </c>
      <c r="P61" t="e">
        <f t="shared" si="0"/>
        <v>#N/A</v>
      </c>
    </row>
    <row r="62" spans="1:16" x14ac:dyDescent="0.2">
      <c r="A62" t="s">
        <v>1302</v>
      </c>
      <c r="B62">
        <v>3548603</v>
      </c>
      <c r="C62">
        <v>2000</v>
      </c>
      <c r="D62" s="34">
        <v>45540</v>
      </c>
      <c r="I62" t="s">
        <v>69</v>
      </c>
      <c r="J62" t="s">
        <v>1043</v>
      </c>
      <c r="K62" t="s">
        <v>1044</v>
      </c>
      <c r="M62" t="str">
        <f>INDEX('Product Mapping'!$C:$C,MATCH(I62,'Product Mapping'!$A:$A,0))</f>
        <v>Abroad</v>
      </c>
      <c r="N62" t="s">
        <v>1302</v>
      </c>
      <c r="P62" t="e">
        <f t="shared" si="0"/>
        <v>#N/A</v>
      </c>
    </row>
    <row r="63" spans="1:16" x14ac:dyDescent="0.2">
      <c r="A63" t="s">
        <v>1302</v>
      </c>
      <c r="B63">
        <v>3560787</v>
      </c>
      <c r="C63">
        <v>1521</v>
      </c>
      <c r="D63" s="34">
        <v>45540</v>
      </c>
      <c r="I63" t="s">
        <v>70</v>
      </c>
      <c r="J63" t="s">
        <v>1053</v>
      </c>
      <c r="M63" t="str">
        <f>INDEX('Product Mapping'!$C:$C,MATCH(I63,'Product Mapping'!$A:$A,0))</f>
        <v>Abroad</v>
      </c>
      <c r="N63" t="s">
        <v>1302</v>
      </c>
      <c r="P63" t="e">
        <f t="shared" si="0"/>
        <v>#N/A</v>
      </c>
    </row>
    <row r="64" spans="1:16" x14ac:dyDescent="0.2">
      <c r="A64" t="s">
        <v>1302</v>
      </c>
      <c r="B64">
        <v>3603471</v>
      </c>
      <c r="C64">
        <v>20531</v>
      </c>
      <c r="D64" s="34">
        <v>45540</v>
      </c>
      <c r="I64" t="s">
        <v>71</v>
      </c>
      <c r="J64" t="s">
        <v>7071</v>
      </c>
      <c r="M64" t="str">
        <f>INDEX('Product Mapping'!$C:$C,MATCH(I64,'Product Mapping'!$A:$A,0))</f>
        <v>Abroad</v>
      </c>
      <c r="N64" t="s">
        <v>1302</v>
      </c>
      <c r="P64" t="str">
        <f t="shared" si="0"/>
        <v>Edgro</v>
      </c>
    </row>
    <row r="65" spans="1:16" x14ac:dyDescent="0.2">
      <c r="A65" t="s">
        <v>1302</v>
      </c>
      <c r="B65">
        <v>3563486</v>
      </c>
      <c r="C65">
        <v>10000</v>
      </c>
      <c r="D65" s="34">
        <v>45540</v>
      </c>
      <c r="I65" t="s">
        <v>72</v>
      </c>
      <c r="J65" t="s">
        <v>7071</v>
      </c>
      <c r="M65" t="str">
        <f>INDEX('Product Mapping'!$C:$C,MATCH(I65,'Product Mapping'!$A:$A,0))</f>
        <v>Abroad</v>
      </c>
      <c r="N65" t="s">
        <v>1302</v>
      </c>
      <c r="P65" t="str">
        <f t="shared" si="0"/>
        <v>Edgro</v>
      </c>
    </row>
    <row r="66" spans="1:16" x14ac:dyDescent="0.2">
      <c r="A66" t="s">
        <v>1302</v>
      </c>
      <c r="B66">
        <v>3661049</v>
      </c>
      <c r="C66">
        <v>2000</v>
      </c>
      <c r="D66" s="34">
        <v>45540</v>
      </c>
      <c r="I66" t="s">
        <v>73</v>
      </c>
      <c r="J66" t="s">
        <v>7071</v>
      </c>
      <c r="M66" t="str">
        <f>INDEX('Product Mapping'!$C:$C,MATCH(I66,'Product Mapping'!$A:$A,0))</f>
        <v>Abroad</v>
      </c>
      <c r="N66" t="s">
        <v>1302</v>
      </c>
      <c r="P66" t="str">
        <f t="shared" ref="P66:P129" si="1">INDEX(T:T,MATCH(I66,S:S,0))</f>
        <v>Edgro</v>
      </c>
    </row>
    <row r="67" spans="1:16" x14ac:dyDescent="0.2">
      <c r="A67" t="s">
        <v>1302</v>
      </c>
      <c r="B67">
        <v>3661645</v>
      </c>
      <c r="C67">
        <v>58889</v>
      </c>
      <c r="D67" s="34">
        <v>45540</v>
      </c>
      <c r="I67" t="s">
        <v>74</v>
      </c>
      <c r="J67" t="s">
        <v>7071</v>
      </c>
      <c r="M67" t="str">
        <f>INDEX('Product Mapping'!$C:$C,MATCH(I67,'Product Mapping'!$A:$A,0))</f>
        <v>Abroad</v>
      </c>
      <c r="N67" t="s">
        <v>1302</v>
      </c>
      <c r="P67" t="str">
        <f t="shared" si="1"/>
        <v>Edgro</v>
      </c>
    </row>
    <row r="68" spans="1:16" x14ac:dyDescent="0.2">
      <c r="A68" t="s">
        <v>1302</v>
      </c>
      <c r="B68">
        <v>3684920</v>
      </c>
      <c r="C68">
        <v>28052</v>
      </c>
      <c r="D68" s="34">
        <v>45540</v>
      </c>
      <c r="I68" t="s">
        <v>75</v>
      </c>
      <c r="J68" t="s">
        <v>7071</v>
      </c>
      <c r="M68" t="str">
        <f>INDEX('Product Mapping'!$C:$C,MATCH(I68,'Product Mapping'!$A:$A,0))</f>
        <v>Abroad</v>
      </c>
      <c r="N68" t="s">
        <v>1302</v>
      </c>
      <c r="P68" t="str">
        <f t="shared" si="1"/>
        <v>Edgro</v>
      </c>
    </row>
    <row r="69" spans="1:16" x14ac:dyDescent="0.2">
      <c r="A69" t="s">
        <v>1302</v>
      </c>
      <c r="B69">
        <v>3483356</v>
      </c>
      <c r="C69">
        <v>2000</v>
      </c>
      <c r="D69" s="34">
        <v>45540</v>
      </c>
      <c r="I69" t="s">
        <v>76</v>
      </c>
      <c r="J69" t="s">
        <v>1053</v>
      </c>
      <c r="M69" t="str">
        <f>INDEX('Product Mapping'!$C:$C,MATCH(I69,'Product Mapping'!$A:$A,0))</f>
        <v>Abroad</v>
      </c>
      <c r="N69" t="s">
        <v>1302</v>
      </c>
      <c r="P69" t="e">
        <f t="shared" si="1"/>
        <v>#N/A</v>
      </c>
    </row>
    <row r="70" spans="1:16" x14ac:dyDescent="0.2">
      <c r="A70" t="s">
        <v>1302</v>
      </c>
      <c r="B70">
        <v>3682187</v>
      </c>
      <c r="C70">
        <v>5000</v>
      </c>
      <c r="D70" s="34">
        <v>45540</v>
      </c>
      <c r="I70" t="s">
        <v>80</v>
      </c>
      <c r="J70" t="s">
        <v>1053</v>
      </c>
      <c r="M70" t="str">
        <f>INDEX('Product Mapping'!$C:$C,MATCH(I70,'Product Mapping'!$A:$A,0))</f>
        <v>India</v>
      </c>
      <c r="N70" t="s">
        <v>1302</v>
      </c>
      <c r="P70" t="e">
        <f t="shared" si="1"/>
        <v>#N/A</v>
      </c>
    </row>
    <row r="71" spans="1:16" x14ac:dyDescent="0.2">
      <c r="A71" t="s">
        <v>1302</v>
      </c>
      <c r="B71">
        <v>3692858</v>
      </c>
      <c r="C71">
        <v>43083</v>
      </c>
      <c r="D71" s="34">
        <v>45540</v>
      </c>
      <c r="I71" t="s">
        <v>82</v>
      </c>
      <c r="J71" t="s">
        <v>1043</v>
      </c>
      <c r="K71" t="s">
        <v>12026</v>
      </c>
      <c r="M71" t="str">
        <f>INDEX('Product Mapping'!$C:$C,MATCH(I71,'Product Mapping'!$A:$A,0))</f>
        <v>Abroad</v>
      </c>
      <c r="N71" t="s">
        <v>1302</v>
      </c>
      <c r="P71" t="e">
        <f t="shared" si="1"/>
        <v>#N/A</v>
      </c>
    </row>
    <row r="72" spans="1:16" x14ac:dyDescent="0.2">
      <c r="A72" t="s">
        <v>1302</v>
      </c>
      <c r="B72">
        <v>3702389</v>
      </c>
      <c r="C72">
        <v>2000</v>
      </c>
      <c r="D72" s="34">
        <v>45540</v>
      </c>
      <c r="I72" t="s">
        <v>84</v>
      </c>
      <c r="J72" t="s">
        <v>7071</v>
      </c>
      <c r="M72" t="str">
        <f>INDEX('Product Mapping'!$C:$C,MATCH(I72,'Product Mapping'!$A:$A,0))</f>
        <v>Abroad</v>
      </c>
      <c r="N72" t="s">
        <v>1302</v>
      </c>
      <c r="P72" t="str">
        <f t="shared" si="1"/>
        <v>Edgro</v>
      </c>
    </row>
    <row r="73" spans="1:16" x14ac:dyDescent="0.2">
      <c r="A73" t="s">
        <v>1302</v>
      </c>
      <c r="B73">
        <v>3731343</v>
      </c>
      <c r="C73">
        <v>2000</v>
      </c>
      <c r="D73" s="34">
        <v>45540</v>
      </c>
      <c r="I73" t="s">
        <v>85</v>
      </c>
      <c r="J73" t="s">
        <v>7071</v>
      </c>
      <c r="M73" t="str">
        <f>INDEX('Product Mapping'!$C:$C,MATCH(I73,'Product Mapping'!$A:$A,0))</f>
        <v>Abroad</v>
      </c>
      <c r="N73" t="s">
        <v>1302</v>
      </c>
      <c r="P73" t="str">
        <f t="shared" si="1"/>
        <v>Edgro</v>
      </c>
    </row>
    <row r="74" spans="1:16" x14ac:dyDescent="0.2">
      <c r="A74" t="s">
        <v>1302</v>
      </c>
      <c r="B74">
        <v>3700927</v>
      </c>
      <c r="C74">
        <v>2000</v>
      </c>
      <c r="D74" s="34">
        <v>45540</v>
      </c>
      <c r="I74" t="s">
        <v>86</v>
      </c>
      <c r="J74" t="s">
        <v>7071</v>
      </c>
      <c r="M74" t="str">
        <f>INDEX('Product Mapping'!$C:$C,MATCH(I74,'Product Mapping'!$A:$A,0))</f>
        <v>Abroad</v>
      </c>
      <c r="N74" t="s">
        <v>1302</v>
      </c>
      <c r="P74" t="str">
        <f t="shared" si="1"/>
        <v>Edgro</v>
      </c>
    </row>
    <row r="75" spans="1:16" x14ac:dyDescent="0.2">
      <c r="A75" t="s">
        <v>1302</v>
      </c>
      <c r="B75">
        <v>3661875</v>
      </c>
      <c r="C75">
        <v>788</v>
      </c>
      <c r="D75" s="34">
        <v>45540</v>
      </c>
      <c r="I75" t="s">
        <v>88</v>
      </c>
      <c r="J75" t="s">
        <v>1053</v>
      </c>
      <c r="M75" t="str">
        <f>INDEX('Product Mapping'!$C:$C,MATCH(I75,'Product Mapping'!$A:$A,0))</f>
        <v>Abroad</v>
      </c>
      <c r="N75" t="s">
        <v>1302</v>
      </c>
      <c r="P75" t="e">
        <f t="shared" si="1"/>
        <v>#N/A</v>
      </c>
    </row>
    <row r="76" spans="1:16" x14ac:dyDescent="0.2">
      <c r="A76" t="s">
        <v>1302</v>
      </c>
      <c r="B76">
        <v>3662137</v>
      </c>
      <c r="C76">
        <v>1236</v>
      </c>
      <c r="D76" s="34">
        <v>45540</v>
      </c>
      <c r="I76" t="s">
        <v>90</v>
      </c>
      <c r="J76" t="s">
        <v>1053</v>
      </c>
      <c r="M76" t="str">
        <f>INDEX('Product Mapping'!$C:$C,MATCH(I76,'Product Mapping'!$A:$A,0))</f>
        <v>Abroad</v>
      </c>
      <c r="N76" t="s">
        <v>1302</v>
      </c>
      <c r="P76" t="e">
        <f t="shared" si="1"/>
        <v>#N/A</v>
      </c>
    </row>
    <row r="77" spans="1:16" x14ac:dyDescent="0.2">
      <c r="A77" t="s">
        <v>1302</v>
      </c>
      <c r="B77">
        <v>3714117</v>
      </c>
      <c r="C77">
        <v>1751</v>
      </c>
      <c r="D77" s="34">
        <v>45540</v>
      </c>
      <c r="I77" t="s">
        <v>91</v>
      </c>
      <c r="J77" t="s">
        <v>1053</v>
      </c>
      <c r="M77" t="str">
        <f>INDEX('Product Mapping'!$C:$C,MATCH(I77,'Product Mapping'!$A:$A,0))</f>
        <v>Abroad</v>
      </c>
      <c r="N77" t="s">
        <v>1302</v>
      </c>
      <c r="P77" t="e">
        <f t="shared" si="1"/>
        <v>#N/A</v>
      </c>
    </row>
    <row r="78" spans="1:16" x14ac:dyDescent="0.2">
      <c r="A78" t="s">
        <v>1302</v>
      </c>
      <c r="B78">
        <v>3773993</v>
      </c>
      <c r="C78">
        <v>17378</v>
      </c>
      <c r="D78" s="34">
        <v>45540</v>
      </c>
      <c r="I78" t="s">
        <v>92</v>
      </c>
      <c r="J78" t="s">
        <v>1053</v>
      </c>
      <c r="M78" t="str">
        <f>INDEX('Product Mapping'!$C:$C,MATCH(I78,'Product Mapping'!$A:$A,0))</f>
        <v>Abroad</v>
      </c>
      <c r="N78" t="s">
        <v>1302</v>
      </c>
      <c r="P78" t="e">
        <f t="shared" si="1"/>
        <v>#N/A</v>
      </c>
    </row>
    <row r="79" spans="1:16" x14ac:dyDescent="0.2">
      <c r="A79" t="s">
        <v>1302</v>
      </c>
      <c r="B79">
        <v>3566864</v>
      </c>
      <c r="C79">
        <v>2000</v>
      </c>
      <c r="D79" s="34">
        <v>45540</v>
      </c>
      <c r="I79" t="s">
        <v>93</v>
      </c>
      <c r="J79" t="s">
        <v>7071</v>
      </c>
      <c r="M79" t="str">
        <f>INDEX('Product Mapping'!$C:$C,MATCH(I79,'Product Mapping'!$A:$A,0))</f>
        <v>Abroad</v>
      </c>
      <c r="N79" t="s">
        <v>1302</v>
      </c>
      <c r="P79" t="str">
        <f t="shared" si="1"/>
        <v>Edgro</v>
      </c>
    </row>
    <row r="80" spans="1:16" x14ac:dyDescent="0.2">
      <c r="A80" t="s">
        <v>1302</v>
      </c>
      <c r="B80">
        <v>3875899</v>
      </c>
      <c r="C80">
        <v>2000</v>
      </c>
      <c r="D80" s="34">
        <v>45540</v>
      </c>
      <c r="I80" t="s">
        <v>95</v>
      </c>
      <c r="J80" t="s">
        <v>7071</v>
      </c>
      <c r="M80" t="str">
        <f>INDEX('Product Mapping'!$C:$C,MATCH(I80,'Product Mapping'!$A:$A,0))</f>
        <v>Abroad</v>
      </c>
      <c r="N80" t="s">
        <v>1302</v>
      </c>
      <c r="P80" t="str">
        <f t="shared" si="1"/>
        <v>Edgro</v>
      </c>
    </row>
    <row r="81" spans="1:16" x14ac:dyDescent="0.2">
      <c r="A81" t="s">
        <v>1302</v>
      </c>
      <c r="B81">
        <v>3949569</v>
      </c>
      <c r="C81">
        <v>2000</v>
      </c>
      <c r="D81" s="34">
        <v>45540</v>
      </c>
      <c r="I81" t="s">
        <v>252</v>
      </c>
      <c r="J81" t="s">
        <v>7071</v>
      </c>
      <c r="M81" t="str">
        <f>INDEX('Product Mapping'!$C:$C,MATCH(I81,'Product Mapping'!$A:$A,0))</f>
        <v>Abroad</v>
      </c>
      <c r="N81" t="s">
        <v>1302</v>
      </c>
      <c r="P81" t="str">
        <f t="shared" si="1"/>
        <v>Edgro</v>
      </c>
    </row>
    <row r="82" spans="1:16" x14ac:dyDescent="0.2">
      <c r="A82" t="s">
        <v>1302</v>
      </c>
      <c r="B82">
        <v>3657217</v>
      </c>
      <c r="C82">
        <v>2000</v>
      </c>
      <c r="D82" s="34">
        <v>45540</v>
      </c>
      <c r="I82" t="s">
        <v>255</v>
      </c>
      <c r="J82" t="s">
        <v>7071</v>
      </c>
      <c r="M82" t="str">
        <f>INDEX('Product Mapping'!$C:$C,MATCH(I82,'Product Mapping'!$A:$A,0))</f>
        <v>Abroad</v>
      </c>
      <c r="N82" t="s">
        <v>1302</v>
      </c>
      <c r="P82" t="str">
        <f t="shared" si="1"/>
        <v>Edgro</v>
      </c>
    </row>
    <row r="83" spans="1:16" x14ac:dyDescent="0.2">
      <c r="A83" t="s">
        <v>1302</v>
      </c>
      <c r="B83">
        <v>3949676</v>
      </c>
      <c r="C83">
        <v>2100</v>
      </c>
      <c r="D83" s="34">
        <v>45540</v>
      </c>
      <c r="I83" t="s">
        <v>261</v>
      </c>
      <c r="J83" t="s">
        <v>1053</v>
      </c>
      <c r="M83" t="str">
        <f>INDEX('Product Mapping'!$C:$C,MATCH(I83,'Product Mapping'!$A:$A,0))</f>
        <v>Abroad</v>
      </c>
      <c r="N83" t="s">
        <v>1302</v>
      </c>
      <c r="P83" t="e">
        <f t="shared" si="1"/>
        <v>#N/A</v>
      </c>
    </row>
    <row r="84" spans="1:16" x14ac:dyDescent="0.2">
      <c r="A84" t="s">
        <v>1302</v>
      </c>
      <c r="B84">
        <v>3935093</v>
      </c>
      <c r="C84">
        <v>2000</v>
      </c>
      <c r="D84" s="34">
        <v>45540</v>
      </c>
      <c r="I84" t="s">
        <v>474</v>
      </c>
      <c r="J84" t="s">
        <v>1053</v>
      </c>
      <c r="M84" t="str">
        <f>INDEX('Product Mapping'!$C:$C,MATCH(I84,'Product Mapping'!$A:$A,0))</f>
        <v>Abroad</v>
      </c>
      <c r="N84" t="s">
        <v>1302</v>
      </c>
      <c r="P84" t="e">
        <f t="shared" si="1"/>
        <v>#N/A</v>
      </c>
    </row>
    <row r="85" spans="1:16" x14ac:dyDescent="0.2">
      <c r="A85" t="s">
        <v>1302</v>
      </c>
      <c r="B85">
        <v>3085771</v>
      </c>
      <c r="C85">
        <v>8324</v>
      </c>
      <c r="D85" s="34">
        <v>45540</v>
      </c>
      <c r="I85" t="s">
        <v>9</v>
      </c>
      <c r="J85" t="s">
        <v>1053</v>
      </c>
      <c r="M85" t="str">
        <f>INDEX('Product Mapping'!$C:$C,MATCH(I85,'Product Mapping'!$A:$A,0))</f>
        <v>India</v>
      </c>
      <c r="N85" t="s">
        <v>1302</v>
      </c>
      <c r="P85" t="e">
        <f t="shared" si="1"/>
        <v>#N/A</v>
      </c>
    </row>
    <row r="86" spans="1:16" x14ac:dyDescent="0.2">
      <c r="A86" t="s">
        <v>11667</v>
      </c>
      <c r="B86" t="s">
        <v>348</v>
      </c>
      <c r="C86">
        <v>500</v>
      </c>
      <c r="D86" s="34">
        <v>45540</v>
      </c>
      <c r="E86" t="s">
        <v>473</v>
      </c>
      <c r="F86" t="s">
        <v>349</v>
      </c>
      <c r="G86" t="s">
        <v>276</v>
      </c>
      <c r="H86">
        <v>1</v>
      </c>
      <c r="I86" t="s">
        <v>350</v>
      </c>
      <c r="J86" t="s">
        <v>1053</v>
      </c>
      <c r="M86" t="str">
        <f>INDEX('Product Mapping'!$C:$C,MATCH(I86,'Product Mapping'!$A:$A,0))</f>
        <v>India</v>
      </c>
      <c r="N86" t="s">
        <v>11667</v>
      </c>
      <c r="P86" t="e">
        <f t="shared" si="1"/>
        <v>#N/A</v>
      </c>
    </row>
    <row r="87" spans="1:16" x14ac:dyDescent="0.2">
      <c r="A87" t="s">
        <v>5580</v>
      </c>
      <c r="B87" t="s">
        <v>1507</v>
      </c>
      <c r="C87">
        <v>3917</v>
      </c>
      <c r="D87" s="34">
        <v>45540</v>
      </c>
      <c r="E87" t="s">
        <v>10689</v>
      </c>
      <c r="F87" t="s">
        <v>275</v>
      </c>
      <c r="G87" t="s">
        <v>276</v>
      </c>
      <c r="H87">
        <v>1</v>
      </c>
      <c r="I87" t="s">
        <v>1357</v>
      </c>
      <c r="J87" t="s">
        <v>1043</v>
      </c>
      <c r="K87" t="s">
        <v>2730</v>
      </c>
      <c r="M87" t="str">
        <f>INDEX('Product Mapping'!$C:$C,MATCH(I87,'Product Mapping'!$A:$A,0))</f>
        <v>Partner</v>
      </c>
      <c r="N87" t="s">
        <v>5580</v>
      </c>
      <c r="P87" t="e">
        <f t="shared" si="1"/>
        <v>#N/A</v>
      </c>
    </row>
    <row r="88" spans="1:16" x14ac:dyDescent="0.2">
      <c r="A88" t="s">
        <v>5580</v>
      </c>
      <c r="B88" t="s">
        <v>1964</v>
      </c>
      <c r="C88">
        <v>4333</v>
      </c>
      <c r="D88" s="34">
        <v>45540</v>
      </c>
      <c r="E88" t="s">
        <v>10689</v>
      </c>
      <c r="F88" t="s">
        <v>275</v>
      </c>
      <c r="G88" t="s">
        <v>276</v>
      </c>
      <c r="H88">
        <v>1</v>
      </c>
      <c r="I88" t="s">
        <v>1625</v>
      </c>
      <c r="J88" t="s">
        <v>1043</v>
      </c>
      <c r="K88" t="s">
        <v>1044</v>
      </c>
      <c r="M88" t="str">
        <f>INDEX('Product Mapping'!$C:$C,MATCH(I88,'Product Mapping'!$A:$A,0))</f>
        <v>Partner</v>
      </c>
      <c r="N88" t="s">
        <v>5580</v>
      </c>
      <c r="P88" t="e">
        <f t="shared" si="1"/>
        <v>#N/A</v>
      </c>
    </row>
    <row r="89" spans="1:16" x14ac:dyDescent="0.2">
      <c r="A89" t="s">
        <v>5580</v>
      </c>
      <c r="B89" t="s">
        <v>1973</v>
      </c>
      <c r="C89">
        <v>4750</v>
      </c>
      <c r="D89" s="34">
        <v>45540</v>
      </c>
      <c r="E89" t="s">
        <v>10689</v>
      </c>
      <c r="F89" t="s">
        <v>275</v>
      </c>
      <c r="G89" t="s">
        <v>276</v>
      </c>
      <c r="H89">
        <v>1</v>
      </c>
      <c r="I89" t="s">
        <v>1668</v>
      </c>
      <c r="J89" t="s">
        <v>1043</v>
      </c>
      <c r="K89" t="s">
        <v>1044</v>
      </c>
      <c r="M89" t="str">
        <f>INDEX('Product Mapping'!$C:$C,MATCH(I89,'Product Mapping'!$A:$A,0))</f>
        <v>Partner</v>
      </c>
      <c r="N89" t="s">
        <v>5580</v>
      </c>
      <c r="P89" t="e">
        <f t="shared" si="1"/>
        <v>#N/A</v>
      </c>
    </row>
    <row r="90" spans="1:16" x14ac:dyDescent="0.2">
      <c r="A90" t="s">
        <v>5580</v>
      </c>
      <c r="B90" t="s">
        <v>1983</v>
      </c>
      <c r="C90">
        <v>4333</v>
      </c>
      <c r="D90" s="34">
        <v>45540</v>
      </c>
      <c r="E90" t="s">
        <v>10689</v>
      </c>
      <c r="F90" t="s">
        <v>275</v>
      </c>
      <c r="G90" t="s">
        <v>276</v>
      </c>
      <c r="H90">
        <v>1</v>
      </c>
      <c r="I90" t="s">
        <v>1874</v>
      </c>
      <c r="J90" t="s">
        <v>1043</v>
      </c>
      <c r="K90" t="s">
        <v>2730</v>
      </c>
      <c r="L90" t="s">
        <v>12027</v>
      </c>
      <c r="M90" t="str">
        <f>INDEX('Product Mapping'!$C:$C,MATCH(I90,'Product Mapping'!$A:$A,0))</f>
        <v>Partner</v>
      </c>
      <c r="N90" t="s">
        <v>5580</v>
      </c>
      <c r="P90" t="e">
        <f t="shared" si="1"/>
        <v>#N/A</v>
      </c>
    </row>
    <row r="91" spans="1:16" x14ac:dyDescent="0.2">
      <c r="A91" t="s">
        <v>5580</v>
      </c>
      <c r="B91" t="s">
        <v>2250</v>
      </c>
      <c r="C91">
        <v>6667</v>
      </c>
      <c r="D91" s="34">
        <v>45540</v>
      </c>
      <c r="E91" t="s">
        <v>10689</v>
      </c>
      <c r="F91" t="s">
        <v>275</v>
      </c>
      <c r="G91" t="s">
        <v>276</v>
      </c>
      <c r="H91">
        <v>1</v>
      </c>
      <c r="I91" t="s">
        <v>2066</v>
      </c>
      <c r="J91" t="s">
        <v>1043</v>
      </c>
      <c r="K91" t="s">
        <v>1044</v>
      </c>
      <c r="M91" t="str">
        <f>INDEX('Product Mapping'!$C:$C,MATCH(I91,'Product Mapping'!$A:$A,0))</f>
        <v>Partner</v>
      </c>
      <c r="N91" t="s">
        <v>5580</v>
      </c>
      <c r="P91" t="e">
        <f t="shared" si="1"/>
        <v>#N/A</v>
      </c>
    </row>
    <row r="92" spans="1:16" x14ac:dyDescent="0.2">
      <c r="A92" t="s">
        <v>5580</v>
      </c>
      <c r="B92" t="s">
        <v>3374</v>
      </c>
      <c r="C92">
        <v>2629</v>
      </c>
      <c r="D92" s="34">
        <v>45540</v>
      </c>
      <c r="E92" t="s">
        <v>10689</v>
      </c>
      <c r="F92" t="s">
        <v>275</v>
      </c>
      <c r="G92" t="s">
        <v>276</v>
      </c>
      <c r="H92">
        <v>1</v>
      </c>
      <c r="I92" t="s">
        <v>2335</v>
      </c>
      <c r="J92" t="s">
        <v>1053</v>
      </c>
      <c r="M92" t="str">
        <f>INDEX('Product Mapping'!$C:$C,MATCH(I92,'Product Mapping'!$A:$A,0))</f>
        <v>Partner</v>
      </c>
      <c r="N92" t="s">
        <v>5580</v>
      </c>
      <c r="P92" t="e">
        <f t="shared" si="1"/>
        <v>#N/A</v>
      </c>
    </row>
    <row r="93" spans="1:16" x14ac:dyDescent="0.2">
      <c r="A93" t="s">
        <v>5580</v>
      </c>
      <c r="B93" t="s">
        <v>2855</v>
      </c>
      <c r="C93">
        <v>7778</v>
      </c>
      <c r="D93" s="34">
        <v>45540</v>
      </c>
      <c r="E93" t="s">
        <v>10689</v>
      </c>
      <c r="F93" t="s">
        <v>275</v>
      </c>
      <c r="G93" t="s">
        <v>276</v>
      </c>
      <c r="H93">
        <v>1</v>
      </c>
      <c r="I93" t="s">
        <v>2537</v>
      </c>
      <c r="J93" t="s">
        <v>1043</v>
      </c>
      <c r="K93" t="s">
        <v>1044</v>
      </c>
      <c r="M93" t="str">
        <f>INDEX('Product Mapping'!$C:$C,MATCH(I93,'Product Mapping'!$A:$A,0))</f>
        <v>Partner</v>
      </c>
      <c r="N93" t="s">
        <v>5580</v>
      </c>
      <c r="P93" t="e">
        <f t="shared" si="1"/>
        <v>#N/A</v>
      </c>
    </row>
    <row r="94" spans="1:16" x14ac:dyDescent="0.2">
      <c r="A94" t="s">
        <v>5580</v>
      </c>
      <c r="B94" t="s">
        <v>8940</v>
      </c>
      <c r="C94">
        <v>18333</v>
      </c>
      <c r="D94" s="34">
        <v>45540</v>
      </c>
      <c r="E94" t="s">
        <v>10689</v>
      </c>
      <c r="F94" t="s">
        <v>275</v>
      </c>
      <c r="G94" t="s">
        <v>276</v>
      </c>
      <c r="H94">
        <v>1</v>
      </c>
      <c r="I94" t="s">
        <v>3266</v>
      </c>
      <c r="J94" t="s">
        <v>1043</v>
      </c>
      <c r="K94" t="s">
        <v>3173</v>
      </c>
      <c r="M94" t="str">
        <f>INDEX('Product Mapping'!$C:$C,MATCH(I94,'Product Mapping'!$A:$A,0))</f>
        <v>Partner</v>
      </c>
      <c r="N94" t="s">
        <v>5580</v>
      </c>
      <c r="P94" t="e">
        <f t="shared" si="1"/>
        <v>#N/A</v>
      </c>
    </row>
    <row r="95" spans="1:16" x14ac:dyDescent="0.2">
      <c r="A95" t="s">
        <v>5580</v>
      </c>
      <c r="B95" t="s">
        <v>1290</v>
      </c>
      <c r="C95">
        <v>8271</v>
      </c>
      <c r="D95" s="34">
        <v>45540</v>
      </c>
      <c r="E95" t="s">
        <v>10689</v>
      </c>
      <c r="F95" t="s">
        <v>275</v>
      </c>
      <c r="G95" t="s">
        <v>276</v>
      </c>
      <c r="H95">
        <v>1</v>
      </c>
      <c r="I95" t="s">
        <v>1260</v>
      </c>
      <c r="J95" t="s">
        <v>1053</v>
      </c>
      <c r="M95" t="str">
        <f>INDEX('Product Mapping'!$C:$C,MATCH(I95,'Product Mapping'!$A:$A,0))</f>
        <v>Partner</v>
      </c>
      <c r="N95" t="s">
        <v>5580</v>
      </c>
      <c r="P95" t="e">
        <f t="shared" si="1"/>
        <v>#N/A</v>
      </c>
    </row>
    <row r="96" spans="1:16" x14ac:dyDescent="0.2">
      <c r="A96" t="s">
        <v>5580</v>
      </c>
      <c r="B96" t="s">
        <v>1292</v>
      </c>
      <c r="C96">
        <v>4604</v>
      </c>
      <c r="D96" s="34">
        <v>45540</v>
      </c>
      <c r="E96" t="s">
        <v>10689</v>
      </c>
      <c r="F96" t="s">
        <v>275</v>
      </c>
      <c r="G96" t="s">
        <v>276</v>
      </c>
      <c r="H96">
        <v>1</v>
      </c>
      <c r="I96" t="s">
        <v>1273</v>
      </c>
      <c r="J96" t="s">
        <v>1053</v>
      </c>
      <c r="M96" t="str">
        <f>INDEX('Product Mapping'!$C:$C,MATCH(I96,'Product Mapping'!$A:$A,0))</f>
        <v>Partner</v>
      </c>
      <c r="N96" t="s">
        <v>5580</v>
      </c>
      <c r="P96" t="e">
        <f t="shared" si="1"/>
        <v>#N/A</v>
      </c>
    </row>
    <row r="97" spans="1:16" x14ac:dyDescent="0.2">
      <c r="A97" t="s">
        <v>5580</v>
      </c>
      <c r="B97" t="s">
        <v>1293</v>
      </c>
      <c r="C97">
        <v>6437</v>
      </c>
      <c r="D97" s="34">
        <v>45540</v>
      </c>
      <c r="E97" t="s">
        <v>10689</v>
      </c>
      <c r="F97" t="s">
        <v>275</v>
      </c>
      <c r="G97" t="s">
        <v>276</v>
      </c>
      <c r="H97">
        <v>1</v>
      </c>
      <c r="I97" t="s">
        <v>1274</v>
      </c>
      <c r="J97" t="s">
        <v>1053</v>
      </c>
      <c r="M97" t="str">
        <f>INDEX('Product Mapping'!$C:$C,MATCH(I97,'Product Mapping'!$A:$A,0))</f>
        <v>Partner</v>
      </c>
      <c r="N97" t="s">
        <v>5580</v>
      </c>
      <c r="P97" t="e">
        <f t="shared" si="1"/>
        <v>#N/A</v>
      </c>
    </row>
    <row r="98" spans="1:16" x14ac:dyDescent="0.2">
      <c r="A98" t="s">
        <v>5580</v>
      </c>
      <c r="B98" t="s">
        <v>1294</v>
      </c>
      <c r="C98">
        <v>4917</v>
      </c>
      <c r="D98" s="34">
        <v>45540</v>
      </c>
      <c r="E98" t="s">
        <v>10689</v>
      </c>
      <c r="F98" t="s">
        <v>275</v>
      </c>
      <c r="G98" t="s">
        <v>276</v>
      </c>
      <c r="H98">
        <v>1</v>
      </c>
      <c r="I98" t="s">
        <v>1204</v>
      </c>
      <c r="J98" t="s">
        <v>1043</v>
      </c>
      <c r="K98" t="s">
        <v>1044</v>
      </c>
      <c r="M98" t="str">
        <f>INDEX('Product Mapping'!$C:$C,MATCH(I98,'Product Mapping'!$A:$A,0))</f>
        <v>Partner</v>
      </c>
      <c r="N98" t="s">
        <v>5580</v>
      </c>
      <c r="P98" t="e">
        <f t="shared" si="1"/>
        <v>#N/A</v>
      </c>
    </row>
    <row r="99" spans="1:16" x14ac:dyDescent="0.2">
      <c r="A99" t="s">
        <v>5580</v>
      </c>
      <c r="B99" t="s">
        <v>1297</v>
      </c>
      <c r="C99">
        <v>5000</v>
      </c>
      <c r="D99" s="34">
        <v>45540</v>
      </c>
      <c r="E99" t="s">
        <v>10689</v>
      </c>
      <c r="F99" t="s">
        <v>275</v>
      </c>
      <c r="G99" t="s">
        <v>276</v>
      </c>
      <c r="H99">
        <v>1</v>
      </c>
      <c r="I99" t="s">
        <v>1220</v>
      </c>
      <c r="J99" t="s">
        <v>1053</v>
      </c>
      <c r="M99" t="str">
        <f>INDEX('Product Mapping'!$C:$C,MATCH(I99,'Product Mapping'!$A:$A,0))</f>
        <v>Partner</v>
      </c>
      <c r="N99" t="s">
        <v>5580</v>
      </c>
      <c r="P99" t="e">
        <f t="shared" si="1"/>
        <v>#N/A</v>
      </c>
    </row>
    <row r="100" spans="1:16" x14ac:dyDescent="0.2">
      <c r="A100" t="s">
        <v>5580</v>
      </c>
      <c r="B100" t="s">
        <v>1298</v>
      </c>
      <c r="C100">
        <v>5337</v>
      </c>
      <c r="D100" s="34">
        <v>45540</v>
      </c>
      <c r="E100" t="s">
        <v>10689</v>
      </c>
      <c r="F100" t="s">
        <v>275</v>
      </c>
      <c r="G100" t="s">
        <v>276</v>
      </c>
      <c r="H100">
        <v>1</v>
      </c>
      <c r="I100" t="s">
        <v>1225</v>
      </c>
      <c r="J100" t="s">
        <v>1053</v>
      </c>
      <c r="M100" t="str">
        <f>INDEX('Product Mapping'!$C:$C,MATCH(I100,'Product Mapping'!$A:$A,0))</f>
        <v>Partner</v>
      </c>
      <c r="N100" t="s">
        <v>5580</v>
      </c>
      <c r="P100" t="e">
        <f t="shared" si="1"/>
        <v>#N/A</v>
      </c>
    </row>
    <row r="101" spans="1:16" x14ac:dyDescent="0.2">
      <c r="A101" t="s">
        <v>5580</v>
      </c>
      <c r="B101" t="s">
        <v>1499</v>
      </c>
      <c r="C101">
        <v>4604</v>
      </c>
      <c r="D101" s="34">
        <v>45540</v>
      </c>
      <c r="E101" t="s">
        <v>10689</v>
      </c>
      <c r="F101" t="s">
        <v>275</v>
      </c>
      <c r="G101" t="s">
        <v>276</v>
      </c>
      <c r="H101">
        <v>1</v>
      </c>
      <c r="I101" t="s">
        <v>1307</v>
      </c>
      <c r="J101" t="s">
        <v>1053</v>
      </c>
      <c r="M101" t="str">
        <f>INDEX('Product Mapping'!$C:$C,MATCH(I101,'Product Mapping'!$A:$A,0))</f>
        <v>Partner</v>
      </c>
      <c r="N101" t="s">
        <v>5580</v>
      </c>
      <c r="P101" t="e">
        <f t="shared" si="1"/>
        <v>#N/A</v>
      </c>
    </row>
    <row r="102" spans="1:16" x14ac:dyDescent="0.2">
      <c r="A102" t="s">
        <v>5580</v>
      </c>
      <c r="B102" t="s">
        <v>1500</v>
      </c>
      <c r="C102">
        <v>4604</v>
      </c>
      <c r="D102" s="34">
        <v>45540</v>
      </c>
      <c r="E102" t="s">
        <v>10689</v>
      </c>
      <c r="F102" t="s">
        <v>275</v>
      </c>
      <c r="G102" t="s">
        <v>276</v>
      </c>
      <c r="H102">
        <v>1</v>
      </c>
      <c r="I102" t="s">
        <v>1309</v>
      </c>
      <c r="J102" t="s">
        <v>1053</v>
      </c>
      <c r="M102" t="str">
        <f>INDEX('Product Mapping'!$C:$C,MATCH(I102,'Product Mapping'!$A:$A,0))</f>
        <v>Partner</v>
      </c>
      <c r="N102" t="s">
        <v>5580</v>
      </c>
      <c r="P102" t="e">
        <f t="shared" si="1"/>
        <v>#N/A</v>
      </c>
    </row>
    <row r="103" spans="1:16" x14ac:dyDescent="0.2">
      <c r="A103" t="s">
        <v>5580</v>
      </c>
      <c r="B103" t="s">
        <v>1501</v>
      </c>
      <c r="C103">
        <v>5333</v>
      </c>
      <c r="D103" s="34">
        <v>45540</v>
      </c>
      <c r="E103" t="s">
        <v>10689</v>
      </c>
      <c r="F103" t="s">
        <v>275</v>
      </c>
      <c r="G103" t="s">
        <v>276</v>
      </c>
      <c r="H103">
        <v>1</v>
      </c>
      <c r="I103" t="s">
        <v>1314</v>
      </c>
      <c r="J103" t="s">
        <v>1043</v>
      </c>
      <c r="K103" t="s">
        <v>1044</v>
      </c>
      <c r="M103" t="str">
        <f>INDEX('Product Mapping'!$C:$C,MATCH(I103,'Product Mapping'!$A:$A,0))</f>
        <v>Partner</v>
      </c>
      <c r="N103" t="s">
        <v>5580</v>
      </c>
      <c r="P103" t="e">
        <f t="shared" si="1"/>
        <v>#N/A</v>
      </c>
    </row>
    <row r="104" spans="1:16" x14ac:dyDescent="0.2">
      <c r="A104" t="s">
        <v>5580</v>
      </c>
      <c r="B104" t="s">
        <v>1502</v>
      </c>
      <c r="C104">
        <v>6437</v>
      </c>
      <c r="D104" s="34">
        <v>45540</v>
      </c>
      <c r="E104" t="s">
        <v>10689</v>
      </c>
      <c r="F104" t="s">
        <v>275</v>
      </c>
      <c r="G104" t="s">
        <v>276</v>
      </c>
      <c r="H104">
        <v>1</v>
      </c>
      <c r="I104" t="s">
        <v>1320</v>
      </c>
      <c r="J104" t="s">
        <v>1053</v>
      </c>
      <c r="M104" t="str">
        <f>INDEX('Product Mapping'!$C:$C,MATCH(I104,'Product Mapping'!$A:$A,0))</f>
        <v>Partner</v>
      </c>
      <c r="N104" t="s">
        <v>5580</v>
      </c>
      <c r="P104" t="e">
        <f t="shared" si="1"/>
        <v>#N/A</v>
      </c>
    </row>
    <row r="105" spans="1:16" x14ac:dyDescent="0.2">
      <c r="A105" t="s">
        <v>5580</v>
      </c>
      <c r="B105" t="s">
        <v>1504</v>
      </c>
      <c r="C105">
        <v>4800</v>
      </c>
      <c r="D105" s="34">
        <v>45540</v>
      </c>
      <c r="E105" t="s">
        <v>10689</v>
      </c>
      <c r="F105" t="s">
        <v>275</v>
      </c>
      <c r="G105" t="s">
        <v>276</v>
      </c>
      <c r="H105">
        <v>1</v>
      </c>
      <c r="I105" t="s">
        <v>1326</v>
      </c>
      <c r="J105" t="s">
        <v>1053</v>
      </c>
      <c r="M105" t="str">
        <f>INDEX('Product Mapping'!$C:$C,MATCH(I105,'Product Mapping'!$A:$A,0))</f>
        <v>Partner</v>
      </c>
      <c r="N105" t="s">
        <v>5580</v>
      </c>
      <c r="P105" t="e">
        <f t="shared" si="1"/>
        <v>#N/A</v>
      </c>
    </row>
    <row r="106" spans="1:16" x14ac:dyDescent="0.2">
      <c r="A106" t="s">
        <v>5580</v>
      </c>
      <c r="B106" t="s">
        <v>1505</v>
      </c>
      <c r="C106">
        <v>4771</v>
      </c>
      <c r="D106" s="34">
        <v>45540</v>
      </c>
      <c r="E106" t="s">
        <v>10689</v>
      </c>
      <c r="F106" t="s">
        <v>275</v>
      </c>
      <c r="G106" t="s">
        <v>276</v>
      </c>
      <c r="H106">
        <v>1</v>
      </c>
      <c r="I106" t="s">
        <v>1342</v>
      </c>
      <c r="J106" t="s">
        <v>1053</v>
      </c>
      <c r="M106" t="str">
        <f>INDEX('Product Mapping'!$C:$C,MATCH(I106,'Product Mapping'!$A:$A,0))</f>
        <v>Partner</v>
      </c>
      <c r="N106" t="s">
        <v>5580</v>
      </c>
      <c r="P106" t="e">
        <f t="shared" si="1"/>
        <v>#N/A</v>
      </c>
    </row>
    <row r="107" spans="1:16" x14ac:dyDescent="0.2">
      <c r="A107" t="s">
        <v>5580</v>
      </c>
      <c r="B107" t="s">
        <v>1506</v>
      </c>
      <c r="C107">
        <v>1944</v>
      </c>
      <c r="D107" s="34">
        <v>45540</v>
      </c>
      <c r="E107" t="s">
        <v>10689</v>
      </c>
      <c r="F107" t="s">
        <v>275</v>
      </c>
      <c r="G107" t="s">
        <v>276</v>
      </c>
      <c r="H107">
        <v>1</v>
      </c>
      <c r="I107" t="s">
        <v>1343</v>
      </c>
      <c r="J107" t="s">
        <v>1053</v>
      </c>
      <c r="M107" t="str">
        <f>INDEX('Product Mapping'!$C:$C,MATCH(I107,'Product Mapping'!$A:$A,0))</f>
        <v>Partner</v>
      </c>
      <c r="N107" t="s">
        <v>5580</v>
      </c>
      <c r="P107" t="e">
        <f t="shared" si="1"/>
        <v>#N/A</v>
      </c>
    </row>
    <row r="108" spans="1:16" x14ac:dyDescent="0.2">
      <c r="A108" t="s">
        <v>5580</v>
      </c>
      <c r="B108" t="s">
        <v>1510</v>
      </c>
      <c r="C108">
        <v>4604</v>
      </c>
      <c r="D108" s="34">
        <v>45540</v>
      </c>
      <c r="E108" t="s">
        <v>10689</v>
      </c>
      <c r="F108" t="s">
        <v>275</v>
      </c>
      <c r="G108" t="s">
        <v>276</v>
      </c>
      <c r="H108">
        <v>1</v>
      </c>
      <c r="I108" t="s">
        <v>1381</v>
      </c>
      <c r="J108" t="s">
        <v>1053</v>
      </c>
      <c r="M108" t="str">
        <f>INDEX('Product Mapping'!$C:$C,MATCH(I108,'Product Mapping'!$A:$A,0))</f>
        <v>Partner</v>
      </c>
      <c r="N108" t="s">
        <v>5580</v>
      </c>
      <c r="P108" t="e">
        <f t="shared" si="1"/>
        <v>#N/A</v>
      </c>
    </row>
    <row r="109" spans="1:16" x14ac:dyDescent="0.2">
      <c r="A109" t="s">
        <v>5580</v>
      </c>
      <c r="B109" t="s">
        <v>1511</v>
      </c>
      <c r="C109">
        <v>3444</v>
      </c>
      <c r="D109" s="34">
        <v>45540</v>
      </c>
      <c r="E109" t="s">
        <v>10689</v>
      </c>
      <c r="F109" t="s">
        <v>275</v>
      </c>
      <c r="G109" t="s">
        <v>276</v>
      </c>
      <c r="H109">
        <v>1</v>
      </c>
      <c r="I109" t="s">
        <v>1385</v>
      </c>
      <c r="J109" t="s">
        <v>1053</v>
      </c>
      <c r="M109" t="str">
        <f>INDEX('Product Mapping'!$C:$C,MATCH(I109,'Product Mapping'!$A:$A,0))</f>
        <v>Partner</v>
      </c>
      <c r="N109" t="s">
        <v>5580</v>
      </c>
      <c r="P109" t="e">
        <f t="shared" si="1"/>
        <v>#N/A</v>
      </c>
    </row>
    <row r="110" spans="1:16" x14ac:dyDescent="0.2">
      <c r="A110" t="s">
        <v>5580</v>
      </c>
      <c r="B110" t="s">
        <v>1512</v>
      </c>
      <c r="C110">
        <v>4604</v>
      </c>
      <c r="D110" s="34">
        <v>45540</v>
      </c>
      <c r="E110" t="s">
        <v>10689</v>
      </c>
      <c r="F110" t="s">
        <v>275</v>
      </c>
      <c r="G110" t="s">
        <v>276</v>
      </c>
      <c r="H110">
        <v>1</v>
      </c>
      <c r="I110" t="s">
        <v>1392</v>
      </c>
      <c r="J110" t="s">
        <v>2009</v>
      </c>
      <c r="K110" t="s">
        <v>7739</v>
      </c>
      <c r="M110" t="str">
        <f>INDEX('Product Mapping'!$C:$C,MATCH(I110,'Product Mapping'!$A:$A,0))</f>
        <v>Partner</v>
      </c>
      <c r="N110" t="s">
        <v>5580</v>
      </c>
      <c r="P110" t="e">
        <f t="shared" si="1"/>
        <v>#N/A</v>
      </c>
    </row>
    <row r="111" spans="1:16" x14ac:dyDescent="0.2">
      <c r="A111" t="s">
        <v>5580</v>
      </c>
      <c r="B111" t="s">
        <v>1513</v>
      </c>
      <c r="C111">
        <v>4604</v>
      </c>
      <c r="D111" s="34">
        <v>45540</v>
      </c>
      <c r="E111" t="s">
        <v>10689</v>
      </c>
      <c r="F111" t="s">
        <v>275</v>
      </c>
      <c r="G111" t="s">
        <v>276</v>
      </c>
      <c r="H111">
        <v>1</v>
      </c>
      <c r="I111" t="s">
        <v>1395</v>
      </c>
      <c r="J111" t="s">
        <v>1053</v>
      </c>
      <c r="M111" t="str">
        <f>INDEX('Product Mapping'!$C:$C,MATCH(I111,'Product Mapping'!$A:$A,0))</f>
        <v>Partner</v>
      </c>
      <c r="N111" t="s">
        <v>5580</v>
      </c>
      <c r="P111" t="e">
        <f t="shared" si="1"/>
        <v>#N/A</v>
      </c>
    </row>
    <row r="112" spans="1:16" x14ac:dyDescent="0.2">
      <c r="A112" t="s">
        <v>5580</v>
      </c>
      <c r="B112" t="s">
        <v>1514</v>
      </c>
      <c r="C112">
        <v>5337</v>
      </c>
      <c r="D112" s="34">
        <v>45540</v>
      </c>
      <c r="E112" t="s">
        <v>10689</v>
      </c>
      <c r="F112" t="s">
        <v>275</v>
      </c>
      <c r="G112" t="s">
        <v>276</v>
      </c>
      <c r="H112">
        <v>1</v>
      </c>
      <c r="I112" t="s">
        <v>1397</v>
      </c>
      <c r="J112" t="s">
        <v>1043</v>
      </c>
      <c r="K112" t="s">
        <v>1044</v>
      </c>
      <c r="M112" t="str">
        <f>INDEX('Product Mapping'!$C:$C,MATCH(I112,'Product Mapping'!$A:$A,0))</f>
        <v>Partner</v>
      </c>
      <c r="N112" t="s">
        <v>5580</v>
      </c>
      <c r="P112" t="e">
        <f t="shared" si="1"/>
        <v>#N/A</v>
      </c>
    </row>
    <row r="113" spans="1:16" x14ac:dyDescent="0.2">
      <c r="A113" t="s">
        <v>5580</v>
      </c>
      <c r="B113" t="s">
        <v>1516</v>
      </c>
      <c r="C113">
        <v>14412</v>
      </c>
      <c r="D113" s="34">
        <v>45540</v>
      </c>
      <c r="E113" t="s">
        <v>10689</v>
      </c>
      <c r="F113" t="s">
        <v>275</v>
      </c>
      <c r="G113" t="s">
        <v>276</v>
      </c>
      <c r="H113">
        <v>1</v>
      </c>
      <c r="I113" t="s">
        <v>1407</v>
      </c>
      <c r="J113" t="s">
        <v>1053</v>
      </c>
      <c r="M113" t="str">
        <f>INDEX('Product Mapping'!$C:$C,MATCH(I113,'Product Mapping'!$A:$A,0))</f>
        <v>Partner</v>
      </c>
      <c r="N113" t="s">
        <v>5580</v>
      </c>
      <c r="P113" t="e">
        <f t="shared" si="1"/>
        <v>#N/A</v>
      </c>
    </row>
    <row r="114" spans="1:16" x14ac:dyDescent="0.2">
      <c r="A114" t="s">
        <v>5580</v>
      </c>
      <c r="B114" t="s">
        <v>3555</v>
      </c>
      <c r="C114">
        <v>9583</v>
      </c>
      <c r="D114" s="34">
        <v>45540</v>
      </c>
      <c r="E114" t="s">
        <v>10689</v>
      </c>
      <c r="F114" t="s">
        <v>275</v>
      </c>
      <c r="G114" t="s">
        <v>276</v>
      </c>
      <c r="H114">
        <v>1</v>
      </c>
      <c r="I114" t="s">
        <v>1409</v>
      </c>
      <c r="J114" t="s">
        <v>1053</v>
      </c>
      <c r="M114" t="str">
        <f>INDEX('Product Mapping'!$C:$C,MATCH(I114,'Product Mapping'!$A:$A,0))</f>
        <v>Partner</v>
      </c>
      <c r="N114" t="s">
        <v>5580</v>
      </c>
      <c r="P114" t="e">
        <f t="shared" si="1"/>
        <v>#N/A</v>
      </c>
    </row>
    <row r="115" spans="1:16" x14ac:dyDescent="0.2">
      <c r="A115" t="s">
        <v>5580</v>
      </c>
      <c r="B115" t="s">
        <v>1517</v>
      </c>
      <c r="C115">
        <v>4604</v>
      </c>
      <c r="D115" s="34">
        <v>45540</v>
      </c>
      <c r="E115" t="s">
        <v>10689</v>
      </c>
      <c r="F115" t="s">
        <v>275</v>
      </c>
      <c r="G115" t="s">
        <v>276</v>
      </c>
      <c r="H115">
        <v>1</v>
      </c>
      <c r="I115" t="s">
        <v>1415</v>
      </c>
      <c r="J115" t="s">
        <v>1053</v>
      </c>
      <c r="M115" t="str">
        <f>INDEX('Product Mapping'!$C:$C,MATCH(I115,'Product Mapping'!$A:$A,0))</f>
        <v>Partner</v>
      </c>
      <c r="N115" t="s">
        <v>5580</v>
      </c>
      <c r="P115" t="e">
        <f t="shared" si="1"/>
        <v>#N/A</v>
      </c>
    </row>
    <row r="116" spans="1:16" x14ac:dyDescent="0.2">
      <c r="A116" t="s">
        <v>5580</v>
      </c>
      <c r="B116" t="s">
        <v>1518</v>
      </c>
      <c r="C116">
        <v>4278</v>
      </c>
      <c r="D116" s="34">
        <v>45540</v>
      </c>
      <c r="E116" t="s">
        <v>10689</v>
      </c>
      <c r="F116" t="s">
        <v>275</v>
      </c>
      <c r="G116" t="s">
        <v>276</v>
      </c>
      <c r="H116">
        <v>1</v>
      </c>
      <c r="I116" t="s">
        <v>1416</v>
      </c>
      <c r="J116" t="s">
        <v>1053</v>
      </c>
      <c r="M116" t="str">
        <f>INDEX('Product Mapping'!$C:$C,MATCH(I116,'Product Mapping'!$A:$A,0))</f>
        <v>Partner</v>
      </c>
      <c r="N116" t="s">
        <v>5580</v>
      </c>
      <c r="P116" t="e">
        <f t="shared" si="1"/>
        <v>#N/A</v>
      </c>
    </row>
    <row r="117" spans="1:16" x14ac:dyDescent="0.2">
      <c r="A117" t="s">
        <v>5580</v>
      </c>
      <c r="B117" t="s">
        <v>1519</v>
      </c>
      <c r="C117">
        <v>4604</v>
      </c>
      <c r="D117" s="34">
        <v>45540</v>
      </c>
      <c r="E117" t="s">
        <v>10689</v>
      </c>
      <c r="F117" t="s">
        <v>275</v>
      </c>
      <c r="G117" t="s">
        <v>276</v>
      </c>
      <c r="H117">
        <v>1</v>
      </c>
      <c r="I117" t="s">
        <v>1417</v>
      </c>
      <c r="J117" t="s">
        <v>1043</v>
      </c>
      <c r="K117" t="s">
        <v>2730</v>
      </c>
      <c r="L117" t="s">
        <v>12027</v>
      </c>
      <c r="M117" t="str">
        <f>INDEX('Product Mapping'!$C:$C,MATCH(I117,'Product Mapping'!$A:$A,0))</f>
        <v>Partner</v>
      </c>
      <c r="N117" t="s">
        <v>5580</v>
      </c>
      <c r="P117" t="e">
        <f t="shared" si="1"/>
        <v>#N/A</v>
      </c>
    </row>
    <row r="118" spans="1:16" x14ac:dyDescent="0.2">
      <c r="A118" t="s">
        <v>5580</v>
      </c>
      <c r="B118" t="s">
        <v>8941</v>
      </c>
      <c r="C118">
        <v>4278</v>
      </c>
      <c r="D118" s="34">
        <v>45540</v>
      </c>
      <c r="E118" t="s">
        <v>10689</v>
      </c>
      <c r="F118" t="s">
        <v>275</v>
      </c>
      <c r="G118" t="s">
        <v>276</v>
      </c>
      <c r="H118">
        <v>1</v>
      </c>
      <c r="I118" t="s">
        <v>1435</v>
      </c>
      <c r="J118" t="s">
        <v>1053</v>
      </c>
      <c r="M118" t="str">
        <f>INDEX('Product Mapping'!$C:$C,MATCH(I118,'Product Mapping'!$A:$A,0))</f>
        <v>Partner</v>
      </c>
      <c r="N118" t="s">
        <v>5580</v>
      </c>
      <c r="P118" t="e">
        <f t="shared" si="1"/>
        <v>#N/A</v>
      </c>
    </row>
    <row r="119" spans="1:16" x14ac:dyDescent="0.2">
      <c r="A119" t="s">
        <v>5580</v>
      </c>
      <c r="B119" t="s">
        <v>1520</v>
      </c>
      <c r="C119">
        <v>5133</v>
      </c>
      <c r="D119" s="34">
        <v>45540</v>
      </c>
      <c r="E119" t="s">
        <v>10689</v>
      </c>
      <c r="F119" t="s">
        <v>275</v>
      </c>
      <c r="G119" t="s">
        <v>276</v>
      </c>
      <c r="H119">
        <v>1</v>
      </c>
      <c r="I119" t="s">
        <v>1446</v>
      </c>
      <c r="J119" t="s">
        <v>1053</v>
      </c>
      <c r="M119" t="str">
        <f>INDEX('Product Mapping'!$C:$C,MATCH(I119,'Product Mapping'!$A:$A,0))</f>
        <v>Partner</v>
      </c>
      <c r="N119" t="s">
        <v>5580</v>
      </c>
      <c r="P119" t="e">
        <f t="shared" si="1"/>
        <v>#N/A</v>
      </c>
    </row>
    <row r="120" spans="1:16" x14ac:dyDescent="0.2">
      <c r="A120" t="s">
        <v>5580</v>
      </c>
      <c r="B120" t="s">
        <v>1521</v>
      </c>
      <c r="C120">
        <v>5556</v>
      </c>
      <c r="D120" s="34">
        <v>45540</v>
      </c>
      <c r="E120" t="s">
        <v>10689</v>
      </c>
      <c r="F120" t="s">
        <v>275</v>
      </c>
      <c r="G120" t="s">
        <v>276</v>
      </c>
      <c r="H120">
        <v>1</v>
      </c>
      <c r="I120" t="s">
        <v>1454</v>
      </c>
      <c r="J120" t="s">
        <v>1053</v>
      </c>
      <c r="M120" t="str">
        <f>INDEX('Product Mapping'!$C:$C,MATCH(I120,'Product Mapping'!$A:$A,0))</f>
        <v>Partner</v>
      </c>
      <c r="N120" t="s">
        <v>5580</v>
      </c>
      <c r="P120" t="e">
        <f t="shared" si="1"/>
        <v>#N/A</v>
      </c>
    </row>
    <row r="121" spans="1:16" x14ac:dyDescent="0.2">
      <c r="A121" t="s">
        <v>5580</v>
      </c>
      <c r="B121" t="s">
        <v>1522</v>
      </c>
      <c r="C121">
        <v>5389</v>
      </c>
      <c r="D121" s="34">
        <v>45540</v>
      </c>
      <c r="E121" t="s">
        <v>10689</v>
      </c>
      <c r="F121" t="s">
        <v>275</v>
      </c>
      <c r="G121" t="s">
        <v>276</v>
      </c>
      <c r="H121">
        <v>1</v>
      </c>
      <c r="I121" t="s">
        <v>1462</v>
      </c>
      <c r="J121" t="s">
        <v>1053</v>
      </c>
      <c r="M121" t="str">
        <f>INDEX('Product Mapping'!$C:$C,MATCH(I121,'Product Mapping'!$A:$A,0))</f>
        <v>Partner</v>
      </c>
      <c r="N121" t="s">
        <v>5580</v>
      </c>
      <c r="P121" t="e">
        <f t="shared" si="1"/>
        <v>#N/A</v>
      </c>
    </row>
    <row r="122" spans="1:16" x14ac:dyDescent="0.2">
      <c r="A122" t="s">
        <v>5580</v>
      </c>
      <c r="B122" t="s">
        <v>1523</v>
      </c>
      <c r="C122">
        <v>3958</v>
      </c>
      <c r="D122" s="34">
        <v>45540</v>
      </c>
      <c r="E122" t="s">
        <v>10689</v>
      </c>
      <c r="F122" t="s">
        <v>275</v>
      </c>
      <c r="G122" t="s">
        <v>276</v>
      </c>
      <c r="H122">
        <v>1</v>
      </c>
      <c r="I122" t="s">
        <v>1465</v>
      </c>
      <c r="J122" t="s">
        <v>1053</v>
      </c>
      <c r="M122" t="str">
        <f>INDEX('Product Mapping'!$C:$C,MATCH(I122,'Product Mapping'!$A:$A,0))</f>
        <v>Partner</v>
      </c>
      <c r="N122" t="s">
        <v>5580</v>
      </c>
      <c r="P122" t="e">
        <f t="shared" si="1"/>
        <v>#N/A</v>
      </c>
    </row>
    <row r="123" spans="1:16" x14ac:dyDescent="0.2">
      <c r="A123" t="s">
        <v>5580</v>
      </c>
      <c r="B123" t="s">
        <v>1524</v>
      </c>
      <c r="C123">
        <v>4604</v>
      </c>
      <c r="D123" s="34">
        <v>45540</v>
      </c>
      <c r="E123" t="s">
        <v>10689</v>
      </c>
      <c r="F123" t="s">
        <v>275</v>
      </c>
      <c r="G123" t="s">
        <v>276</v>
      </c>
      <c r="H123">
        <v>1</v>
      </c>
      <c r="I123" t="s">
        <v>1466</v>
      </c>
      <c r="J123" t="s">
        <v>1053</v>
      </c>
      <c r="M123" t="str">
        <f>INDEX('Product Mapping'!$C:$C,MATCH(I123,'Product Mapping'!$A:$A,0))</f>
        <v>Partner</v>
      </c>
      <c r="N123" t="s">
        <v>5580</v>
      </c>
      <c r="P123" t="e">
        <f t="shared" si="1"/>
        <v>#N/A</v>
      </c>
    </row>
    <row r="124" spans="1:16" x14ac:dyDescent="0.2">
      <c r="A124" t="s">
        <v>5580</v>
      </c>
      <c r="B124" t="s">
        <v>1525</v>
      </c>
      <c r="C124">
        <v>4604</v>
      </c>
      <c r="D124" s="34">
        <v>45540</v>
      </c>
      <c r="E124" t="s">
        <v>10689</v>
      </c>
      <c r="F124" t="s">
        <v>275</v>
      </c>
      <c r="G124" t="s">
        <v>276</v>
      </c>
      <c r="H124">
        <v>1</v>
      </c>
      <c r="I124" t="s">
        <v>1467</v>
      </c>
      <c r="J124" t="s">
        <v>1053</v>
      </c>
      <c r="M124" t="str">
        <f>INDEX('Product Mapping'!$C:$C,MATCH(I124,'Product Mapping'!$A:$A,0))</f>
        <v>Partner</v>
      </c>
      <c r="N124" t="s">
        <v>5580</v>
      </c>
      <c r="P124" t="e">
        <f t="shared" si="1"/>
        <v>#N/A</v>
      </c>
    </row>
    <row r="125" spans="1:16" x14ac:dyDescent="0.2">
      <c r="A125" t="s">
        <v>5580</v>
      </c>
      <c r="B125" t="s">
        <v>1526</v>
      </c>
      <c r="C125">
        <v>7830</v>
      </c>
      <c r="D125" s="34">
        <v>45540</v>
      </c>
      <c r="E125" t="s">
        <v>10689</v>
      </c>
      <c r="F125" t="s">
        <v>275</v>
      </c>
      <c r="G125" t="s">
        <v>276</v>
      </c>
      <c r="H125">
        <v>1</v>
      </c>
      <c r="I125" t="s">
        <v>1471</v>
      </c>
      <c r="J125" t="s">
        <v>1053</v>
      </c>
      <c r="M125" t="str">
        <f>INDEX('Product Mapping'!$C:$C,MATCH(I125,'Product Mapping'!$A:$A,0))</f>
        <v>Partner</v>
      </c>
      <c r="N125" t="s">
        <v>5580</v>
      </c>
      <c r="P125" t="e">
        <f t="shared" si="1"/>
        <v>#N/A</v>
      </c>
    </row>
    <row r="126" spans="1:16" x14ac:dyDescent="0.2">
      <c r="A126" t="s">
        <v>5580</v>
      </c>
      <c r="B126" t="s">
        <v>1527</v>
      </c>
      <c r="C126">
        <v>12581</v>
      </c>
      <c r="D126" s="34">
        <v>45540</v>
      </c>
      <c r="E126" t="s">
        <v>10689</v>
      </c>
      <c r="F126" t="s">
        <v>275</v>
      </c>
      <c r="G126" t="s">
        <v>276</v>
      </c>
      <c r="H126">
        <v>1</v>
      </c>
      <c r="I126" t="s">
        <v>1472</v>
      </c>
      <c r="J126" t="s">
        <v>1043</v>
      </c>
      <c r="K126" t="s">
        <v>1044</v>
      </c>
      <c r="M126" t="str">
        <f>INDEX('Product Mapping'!$C:$C,MATCH(I126,'Product Mapping'!$A:$A,0))</f>
        <v>Partner</v>
      </c>
      <c r="N126" t="s">
        <v>5580</v>
      </c>
      <c r="P126" t="e">
        <f t="shared" si="1"/>
        <v>#N/A</v>
      </c>
    </row>
    <row r="127" spans="1:16" x14ac:dyDescent="0.2">
      <c r="A127" t="s">
        <v>5580</v>
      </c>
      <c r="B127" t="s">
        <v>1528</v>
      </c>
      <c r="C127">
        <v>7395</v>
      </c>
      <c r="D127" s="34">
        <v>45540</v>
      </c>
      <c r="E127" t="s">
        <v>10689</v>
      </c>
      <c r="F127" t="s">
        <v>275</v>
      </c>
      <c r="G127" t="s">
        <v>276</v>
      </c>
      <c r="H127">
        <v>1</v>
      </c>
      <c r="I127" t="s">
        <v>1485</v>
      </c>
      <c r="J127" t="s">
        <v>1053</v>
      </c>
      <c r="M127" t="str">
        <f>INDEX('Product Mapping'!$C:$C,MATCH(I127,'Product Mapping'!$A:$A,0))</f>
        <v>Partner</v>
      </c>
      <c r="N127" t="s">
        <v>5580</v>
      </c>
      <c r="P127" t="e">
        <f t="shared" si="1"/>
        <v>#N/A</v>
      </c>
    </row>
    <row r="128" spans="1:16" x14ac:dyDescent="0.2">
      <c r="A128" t="s">
        <v>5580</v>
      </c>
      <c r="B128" t="s">
        <v>1529</v>
      </c>
      <c r="C128">
        <v>5278</v>
      </c>
      <c r="D128" s="34">
        <v>45540</v>
      </c>
      <c r="E128" t="s">
        <v>10689</v>
      </c>
      <c r="F128" t="s">
        <v>275</v>
      </c>
      <c r="G128" t="s">
        <v>276</v>
      </c>
      <c r="H128">
        <v>1</v>
      </c>
      <c r="I128" t="s">
        <v>1487</v>
      </c>
      <c r="J128" t="s">
        <v>2009</v>
      </c>
      <c r="K128" t="s">
        <v>8036</v>
      </c>
      <c r="M128" t="str">
        <f>INDEX('Product Mapping'!$C:$C,MATCH(I128,'Product Mapping'!$A:$A,0))</f>
        <v>Partner</v>
      </c>
      <c r="N128" t="s">
        <v>5580</v>
      </c>
      <c r="P128" t="e">
        <f t="shared" si="1"/>
        <v>#N/A</v>
      </c>
    </row>
    <row r="129" spans="1:16" x14ac:dyDescent="0.2">
      <c r="A129" t="s">
        <v>5580</v>
      </c>
      <c r="B129" t="s">
        <v>4006</v>
      </c>
      <c r="C129">
        <v>5278</v>
      </c>
      <c r="D129" s="34">
        <v>45540</v>
      </c>
      <c r="E129" t="s">
        <v>10689</v>
      </c>
      <c r="F129" t="s">
        <v>275</v>
      </c>
      <c r="G129" t="s">
        <v>276</v>
      </c>
      <c r="H129">
        <v>1</v>
      </c>
      <c r="I129" t="s">
        <v>1489</v>
      </c>
      <c r="J129" t="s">
        <v>1053</v>
      </c>
      <c r="M129" t="str">
        <f>INDEX('Product Mapping'!$C:$C,MATCH(I129,'Product Mapping'!$A:$A,0))</f>
        <v>Partner</v>
      </c>
      <c r="N129" t="s">
        <v>5580</v>
      </c>
      <c r="P129" t="e">
        <f t="shared" si="1"/>
        <v>#N/A</v>
      </c>
    </row>
    <row r="130" spans="1:16" x14ac:dyDescent="0.2">
      <c r="A130" t="s">
        <v>5580</v>
      </c>
      <c r="B130" t="s">
        <v>1530</v>
      </c>
      <c r="C130">
        <v>11697</v>
      </c>
      <c r="D130" s="34">
        <v>45540</v>
      </c>
      <c r="E130" t="s">
        <v>10689</v>
      </c>
      <c r="F130" t="s">
        <v>275</v>
      </c>
      <c r="G130" t="s">
        <v>276</v>
      </c>
      <c r="H130">
        <v>1</v>
      </c>
      <c r="I130" t="s">
        <v>1491</v>
      </c>
      <c r="J130" t="s">
        <v>1053</v>
      </c>
      <c r="M130" t="str">
        <f>INDEX('Product Mapping'!$C:$C,MATCH(I130,'Product Mapping'!$A:$A,0))</f>
        <v>Partner</v>
      </c>
      <c r="N130" t="s">
        <v>5580</v>
      </c>
      <c r="P130" t="e">
        <f t="shared" ref="P130:P193" si="2">INDEX(T:T,MATCH(I130,S:S,0))</f>
        <v>#N/A</v>
      </c>
    </row>
    <row r="131" spans="1:16" x14ac:dyDescent="0.2">
      <c r="A131" t="s">
        <v>5580</v>
      </c>
      <c r="B131" t="s">
        <v>1531</v>
      </c>
      <c r="C131">
        <v>5054</v>
      </c>
      <c r="D131" s="34">
        <v>45540</v>
      </c>
      <c r="E131" t="s">
        <v>10689</v>
      </c>
      <c r="F131" t="s">
        <v>275</v>
      </c>
      <c r="G131" t="s">
        <v>276</v>
      </c>
      <c r="H131">
        <v>1</v>
      </c>
      <c r="I131" t="s">
        <v>1492</v>
      </c>
      <c r="J131" t="s">
        <v>1043</v>
      </c>
      <c r="K131" t="s">
        <v>1044</v>
      </c>
      <c r="M131" t="str">
        <f>INDEX('Product Mapping'!$C:$C,MATCH(I131,'Product Mapping'!$A:$A,0))</f>
        <v>Partner</v>
      </c>
      <c r="N131" t="s">
        <v>5580</v>
      </c>
      <c r="P131" t="e">
        <f t="shared" si="2"/>
        <v>#N/A</v>
      </c>
    </row>
    <row r="132" spans="1:16" x14ac:dyDescent="0.2">
      <c r="A132" t="s">
        <v>5580</v>
      </c>
      <c r="B132" t="s">
        <v>1959</v>
      </c>
      <c r="C132">
        <v>5833</v>
      </c>
      <c r="D132" s="34">
        <v>45540</v>
      </c>
      <c r="E132" t="s">
        <v>10689</v>
      </c>
      <c r="F132" t="s">
        <v>275</v>
      </c>
      <c r="G132" t="s">
        <v>276</v>
      </c>
      <c r="H132">
        <v>1</v>
      </c>
      <c r="I132" t="s">
        <v>1609</v>
      </c>
      <c r="J132" t="s">
        <v>1053</v>
      </c>
      <c r="M132" t="str">
        <f>INDEX('Product Mapping'!$C:$C,MATCH(I132,'Product Mapping'!$A:$A,0))</f>
        <v>Partner</v>
      </c>
      <c r="N132" t="s">
        <v>5580</v>
      </c>
      <c r="P132" t="e">
        <f t="shared" si="2"/>
        <v>#N/A</v>
      </c>
    </row>
    <row r="133" spans="1:16" x14ac:dyDescent="0.2">
      <c r="A133" t="s">
        <v>5580</v>
      </c>
      <c r="B133" t="s">
        <v>1960</v>
      </c>
      <c r="C133">
        <v>6500</v>
      </c>
      <c r="D133" s="34">
        <v>45540</v>
      </c>
      <c r="E133" t="s">
        <v>10689</v>
      </c>
      <c r="F133" t="s">
        <v>275</v>
      </c>
      <c r="G133" t="s">
        <v>276</v>
      </c>
      <c r="H133">
        <v>1</v>
      </c>
      <c r="I133" t="s">
        <v>1610</v>
      </c>
      <c r="J133" t="s">
        <v>1053</v>
      </c>
      <c r="M133" t="str">
        <f>INDEX('Product Mapping'!$C:$C,MATCH(I133,'Product Mapping'!$A:$A,0))</f>
        <v>Partner</v>
      </c>
      <c r="N133" t="s">
        <v>5580</v>
      </c>
      <c r="P133" t="e">
        <f t="shared" si="2"/>
        <v>#N/A</v>
      </c>
    </row>
    <row r="134" spans="1:16" x14ac:dyDescent="0.2">
      <c r="A134" t="s">
        <v>5580</v>
      </c>
      <c r="B134" t="s">
        <v>1961</v>
      </c>
      <c r="C134">
        <v>5389</v>
      </c>
      <c r="D134" s="34">
        <v>45540</v>
      </c>
      <c r="E134" t="s">
        <v>10689</v>
      </c>
      <c r="F134" t="s">
        <v>275</v>
      </c>
      <c r="G134" t="s">
        <v>276</v>
      </c>
      <c r="H134">
        <v>1</v>
      </c>
      <c r="I134" t="s">
        <v>1614</v>
      </c>
      <c r="J134" t="s">
        <v>1053</v>
      </c>
      <c r="M134" t="str">
        <f>INDEX('Product Mapping'!$C:$C,MATCH(I134,'Product Mapping'!$A:$A,0))</f>
        <v>Partner</v>
      </c>
      <c r="N134" t="s">
        <v>5580</v>
      </c>
      <c r="P134" t="e">
        <f t="shared" si="2"/>
        <v>#N/A</v>
      </c>
    </row>
    <row r="135" spans="1:16" x14ac:dyDescent="0.2">
      <c r="A135" t="s">
        <v>5580</v>
      </c>
      <c r="B135" t="s">
        <v>1962</v>
      </c>
      <c r="C135">
        <v>4604</v>
      </c>
      <c r="D135" s="34">
        <v>45540</v>
      </c>
      <c r="E135" t="s">
        <v>10689</v>
      </c>
      <c r="F135" t="s">
        <v>275</v>
      </c>
      <c r="G135" t="s">
        <v>276</v>
      </c>
      <c r="H135">
        <v>1</v>
      </c>
      <c r="I135" t="s">
        <v>1619</v>
      </c>
      <c r="J135" t="s">
        <v>1053</v>
      </c>
      <c r="M135" t="str">
        <f>INDEX('Product Mapping'!$C:$C,MATCH(I135,'Product Mapping'!$A:$A,0))</f>
        <v>Partner</v>
      </c>
      <c r="N135" t="s">
        <v>5580</v>
      </c>
      <c r="P135" t="e">
        <f t="shared" si="2"/>
        <v>#N/A</v>
      </c>
    </row>
    <row r="136" spans="1:16" x14ac:dyDescent="0.2">
      <c r="A136" t="s">
        <v>5580</v>
      </c>
      <c r="B136" t="s">
        <v>1963</v>
      </c>
      <c r="C136">
        <v>5278</v>
      </c>
      <c r="D136" s="34">
        <v>45540</v>
      </c>
      <c r="E136" t="s">
        <v>10689</v>
      </c>
      <c r="F136" t="s">
        <v>275</v>
      </c>
      <c r="G136" t="s">
        <v>276</v>
      </c>
      <c r="H136">
        <v>1</v>
      </c>
      <c r="I136" t="s">
        <v>1621</v>
      </c>
      <c r="J136" t="s">
        <v>1053</v>
      </c>
      <c r="M136" t="str">
        <f>INDEX('Product Mapping'!$C:$C,MATCH(I136,'Product Mapping'!$A:$A,0))</f>
        <v>Partner</v>
      </c>
      <c r="N136" t="s">
        <v>5580</v>
      </c>
      <c r="P136" t="e">
        <f t="shared" si="2"/>
        <v>#N/A</v>
      </c>
    </row>
    <row r="137" spans="1:16" x14ac:dyDescent="0.2">
      <c r="A137" t="s">
        <v>5580</v>
      </c>
      <c r="B137" t="s">
        <v>1966</v>
      </c>
      <c r="C137">
        <v>5556</v>
      </c>
      <c r="D137" s="34">
        <v>45540</v>
      </c>
      <c r="E137" t="s">
        <v>10689</v>
      </c>
      <c r="F137" t="s">
        <v>275</v>
      </c>
      <c r="G137" t="s">
        <v>276</v>
      </c>
      <c r="H137">
        <v>1</v>
      </c>
      <c r="I137" t="s">
        <v>1633</v>
      </c>
      <c r="J137" t="s">
        <v>1053</v>
      </c>
      <c r="M137" t="str">
        <f>INDEX('Product Mapping'!$C:$C,MATCH(I137,'Product Mapping'!$A:$A,0))</f>
        <v>Partner</v>
      </c>
      <c r="N137" t="s">
        <v>5580</v>
      </c>
      <c r="P137" t="e">
        <f t="shared" si="2"/>
        <v>#N/A</v>
      </c>
    </row>
    <row r="138" spans="1:16" x14ac:dyDescent="0.2">
      <c r="A138" t="s">
        <v>5580</v>
      </c>
      <c r="B138" t="s">
        <v>1967</v>
      </c>
      <c r="C138">
        <v>5222</v>
      </c>
      <c r="D138" s="34">
        <v>45540</v>
      </c>
      <c r="E138" t="s">
        <v>10689</v>
      </c>
      <c r="F138" t="s">
        <v>275</v>
      </c>
      <c r="G138" t="s">
        <v>276</v>
      </c>
      <c r="H138">
        <v>1</v>
      </c>
      <c r="I138" t="s">
        <v>1638</v>
      </c>
      <c r="J138" t="s">
        <v>1053</v>
      </c>
      <c r="M138" t="str">
        <f>INDEX('Product Mapping'!$C:$C,MATCH(I138,'Product Mapping'!$A:$A,0))</f>
        <v>Partner</v>
      </c>
      <c r="N138" t="s">
        <v>5580</v>
      </c>
      <c r="P138" t="e">
        <f t="shared" si="2"/>
        <v>#N/A</v>
      </c>
    </row>
    <row r="139" spans="1:16" x14ac:dyDescent="0.2">
      <c r="A139" t="s">
        <v>5580</v>
      </c>
      <c r="B139" t="s">
        <v>1968</v>
      </c>
      <c r="C139">
        <v>5000</v>
      </c>
      <c r="D139" s="34">
        <v>45540</v>
      </c>
      <c r="E139" t="s">
        <v>10689</v>
      </c>
      <c r="F139" t="s">
        <v>275</v>
      </c>
      <c r="G139" t="s">
        <v>276</v>
      </c>
      <c r="H139">
        <v>1</v>
      </c>
      <c r="I139" t="s">
        <v>1651</v>
      </c>
      <c r="J139" t="s">
        <v>1053</v>
      </c>
      <c r="M139" t="str">
        <f>INDEX('Product Mapping'!$C:$C,MATCH(I139,'Product Mapping'!$A:$A,0))</f>
        <v>Partner</v>
      </c>
      <c r="N139" t="s">
        <v>5580</v>
      </c>
      <c r="P139" t="e">
        <f t="shared" si="2"/>
        <v>#N/A</v>
      </c>
    </row>
    <row r="140" spans="1:16" x14ac:dyDescent="0.2">
      <c r="A140" t="s">
        <v>5580</v>
      </c>
      <c r="B140" t="s">
        <v>1969</v>
      </c>
      <c r="C140">
        <v>5556</v>
      </c>
      <c r="D140" s="34">
        <v>45540</v>
      </c>
      <c r="E140" t="s">
        <v>10689</v>
      </c>
      <c r="F140" t="s">
        <v>275</v>
      </c>
      <c r="G140" t="s">
        <v>276</v>
      </c>
      <c r="H140">
        <v>1</v>
      </c>
      <c r="I140" t="s">
        <v>1652</v>
      </c>
      <c r="J140" t="s">
        <v>1053</v>
      </c>
      <c r="M140" t="str">
        <f>INDEX('Product Mapping'!$C:$C,MATCH(I140,'Product Mapping'!$A:$A,0))</f>
        <v>Partner</v>
      </c>
      <c r="N140" t="s">
        <v>5580</v>
      </c>
      <c r="P140" t="e">
        <f t="shared" si="2"/>
        <v>#N/A</v>
      </c>
    </row>
    <row r="141" spans="1:16" x14ac:dyDescent="0.2">
      <c r="A141" t="s">
        <v>5580</v>
      </c>
      <c r="B141" t="s">
        <v>1970</v>
      </c>
      <c r="C141">
        <v>4604</v>
      </c>
      <c r="D141" s="34">
        <v>45540</v>
      </c>
      <c r="E141" t="s">
        <v>10689</v>
      </c>
      <c r="F141" t="s">
        <v>275</v>
      </c>
      <c r="G141" t="s">
        <v>276</v>
      </c>
      <c r="H141">
        <v>1</v>
      </c>
      <c r="I141" t="s">
        <v>1653</v>
      </c>
      <c r="J141" t="s">
        <v>1053</v>
      </c>
      <c r="M141" t="str">
        <f>INDEX('Product Mapping'!$C:$C,MATCH(I141,'Product Mapping'!$A:$A,0))</f>
        <v>Partner</v>
      </c>
      <c r="N141" t="s">
        <v>5580</v>
      </c>
      <c r="P141" t="e">
        <f t="shared" si="2"/>
        <v>#N/A</v>
      </c>
    </row>
    <row r="142" spans="1:16" x14ac:dyDescent="0.2">
      <c r="A142" t="s">
        <v>5580</v>
      </c>
      <c r="B142" t="s">
        <v>2007</v>
      </c>
      <c r="C142">
        <v>4000</v>
      </c>
      <c r="D142" s="34">
        <v>45540</v>
      </c>
      <c r="E142" t="s">
        <v>10689</v>
      </c>
      <c r="F142" t="s">
        <v>275</v>
      </c>
      <c r="G142" t="s">
        <v>276</v>
      </c>
      <c r="H142">
        <v>1</v>
      </c>
      <c r="I142" t="s">
        <v>1655</v>
      </c>
      <c r="J142" t="s">
        <v>1053</v>
      </c>
      <c r="M142" t="str">
        <f>INDEX('Product Mapping'!$C:$C,MATCH(I142,'Product Mapping'!$A:$A,0))</f>
        <v>Partner</v>
      </c>
      <c r="N142" t="s">
        <v>5580</v>
      </c>
      <c r="P142" t="e">
        <f t="shared" si="2"/>
        <v>#N/A</v>
      </c>
    </row>
    <row r="143" spans="1:16" x14ac:dyDescent="0.2">
      <c r="A143" t="s">
        <v>5580</v>
      </c>
      <c r="B143" t="s">
        <v>2008</v>
      </c>
      <c r="C143">
        <v>9583</v>
      </c>
      <c r="D143" s="34">
        <v>45540</v>
      </c>
      <c r="E143" t="s">
        <v>10689</v>
      </c>
      <c r="F143" t="s">
        <v>275</v>
      </c>
      <c r="G143" t="s">
        <v>276</v>
      </c>
      <c r="H143">
        <v>1</v>
      </c>
      <c r="I143" t="s">
        <v>1656</v>
      </c>
      <c r="J143" t="s">
        <v>1043</v>
      </c>
      <c r="K143" t="s">
        <v>1044</v>
      </c>
      <c r="M143" t="str">
        <f>INDEX('Product Mapping'!$C:$C,MATCH(I143,'Product Mapping'!$A:$A,0))</f>
        <v>Partner</v>
      </c>
      <c r="N143" t="s">
        <v>5580</v>
      </c>
      <c r="P143" t="e">
        <f t="shared" si="2"/>
        <v>#N/A</v>
      </c>
    </row>
    <row r="144" spans="1:16" x14ac:dyDescent="0.2">
      <c r="A144" t="s">
        <v>5580</v>
      </c>
      <c r="B144" t="s">
        <v>1971</v>
      </c>
      <c r="C144">
        <v>5389</v>
      </c>
      <c r="D144" s="34">
        <v>45540</v>
      </c>
      <c r="E144" t="s">
        <v>10689</v>
      </c>
      <c r="F144" t="s">
        <v>275</v>
      </c>
      <c r="G144" t="s">
        <v>276</v>
      </c>
      <c r="H144">
        <v>1</v>
      </c>
      <c r="I144" t="s">
        <v>1658</v>
      </c>
      <c r="J144" t="s">
        <v>1053</v>
      </c>
      <c r="M144" t="str">
        <f>INDEX('Product Mapping'!$C:$C,MATCH(I144,'Product Mapping'!$A:$A,0))</f>
        <v>Partner</v>
      </c>
      <c r="N144" t="s">
        <v>5580</v>
      </c>
      <c r="P144" t="e">
        <f t="shared" si="2"/>
        <v>#N/A</v>
      </c>
    </row>
    <row r="145" spans="1:16" x14ac:dyDescent="0.2">
      <c r="A145" t="s">
        <v>5580</v>
      </c>
      <c r="B145" t="s">
        <v>1972</v>
      </c>
      <c r="C145">
        <v>6389</v>
      </c>
      <c r="D145" s="34">
        <v>45540</v>
      </c>
      <c r="E145" t="s">
        <v>10689</v>
      </c>
      <c r="F145" t="s">
        <v>275</v>
      </c>
      <c r="G145" t="s">
        <v>276</v>
      </c>
      <c r="H145">
        <v>1</v>
      </c>
      <c r="I145" t="s">
        <v>1665</v>
      </c>
      <c r="J145" t="s">
        <v>1043</v>
      </c>
      <c r="K145" t="s">
        <v>1044</v>
      </c>
      <c r="M145" t="str">
        <f>INDEX('Product Mapping'!$C:$C,MATCH(I145,'Product Mapping'!$A:$A,0))</f>
        <v>Partner</v>
      </c>
      <c r="N145" t="s">
        <v>5580</v>
      </c>
      <c r="P145" t="e">
        <f t="shared" si="2"/>
        <v>#N/A</v>
      </c>
    </row>
    <row r="146" spans="1:16" x14ac:dyDescent="0.2">
      <c r="A146" t="s">
        <v>5580</v>
      </c>
      <c r="B146" t="s">
        <v>1974</v>
      </c>
      <c r="C146">
        <v>5111</v>
      </c>
      <c r="D146" s="34">
        <v>45540</v>
      </c>
      <c r="E146" t="s">
        <v>10689</v>
      </c>
      <c r="F146" t="s">
        <v>275</v>
      </c>
      <c r="G146" t="s">
        <v>276</v>
      </c>
      <c r="H146">
        <v>1</v>
      </c>
      <c r="I146" t="s">
        <v>1669</v>
      </c>
      <c r="J146" t="s">
        <v>1053</v>
      </c>
      <c r="M146" t="str">
        <f>INDEX('Product Mapping'!$C:$C,MATCH(I146,'Product Mapping'!$A:$A,0))</f>
        <v>Partner</v>
      </c>
      <c r="N146" t="s">
        <v>5580</v>
      </c>
      <c r="P146" t="e">
        <f t="shared" si="2"/>
        <v>#N/A</v>
      </c>
    </row>
    <row r="147" spans="1:16" x14ac:dyDescent="0.2">
      <c r="A147" t="s">
        <v>5580</v>
      </c>
      <c r="B147" t="s">
        <v>1976</v>
      </c>
      <c r="C147">
        <v>3167</v>
      </c>
      <c r="D147" s="34">
        <v>45540</v>
      </c>
      <c r="E147" t="s">
        <v>10689</v>
      </c>
      <c r="F147" t="s">
        <v>275</v>
      </c>
      <c r="G147" t="s">
        <v>276</v>
      </c>
      <c r="H147">
        <v>1</v>
      </c>
      <c r="I147" t="s">
        <v>1857</v>
      </c>
      <c r="J147" t="s">
        <v>1053</v>
      </c>
      <c r="M147" t="str">
        <f>INDEX('Product Mapping'!$C:$C,MATCH(I147,'Product Mapping'!$A:$A,0))</f>
        <v>Partner</v>
      </c>
      <c r="N147" t="s">
        <v>5580</v>
      </c>
      <c r="P147" t="e">
        <f t="shared" si="2"/>
        <v>#N/A</v>
      </c>
    </row>
    <row r="148" spans="1:16" x14ac:dyDescent="0.2">
      <c r="A148" t="s">
        <v>5580</v>
      </c>
      <c r="B148" t="s">
        <v>1977</v>
      </c>
      <c r="C148">
        <v>5667</v>
      </c>
      <c r="D148" s="34">
        <v>45540</v>
      </c>
      <c r="E148" t="s">
        <v>10689</v>
      </c>
      <c r="F148" t="s">
        <v>275</v>
      </c>
      <c r="G148" t="s">
        <v>276</v>
      </c>
      <c r="H148">
        <v>1</v>
      </c>
      <c r="I148" t="s">
        <v>1858</v>
      </c>
      <c r="J148" t="s">
        <v>1053</v>
      </c>
      <c r="M148" t="str">
        <f>INDEX('Product Mapping'!$C:$C,MATCH(I148,'Product Mapping'!$A:$A,0))</f>
        <v>Partner</v>
      </c>
      <c r="N148" t="s">
        <v>5580</v>
      </c>
      <c r="P148" t="e">
        <f t="shared" si="2"/>
        <v>#N/A</v>
      </c>
    </row>
    <row r="149" spans="1:16" x14ac:dyDescent="0.2">
      <c r="A149" t="s">
        <v>5580</v>
      </c>
      <c r="B149" t="s">
        <v>1978</v>
      </c>
      <c r="C149">
        <v>5000</v>
      </c>
      <c r="D149" s="34">
        <v>45540</v>
      </c>
      <c r="E149" t="s">
        <v>10689</v>
      </c>
      <c r="F149" t="s">
        <v>275</v>
      </c>
      <c r="G149" t="s">
        <v>276</v>
      </c>
      <c r="H149">
        <v>1</v>
      </c>
      <c r="I149" t="s">
        <v>1860</v>
      </c>
      <c r="J149" t="s">
        <v>1053</v>
      </c>
      <c r="M149" t="str">
        <f>INDEX('Product Mapping'!$C:$C,MATCH(I149,'Product Mapping'!$A:$A,0))</f>
        <v>Partner</v>
      </c>
      <c r="N149" t="s">
        <v>5580</v>
      </c>
      <c r="P149" t="e">
        <f t="shared" si="2"/>
        <v>#N/A</v>
      </c>
    </row>
    <row r="150" spans="1:16" x14ac:dyDescent="0.2">
      <c r="A150" t="s">
        <v>5580</v>
      </c>
      <c r="B150" t="s">
        <v>1979</v>
      </c>
      <c r="C150">
        <v>5111</v>
      </c>
      <c r="D150" s="34">
        <v>45540</v>
      </c>
      <c r="E150" t="s">
        <v>10689</v>
      </c>
      <c r="F150" t="s">
        <v>275</v>
      </c>
      <c r="G150" t="s">
        <v>276</v>
      </c>
      <c r="H150">
        <v>1</v>
      </c>
      <c r="I150" t="s">
        <v>1862</v>
      </c>
      <c r="J150" t="s">
        <v>1053</v>
      </c>
      <c r="M150" t="str">
        <f>INDEX('Product Mapping'!$C:$C,MATCH(I150,'Product Mapping'!$A:$A,0))</f>
        <v>Partner</v>
      </c>
      <c r="N150" t="s">
        <v>5580</v>
      </c>
      <c r="P150" t="e">
        <f t="shared" si="2"/>
        <v>#N/A</v>
      </c>
    </row>
    <row r="151" spans="1:16" x14ac:dyDescent="0.2">
      <c r="A151" t="s">
        <v>5580</v>
      </c>
      <c r="B151" t="s">
        <v>1980</v>
      </c>
      <c r="C151">
        <v>12292</v>
      </c>
      <c r="D151" s="34">
        <v>45540</v>
      </c>
      <c r="E151" t="s">
        <v>10689</v>
      </c>
      <c r="F151" t="s">
        <v>275</v>
      </c>
      <c r="G151" t="s">
        <v>276</v>
      </c>
      <c r="H151">
        <v>1</v>
      </c>
      <c r="I151" t="s">
        <v>1864</v>
      </c>
      <c r="J151" t="s">
        <v>1053</v>
      </c>
      <c r="M151" t="str">
        <f>INDEX('Product Mapping'!$C:$C,MATCH(I151,'Product Mapping'!$A:$A,0))</f>
        <v>Partner</v>
      </c>
      <c r="N151" t="s">
        <v>5580</v>
      </c>
      <c r="P151" t="e">
        <f t="shared" si="2"/>
        <v>#N/A</v>
      </c>
    </row>
    <row r="152" spans="1:16" x14ac:dyDescent="0.2">
      <c r="A152" t="s">
        <v>5580</v>
      </c>
      <c r="B152" t="s">
        <v>1982</v>
      </c>
      <c r="C152">
        <v>4800</v>
      </c>
      <c r="D152" s="34">
        <v>45540</v>
      </c>
      <c r="E152" t="s">
        <v>10689</v>
      </c>
      <c r="F152" t="s">
        <v>275</v>
      </c>
      <c r="G152" t="s">
        <v>276</v>
      </c>
      <c r="H152">
        <v>1</v>
      </c>
      <c r="I152" t="s">
        <v>1873</v>
      </c>
      <c r="J152" t="s">
        <v>1053</v>
      </c>
      <c r="M152" t="str">
        <f>INDEX('Product Mapping'!$C:$C,MATCH(I152,'Product Mapping'!$A:$A,0))</f>
        <v>Partner</v>
      </c>
      <c r="N152" t="s">
        <v>5580</v>
      </c>
      <c r="P152" t="e">
        <f t="shared" si="2"/>
        <v>#N/A</v>
      </c>
    </row>
    <row r="153" spans="1:16" x14ac:dyDescent="0.2">
      <c r="A153" t="s">
        <v>5580</v>
      </c>
      <c r="B153" t="s">
        <v>1984</v>
      </c>
      <c r="C153">
        <v>5556</v>
      </c>
      <c r="D153" s="34">
        <v>45540</v>
      </c>
      <c r="E153" t="s">
        <v>10689</v>
      </c>
      <c r="F153" t="s">
        <v>275</v>
      </c>
      <c r="G153" t="s">
        <v>276</v>
      </c>
      <c r="H153">
        <v>1</v>
      </c>
      <c r="I153" t="s">
        <v>1876</v>
      </c>
      <c r="J153" t="s">
        <v>1053</v>
      </c>
      <c r="M153" t="str">
        <f>INDEX('Product Mapping'!$C:$C,MATCH(I153,'Product Mapping'!$A:$A,0))</f>
        <v>Partner</v>
      </c>
      <c r="N153" t="s">
        <v>5580</v>
      </c>
      <c r="P153" t="e">
        <f t="shared" si="2"/>
        <v>#N/A</v>
      </c>
    </row>
    <row r="154" spans="1:16" x14ac:dyDescent="0.2">
      <c r="A154" t="s">
        <v>5580</v>
      </c>
      <c r="B154" t="s">
        <v>1985</v>
      </c>
      <c r="C154">
        <v>11700</v>
      </c>
      <c r="D154" s="34">
        <v>45540</v>
      </c>
      <c r="E154" t="s">
        <v>10689</v>
      </c>
      <c r="F154" t="s">
        <v>275</v>
      </c>
      <c r="G154" t="s">
        <v>276</v>
      </c>
      <c r="H154">
        <v>1</v>
      </c>
      <c r="I154" t="s">
        <v>1877</v>
      </c>
      <c r="J154" t="s">
        <v>1053</v>
      </c>
      <c r="M154" t="str">
        <f>INDEX('Product Mapping'!$C:$C,MATCH(I154,'Product Mapping'!$A:$A,0))</f>
        <v>Partner</v>
      </c>
      <c r="N154" t="s">
        <v>5580</v>
      </c>
      <c r="P154" t="e">
        <f t="shared" si="2"/>
        <v>#N/A</v>
      </c>
    </row>
    <row r="155" spans="1:16" x14ac:dyDescent="0.2">
      <c r="A155" t="s">
        <v>5580</v>
      </c>
      <c r="B155" t="s">
        <v>1986</v>
      </c>
      <c r="C155">
        <v>6437</v>
      </c>
      <c r="D155" s="34">
        <v>45540</v>
      </c>
      <c r="E155" t="s">
        <v>10689</v>
      </c>
      <c r="F155" t="s">
        <v>275</v>
      </c>
      <c r="G155" t="s">
        <v>276</v>
      </c>
      <c r="H155">
        <v>1</v>
      </c>
      <c r="I155" t="s">
        <v>1878</v>
      </c>
      <c r="J155" t="s">
        <v>1053</v>
      </c>
      <c r="M155" t="str">
        <f>INDEX('Product Mapping'!$C:$C,MATCH(I155,'Product Mapping'!$A:$A,0))</f>
        <v>Partner</v>
      </c>
      <c r="N155" t="s">
        <v>5580</v>
      </c>
      <c r="P155" t="e">
        <f t="shared" si="2"/>
        <v>#N/A</v>
      </c>
    </row>
    <row r="156" spans="1:16" x14ac:dyDescent="0.2">
      <c r="A156" t="s">
        <v>5580</v>
      </c>
      <c r="B156" t="s">
        <v>1987</v>
      </c>
      <c r="C156">
        <v>5111</v>
      </c>
      <c r="D156" s="34">
        <v>45540</v>
      </c>
      <c r="E156" t="s">
        <v>10689</v>
      </c>
      <c r="F156" t="s">
        <v>275</v>
      </c>
      <c r="G156" t="s">
        <v>276</v>
      </c>
      <c r="H156">
        <v>1</v>
      </c>
      <c r="I156" t="s">
        <v>1880</v>
      </c>
      <c r="J156" t="s">
        <v>1053</v>
      </c>
      <c r="M156" t="str">
        <f>INDEX('Product Mapping'!$C:$C,MATCH(I156,'Product Mapping'!$A:$A,0))</f>
        <v>Partner</v>
      </c>
      <c r="N156" t="s">
        <v>5580</v>
      </c>
      <c r="P156" t="e">
        <f t="shared" si="2"/>
        <v>#N/A</v>
      </c>
    </row>
    <row r="157" spans="1:16" x14ac:dyDescent="0.2">
      <c r="A157" t="s">
        <v>5580</v>
      </c>
      <c r="B157" t="s">
        <v>1988</v>
      </c>
      <c r="C157">
        <v>3800</v>
      </c>
      <c r="D157" s="34">
        <v>45540</v>
      </c>
      <c r="E157" t="s">
        <v>10689</v>
      </c>
      <c r="F157" t="s">
        <v>275</v>
      </c>
      <c r="G157" t="s">
        <v>276</v>
      </c>
      <c r="H157">
        <v>1</v>
      </c>
      <c r="I157" t="s">
        <v>1883</v>
      </c>
      <c r="J157" t="s">
        <v>1043</v>
      </c>
      <c r="K157" t="s">
        <v>2730</v>
      </c>
      <c r="L157" t="s">
        <v>12027</v>
      </c>
      <c r="M157" t="str">
        <f>INDEX('Product Mapping'!$C:$C,MATCH(I157,'Product Mapping'!$A:$A,0))</f>
        <v>Partner</v>
      </c>
      <c r="N157" t="s">
        <v>5580</v>
      </c>
      <c r="P157" t="e">
        <f t="shared" si="2"/>
        <v>#N/A</v>
      </c>
    </row>
    <row r="158" spans="1:16" x14ac:dyDescent="0.2">
      <c r="A158" t="s">
        <v>5580</v>
      </c>
      <c r="B158" t="s">
        <v>1989</v>
      </c>
      <c r="C158">
        <v>7806</v>
      </c>
      <c r="D158" s="34">
        <v>45540</v>
      </c>
      <c r="E158" t="s">
        <v>10689</v>
      </c>
      <c r="F158" t="s">
        <v>275</v>
      </c>
      <c r="G158" t="s">
        <v>276</v>
      </c>
      <c r="H158">
        <v>1</v>
      </c>
      <c r="I158" t="s">
        <v>1895</v>
      </c>
      <c r="J158" t="s">
        <v>1053</v>
      </c>
      <c r="M158" t="str">
        <f>INDEX('Product Mapping'!$C:$C,MATCH(I158,'Product Mapping'!$A:$A,0))</f>
        <v>Partner</v>
      </c>
      <c r="N158" t="s">
        <v>5580</v>
      </c>
      <c r="P158" t="e">
        <f t="shared" si="2"/>
        <v>#N/A</v>
      </c>
    </row>
    <row r="159" spans="1:16" x14ac:dyDescent="0.2">
      <c r="A159" t="s">
        <v>5580</v>
      </c>
      <c r="B159" t="s">
        <v>1990</v>
      </c>
      <c r="C159">
        <v>4126</v>
      </c>
      <c r="D159" s="34">
        <v>45540</v>
      </c>
      <c r="E159" t="s">
        <v>10689</v>
      </c>
      <c r="F159" t="s">
        <v>275</v>
      </c>
      <c r="G159" t="s">
        <v>276</v>
      </c>
      <c r="H159">
        <v>1</v>
      </c>
      <c r="I159" t="s">
        <v>1901</v>
      </c>
      <c r="J159" t="s">
        <v>1053</v>
      </c>
      <c r="M159" t="str">
        <f>INDEX('Product Mapping'!$C:$C,MATCH(I159,'Product Mapping'!$A:$A,0))</f>
        <v>Partner</v>
      </c>
      <c r="N159" t="s">
        <v>5580</v>
      </c>
      <c r="P159" t="e">
        <f t="shared" si="2"/>
        <v>#N/A</v>
      </c>
    </row>
    <row r="160" spans="1:16" x14ac:dyDescent="0.2">
      <c r="A160" t="s">
        <v>5580</v>
      </c>
      <c r="B160" t="s">
        <v>1992</v>
      </c>
      <c r="C160">
        <v>5278</v>
      </c>
      <c r="D160" s="34">
        <v>45540</v>
      </c>
      <c r="E160" t="s">
        <v>10689</v>
      </c>
      <c r="F160" t="s">
        <v>275</v>
      </c>
      <c r="G160" t="s">
        <v>276</v>
      </c>
      <c r="H160">
        <v>1</v>
      </c>
      <c r="I160" t="s">
        <v>1910</v>
      </c>
      <c r="J160" t="s">
        <v>1053</v>
      </c>
      <c r="M160" t="str">
        <f>INDEX('Product Mapping'!$C:$C,MATCH(I160,'Product Mapping'!$A:$A,0))</f>
        <v>Partner</v>
      </c>
      <c r="N160" t="s">
        <v>5580</v>
      </c>
      <c r="P160" t="e">
        <f t="shared" si="2"/>
        <v>#N/A</v>
      </c>
    </row>
    <row r="161" spans="1:16" x14ac:dyDescent="0.2">
      <c r="A161" t="s">
        <v>5580</v>
      </c>
      <c r="B161" t="s">
        <v>1993</v>
      </c>
      <c r="C161">
        <v>4126</v>
      </c>
      <c r="D161" s="34">
        <v>45540</v>
      </c>
      <c r="E161" t="s">
        <v>10689</v>
      </c>
      <c r="F161" t="s">
        <v>275</v>
      </c>
      <c r="G161" t="s">
        <v>276</v>
      </c>
      <c r="H161">
        <v>1</v>
      </c>
      <c r="I161" t="s">
        <v>1913</v>
      </c>
      <c r="J161" t="s">
        <v>1053</v>
      </c>
      <c r="M161" t="str">
        <f>INDEX('Product Mapping'!$C:$C,MATCH(I161,'Product Mapping'!$A:$A,0))</f>
        <v>Partner</v>
      </c>
      <c r="N161" t="s">
        <v>5580</v>
      </c>
      <c r="P161" t="e">
        <f t="shared" si="2"/>
        <v>#N/A</v>
      </c>
    </row>
    <row r="162" spans="1:16" x14ac:dyDescent="0.2">
      <c r="A162" t="s">
        <v>5580</v>
      </c>
      <c r="B162" t="s">
        <v>1994</v>
      </c>
      <c r="C162">
        <v>5111</v>
      </c>
      <c r="D162" s="34">
        <v>45540</v>
      </c>
      <c r="E162" t="s">
        <v>10689</v>
      </c>
      <c r="F162" t="s">
        <v>275</v>
      </c>
      <c r="G162" t="s">
        <v>276</v>
      </c>
      <c r="H162">
        <v>1</v>
      </c>
      <c r="I162" t="s">
        <v>1915</v>
      </c>
      <c r="J162" t="s">
        <v>1043</v>
      </c>
      <c r="K162" t="s">
        <v>1044</v>
      </c>
      <c r="M162" t="str">
        <f>INDEX('Product Mapping'!$C:$C,MATCH(I162,'Product Mapping'!$A:$A,0))</f>
        <v>Partner</v>
      </c>
      <c r="N162" t="s">
        <v>5580</v>
      </c>
      <c r="P162" t="e">
        <f t="shared" si="2"/>
        <v>#N/A</v>
      </c>
    </row>
    <row r="163" spans="1:16" x14ac:dyDescent="0.2">
      <c r="A163" t="s">
        <v>5580</v>
      </c>
      <c r="B163" t="s">
        <v>1995</v>
      </c>
      <c r="C163">
        <v>4604</v>
      </c>
      <c r="D163" s="34">
        <v>45540</v>
      </c>
      <c r="E163" t="s">
        <v>10689</v>
      </c>
      <c r="F163" t="s">
        <v>275</v>
      </c>
      <c r="G163" t="s">
        <v>276</v>
      </c>
      <c r="H163">
        <v>1</v>
      </c>
      <c r="I163" t="s">
        <v>1917</v>
      </c>
      <c r="J163" t="s">
        <v>1053</v>
      </c>
      <c r="M163" t="str">
        <f>INDEX('Product Mapping'!$C:$C,MATCH(I163,'Product Mapping'!$A:$A,0))</f>
        <v>Partner</v>
      </c>
      <c r="N163" t="s">
        <v>5580</v>
      </c>
      <c r="P163" t="e">
        <f t="shared" si="2"/>
        <v>#N/A</v>
      </c>
    </row>
    <row r="164" spans="1:16" x14ac:dyDescent="0.2">
      <c r="A164" t="s">
        <v>5580</v>
      </c>
      <c r="B164" t="s">
        <v>1996</v>
      </c>
      <c r="C164">
        <v>5278</v>
      </c>
      <c r="D164" s="34">
        <v>45540</v>
      </c>
      <c r="E164" t="s">
        <v>10689</v>
      </c>
      <c r="F164" t="s">
        <v>275</v>
      </c>
      <c r="G164" t="s">
        <v>276</v>
      </c>
      <c r="H164">
        <v>1</v>
      </c>
      <c r="I164" t="s">
        <v>1924</v>
      </c>
      <c r="J164" t="s">
        <v>1053</v>
      </c>
      <c r="M164" t="str">
        <f>INDEX('Product Mapping'!$C:$C,MATCH(I164,'Product Mapping'!$A:$A,0))</f>
        <v>Partner</v>
      </c>
      <c r="N164" t="s">
        <v>5580</v>
      </c>
      <c r="P164" t="e">
        <f t="shared" si="2"/>
        <v>#N/A</v>
      </c>
    </row>
    <row r="165" spans="1:16" x14ac:dyDescent="0.2">
      <c r="A165" t="s">
        <v>5580</v>
      </c>
      <c r="B165" t="s">
        <v>1997</v>
      </c>
      <c r="C165">
        <v>3125</v>
      </c>
      <c r="D165" s="34">
        <v>45540</v>
      </c>
      <c r="E165" t="s">
        <v>10689</v>
      </c>
      <c r="F165" t="s">
        <v>275</v>
      </c>
      <c r="G165" t="s">
        <v>276</v>
      </c>
      <c r="H165">
        <v>1</v>
      </c>
      <c r="I165" t="s">
        <v>1927</v>
      </c>
      <c r="J165" t="s">
        <v>1053</v>
      </c>
      <c r="M165" t="str">
        <f>INDEX('Product Mapping'!$C:$C,MATCH(I165,'Product Mapping'!$A:$A,0))</f>
        <v>Partner</v>
      </c>
      <c r="N165" t="s">
        <v>5580</v>
      </c>
      <c r="P165" t="e">
        <f t="shared" si="2"/>
        <v>#N/A</v>
      </c>
    </row>
    <row r="166" spans="1:16" x14ac:dyDescent="0.2">
      <c r="A166" t="s">
        <v>5580</v>
      </c>
      <c r="B166" t="s">
        <v>1998</v>
      </c>
      <c r="C166">
        <v>4126</v>
      </c>
      <c r="D166" s="34">
        <v>45540</v>
      </c>
      <c r="E166" t="s">
        <v>10689</v>
      </c>
      <c r="F166" t="s">
        <v>275</v>
      </c>
      <c r="G166" t="s">
        <v>276</v>
      </c>
      <c r="H166">
        <v>1</v>
      </c>
      <c r="I166" t="s">
        <v>1929</v>
      </c>
      <c r="J166" t="s">
        <v>1053</v>
      </c>
      <c r="M166" t="str">
        <f>INDEX('Product Mapping'!$C:$C,MATCH(I166,'Product Mapping'!$A:$A,0))</f>
        <v>Partner</v>
      </c>
      <c r="N166" t="s">
        <v>5580</v>
      </c>
      <c r="P166" t="e">
        <f t="shared" si="2"/>
        <v>#N/A</v>
      </c>
    </row>
    <row r="167" spans="1:16" x14ac:dyDescent="0.2">
      <c r="A167" t="s">
        <v>5580</v>
      </c>
      <c r="B167" t="s">
        <v>1999</v>
      </c>
      <c r="C167">
        <v>4890</v>
      </c>
      <c r="D167" s="34">
        <v>45540</v>
      </c>
      <c r="E167" t="s">
        <v>10689</v>
      </c>
      <c r="F167" t="s">
        <v>275</v>
      </c>
      <c r="G167" t="s">
        <v>276</v>
      </c>
      <c r="H167">
        <v>1</v>
      </c>
      <c r="I167" t="s">
        <v>1930</v>
      </c>
      <c r="J167" t="s">
        <v>1053</v>
      </c>
      <c r="M167" t="str">
        <f>INDEX('Product Mapping'!$C:$C,MATCH(I167,'Product Mapping'!$A:$A,0))</f>
        <v>Partner</v>
      </c>
      <c r="N167" t="s">
        <v>5580</v>
      </c>
      <c r="P167" t="e">
        <f t="shared" si="2"/>
        <v>#N/A</v>
      </c>
    </row>
    <row r="168" spans="1:16" x14ac:dyDescent="0.2">
      <c r="A168" t="s">
        <v>5580</v>
      </c>
      <c r="B168" t="s">
        <v>2000</v>
      </c>
      <c r="C168">
        <v>4667</v>
      </c>
      <c r="D168" s="34">
        <v>45540</v>
      </c>
      <c r="E168" t="s">
        <v>10689</v>
      </c>
      <c r="F168" t="s">
        <v>275</v>
      </c>
      <c r="G168" t="s">
        <v>276</v>
      </c>
      <c r="H168">
        <v>1</v>
      </c>
      <c r="I168" t="s">
        <v>1932</v>
      </c>
      <c r="J168" t="s">
        <v>1053</v>
      </c>
      <c r="M168" t="str">
        <f>INDEX('Product Mapping'!$C:$C,MATCH(I168,'Product Mapping'!$A:$A,0))</f>
        <v>Partner</v>
      </c>
      <c r="N168" t="s">
        <v>5580</v>
      </c>
      <c r="P168" t="e">
        <f t="shared" si="2"/>
        <v>#N/A</v>
      </c>
    </row>
    <row r="169" spans="1:16" x14ac:dyDescent="0.2">
      <c r="A169" t="s">
        <v>5580</v>
      </c>
      <c r="B169" t="s">
        <v>2001</v>
      </c>
      <c r="C169">
        <v>5389</v>
      </c>
      <c r="D169" s="34">
        <v>45540</v>
      </c>
      <c r="E169" t="s">
        <v>10689</v>
      </c>
      <c r="F169" t="s">
        <v>275</v>
      </c>
      <c r="G169" t="s">
        <v>276</v>
      </c>
      <c r="H169">
        <v>1</v>
      </c>
      <c r="I169" t="s">
        <v>1934</v>
      </c>
      <c r="J169" t="s">
        <v>1053</v>
      </c>
      <c r="M169" t="str">
        <f>INDEX('Product Mapping'!$C:$C,MATCH(I169,'Product Mapping'!$A:$A,0))</f>
        <v>Partner</v>
      </c>
      <c r="N169" t="s">
        <v>5580</v>
      </c>
      <c r="P169" t="e">
        <f t="shared" si="2"/>
        <v>#N/A</v>
      </c>
    </row>
    <row r="170" spans="1:16" x14ac:dyDescent="0.2">
      <c r="A170" t="s">
        <v>5580</v>
      </c>
      <c r="B170" t="s">
        <v>2002</v>
      </c>
      <c r="C170">
        <v>4126</v>
      </c>
      <c r="D170" s="34">
        <v>45540</v>
      </c>
      <c r="E170" t="s">
        <v>10689</v>
      </c>
      <c r="F170" t="s">
        <v>275</v>
      </c>
      <c r="G170" t="s">
        <v>276</v>
      </c>
      <c r="H170">
        <v>1</v>
      </c>
      <c r="I170" t="s">
        <v>1942</v>
      </c>
      <c r="J170" t="s">
        <v>1053</v>
      </c>
      <c r="M170" t="str">
        <f>INDEX('Product Mapping'!$C:$C,MATCH(I170,'Product Mapping'!$A:$A,0))</f>
        <v>Partner</v>
      </c>
      <c r="N170" t="s">
        <v>5580</v>
      </c>
      <c r="P170" t="e">
        <f t="shared" si="2"/>
        <v>#N/A</v>
      </c>
    </row>
    <row r="171" spans="1:16" x14ac:dyDescent="0.2">
      <c r="A171" t="s">
        <v>5580</v>
      </c>
      <c r="B171" t="s">
        <v>2003</v>
      </c>
      <c r="C171">
        <v>5078</v>
      </c>
      <c r="D171" s="34">
        <v>45540</v>
      </c>
      <c r="E171" t="s">
        <v>10689</v>
      </c>
      <c r="F171" t="s">
        <v>275</v>
      </c>
      <c r="G171" t="s">
        <v>276</v>
      </c>
      <c r="H171">
        <v>1</v>
      </c>
      <c r="I171" t="s">
        <v>1948</v>
      </c>
      <c r="J171" t="s">
        <v>1053</v>
      </c>
      <c r="M171" t="str">
        <f>INDEX('Product Mapping'!$C:$C,MATCH(I171,'Product Mapping'!$A:$A,0))</f>
        <v>Partner</v>
      </c>
      <c r="N171" t="s">
        <v>5580</v>
      </c>
      <c r="P171" t="e">
        <f t="shared" si="2"/>
        <v>#N/A</v>
      </c>
    </row>
    <row r="172" spans="1:16" x14ac:dyDescent="0.2">
      <c r="A172" t="s">
        <v>5580</v>
      </c>
      <c r="B172" t="s">
        <v>2004</v>
      </c>
      <c r="C172">
        <v>12783</v>
      </c>
      <c r="D172" s="34">
        <v>45540</v>
      </c>
      <c r="E172" t="s">
        <v>10689</v>
      </c>
      <c r="F172" t="s">
        <v>275</v>
      </c>
      <c r="G172" t="s">
        <v>276</v>
      </c>
      <c r="H172">
        <v>1</v>
      </c>
      <c r="I172" t="s">
        <v>1951</v>
      </c>
      <c r="J172" t="s">
        <v>1053</v>
      </c>
      <c r="M172" t="str">
        <f>INDEX('Product Mapping'!$C:$C,MATCH(I172,'Product Mapping'!$A:$A,0))</f>
        <v>Partner</v>
      </c>
      <c r="N172" t="s">
        <v>5580</v>
      </c>
      <c r="P172" t="e">
        <f t="shared" si="2"/>
        <v>#N/A</v>
      </c>
    </row>
    <row r="173" spans="1:16" x14ac:dyDescent="0.2">
      <c r="A173" t="s">
        <v>5580</v>
      </c>
      <c r="B173" t="s">
        <v>2005</v>
      </c>
      <c r="C173">
        <v>5855</v>
      </c>
      <c r="D173" s="34">
        <v>45540</v>
      </c>
      <c r="E173" t="s">
        <v>10689</v>
      </c>
      <c r="F173" t="s">
        <v>275</v>
      </c>
      <c r="G173" t="s">
        <v>276</v>
      </c>
      <c r="H173">
        <v>1</v>
      </c>
      <c r="I173" t="s">
        <v>1953</v>
      </c>
      <c r="J173" t="s">
        <v>1053</v>
      </c>
      <c r="M173" t="str">
        <f>INDEX('Product Mapping'!$C:$C,MATCH(I173,'Product Mapping'!$A:$A,0))</f>
        <v>Partner</v>
      </c>
      <c r="N173" t="s">
        <v>5580</v>
      </c>
      <c r="P173" t="e">
        <f t="shared" si="2"/>
        <v>#N/A</v>
      </c>
    </row>
    <row r="174" spans="1:16" x14ac:dyDescent="0.2">
      <c r="A174" t="s">
        <v>5580</v>
      </c>
      <c r="B174" t="s">
        <v>2006</v>
      </c>
      <c r="C174">
        <v>4125</v>
      </c>
      <c r="D174" s="34">
        <v>45540</v>
      </c>
      <c r="E174" t="s">
        <v>10689</v>
      </c>
      <c r="F174" t="s">
        <v>275</v>
      </c>
      <c r="G174" t="s">
        <v>276</v>
      </c>
      <c r="H174">
        <v>1</v>
      </c>
      <c r="I174" t="s">
        <v>1958</v>
      </c>
      <c r="J174" t="s">
        <v>1053</v>
      </c>
      <c r="M174" t="str">
        <f>INDEX('Product Mapping'!$C:$C,MATCH(I174,'Product Mapping'!$A:$A,0))</f>
        <v>Partner</v>
      </c>
      <c r="N174" t="s">
        <v>5580</v>
      </c>
      <c r="P174" t="e">
        <f t="shared" si="2"/>
        <v>#N/A</v>
      </c>
    </row>
    <row r="175" spans="1:16" x14ac:dyDescent="0.2">
      <c r="A175" t="s">
        <v>5580</v>
      </c>
      <c r="B175" t="s">
        <v>2231</v>
      </c>
      <c r="C175">
        <v>5833</v>
      </c>
      <c r="D175" s="34">
        <v>45540</v>
      </c>
      <c r="E175" t="s">
        <v>10689</v>
      </c>
      <c r="F175" t="s">
        <v>275</v>
      </c>
      <c r="G175" t="s">
        <v>276</v>
      </c>
      <c r="H175">
        <v>1</v>
      </c>
      <c r="I175" t="s">
        <v>2011</v>
      </c>
      <c r="J175" t="s">
        <v>1053</v>
      </c>
      <c r="M175" t="str">
        <f>INDEX('Product Mapping'!$C:$C,MATCH(I175,'Product Mapping'!$A:$A,0))</f>
        <v>Partner</v>
      </c>
      <c r="N175" t="s">
        <v>5580</v>
      </c>
      <c r="P175" t="e">
        <f t="shared" si="2"/>
        <v>#N/A</v>
      </c>
    </row>
    <row r="176" spans="1:16" x14ac:dyDescent="0.2">
      <c r="A176" t="s">
        <v>5580</v>
      </c>
      <c r="B176" t="s">
        <v>2235</v>
      </c>
      <c r="C176">
        <v>4604</v>
      </c>
      <c r="D176" s="34">
        <v>45540</v>
      </c>
      <c r="E176" t="s">
        <v>10689</v>
      </c>
      <c r="F176" t="s">
        <v>275</v>
      </c>
      <c r="G176" t="s">
        <v>276</v>
      </c>
      <c r="H176">
        <v>1</v>
      </c>
      <c r="I176" t="s">
        <v>2022</v>
      </c>
      <c r="J176" t="s">
        <v>1053</v>
      </c>
      <c r="M176" t="str">
        <f>INDEX('Product Mapping'!$C:$C,MATCH(I176,'Product Mapping'!$A:$A,0))</f>
        <v>Partner</v>
      </c>
      <c r="N176" t="s">
        <v>5580</v>
      </c>
      <c r="P176" t="e">
        <f t="shared" si="2"/>
        <v>#N/A</v>
      </c>
    </row>
    <row r="177" spans="1:16" x14ac:dyDescent="0.2">
      <c r="A177" t="s">
        <v>5580</v>
      </c>
      <c r="B177" t="s">
        <v>2236</v>
      </c>
      <c r="C177">
        <v>4604</v>
      </c>
      <c r="D177" s="34">
        <v>45540</v>
      </c>
      <c r="E177" t="s">
        <v>10689</v>
      </c>
      <c r="F177" t="s">
        <v>275</v>
      </c>
      <c r="G177" t="s">
        <v>276</v>
      </c>
      <c r="H177">
        <v>1</v>
      </c>
      <c r="I177" t="s">
        <v>2023</v>
      </c>
      <c r="J177" t="s">
        <v>1053</v>
      </c>
      <c r="M177" t="str">
        <f>INDEX('Product Mapping'!$C:$C,MATCH(I177,'Product Mapping'!$A:$A,0))</f>
        <v>Partner</v>
      </c>
      <c r="N177" t="s">
        <v>5580</v>
      </c>
      <c r="P177" t="e">
        <f t="shared" si="2"/>
        <v>#N/A</v>
      </c>
    </row>
    <row r="178" spans="1:16" x14ac:dyDescent="0.2">
      <c r="A178" t="s">
        <v>5580</v>
      </c>
      <c r="B178" t="s">
        <v>2237</v>
      </c>
      <c r="C178">
        <v>3125</v>
      </c>
      <c r="D178" s="34">
        <v>45540</v>
      </c>
      <c r="E178" t="s">
        <v>10689</v>
      </c>
      <c r="F178" t="s">
        <v>275</v>
      </c>
      <c r="G178" t="s">
        <v>276</v>
      </c>
      <c r="H178">
        <v>1</v>
      </c>
      <c r="I178" t="s">
        <v>2024</v>
      </c>
      <c r="J178" t="s">
        <v>1053</v>
      </c>
      <c r="M178" t="str">
        <f>INDEX('Product Mapping'!$C:$C,MATCH(I178,'Product Mapping'!$A:$A,0))</f>
        <v>Partner</v>
      </c>
      <c r="N178" t="s">
        <v>5580</v>
      </c>
      <c r="P178" t="e">
        <f t="shared" si="2"/>
        <v>#N/A</v>
      </c>
    </row>
    <row r="179" spans="1:16" x14ac:dyDescent="0.2">
      <c r="A179" t="s">
        <v>5580</v>
      </c>
      <c r="B179" t="s">
        <v>2239</v>
      </c>
      <c r="C179">
        <v>8333</v>
      </c>
      <c r="D179" s="34">
        <v>45540</v>
      </c>
      <c r="E179" t="s">
        <v>10689</v>
      </c>
      <c r="F179" t="s">
        <v>275</v>
      </c>
      <c r="G179" t="s">
        <v>276</v>
      </c>
      <c r="H179">
        <v>1</v>
      </c>
      <c r="I179" t="s">
        <v>2028</v>
      </c>
      <c r="J179" t="s">
        <v>1053</v>
      </c>
      <c r="M179" t="str">
        <f>INDEX('Product Mapping'!$C:$C,MATCH(I179,'Product Mapping'!$A:$A,0))</f>
        <v>Partner</v>
      </c>
      <c r="N179" t="s">
        <v>5580</v>
      </c>
      <c r="P179" t="e">
        <f t="shared" si="2"/>
        <v>#N/A</v>
      </c>
    </row>
    <row r="180" spans="1:16" x14ac:dyDescent="0.2">
      <c r="A180" t="s">
        <v>5580</v>
      </c>
      <c r="B180" t="s">
        <v>2240</v>
      </c>
      <c r="C180">
        <v>3125</v>
      </c>
      <c r="D180" s="34">
        <v>45540</v>
      </c>
      <c r="E180" t="s">
        <v>10689</v>
      </c>
      <c r="F180" t="s">
        <v>275</v>
      </c>
      <c r="G180" t="s">
        <v>276</v>
      </c>
      <c r="H180">
        <v>1</v>
      </c>
      <c r="I180" t="s">
        <v>2032</v>
      </c>
      <c r="J180" t="s">
        <v>1053</v>
      </c>
      <c r="M180" t="str">
        <f>INDEX('Product Mapping'!$C:$C,MATCH(I180,'Product Mapping'!$A:$A,0))</f>
        <v>Partner</v>
      </c>
      <c r="N180" t="s">
        <v>5580</v>
      </c>
      <c r="P180" t="e">
        <f t="shared" si="2"/>
        <v>#N/A</v>
      </c>
    </row>
    <row r="181" spans="1:16" x14ac:dyDescent="0.2">
      <c r="A181" t="s">
        <v>5580</v>
      </c>
      <c r="B181" t="s">
        <v>2241</v>
      </c>
      <c r="C181">
        <v>4604</v>
      </c>
      <c r="D181" s="34">
        <v>45540</v>
      </c>
      <c r="E181" t="s">
        <v>10689</v>
      </c>
      <c r="F181" t="s">
        <v>275</v>
      </c>
      <c r="G181" t="s">
        <v>276</v>
      </c>
      <c r="H181">
        <v>1</v>
      </c>
      <c r="I181" t="s">
        <v>2040</v>
      </c>
      <c r="J181" t="s">
        <v>1053</v>
      </c>
      <c r="M181" t="str">
        <f>INDEX('Product Mapping'!$C:$C,MATCH(I181,'Product Mapping'!$A:$A,0))</f>
        <v>Partner</v>
      </c>
      <c r="N181" t="s">
        <v>5580</v>
      </c>
      <c r="P181" t="e">
        <f t="shared" si="2"/>
        <v>#N/A</v>
      </c>
    </row>
    <row r="182" spans="1:16" x14ac:dyDescent="0.2">
      <c r="A182" t="s">
        <v>5580</v>
      </c>
      <c r="B182" t="s">
        <v>2242</v>
      </c>
      <c r="C182">
        <v>4646</v>
      </c>
      <c r="D182" s="34">
        <v>45540</v>
      </c>
      <c r="E182" t="s">
        <v>10689</v>
      </c>
      <c r="F182" t="s">
        <v>275</v>
      </c>
      <c r="G182" t="s">
        <v>276</v>
      </c>
      <c r="H182">
        <v>1</v>
      </c>
      <c r="I182" t="s">
        <v>2043</v>
      </c>
      <c r="J182" t="s">
        <v>1053</v>
      </c>
      <c r="M182" t="str">
        <f>INDEX('Product Mapping'!$C:$C,MATCH(I182,'Product Mapping'!$A:$A,0))</f>
        <v>Partner</v>
      </c>
      <c r="N182" t="s">
        <v>5580</v>
      </c>
      <c r="P182" t="e">
        <f t="shared" si="2"/>
        <v>#N/A</v>
      </c>
    </row>
    <row r="183" spans="1:16" x14ac:dyDescent="0.2">
      <c r="A183" t="s">
        <v>5580</v>
      </c>
      <c r="B183" t="s">
        <v>2243</v>
      </c>
      <c r="C183">
        <v>8333</v>
      </c>
      <c r="D183" s="34">
        <v>45540</v>
      </c>
      <c r="E183" t="s">
        <v>10689</v>
      </c>
      <c r="F183" t="s">
        <v>275</v>
      </c>
      <c r="G183" t="s">
        <v>276</v>
      </c>
      <c r="H183">
        <v>1</v>
      </c>
      <c r="I183" t="s">
        <v>2044</v>
      </c>
      <c r="J183" t="s">
        <v>1053</v>
      </c>
      <c r="M183" t="str">
        <f>INDEX('Product Mapping'!$C:$C,MATCH(I183,'Product Mapping'!$A:$A,0))</f>
        <v>Partner</v>
      </c>
      <c r="N183" t="s">
        <v>5580</v>
      </c>
      <c r="P183" t="e">
        <f t="shared" si="2"/>
        <v>#N/A</v>
      </c>
    </row>
    <row r="184" spans="1:16" x14ac:dyDescent="0.2">
      <c r="A184" t="s">
        <v>5580</v>
      </c>
      <c r="B184" t="s">
        <v>2244</v>
      </c>
      <c r="C184">
        <v>4126</v>
      </c>
      <c r="D184" s="34">
        <v>45540</v>
      </c>
      <c r="E184" t="s">
        <v>10689</v>
      </c>
      <c r="F184" t="s">
        <v>275</v>
      </c>
      <c r="G184" t="s">
        <v>276</v>
      </c>
      <c r="H184">
        <v>1</v>
      </c>
      <c r="I184" t="s">
        <v>2052</v>
      </c>
      <c r="J184" t="s">
        <v>1053</v>
      </c>
      <c r="M184" t="str">
        <f>INDEX('Product Mapping'!$C:$C,MATCH(I184,'Product Mapping'!$A:$A,0))</f>
        <v>Partner</v>
      </c>
      <c r="N184" t="s">
        <v>5580</v>
      </c>
      <c r="P184" t="e">
        <f t="shared" si="2"/>
        <v>#N/A</v>
      </c>
    </row>
    <row r="185" spans="1:16" x14ac:dyDescent="0.2">
      <c r="A185" t="s">
        <v>5580</v>
      </c>
      <c r="B185" t="s">
        <v>2245</v>
      </c>
      <c r="C185">
        <v>3918</v>
      </c>
      <c r="D185" s="34">
        <v>45540</v>
      </c>
      <c r="E185" t="s">
        <v>10689</v>
      </c>
      <c r="F185" t="s">
        <v>275</v>
      </c>
      <c r="G185" t="s">
        <v>276</v>
      </c>
      <c r="H185">
        <v>1</v>
      </c>
      <c r="I185" t="s">
        <v>2053</v>
      </c>
      <c r="J185" t="s">
        <v>1053</v>
      </c>
      <c r="M185" t="str">
        <f>INDEX('Product Mapping'!$C:$C,MATCH(I185,'Product Mapping'!$A:$A,0))</f>
        <v>Partner</v>
      </c>
      <c r="N185" t="s">
        <v>5580</v>
      </c>
      <c r="P185" t="e">
        <f t="shared" si="2"/>
        <v>#N/A</v>
      </c>
    </row>
    <row r="186" spans="1:16" x14ac:dyDescent="0.2">
      <c r="A186" t="s">
        <v>5580</v>
      </c>
      <c r="B186" t="s">
        <v>2246</v>
      </c>
      <c r="C186">
        <v>4800</v>
      </c>
      <c r="D186" s="34">
        <v>45540</v>
      </c>
      <c r="E186" t="s">
        <v>10689</v>
      </c>
      <c r="F186" t="s">
        <v>275</v>
      </c>
      <c r="G186" t="s">
        <v>276</v>
      </c>
      <c r="H186">
        <v>1</v>
      </c>
      <c r="I186" t="s">
        <v>2055</v>
      </c>
      <c r="J186" t="s">
        <v>1043</v>
      </c>
      <c r="K186" t="s">
        <v>1044</v>
      </c>
      <c r="M186" t="str">
        <f>INDEX('Product Mapping'!$C:$C,MATCH(I186,'Product Mapping'!$A:$A,0))</f>
        <v>Partner</v>
      </c>
      <c r="N186" t="s">
        <v>5580</v>
      </c>
      <c r="P186" t="e">
        <f t="shared" si="2"/>
        <v>#N/A</v>
      </c>
    </row>
    <row r="187" spans="1:16" x14ac:dyDescent="0.2">
      <c r="A187" t="s">
        <v>5580</v>
      </c>
      <c r="B187" t="s">
        <v>2247</v>
      </c>
      <c r="C187">
        <v>5389</v>
      </c>
      <c r="D187" s="34">
        <v>45540</v>
      </c>
      <c r="E187" t="s">
        <v>10689</v>
      </c>
      <c r="F187" t="s">
        <v>275</v>
      </c>
      <c r="G187" t="s">
        <v>276</v>
      </c>
      <c r="H187">
        <v>1</v>
      </c>
      <c r="I187" t="s">
        <v>2057</v>
      </c>
      <c r="J187" t="s">
        <v>1053</v>
      </c>
      <c r="M187" t="str">
        <f>INDEX('Product Mapping'!$C:$C,MATCH(I187,'Product Mapping'!$A:$A,0))</f>
        <v>Partner</v>
      </c>
      <c r="N187" t="s">
        <v>5580</v>
      </c>
      <c r="P187" t="e">
        <f t="shared" si="2"/>
        <v>#N/A</v>
      </c>
    </row>
    <row r="188" spans="1:16" x14ac:dyDescent="0.2">
      <c r="A188" t="s">
        <v>5580</v>
      </c>
      <c r="B188" t="s">
        <v>2249</v>
      </c>
      <c r="C188">
        <v>5111</v>
      </c>
      <c r="D188" s="34">
        <v>45540</v>
      </c>
      <c r="E188" t="s">
        <v>10689</v>
      </c>
      <c r="F188" t="s">
        <v>275</v>
      </c>
      <c r="G188" t="s">
        <v>276</v>
      </c>
      <c r="H188">
        <v>1</v>
      </c>
      <c r="I188" t="s">
        <v>2064</v>
      </c>
      <c r="J188" t="s">
        <v>1053</v>
      </c>
      <c r="M188" t="str">
        <f>INDEX('Product Mapping'!$C:$C,MATCH(I188,'Product Mapping'!$A:$A,0))</f>
        <v>Partner</v>
      </c>
      <c r="N188" t="s">
        <v>5580</v>
      </c>
      <c r="P188" t="e">
        <f t="shared" si="2"/>
        <v>#N/A</v>
      </c>
    </row>
    <row r="189" spans="1:16" x14ac:dyDescent="0.2">
      <c r="A189" t="s">
        <v>5580</v>
      </c>
      <c r="B189" t="s">
        <v>2251</v>
      </c>
      <c r="C189">
        <v>6944</v>
      </c>
      <c r="D189" s="34">
        <v>45540</v>
      </c>
      <c r="E189" t="s">
        <v>10689</v>
      </c>
      <c r="F189" t="s">
        <v>275</v>
      </c>
      <c r="G189" t="s">
        <v>276</v>
      </c>
      <c r="H189">
        <v>1</v>
      </c>
      <c r="I189" t="s">
        <v>2068</v>
      </c>
      <c r="J189" t="s">
        <v>1053</v>
      </c>
      <c r="M189" t="str">
        <f>INDEX('Product Mapping'!$C:$C,MATCH(I189,'Product Mapping'!$A:$A,0))</f>
        <v>Partner</v>
      </c>
      <c r="N189" t="s">
        <v>5580</v>
      </c>
      <c r="P189" t="e">
        <f t="shared" si="2"/>
        <v>#N/A</v>
      </c>
    </row>
    <row r="190" spans="1:16" x14ac:dyDescent="0.2">
      <c r="A190" t="s">
        <v>5580</v>
      </c>
      <c r="B190" t="s">
        <v>2252</v>
      </c>
      <c r="C190">
        <v>5224</v>
      </c>
      <c r="D190" s="34">
        <v>45540</v>
      </c>
      <c r="E190" t="s">
        <v>10689</v>
      </c>
      <c r="F190" t="s">
        <v>275</v>
      </c>
      <c r="G190" t="s">
        <v>276</v>
      </c>
      <c r="H190">
        <v>1</v>
      </c>
      <c r="I190" t="s">
        <v>2070</v>
      </c>
      <c r="J190" t="s">
        <v>1053</v>
      </c>
      <c r="M190" t="str">
        <f>INDEX('Product Mapping'!$C:$C,MATCH(I190,'Product Mapping'!$A:$A,0))</f>
        <v>Partner</v>
      </c>
      <c r="N190" t="s">
        <v>5580</v>
      </c>
      <c r="P190" t="e">
        <f t="shared" si="2"/>
        <v>#N/A</v>
      </c>
    </row>
    <row r="191" spans="1:16" x14ac:dyDescent="0.2">
      <c r="A191" t="s">
        <v>5580</v>
      </c>
      <c r="B191" t="s">
        <v>2253</v>
      </c>
      <c r="C191">
        <v>5389</v>
      </c>
      <c r="D191" s="34">
        <v>45540</v>
      </c>
      <c r="E191" t="s">
        <v>10689</v>
      </c>
      <c r="F191" t="s">
        <v>275</v>
      </c>
      <c r="G191" t="s">
        <v>276</v>
      </c>
      <c r="H191">
        <v>1</v>
      </c>
      <c r="I191" t="s">
        <v>2071</v>
      </c>
      <c r="J191" t="s">
        <v>1053</v>
      </c>
      <c r="M191" t="str">
        <f>INDEX('Product Mapping'!$C:$C,MATCH(I191,'Product Mapping'!$A:$A,0))</f>
        <v>Partner</v>
      </c>
      <c r="N191" t="s">
        <v>5580</v>
      </c>
      <c r="P191" t="e">
        <f t="shared" si="2"/>
        <v>#N/A</v>
      </c>
    </row>
    <row r="192" spans="1:16" x14ac:dyDescent="0.2">
      <c r="A192" t="s">
        <v>5580</v>
      </c>
      <c r="B192" t="s">
        <v>2254</v>
      </c>
      <c r="C192">
        <v>3918</v>
      </c>
      <c r="D192" s="34">
        <v>45540</v>
      </c>
      <c r="E192" t="s">
        <v>10689</v>
      </c>
      <c r="F192" t="s">
        <v>275</v>
      </c>
      <c r="G192" t="s">
        <v>276</v>
      </c>
      <c r="H192">
        <v>1</v>
      </c>
      <c r="I192" t="s">
        <v>2072</v>
      </c>
      <c r="J192" t="s">
        <v>1053</v>
      </c>
      <c r="M192" t="str">
        <f>INDEX('Product Mapping'!$C:$C,MATCH(I192,'Product Mapping'!$A:$A,0))</f>
        <v>Partner</v>
      </c>
      <c r="N192" t="s">
        <v>5580</v>
      </c>
      <c r="P192" t="e">
        <f t="shared" si="2"/>
        <v>#N/A</v>
      </c>
    </row>
    <row r="193" spans="1:16" x14ac:dyDescent="0.2">
      <c r="A193" t="s">
        <v>5580</v>
      </c>
      <c r="B193" t="s">
        <v>2255</v>
      </c>
      <c r="C193">
        <v>4126</v>
      </c>
      <c r="D193" s="34">
        <v>45540</v>
      </c>
      <c r="E193" t="s">
        <v>10689</v>
      </c>
      <c r="F193" t="s">
        <v>275</v>
      </c>
      <c r="G193" t="s">
        <v>276</v>
      </c>
      <c r="H193">
        <v>1</v>
      </c>
      <c r="I193" t="s">
        <v>2082</v>
      </c>
      <c r="J193" t="s">
        <v>1053</v>
      </c>
      <c r="M193" t="str">
        <f>INDEX('Product Mapping'!$C:$C,MATCH(I193,'Product Mapping'!$A:$A,0))</f>
        <v>Partner</v>
      </c>
      <c r="N193" t="s">
        <v>5580</v>
      </c>
      <c r="P193" t="e">
        <f t="shared" si="2"/>
        <v>#N/A</v>
      </c>
    </row>
    <row r="194" spans="1:16" x14ac:dyDescent="0.2">
      <c r="A194" t="s">
        <v>5580</v>
      </c>
      <c r="B194" t="s">
        <v>2256</v>
      </c>
      <c r="C194">
        <v>4604</v>
      </c>
      <c r="D194" s="34">
        <v>45540</v>
      </c>
      <c r="E194" t="s">
        <v>10689</v>
      </c>
      <c r="F194" t="s">
        <v>275</v>
      </c>
      <c r="G194" t="s">
        <v>276</v>
      </c>
      <c r="H194">
        <v>1</v>
      </c>
      <c r="I194" t="s">
        <v>2091</v>
      </c>
      <c r="J194" t="s">
        <v>1053</v>
      </c>
      <c r="M194" t="str">
        <f>INDEX('Product Mapping'!$C:$C,MATCH(I194,'Product Mapping'!$A:$A,0))</f>
        <v>Partner</v>
      </c>
      <c r="N194" t="s">
        <v>5580</v>
      </c>
      <c r="P194" t="e">
        <f t="shared" ref="P194:P257" si="3">INDEX(T:T,MATCH(I194,S:S,0))</f>
        <v>#N/A</v>
      </c>
    </row>
    <row r="195" spans="1:16" x14ac:dyDescent="0.2">
      <c r="A195" t="s">
        <v>5580</v>
      </c>
      <c r="B195" t="s">
        <v>2257</v>
      </c>
      <c r="C195">
        <v>3918</v>
      </c>
      <c r="D195" s="34">
        <v>45540</v>
      </c>
      <c r="E195" t="s">
        <v>10689</v>
      </c>
      <c r="F195" t="s">
        <v>275</v>
      </c>
      <c r="G195" t="s">
        <v>276</v>
      </c>
      <c r="H195">
        <v>1</v>
      </c>
      <c r="I195" t="s">
        <v>2094</v>
      </c>
      <c r="J195" t="s">
        <v>1053</v>
      </c>
      <c r="M195" t="str">
        <f>INDEX('Product Mapping'!$C:$C,MATCH(I195,'Product Mapping'!$A:$A,0))</f>
        <v>Partner</v>
      </c>
      <c r="N195" t="s">
        <v>5580</v>
      </c>
      <c r="P195" t="e">
        <f t="shared" si="3"/>
        <v>#N/A</v>
      </c>
    </row>
    <row r="196" spans="1:16" x14ac:dyDescent="0.2">
      <c r="A196" t="s">
        <v>5580</v>
      </c>
      <c r="B196" t="s">
        <v>2258</v>
      </c>
      <c r="C196">
        <v>3125</v>
      </c>
      <c r="D196" s="34">
        <v>45540</v>
      </c>
      <c r="E196" t="s">
        <v>10689</v>
      </c>
      <c r="F196" t="s">
        <v>275</v>
      </c>
      <c r="G196" t="s">
        <v>276</v>
      </c>
      <c r="H196">
        <v>1</v>
      </c>
      <c r="I196" t="s">
        <v>2106</v>
      </c>
      <c r="J196" t="s">
        <v>1053</v>
      </c>
      <c r="M196" t="str">
        <f>INDEX('Product Mapping'!$C:$C,MATCH(I196,'Product Mapping'!$A:$A,0))</f>
        <v>Partner</v>
      </c>
      <c r="N196" t="s">
        <v>5580</v>
      </c>
      <c r="P196" t="e">
        <f t="shared" si="3"/>
        <v>#N/A</v>
      </c>
    </row>
    <row r="197" spans="1:16" x14ac:dyDescent="0.2">
      <c r="A197" t="s">
        <v>5580</v>
      </c>
      <c r="B197" t="s">
        <v>2259</v>
      </c>
      <c r="C197">
        <v>3601</v>
      </c>
      <c r="D197" s="34">
        <v>45540</v>
      </c>
      <c r="E197" t="s">
        <v>10689</v>
      </c>
      <c r="F197" t="s">
        <v>275</v>
      </c>
      <c r="G197" t="s">
        <v>276</v>
      </c>
      <c r="H197">
        <v>1</v>
      </c>
      <c r="I197" t="s">
        <v>2108</v>
      </c>
      <c r="J197" t="s">
        <v>1053</v>
      </c>
      <c r="M197" t="str">
        <f>INDEX('Product Mapping'!$C:$C,MATCH(I197,'Product Mapping'!$A:$A,0))</f>
        <v>Partner</v>
      </c>
      <c r="N197" t="s">
        <v>5580</v>
      </c>
      <c r="P197" t="e">
        <f t="shared" si="3"/>
        <v>#N/A</v>
      </c>
    </row>
    <row r="198" spans="1:16" x14ac:dyDescent="0.2">
      <c r="A198" t="s">
        <v>5580</v>
      </c>
      <c r="B198" t="s">
        <v>2262</v>
      </c>
      <c r="C198">
        <v>4604</v>
      </c>
      <c r="D198" s="34">
        <v>45540</v>
      </c>
      <c r="E198" t="s">
        <v>10689</v>
      </c>
      <c r="F198" t="s">
        <v>275</v>
      </c>
      <c r="G198" t="s">
        <v>276</v>
      </c>
      <c r="H198">
        <v>1</v>
      </c>
      <c r="I198" t="s">
        <v>2140</v>
      </c>
      <c r="J198" t="s">
        <v>1053</v>
      </c>
      <c r="M198" t="str">
        <f>INDEX('Product Mapping'!$C:$C,MATCH(I198,'Product Mapping'!$A:$A,0))</f>
        <v>Partner</v>
      </c>
      <c r="N198" t="s">
        <v>5580</v>
      </c>
      <c r="P198" t="e">
        <f t="shared" si="3"/>
        <v>#N/A</v>
      </c>
    </row>
    <row r="199" spans="1:16" x14ac:dyDescent="0.2">
      <c r="A199" t="s">
        <v>5580</v>
      </c>
      <c r="B199" t="s">
        <v>2263</v>
      </c>
      <c r="C199">
        <v>8583</v>
      </c>
      <c r="D199" s="34">
        <v>45540</v>
      </c>
      <c r="E199" t="s">
        <v>10689</v>
      </c>
      <c r="F199" t="s">
        <v>275</v>
      </c>
      <c r="G199" t="s">
        <v>276</v>
      </c>
      <c r="H199">
        <v>1</v>
      </c>
      <c r="I199" t="s">
        <v>2141</v>
      </c>
      <c r="J199" t="s">
        <v>1053</v>
      </c>
      <c r="M199" t="str">
        <f>INDEX('Product Mapping'!$C:$C,MATCH(I199,'Product Mapping'!$A:$A,0))</f>
        <v>Partner</v>
      </c>
      <c r="N199" t="s">
        <v>5580</v>
      </c>
      <c r="P199" t="e">
        <f t="shared" si="3"/>
        <v>#N/A</v>
      </c>
    </row>
    <row r="200" spans="1:16" x14ac:dyDescent="0.2">
      <c r="A200" t="s">
        <v>5580</v>
      </c>
      <c r="B200" t="s">
        <v>2638</v>
      </c>
      <c r="C200">
        <v>5111</v>
      </c>
      <c r="D200" s="34">
        <v>45540</v>
      </c>
      <c r="E200" t="s">
        <v>10689</v>
      </c>
      <c r="F200" t="s">
        <v>275</v>
      </c>
      <c r="G200" t="s">
        <v>276</v>
      </c>
      <c r="H200">
        <v>1</v>
      </c>
      <c r="I200" t="s">
        <v>2306</v>
      </c>
      <c r="J200" t="s">
        <v>1043</v>
      </c>
      <c r="K200" t="s">
        <v>2730</v>
      </c>
      <c r="L200" t="s">
        <v>12027</v>
      </c>
      <c r="M200" t="str">
        <f>INDEX('Product Mapping'!$C:$C,MATCH(I200,'Product Mapping'!$A:$A,0))</f>
        <v>Partner</v>
      </c>
      <c r="N200" t="s">
        <v>5580</v>
      </c>
      <c r="P200" t="e">
        <f t="shared" si="3"/>
        <v>#N/A</v>
      </c>
    </row>
    <row r="201" spans="1:16" x14ac:dyDescent="0.2">
      <c r="A201" t="s">
        <v>5580</v>
      </c>
      <c r="B201" t="s">
        <v>2265</v>
      </c>
      <c r="C201">
        <v>5667</v>
      </c>
      <c r="D201" s="34">
        <v>45540</v>
      </c>
      <c r="E201" t="s">
        <v>10689</v>
      </c>
      <c r="F201" t="s">
        <v>275</v>
      </c>
      <c r="G201" t="s">
        <v>276</v>
      </c>
      <c r="H201">
        <v>1</v>
      </c>
      <c r="I201" t="s">
        <v>2157</v>
      </c>
      <c r="J201" t="s">
        <v>1053</v>
      </c>
      <c r="M201" t="str">
        <f>INDEX('Product Mapping'!$C:$C,MATCH(I201,'Product Mapping'!$A:$A,0))</f>
        <v>Partner</v>
      </c>
      <c r="N201" t="s">
        <v>5580</v>
      </c>
      <c r="P201" t="e">
        <f t="shared" si="3"/>
        <v>#N/A</v>
      </c>
    </row>
    <row r="202" spans="1:16" x14ac:dyDescent="0.2">
      <c r="A202" t="s">
        <v>5580</v>
      </c>
      <c r="B202" t="s">
        <v>2266</v>
      </c>
      <c r="C202">
        <v>6389</v>
      </c>
      <c r="D202" s="34">
        <v>45540</v>
      </c>
      <c r="E202" t="s">
        <v>10689</v>
      </c>
      <c r="F202" t="s">
        <v>275</v>
      </c>
      <c r="G202" t="s">
        <v>276</v>
      </c>
      <c r="H202">
        <v>1</v>
      </c>
      <c r="I202" t="s">
        <v>2158</v>
      </c>
      <c r="J202" t="s">
        <v>1053</v>
      </c>
      <c r="M202" t="str">
        <f>INDEX('Product Mapping'!$C:$C,MATCH(I202,'Product Mapping'!$A:$A,0))</f>
        <v>Partner</v>
      </c>
      <c r="N202" t="s">
        <v>5580</v>
      </c>
      <c r="P202" t="e">
        <f t="shared" si="3"/>
        <v>#N/A</v>
      </c>
    </row>
    <row r="203" spans="1:16" x14ac:dyDescent="0.2">
      <c r="A203" t="s">
        <v>5580</v>
      </c>
      <c r="B203" t="s">
        <v>2267</v>
      </c>
      <c r="C203">
        <v>4126</v>
      </c>
      <c r="D203" s="34">
        <v>45540</v>
      </c>
      <c r="E203" t="s">
        <v>10689</v>
      </c>
      <c r="F203" t="s">
        <v>275</v>
      </c>
      <c r="G203" t="s">
        <v>276</v>
      </c>
      <c r="H203">
        <v>1</v>
      </c>
      <c r="I203" t="s">
        <v>2161</v>
      </c>
      <c r="J203" t="s">
        <v>1053</v>
      </c>
      <c r="M203" t="str">
        <f>INDEX('Product Mapping'!$C:$C,MATCH(I203,'Product Mapping'!$A:$A,0))</f>
        <v>Partner</v>
      </c>
      <c r="N203" t="s">
        <v>5580</v>
      </c>
      <c r="P203" t="e">
        <f t="shared" si="3"/>
        <v>#N/A</v>
      </c>
    </row>
    <row r="204" spans="1:16" x14ac:dyDescent="0.2">
      <c r="A204" t="s">
        <v>5580</v>
      </c>
      <c r="B204" t="s">
        <v>2268</v>
      </c>
      <c r="C204">
        <v>6944</v>
      </c>
      <c r="D204" s="34">
        <v>45540</v>
      </c>
      <c r="E204" t="s">
        <v>10689</v>
      </c>
      <c r="F204" t="s">
        <v>275</v>
      </c>
      <c r="G204" t="s">
        <v>276</v>
      </c>
      <c r="H204">
        <v>1</v>
      </c>
      <c r="I204" t="s">
        <v>2162</v>
      </c>
      <c r="J204" t="s">
        <v>2009</v>
      </c>
      <c r="K204" t="s">
        <v>7739</v>
      </c>
      <c r="M204" t="str">
        <f>INDEX('Product Mapping'!$C:$C,MATCH(I204,'Product Mapping'!$A:$A,0))</f>
        <v>Partner</v>
      </c>
      <c r="N204" t="s">
        <v>5580</v>
      </c>
      <c r="P204" t="e">
        <f t="shared" si="3"/>
        <v>#N/A</v>
      </c>
    </row>
    <row r="205" spans="1:16" x14ac:dyDescent="0.2">
      <c r="A205" t="s">
        <v>5580</v>
      </c>
      <c r="B205" t="s">
        <v>2269</v>
      </c>
      <c r="C205">
        <v>5278</v>
      </c>
      <c r="D205" s="34">
        <v>45540</v>
      </c>
      <c r="E205" t="s">
        <v>10689</v>
      </c>
      <c r="F205" t="s">
        <v>275</v>
      </c>
      <c r="G205" t="s">
        <v>276</v>
      </c>
      <c r="H205">
        <v>1</v>
      </c>
      <c r="I205" t="s">
        <v>2165</v>
      </c>
      <c r="J205" t="s">
        <v>1053</v>
      </c>
      <c r="M205" t="str">
        <f>INDEX('Product Mapping'!$C:$C,MATCH(I205,'Product Mapping'!$A:$A,0))</f>
        <v>Partner</v>
      </c>
      <c r="N205" t="s">
        <v>5580</v>
      </c>
      <c r="P205" t="e">
        <f t="shared" si="3"/>
        <v>#N/A</v>
      </c>
    </row>
    <row r="206" spans="1:16" x14ac:dyDescent="0.2">
      <c r="A206" t="s">
        <v>5580</v>
      </c>
      <c r="B206" t="s">
        <v>2270</v>
      </c>
      <c r="C206">
        <v>3601</v>
      </c>
      <c r="D206" s="34">
        <v>45540</v>
      </c>
      <c r="E206" t="s">
        <v>10689</v>
      </c>
      <c r="F206" t="s">
        <v>275</v>
      </c>
      <c r="G206" t="s">
        <v>276</v>
      </c>
      <c r="H206">
        <v>1</v>
      </c>
      <c r="I206" t="s">
        <v>2166</v>
      </c>
      <c r="J206" t="s">
        <v>1053</v>
      </c>
      <c r="M206" t="str">
        <f>INDEX('Product Mapping'!$C:$C,MATCH(I206,'Product Mapping'!$A:$A,0))</f>
        <v>Partner</v>
      </c>
      <c r="N206" t="s">
        <v>5580</v>
      </c>
      <c r="P206" t="e">
        <f t="shared" si="3"/>
        <v>#N/A</v>
      </c>
    </row>
    <row r="207" spans="1:16" x14ac:dyDescent="0.2">
      <c r="A207" t="s">
        <v>5580</v>
      </c>
      <c r="B207" t="s">
        <v>2271</v>
      </c>
      <c r="C207">
        <v>8333</v>
      </c>
      <c r="D207" s="34">
        <v>45540</v>
      </c>
      <c r="E207" t="s">
        <v>10689</v>
      </c>
      <c r="F207" t="s">
        <v>275</v>
      </c>
      <c r="G207" t="s">
        <v>276</v>
      </c>
      <c r="H207">
        <v>1</v>
      </c>
      <c r="I207" t="s">
        <v>2167</v>
      </c>
      <c r="J207" t="s">
        <v>1053</v>
      </c>
      <c r="M207" t="str">
        <f>INDEX('Product Mapping'!$C:$C,MATCH(I207,'Product Mapping'!$A:$A,0))</f>
        <v>Partner</v>
      </c>
      <c r="N207" t="s">
        <v>5580</v>
      </c>
      <c r="P207" t="e">
        <f t="shared" si="3"/>
        <v>#N/A</v>
      </c>
    </row>
    <row r="208" spans="1:16" x14ac:dyDescent="0.2">
      <c r="A208" t="s">
        <v>5580</v>
      </c>
      <c r="B208" t="s">
        <v>2273</v>
      </c>
      <c r="C208">
        <v>3889</v>
      </c>
      <c r="D208" s="34">
        <v>45540</v>
      </c>
      <c r="E208" t="s">
        <v>10689</v>
      </c>
      <c r="F208" t="s">
        <v>275</v>
      </c>
      <c r="G208" t="s">
        <v>276</v>
      </c>
      <c r="H208">
        <v>1</v>
      </c>
      <c r="I208" t="s">
        <v>2170</v>
      </c>
      <c r="J208" t="s">
        <v>1053</v>
      </c>
      <c r="M208" t="str">
        <f>INDEX('Product Mapping'!$C:$C,MATCH(I208,'Product Mapping'!$A:$A,0))</f>
        <v>Partner</v>
      </c>
      <c r="N208" t="s">
        <v>5580</v>
      </c>
      <c r="P208" t="e">
        <f t="shared" si="3"/>
        <v>#N/A</v>
      </c>
    </row>
    <row r="209" spans="1:16" x14ac:dyDescent="0.2">
      <c r="A209" t="s">
        <v>5580</v>
      </c>
      <c r="B209" t="s">
        <v>2275</v>
      </c>
      <c r="C209">
        <v>4126</v>
      </c>
      <c r="D209" s="34">
        <v>45540</v>
      </c>
      <c r="E209" t="s">
        <v>10689</v>
      </c>
      <c r="F209" t="s">
        <v>275</v>
      </c>
      <c r="G209" t="s">
        <v>276</v>
      </c>
      <c r="H209">
        <v>1</v>
      </c>
      <c r="I209" t="s">
        <v>2172</v>
      </c>
      <c r="J209" t="s">
        <v>1053</v>
      </c>
      <c r="M209" t="str">
        <f>INDEX('Product Mapping'!$C:$C,MATCH(I209,'Product Mapping'!$A:$A,0))</f>
        <v>Partner</v>
      </c>
      <c r="N209" t="s">
        <v>5580</v>
      </c>
      <c r="P209" t="e">
        <f t="shared" si="3"/>
        <v>#N/A</v>
      </c>
    </row>
    <row r="210" spans="1:16" x14ac:dyDescent="0.2">
      <c r="A210" t="s">
        <v>5580</v>
      </c>
      <c r="B210" t="s">
        <v>2276</v>
      </c>
      <c r="C210">
        <v>4792</v>
      </c>
      <c r="D210" s="34">
        <v>45540</v>
      </c>
      <c r="E210" t="s">
        <v>10689</v>
      </c>
      <c r="F210" t="s">
        <v>275</v>
      </c>
      <c r="G210" t="s">
        <v>276</v>
      </c>
      <c r="H210">
        <v>1</v>
      </c>
      <c r="I210" t="s">
        <v>2173</v>
      </c>
      <c r="J210" t="s">
        <v>1053</v>
      </c>
      <c r="M210" t="str">
        <f>INDEX('Product Mapping'!$C:$C,MATCH(I210,'Product Mapping'!$A:$A,0))</f>
        <v>Partner</v>
      </c>
      <c r="N210" t="s">
        <v>5580</v>
      </c>
      <c r="P210" t="e">
        <f t="shared" si="3"/>
        <v>#N/A</v>
      </c>
    </row>
    <row r="211" spans="1:16" x14ac:dyDescent="0.2">
      <c r="A211" t="s">
        <v>5580</v>
      </c>
      <c r="B211" t="s">
        <v>2279</v>
      </c>
      <c r="C211">
        <v>3918</v>
      </c>
      <c r="D211" s="34">
        <v>45540</v>
      </c>
      <c r="E211" t="s">
        <v>10689</v>
      </c>
      <c r="F211" t="s">
        <v>275</v>
      </c>
      <c r="G211" t="s">
        <v>276</v>
      </c>
      <c r="H211">
        <v>1</v>
      </c>
      <c r="I211" t="s">
        <v>2180</v>
      </c>
      <c r="J211" t="s">
        <v>1053</v>
      </c>
      <c r="M211" t="str">
        <f>INDEX('Product Mapping'!$C:$C,MATCH(I211,'Product Mapping'!$A:$A,0))</f>
        <v>Partner</v>
      </c>
      <c r="N211" t="s">
        <v>5580</v>
      </c>
      <c r="P211" t="e">
        <f t="shared" si="3"/>
        <v>#N/A</v>
      </c>
    </row>
    <row r="212" spans="1:16" x14ac:dyDescent="0.2">
      <c r="A212" t="s">
        <v>5580</v>
      </c>
      <c r="B212" t="s">
        <v>2281</v>
      </c>
      <c r="C212">
        <v>4604</v>
      </c>
      <c r="D212" s="34">
        <v>45540</v>
      </c>
      <c r="E212" t="s">
        <v>10689</v>
      </c>
      <c r="F212" t="s">
        <v>275</v>
      </c>
      <c r="G212" t="s">
        <v>276</v>
      </c>
      <c r="H212">
        <v>1</v>
      </c>
      <c r="I212" t="s">
        <v>2184</v>
      </c>
      <c r="J212" t="s">
        <v>1053</v>
      </c>
      <c r="M212" t="str">
        <f>INDEX('Product Mapping'!$C:$C,MATCH(I212,'Product Mapping'!$A:$A,0))</f>
        <v>Partner</v>
      </c>
      <c r="N212" t="s">
        <v>5580</v>
      </c>
      <c r="P212" t="e">
        <f t="shared" si="3"/>
        <v>#N/A</v>
      </c>
    </row>
    <row r="213" spans="1:16" x14ac:dyDescent="0.2">
      <c r="A213" t="s">
        <v>5580</v>
      </c>
      <c r="B213" t="s">
        <v>2282</v>
      </c>
      <c r="C213">
        <v>8194</v>
      </c>
      <c r="D213" s="34">
        <v>45540</v>
      </c>
      <c r="E213" t="s">
        <v>10689</v>
      </c>
      <c r="F213" t="s">
        <v>275</v>
      </c>
      <c r="G213" t="s">
        <v>276</v>
      </c>
      <c r="H213">
        <v>1</v>
      </c>
      <c r="I213" t="s">
        <v>2185</v>
      </c>
      <c r="J213" t="s">
        <v>1053</v>
      </c>
      <c r="M213" t="str">
        <f>INDEX('Product Mapping'!$C:$C,MATCH(I213,'Product Mapping'!$A:$A,0))</f>
        <v>Partner</v>
      </c>
      <c r="N213" t="s">
        <v>5580</v>
      </c>
      <c r="P213" t="e">
        <f t="shared" si="3"/>
        <v>#N/A</v>
      </c>
    </row>
    <row r="214" spans="1:16" x14ac:dyDescent="0.2">
      <c r="A214" t="s">
        <v>5580</v>
      </c>
      <c r="B214" t="s">
        <v>2283</v>
      </c>
      <c r="C214">
        <v>3918</v>
      </c>
      <c r="D214" s="34">
        <v>45540</v>
      </c>
      <c r="E214" t="s">
        <v>10689</v>
      </c>
      <c r="F214" t="s">
        <v>275</v>
      </c>
      <c r="G214" t="s">
        <v>276</v>
      </c>
      <c r="H214">
        <v>1</v>
      </c>
      <c r="I214" t="s">
        <v>2186</v>
      </c>
      <c r="J214" t="s">
        <v>1053</v>
      </c>
      <c r="M214" t="str">
        <f>INDEX('Product Mapping'!$C:$C,MATCH(I214,'Product Mapping'!$A:$A,0))</f>
        <v>Partner</v>
      </c>
      <c r="N214" t="s">
        <v>5580</v>
      </c>
      <c r="P214" t="e">
        <f t="shared" si="3"/>
        <v>#N/A</v>
      </c>
    </row>
    <row r="215" spans="1:16" x14ac:dyDescent="0.2">
      <c r="A215" t="s">
        <v>5580</v>
      </c>
      <c r="B215" t="s">
        <v>2289</v>
      </c>
      <c r="C215">
        <v>4875</v>
      </c>
      <c r="D215" s="34">
        <v>45540</v>
      </c>
      <c r="E215" t="s">
        <v>10689</v>
      </c>
      <c r="F215" t="s">
        <v>275</v>
      </c>
      <c r="G215" t="s">
        <v>276</v>
      </c>
      <c r="H215">
        <v>1</v>
      </c>
      <c r="I215" t="s">
        <v>2203</v>
      </c>
      <c r="J215" t="s">
        <v>1053</v>
      </c>
      <c r="M215" t="str">
        <f>INDEX('Product Mapping'!$C:$C,MATCH(I215,'Product Mapping'!$A:$A,0))</f>
        <v>Partner</v>
      </c>
      <c r="N215" t="s">
        <v>5580</v>
      </c>
      <c r="P215" t="e">
        <f t="shared" si="3"/>
        <v>#N/A</v>
      </c>
    </row>
    <row r="216" spans="1:16" x14ac:dyDescent="0.2">
      <c r="A216" t="s">
        <v>5580</v>
      </c>
      <c r="B216" t="s">
        <v>2290</v>
      </c>
      <c r="C216">
        <v>5556</v>
      </c>
      <c r="D216" s="34">
        <v>45540</v>
      </c>
      <c r="E216" t="s">
        <v>10689</v>
      </c>
      <c r="F216" t="s">
        <v>275</v>
      </c>
      <c r="G216" t="s">
        <v>276</v>
      </c>
      <c r="H216">
        <v>1</v>
      </c>
      <c r="I216" t="s">
        <v>2206</v>
      </c>
      <c r="J216" t="s">
        <v>1053</v>
      </c>
      <c r="M216" t="str">
        <f>INDEX('Product Mapping'!$C:$C,MATCH(I216,'Product Mapping'!$A:$A,0))</f>
        <v>Partner</v>
      </c>
      <c r="N216" t="s">
        <v>5580</v>
      </c>
      <c r="P216" t="e">
        <f t="shared" si="3"/>
        <v>#N/A</v>
      </c>
    </row>
    <row r="217" spans="1:16" x14ac:dyDescent="0.2">
      <c r="A217" t="s">
        <v>5580</v>
      </c>
      <c r="B217" t="s">
        <v>4994</v>
      </c>
      <c r="C217">
        <v>8333</v>
      </c>
      <c r="D217" s="34">
        <v>45540</v>
      </c>
      <c r="E217" t="s">
        <v>10689</v>
      </c>
      <c r="F217" t="s">
        <v>275</v>
      </c>
      <c r="G217" t="s">
        <v>276</v>
      </c>
      <c r="H217">
        <v>1</v>
      </c>
      <c r="I217" t="s">
        <v>2309</v>
      </c>
      <c r="J217" t="s">
        <v>1053</v>
      </c>
      <c r="M217" t="str">
        <f>INDEX('Product Mapping'!$C:$C,MATCH(I217,'Product Mapping'!$A:$A,0))</f>
        <v>Partner</v>
      </c>
      <c r="N217" t="s">
        <v>5580</v>
      </c>
      <c r="P217" t="e">
        <f t="shared" si="3"/>
        <v>#N/A</v>
      </c>
    </row>
    <row r="218" spans="1:16" x14ac:dyDescent="0.2">
      <c r="A218" t="s">
        <v>5580</v>
      </c>
      <c r="B218" t="s">
        <v>2292</v>
      </c>
      <c r="C218">
        <v>4709</v>
      </c>
      <c r="D218" s="34">
        <v>45540</v>
      </c>
      <c r="E218" t="s">
        <v>10689</v>
      </c>
      <c r="F218" t="s">
        <v>275</v>
      </c>
      <c r="G218" t="s">
        <v>276</v>
      </c>
      <c r="H218">
        <v>1</v>
      </c>
      <c r="I218" t="s">
        <v>2209</v>
      </c>
      <c r="J218" t="s">
        <v>1043</v>
      </c>
      <c r="K218" t="s">
        <v>1044</v>
      </c>
      <c r="M218" t="str">
        <f>INDEX('Product Mapping'!$C:$C,MATCH(I218,'Product Mapping'!$A:$A,0))</f>
        <v>Partner</v>
      </c>
      <c r="N218" t="s">
        <v>5580</v>
      </c>
      <c r="P218" t="e">
        <f t="shared" si="3"/>
        <v>#N/A</v>
      </c>
    </row>
    <row r="219" spans="1:16" x14ac:dyDescent="0.2">
      <c r="A219" t="s">
        <v>5580</v>
      </c>
      <c r="B219" t="s">
        <v>2293</v>
      </c>
      <c r="C219">
        <v>4917</v>
      </c>
      <c r="D219" s="34">
        <v>45540</v>
      </c>
      <c r="E219" t="s">
        <v>10689</v>
      </c>
      <c r="F219" t="s">
        <v>275</v>
      </c>
      <c r="G219" t="s">
        <v>276</v>
      </c>
      <c r="H219">
        <v>1</v>
      </c>
      <c r="I219" t="s">
        <v>2211</v>
      </c>
      <c r="J219" t="s">
        <v>1053</v>
      </c>
      <c r="M219" t="str">
        <f>INDEX('Product Mapping'!$C:$C,MATCH(I219,'Product Mapping'!$A:$A,0))</f>
        <v>Partner</v>
      </c>
      <c r="N219" t="s">
        <v>5580</v>
      </c>
      <c r="P219" t="e">
        <f t="shared" si="3"/>
        <v>#N/A</v>
      </c>
    </row>
    <row r="220" spans="1:16" x14ac:dyDescent="0.2">
      <c r="A220" t="s">
        <v>5580</v>
      </c>
      <c r="B220" t="s">
        <v>2294</v>
      </c>
      <c r="C220">
        <v>3601</v>
      </c>
      <c r="D220" s="34">
        <v>45540</v>
      </c>
      <c r="E220" t="s">
        <v>10689</v>
      </c>
      <c r="F220" t="s">
        <v>275</v>
      </c>
      <c r="G220" t="s">
        <v>276</v>
      </c>
      <c r="H220">
        <v>1</v>
      </c>
      <c r="I220" t="s">
        <v>2215</v>
      </c>
      <c r="J220" t="s">
        <v>1053</v>
      </c>
      <c r="M220" t="str">
        <f>INDEX('Product Mapping'!$C:$C,MATCH(I220,'Product Mapping'!$A:$A,0))</f>
        <v>Partner</v>
      </c>
      <c r="N220" t="s">
        <v>5580</v>
      </c>
      <c r="P220" t="e">
        <f t="shared" si="3"/>
        <v>#N/A</v>
      </c>
    </row>
    <row r="221" spans="1:16" x14ac:dyDescent="0.2">
      <c r="A221" t="s">
        <v>5580</v>
      </c>
      <c r="B221" t="s">
        <v>2296</v>
      </c>
      <c r="C221">
        <v>3918</v>
      </c>
      <c r="D221" s="34">
        <v>45540</v>
      </c>
      <c r="E221" t="s">
        <v>10689</v>
      </c>
      <c r="F221" t="s">
        <v>275</v>
      </c>
      <c r="G221" t="s">
        <v>276</v>
      </c>
      <c r="H221">
        <v>1</v>
      </c>
      <c r="I221" t="s">
        <v>2217</v>
      </c>
      <c r="J221" t="s">
        <v>1053</v>
      </c>
      <c r="M221" t="str">
        <f>INDEX('Product Mapping'!$C:$C,MATCH(I221,'Product Mapping'!$A:$A,0))</f>
        <v>Partner</v>
      </c>
      <c r="N221" t="s">
        <v>5580</v>
      </c>
      <c r="P221" t="e">
        <f t="shared" si="3"/>
        <v>#N/A</v>
      </c>
    </row>
    <row r="222" spans="1:16" x14ac:dyDescent="0.2">
      <c r="A222" t="s">
        <v>5580</v>
      </c>
      <c r="B222" t="s">
        <v>2297</v>
      </c>
      <c r="C222">
        <v>3918</v>
      </c>
      <c r="D222" s="34">
        <v>45540</v>
      </c>
      <c r="E222" t="s">
        <v>10689</v>
      </c>
      <c r="F222" t="s">
        <v>275</v>
      </c>
      <c r="G222" t="s">
        <v>276</v>
      </c>
      <c r="H222">
        <v>1</v>
      </c>
      <c r="I222" t="s">
        <v>2218</v>
      </c>
      <c r="J222" t="s">
        <v>1053</v>
      </c>
      <c r="M222" t="str">
        <f>INDEX('Product Mapping'!$C:$C,MATCH(I222,'Product Mapping'!$A:$A,0))</f>
        <v>Partner</v>
      </c>
      <c r="N222" t="s">
        <v>5580</v>
      </c>
      <c r="P222" t="e">
        <f t="shared" si="3"/>
        <v>#N/A</v>
      </c>
    </row>
    <row r="223" spans="1:16" x14ac:dyDescent="0.2">
      <c r="A223" t="s">
        <v>5580</v>
      </c>
      <c r="B223" t="s">
        <v>2298</v>
      </c>
      <c r="C223">
        <v>4890</v>
      </c>
      <c r="D223" s="34">
        <v>45540</v>
      </c>
      <c r="E223" t="s">
        <v>10689</v>
      </c>
      <c r="F223" t="s">
        <v>275</v>
      </c>
      <c r="G223" t="s">
        <v>276</v>
      </c>
      <c r="H223">
        <v>1</v>
      </c>
      <c r="I223" t="s">
        <v>2220</v>
      </c>
      <c r="J223" t="s">
        <v>1053</v>
      </c>
      <c r="M223" t="str">
        <f>INDEX('Product Mapping'!$C:$C,MATCH(I223,'Product Mapping'!$A:$A,0))</f>
        <v>Partner</v>
      </c>
      <c r="N223" t="s">
        <v>5580</v>
      </c>
      <c r="P223" t="e">
        <f t="shared" si="3"/>
        <v>#N/A</v>
      </c>
    </row>
    <row r="224" spans="1:16" x14ac:dyDescent="0.2">
      <c r="A224" t="s">
        <v>5580</v>
      </c>
      <c r="B224" t="s">
        <v>2299</v>
      </c>
      <c r="C224">
        <v>14386</v>
      </c>
      <c r="D224" s="34">
        <v>45540</v>
      </c>
      <c r="E224" t="s">
        <v>10689</v>
      </c>
      <c r="F224" t="s">
        <v>275</v>
      </c>
      <c r="G224" t="s">
        <v>276</v>
      </c>
      <c r="H224">
        <v>1</v>
      </c>
      <c r="I224" t="s">
        <v>2224</v>
      </c>
      <c r="J224" t="s">
        <v>1053</v>
      </c>
      <c r="M224" t="str">
        <f>INDEX('Product Mapping'!$C:$C,MATCH(I224,'Product Mapping'!$A:$A,0))</f>
        <v>Partner</v>
      </c>
      <c r="N224" t="s">
        <v>5580</v>
      </c>
      <c r="P224" t="e">
        <f t="shared" si="3"/>
        <v>#N/A</v>
      </c>
    </row>
    <row r="225" spans="1:16" x14ac:dyDescent="0.2">
      <c r="A225" t="s">
        <v>5580</v>
      </c>
      <c r="B225" t="s">
        <v>2300</v>
      </c>
      <c r="C225">
        <v>6556</v>
      </c>
      <c r="D225" s="34">
        <v>45540</v>
      </c>
      <c r="E225" t="s">
        <v>10689</v>
      </c>
      <c r="F225" t="s">
        <v>275</v>
      </c>
      <c r="G225" t="s">
        <v>276</v>
      </c>
      <c r="H225">
        <v>1</v>
      </c>
      <c r="I225" t="s">
        <v>2225</v>
      </c>
      <c r="J225" t="s">
        <v>1053</v>
      </c>
      <c r="M225" t="str">
        <f>INDEX('Product Mapping'!$C:$C,MATCH(I225,'Product Mapping'!$A:$A,0))</f>
        <v>Partner</v>
      </c>
      <c r="N225" t="s">
        <v>5580</v>
      </c>
      <c r="P225" t="e">
        <f t="shared" si="3"/>
        <v>#N/A</v>
      </c>
    </row>
    <row r="226" spans="1:16" x14ac:dyDescent="0.2">
      <c r="A226" t="s">
        <v>5580</v>
      </c>
      <c r="B226" t="s">
        <v>2639</v>
      </c>
      <c r="C226">
        <v>5000</v>
      </c>
      <c r="D226" s="34">
        <v>45540</v>
      </c>
      <c r="E226" t="s">
        <v>10689</v>
      </c>
      <c r="F226" t="s">
        <v>275</v>
      </c>
      <c r="G226" t="s">
        <v>276</v>
      </c>
      <c r="H226">
        <v>1</v>
      </c>
      <c r="I226" t="s">
        <v>2310</v>
      </c>
      <c r="J226" t="s">
        <v>1053</v>
      </c>
      <c r="M226" t="str">
        <f>INDEX('Product Mapping'!$C:$C,MATCH(I226,'Product Mapping'!$A:$A,0))</f>
        <v>Partner</v>
      </c>
      <c r="N226" t="s">
        <v>5580</v>
      </c>
      <c r="P226" t="e">
        <f t="shared" si="3"/>
        <v>#N/A</v>
      </c>
    </row>
    <row r="227" spans="1:16" x14ac:dyDescent="0.2">
      <c r="A227" t="s">
        <v>5580</v>
      </c>
      <c r="B227" t="s">
        <v>2640</v>
      </c>
      <c r="C227">
        <v>3403</v>
      </c>
      <c r="D227" s="34">
        <v>45540</v>
      </c>
      <c r="E227" t="s">
        <v>10689</v>
      </c>
      <c r="F227" t="s">
        <v>275</v>
      </c>
      <c r="G227" t="s">
        <v>276</v>
      </c>
      <c r="H227">
        <v>1</v>
      </c>
      <c r="I227" t="s">
        <v>2312</v>
      </c>
      <c r="J227" t="s">
        <v>1053</v>
      </c>
      <c r="M227" t="str">
        <f>INDEX('Product Mapping'!$C:$C,MATCH(I227,'Product Mapping'!$A:$A,0))</f>
        <v>Partner</v>
      </c>
      <c r="N227" t="s">
        <v>5580</v>
      </c>
      <c r="P227" t="e">
        <f t="shared" si="3"/>
        <v>#N/A</v>
      </c>
    </row>
    <row r="228" spans="1:16" x14ac:dyDescent="0.2">
      <c r="A228" t="s">
        <v>5580</v>
      </c>
      <c r="B228" t="s">
        <v>2641</v>
      </c>
      <c r="C228">
        <v>3403</v>
      </c>
      <c r="D228" s="34">
        <v>45540</v>
      </c>
      <c r="E228" t="s">
        <v>10689</v>
      </c>
      <c r="F228" t="s">
        <v>275</v>
      </c>
      <c r="G228" t="s">
        <v>276</v>
      </c>
      <c r="H228">
        <v>1</v>
      </c>
      <c r="I228" t="s">
        <v>2313</v>
      </c>
      <c r="J228" t="s">
        <v>1053</v>
      </c>
      <c r="M228" t="str">
        <f>INDEX('Product Mapping'!$C:$C,MATCH(I228,'Product Mapping'!$A:$A,0))</f>
        <v>Partner</v>
      </c>
      <c r="N228" t="s">
        <v>5580</v>
      </c>
      <c r="P228" t="e">
        <f t="shared" si="3"/>
        <v>#N/A</v>
      </c>
    </row>
    <row r="229" spans="1:16" x14ac:dyDescent="0.2">
      <c r="A229" t="s">
        <v>5580</v>
      </c>
      <c r="B229" t="s">
        <v>2642</v>
      </c>
      <c r="C229">
        <v>12292</v>
      </c>
      <c r="D229" s="34">
        <v>45540</v>
      </c>
      <c r="E229" t="s">
        <v>10689</v>
      </c>
      <c r="F229" t="s">
        <v>275</v>
      </c>
      <c r="G229" t="s">
        <v>276</v>
      </c>
      <c r="H229">
        <v>1</v>
      </c>
      <c r="I229" t="s">
        <v>2314</v>
      </c>
      <c r="J229" t="s">
        <v>1053</v>
      </c>
      <c r="M229" t="str">
        <f>INDEX('Product Mapping'!$C:$C,MATCH(I229,'Product Mapping'!$A:$A,0))</f>
        <v>Partner</v>
      </c>
      <c r="N229" t="s">
        <v>5580</v>
      </c>
      <c r="P229" t="e">
        <f t="shared" si="3"/>
        <v>#N/A</v>
      </c>
    </row>
    <row r="230" spans="1:16" x14ac:dyDescent="0.2">
      <c r="A230" t="s">
        <v>5580</v>
      </c>
      <c r="B230" t="s">
        <v>2643</v>
      </c>
      <c r="C230">
        <v>6667</v>
      </c>
      <c r="D230" s="34">
        <v>45540</v>
      </c>
      <c r="E230" t="s">
        <v>10689</v>
      </c>
      <c r="F230" t="s">
        <v>275</v>
      </c>
      <c r="G230" t="s">
        <v>276</v>
      </c>
      <c r="H230">
        <v>1</v>
      </c>
      <c r="I230" t="s">
        <v>2316</v>
      </c>
      <c r="J230" t="s">
        <v>1053</v>
      </c>
      <c r="M230" t="str">
        <f>INDEX('Product Mapping'!$C:$C,MATCH(I230,'Product Mapping'!$A:$A,0))</f>
        <v>Partner</v>
      </c>
      <c r="N230" t="s">
        <v>5580</v>
      </c>
      <c r="P230" t="e">
        <f t="shared" si="3"/>
        <v>#N/A</v>
      </c>
    </row>
    <row r="231" spans="1:16" x14ac:dyDescent="0.2">
      <c r="A231" t="s">
        <v>5580</v>
      </c>
      <c r="B231" t="s">
        <v>2644</v>
      </c>
      <c r="C231">
        <v>4167</v>
      </c>
      <c r="D231" s="34">
        <v>45540</v>
      </c>
      <c r="E231" t="s">
        <v>10689</v>
      </c>
      <c r="F231" t="s">
        <v>275</v>
      </c>
      <c r="G231" t="s">
        <v>276</v>
      </c>
      <c r="H231">
        <v>1</v>
      </c>
      <c r="I231" t="s">
        <v>2317</v>
      </c>
      <c r="J231" t="s">
        <v>1053</v>
      </c>
      <c r="M231" t="str">
        <f>INDEX('Product Mapping'!$C:$C,MATCH(I231,'Product Mapping'!$A:$A,0))</f>
        <v>Partner</v>
      </c>
      <c r="N231" t="s">
        <v>5580</v>
      </c>
      <c r="P231" t="e">
        <f t="shared" si="3"/>
        <v>#N/A</v>
      </c>
    </row>
    <row r="232" spans="1:16" x14ac:dyDescent="0.2">
      <c r="A232" t="s">
        <v>5580</v>
      </c>
      <c r="B232" t="s">
        <v>2645</v>
      </c>
      <c r="C232">
        <v>3918</v>
      </c>
      <c r="D232" s="34">
        <v>45540</v>
      </c>
      <c r="E232" t="s">
        <v>10689</v>
      </c>
      <c r="F232" t="s">
        <v>275</v>
      </c>
      <c r="G232" t="s">
        <v>276</v>
      </c>
      <c r="H232">
        <v>1</v>
      </c>
      <c r="I232" t="s">
        <v>2318</v>
      </c>
      <c r="J232" t="s">
        <v>1053</v>
      </c>
      <c r="M232" t="str">
        <f>INDEX('Product Mapping'!$C:$C,MATCH(I232,'Product Mapping'!$A:$A,0))</f>
        <v>Partner</v>
      </c>
      <c r="N232" t="s">
        <v>5580</v>
      </c>
      <c r="P232" t="e">
        <f t="shared" si="3"/>
        <v>#N/A</v>
      </c>
    </row>
    <row r="233" spans="1:16" x14ac:dyDescent="0.2">
      <c r="A233" t="s">
        <v>5580</v>
      </c>
      <c r="B233" t="s">
        <v>2646</v>
      </c>
      <c r="C233">
        <v>4722</v>
      </c>
      <c r="D233" s="34">
        <v>45540</v>
      </c>
      <c r="E233" t="s">
        <v>10689</v>
      </c>
      <c r="F233" t="s">
        <v>275</v>
      </c>
      <c r="G233" t="s">
        <v>276</v>
      </c>
      <c r="H233">
        <v>1</v>
      </c>
      <c r="I233" t="s">
        <v>2321</v>
      </c>
      <c r="J233" t="s">
        <v>1053</v>
      </c>
      <c r="M233" t="str">
        <f>INDEX('Product Mapping'!$C:$C,MATCH(I233,'Product Mapping'!$A:$A,0))</f>
        <v>Partner</v>
      </c>
      <c r="N233" t="s">
        <v>5580</v>
      </c>
      <c r="P233" t="e">
        <f t="shared" si="3"/>
        <v>#N/A</v>
      </c>
    </row>
    <row r="234" spans="1:16" x14ac:dyDescent="0.2">
      <c r="A234" t="s">
        <v>5580</v>
      </c>
      <c r="B234" t="s">
        <v>4995</v>
      </c>
      <c r="C234">
        <v>8333</v>
      </c>
      <c r="D234" s="34">
        <v>45540</v>
      </c>
      <c r="E234" t="s">
        <v>10689</v>
      </c>
      <c r="F234" t="s">
        <v>275</v>
      </c>
      <c r="G234" t="s">
        <v>276</v>
      </c>
      <c r="H234">
        <v>1</v>
      </c>
      <c r="I234" t="s">
        <v>2322</v>
      </c>
      <c r="J234" t="s">
        <v>1053</v>
      </c>
      <c r="M234" t="str">
        <f>INDEX('Product Mapping'!$C:$C,MATCH(I234,'Product Mapping'!$A:$A,0))</f>
        <v>Partner</v>
      </c>
      <c r="N234" t="s">
        <v>5580</v>
      </c>
      <c r="P234" t="e">
        <f t="shared" si="3"/>
        <v>#N/A</v>
      </c>
    </row>
    <row r="235" spans="1:16" x14ac:dyDescent="0.2">
      <c r="A235" t="s">
        <v>5580</v>
      </c>
      <c r="B235" t="s">
        <v>2647</v>
      </c>
      <c r="C235">
        <v>4167</v>
      </c>
      <c r="D235" s="34">
        <v>45540</v>
      </c>
      <c r="E235" t="s">
        <v>10689</v>
      </c>
      <c r="F235" t="s">
        <v>275</v>
      </c>
      <c r="G235" t="s">
        <v>276</v>
      </c>
      <c r="H235">
        <v>1</v>
      </c>
      <c r="I235" t="s">
        <v>2324</v>
      </c>
      <c r="J235" t="s">
        <v>1053</v>
      </c>
      <c r="M235" t="str">
        <f>INDEX('Product Mapping'!$C:$C,MATCH(I235,'Product Mapping'!$A:$A,0))</f>
        <v>Partner</v>
      </c>
      <c r="N235" t="s">
        <v>5580</v>
      </c>
      <c r="P235" t="e">
        <f t="shared" si="3"/>
        <v>#N/A</v>
      </c>
    </row>
    <row r="236" spans="1:16" x14ac:dyDescent="0.2">
      <c r="A236" t="s">
        <v>5580</v>
      </c>
      <c r="B236" t="s">
        <v>3556</v>
      </c>
      <c r="C236">
        <v>8333</v>
      </c>
      <c r="D236" s="34">
        <v>45540</v>
      </c>
      <c r="E236" t="s">
        <v>10689</v>
      </c>
      <c r="F236" t="s">
        <v>275</v>
      </c>
      <c r="G236" t="s">
        <v>276</v>
      </c>
      <c r="H236">
        <v>1</v>
      </c>
      <c r="I236" t="s">
        <v>2325</v>
      </c>
      <c r="J236" t="s">
        <v>1053</v>
      </c>
      <c r="M236" t="str">
        <f>INDEX('Product Mapping'!$C:$C,MATCH(I236,'Product Mapping'!$A:$A,0))</f>
        <v>Partner</v>
      </c>
      <c r="N236" t="s">
        <v>5580</v>
      </c>
      <c r="P236" t="e">
        <f t="shared" si="3"/>
        <v>#N/A</v>
      </c>
    </row>
    <row r="237" spans="1:16" x14ac:dyDescent="0.2">
      <c r="A237" t="s">
        <v>5580</v>
      </c>
      <c r="B237" t="s">
        <v>5774</v>
      </c>
      <c r="C237">
        <v>5556</v>
      </c>
      <c r="D237" s="34">
        <v>45540</v>
      </c>
      <c r="E237" t="s">
        <v>10689</v>
      </c>
      <c r="F237" t="s">
        <v>275</v>
      </c>
      <c r="G237" t="s">
        <v>276</v>
      </c>
      <c r="H237">
        <v>1</v>
      </c>
      <c r="I237" t="s">
        <v>2327</v>
      </c>
      <c r="J237" t="s">
        <v>1053</v>
      </c>
      <c r="M237" t="str">
        <f>INDEX('Product Mapping'!$C:$C,MATCH(I237,'Product Mapping'!$A:$A,0))</f>
        <v>Partner</v>
      </c>
      <c r="N237" t="s">
        <v>5580</v>
      </c>
      <c r="P237" t="e">
        <f t="shared" si="3"/>
        <v>#N/A</v>
      </c>
    </row>
    <row r="238" spans="1:16" x14ac:dyDescent="0.2">
      <c r="A238" t="s">
        <v>5580</v>
      </c>
      <c r="B238" t="s">
        <v>3847</v>
      </c>
      <c r="C238">
        <v>8333</v>
      </c>
      <c r="D238" s="34">
        <v>45540</v>
      </c>
      <c r="E238" t="s">
        <v>10689</v>
      </c>
      <c r="F238" t="s">
        <v>275</v>
      </c>
      <c r="G238" t="s">
        <v>276</v>
      </c>
      <c r="H238">
        <v>1</v>
      </c>
      <c r="I238" t="s">
        <v>2328</v>
      </c>
      <c r="J238" t="s">
        <v>1053</v>
      </c>
      <c r="M238" t="str">
        <f>INDEX('Product Mapping'!$C:$C,MATCH(I238,'Product Mapping'!$A:$A,0))</f>
        <v>Partner</v>
      </c>
      <c r="N238" t="s">
        <v>5580</v>
      </c>
      <c r="P238" t="e">
        <f t="shared" si="3"/>
        <v>#N/A</v>
      </c>
    </row>
    <row r="239" spans="1:16" x14ac:dyDescent="0.2">
      <c r="A239" t="s">
        <v>5580</v>
      </c>
      <c r="B239" t="s">
        <v>2649</v>
      </c>
      <c r="C239">
        <v>4333</v>
      </c>
      <c r="D239" s="34">
        <v>45540</v>
      </c>
      <c r="E239" t="s">
        <v>10689</v>
      </c>
      <c r="F239" t="s">
        <v>275</v>
      </c>
      <c r="G239" t="s">
        <v>276</v>
      </c>
      <c r="H239">
        <v>1</v>
      </c>
      <c r="I239" t="s">
        <v>2330</v>
      </c>
      <c r="J239" t="s">
        <v>1043</v>
      </c>
      <c r="K239" t="s">
        <v>1044</v>
      </c>
      <c r="M239" t="str">
        <f>INDEX('Product Mapping'!$C:$C,MATCH(I239,'Product Mapping'!$A:$A,0))</f>
        <v>Partner</v>
      </c>
      <c r="N239" t="s">
        <v>5580</v>
      </c>
      <c r="P239" t="e">
        <f t="shared" si="3"/>
        <v>#N/A</v>
      </c>
    </row>
    <row r="240" spans="1:16" x14ac:dyDescent="0.2">
      <c r="A240" t="s">
        <v>5580</v>
      </c>
      <c r="B240" t="s">
        <v>2650</v>
      </c>
      <c r="C240">
        <v>3125</v>
      </c>
      <c r="D240" s="34">
        <v>45540</v>
      </c>
      <c r="E240" t="s">
        <v>10689</v>
      </c>
      <c r="F240" t="s">
        <v>275</v>
      </c>
      <c r="G240" t="s">
        <v>276</v>
      </c>
      <c r="H240">
        <v>1</v>
      </c>
      <c r="I240" t="s">
        <v>2333</v>
      </c>
      <c r="J240" t="s">
        <v>1053</v>
      </c>
      <c r="M240" t="str">
        <f>INDEX('Product Mapping'!$C:$C,MATCH(I240,'Product Mapping'!$A:$A,0))</f>
        <v>Partner</v>
      </c>
      <c r="N240" t="s">
        <v>5580</v>
      </c>
      <c r="P240" t="e">
        <f t="shared" si="3"/>
        <v>#N/A</v>
      </c>
    </row>
    <row r="241" spans="1:16" x14ac:dyDescent="0.2">
      <c r="A241" t="s">
        <v>5580</v>
      </c>
      <c r="B241" t="s">
        <v>2651</v>
      </c>
      <c r="C241">
        <v>8333</v>
      </c>
      <c r="D241" s="34">
        <v>45540</v>
      </c>
      <c r="E241" t="s">
        <v>10689</v>
      </c>
      <c r="F241" t="s">
        <v>275</v>
      </c>
      <c r="G241" t="s">
        <v>276</v>
      </c>
      <c r="H241">
        <v>1</v>
      </c>
      <c r="I241" t="s">
        <v>2334</v>
      </c>
      <c r="J241" t="s">
        <v>1053</v>
      </c>
      <c r="M241" t="str">
        <f>INDEX('Product Mapping'!$C:$C,MATCH(I241,'Product Mapping'!$A:$A,0))</f>
        <v>Partner</v>
      </c>
      <c r="N241" t="s">
        <v>5580</v>
      </c>
      <c r="P241" t="e">
        <f t="shared" si="3"/>
        <v>#N/A</v>
      </c>
    </row>
    <row r="242" spans="1:16" x14ac:dyDescent="0.2">
      <c r="A242" t="s">
        <v>5580</v>
      </c>
      <c r="B242" t="s">
        <v>2652</v>
      </c>
      <c r="C242">
        <v>6042</v>
      </c>
      <c r="D242" s="34">
        <v>45540</v>
      </c>
      <c r="E242" t="s">
        <v>10689</v>
      </c>
      <c r="F242" t="s">
        <v>275</v>
      </c>
      <c r="G242" t="s">
        <v>276</v>
      </c>
      <c r="H242">
        <v>1</v>
      </c>
      <c r="I242" t="s">
        <v>2336</v>
      </c>
      <c r="J242" t="s">
        <v>1053</v>
      </c>
      <c r="M242" t="str">
        <f>INDEX('Product Mapping'!$C:$C,MATCH(I242,'Product Mapping'!$A:$A,0))</f>
        <v>Partner</v>
      </c>
      <c r="N242" t="s">
        <v>5580</v>
      </c>
      <c r="P242" t="e">
        <f t="shared" si="3"/>
        <v>#N/A</v>
      </c>
    </row>
    <row r="243" spans="1:16" x14ac:dyDescent="0.2">
      <c r="A243" t="s">
        <v>5580</v>
      </c>
      <c r="B243" t="s">
        <v>2653</v>
      </c>
      <c r="C243">
        <v>4126</v>
      </c>
      <c r="D243" s="34">
        <v>45540</v>
      </c>
      <c r="E243" t="s">
        <v>10689</v>
      </c>
      <c r="F243" t="s">
        <v>275</v>
      </c>
      <c r="G243" t="s">
        <v>276</v>
      </c>
      <c r="H243">
        <v>1</v>
      </c>
      <c r="I243" t="s">
        <v>2337</v>
      </c>
      <c r="J243" t="s">
        <v>1053</v>
      </c>
      <c r="M243" t="str">
        <f>INDEX('Product Mapping'!$C:$C,MATCH(I243,'Product Mapping'!$A:$A,0))</f>
        <v>Partner</v>
      </c>
      <c r="N243" t="s">
        <v>5580</v>
      </c>
      <c r="P243" t="e">
        <f t="shared" si="3"/>
        <v>#N/A</v>
      </c>
    </row>
    <row r="244" spans="1:16" x14ac:dyDescent="0.2">
      <c r="A244" t="s">
        <v>5580</v>
      </c>
      <c r="B244" t="s">
        <v>2654</v>
      </c>
      <c r="C244">
        <v>4126</v>
      </c>
      <c r="D244" s="34">
        <v>45540</v>
      </c>
      <c r="E244" t="s">
        <v>10689</v>
      </c>
      <c r="F244" t="s">
        <v>275</v>
      </c>
      <c r="G244" t="s">
        <v>276</v>
      </c>
      <c r="H244">
        <v>1</v>
      </c>
      <c r="I244" t="s">
        <v>2343</v>
      </c>
      <c r="J244" t="s">
        <v>1053</v>
      </c>
      <c r="M244" t="str">
        <f>INDEX('Product Mapping'!$C:$C,MATCH(I244,'Product Mapping'!$A:$A,0))</f>
        <v>Partner</v>
      </c>
      <c r="N244" t="s">
        <v>5580</v>
      </c>
      <c r="P244" t="e">
        <f t="shared" si="3"/>
        <v>#N/A</v>
      </c>
    </row>
    <row r="245" spans="1:16" x14ac:dyDescent="0.2">
      <c r="A245" t="s">
        <v>5580</v>
      </c>
      <c r="B245" t="s">
        <v>2655</v>
      </c>
      <c r="C245">
        <v>4604</v>
      </c>
      <c r="D245" s="34">
        <v>45540</v>
      </c>
      <c r="E245" t="s">
        <v>10689</v>
      </c>
      <c r="F245" t="s">
        <v>275</v>
      </c>
      <c r="G245" t="s">
        <v>276</v>
      </c>
      <c r="H245">
        <v>1</v>
      </c>
      <c r="I245" t="s">
        <v>2345</v>
      </c>
      <c r="J245" t="s">
        <v>1053</v>
      </c>
      <c r="M245" t="str">
        <f>INDEX('Product Mapping'!$C:$C,MATCH(I245,'Product Mapping'!$A:$A,0))</f>
        <v>Partner</v>
      </c>
      <c r="N245" t="s">
        <v>5580</v>
      </c>
      <c r="P245" t="e">
        <f t="shared" si="3"/>
        <v>#N/A</v>
      </c>
    </row>
    <row r="246" spans="1:16" x14ac:dyDescent="0.2">
      <c r="A246" t="s">
        <v>5580</v>
      </c>
      <c r="B246" t="s">
        <v>5775</v>
      </c>
      <c r="C246">
        <v>8333</v>
      </c>
      <c r="D246" s="34">
        <v>45540</v>
      </c>
      <c r="E246" t="s">
        <v>10689</v>
      </c>
      <c r="F246" t="s">
        <v>275</v>
      </c>
      <c r="G246" t="s">
        <v>276</v>
      </c>
      <c r="H246">
        <v>1</v>
      </c>
      <c r="I246" t="s">
        <v>2346</v>
      </c>
      <c r="J246" t="s">
        <v>1053</v>
      </c>
      <c r="M246" t="str">
        <f>INDEX('Product Mapping'!$C:$C,MATCH(I246,'Product Mapping'!$A:$A,0))</f>
        <v>Partner</v>
      </c>
      <c r="N246" t="s">
        <v>5580</v>
      </c>
      <c r="P246" t="e">
        <f t="shared" si="3"/>
        <v>#N/A</v>
      </c>
    </row>
    <row r="247" spans="1:16" x14ac:dyDescent="0.2">
      <c r="A247" t="s">
        <v>5580</v>
      </c>
      <c r="B247" t="s">
        <v>2656</v>
      </c>
      <c r="C247">
        <v>5111</v>
      </c>
      <c r="D247" s="34">
        <v>45540</v>
      </c>
      <c r="E247" t="s">
        <v>10689</v>
      </c>
      <c r="F247" t="s">
        <v>275</v>
      </c>
      <c r="G247" t="s">
        <v>276</v>
      </c>
      <c r="H247">
        <v>1</v>
      </c>
      <c r="I247" t="s">
        <v>2348</v>
      </c>
      <c r="J247" t="s">
        <v>1043</v>
      </c>
      <c r="K247" t="s">
        <v>2730</v>
      </c>
      <c r="L247" t="s">
        <v>12027</v>
      </c>
      <c r="M247" t="str">
        <f>INDEX('Product Mapping'!$C:$C,MATCH(I247,'Product Mapping'!$A:$A,0))</f>
        <v>Partner</v>
      </c>
      <c r="N247" t="s">
        <v>5580</v>
      </c>
      <c r="P247" t="e">
        <f t="shared" si="3"/>
        <v>#N/A</v>
      </c>
    </row>
    <row r="248" spans="1:16" x14ac:dyDescent="0.2">
      <c r="A248" t="s">
        <v>5580</v>
      </c>
      <c r="B248" t="s">
        <v>2657</v>
      </c>
      <c r="C248">
        <v>5000</v>
      </c>
      <c r="D248" s="34">
        <v>45540</v>
      </c>
      <c r="E248" t="s">
        <v>10689</v>
      </c>
      <c r="F248" t="s">
        <v>275</v>
      </c>
      <c r="G248" t="s">
        <v>276</v>
      </c>
      <c r="H248">
        <v>1</v>
      </c>
      <c r="I248" t="s">
        <v>2349</v>
      </c>
      <c r="J248" t="s">
        <v>1053</v>
      </c>
      <c r="M248" t="str">
        <f>INDEX('Product Mapping'!$C:$C,MATCH(I248,'Product Mapping'!$A:$A,0))</f>
        <v>Partner</v>
      </c>
      <c r="N248" t="s">
        <v>5580</v>
      </c>
      <c r="P248" t="e">
        <f t="shared" si="3"/>
        <v>#N/A</v>
      </c>
    </row>
    <row r="249" spans="1:16" x14ac:dyDescent="0.2">
      <c r="A249" t="s">
        <v>5580</v>
      </c>
      <c r="B249" t="s">
        <v>2658</v>
      </c>
      <c r="C249">
        <v>8333</v>
      </c>
      <c r="D249" s="34">
        <v>45540</v>
      </c>
      <c r="E249" t="s">
        <v>10689</v>
      </c>
      <c r="F249" t="s">
        <v>275</v>
      </c>
      <c r="G249" t="s">
        <v>276</v>
      </c>
      <c r="H249">
        <v>1</v>
      </c>
      <c r="I249" t="s">
        <v>2352</v>
      </c>
      <c r="J249" t="s">
        <v>1053</v>
      </c>
      <c r="M249" t="str">
        <f>INDEX('Product Mapping'!$C:$C,MATCH(I249,'Product Mapping'!$A:$A,0))</f>
        <v>Partner</v>
      </c>
      <c r="N249" t="s">
        <v>5580</v>
      </c>
      <c r="P249" t="e">
        <f t="shared" si="3"/>
        <v>#N/A</v>
      </c>
    </row>
    <row r="250" spans="1:16" x14ac:dyDescent="0.2">
      <c r="A250" t="s">
        <v>5580</v>
      </c>
      <c r="B250" t="s">
        <v>2659</v>
      </c>
      <c r="C250">
        <v>6250</v>
      </c>
      <c r="D250" s="34">
        <v>45540</v>
      </c>
      <c r="E250" t="s">
        <v>10689</v>
      </c>
      <c r="F250" t="s">
        <v>275</v>
      </c>
      <c r="G250" t="s">
        <v>276</v>
      </c>
      <c r="H250">
        <v>1</v>
      </c>
      <c r="I250" t="s">
        <v>2354</v>
      </c>
      <c r="J250" t="s">
        <v>1053</v>
      </c>
      <c r="M250" t="str">
        <f>INDEX('Product Mapping'!$C:$C,MATCH(I250,'Product Mapping'!$A:$A,0))</f>
        <v>Partner</v>
      </c>
      <c r="N250" t="s">
        <v>5580</v>
      </c>
      <c r="P250" t="e">
        <f t="shared" si="3"/>
        <v>#N/A</v>
      </c>
    </row>
    <row r="251" spans="1:16" x14ac:dyDescent="0.2">
      <c r="A251" t="s">
        <v>5580</v>
      </c>
      <c r="B251" t="s">
        <v>2660</v>
      </c>
      <c r="C251">
        <v>6250</v>
      </c>
      <c r="D251" s="34">
        <v>45540</v>
      </c>
      <c r="E251" t="s">
        <v>10689</v>
      </c>
      <c r="F251" t="s">
        <v>275</v>
      </c>
      <c r="G251" t="s">
        <v>276</v>
      </c>
      <c r="H251">
        <v>1</v>
      </c>
      <c r="I251" t="s">
        <v>2355</v>
      </c>
      <c r="J251" t="s">
        <v>1053</v>
      </c>
      <c r="M251" t="str">
        <f>INDEX('Product Mapping'!$C:$C,MATCH(I251,'Product Mapping'!$A:$A,0))</f>
        <v>Partner</v>
      </c>
      <c r="N251" t="s">
        <v>5580</v>
      </c>
      <c r="P251" t="e">
        <f t="shared" si="3"/>
        <v>#N/A</v>
      </c>
    </row>
    <row r="252" spans="1:16" x14ac:dyDescent="0.2">
      <c r="A252" t="s">
        <v>5580</v>
      </c>
      <c r="B252" t="s">
        <v>2661</v>
      </c>
      <c r="C252">
        <v>5111</v>
      </c>
      <c r="D252" s="34">
        <v>45540</v>
      </c>
      <c r="E252" t="s">
        <v>10689</v>
      </c>
      <c r="F252" t="s">
        <v>275</v>
      </c>
      <c r="G252" t="s">
        <v>276</v>
      </c>
      <c r="H252">
        <v>1</v>
      </c>
      <c r="I252" t="s">
        <v>2356</v>
      </c>
      <c r="J252" t="s">
        <v>1053</v>
      </c>
      <c r="M252" t="str">
        <f>INDEX('Product Mapping'!$C:$C,MATCH(I252,'Product Mapping'!$A:$A,0))</f>
        <v>Partner</v>
      </c>
      <c r="N252" t="s">
        <v>5580</v>
      </c>
      <c r="P252" t="e">
        <f t="shared" si="3"/>
        <v>#N/A</v>
      </c>
    </row>
    <row r="253" spans="1:16" x14ac:dyDescent="0.2">
      <c r="A253" t="s">
        <v>5580</v>
      </c>
      <c r="B253" t="s">
        <v>2663</v>
      </c>
      <c r="C253">
        <v>5000</v>
      </c>
      <c r="D253" s="34">
        <v>45540</v>
      </c>
      <c r="E253" t="s">
        <v>10689</v>
      </c>
      <c r="F253" t="s">
        <v>275</v>
      </c>
      <c r="G253" t="s">
        <v>276</v>
      </c>
      <c r="H253">
        <v>1</v>
      </c>
      <c r="I253" t="s">
        <v>2360</v>
      </c>
      <c r="J253" t="s">
        <v>1053</v>
      </c>
      <c r="M253" t="str">
        <f>INDEX('Product Mapping'!$C:$C,MATCH(I253,'Product Mapping'!$A:$A,0))</f>
        <v>Partner</v>
      </c>
      <c r="N253" t="s">
        <v>5580</v>
      </c>
      <c r="P253" t="e">
        <f t="shared" si="3"/>
        <v>#N/A</v>
      </c>
    </row>
    <row r="254" spans="1:16" x14ac:dyDescent="0.2">
      <c r="A254" t="s">
        <v>5580</v>
      </c>
      <c r="B254" t="s">
        <v>2664</v>
      </c>
      <c r="C254">
        <v>5111</v>
      </c>
      <c r="D254" s="34">
        <v>45540</v>
      </c>
      <c r="E254" t="s">
        <v>10689</v>
      </c>
      <c r="F254" t="s">
        <v>275</v>
      </c>
      <c r="G254" t="s">
        <v>276</v>
      </c>
      <c r="H254">
        <v>1</v>
      </c>
      <c r="I254" t="s">
        <v>2362</v>
      </c>
      <c r="J254" t="s">
        <v>1053</v>
      </c>
      <c r="M254" t="str">
        <f>INDEX('Product Mapping'!$C:$C,MATCH(I254,'Product Mapping'!$A:$A,0))</f>
        <v>Partner</v>
      </c>
      <c r="N254" t="s">
        <v>5580</v>
      </c>
      <c r="P254" t="e">
        <f t="shared" si="3"/>
        <v>#N/A</v>
      </c>
    </row>
    <row r="255" spans="1:16" x14ac:dyDescent="0.2">
      <c r="A255" t="s">
        <v>5580</v>
      </c>
      <c r="B255" t="s">
        <v>2666</v>
      </c>
      <c r="C255">
        <v>5278</v>
      </c>
      <c r="D255" s="34">
        <v>45540</v>
      </c>
      <c r="E255" t="s">
        <v>10689</v>
      </c>
      <c r="F255" t="s">
        <v>275</v>
      </c>
      <c r="G255" t="s">
        <v>276</v>
      </c>
      <c r="H255">
        <v>1</v>
      </c>
      <c r="I255" t="s">
        <v>2364</v>
      </c>
      <c r="J255" t="s">
        <v>1043</v>
      </c>
      <c r="K255" t="s">
        <v>1044</v>
      </c>
      <c r="M255" t="str">
        <f>INDEX('Product Mapping'!$C:$C,MATCH(I255,'Product Mapping'!$A:$A,0))</f>
        <v>Partner</v>
      </c>
      <c r="N255" t="s">
        <v>5580</v>
      </c>
      <c r="P255" t="e">
        <f t="shared" si="3"/>
        <v>#N/A</v>
      </c>
    </row>
    <row r="256" spans="1:16" x14ac:dyDescent="0.2">
      <c r="A256" t="s">
        <v>5580</v>
      </c>
      <c r="B256" t="s">
        <v>2667</v>
      </c>
      <c r="C256">
        <v>14412</v>
      </c>
      <c r="D256" s="34">
        <v>45540</v>
      </c>
      <c r="E256" t="s">
        <v>10689</v>
      </c>
      <c r="F256" t="s">
        <v>275</v>
      </c>
      <c r="G256" t="s">
        <v>276</v>
      </c>
      <c r="H256">
        <v>1</v>
      </c>
      <c r="I256" t="s">
        <v>2368</v>
      </c>
      <c r="J256" t="s">
        <v>1053</v>
      </c>
      <c r="M256" t="str">
        <f>INDEX('Product Mapping'!$C:$C,MATCH(I256,'Product Mapping'!$A:$A,0))</f>
        <v>Partner</v>
      </c>
      <c r="N256" t="s">
        <v>5580</v>
      </c>
      <c r="P256" t="e">
        <f t="shared" si="3"/>
        <v>#N/A</v>
      </c>
    </row>
    <row r="257" spans="1:16" x14ac:dyDescent="0.2">
      <c r="A257" t="s">
        <v>5580</v>
      </c>
      <c r="B257" t="s">
        <v>2668</v>
      </c>
      <c r="C257">
        <v>6000</v>
      </c>
      <c r="D257" s="34">
        <v>45540</v>
      </c>
      <c r="E257" t="s">
        <v>10689</v>
      </c>
      <c r="F257" t="s">
        <v>275</v>
      </c>
      <c r="G257" t="s">
        <v>276</v>
      </c>
      <c r="H257">
        <v>1</v>
      </c>
      <c r="I257" t="s">
        <v>2375</v>
      </c>
      <c r="J257" t="s">
        <v>2009</v>
      </c>
      <c r="K257" t="s">
        <v>8036</v>
      </c>
      <c r="M257" t="str">
        <f>INDEX('Product Mapping'!$C:$C,MATCH(I257,'Product Mapping'!$A:$A,0))</f>
        <v>Partner</v>
      </c>
      <c r="N257" t="s">
        <v>5580</v>
      </c>
      <c r="P257" t="e">
        <f t="shared" si="3"/>
        <v>#N/A</v>
      </c>
    </row>
    <row r="258" spans="1:16" x14ac:dyDescent="0.2">
      <c r="A258" t="s">
        <v>5580</v>
      </c>
      <c r="B258" t="s">
        <v>2669</v>
      </c>
      <c r="C258">
        <v>7250</v>
      </c>
      <c r="D258" s="34">
        <v>45540</v>
      </c>
      <c r="E258" t="s">
        <v>10689</v>
      </c>
      <c r="F258" t="s">
        <v>275</v>
      </c>
      <c r="G258" t="s">
        <v>276</v>
      </c>
      <c r="H258">
        <v>1</v>
      </c>
      <c r="I258" t="s">
        <v>2376</v>
      </c>
      <c r="J258" t="s">
        <v>1053</v>
      </c>
      <c r="M258" t="str">
        <f>INDEX('Product Mapping'!$C:$C,MATCH(I258,'Product Mapping'!$A:$A,0))</f>
        <v>Partner</v>
      </c>
      <c r="N258" t="s">
        <v>5580</v>
      </c>
      <c r="P258" t="e">
        <f t="shared" ref="P258:P321" si="4">INDEX(T:T,MATCH(I258,S:S,0))</f>
        <v>#N/A</v>
      </c>
    </row>
    <row r="259" spans="1:16" x14ac:dyDescent="0.2">
      <c r="A259" t="s">
        <v>5580</v>
      </c>
      <c r="B259" t="s">
        <v>2670</v>
      </c>
      <c r="C259">
        <v>4534</v>
      </c>
      <c r="D259" s="34">
        <v>45540</v>
      </c>
      <c r="E259" t="s">
        <v>10689</v>
      </c>
      <c r="F259" t="s">
        <v>275</v>
      </c>
      <c r="G259" t="s">
        <v>276</v>
      </c>
      <c r="H259">
        <v>1</v>
      </c>
      <c r="I259" t="s">
        <v>2378</v>
      </c>
      <c r="J259" t="s">
        <v>1053</v>
      </c>
      <c r="M259" t="str">
        <f>INDEX('Product Mapping'!$C:$C,MATCH(I259,'Product Mapping'!$A:$A,0))</f>
        <v>Partner</v>
      </c>
      <c r="N259" t="s">
        <v>5580</v>
      </c>
      <c r="P259" t="e">
        <f t="shared" si="4"/>
        <v>#N/A</v>
      </c>
    </row>
    <row r="260" spans="1:16" x14ac:dyDescent="0.2">
      <c r="A260" t="s">
        <v>5580</v>
      </c>
      <c r="B260" t="s">
        <v>2671</v>
      </c>
      <c r="C260">
        <v>6667</v>
      </c>
      <c r="D260" s="34">
        <v>45540</v>
      </c>
      <c r="E260" t="s">
        <v>10689</v>
      </c>
      <c r="F260" t="s">
        <v>275</v>
      </c>
      <c r="G260" t="s">
        <v>276</v>
      </c>
      <c r="H260">
        <v>1</v>
      </c>
      <c r="I260" t="s">
        <v>2379</v>
      </c>
      <c r="J260" t="s">
        <v>1043</v>
      </c>
      <c r="K260" t="s">
        <v>1044</v>
      </c>
      <c r="M260" t="str">
        <f>INDEX('Product Mapping'!$C:$C,MATCH(I260,'Product Mapping'!$A:$A,0))</f>
        <v>Partner</v>
      </c>
      <c r="N260" t="s">
        <v>5580</v>
      </c>
      <c r="P260" t="e">
        <f t="shared" si="4"/>
        <v>#N/A</v>
      </c>
    </row>
    <row r="261" spans="1:16" x14ac:dyDescent="0.2">
      <c r="A261" t="s">
        <v>5580</v>
      </c>
      <c r="B261" t="s">
        <v>2673</v>
      </c>
      <c r="C261">
        <v>4126</v>
      </c>
      <c r="D261" s="34">
        <v>45540</v>
      </c>
      <c r="E261" t="s">
        <v>10689</v>
      </c>
      <c r="F261" t="s">
        <v>275</v>
      </c>
      <c r="G261" t="s">
        <v>276</v>
      </c>
      <c r="H261">
        <v>1</v>
      </c>
      <c r="I261" t="s">
        <v>2382</v>
      </c>
      <c r="J261" t="s">
        <v>1053</v>
      </c>
      <c r="M261" t="str">
        <f>INDEX('Product Mapping'!$C:$C,MATCH(I261,'Product Mapping'!$A:$A,0))</f>
        <v>Partner</v>
      </c>
      <c r="N261" t="s">
        <v>5580</v>
      </c>
      <c r="P261" t="e">
        <f t="shared" si="4"/>
        <v>#N/A</v>
      </c>
    </row>
    <row r="262" spans="1:16" x14ac:dyDescent="0.2">
      <c r="A262" t="s">
        <v>5580</v>
      </c>
      <c r="B262" t="s">
        <v>2674</v>
      </c>
      <c r="C262">
        <v>5556</v>
      </c>
      <c r="D262" s="34">
        <v>45540</v>
      </c>
      <c r="E262" t="s">
        <v>10689</v>
      </c>
      <c r="F262" t="s">
        <v>275</v>
      </c>
      <c r="G262" t="s">
        <v>276</v>
      </c>
      <c r="H262">
        <v>1</v>
      </c>
      <c r="I262" t="s">
        <v>2384</v>
      </c>
      <c r="J262" t="s">
        <v>1053</v>
      </c>
      <c r="M262" t="str">
        <f>INDEX('Product Mapping'!$C:$C,MATCH(I262,'Product Mapping'!$A:$A,0))</f>
        <v>Partner</v>
      </c>
      <c r="N262" t="s">
        <v>5580</v>
      </c>
      <c r="P262" t="e">
        <f t="shared" si="4"/>
        <v>#N/A</v>
      </c>
    </row>
    <row r="263" spans="1:16" x14ac:dyDescent="0.2">
      <c r="A263" t="s">
        <v>5580</v>
      </c>
      <c r="B263" t="s">
        <v>2675</v>
      </c>
      <c r="C263">
        <v>4126</v>
      </c>
      <c r="D263" s="34">
        <v>45540</v>
      </c>
      <c r="E263" t="s">
        <v>10689</v>
      </c>
      <c r="F263" t="s">
        <v>275</v>
      </c>
      <c r="G263" t="s">
        <v>276</v>
      </c>
      <c r="H263">
        <v>1</v>
      </c>
      <c r="I263" t="s">
        <v>2385</v>
      </c>
      <c r="J263" t="s">
        <v>1053</v>
      </c>
      <c r="M263" t="str">
        <f>INDEX('Product Mapping'!$C:$C,MATCH(I263,'Product Mapping'!$A:$A,0))</f>
        <v>Partner</v>
      </c>
      <c r="N263" t="s">
        <v>5580</v>
      </c>
      <c r="P263" t="e">
        <f t="shared" si="4"/>
        <v>#N/A</v>
      </c>
    </row>
    <row r="264" spans="1:16" x14ac:dyDescent="0.2">
      <c r="A264" t="s">
        <v>5580</v>
      </c>
      <c r="B264" t="s">
        <v>2676</v>
      </c>
      <c r="C264">
        <v>4890</v>
      </c>
      <c r="D264" s="34">
        <v>45540</v>
      </c>
      <c r="E264" t="s">
        <v>10689</v>
      </c>
      <c r="F264" t="s">
        <v>275</v>
      </c>
      <c r="G264" t="s">
        <v>276</v>
      </c>
      <c r="H264">
        <v>1</v>
      </c>
      <c r="I264" t="s">
        <v>2386</v>
      </c>
      <c r="J264" t="s">
        <v>1053</v>
      </c>
      <c r="M264" t="str">
        <f>INDEX('Product Mapping'!$C:$C,MATCH(I264,'Product Mapping'!$A:$A,0))</f>
        <v>Partner</v>
      </c>
      <c r="N264" t="s">
        <v>5580</v>
      </c>
      <c r="P264" t="e">
        <f t="shared" si="4"/>
        <v>#N/A</v>
      </c>
    </row>
    <row r="265" spans="1:16" x14ac:dyDescent="0.2">
      <c r="A265" t="s">
        <v>5580</v>
      </c>
      <c r="B265" t="s">
        <v>2677</v>
      </c>
      <c r="C265">
        <v>4126</v>
      </c>
      <c r="D265" s="34">
        <v>45540</v>
      </c>
      <c r="E265" t="s">
        <v>10689</v>
      </c>
      <c r="F265" t="s">
        <v>275</v>
      </c>
      <c r="G265" t="s">
        <v>276</v>
      </c>
      <c r="H265">
        <v>1</v>
      </c>
      <c r="I265" t="s">
        <v>2387</v>
      </c>
      <c r="J265" t="s">
        <v>1053</v>
      </c>
      <c r="M265" t="str">
        <f>INDEX('Product Mapping'!$C:$C,MATCH(I265,'Product Mapping'!$A:$A,0))</f>
        <v>Partner</v>
      </c>
      <c r="N265" t="s">
        <v>5580</v>
      </c>
      <c r="P265" t="e">
        <f t="shared" si="4"/>
        <v>#N/A</v>
      </c>
    </row>
    <row r="266" spans="1:16" x14ac:dyDescent="0.2">
      <c r="A266" t="s">
        <v>5580</v>
      </c>
      <c r="B266" t="s">
        <v>2678</v>
      </c>
      <c r="C266">
        <v>4126</v>
      </c>
      <c r="D266" s="34">
        <v>45540</v>
      </c>
      <c r="E266" t="s">
        <v>10689</v>
      </c>
      <c r="F266" t="s">
        <v>275</v>
      </c>
      <c r="G266" t="s">
        <v>276</v>
      </c>
      <c r="H266">
        <v>1</v>
      </c>
      <c r="I266" t="s">
        <v>2403</v>
      </c>
      <c r="J266" t="s">
        <v>1053</v>
      </c>
      <c r="M266" t="str">
        <f>INDEX('Product Mapping'!$C:$C,MATCH(I266,'Product Mapping'!$A:$A,0))</f>
        <v>Partner</v>
      </c>
      <c r="N266" t="s">
        <v>5580</v>
      </c>
      <c r="P266" t="e">
        <f t="shared" si="4"/>
        <v>#N/A</v>
      </c>
    </row>
    <row r="267" spans="1:16" x14ac:dyDescent="0.2">
      <c r="A267" t="s">
        <v>5580</v>
      </c>
      <c r="B267" t="s">
        <v>4009</v>
      </c>
      <c r="C267">
        <v>3125</v>
      </c>
      <c r="D267" s="34">
        <v>45540</v>
      </c>
      <c r="E267" t="s">
        <v>10689</v>
      </c>
      <c r="F267" t="s">
        <v>275</v>
      </c>
      <c r="G267" t="s">
        <v>276</v>
      </c>
      <c r="H267">
        <v>1</v>
      </c>
      <c r="I267" t="s">
        <v>2405</v>
      </c>
      <c r="J267" t="s">
        <v>1053</v>
      </c>
      <c r="M267" t="str">
        <f>INDEX('Product Mapping'!$C:$C,MATCH(I267,'Product Mapping'!$A:$A,0))</f>
        <v>Partner</v>
      </c>
      <c r="N267" t="s">
        <v>5580</v>
      </c>
      <c r="P267" t="e">
        <f t="shared" si="4"/>
        <v>#N/A</v>
      </c>
    </row>
    <row r="268" spans="1:16" x14ac:dyDescent="0.2">
      <c r="A268" t="s">
        <v>5580</v>
      </c>
      <c r="B268" t="s">
        <v>2679</v>
      </c>
      <c r="C268">
        <v>4917</v>
      </c>
      <c r="D268" s="34">
        <v>45540</v>
      </c>
      <c r="E268" t="s">
        <v>10689</v>
      </c>
      <c r="F268" t="s">
        <v>275</v>
      </c>
      <c r="G268" t="s">
        <v>276</v>
      </c>
      <c r="H268">
        <v>1</v>
      </c>
      <c r="I268" t="s">
        <v>2406</v>
      </c>
      <c r="J268" t="s">
        <v>1053</v>
      </c>
      <c r="M268" t="str">
        <f>INDEX('Product Mapping'!$C:$C,MATCH(I268,'Product Mapping'!$A:$A,0))</f>
        <v>Partner</v>
      </c>
      <c r="N268" t="s">
        <v>5580</v>
      </c>
      <c r="P268" t="e">
        <f t="shared" si="4"/>
        <v>#N/A</v>
      </c>
    </row>
    <row r="269" spans="1:16" x14ac:dyDescent="0.2">
      <c r="A269" t="s">
        <v>5580</v>
      </c>
      <c r="B269" t="s">
        <v>2680</v>
      </c>
      <c r="C269">
        <v>3800</v>
      </c>
      <c r="D269" s="34">
        <v>45540</v>
      </c>
      <c r="E269" t="s">
        <v>10689</v>
      </c>
      <c r="F269" t="s">
        <v>275</v>
      </c>
      <c r="G269" t="s">
        <v>276</v>
      </c>
      <c r="H269">
        <v>1</v>
      </c>
      <c r="I269" t="s">
        <v>2408</v>
      </c>
      <c r="J269" t="s">
        <v>1043</v>
      </c>
      <c r="K269" t="s">
        <v>2730</v>
      </c>
      <c r="L269" t="s">
        <v>12027</v>
      </c>
      <c r="M269" t="str">
        <f>INDEX('Product Mapping'!$C:$C,MATCH(I269,'Product Mapping'!$A:$A,0))</f>
        <v>Partner</v>
      </c>
      <c r="N269" t="s">
        <v>5580</v>
      </c>
      <c r="P269" t="e">
        <f t="shared" si="4"/>
        <v>#N/A</v>
      </c>
    </row>
    <row r="270" spans="1:16" x14ac:dyDescent="0.2">
      <c r="A270" t="s">
        <v>5580</v>
      </c>
      <c r="B270" t="s">
        <v>2681</v>
      </c>
      <c r="C270">
        <v>4126</v>
      </c>
      <c r="D270" s="34">
        <v>45540</v>
      </c>
      <c r="E270" t="s">
        <v>10689</v>
      </c>
      <c r="F270" t="s">
        <v>275</v>
      </c>
      <c r="G270" t="s">
        <v>276</v>
      </c>
      <c r="H270">
        <v>1</v>
      </c>
      <c r="I270" t="s">
        <v>2411</v>
      </c>
      <c r="J270" t="s">
        <v>1053</v>
      </c>
      <c r="M270" t="str">
        <f>INDEX('Product Mapping'!$C:$C,MATCH(I270,'Product Mapping'!$A:$A,0))</f>
        <v>Partner</v>
      </c>
      <c r="N270" t="s">
        <v>5580</v>
      </c>
      <c r="P270" t="e">
        <f t="shared" si="4"/>
        <v>#N/A</v>
      </c>
    </row>
    <row r="271" spans="1:16" x14ac:dyDescent="0.2">
      <c r="A271" t="s">
        <v>5580</v>
      </c>
      <c r="B271" t="s">
        <v>2682</v>
      </c>
      <c r="C271">
        <v>12965</v>
      </c>
      <c r="D271" s="34">
        <v>45540</v>
      </c>
      <c r="E271" t="s">
        <v>10689</v>
      </c>
      <c r="F271" t="s">
        <v>275</v>
      </c>
      <c r="G271" t="s">
        <v>276</v>
      </c>
      <c r="H271">
        <v>1</v>
      </c>
      <c r="I271" t="s">
        <v>2412</v>
      </c>
      <c r="J271" t="s">
        <v>1053</v>
      </c>
      <c r="M271" t="str">
        <f>INDEX('Product Mapping'!$C:$C,MATCH(I271,'Product Mapping'!$A:$A,0))</f>
        <v>Partner</v>
      </c>
      <c r="N271" t="s">
        <v>5580</v>
      </c>
      <c r="P271" t="e">
        <f t="shared" si="4"/>
        <v>#N/A</v>
      </c>
    </row>
    <row r="272" spans="1:16" x14ac:dyDescent="0.2">
      <c r="A272" t="s">
        <v>5580</v>
      </c>
      <c r="B272" t="s">
        <v>2683</v>
      </c>
      <c r="C272">
        <v>9000</v>
      </c>
      <c r="D272" s="34">
        <v>45540</v>
      </c>
      <c r="E272" t="s">
        <v>10689</v>
      </c>
      <c r="F272" t="s">
        <v>275</v>
      </c>
      <c r="G272" t="s">
        <v>276</v>
      </c>
      <c r="H272">
        <v>1</v>
      </c>
      <c r="I272" t="s">
        <v>2414</v>
      </c>
      <c r="J272" t="s">
        <v>1053</v>
      </c>
      <c r="M272" t="str">
        <f>INDEX('Product Mapping'!$C:$C,MATCH(I272,'Product Mapping'!$A:$A,0))</f>
        <v>Partner</v>
      </c>
      <c r="N272" t="s">
        <v>5580</v>
      </c>
      <c r="P272" t="e">
        <f t="shared" si="4"/>
        <v>#N/A</v>
      </c>
    </row>
    <row r="273" spans="1:16" x14ac:dyDescent="0.2">
      <c r="A273" t="s">
        <v>5580</v>
      </c>
      <c r="B273" t="s">
        <v>2684</v>
      </c>
      <c r="C273">
        <v>5833</v>
      </c>
      <c r="D273" s="34">
        <v>45540</v>
      </c>
      <c r="E273" t="s">
        <v>10689</v>
      </c>
      <c r="F273" t="s">
        <v>275</v>
      </c>
      <c r="G273" t="s">
        <v>276</v>
      </c>
      <c r="H273">
        <v>1</v>
      </c>
      <c r="I273" t="s">
        <v>2415</v>
      </c>
      <c r="J273" t="s">
        <v>1053</v>
      </c>
      <c r="M273" t="str">
        <f>INDEX('Product Mapping'!$C:$C,MATCH(I273,'Product Mapping'!$A:$A,0))</f>
        <v>Partner</v>
      </c>
      <c r="N273" t="s">
        <v>5580</v>
      </c>
      <c r="P273" t="e">
        <f t="shared" si="4"/>
        <v>#N/A</v>
      </c>
    </row>
    <row r="274" spans="1:16" x14ac:dyDescent="0.2">
      <c r="A274" t="s">
        <v>5580</v>
      </c>
      <c r="B274" t="s">
        <v>2844</v>
      </c>
      <c r="C274">
        <v>8333</v>
      </c>
      <c r="D274" s="34">
        <v>45540</v>
      </c>
      <c r="E274" t="s">
        <v>10689</v>
      </c>
      <c r="F274" t="s">
        <v>275</v>
      </c>
      <c r="G274" t="s">
        <v>276</v>
      </c>
      <c r="H274">
        <v>1</v>
      </c>
      <c r="I274" t="s">
        <v>2418</v>
      </c>
      <c r="J274" t="s">
        <v>1053</v>
      </c>
      <c r="M274" t="str">
        <f>INDEX('Product Mapping'!$C:$C,MATCH(I274,'Product Mapping'!$A:$A,0))</f>
        <v>Partner</v>
      </c>
      <c r="N274" t="s">
        <v>5580</v>
      </c>
      <c r="P274" t="e">
        <f t="shared" si="4"/>
        <v>#N/A</v>
      </c>
    </row>
    <row r="275" spans="1:16" x14ac:dyDescent="0.2">
      <c r="A275" t="s">
        <v>5580</v>
      </c>
      <c r="B275" t="s">
        <v>2685</v>
      </c>
      <c r="C275">
        <v>4126</v>
      </c>
      <c r="D275" s="34">
        <v>45540</v>
      </c>
      <c r="E275" t="s">
        <v>10689</v>
      </c>
      <c r="F275" t="s">
        <v>275</v>
      </c>
      <c r="G275" t="s">
        <v>276</v>
      </c>
      <c r="H275">
        <v>1</v>
      </c>
      <c r="I275" t="s">
        <v>2420</v>
      </c>
      <c r="J275" t="s">
        <v>1053</v>
      </c>
      <c r="M275" t="str">
        <f>INDEX('Product Mapping'!$C:$C,MATCH(I275,'Product Mapping'!$A:$A,0))</f>
        <v>Partner</v>
      </c>
      <c r="N275" t="s">
        <v>5580</v>
      </c>
      <c r="P275" t="e">
        <f t="shared" si="4"/>
        <v>#N/A</v>
      </c>
    </row>
    <row r="276" spans="1:16" x14ac:dyDescent="0.2">
      <c r="A276" t="s">
        <v>5580</v>
      </c>
      <c r="B276" t="s">
        <v>2686</v>
      </c>
      <c r="C276">
        <v>4890</v>
      </c>
      <c r="D276" s="34">
        <v>45540</v>
      </c>
      <c r="E276" t="s">
        <v>10689</v>
      </c>
      <c r="F276" t="s">
        <v>275</v>
      </c>
      <c r="G276" t="s">
        <v>276</v>
      </c>
      <c r="H276">
        <v>1</v>
      </c>
      <c r="I276" t="s">
        <v>2423</v>
      </c>
      <c r="J276" t="s">
        <v>1053</v>
      </c>
      <c r="M276" t="str">
        <f>INDEX('Product Mapping'!$C:$C,MATCH(I276,'Product Mapping'!$A:$A,0))</f>
        <v>Partner</v>
      </c>
      <c r="N276" t="s">
        <v>5580</v>
      </c>
      <c r="P276" t="e">
        <f t="shared" si="4"/>
        <v>#N/A</v>
      </c>
    </row>
    <row r="277" spans="1:16" x14ac:dyDescent="0.2">
      <c r="A277" t="s">
        <v>5580</v>
      </c>
      <c r="B277" t="s">
        <v>2687</v>
      </c>
      <c r="C277">
        <v>4126</v>
      </c>
      <c r="D277" s="34">
        <v>45540</v>
      </c>
      <c r="E277" t="s">
        <v>10689</v>
      </c>
      <c r="F277" t="s">
        <v>275</v>
      </c>
      <c r="G277" t="s">
        <v>276</v>
      </c>
      <c r="H277">
        <v>1</v>
      </c>
      <c r="I277" t="s">
        <v>2425</v>
      </c>
      <c r="J277" t="s">
        <v>1053</v>
      </c>
      <c r="M277" t="str">
        <f>INDEX('Product Mapping'!$C:$C,MATCH(I277,'Product Mapping'!$A:$A,0))</f>
        <v>Partner</v>
      </c>
      <c r="N277" t="s">
        <v>5580</v>
      </c>
      <c r="P277" t="e">
        <f t="shared" si="4"/>
        <v>#N/A</v>
      </c>
    </row>
    <row r="278" spans="1:16" x14ac:dyDescent="0.2">
      <c r="A278" t="s">
        <v>5580</v>
      </c>
      <c r="B278" t="s">
        <v>2688</v>
      </c>
      <c r="C278">
        <v>3918</v>
      </c>
      <c r="D278" s="34">
        <v>45540</v>
      </c>
      <c r="E278" t="s">
        <v>10689</v>
      </c>
      <c r="F278" t="s">
        <v>275</v>
      </c>
      <c r="G278" t="s">
        <v>276</v>
      </c>
      <c r="H278">
        <v>1</v>
      </c>
      <c r="I278" t="s">
        <v>2426</v>
      </c>
      <c r="J278" t="s">
        <v>1053</v>
      </c>
      <c r="M278" t="str">
        <f>INDEX('Product Mapping'!$C:$C,MATCH(I278,'Product Mapping'!$A:$A,0))</f>
        <v>Partner</v>
      </c>
      <c r="N278" t="s">
        <v>5580</v>
      </c>
      <c r="P278" t="e">
        <f t="shared" si="4"/>
        <v>#N/A</v>
      </c>
    </row>
    <row r="279" spans="1:16" x14ac:dyDescent="0.2">
      <c r="A279" t="s">
        <v>5580</v>
      </c>
      <c r="B279" t="s">
        <v>2690</v>
      </c>
      <c r="C279">
        <v>5833</v>
      </c>
      <c r="D279" s="34">
        <v>45540</v>
      </c>
      <c r="E279" t="s">
        <v>10689</v>
      </c>
      <c r="F279" t="s">
        <v>275</v>
      </c>
      <c r="G279" t="s">
        <v>276</v>
      </c>
      <c r="H279">
        <v>1</v>
      </c>
      <c r="I279" t="s">
        <v>2434</v>
      </c>
      <c r="J279" t="s">
        <v>1053</v>
      </c>
      <c r="M279" t="str">
        <f>INDEX('Product Mapping'!$C:$C,MATCH(I279,'Product Mapping'!$A:$A,0))</f>
        <v>Partner</v>
      </c>
      <c r="N279" t="s">
        <v>5580</v>
      </c>
      <c r="P279" t="e">
        <f t="shared" si="4"/>
        <v>#N/A</v>
      </c>
    </row>
    <row r="280" spans="1:16" x14ac:dyDescent="0.2">
      <c r="A280" t="s">
        <v>5580</v>
      </c>
      <c r="B280" t="s">
        <v>2691</v>
      </c>
      <c r="C280">
        <v>6062</v>
      </c>
      <c r="D280" s="34">
        <v>45540</v>
      </c>
      <c r="E280" t="s">
        <v>10689</v>
      </c>
      <c r="F280" t="s">
        <v>275</v>
      </c>
      <c r="G280" t="s">
        <v>276</v>
      </c>
      <c r="H280">
        <v>1</v>
      </c>
      <c r="I280" t="s">
        <v>2435</v>
      </c>
      <c r="J280" t="s">
        <v>1053</v>
      </c>
      <c r="M280" t="str">
        <f>INDEX('Product Mapping'!$C:$C,MATCH(I280,'Product Mapping'!$A:$A,0))</f>
        <v>Partner</v>
      </c>
      <c r="N280" t="s">
        <v>5580</v>
      </c>
      <c r="P280" t="e">
        <f t="shared" si="4"/>
        <v>#N/A</v>
      </c>
    </row>
    <row r="281" spans="1:16" x14ac:dyDescent="0.2">
      <c r="A281" t="s">
        <v>5580</v>
      </c>
      <c r="B281" t="s">
        <v>5776</v>
      </c>
      <c r="C281">
        <v>5556</v>
      </c>
      <c r="D281" s="34">
        <v>45540</v>
      </c>
      <c r="E281" t="s">
        <v>10689</v>
      </c>
      <c r="F281" t="s">
        <v>275</v>
      </c>
      <c r="G281" t="s">
        <v>276</v>
      </c>
      <c r="H281">
        <v>1</v>
      </c>
      <c r="I281" t="s">
        <v>2436</v>
      </c>
      <c r="J281" t="s">
        <v>1053</v>
      </c>
      <c r="M281" t="str">
        <f>INDEX('Product Mapping'!$C:$C,MATCH(I281,'Product Mapping'!$A:$A,0))</f>
        <v>Partner</v>
      </c>
      <c r="N281" t="s">
        <v>5580</v>
      </c>
      <c r="P281" t="e">
        <f t="shared" si="4"/>
        <v>#N/A</v>
      </c>
    </row>
    <row r="282" spans="1:16" x14ac:dyDescent="0.2">
      <c r="A282" t="s">
        <v>5580</v>
      </c>
      <c r="B282" t="s">
        <v>2692</v>
      </c>
      <c r="C282">
        <v>3918</v>
      </c>
      <c r="D282" s="34">
        <v>45540</v>
      </c>
      <c r="E282" t="s">
        <v>10689</v>
      </c>
      <c r="F282" t="s">
        <v>275</v>
      </c>
      <c r="G282" t="s">
        <v>276</v>
      </c>
      <c r="H282">
        <v>1</v>
      </c>
      <c r="I282" t="s">
        <v>2441</v>
      </c>
      <c r="J282" t="s">
        <v>1053</v>
      </c>
      <c r="M282" t="str">
        <f>INDEX('Product Mapping'!$C:$C,MATCH(I282,'Product Mapping'!$A:$A,0))</f>
        <v>Partner</v>
      </c>
      <c r="N282" t="s">
        <v>5580</v>
      </c>
      <c r="P282" t="e">
        <f t="shared" si="4"/>
        <v>#N/A</v>
      </c>
    </row>
    <row r="283" spans="1:16" x14ac:dyDescent="0.2">
      <c r="A283" t="s">
        <v>5580</v>
      </c>
      <c r="B283" t="s">
        <v>2693</v>
      </c>
      <c r="C283">
        <v>4000</v>
      </c>
      <c r="D283" s="34">
        <v>45540</v>
      </c>
      <c r="E283" t="s">
        <v>10689</v>
      </c>
      <c r="F283" t="s">
        <v>275</v>
      </c>
      <c r="G283" t="s">
        <v>276</v>
      </c>
      <c r="H283">
        <v>1</v>
      </c>
      <c r="I283" t="s">
        <v>2442</v>
      </c>
      <c r="J283" t="s">
        <v>1053</v>
      </c>
      <c r="M283" t="str">
        <f>INDEX('Product Mapping'!$C:$C,MATCH(I283,'Product Mapping'!$A:$A,0))</f>
        <v>Partner</v>
      </c>
      <c r="N283" t="s">
        <v>5580</v>
      </c>
      <c r="P283" t="e">
        <f t="shared" si="4"/>
        <v>#N/A</v>
      </c>
    </row>
    <row r="284" spans="1:16" x14ac:dyDescent="0.2">
      <c r="A284" t="s">
        <v>5580</v>
      </c>
      <c r="B284" t="s">
        <v>2694</v>
      </c>
      <c r="C284">
        <v>5833</v>
      </c>
      <c r="D284" s="34">
        <v>45540</v>
      </c>
      <c r="E284" t="s">
        <v>10689</v>
      </c>
      <c r="F284" t="s">
        <v>275</v>
      </c>
      <c r="G284" t="s">
        <v>276</v>
      </c>
      <c r="H284">
        <v>1</v>
      </c>
      <c r="I284" t="s">
        <v>2449</v>
      </c>
      <c r="J284" t="s">
        <v>1053</v>
      </c>
      <c r="M284" t="str">
        <f>INDEX('Product Mapping'!$C:$C,MATCH(I284,'Product Mapping'!$A:$A,0))</f>
        <v>Partner</v>
      </c>
      <c r="N284" t="s">
        <v>5580</v>
      </c>
      <c r="P284" t="e">
        <f t="shared" si="4"/>
        <v>#N/A</v>
      </c>
    </row>
    <row r="285" spans="1:16" x14ac:dyDescent="0.2">
      <c r="A285" t="s">
        <v>5580</v>
      </c>
      <c r="B285" t="s">
        <v>2695</v>
      </c>
      <c r="C285">
        <v>4000</v>
      </c>
      <c r="D285" s="34">
        <v>45540</v>
      </c>
      <c r="E285" t="s">
        <v>10689</v>
      </c>
      <c r="F285" t="s">
        <v>275</v>
      </c>
      <c r="G285" t="s">
        <v>276</v>
      </c>
      <c r="H285">
        <v>1</v>
      </c>
      <c r="I285" t="s">
        <v>2451</v>
      </c>
      <c r="J285" t="s">
        <v>1053</v>
      </c>
      <c r="M285" t="str">
        <f>INDEX('Product Mapping'!$C:$C,MATCH(I285,'Product Mapping'!$A:$A,0))</f>
        <v>Partner</v>
      </c>
      <c r="N285" t="s">
        <v>5580</v>
      </c>
      <c r="P285" t="e">
        <f t="shared" si="4"/>
        <v>#N/A</v>
      </c>
    </row>
    <row r="286" spans="1:16" x14ac:dyDescent="0.2">
      <c r="A286" t="s">
        <v>5580</v>
      </c>
      <c r="B286" t="s">
        <v>5777</v>
      </c>
      <c r="C286">
        <v>8333</v>
      </c>
      <c r="D286" s="34">
        <v>45540</v>
      </c>
      <c r="E286" t="s">
        <v>10689</v>
      </c>
      <c r="F286" t="s">
        <v>275</v>
      </c>
      <c r="G286" t="s">
        <v>276</v>
      </c>
      <c r="H286">
        <v>1</v>
      </c>
      <c r="I286" t="s">
        <v>2454</v>
      </c>
      <c r="J286" t="s">
        <v>1053</v>
      </c>
      <c r="M286" t="str">
        <f>INDEX('Product Mapping'!$C:$C,MATCH(I286,'Product Mapping'!$A:$A,0))</f>
        <v>Partner</v>
      </c>
      <c r="N286" t="s">
        <v>5580</v>
      </c>
      <c r="P286" t="e">
        <f t="shared" si="4"/>
        <v>#N/A</v>
      </c>
    </row>
    <row r="287" spans="1:16" x14ac:dyDescent="0.2">
      <c r="A287" t="s">
        <v>5580</v>
      </c>
      <c r="B287" t="s">
        <v>2696</v>
      </c>
      <c r="C287">
        <v>8333</v>
      </c>
      <c r="D287" s="34">
        <v>45540</v>
      </c>
      <c r="E287" t="s">
        <v>10689</v>
      </c>
      <c r="F287" t="s">
        <v>275</v>
      </c>
      <c r="G287" t="s">
        <v>276</v>
      </c>
      <c r="H287">
        <v>1</v>
      </c>
      <c r="I287" t="s">
        <v>2455</v>
      </c>
      <c r="J287" t="s">
        <v>1053</v>
      </c>
      <c r="M287" t="str">
        <f>INDEX('Product Mapping'!$C:$C,MATCH(I287,'Product Mapping'!$A:$A,0))</f>
        <v>Partner</v>
      </c>
      <c r="N287" t="s">
        <v>5580</v>
      </c>
      <c r="P287" t="e">
        <f t="shared" si="4"/>
        <v>#N/A</v>
      </c>
    </row>
    <row r="288" spans="1:16" x14ac:dyDescent="0.2">
      <c r="A288" t="s">
        <v>5580</v>
      </c>
      <c r="B288" t="s">
        <v>2697</v>
      </c>
      <c r="C288">
        <v>8333</v>
      </c>
      <c r="D288" s="34">
        <v>45540</v>
      </c>
      <c r="E288" t="s">
        <v>10689</v>
      </c>
      <c r="F288" t="s">
        <v>275</v>
      </c>
      <c r="G288" t="s">
        <v>276</v>
      </c>
      <c r="H288">
        <v>1</v>
      </c>
      <c r="I288" t="s">
        <v>2458</v>
      </c>
      <c r="J288" t="s">
        <v>1053</v>
      </c>
      <c r="M288" t="str">
        <f>INDEX('Product Mapping'!$C:$C,MATCH(I288,'Product Mapping'!$A:$A,0))</f>
        <v>Partner</v>
      </c>
      <c r="N288" t="s">
        <v>5580</v>
      </c>
      <c r="P288" t="e">
        <f t="shared" si="4"/>
        <v>#N/A</v>
      </c>
    </row>
    <row r="289" spans="1:16" x14ac:dyDescent="0.2">
      <c r="A289" t="s">
        <v>5580</v>
      </c>
      <c r="B289" t="s">
        <v>2698</v>
      </c>
      <c r="C289">
        <v>8333</v>
      </c>
      <c r="D289" s="34">
        <v>45540</v>
      </c>
      <c r="E289" t="s">
        <v>10689</v>
      </c>
      <c r="F289" t="s">
        <v>275</v>
      </c>
      <c r="G289" t="s">
        <v>276</v>
      </c>
      <c r="H289">
        <v>1</v>
      </c>
      <c r="I289" t="s">
        <v>2459</v>
      </c>
      <c r="J289" t="s">
        <v>1053</v>
      </c>
      <c r="M289" t="str">
        <f>INDEX('Product Mapping'!$C:$C,MATCH(I289,'Product Mapping'!$A:$A,0))</f>
        <v>Partner</v>
      </c>
      <c r="N289" t="s">
        <v>5580</v>
      </c>
      <c r="P289" t="e">
        <f t="shared" si="4"/>
        <v>#N/A</v>
      </c>
    </row>
    <row r="290" spans="1:16" x14ac:dyDescent="0.2">
      <c r="A290" t="s">
        <v>5580</v>
      </c>
      <c r="B290" t="s">
        <v>2699</v>
      </c>
      <c r="C290">
        <v>8333</v>
      </c>
      <c r="D290" s="34">
        <v>45540</v>
      </c>
      <c r="E290" t="s">
        <v>10689</v>
      </c>
      <c r="F290" t="s">
        <v>275</v>
      </c>
      <c r="G290" t="s">
        <v>276</v>
      </c>
      <c r="H290">
        <v>1</v>
      </c>
      <c r="I290" t="s">
        <v>2461</v>
      </c>
      <c r="J290" t="s">
        <v>1053</v>
      </c>
      <c r="M290" t="str">
        <f>INDEX('Product Mapping'!$C:$C,MATCH(I290,'Product Mapping'!$A:$A,0))</f>
        <v>Partner</v>
      </c>
      <c r="N290" t="s">
        <v>5580</v>
      </c>
      <c r="P290" t="e">
        <f t="shared" si="4"/>
        <v>#N/A</v>
      </c>
    </row>
    <row r="291" spans="1:16" x14ac:dyDescent="0.2">
      <c r="A291" t="s">
        <v>5580</v>
      </c>
      <c r="B291" t="s">
        <v>2700</v>
      </c>
      <c r="C291">
        <v>6944</v>
      </c>
      <c r="D291" s="34">
        <v>45540</v>
      </c>
      <c r="E291" t="s">
        <v>10689</v>
      </c>
      <c r="F291" t="s">
        <v>275</v>
      </c>
      <c r="G291" t="s">
        <v>276</v>
      </c>
      <c r="H291">
        <v>1</v>
      </c>
      <c r="I291" t="s">
        <v>2462</v>
      </c>
      <c r="J291" t="s">
        <v>1053</v>
      </c>
      <c r="M291" t="str">
        <f>INDEX('Product Mapping'!$C:$C,MATCH(I291,'Product Mapping'!$A:$A,0))</f>
        <v>Partner</v>
      </c>
      <c r="N291" t="s">
        <v>5580</v>
      </c>
      <c r="P291" t="e">
        <f t="shared" si="4"/>
        <v>#N/A</v>
      </c>
    </row>
    <row r="292" spans="1:16" x14ac:dyDescent="0.2">
      <c r="A292" t="s">
        <v>5580</v>
      </c>
      <c r="B292" t="s">
        <v>2701</v>
      </c>
      <c r="C292">
        <v>8333</v>
      </c>
      <c r="D292" s="34">
        <v>45540</v>
      </c>
      <c r="E292" t="s">
        <v>10689</v>
      </c>
      <c r="F292" t="s">
        <v>275</v>
      </c>
      <c r="G292" t="s">
        <v>276</v>
      </c>
      <c r="H292">
        <v>1</v>
      </c>
      <c r="I292" t="s">
        <v>2463</v>
      </c>
      <c r="J292" t="s">
        <v>1053</v>
      </c>
      <c r="M292" t="str">
        <f>INDEX('Product Mapping'!$C:$C,MATCH(I292,'Product Mapping'!$A:$A,0))</f>
        <v>Partner</v>
      </c>
      <c r="N292" t="s">
        <v>5580</v>
      </c>
      <c r="P292" t="e">
        <f t="shared" si="4"/>
        <v>#N/A</v>
      </c>
    </row>
    <row r="293" spans="1:16" x14ac:dyDescent="0.2">
      <c r="A293" t="s">
        <v>5580</v>
      </c>
      <c r="B293" t="s">
        <v>2702</v>
      </c>
      <c r="C293">
        <v>8333</v>
      </c>
      <c r="D293" s="34">
        <v>45540</v>
      </c>
      <c r="E293" t="s">
        <v>10689</v>
      </c>
      <c r="F293" t="s">
        <v>275</v>
      </c>
      <c r="G293" t="s">
        <v>276</v>
      </c>
      <c r="H293">
        <v>1</v>
      </c>
      <c r="I293" t="s">
        <v>2464</v>
      </c>
      <c r="J293" t="s">
        <v>1053</v>
      </c>
      <c r="M293" t="str">
        <f>INDEX('Product Mapping'!$C:$C,MATCH(I293,'Product Mapping'!$A:$A,0))</f>
        <v>Partner</v>
      </c>
      <c r="N293" t="s">
        <v>5580</v>
      </c>
      <c r="P293" t="e">
        <f t="shared" si="4"/>
        <v>#N/A</v>
      </c>
    </row>
    <row r="294" spans="1:16" x14ac:dyDescent="0.2">
      <c r="A294" t="s">
        <v>5580</v>
      </c>
      <c r="B294" t="s">
        <v>2703</v>
      </c>
      <c r="C294">
        <v>6944</v>
      </c>
      <c r="D294" s="34">
        <v>45540</v>
      </c>
      <c r="E294" t="s">
        <v>10689</v>
      </c>
      <c r="F294" t="s">
        <v>275</v>
      </c>
      <c r="G294" t="s">
        <v>276</v>
      </c>
      <c r="H294">
        <v>1</v>
      </c>
      <c r="I294" t="s">
        <v>2466</v>
      </c>
      <c r="J294" t="s">
        <v>1053</v>
      </c>
      <c r="M294" t="str">
        <f>INDEX('Product Mapping'!$C:$C,MATCH(I294,'Product Mapping'!$A:$A,0))</f>
        <v>Partner</v>
      </c>
      <c r="N294" t="s">
        <v>5580</v>
      </c>
      <c r="P294" t="e">
        <f t="shared" si="4"/>
        <v>#N/A</v>
      </c>
    </row>
    <row r="295" spans="1:16" x14ac:dyDescent="0.2">
      <c r="A295" t="s">
        <v>5580</v>
      </c>
      <c r="B295" t="s">
        <v>2704</v>
      </c>
      <c r="C295">
        <v>8333</v>
      </c>
      <c r="D295" s="34">
        <v>45540</v>
      </c>
      <c r="E295" t="s">
        <v>10689</v>
      </c>
      <c r="F295" t="s">
        <v>275</v>
      </c>
      <c r="G295" t="s">
        <v>276</v>
      </c>
      <c r="H295">
        <v>1</v>
      </c>
      <c r="I295" t="s">
        <v>2467</v>
      </c>
      <c r="J295" t="s">
        <v>1053</v>
      </c>
      <c r="M295" t="str">
        <f>INDEX('Product Mapping'!$C:$C,MATCH(I295,'Product Mapping'!$A:$A,0))</f>
        <v>Partner</v>
      </c>
      <c r="N295" t="s">
        <v>5580</v>
      </c>
      <c r="P295" t="e">
        <f t="shared" si="4"/>
        <v>#N/A</v>
      </c>
    </row>
    <row r="296" spans="1:16" x14ac:dyDescent="0.2">
      <c r="A296" t="s">
        <v>5580</v>
      </c>
      <c r="B296" t="s">
        <v>2705</v>
      </c>
      <c r="C296">
        <v>4604</v>
      </c>
      <c r="D296" s="34">
        <v>45540</v>
      </c>
      <c r="E296" t="s">
        <v>10689</v>
      </c>
      <c r="F296" t="s">
        <v>275</v>
      </c>
      <c r="G296" t="s">
        <v>276</v>
      </c>
      <c r="H296">
        <v>1</v>
      </c>
      <c r="I296" t="s">
        <v>2468</v>
      </c>
      <c r="J296" t="s">
        <v>1053</v>
      </c>
      <c r="M296" t="str">
        <f>INDEX('Product Mapping'!$C:$C,MATCH(I296,'Product Mapping'!$A:$A,0))</f>
        <v>Partner</v>
      </c>
      <c r="N296" t="s">
        <v>5580</v>
      </c>
      <c r="P296" t="e">
        <f t="shared" si="4"/>
        <v>#N/A</v>
      </c>
    </row>
    <row r="297" spans="1:16" x14ac:dyDescent="0.2">
      <c r="A297" t="s">
        <v>5580</v>
      </c>
      <c r="B297" t="s">
        <v>2706</v>
      </c>
      <c r="C297">
        <v>3056</v>
      </c>
      <c r="D297" s="34">
        <v>45540</v>
      </c>
      <c r="E297" t="s">
        <v>10689</v>
      </c>
      <c r="F297" t="s">
        <v>275</v>
      </c>
      <c r="G297" t="s">
        <v>276</v>
      </c>
      <c r="H297">
        <v>1</v>
      </c>
      <c r="I297" t="s">
        <v>2470</v>
      </c>
      <c r="J297" t="s">
        <v>1053</v>
      </c>
      <c r="M297" t="str">
        <f>INDEX('Product Mapping'!$C:$C,MATCH(I297,'Product Mapping'!$A:$A,0))</f>
        <v>Partner</v>
      </c>
      <c r="N297" t="s">
        <v>5580</v>
      </c>
      <c r="P297" t="e">
        <f t="shared" si="4"/>
        <v>#N/A</v>
      </c>
    </row>
    <row r="298" spans="1:16" x14ac:dyDescent="0.2">
      <c r="A298" t="s">
        <v>5580</v>
      </c>
      <c r="B298" t="s">
        <v>2707</v>
      </c>
      <c r="C298">
        <v>7867</v>
      </c>
      <c r="D298" s="34">
        <v>45540</v>
      </c>
      <c r="E298" t="s">
        <v>10689</v>
      </c>
      <c r="F298" t="s">
        <v>275</v>
      </c>
      <c r="G298" t="s">
        <v>276</v>
      </c>
      <c r="H298">
        <v>1</v>
      </c>
      <c r="I298" t="s">
        <v>2472</v>
      </c>
      <c r="J298" t="s">
        <v>1053</v>
      </c>
      <c r="M298" t="str">
        <f>INDEX('Product Mapping'!$C:$C,MATCH(I298,'Product Mapping'!$A:$A,0))</f>
        <v>Partner</v>
      </c>
      <c r="N298" t="s">
        <v>5580</v>
      </c>
      <c r="P298" t="e">
        <f t="shared" si="4"/>
        <v>#N/A</v>
      </c>
    </row>
    <row r="299" spans="1:16" x14ac:dyDescent="0.2">
      <c r="A299" t="s">
        <v>5580</v>
      </c>
      <c r="B299" t="s">
        <v>2708</v>
      </c>
      <c r="C299">
        <v>5833</v>
      </c>
      <c r="D299" s="34">
        <v>45540</v>
      </c>
      <c r="E299" t="s">
        <v>10689</v>
      </c>
      <c r="F299" t="s">
        <v>275</v>
      </c>
      <c r="G299" t="s">
        <v>276</v>
      </c>
      <c r="H299">
        <v>1</v>
      </c>
      <c r="I299" t="s">
        <v>2473</v>
      </c>
      <c r="J299" t="s">
        <v>1053</v>
      </c>
      <c r="M299" t="str">
        <f>INDEX('Product Mapping'!$C:$C,MATCH(I299,'Product Mapping'!$A:$A,0))</f>
        <v>Partner</v>
      </c>
      <c r="N299" t="s">
        <v>5580</v>
      </c>
      <c r="P299" t="e">
        <f t="shared" si="4"/>
        <v>#N/A</v>
      </c>
    </row>
    <row r="300" spans="1:16" x14ac:dyDescent="0.2">
      <c r="A300" t="s">
        <v>5580</v>
      </c>
      <c r="B300" t="s">
        <v>2709</v>
      </c>
      <c r="C300">
        <v>4125</v>
      </c>
      <c r="D300" s="34">
        <v>45540</v>
      </c>
      <c r="E300" t="s">
        <v>10689</v>
      </c>
      <c r="F300" t="s">
        <v>275</v>
      </c>
      <c r="G300" t="s">
        <v>276</v>
      </c>
      <c r="H300">
        <v>1</v>
      </c>
      <c r="I300" t="s">
        <v>2478</v>
      </c>
      <c r="J300" t="s">
        <v>1053</v>
      </c>
      <c r="M300" t="str">
        <f>INDEX('Product Mapping'!$C:$C,MATCH(I300,'Product Mapping'!$A:$A,0))</f>
        <v>Partner</v>
      </c>
      <c r="N300" t="s">
        <v>5580</v>
      </c>
      <c r="P300" t="e">
        <f t="shared" si="4"/>
        <v>#N/A</v>
      </c>
    </row>
    <row r="301" spans="1:16" x14ac:dyDescent="0.2">
      <c r="A301" t="s">
        <v>5580</v>
      </c>
      <c r="B301" t="s">
        <v>2710</v>
      </c>
      <c r="C301">
        <v>3361</v>
      </c>
      <c r="D301" s="34">
        <v>45540</v>
      </c>
      <c r="E301" t="s">
        <v>10689</v>
      </c>
      <c r="F301" t="s">
        <v>275</v>
      </c>
      <c r="G301" t="s">
        <v>276</v>
      </c>
      <c r="H301">
        <v>1</v>
      </c>
      <c r="I301" t="s">
        <v>2479</v>
      </c>
      <c r="J301" t="s">
        <v>1053</v>
      </c>
      <c r="M301" t="str">
        <f>INDEX('Product Mapping'!$C:$C,MATCH(I301,'Product Mapping'!$A:$A,0))</f>
        <v>Partner</v>
      </c>
      <c r="N301" t="s">
        <v>5580</v>
      </c>
      <c r="P301" t="e">
        <f t="shared" si="4"/>
        <v>#N/A</v>
      </c>
    </row>
    <row r="302" spans="1:16" x14ac:dyDescent="0.2">
      <c r="A302" t="s">
        <v>5580</v>
      </c>
      <c r="B302" t="s">
        <v>2711</v>
      </c>
      <c r="C302">
        <v>3918</v>
      </c>
      <c r="D302" s="34">
        <v>45540</v>
      </c>
      <c r="E302" t="s">
        <v>10689</v>
      </c>
      <c r="F302" t="s">
        <v>275</v>
      </c>
      <c r="G302" t="s">
        <v>276</v>
      </c>
      <c r="H302">
        <v>1</v>
      </c>
      <c r="I302" t="s">
        <v>2480</v>
      </c>
      <c r="J302" t="s">
        <v>1053</v>
      </c>
      <c r="M302" t="str">
        <f>INDEX('Product Mapping'!$C:$C,MATCH(I302,'Product Mapping'!$A:$A,0))</f>
        <v>Partner</v>
      </c>
      <c r="N302" t="s">
        <v>5580</v>
      </c>
      <c r="P302" t="e">
        <f t="shared" si="4"/>
        <v>#N/A</v>
      </c>
    </row>
    <row r="303" spans="1:16" x14ac:dyDescent="0.2">
      <c r="A303" t="s">
        <v>5580</v>
      </c>
      <c r="B303" t="s">
        <v>2712</v>
      </c>
      <c r="C303">
        <v>3601</v>
      </c>
      <c r="D303" s="34">
        <v>45540</v>
      </c>
      <c r="E303" t="s">
        <v>10689</v>
      </c>
      <c r="F303" t="s">
        <v>275</v>
      </c>
      <c r="G303" t="s">
        <v>276</v>
      </c>
      <c r="H303">
        <v>1</v>
      </c>
      <c r="I303" t="s">
        <v>2483</v>
      </c>
      <c r="J303" t="s">
        <v>1053</v>
      </c>
      <c r="M303" t="str">
        <f>INDEX('Product Mapping'!$C:$C,MATCH(I303,'Product Mapping'!$A:$A,0))</f>
        <v>Partner</v>
      </c>
      <c r="N303" t="s">
        <v>5580</v>
      </c>
      <c r="P303" t="e">
        <f t="shared" si="4"/>
        <v>#N/A</v>
      </c>
    </row>
    <row r="304" spans="1:16" x14ac:dyDescent="0.2">
      <c r="A304" t="s">
        <v>5580</v>
      </c>
      <c r="B304" t="s">
        <v>2715</v>
      </c>
      <c r="C304">
        <v>4604</v>
      </c>
      <c r="D304" s="34">
        <v>45540</v>
      </c>
      <c r="E304" t="s">
        <v>10689</v>
      </c>
      <c r="F304" t="s">
        <v>275</v>
      </c>
      <c r="G304" t="s">
        <v>276</v>
      </c>
      <c r="H304">
        <v>1</v>
      </c>
      <c r="I304" t="s">
        <v>2486</v>
      </c>
      <c r="J304" t="s">
        <v>1053</v>
      </c>
      <c r="M304" t="str">
        <f>INDEX('Product Mapping'!$C:$C,MATCH(I304,'Product Mapping'!$A:$A,0))</f>
        <v>Partner</v>
      </c>
      <c r="N304" t="s">
        <v>5580</v>
      </c>
      <c r="P304" t="e">
        <f t="shared" si="4"/>
        <v>#N/A</v>
      </c>
    </row>
    <row r="305" spans="1:16" x14ac:dyDescent="0.2">
      <c r="A305" t="s">
        <v>5580</v>
      </c>
      <c r="B305" t="s">
        <v>2716</v>
      </c>
      <c r="C305">
        <v>9167</v>
      </c>
      <c r="D305" s="34">
        <v>45540</v>
      </c>
      <c r="E305" t="s">
        <v>10689</v>
      </c>
      <c r="F305" t="s">
        <v>275</v>
      </c>
      <c r="G305" t="s">
        <v>276</v>
      </c>
      <c r="H305">
        <v>1</v>
      </c>
      <c r="I305" t="s">
        <v>2491</v>
      </c>
      <c r="J305" t="s">
        <v>1053</v>
      </c>
      <c r="M305" t="str">
        <f>INDEX('Product Mapping'!$C:$C,MATCH(I305,'Product Mapping'!$A:$A,0))</f>
        <v>Partner</v>
      </c>
      <c r="N305" t="s">
        <v>5580</v>
      </c>
      <c r="P305" t="e">
        <f t="shared" si="4"/>
        <v>#N/A</v>
      </c>
    </row>
    <row r="306" spans="1:16" x14ac:dyDescent="0.2">
      <c r="A306" t="s">
        <v>5580</v>
      </c>
      <c r="B306" t="s">
        <v>2717</v>
      </c>
      <c r="C306">
        <v>5000</v>
      </c>
      <c r="D306" s="34">
        <v>45540</v>
      </c>
      <c r="E306" t="s">
        <v>10689</v>
      </c>
      <c r="F306" t="s">
        <v>275</v>
      </c>
      <c r="G306" t="s">
        <v>276</v>
      </c>
      <c r="H306">
        <v>1</v>
      </c>
      <c r="I306" t="s">
        <v>2492</v>
      </c>
      <c r="J306" t="s">
        <v>1053</v>
      </c>
      <c r="M306" t="str">
        <f>INDEX('Product Mapping'!$C:$C,MATCH(I306,'Product Mapping'!$A:$A,0))</f>
        <v>Partner</v>
      </c>
      <c r="N306" t="s">
        <v>5580</v>
      </c>
      <c r="P306" t="e">
        <f t="shared" si="4"/>
        <v>#N/A</v>
      </c>
    </row>
    <row r="307" spans="1:16" x14ac:dyDescent="0.2">
      <c r="A307" t="s">
        <v>5580</v>
      </c>
      <c r="B307" t="s">
        <v>5778</v>
      </c>
      <c r="C307">
        <v>8333</v>
      </c>
      <c r="D307" s="34">
        <v>45540</v>
      </c>
      <c r="E307" t="s">
        <v>10689</v>
      </c>
      <c r="F307" t="s">
        <v>275</v>
      </c>
      <c r="G307" t="s">
        <v>276</v>
      </c>
      <c r="H307">
        <v>1</v>
      </c>
      <c r="I307" t="s">
        <v>2493</v>
      </c>
      <c r="J307" t="s">
        <v>1053</v>
      </c>
      <c r="M307" t="str">
        <f>INDEX('Product Mapping'!$C:$C,MATCH(I307,'Product Mapping'!$A:$A,0))</f>
        <v>Partner</v>
      </c>
      <c r="N307" t="s">
        <v>5580</v>
      </c>
      <c r="P307" t="e">
        <f t="shared" si="4"/>
        <v>#N/A</v>
      </c>
    </row>
    <row r="308" spans="1:16" x14ac:dyDescent="0.2">
      <c r="A308" t="s">
        <v>5580</v>
      </c>
      <c r="B308" t="s">
        <v>2718</v>
      </c>
      <c r="C308">
        <v>8194</v>
      </c>
      <c r="D308" s="34">
        <v>45540</v>
      </c>
      <c r="E308" t="s">
        <v>10689</v>
      </c>
      <c r="F308" t="s">
        <v>275</v>
      </c>
      <c r="G308" t="s">
        <v>276</v>
      </c>
      <c r="H308">
        <v>1</v>
      </c>
      <c r="I308" t="s">
        <v>2494</v>
      </c>
      <c r="J308" t="s">
        <v>1053</v>
      </c>
      <c r="M308" t="str">
        <f>INDEX('Product Mapping'!$C:$C,MATCH(I308,'Product Mapping'!$A:$A,0))</f>
        <v>Partner</v>
      </c>
      <c r="N308" t="s">
        <v>5580</v>
      </c>
      <c r="P308" t="e">
        <f t="shared" si="4"/>
        <v>#N/A</v>
      </c>
    </row>
    <row r="309" spans="1:16" x14ac:dyDescent="0.2">
      <c r="A309" t="s">
        <v>5580</v>
      </c>
      <c r="B309" t="s">
        <v>3375</v>
      </c>
      <c r="C309">
        <v>8333</v>
      </c>
      <c r="D309" s="34">
        <v>45540</v>
      </c>
      <c r="E309" t="s">
        <v>10689</v>
      </c>
      <c r="F309" t="s">
        <v>275</v>
      </c>
      <c r="G309" t="s">
        <v>276</v>
      </c>
      <c r="H309">
        <v>1</v>
      </c>
      <c r="I309" t="s">
        <v>2495</v>
      </c>
      <c r="J309" t="s">
        <v>1053</v>
      </c>
      <c r="M309" t="str">
        <f>INDEX('Product Mapping'!$C:$C,MATCH(I309,'Product Mapping'!$A:$A,0))</f>
        <v>Partner</v>
      </c>
      <c r="N309" t="s">
        <v>5580</v>
      </c>
      <c r="P309" t="e">
        <f t="shared" si="4"/>
        <v>#N/A</v>
      </c>
    </row>
    <row r="310" spans="1:16" x14ac:dyDescent="0.2">
      <c r="A310" t="s">
        <v>5580</v>
      </c>
      <c r="B310" t="s">
        <v>2720</v>
      </c>
      <c r="C310">
        <v>4917</v>
      </c>
      <c r="D310" s="34">
        <v>45540</v>
      </c>
      <c r="E310" t="s">
        <v>10689</v>
      </c>
      <c r="F310" t="s">
        <v>275</v>
      </c>
      <c r="G310" t="s">
        <v>276</v>
      </c>
      <c r="H310">
        <v>1</v>
      </c>
      <c r="I310" t="s">
        <v>2498</v>
      </c>
      <c r="J310" t="s">
        <v>1053</v>
      </c>
      <c r="M310" t="str">
        <f>INDEX('Product Mapping'!$C:$C,MATCH(I310,'Product Mapping'!$A:$A,0))</f>
        <v>Partner</v>
      </c>
      <c r="N310" t="s">
        <v>5580</v>
      </c>
      <c r="P310" t="e">
        <f t="shared" si="4"/>
        <v>#N/A</v>
      </c>
    </row>
    <row r="311" spans="1:16" x14ac:dyDescent="0.2">
      <c r="A311" t="s">
        <v>5580</v>
      </c>
      <c r="B311" t="s">
        <v>3376</v>
      </c>
      <c r="C311">
        <v>8333</v>
      </c>
      <c r="D311" s="34">
        <v>45540</v>
      </c>
      <c r="E311" t="s">
        <v>10689</v>
      </c>
      <c r="F311" t="s">
        <v>275</v>
      </c>
      <c r="G311" t="s">
        <v>276</v>
      </c>
      <c r="H311">
        <v>1</v>
      </c>
      <c r="I311" t="s">
        <v>2499</v>
      </c>
      <c r="J311" t="s">
        <v>1053</v>
      </c>
      <c r="M311" t="str">
        <f>INDEX('Product Mapping'!$C:$C,MATCH(I311,'Product Mapping'!$A:$A,0))</f>
        <v>Partner</v>
      </c>
      <c r="N311" t="s">
        <v>5580</v>
      </c>
      <c r="P311" t="e">
        <f t="shared" si="4"/>
        <v>#N/A</v>
      </c>
    </row>
    <row r="312" spans="1:16" x14ac:dyDescent="0.2">
      <c r="A312" t="s">
        <v>5580</v>
      </c>
      <c r="B312" t="s">
        <v>2721</v>
      </c>
      <c r="C312">
        <v>11000</v>
      </c>
      <c r="D312" s="34">
        <v>45540</v>
      </c>
      <c r="E312" t="s">
        <v>10689</v>
      </c>
      <c r="F312" t="s">
        <v>275</v>
      </c>
      <c r="G312" t="s">
        <v>276</v>
      </c>
      <c r="H312">
        <v>1</v>
      </c>
      <c r="I312" t="s">
        <v>2500</v>
      </c>
      <c r="J312" t="s">
        <v>1053</v>
      </c>
      <c r="M312" t="str">
        <f>INDEX('Product Mapping'!$C:$C,MATCH(I312,'Product Mapping'!$A:$A,0))</f>
        <v>Partner</v>
      </c>
      <c r="N312" t="s">
        <v>5580</v>
      </c>
      <c r="P312" t="e">
        <f t="shared" si="4"/>
        <v>#N/A</v>
      </c>
    </row>
    <row r="313" spans="1:16" x14ac:dyDescent="0.2">
      <c r="A313" t="s">
        <v>5580</v>
      </c>
      <c r="B313" t="s">
        <v>2722</v>
      </c>
      <c r="C313">
        <v>4499</v>
      </c>
      <c r="D313" s="34">
        <v>45540</v>
      </c>
      <c r="E313" t="s">
        <v>10689</v>
      </c>
      <c r="F313" t="s">
        <v>275</v>
      </c>
      <c r="G313" t="s">
        <v>276</v>
      </c>
      <c r="H313">
        <v>1</v>
      </c>
      <c r="I313" t="s">
        <v>2503</v>
      </c>
      <c r="J313" t="s">
        <v>1053</v>
      </c>
      <c r="M313" t="str">
        <f>INDEX('Product Mapping'!$C:$C,MATCH(I313,'Product Mapping'!$A:$A,0))</f>
        <v>Partner</v>
      </c>
      <c r="N313" t="s">
        <v>5580</v>
      </c>
      <c r="P313" t="e">
        <f t="shared" si="4"/>
        <v>#N/A</v>
      </c>
    </row>
    <row r="314" spans="1:16" x14ac:dyDescent="0.2">
      <c r="A314" t="s">
        <v>5580</v>
      </c>
      <c r="B314" t="s">
        <v>2724</v>
      </c>
      <c r="C314">
        <v>6062</v>
      </c>
      <c r="D314" s="34">
        <v>45540</v>
      </c>
      <c r="E314" t="s">
        <v>10689</v>
      </c>
      <c r="F314" t="s">
        <v>275</v>
      </c>
      <c r="G314" t="s">
        <v>276</v>
      </c>
      <c r="H314">
        <v>1</v>
      </c>
      <c r="I314" t="s">
        <v>2508</v>
      </c>
      <c r="J314" t="s">
        <v>1053</v>
      </c>
      <c r="M314" t="str">
        <f>INDEX('Product Mapping'!$C:$C,MATCH(I314,'Product Mapping'!$A:$A,0))</f>
        <v>Partner</v>
      </c>
      <c r="N314" t="s">
        <v>5580</v>
      </c>
      <c r="P314" t="e">
        <f t="shared" si="4"/>
        <v>#N/A</v>
      </c>
    </row>
    <row r="315" spans="1:16" x14ac:dyDescent="0.2">
      <c r="A315" t="s">
        <v>5580</v>
      </c>
      <c r="B315" t="s">
        <v>2725</v>
      </c>
      <c r="C315">
        <v>9167</v>
      </c>
      <c r="D315" s="34">
        <v>45540</v>
      </c>
      <c r="E315" t="s">
        <v>10689</v>
      </c>
      <c r="F315" t="s">
        <v>275</v>
      </c>
      <c r="G315" t="s">
        <v>276</v>
      </c>
      <c r="H315">
        <v>1</v>
      </c>
      <c r="I315" t="s">
        <v>2511</v>
      </c>
      <c r="J315" t="s">
        <v>1053</v>
      </c>
      <c r="M315" t="str">
        <f>INDEX('Product Mapping'!$C:$C,MATCH(I315,'Product Mapping'!$A:$A,0))</f>
        <v>Partner</v>
      </c>
      <c r="N315" t="s">
        <v>5580</v>
      </c>
      <c r="P315" t="e">
        <f t="shared" si="4"/>
        <v>#N/A</v>
      </c>
    </row>
    <row r="316" spans="1:16" x14ac:dyDescent="0.2">
      <c r="A316" t="s">
        <v>5580</v>
      </c>
      <c r="B316" t="s">
        <v>2727</v>
      </c>
      <c r="C316">
        <v>9167</v>
      </c>
      <c r="D316" s="34">
        <v>45540</v>
      </c>
      <c r="E316" t="s">
        <v>10689</v>
      </c>
      <c r="F316" t="s">
        <v>275</v>
      </c>
      <c r="G316" t="s">
        <v>276</v>
      </c>
      <c r="H316">
        <v>1</v>
      </c>
      <c r="I316" t="s">
        <v>2516</v>
      </c>
      <c r="J316" t="s">
        <v>1053</v>
      </c>
      <c r="M316" t="str">
        <f>INDEX('Product Mapping'!$C:$C,MATCH(I316,'Product Mapping'!$A:$A,0))</f>
        <v>Partner</v>
      </c>
      <c r="N316" t="s">
        <v>5580</v>
      </c>
      <c r="P316" t="e">
        <f t="shared" si="4"/>
        <v>#N/A</v>
      </c>
    </row>
    <row r="317" spans="1:16" x14ac:dyDescent="0.2">
      <c r="A317" t="s">
        <v>5580</v>
      </c>
      <c r="B317" t="s">
        <v>5779</v>
      </c>
      <c r="C317">
        <v>6944</v>
      </c>
      <c r="D317" s="34">
        <v>45540</v>
      </c>
      <c r="E317" t="s">
        <v>10689</v>
      </c>
      <c r="F317" t="s">
        <v>275</v>
      </c>
      <c r="G317" t="s">
        <v>276</v>
      </c>
      <c r="H317">
        <v>1</v>
      </c>
      <c r="I317" t="s">
        <v>2517</v>
      </c>
      <c r="J317" t="s">
        <v>1053</v>
      </c>
      <c r="M317" t="str">
        <f>INDEX('Product Mapping'!$C:$C,MATCH(I317,'Product Mapping'!$A:$A,0))</f>
        <v>Partner</v>
      </c>
      <c r="N317" t="s">
        <v>5580</v>
      </c>
      <c r="P317" t="e">
        <f t="shared" si="4"/>
        <v>#N/A</v>
      </c>
    </row>
    <row r="318" spans="1:16" x14ac:dyDescent="0.2">
      <c r="A318" t="s">
        <v>5580</v>
      </c>
      <c r="B318" t="s">
        <v>2728</v>
      </c>
      <c r="C318">
        <v>9167</v>
      </c>
      <c r="D318" s="34">
        <v>45540</v>
      </c>
      <c r="E318" t="s">
        <v>10689</v>
      </c>
      <c r="F318" t="s">
        <v>275</v>
      </c>
      <c r="G318" t="s">
        <v>276</v>
      </c>
      <c r="H318">
        <v>1</v>
      </c>
      <c r="I318" t="s">
        <v>2518</v>
      </c>
      <c r="J318" t="s">
        <v>1053</v>
      </c>
      <c r="M318" t="str">
        <f>INDEX('Product Mapping'!$C:$C,MATCH(I318,'Product Mapping'!$A:$A,0))</f>
        <v>Partner</v>
      </c>
      <c r="N318" t="s">
        <v>5580</v>
      </c>
      <c r="P318" t="e">
        <f t="shared" si="4"/>
        <v>#N/A</v>
      </c>
    </row>
    <row r="319" spans="1:16" x14ac:dyDescent="0.2">
      <c r="A319" t="s">
        <v>5580</v>
      </c>
      <c r="B319" t="s">
        <v>2845</v>
      </c>
      <c r="C319">
        <v>10417</v>
      </c>
      <c r="D319" s="34">
        <v>45540</v>
      </c>
      <c r="E319" t="s">
        <v>10689</v>
      </c>
      <c r="F319" t="s">
        <v>275</v>
      </c>
      <c r="G319" t="s">
        <v>276</v>
      </c>
      <c r="H319">
        <v>1</v>
      </c>
      <c r="I319" t="s">
        <v>2520</v>
      </c>
      <c r="J319" t="s">
        <v>1053</v>
      </c>
      <c r="M319" t="str">
        <f>INDEX('Product Mapping'!$C:$C,MATCH(I319,'Product Mapping'!$A:$A,0))</f>
        <v>Partner</v>
      </c>
      <c r="N319" t="s">
        <v>5580</v>
      </c>
      <c r="P319" t="e">
        <f t="shared" si="4"/>
        <v>#N/A</v>
      </c>
    </row>
    <row r="320" spans="1:16" x14ac:dyDescent="0.2">
      <c r="A320" t="s">
        <v>5580</v>
      </c>
      <c r="B320" t="s">
        <v>2846</v>
      </c>
      <c r="C320">
        <v>3688</v>
      </c>
      <c r="D320" s="34">
        <v>45540</v>
      </c>
      <c r="E320" t="s">
        <v>10689</v>
      </c>
      <c r="F320" t="s">
        <v>275</v>
      </c>
      <c r="G320" t="s">
        <v>276</v>
      </c>
      <c r="H320">
        <v>1</v>
      </c>
      <c r="I320" t="s">
        <v>2521</v>
      </c>
      <c r="J320" t="s">
        <v>1043</v>
      </c>
      <c r="K320" t="s">
        <v>1044</v>
      </c>
      <c r="M320" t="str">
        <f>INDEX('Product Mapping'!$C:$C,MATCH(I320,'Product Mapping'!$A:$A,0))</f>
        <v>Partner</v>
      </c>
      <c r="N320" t="s">
        <v>5580</v>
      </c>
      <c r="P320" t="e">
        <f t="shared" si="4"/>
        <v>#N/A</v>
      </c>
    </row>
    <row r="321" spans="1:16" x14ac:dyDescent="0.2">
      <c r="A321" t="s">
        <v>5580</v>
      </c>
      <c r="B321" t="s">
        <v>2847</v>
      </c>
      <c r="C321">
        <v>4167</v>
      </c>
      <c r="D321" s="34">
        <v>45540</v>
      </c>
      <c r="E321" t="s">
        <v>10689</v>
      </c>
      <c r="F321" t="s">
        <v>275</v>
      </c>
      <c r="G321" t="s">
        <v>276</v>
      </c>
      <c r="H321">
        <v>1</v>
      </c>
      <c r="I321" t="s">
        <v>2522</v>
      </c>
      <c r="J321" t="s">
        <v>1053</v>
      </c>
      <c r="M321" t="str">
        <f>INDEX('Product Mapping'!$C:$C,MATCH(I321,'Product Mapping'!$A:$A,0))</f>
        <v>Partner</v>
      </c>
      <c r="N321" t="s">
        <v>5580</v>
      </c>
      <c r="P321" t="e">
        <f t="shared" si="4"/>
        <v>#N/A</v>
      </c>
    </row>
    <row r="322" spans="1:16" x14ac:dyDescent="0.2">
      <c r="A322" t="s">
        <v>5580</v>
      </c>
      <c r="B322" t="s">
        <v>2848</v>
      </c>
      <c r="C322">
        <v>8194</v>
      </c>
      <c r="D322" s="34">
        <v>45540</v>
      </c>
      <c r="E322" t="s">
        <v>10689</v>
      </c>
      <c r="F322" t="s">
        <v>275</v>
      </c>
      <c r="G322" t="s">
        <v>276</v>
      </c>
      <c r="H322">
        <v>1</v>
      </c>
      <c r="I322" t="s">
        <v>2523</v>
      </c>
      <c r="J322" t="s">
        <v>1053</v>
      </c>
      <c r="M322" t="str">
        <f>INDEX('Product Mapping'!$C:$C,MATCH(I322,'Product Mapping'!$A:$A,0))</f>
        <v>Partner</v>
      </c>
      <c r="N322" t="s">
        <v>5580</v>
      </c>
      <c r="P322" t="e">
        <f t="shared" ref="P322:P385" si="5">INDEX(T:T,MATCH(I322,S:S,0))</f>
        <v>#N/A</v>
      </c>
    </row>
    <row r="323" spans="1:16" x14ac:dyDescent="0.2">
      <c r="A323" t="s">
        <v>5580</v>
      </c>
      <c r="B323" t="s">
        <v>2849</v>
      </c>
      <c r="C323">
        <v>4890</v>
      </c>
      <c r="D323" s="34">
        <v>45540</v>
      </c>
      <c r="E323" t="s">
        <v>10689</v>
      </c>
      <c r="F323" t="s">
        <v>275</v>
      </c>
      <c r="G323" t="s">
        <v>276</v>
      </c>
      <c r="H323">
        <v>1</v>
      </c>
      <c r="I323" t="s">
        <v>2527</v>
      </c>
      <c r="J323" t="s">
        <v>1053</v>
      </c>
      <c r="M323" t="str">
        <f>INDEX('Product Mapping'!$C:$C,MATCH(I323,'Product Mapping'!$A:$A,0))</f>
        <v>Partner</v>
      </c>
      <c r="N323" t="s">
        <v>5580</v>
      </c>
      <c r="P323" t="e">
        <f t="shared" si="5"/>
        <v>#N/A</v>
      </c>
    </row>
    <row r="324" spans="1:16" x14ac:dyDescent="0.2">
      <c r="A324" t="s">
        <v>5580</v>
      </c>
      <c r="B324" t="s">
        <v>2850</v>
      </c>
      <c r="C324">
        <v>3750</v>
      </c>
      <c r="D324" s="34">
        <v>45540</v>
      </c>
      <c r="E324" t="s">
        <v>10689</v>
      </c>
      <c r="F324" t="s">
        <v>275</v>
      </c>
      <c r="G324" t="s">
        <v>276</v>
      </c>
      <c r="H324">
        <v>1</v>
      </c>
      <c r="I324" t="s">
        <v>2531</v>
      </c>
      <c r="J324" t="s">
        <v>1053</v>
      </c>
      <c r="M324" t="str">
        <f>INDEX('Product Mapping'!$C:$C,MATCH(I324,'Product Mapping'!$A:$A,0))</f>
        <v>Partner</v>
      </c>
      <c r="N324" t="s">
        <v>5580</v>
      </c>
      <c r="P324" t="e">
        <f t="shared" si="5"/>
        <v>#N/A</v>
      </c>
    </row>
    <row r="325" spans="1:16" x14ac:dyDescent="0.2">
      <c r="A325" t="s">
        <v>5580</v>
      </c>
      <c r="B325" t="s">
        <v>2851</v>
      </c>
      <c r="C325">
        <v>4743</v>
      </c>
      <c r="D325" s="34">
        <v>45540</v>
      </c>
      <c r="E325" t="s">
        <v>10689</v>
      </c>
      <c r="F325" t="s">
        <v>275</v>
      </c>
      <c r="G325" t="s">
        <v>276</v>
      </c>
      <c r="H325">
        <v>1</v>
      </c>
      <c r="I325" t="s">
        <v>2532</v>
      </c>
      <c r="J325" t="s">
        <v>1053</v>
      </c>
      <c r="M325" t="str">
        <f>INDEX('Product Mapping'!$C:$C,MATCH(I325,'Product Mapping'!$A:$A,0))</f>
        <v>Partner</v>
      </c>
      <c r="N325" t="s">
        <v>5580</v>
      </c>
      <c r="P325" t="e">
        <f t="shared" si="5"/>
        <v>#N/A</v>
      </c>
    </row>
    <row r="326" spans="1:16" x14ac:dyDescent="0.2">
      <c r="A326" t="s">
        <v>5580</v>
      </c>
      <c r="B326" t="s">
        <v>2852</v>
      </c>
      <c r="C326">
        <v>4604</v>
      </c>
      <c r="D326" s="34">
        <v>45540</v>
      </c>
      <c r="E326" t="s">
        <v>10689</v>
      </c>
      <c r="F326" t="s">
        <v>275</v>
      </c>
      <c r="G326" t="s">
        <v>276</v>
      </c>
      <c r="H326">
        <v>1</v>
      </c>
      <c r="I326" t="s">
        <v>2533</v>
      </c>
      <c r="J326" t="s">
        <v>1053</v>
      </c>
      <c r="M326" t="str">
        <f>INDEX('Product Mapping'!$C:$C,MATCH(I326,'Product Mapping'!$A:$A,0))</f>
        <v>Partner</v>
      </c>
      <c r="N326" t="s">
        <v>5580</v>
      </c>
      <c r="P326" t="e">
        <f t="shared" si="5"/>
        <v>#N/A</v>
      </c>
    </row>
    <row r="327" spans="1:16" x14ac:dyDescent="0.2">
      <c r="A327" t="s">
        <v>5580</v>
      </c>
      <c r="B327" t="s">
        <v>2853</v>
      </c>
      <c r="C327">
        <v>7083</v>
      </c>
      <c r="D327" s="34">
        <v>45540</v>
      </c>
      <c r="E327" t="s">
        <v>10689</v>
      </c>
      <c r="F327" t="s">
        <v>275</v>
      </c>
      <c r="G327" t="s">
        <v>276</v>
      </c>
      <c r="H327">
        <v>1</v>
      </c>
      <c r="I327" t="s">
        <v>2534</v>
      </c>
      <c r="J327" t="s">
        <v>1053</v>
      </c>
      <c r="M327" t="str">
        <f>INDEX('Product Mapping'!$C:$C,MATCH(I327,'Product Mapping'!$A:$A,0))</f>
        <v>Partner</v>
      </c>
      <c r="N327" t="s">
        <v>5580</v>
      </c>
      <c r="P327" t="e">
        <f t="shared" si="5"/>
        <v>#N/A</v>
      </c>
    </row>
    <row r="328" spans="1:16" x14ac:dyDescent="0.2">
      <c r="A328" t="s">
        <v>5580</v>
      </c>
      <c r="B328" t="s">
        <v>2854</v>
      </c>
      <c r="C328">
        <v>5833</v>
      </c>
      <c r="D328" s="34">
        <v>45540</v>
      </c>
      <c r="E328" t="s">
        <v>10689</v>
      </c>
      <c r="F328" t="s">
        <v>275</v>
      </c>
      <c r="G328" t="s">
        <v>276</v>
      </c>
      <c r="H328">
        <v>1</v>
      </c>
      <c r="I328" t="s">
        <v>2535</v>
      </c>
      <c r="J328" t="s">
        <v>1053</v>
      </c>
      <c r="M328" t="str">
        <f>INDEX('Product Mapping'!$C:$C,MATCH(I328,'Product Mapping'!$A:$A,0))</f>
        <v>Partner</v>
      </c>
      <c r="N328" t="s">
        <v>5580</v>
      </c>
      <c r="P328" t="e">
        <f t="shared" si="5"/>
        <v>#N/A</v>
      </c>
    </row>
    <row r="329" spans="1:16" x14ac:dyDescent="0.2">
      <c r="A329" t="s">
        <v>5580</v>
      </c>
      <c r="B329" t="s">
        <v>2856</v>
      </c>
      <c r="C329">
        <v>5083</v>
      </c>
      <c r="D329" s="34">
        <v>45540</v>
      </c>
      <c r="E329" t="s">
        <v>10689</v>
      </c>
      <c r="F329" t="s">
        <v>275</v>
      </c>
      <c r="G329" t="s">
        <v>276</v>
      </c>
      <c r="H329">
        <v>1</v>
      </c>
      <c r="I329" t="s">
        <v>2538</v>
      </c>
      <c r="J329" t="s">
        <v>1053</v>
      </c>
      <c r="M329" t="str">
        <f>INDEX('Product Mapping'!$C:$C,MATCH(I329,'Product Mapping'!$A:$A,0))</f>
        <v>Partner</v>
      </c>
      <c r="N329" t="s">
        <v>5580</v>
      </c>
      <c r="P329" t="e">
        <f t="shared" si="5"/>
        <v>#N/A</v>
      </c>
    </row>
    <row r="330" spans="1:16" x14ac:dyDescent="0.2">
      <c r="A330" t="s">
        <v>5580</v>
      </c>
      <c r="B330" t="s">
        <v>2857</v>
      </c>
      <c r="C330">
        <v>7727</v>
      </c>
      <c r="D330" s="34">
        <v>45540</v>
      </c>
      <c r="E330" t="s">
        <v>10689</v>
      </c>
      <c r="F330" t="s">
        <v>275</v>
      </c>
      <c r="G330" t="s">
        <v>276</v>
      </c>
      <c r="H330">
        <v>1</v>
      </c>
      <c r="I330" t="s">
        <v>2539</v>
      </c>
      <c r="J330" t="s">
        <v>1053</v>
      </c>
      <c r="M330" t="str">
        <f>INDEX('Product Mapping'!$C:$C,MATCH(I330,'Product Mapping'!$A:$A,0))</f>
        <v>Partner</v>
      </c>
      <c r="N330" t="s">
        <v>5580</v>
      </c>
      <c r="P330" t="e">
        <f t="shared" si="5"/>
        <v>#N/A</v>
      </c>
    </row>
    <row r="331" spans="1:16" x14ac:dyDescent="0.2">
      <c r="A331" t="s">
        <v>5580</v>
      </c>
      <c r="B331" t="s">
        <v>2858</v>
      </c>
      <c r="C331">
        <v>9000</v>
      </c>
      <c r="D331" s="34">
        <v>45540</v>
      </c>
      <c r="E331" t="s">
        <v>10689</v>
      </c>
      <c r="F331" t="s">
        <v>275</v>
      </c>
      <c r="G331" t="s">
        <v>276</v>
      </c>
      <c r="H331">
        <v>1</v>
      </c>
      <c r="I331" t="s">
        <v>2540</v>
      </c>
      <c r="J331" t="s">
        <v>1053</v>
      </c>
      <c r="M331" t="str">
        <f>INDEX('Product Mapping'!$C:$C,MATCH(I331,'Product Mapping'!$A:$A,0))</f>
        <v>Partner</v>
      </c>
      <c r="N331" t="s">
        <v>5580</v>
      </c>
      <c r="P331" t="e">
        <f t="shared" si="5"/>
        <v>#N/A</v>
      </c>
    </row>
    <row r="332" spans="1:16" x14ac:dyDescent="0.2">
      <c r="A332" t="s">
        <v>5580</v>
      </c>
      <c r="B332" t="s">
        <v>2859</v>
      </c>
      <c r="C332">
        <v>6467</v>
      </c>
      <c r="D332" s="34">
        <v>45540</v>
      </c>
      <c r="E332" t="s">
        <v>10689</v>
      </c>
      <c r="F332" t="s">
        <v>275</v>
      </c>
      <c r="G332" t="s">
        <v>276</v>
      </c>
      <c r="H332">
        <v>1</v>
      </c>
      <c r="I332" t="s">
        <v>2541</v>
      </c>
      <c r="J332" t="s">
        <v>1053</v>
      </c>
      <c r="M332" t="str">
        <f>INDEX('Product Mapping'!$C:$C,MATCH(I332,'Product Mapping'!$A:$A,0))</f>
        <v>Partner</v>
      </c>
      <c r="N332" t="s">
        <v>5580</v>
      </c>
      <c r="P332" t="e">
        <f t="shared" si="5"/>
        <v>#N/A</v>
      </c>
    </row>
    <row r="333" spans="1:16" x14ac:dyDescent="0.2">
      <c r="A333" t="s">
        <v>5580</v>
      </c>
      <c r="B333" t="s">
        <v>2860</v>
      </c>
      <c r="C333">
        <v>3601</v>
      </c>
      <c r="D333" s="34">
        <v>45540</v>
      </c>
      <c r="E333" t="s">
        <v>10689</v>
      </c>
      <c r="F333" t="s">
        <v>275</v>
      </c>
      <c r="G333" t="s">
        <v>276</v>
      </c>
      <c r="H333">
        <v>1</v>
      </c>
      <c r="I333" t="s">
        <v>2543</v>
      </c>
      <c r="J333" t="s">
        <v>1053</v>
      </c>
      <c r="M333" t="str">
        <f>INDEX('Product Mapping'!$C:$C,MATCH(I333,'Product Mapping'!$A:$A,0))</f>
        <v>Partner</v>
      </c>
      <c r="N333" t="s">
        <v>5580</v>
      </c>
      <c r="P333" t="e">
        <f t="shared" si="5"/>
        <v>#N/A</v>
      </c>
    </row>
    <row r="334" spans="1:16" x14ac:dyDescent="0.2">
      <c r="A334" t="s">
        <v>5580</v>
      </c>
      <c r="B334" t="s">
        <v>2861</v>
      </c>
      <c r="C334">
        <v>4126</v>
      </c>
      <c r="D334" s="34">
        <v>45540</v>
      </c>
      <c r="E334" t="s">
        <v>10689</v>
      </c>
      <c r="F334" t="s">
        <v>275</v>
      </c>
      <c r="G334" t="s">
        <v>276</v>
      </c>
      <c r="H334">
        <v>1</v>
      </c>
      <c r="I334" t="s">
        <v>2546</v>
      </c>
      <c r="J334" t="s">
        <v>1053</v>
      </c>
      <c r="M334" t="str">
        <f>INDEX('Product Mapping'!$C:$C,MATCH(I334,'Product Mapping'!$A:$A,0))</f>
        <v>Partner</v>
      </c>
      <c r="N334" t="s">
        <v>5580</v>
      </c>
      <c r="P334" t="e">
        <f t="shared" si="5"/>
        <v>#N/A</v>
      </c>
    </row>
    <row r="335" spans="1:16" x14ac:dyDescent="0.2">
      <c r="A335" t="s">
        <v>5580</v>
      </c>
      <c r="B335" t="s">
        <v>2862</v>
      </c>
      <c r="C335">
        <v>4167</v>
      </c>
      <c r="D335" s="34">
        <v>45540</v>
      </c>
      <c r="E335" t="s">
        <v>10689</v>
      </c>
      <c r="F335" t="s">
        <v>275</v>
      </c>
      <c r="G335" t="s">
        <v>276</v>
      </c>
      <c r="H335">
        <v>1</v>
      </c>
      <c r="I335" t="s">
        <v>2550</v>
      </c>
      <c r="J335" t="s">
        <v>1043</v>
      </c>
      <c r="K335" t="s">
        <v>1044</v>
      </c>
      <c r="M335" t="str">
        <f>INDEX('Product Mapping'!$C:$C,MATCH(I335,'Product Mapping'!$A:$A,0))</f>
        <v>Partner</v>
      </c>
      <c r="N335" t="s">
        <v>5580</v>
      </c>
      <c r="P335" t="e">
        <f t="shared" si="5"/>
        <v>#N/A</v>
      </c>
    </row>
    <row r="336" spans="1:16" x14ac:dyDescent="0.2">
      <c r="A336" t="s">
        <v>5580</v>
      </c>
      <c r="B336" t="s">
        <v>2863</v>
      </c>
      <c r="C336">
        <v>4167</v>
      </c>
      <c r="D336" s="34">
        <v>45540</v>
      </c>
      <c r="E336" t="s">
        <v>10689</v>
      </c>
      <c r="F336" t="s">
        <v>275</v>
      </c>
      <c r="G336" t="s">
        <v>276</v>
      </c>
      <c r="H336">
        <v>1</v>
      </c>
      <c r="I336" t="s">
        <v>2551</v>
      </c>
      <c r="J336" t="s">
        <v>1053</v>
      </c>
      <c r="M336" t="str">
        <f>INDEX('Product Mapping'!$C:$C,MATCH(I336,'Product Mapping'!$A:$A,0))</f>
        <v>Partner</v>
      </c>
      <c r="N336" t="s">
        <v>5580</v>
      </c>
      <c r="P336" t="e">
        <f t="shared" si="5"/>
        <v>#N/A</v>
      </c>
    </row>
    <row r="337" spans="1:16" x14ac:dyDescent="0.2">
      <c r="A337" t="s">
        <v>5580</v>
      </c>
      <c r="B337" t="s">
        <v>2864</v>
      </c>
      <c r="C337">
        <v>3918</v>
      </c>
      <c r="D337" s="34">
        <v>45540</v>
      </c>
      <c r="E337" t="s">
        <v>10689</v>
      </c>
      <c r="F337" t="s">
        <v>275</v>
      </c>
      <c r="G337" t="s">
        <v>276</v>
      </c>
      <c r="H337">
        <v>1</v>
      </c>
      <c r="I337" t="s">
        <v>2552</v>
      </c>
      <c r="J337" t="s">
        <v>1053</v>
      </c>
      <c r="M337" t="str">
        <f>INDEX('Product Mapping'!$C:$C,MATCH(I337,'Product Mapping'!$A:$A,0))</f>
        <v>Partner</v>
      </c>
      <c r="N337" t="s">
        <v>5580</v>
      </c>
      <c r="P337" t="e">
        <f t="shared" si="5"/>
        <v>#N/A</v>
      </c>
    </row>
    <row r="338" spans="1:16" x14ac:dyDescent="0.2">
      <c r="A338" t="s">
        <v>5580</v>
      </c>
      <c r="B338" t="s">
        <v>2865</v>
      </c>
      <c r="C338">
        <v>3918</v>
      </c>
      <c r="D338" s="34">
        <v>45540</v>
      </c>
      <c r="E338" t="s">
        <v>10689</v>
      </c>
      <c r="F338" t="s">
        <v>275</v>
      </c>
      <c r="G338" t="s">
        <v>276</v>
      </c>
      <c r="H338">
        <v>1</v>
      </c>
      <c r="I338" t="s">
        <v>2554</v>
      </c>
      <c r="J338" t="s">
        <v>1053</v>
      </c>
      <c r="M338" t="str">
        <f>INDEX('Product Mapping'!$C:$C,MATCH(I338,'Product Mapping'!$A:$A,0))</f>
        <v>Partner</v>
      </c>
      <c r="N338" t="s">
        <v>5580</v>
      </c>
      <c r="P338" t="e">
        <f t="shared" si="5"/>
        <v>#N/A</v>
      </c>
    </row>
    <row r="339" spans="1:16" x14ac:dyDescent="0.2">
      <c r="A339" t="s">
        <v>5580</v>
      </c>
      <c r="B339" t="s">
        <v>2866</v>
      </c>
      <c r="C339">
        <v>5000</v>
      </c>
      <c r="D339" s="34">
        <v>45540</v>
      </c>
      <c r="E339" t="s">
        <v>10689</v>
      </c>
      <c r="F339" t="s">
        <v>275</v>
      </c>
      <c r="G339" t="s">
        <v>276</v>
      </c>
      <c r="H339">
        <v>1</v>
      </c>
      <c r="I339" t="s">
        <v>2556</v>
      </c>
      <c r="J339" t="s">
        <v>1053</v>
      </c>
      <c r="M339" t="str">
        <f>INDEX('Product Mapping'!$C:$C,MATCH(I339,'Product Mapping'!$A:$A,0))</f>
        <v>Partner</v>
      </c>
      <c r="N339" t="s">
        <v>5580</v>
      </c>
      <c r="P339" t="e">
        <f t="shared" si="5"/>
        <v>#N/A</v>
      </c>
    </row>
    <row r="340" spans="1:16" x14ac:dyDescent="0.2">
      <c r="A340" t="s">
        <v>5580</v>
      </c>
      <c r="B340" t="s">
        <v>4226</v>
      </c>
      <c r="C340">
        <v>5556</v>
      </c>
      <c r="D340" s="34">
        <v>45540</v>
      </c>
      <c r="E340" t="s">
        <v>10689</v>
      </c>
      <c r="F340" t="s">
        <v>275</v>
      </c>
      <c r="G340" t="s">
        <v>276</v>
      </c>
      <c r="H340">
        <v>1</v>
      </c>
      <c r="I340" t="s">
        <v>2557</v>
      </c>
      <c r="J340" t="s">
        <v>1053</v>
      </c>
      <c r="M340" t="str">
        <f>INDEX('Product Mapping'!$C:$C,MATCH(I340,'Product Mapping'!$A:$A,0))</f>
        <v>Partner</v>
      </c>
      <c r="N340" t="s">
        <v>5580</v>
      </c>
      <c r="P340" t="e">
        <f t="shared" si="5"/>
        <v>#N/A</v>
      </c>
    </row>
    <row r="341" spans="1:16" x14ac:dyDescent="0.2">
      <c r="A341" t="s">
        <v>5580</v>
      </c>
      <c r="B341" t="s">
        <v>2867</v>
      </c>
      <c r="C341">
        <v>8333</v>
      </c>
      <c r="D341" s="34">
        <v>45540</v>
      </c>
      <c r="E341" t="s">
        <v>10689</v>
      </c>
      <c r="F341" t="s">
        <v>275</v>
      </c>
      <c r="G341" t="s">
        <v>276</v>
      </c>
      <c r="H341">
        <v>1</v>
      </c>
      <c r="I341" t="s">
        <v>2560</v>
      </c>
      <c r="J341" t="s">
        <v>1053</v>
      </c>
      <c r="M341" t="str">
        <f>INDEX('Product Mapping'!$C:$C,MATCH(I341,'Product Mapping'!$A:$A,0))</f>
        <v>Partner</v>
      </c>
      <c r="N341" t="s">
        <v>5580</v>
      </c>
      <c r="P341" t="e">
        <f t="shared" si="5"/>
        <v>#N/A</v>
      </c>
    </row>
    <row r="342" spans="1:16" x14ac:dyDescent="0.2">
      <c r="A342" t="s">
        <v>5580</v>
      </c>
      <c r="B342" t="s">
        <v>2868</v>
      </c>
      <c r="C342">
        <v>4825</v>
      </c>
      <c r="D342" s="34">
        <v>45540</v>
      </c>
      <c r="E342" t="s">
        <v>10689</v>
      </c>
      <c r="F342" t="s">
        <v>275</v>
      </c>
      <c r="G342" t="s">
        <v>276</v>
      </c>
      <c r="H342">
        <v>1</v>
      </c>
      <c r="I342" t="s">
        <v>2561</v>
      </c>
      <c r="J342" t="s">
        <v>1053</v>
      </c>
      <c r="M342" t="str">
        <f>INDEX('Product Mapping'!$C:$C,MATCH(I342,'Product Mapping'!$A:$A,0))</f>
        <v>Partner</v>
      </c>
      <c r="N342" t="s">
        <v>5580</v>
      </c>
      <c r="P342" t="e">
        <f t="shared" si="5"/>
        <v>#N/A</v>
      </c>
    </row>
    <row r="343" spans="1:16" x14ac:dyDescent="0.2">
      <c r="A343" t="s">
        <v>5580</v>
      </c>
      <c r="B343" t="s">
        <v>2869</v>
      </c>
      <c r="C343">
        <v>8667</v>
      </c>
      <c r="D343" s="34">
        <v>45540</v>
      </c>
      <c r="E343" t="s">
        <v>10689</v>
      </c>
      <c r="F343" t="s">
        <v>275</v>
      </c>
      <c r="G343" t="s">
        <v>276</v>
      </c>
      <c r="H343">
        <v>1</v>
      </c>
      <c r="I343" t="s">
        <v>2563</v>
      </c>
      <c r="J343" t="s">
        <v>1053</v>
      </c>
      <c r="M343" t="str">
        <f>INDEX('Product Mapping'!$C:$C,MATCH(I343,'Product Mapping'!$A:$A,0))</f>
        <v>Partner</v>
      </c>
      <c r="N343" t="s">
        <v>5580</v>
      </c>
      <c r="P343" t="e">
        <f t="shared" si="5"/>
        <v>#N/A</v>
      </c>
    </row>
    <row r="344" spans="1:16" x14ac:dyDescent="0.2">
      <c r="A344" t="s">
        <v>5580</v>
      </c>
      <c r="B344" t="s">
        <v>6517</v>
      </c>
      <c r="C344">
        <v>8333</v>
      </c>
      <c r="D344" s="34">
        <v>45540</v>
      </c>
      <c r="E344" t="s">
        <v>10689</v>
      </c>
      <c r="F344" t="s">
        <v>275</v>
      </c>
      <c r="G344" t="s">
        <v>276</v>
      </c>
      <c r="H344">
        <v>1</v>
      </c>
      <c r="I344" t="s">
        <v>2564</v>
      </c>
      <c r="J344" t="s">
        <v>1053</v>
      </c>
      <c r="M344" t="str">
        <f>INDEX('Product Mapping'!$C:$C,MATCH(I344,'Product Mapping'!$A:$A,0))</f>
        <v>Partner</v>
      </c>
      <c r="N344" t="s">
        <v>5580</v>
      </c>
      <c r="P344" t="e">
        <f t="shared" si="5"/>
        <v>#N/A</v>
      </c>
    </row>
    <row r="345" spans="1:16" x14ac:dyDescent="0.2">
      <c r="A345" t="s">
        <v>5580</v>
      </c>
      <c r="B345" t="s">
        <v>2870</v>
      </c>
      <c r="C345">
        <v>3056</v>
      </c>
      <c r="D345" s="34">
        <v>45540</v>
      </c>
      <c r="E345" t="s">
        <v>10689</v>
      </c>
      <c r="F345" t="s">
        <v>275</v>
      </c>
      <c r="G345" t="s">
        <v>276</v>
      </c>
      <c r="H345">
        <v>1</v>
      </c>
      <c r="I345" t="s">
        <v>2565</v>
      </c>
      <c r="J345" t="s">
        <v>1053</v>
      </c>
      <c r="M345" t="str">
        <f>INDEX('Product Mapping'!$C:$C,MATCH(I345,'Product Mapping'!$A:$A,0))</f>
        <v>Partner</v>
      </c>
      <c r="N345" t="s">
        <v>5580</v>
      </c>
      <c r="P345" t="e">
        <f t="shared" si="5"/>
        <v>#N/A</v>
      </c>
    </row>
    <row r="346" spans="1:16" x14ac:dyDescent="0.2">
      <c r="A346" t="s">
        <v>5580</v>
      </c>
      <c r="B346" t="s">
        <v>2871</v>
      </c>
      <c r="C346">
        <v>6944</v>
      </c>
      <c r="D346" s="34">
        <v>45540</v>
      </c>
      <c r="E346" t="s">
        <v>10689</v>
      </c>
      <c r="F346" t="s">
        <v>275</v>
      </c>
      <c r="G346" t="s">
        <v>276</v>
      </c>
      <c r="H346">
        <v>1</v>
      </c>
      <c r="I346" t="s">
        <v>2569</v>
      </c>
      <c r="J346" t="s">
        <v>1053</v>
      </c>
      <c r="M346" t="str">
        <f>INDEX('Product Mapping'!$C:$C,MATCH(I346,'Product Mapping'!$A:$A,0))</f>
        <v>Partner</v>
      </c>
      <c r="N346" t="s">
        <v>5580</v>
      </c>
      <c r="P346" t="e">
        <f t="shared" si="5"/>
        <v>#N/A</v>
      </c>
    </row>
    <row r="347" spans="1:16" x14ac:dyDescent="0.2">
      <c r="A347" t="s">
        <v>5580</v>
      </c>
      <c r="B347" t="s">
        <v>4227</v>
      </c>
      <c r="C347">
        <v>6944</v>
      </c>
      <c r="D347" s="34">
        <v>45540</v>
      </c>
      <c r="E347" t="s">
        <v>10689</v>
      </c>
      <c r="F347" t="s">
        <v>275</v>
      </c>
      <c r="G347" t="s">
        <v>276</v>
      </c>
      <c r="H347">
        <v>1</v>
      </c>
      <c r="I347" t="s">
        <v>2570</v>
      </c>
      <c r="J347" t="s">
        <v>1053</v>
      </c>
      <c r="M347" t="str">
        <f>INDEX('Product Mapping'!$C:$C,MATCH(I347,'Product Mapping'!$A:$A,0))</f>
        <v>Partner</v>
      </c>
      <c r="N347" t="s">
        <v>5580</v>
      </c>
      <c r="P347" t="e">
        <f t="shared" si="5"/>
        <v>#N/A</v>
      </c>
    </row>
    <row r="348" spans="1:16" x14ac:dyDescent="0.2">
      <c r="A348" t="s">
        <v>5580</v>
      </c>
      <c r="B348" t="s">
        <v>2872</v>
      </c>
      <c r="C348">
        <v>6062</v>
      </c>
      <c r="D348" s="34">
        <v>45540</v>
      </c>
      <c r="E348" t="s">
        <v>10689</v>
      </c>
      <c r="F348" t="s">
        <v>275</v>
      </c>
      <c r="G348" t="s">
        <v>276</v>
      </c>
      <c r="H348">
        <v>1</v>
      </c>
      <c r="I348" t="s">
        <v>2573</v>
      </c>
      <c r="J348" t="s">
        <v>1053</v>
      </c>
      <c r="M348" t="str">
        <f>INDEX('Product Mapping'!$C:$C,MATCH(I348,'Product Mapping'!$A:$A,0))</f>
        <v>Partner</v>
      </c>
      <c r="N348" t="s">
        <v>5580</v>
      </c>
      <c r="P348" t="e">
        <f t="shared" si="5"/>
        <v>#N/A</v>
      </c>
    </row>
    <row r="349" spans="1:16" x14ac:dyDescent="0.2">
      <c r="A349" t="s">
        <v>5580</v>
      </c>
      <c r="B349" t="s">
        <v>2873</v>
      </c>
      <c r="C349">
        <v>10000</v>
      </c>
      <c r="D349" s="34">
        <v>45540</v>
      </c>
      <c r="E349" t="s">
        <v>10689</v>
      </c>
      <c r="F349" t="s">
        <v>275</v>
      </c>
      <c r="G349" t="s">
        <v>276</v>
      </c>
      <c r="H349">
        <v>1</v>
      </c>
      <c r="I349" t="s">
        <v>2574</v>
      </c>
      <c r="J349" t="s">
        <v>1053</v>
      </c>
      <c r="M349" t="str">
        <f>INDEX('Product Mapping'!$C:$C,MATCH(I349,'Product Mapping'!$A:$A,0))</f>
        <v>Partner</v>
      </c>
      <c r="N349" t="s">
        <v>5580</v>
      </c>
      <c r="P349" t="e">
        <f t="shared" si="5"/>
        <v>#N/A</v>
      </c>
    </row>
    <row r="350" spans="1:16" x14ac:dyDescent="0.2">
      <c r="A350" t="s">
        <v>5580</v>
      </c>
      <c r="B350" t="s">
        <v>2874</v>
      </c>
      <c r="C350">
        <v>6392</v>
      </c>
      <c r="D350" s="34">
        <v>45540</v>
      </c>
      <c r="E350" t="s">
        <v>10689</v>
      </c>
      <c r="F350" t="s">
        <v>275</v>
      </c>
      <c r="G350" t="s">
        <v>276</v>
      </c>
      <c r="H350">
        <v>1</v>
      </c>
      <c r="I350" t="s">
        <v>2575</v>
      </c>
      <c r="J350" t="s">
        <v>1053</v>
      </c>
      <c r="M350" t="str">
        <f>INDEX('Product Mapping'!$C:$C,MATCH(I350,'Product Mapping'!$A:$A,0))</f>
        <v>Partner</v>
      </c>
      <c r="N350" t="s">
        <v>5580</v>
      </c>
      <c r="P350" t="e">
        <f t="shared" si="5"/>
        <v>#N/A</v>
      </c>
    </row>
    <row r="351" spans="1:16" x14ac:dyDescent="0.2">
      <c r="A351" t="s">
        <v>5580</v>
      </c>
      <c r="B351" t="s">
        <v>2875</v>
      </c>
      <c r="C351">
        <v>3918</v>
      </c>
      <c r="D351" s="34">
        <v>45540</v>
      </c>
      <c r="E351" t="s">
        <v>10689</v>
      </c>
      <c r="F351" t="s">
        <v>275</v>
      </c>
      <c r="G351" t="s">
        <v>276</v>
      </c>
      <c r="H351">
        <v>1</v>
      </c>
      <c r="I351" t="s">
        <v>2576</v>
      </c>
      <c r="J351" t="s">
        <v>1053</v>
      </c>
      <c r="M351" t="str">
        <f>INDEX('Product Mapping'!$C:$C,MATCH(I351,'Product Mapping'!$A:$A,0))</f>
        <v>Partner</v>
      </c>
      <c r="N351" t="s">
        <v>5580</v>
      </c>
      <c r="P351" t="e">
        <f t="shared" si="5"/>
        <v>#N/A</v>
      </c>
    </row>
    <row r="352" spans="1:16" x14ac:dyDescent="0.2">
      <c r="A352" t="s">
        <v>5580</v>
      </c>
      <c r="B352" t="s">
        <v>2876</v>
      </c>
      <c r="C352">
        <v>3800</v>
      </c>
      <c r="D352" s="34">
        <v>45540</v>
      </c>
      <c r="E352" t="s">
        <v>10689</v>
      </c>
      <c r="F352" t="s">
        <v>275</v>
      </c>
      <c r="G352" t="s">
        <v>276</v>
      </c>
      <c r="H352">
        <v>1</v>
      </c>
      <c r="I352" t="s">
        <v>2578</v>
      </c>
      <c r="J352" t="s">
        <v>1053</v>
      </c>
      <c r="M352" t="str">
        <f>INDEX('Product Mapping'!$C:$C,MATCH(I352,'Product Mapping'!$A:$A,0))</f>
        <v>Partner</v>
      </c>
      <c r="N352" t="s">
        <v>5580</v>
      </c>
      <c r="P352" t="e">
        <f t="shared" si="5"/>
        <v>#N/A</v>
      </c>
    </row>
    <row r="353" spans="1:16" x14ac:dyDescent="0.2">
      <c r="A353" t="s">
        <v>5580</v>
      </c>
      <c r="B353" t="s">
        <v>2878</v>
      </c>
      <c r="C353">
        <v>14718</v>
      </c>
      <c r="D353" s="34">
        <v>45540</v>
      </c>
      <c r="E353" t="s">
        <v>10689</v>
      </c>
      <c r="F353" t="s">
        <v>275</v>
      </c>
      <c r="G353" t="s">
        <v>276</v>
      </c>
      <c r="H353">
        <v>1</v>
      </c>
      <c r="I353" t="s">
        <v>2582</v>
      </c>
      <c r="J353" t="s">
        <v>1053</v>
      </c>
      <c r="M353" t="str">
        <f>INDEX('Product Mapping'!$C:$C,MATCH(I353,'Product Mapping'!$A:$A,0))</f>
        <v>Partner</v>
      </c>
      <c r="N353" t="s">
        <v>5580</v>
      </c>
      <c r="P353" t="e">
        <f t="shared" si="5"/>
        <v>#N/A</v>
      </c>
    </row>
    <row r="354" spans="1:16" x14ac:dyDescent="0.2">
      <c r="A354" t="s">
        <v>5580</v>
      </c>
      <c r="B354" t="s">
        <v>2879</v>
      </c>
      <c r="C354">
        <v>3583</v>
      </c>
      <c r="D354" s="34">
        <v>45540</v>
      </c>
      <c r="E354" t="s">
        <v>10689</v>
      </c>
      <c r="F354" t="s">
        <v>275</v>
      </c>
      <c r="G354" t="s">
        <v>276</v>
      </c>
      <c r="H354">
        <v>1</v>
      </c>
      <c r="I354" t="s">
        <v>2583</v>
      </c>
      <c r="J354" t="s">
        <v>1053</v>
      </c>
      <c r="M354" t="str">
        <f>INDEX('Product Mapping'!$C:$C,MATCH(I354,'Product Mapping'!$A:$A,0))</f>
        <v>Partner</v>
      </c>
      <c r="N354" t="s">
        <v>5580</v>
      </c>
      <c r="P354" t="e">
        <f t="shared" si="5"/>
        <v>#N/A</v>
      </c>
    </row>
    <row r="355" spans="1:16" x14ac:dyDescent="0.2">
      <c r="A355" t="s">
        <v>5580</v>
      </c>
      <c r="B355" t="s">
        <v>2880</v>
      </c>
      <c r="C355">
        <v>10833</v>
      </c>
      <c r="D355" s="34">
        <v>45540</v>
      </c>
      <c r="E355" t="s">
        <v>10689</v>
      </c>
      <c r="F355" t="s">
        <v>275</v>
      </c>
      <c r="G355" t="s">
        <v>276</v>
      </c>
      <c r="H355">
        <v>1</v>
      </c>
      <c r="I355" t="s">
        <v>2585</v>
      </c>
      <c r="J355" t="s">
        <v>1053</v>
      </c>
      <c r="M355" t="str">
        <f>INDEX('Product Mapping'!$C:$C,MATCH(I355,'Product Mapping'!$A:$A,0))</f>
        <v>Partner</v>
      </c>
      <c r="N355" t="s">
        <v>5580</v>
      </c>
      <c r="P355" t="e">
        <f t="shared" si="5"/>
        <v>#N/A</v>
      </c>
    </row>
    <row r="356" spans="1:16" x14ac:dyDescent="0.2">
      <c r="A356" t="s">
        <v>5580</v>
      </c>
      <c r="B356" t="s">
        <v>2881</v>
      </c>
      <c r="C356">
        <v>8583</v>
      </c>
      <c r="D356" s="34">
        <v>45540</v>
      </c>
      <c r="E356" t="s">
        <v>10689</v>
      </c>
      <c r="F356" t="s">
        <v>275</v>
      </c>
      <c r="G356" t="s">
        <v>276</v>
      </c>
      <c r="H356">
        <v>1</v>
      </c>
      <c r="I356" t="s">
        <v>2586</v>
      </c>
      <c r="J356" t="s">
        <v>1053</v>
      </c>
      <c r="M356" t="str">
        <f>INDEX('Product Mapping'!$C:$C,MATCH(I356,'Product Mapping'!$A:$A,0))</f>
        <v>Partner</v>
      </c>
      <c r="N356" t="s">
        <v>5580</v>
      </c>
      <c r="P356" t="e">
        <f t="shared" si="5"/>
        <v>#N/A</v>
      </c>
    </row>
    <row r="357" spans="1:16" x14ac:dyDescent="0.2">
      <c r="A357" t="s">
        <v>5580</v>
      </c>
      <c r="B357" t="s">
        <v>10697</v>
      </c>
      <c r="C357">
        <v>4208</v>
      </c>
      <c r="D357" s="34">
        <v>45540</v>
      </c>
      <c r="E357" t="s">
        <v>10689</v>
      </c>
      <c r="F357" t="s">
        <v>275</v>
      </c>
      <c r="G357" t="s">
        <v>276</v>
      </c>
      <c r="H357">
        <v>1</v>
      </c>
      <c r="I357" t="s">
        <v>2587</v>
      </c>
      <c r="J357" t="s">
        <v>1043</v>
      </c>
      <c r="K357" t="s">
        <v>1044</v>
      </c>
      <c r="M357" t="str">
        <f>INDEX('Product Mapping'!$C:$C,MATCH(I357,'Product Mapping'!$A:$A,0))</f>
        <v>Partner</v>
      </c>
      <c r="N357" t="s">
        <v>5580</v>
      </c>
      <c r="P357" t="e">
        <f t="shared" si="5"/>
        <v>#N/A</v>
      </c>
    </row>
    <row r="358" spans="1:16" x14ac:dyDescent="0.2">
      <c r="A358" t="s">
        <v>5580</v>
      </c>
      <c r="B358" t="s">
        <v>2882</v>
      </c>
      <c r="C358">
        <v>3918</v>
      </c>
      <c r="D358" s="34">
        <v>45540</v>
      </c>
      <c r="E358" t="s">
        <v>10689</v>
      </c>
      <c r="F358" t="s">
        <v>275</v>
      </c>
      <c r="G358" t="s">
        <v>276</v>
      </c>
      <c r="H358">
        <v>1</v>
      </c>
      <c r="I358" t="s">
        <v>2588</v>
      </c>
      <c r="J358" t="s">
        <v>1053</v>
      </c>
      <c r="M358" t="str">
        <f>INDEX('Product Mapping'!$C:$C,MATCH(I358,'Product Mapping'!$A:$A,0))</f>
        <v>Partner</v>
      </c>
      <c r="N358" t="s">
        <v>5580</v>
      </c>
      <c r="P358" t="e">
        <f t="shared" si="5"/>
        <v>#N/A</v>
      </c>
    </row>
    <row r="359" spans="1:16" x14ac:dyDescent="0.2">
      <c r="A359" t="s">
        <v>5580</v>
      </c>
      <c r="B359" t="s">
        <v>2883</v>
      </c>
      <c r="C359">
        <v>9000</v>
      </c>
      <c r="D359" s="34">
        <v>45540</v>
      </c>
      <c r="E359" t="s">
        <v>10689</v>
      </c>
      <c r="F359" t="s">
        <v>275</v>
      </c>
      <c r="G359" t="s">
        <v>276</v>
      </c>
      <c r="H359">
        <v>1</v>
      </c>
      <c r="I359" t="s">
        <v>2592</v>
      </c>
      <c r="J359" t="s">
        <v>1053</v>
      </c>
      <c r="M359" t="str">
        <f>INDEX('Product Mapping'!$C:$C,MATCH(I359,'Product Mapping'!$A:$A,0))</f>
        <v>Partner</v>
      </c>
      <c r="N359" t="s">
        <v>5580</v>
      </c>
      <c r="P359" t="e">
        <f t="shared" si="5"/>
        <v>#N/A</v>
      </c>
    </row>
    <row r="360" spans="1:16" x14ac:dyDescent="0.2">
      <c r="A360" t="s">
        <v>5580</v>
      </c>
      <c r="B360" t="s">
        <v>2884</v>
      </c>
      <c r="C360">
        <v>4167</v>
      </c>
      <c r="D360" s="34">
        <v>45540</v>
      </c>
      <c r="E360" t="s">
        <v>10689</v>
      </c>
      <c r="F360" t="s">
        <v>275</v>
      </c>
      <c r="G360" t="s">
        <v>276</v>
      </c>
      <c r="H360">
        <v>1</v>
      </c>
      <c r="I360" t="s">
        <v>2593</v>
      </c>
      <c r="J360" t="s">
        <v>1053</v>
      </c>
      <c r="M360" t="str">
        <f>INDEX('Product Mapping'!$C:$C,MATCH(I360,'Product Mapping'!$A:$A,0))</f>
        <v>Partner</v>
      </c>
      <c r="N360" t="s">
        <v>5580</v>
      </c>
      <c r="P360" t="e">
        <f t="shared" si="5"/>
        <v>#N/A</v>
      </c>
    </row>
    <row r="361" spans="1:16" x14ac:dyDescent="0.2">
      <c r="A361" t="s">
        <v>5580</v>
      </c>
      <c r="B361" t="s">
        <v>2885</v>
      </c>
      <c r="C361">
        <v>3918</v>
      </c>
      <c r="D361" s="34">
        <v>45540</v>
      </c>
      <c r="E361" t="s">
        <v>10689</v>
      </c>
      <c r="F361" t="s">
        <v>275</v>
      </c>
      <c r="G361" t="s">
        <v>276</v>
      </c>
      <c r="H361">
        <v>1</v>
      </c>
      <c r="I361" t="s">
        <v>2595</v>
      </c>
      <c r="J361" t="s">
        <v>1053</v>
      </c>
      <c r="M361" t="str">
        <f>INDEX('Product Mapping'!$C:$C,MATCH(I361,'Product Mapping'!$A:$A,0))</f>
        <v>Partner</v>
      </c>
      <c r="N361" t="s">
        <v>5580</v>
      </c>
      <c r="P361" t="e">
        <f t="shared" si="5"/>
        <v>#N/A</v>
      </c>
    </row>
    <row r="362" spans="1:16" x14ac:dyDescent="0.2">
      <c r="A362" t="s">
        <v>5580</v>
      </c>
      <c r="B362" t="s">
        <v>2886</v>
      </c>
      <c r="C362">
        <v>5000</v>
      </c>
      <c r="D362" s="34">
        <v>45540</v>
      </c>
      <c r="E362" t="s">
        <v>10689</v>
      </c>
      <c r="F362" t="s">
        <v>275</v>
      </c>
      <c r="G362" t="s">
        <v>276</v>
      </c>
      <c r="H362">
        <v>1</v>
      </c>
      <c r="I362" t="s">
        <v>2596</v>
      </c>
      <c r="J362" t="s">
        <v>1053</v>
      </c>
      <c r="M362" t="str">
        <f>INDEX('Product Mapping'!$C:$C,MATCH(I362,'Product Mapping'!$A:$A,0))</f>
        <v>Partner</v>
      </c>
      <c r="N362" t="s">
        <v>5580</v>
      </c>
      <c r="P362" t="e">
        <f t="shared" si="5"/>
        <v>#N/A</v>
      </c>
    </row>
    <row r="363" spans="1:16" x14ac:dyDescent="0.2">
      <c r="A363" t="s">
        <v>5580</v>
      </c>
      <c r="B363" t="s">
        <v>2887</v>
      </c>
      <c r="C363">
        <v>11984</v>
      </c>
      <c r="D363" s="34">
        <v>45540</v>
      </c>
      <c r="E363" t="s">
        <v>10689</v>
      </c>
      <c r="F363" t="s">
        <v>275</v>
      </c>
      <c r="G363" t="s">
        <v>276</v>
      </c>
      <c r="H363">
        <v>1</v>
      </c>
      <c r="I363" t="s">
        <v>2599</v>
      </c>
      <c r="J363" t="s">
        <v>1053</v>
      </c>
      <c r="M363" t="str">
        <f>INDEX('Product Mapping'!$C:$C,MATCH(I363,'Product Mapping'!$A:$A,0))</f>
        <v>Partner</v>
      </c>
      <c r="N363" t="s">
        <v>5580</v>
      </c>
      <c r="P363" t="e">
        <f t="shared" si="5"/>
        <v>#N/A</v>
      </c>
    </row>
    <row r="364" spans="1:16" x14ac:dyDescent="0.2">
      <c r="A364" t="s">
        <v>5580</v>
      </c>
      <c r="B364" t="s">
        <v>2888</v>
      </c>
      <c r="C364">
        <v>5000</v>
      </c>
      <c r="D364" s="34">
        <v>45540</v>
      </c>
      <c r="E364" t="s">
        <v>10689</v>
      </c>
      <c r="F364" t="s">
        <v>275</v>
      </c>
      <c r="G364" t="s">
        <v>276</v>
      </c>
      <c r="H364">
        <v>1</v>
      </c>
      <c r="I364" t="s">
        <v>2600</v>
      </c>
      <c r="J364" t="s">
        <v>1053</v>
      </c>
      <c r="M364" t="str">
        <f>INDEX('Product Mapping'!$C:$C,MATCH(I364,'Product Mapping'!$A:$A,0))</f>
        <v>Partner</v>
      </c>
      <c r="N364" t="s">
        <v>5580</v>
      </c>
      <c r="P364" t="e">
        <f t="shared" si="5"/>
        <v>#N/A</v>
      </c>
    </row>
    <row r="365" spans="1:16" x14ac:dyDescent="0.2">
      <c r="A365" t="s">
        <v>5580</v>
      </c>
      <c r="B365" t="s">
        <v>2889</v>
      </c>
      <c r="C365">
        <v>8194</v>
      </c>
      <c r="D365" s="34">
        <v>45540</v>
      </c>
      <c r="E365" t="s">
        <v>10689</v>
      </c>
      <c r="F365" t="s">
        <v>275</v>
      </c>
      <c r="G365" t="s">
        <v>276</v>
      </c>
      <c r="H365">
        <v>1</v>
      </c>
      <c r="I365" t="s">
        <v>2601</v>
      </c>
      <c r="J365" t="s">
        <v>1053</v>
      </c>
      <c r="M365" t="str">
        <f>INDEX('Product Mapping'!$C:$C,MATCH(I365,'Product Mapping'!$A:$A,0))</f>
        <v>Partner</v>
      </c>
      <c r="N365" t="s">
        <v>5580</v>
      </c>
      <c r="P365" t="e">
        <f t="shared" si="5"/>
        <v>#N/A</v>
      </c>
    </row>
    <row r="366" spans="1:16" x14ac:dyDescent="0.2">
      <c r="A366" t="s">
        <v>5580</v>
      </c>
      <c r="B366" t="s">
        <v>2890</v>
      </c>
      <c r="C366">
        <v>4125</v>
      </c>
      <c r="D366" s="34">
        <v>45540</v>
      </c>
      <c r="E366" t="s">
        <v>10689</v>
      </c>
      <c r="F366" t="s">
        <v>275</v>
      </c>
      <c r="G366" t="s">
        <v>276</v>
      </c>
      <c r="H366">
        <v>1</v>
      </c>
      <c r="I366" t="s">
        <v>2604</v>
      </c>
      <c r="J366" t="s">
        <v>1043</v>
      </c>
      <c r="K366" t="s">
        <v>1044</v>
      </c>
      <c r="M366" t="str">
        <f>INDEX('Product Mapping'!$C:$C,MATCH(I366,'Product Mapping'!$A:$A,0))</f>
        <v>Partner</v>
      </c>
      <c r="N366" t="s">
        <v>5580</v>
      </c>
      <c r="P366" t="e">
        <f t="shared" si="5"/>
        <v>#N/A</v>
      </c>
    </row>
    <row r="367" spans="1:16" x14ac:dyDescent="0.2">
      <c r="A367" t="s">
        <v>5580</v>
      </c>
      <c r="B367" t="s">
        <v>2891</v>
      </c>
      <c r="C367">
        <v>2917</v>
      </c>
      <c r="D367" s="34">
        <v>45540</v>
      </c>
      <c r="E367" t="s">
        <v>10689</v>
      </c>
      <c r="F367" t="s">
        <v>275</v>
      </c>
      <c r="G367" t="s">
        <v>276</v>
      </c>
      <c r="H367">
        <v>1</v>
      </c>
      <c r="I367" t="s">
        <v>2605</v>
      </c>
      <c r="J367" t="s">
        <v>1043</v>
      </c>
      <c r="K367" t="s">
        <v>1044</v>
      </c>
      <c r="M367" t="str">
        <f>INDEX('Product Mapping'!$C:$C,MATCH(I367,'Product Mapping'!$A:$A,0))</f>
        <v>Partner</v>
      </c>
      <c r="N367" t="s">
        <v>5580</v>
      </c>
      <c r="P367" t="e">
        <f t="shared" si="5"/>
        <v>#N/A</v>
      </c>
    </row>
    <row r="368" spans="1:16" x14ac:dyDescent="0.2">
      <c r="A368" t="s">
        <v>5580</v>
      </c>
      <c r="B368" t="s">
        <v>2892</v>
      </c>
      <c r="C368">
        <v>5167</v>
      </c>
      <c r="D368" s="34">
        <v>45540</v>
      </c>
      <c r="E368" t="s">
        <v>10689</v>
      </c>
      <c r="F368" t="s">
        <v>275</v>
      </c>
      <c r="G368" t="s">
        <v>276</v>
      </c>
      <c r="H368">
        <v>1</v>
      </c>
      <c r="I368" t="s">
        <v>2607</v>
      </c>
      <c r="J368" t="s">
        <v>1053</v>
      </c>
      <c r="M368" t="str">
        <f>INDEX('Product Mapping'!$C:$C,MATCH(I368,'Product Mapping'!$A:$A,0))</f>
        <v>Partner</v>
      </c>
      <c r="N368" t="s">
        <v>5580</v>
      </c>
      <c r="P368" t="e">
        <f t="shared" si="5"/>
        <v>#N/A</v>
      </c>
    </row>
    <row r="369" spans="1:16" x14ac:dyDescent="0.2">
      <c r="A369" t="s">
        <v>5580</v>
      </c>
      <c r="B369" t="s">
        <v>4228</v>
      </c>
      <c r="C369">
        <v>8333</v>
      </c>
      <c r="D369" s="34">
        <v>45540</v>
      </c>
      <c r="E369" t="s">
        <v>10689</v>
      </c>
      <c r="F369" t="s">
        <v>275</v>
      </c>
      <c r="G369" t="s">
        <v>276</v>
      </c>
      <c r="H369">
        <v>1</v>
      </c>
      <c r="I369" t="s">
        <v>2608</v>
      </c>
      <c r="J369" t="s">
        <v>1053</v>
      </c>
      <c r="M369" t="str">
        <f>INDEX('Product Mapping'!$C:$C,MATCH(I369,'Product Mapping'!$A:$A,0))</f>
        <v>Partner</v>
      </c>
      <c r="N369" t="s">
        <v>5580</v>
      </c>
      <c r="P369" t="e">
        <f t="shared" si="5"/>
        <v>#N/A</v>
      </c>
    </row>
    <row r="370" spans="1:16" x14ac:dyDescent="0.2">
      <c r="A370" t="s">
        <v>5580</v>
      </c>
      <c r="B370" t="s">
        <v>2893</v>
      </c>
      <c r="C370">
        <v>12292</v>
      </c>
      <c r="D370" s="34">
        <v>45540</v>
      </c>
      <c r="E370" t="s">
        <v>10689</v>
      </c>
      <c r="F370" t="s">
        <v>275</v>
      </c>
      <c r="G370" t="s">
        <v>276</v>
      </c>
      <c r="H370">
        <v>1</v>
      </c>
      <c r="I370" t="s">
        <v>2609</v>
      </c>
      <c r="J370" t="s">
        <v>1053</v>
      </c>
      <c r="M370" t="str">
        <f>INDEX('Product Mapping'!$C:$C,MATCH(I370,'Product Mapping'!$A:$A,0))</f>
        <v>Partner</v>
      </c>
      <c r="N370" t="s">
        <v>5580</v>
      </c>
      <c r="P370" t="e">
        <f t="shared" si="5"/>
        <v>#N/A</v>
      </c>
    </row>
    <row r="371" spans="1:16" x14ac:dyDescent="0.2">
      <c r="A371" t="s">
        <v>5580</v>
      </c>
      <c r="B371" t="s">
        <v>2894</v>
      </c>
      <c r="C371">
        <v>9167</v>
      </c>
      <c r="D371" s="34">
        <v>45540</v>
      </c>
      <c r="E371" t="s">
        <v>10689</v>
      </c>
      <c r="F371" t="s">
        <v>275</v>
      </c>
      <c r="G371" t="s">
        <v>276</v>
      </c>
      <c r="H371">
        <v>1</v>
      </c>
      <c r="I371" t="s">
        <v>2610</v>
      </c>
      <c r="J371" t="s">
        <v>1053</v>
      </c>
      <c r="M371" t="str">
        <f>INDEX('Product Mapping'!$C:$C,MATCH(I371,'Product Mapping'!$A:$A,0))</f>
        <v>Partner</v>
      </c>
      <c r="N371" t="s">
        <v>5580</v>
      </c>
      <c r="P371" t="e">
        <f t="shared" si="5"/>
        <v>#N/A</v>
      </c>
    </row>
    <row r="372" spans="1:16" x14ac:dyDescent="0.2">
      <c r="A372" t="s">
        <v>5580</v>
      </c>
      <c r="B372" t="s">
        <v>2895</v>
      </c>
      <c r="C372">
        <v>4126</v>
      </c>
      <c r="D372" s="34">
        <v>45540</v>
      </c>
      <c r="E372" t="s">
        <v>10689</v>
      </c>
      <c r="F372" t="s">
        <v>275</v>
      </c>
      <c r="G372" t="s">
        <v>276</v>
      </c>
      <c r="H372">
        <v>1</v>
      </c>
      <c r="I372" t="s">
        <v>2611</v>
      </c>
      <c r="J372" t="s">
        <v>1053</v>
      </c>
      <c r="M372" t="str">
        <f>INDEX('Product Mapping'!$C:$C,MATCH(I372,'Product Mapping'!$A:$A,0))</f>
        <v>Partner</v>
      </c>
      <c r="N372" t="s">
        <v>5580</v>
      </c>
      <c r="P372" t="e">
        <f t="shared" si="5"/>
        <v>#N/A</v>
      </c>
    </row>
    <row r="373" spans="1:16" x14ac:dyDescent="0.2">
      <c r="A373" t="s">
        <v>5580</v>
      </c>
      <c r="B373" t="s">
        <v>2896</v>
      </c>
      <c r="C373">
        <v>8702</v>
      </c>
      <c r="D373" s="34">
        <v>45540</v>
      </c>
      <c r="E373" t="s">
        <v>10689</v>
      </c>
      <c r="F373" t="s">
        <v>275</v>
      </c>
      <c r="G373" t="s">
        <v>276</v>
      </c>
      <c r="H373">
        <v>1</v>
      </c>
      <c r="I373" t="s">
        <v>2612</v>
      </c>
      <c r="J373" t="s">
        <v>1053</v>
      </c>
      <c r="M373" t="str">
        <f>INDEX('Product Mapping'!$C:$C,MATCH(I373,'Product Mapping'!$A:$A,0))</f>
        <v>Partner</v>
      </c>
      <c r="N373" t="s">
        <v>5580</v>
      </c>
      <c r="P373" t="e">
        <f t="shared" si="5"/>
        <v>#N/A</v>
      </c>
    </row>
    <row r="374" spans="1:16" x14ac:dyDescent="0.2">
      <c r="A374" t="s">
        <v>5580</v>
      </c>
      <c r="B374" t="s">
        <v>2897</v>
      </c>
      <c r="C374">
        <v>3056</v>
      </c>
      <c r="D374" s="34">
        <v>45540</v>
      </c>
      <c r="E374" t="s">
        <v>10689</v>
      </c>
      <c r="F374" t="s">
        <v>275</v>
      </c>
      <c r="G374" t="s">
        <v>276</v>
      </c>
      <c r="H374">
        <v>1</v>
      </c>
      <c r="I374" t="s">
        <v>2615</v>
      </c>
      <c r="J374" t="s">
        <v>1043</v>
      </c>
      <c r="K374" t="s">
        <v>1044</v>
      </c>
      <c r="M374" t="str">
        <f>INDEX('Product Mapping'!$C:$C,MATCH(I374,'Product Mapping'!$A:$A,0))</f>
        <v>Partner</v>
      </c>
      <c r="N374" t="s">
        <v>5580</v>
      </c>
      <c r="P374" t="e">
        <f t="shared" si="5"/>
        <v>#N/A</v>
      </c>
    </row>
    <row r="375" spans="1:16" x14ac:dyDescent="0.2">
      <c r="A375" t="s">
        <v>5580</v>
      </c>
      <c r="B375" t="s">
        <v>2898</v>
      </c>
      <c r="C375">
        <v>5167</v>
      </c>
      <c r="D375" s="34">
        <v>45540</v>
      </c>
      <c r="E375" t="s">
        <v>10689</v>
      </c>
      <c r="F375" t="s">
        <v>275</v>
      </c>
      <c r="G375" t="s">
        <v>276</v>
      </c>
      <c r="H375">
        <v>1</v>
      </c>
      <c r="I375" t="s">
        <v>2733</v>
      </c>
      <c r="J375" t="s">
        <v>1043</v>
      </c>
      <c r="K375" t="s">
        <v>2730</v>
      </c>
      <c r="L375" t="s">
        <v>12027</v>
      </c>
      <c r="M375" t="str">
        <f>INDEX('Product Mapping'!$C:$C,MATCH(I375,'Product Mapping'!$A:$A,0))</f>
        <v>Partner</v>
      </c>
      <c r="N375" t="s">
        <v>5580</v>
      </c>
      <c r="P375" t="e">
        <f t="shared" si="5"/>
        <v>#N/A</v>
      </c>
    </row>
    <row r="376" spans="1:16" x14ac:dyDescent="0.2">
      <c r="A376" t="s">
        <v>5580</v>
      </c>
      <c r="B376" t="s">
        <v>2899</v>
      </c>
      <c r="C376">
        <v>9167</v>
      </c>
      <c r="D376" s="34">
        <v>45540</v>
      </c>
      <c r="E376" t="s">
        <v>10689</v>
      </c>
      <c r="F376" t="s">
        <v>275</v>
      </c>
      <c r="G376" t="s">
        <v>276</v>
      </c>
      <c r="H376">
        <v>1</v>
      </c>
      <c r="I376" t="s">
        <v>2734</v>
      </c>
      <c r="J376" t="s">
        <v>1053</v>
      </c>
      <c r="M376" t="str">
        <f>INDEX('Product Mapping'!$C:$C,MATCH(I376,'Product Mapping'!$A:$A,0))</f>
        <v>Partner</v>
      </c>
      <c r="N376" t="s">
        <v>5580</v>
      </c>
      <c r="P376" t="e">
        <f t="shared" si="5"/>
        <v>#N/A</v>
      </c>
    </row>
    <row r="377" spans="1:16" x14ac:dyDescent="0.2">
      <c r="A377" t="s">
        <v>5580</v>
      </c>
      <c r="B377" t="s">
        <v>2900</v>
      </c>
      <c r="C377">
        <v>10344</v>
      </c>
      <c r="D377" s="34">
        <v>45540</v>
      </c>
      <c r="E377" t="s">
        <v>10689</v>
      </c>
      <c r="F377" t="s">
        <v>275</v>
      </c>
      <c r="G377" t="s">
        <v>276</v>
      </c>
      <c r="H377">
        <v>1</v>
      </c>
      <c r="I377" t="s">
        <v>2735</v>
      </c>
      <c r="J377" t="s">
        <v>1053</v>
      </c>
      <c r="M377" t="str">
        <f>INDEX('Product Mapping'!$C:$C,MATCH(I377,'Product Mapping'!$A:$A,0))</f>
        <v>Partner</v>
      </c>
      <c r="N377" t="s">
        <v>5580</v>
      </c>
      <c r="P377" t="e">
        <f t="shared" si="5"/>
        <v>#N/A</v>
      </c>
    </row>
    <row r="378" spans="1:16" x14ac:dyDescent="0.2">
      <c r="A378" t="s">
        <v>5580</v>
      </c>
      <c r="B378" t="s">
        <v>2901</v>
      </c>
      <c r="C378">
        <v>4126</v>
      </c>
      <c r="D378" s="34">
        <v>45540</v>
      </c>
      <c r="E378" t="s">
        <v>10689</v>
      </c>
      <c r="F378" t="s">
        <v>275</v>
      </c>
      <c r="G378" t="s">
        <v>276</v>
      </c>
      <c r="H378">
        <v>1</v>
      </c>
      <c r="I378" t="s">
        <v>2737</v>
      </c>
      <c r="J378" t="s">
        <v>1053</v>
      </c>
      <c r="M378" t="str">
        <f>INDEX('Product Mapping'!$C:$C,MATCH(I378,'Product Mapping'!$A:$A,0))</f>
        <v>Partner</v>
      </c>
      <c r="N378" t="s">
        <v>5580</v>
      </c>
      <c r="P378" t="e">
        <f t="shared" si="5"/>
        <v>#N/A</v>
      </c>
    </row>
    <row r="379" spans="1:16" x14ac:dyDescent="0.2">
      <c r="A379" t="s">
        <v>5580</v>
      </c>
      <c r="B379" t="s">
        <v>2903</v>
      </c>
      <c r="C379">
        <v>3918</v>
      </c>
      <c r="D379" s="34">
        <v>45540</v>
      </c>
      <c r="E379" t="s">
        <v>10689</v>
      </c>
      <c r="F379" t="s">
        <v>275</v>
      </c>
      <c r="G379" t="s">
        <v>276</v>
      </c>
      <c r="H379">
        <v>1</v>
      </c>
      <c r="I379" t="s">
        <v>2739</v>
      </c>
      <c r="J379" t="s">
        <v>1053</v>
      </c>
      <c r="M379" t="str">
        <f>INDEX('Product Mapping'!$C:$C,MATCH(I379,'Product Mapping'!$A:$A,0))</f>
        <v>Partner</v>
      </c>
      <c r="N379" t="s">
        <v>5580</v>
      </c>
      <c r="P379" t="e">
        <f t="shared" si="5"/>
        <v>#N/A</v>
      </c>
    </row>
    <row r="380" spans="1:16" x14ac:dyDescent="0.2">
      <c r="A380" t="s">
        <v>5580</v>
      </c>
      <c r="B380" t="s">
        <v>2904</v>
      </c>
      <c r="C380">
        <v>4126</v>
      </c>
      <c r="D380" s="34">
        <v>45540</v>
      </c>
      <c r="E380" t="s">
        <v>10689</v>
      </c>
      <c r="F380" t="s">
        <v>275</v>
      </c>
      <c r="G380" t="s">
        <v>276</v>
      </c>
      <c r="H380">
        <v>1</v>
      </c>
      <c r="I380" t="s">
        <v>2740</v>
      </c>
      <c r="J380" t="s">
        <v>1053</v>
      </c>
      <c r="M380" t="str">
        <f>INDEX('Product Mapping'!$C:$C,MATCH(I380,'Product Mapping'!$A:$A,0))</f>
        <v>Partner</v>
      </c>
      <c r="N380" t="s">
        <v>5580</v>
      </c>
      <c r="P380" t="e">
        <f t="shared" si="5"/>
        <v>#N/A</v>
      </c>
    </row>
    <row r="381" spans="1:16" x14ac:dyDescent="0.2">
      <c r="A381" t="s">
        <v>5580</v>
      </c>
      <c r="B381" t="s">
        <v>2905</v>
      </c>
      <c r="C381">
        <v>4583</v>
      </c>
      <c r="D381" s="34">
        <v>45540</v>
      </c>
      <c r="E381" t="s">
        <v>10689</v>
      </c>
      <c r="F381" t="s">
        <v>275</v>
      </c>
      <c r="G381" t="s">
        <v>276</v>
      </c>
      <c r="H381">
        <v>1</v>
      </c>
      <c r="I381" t="s">
        <v>2741</v>
      </c>
      <c r="J381" t="s">
        <v>1053</v>
      </c>
      <c r="M381" t="str">
        <f>INDEX('Product Mapping'!$C:$C,MATCH(I381,'Product Mapping'!$A:$A,0))</f>
        <v>Partner</v>
      </c>
      <c r="N381" t="s">
        <v>5580</v>
      </c>
      <c r="P381" t="e">
        <f t="shared" si="5"/>
        <v>#N/A</v>
      </c>
    </row>
    <row r="382" spans="1:16" x14ac:dyDescent="0.2">
      <c r="A382" t="s">
        <v>5580</v>
      </c>
      <c r="B382" t="s">
        <v>2906</v>
      </c>
      <c r="C382">
        <v>10000</v>
      </c>
      <c r="D382" s="34">
        <v>45540</v>
      </c>
      <c r="E382" t="s">
        <v>10689</v>
      </c>
      <c r="F382" t="s">
        <v>275</v>
      </c>
      <c r="G382" t="s">
        <v>276</v>
      </c>
      <c r="H382">
        <v>1</v>
      </c>
      <c r="I382" t="s">
        <v>2742</v>
      </c>
      <c r="J382" t="s">
        <v>1053</v>
      </c>
      <c r="M382" t="str">
        <f>INDEX('Product Mapping'!$C:$C,MATCH(I382,'Product Mapping'!$A:$A,0))</f>
        <v>Partner</v>
      </c>
      <c r="N382" t="s">
        <v>5580</v>
      </c>
      <c r="P382" t="e">
        <f t="shared" si="5"/>
        <v>#N/A</v>
      </c>
    </row>
    <row r="383" spans="1:16" x14ac:dyDescent="0.2">
      <c r="A383" t="s">
        <v>5580</v>
      </c>
      <c r="B383" t="s">
        <v>2907</v>
      </c>
      <c r="C383">
        <v>8194</v>
      </c>
      <c r="D383" s="34">
        <v>45540</v>
      </c>
      <c r="E383" t="s">
        <v>10689</v>
      </c>
      <c r="F383" t="s">
        <v>275</v>
      </c>
      <c r="G383" t="s">
        <v>276</v>
      </c>
      <c r="H383">
        <v>1</v>
      </c>
      <c r="I383" t="s">
        <v>2743</v>
      </c>
      <c r="J383" t="s">
        <v>1053</v>
      </c>
      <c r="M383" t="str">
        <f>INDEX('Product Mapping'!$C:$C,MATCH(I383,'Product Mapping'!$A:$A,0))</f>
        <v>Partner</v>
      </c>
      <c r="N383" t="s">
        <v>5580</v>
      </c>
      <c r="P383" t="e">
        <f t="shared" si="5"/>
        <v>#N/A</v>
      </c>
    </row>
    <row r="384" spans="1:16" x14ac:dyDescent="0.2">
      <c r="A384" t="s">
        <v>5580</v>
      </c>
      <c r="B384" t="s">
        <v>2908</v>
      </c>
      <c r="C384">
        <v>4604</v>
      </c>
      <c r="D384" s="34">
        <v>45540</v>
      </c>
      <c r="E384" t="s">
        <v>10689</v>
      </c>
      <c r="F384" t="s">
        <v>275</v>
      </c>
      <c r="G384" t="s">
        <v>276</v>
      </c>
      <c r="H384">
        <v>1</v>
      </c>
      <c r="I384" t="s">
        <v>2745</v>
      </c>
      <c r="J384" t="s">
        <v>1043</v>
      </c>
      <c r="K384" t="s">
        <v>1044</v>
      </c>
      <c r="M384" t="str">
        <f>INDEX('Product Mapping'!$C:$C,MATCH(I384,'Product Mapping'!$A:$A,0))</f>
        <v>Partner</v>
      </c>
      <c r="N384" t="s">
        <v>5580</v>
      </c>
      <c r="P384" t="e">
        <f t="shared" si="5"/>
        <v>#N/A</v>
      </c>
    </row>
    <row r="385" spans="1:16" x14ac:dyDescent="0.2">
      <c r="A385" t="s">
        <v>5580</v>
      </c>
      <c r="B385" t="s">
        <v>2909</v>
      </c>
      <c r="C385">
        <v>3918</v>
      </c>
      <c r="D385" s="34">
        <v>45540</v>
      </c>
      <c r="E385" t="s">
        <v>10689</v>
      </c>
      <c r="F385" t="s">
        <v>275</v>
      </c>
      <c r="G385" t="s">
        <v>276</v>
      </c>
      <c r="H385">
        <v>1</v>
      </c>
      <c r="I385" t="s">
        <v>2747</v>
      </c>
      <c r="J385" t="s">
        <v>1053</v>
      </c>
      <c r="M385" t="str">
        <f>INDEX('Product Mapping'!$C:$C,MATCH(I385,'Product Mapping'!$A:$A,0))</f>
        <v>Partner</v>
      </c>
      <c r="N385" t="s">
        <v>5580</v>
      </c>
      <c r="P385" t="e">
        <f t="shared" si="5"/>
        <v>#N/A</v>
      </c>
    </row>
    <row r="386" spans="1:16" x14ac:dyDescent="0.2">
      <c r="A386" t="s">
        <v>5580</v>
      </c>
      <c r="B386" t="s">
        <v>2910</v>
      </c>
      <c r="C386">
        <v>3750</v>
      </c>
      <c r="D386" s="34">
        <v>45540</v>
      </c>
      <c r="E386" t="s">
        <v>10689</v>
      </c>
      <c r="F386" t="s">
        <v>275</v>
      </c>
      <c r="G386" t="s">
        <v>276</v>
      </c>
      <c r="H386">
        <v>1</v>
      </c>
      <c r="I386" t="s">
        <v>2749</v>
      </c>
      <c r="J386" t="s">
        <v>1043</v>
      </c>
      <c r="K386" t="s">
        <v>1044</v>
      </c>
      <c r="M386" t="str">
        <f>INDEX('Product Mapping'!$C:$C,MATCH(I386,'Product Mapping'!$A:$A,0))</f>
        <v>Partner</v>
      </c>
      <c r="N386" t="s">
        <v>5580</v>
      </c>
      <c r="P386" t="e">
        <f t="shared" ref="P386:P449" si="6">INDEX(T:T,MATCH(I386,S:S,0))</f>
        <v>#N/A</v>
      </c>
    </row>
    <row r="387" spans="1:16" x14ac:dyDescent="0.2">
      <c r="A387" t="s">
        <v>5580</v>
      </c>
      <c r="B387" t="s">
        <v>2911</v>
      </c>
      <c r="C387">
        <v>5070</v>
      </c>
      <c r="D387" s="34">
        <v>45540</v>
      </c>
      <c r="E387" t="s">
        <v>10689</v>
      </c>
      <c r="F387" t="s">
        <v>275</v>
      </c>
      <c r="G387" t="s">
        <v>276</v>
      </c>
      <c r="H387">
        <v>1</v>
      </c>
      <c r="I387" t="s">
        <v>2750</v>
      </c>
      <c r="J387" t="s">
        <v>1053</v>
      </c>
      <c r="M387" t="str">
        <f>INDEX('Product Mapping'!$C:$C,MATCH(I387,'Product Mapping'!$A:$A,0))</f>
        <v>Partner</v>
      </c>
      <c r="N387" t="s">
        <v>5580</v>
      </c>
      <c r="P387" t="e">
        <f t="shared" si="6"/>
        <v>#N/A</v>
      </c>
    </row>
    <row r="388" spans="1:16" x14ac:dyDescent="0.2">
      <c r="A388" t="s">
        <v>5580</v>
      </c>
      <c r="B388" t="s">
        <v>2912</v>
      </c>
      <c r="C388">
        <v>8194</v>
      </c>
      <c r="D388" s="34">
        <v>45540</v>
      </c>
      <c r="E388" t="s">
        <v>10689</v>
      </c>
      <c r="F388" t="s">
        <v>275</v>
      </c>
      <c r="G388" t="s">
        <v>276</v>
      </c>
      <c r="H388">
        <v>1</v>
      </c>
      <c r="I388" t="s">
        <v>2751</v>
      </c>
      <c r="J388" t="s">
        <v>1053</v>
      </c>
      <c r="M388" t="str">
        <f>INDEX('Product Mapping'!$C:$C,MATCH(I388,'Product Mapping'!$A:$A,0))</f>
        <v>Partner</v>
      </c>
      <c r="N388" t="s">
        <v>5580</v>
      </c>
      <c r="P388" t="e">
        <f t="shared" si="6"/>
        <v>#N/A</v>
      </c>
    </row>
    <row r="389" spans="1:16" x14ac:dyDescent="0.2">
      <c r="A389" t="s">
        <v>5580</v>
      </c>
      <c r="B389" t="s">
        <v>2964</v>
      </c>
      <c r="C389">
        <v>7836</v>
      </c>
      <c r="D389" s="34">
        <v>45540</v>
      </c>
      <c r="E389" t="s">
        <v>10689</v>
      </c>
      <c r="F389" t="s">
        <v>275</v>
      </c>
      <c r="G389" t="s">
        <v>276</v>
      </c>
      <c r="H389">
        <v>1</v>
      </c>
      <c r="I389" t="s">
        <v>2752</v>
      </c>
      <c r="J389" t="s">
        <v>2009</v>
      </c>
      <c r="K389" t="s">
        <v>7739</v>
      </c>
      <c r="M389" t="str">
        <f>INDEX('Product Mapping'!$C:$C,MATCH(I389,'Product Mapping'!$A:$A,0))</f>
        <v>Partner</v>
      </c>
      <c r="N389" t="s">
        <v>5580</v>
      </c>
      <c r="P389" t="e">
        <f t="shared" si="6"/>
        <v>#N/A</v>
      </c>
    </row>
    <row r="390" spans="1:16" x14ac:dyDescent="0.2">
      <c r="A390" t="s">
        <v>5580</v>
      </c>
      <c r="B390" t="s">
        <v>2913</v>
      </c>
      <c r="C390">
        <v>3403</v>
      </c>
      <c r="D390" s="34">
        <v>45540</v>
      </c>
      <c r="E390" t="s">
        <v>10689</v>
      </c>
      <c r="F390" t="s">
        <v>275</v>
      </c>
      <c r="G390" t="s">
        <v>276</v>
      </c>
      <c r="H390">
        <v>1</v>
      </c>
      <c r="I390" t="s">
        <v>2754</v>
      </c>
      <c r="J390" t="s">
        <v>1053</v>
      </c>
      <c r="M390" t="str">
        <f>INDEX('Product Mapping'!$C:$C,MATCH(I390,'Product Mapping'!$A:$A,0))</f>
        <v>Partner</v>
      </c>
      <c r="N390" t="s">
        <v>5580</v>
      </c>
      <c r="P390" t="e">
        <f t="shared" si="6"/>
        <v>#N/A</v>
      </c>
    </row>
    <row r="391" spans="1:16" x14ac:dyDescent="0.2">
      <c r="A391" t="s">
        <v>5580</v>
      </c>
      <c r="B391" t="s">
        <v>5003</v>
      </c>
      <c r="C391">
        <v>6944</v>
      </c>
      <c r="D391" s="34">
        <v>45540</v>
      </c>
      <c r="E391" t="s">
        <v>10689</v>
      </c>
      <c r="F391" t="s">
        <v>275</v>
      </c>
      <c r="G391" t="s">
        <v>276</v>
      </c>
      <c r="H391">
        <v>1</v>
      </c>
      <c r="I391" t="s">
        <v>2970</v>
      </c>
      <c r="J391" t="s">
        <v>1053</v>
      </c>
      <c r="M391" t="str">
        <f>INDEX('Product Mapping'!$C:$C,MATCH(I391,'Product Mapping'!$A:$A,0))</f>
        <v>Partner</v>
      </c>
      <c r="N391" t="s">
        <v>5580</v>
      </c>
      <c r="P391" t="e">
        <f t="shared" si="6"/>
        <v>#N/A</v>
      </c>
    </row>
    <row r="392" spans="1:16" x14ac:dyDescent="0.2">
      <c r="A392" t="s">
        <v>5580</v>
      </c>
      <c r="B392" t="s">
        <v>2914</v>
      </c>
      <c r="C392">
        <v>9167</v>
      </c>
      <c r="D392" s="34">
        <v>45540</v>
      </c>
      <c r="E392" t="s">
        <v>10689</v>
      </c>
      <c r="F392" t="s">
        <v>275</v>
      </c>
      <c r="G392" t="s">
        <v>276</v>
      </c>
      <c r="H392">
        <v>1</v>
      </c>
      <c r="I392" t="s">
        <v>2755</v>
      </c>
      <c r="J392" t="s">
        <v>1053</v>
      </c>
      <c r="M392" t="str">
        <f>INDEX('Product Mapping'!$C:$C,MATCH(I392,'Product Mapping'!$A:$A,0))</f>
        <v>Partner</v>
      </c>
      <c r="N392" t="s">
        <v>5580</v>
      </c>
      <c r="P392" t="e">
        <f t="shared" si="6"/>
        <v>#N/A</v>
      </c>
    </row>
    <row r="393" spans="1:16" x14ac:dyDescent="0.2">
      <c r="A393" t="s">
        <v>5580</v>
      </c>
      <c r="B393" t="s">
        <v>2915</v>
      </c>
      <c r="C393">
        <v>9583</v>
      </c>
      <c r="D393" s="34">
        <v>45540</v>
      </c>
      <c r="E393" t="s">
        <v>10689</v>
      </c>
      <c r="F393" t="s">
        <v>275</v>
      </c>
      <c r="G393" t="s">
        <v>276</v>
      </c>
      <c r="H393">
        <v>1</v>
      </c>
      <c r="I393" t="s">
        <v>2757</v>
      </c>
      <c r="J393" t="s">
        <v>2009</v>
      </c>
      <c r="K393" t="s">
        <v>7739</v>
      </c>
      <c r="M393" t="str">
        <f>INDEX('Product Mapping'!$C:$C,MATCH(I393,'Product Mapping'!$A:$A,0))</f>
        <v>Partner</v>
      </c>
      <c r="N393" t="s">
        <v>5580</v>
      </c>
      <c r="P393" t="e">
        <f t="shared" si="6"/>
        <v>#N/A</v>
      </c>
    </row>
    <row r="394" spans="1:16" x14ac:dyDescent="0.2">
      <c r="A394" t="s">
        <v>5580</v>
      </c>
      <c r="B394" t="s">
        <v>2916</v>
      </c>
      <c r="C394">
        <v>4917</v>
      </c>
      <c r="D394" s="34">
        <v>45540</v>
      </c>
      <c r="E394" t="s">
        <v>10689</v>
      </c>
      <c r="F394" t="s">
        <v>275</v>
      </c>
      <c r="G394" t="s">
        <v>276</v>
      </c>
      <c r="H394">
        <v>1</v>
      </c>
      <c r="I394" t="s">
        <v>2759</v>
      </c>
      <c r="J394" t="s">
        <v>1043</v>
      </c>
      <c r="K394" t="s">
        <v>1044</v>
      </c>
      <c r="M394" t="str">
        <f>INDEX('Product Mapping'!$C:$C,MATCH(I394,'Product Mapping'!$A:$A,0))</f>
        <v>Partner</v>
      </c>
      <c r="N394" t="s">
        <v>5580</v>
      </c>
      <c r="P394" t="e">
        <f t="shared" si="6"/>
        <v>#N/A</v>
      </c>
    </row>
    <row r="395" spans="1:16" x14ac:dyDescent="0.2">
      <c r="A395" t="s">
        <v>5580</v>
      </c>
      <c r="B395" t="s">
        <v>2917</v>
      </c>
      <c r="C395">
        <v>6389</v>
      </c>
      <c r="D395" s="34">
        <v>45540</v>
      </c>
      <c r="E395" t="s">
        <v>10689</v>
      </c>
      <c r="F395" t="s">
        <v>275</v>
      </c>
      <c r="G395" t="s">
        <v>276</v>
      </c>
      <c r="H395">
        <v>1</v>
      </c>
      <c r="I395" t="s">
        <v>2760</v>
      </c>
      <c r="J395" t="s">
        <v>1053</v>
      </c>
      <c r="M395" t="str">
        <f>INDEX('Product Mapping'!$C:$C,MATCH(I395,'Product Mapping'!$A:$A,0))</f>
        <v>Partner</v>
      </c>
      <c r="N395" t="s">
        <v>5580</v>
      </c>
      <c r="P395" t="e">
        <f t="shared" si="6"/>
        <v>#N/A</v>
      </c>
    </row>
    <row r="396" spans="1:16" x14ac:dyDescent="0.2">
      <c r="A396" t="s">
        <v>5580</v>
      </c>
      <c r="B396" t="s">
        <v>2918</v>
      </c>
      <c r="C396">
        <v>4750</v>
      </c>
      <c r="D396" s="34">
        <v>45540</v>
      </c>
      <c r="E396" t="s">
        <v>10689</v>
      </c>
      <c r="F396" t="s">
        <v>275</v>
      </c>
      <c r="G396" t="s">
        <v>276</v>
      </c>
      <c r="H396">
        <v>1</v>
      </c>
      <c r="I396" t="s">
        <v>2761</v>
      </c>
      <c r="J396" t="s">
        <v>1053</v>
      </c>
      <c r="M396" t="str">
        <f>INDEX('Product Mapping'!$C:$C,MATCH(I396,'Product Mapping'!$A:$A,0))</f>
        <v>Partner</v>
      </c>
      <c r="N396" t="s">
        <v>5580</v>
      </c>
      <c r="P396" t="e">
        <f t="shared" si="6"/>
        <v>#N/A</v>
      </c>
    </row>
    <row r="397" spans="1:16" x14ac:dyDescent="0.2">
      <c r="A397" t="s">
        <v>5580</v>
      </c>
      <c r="B397" t="s">
        <v>2919</v>
      </c>
      <c r="C397">
        <v>8253</v>
      </c>
      <c r="D397" s="34">
        <v>45540</v>
      </c>
      <c r="E397" t="s">
        <v>10689</v>
      </c>
      <c r="F397" t="s">
        <v>275</v>
      </c>
      <c r="G397" t="s">
        <v>276</v>
      </c>
      <c r="H397">
        <v>1</v>
      </c>
      <c r="I397" t="s">
        <v>2762</v>
      </c>
      <c r="J397" t="s">
        <v>1053</v>
      </c>
      <c r="M397" t="str">
        <f>INDEX('Product Mapping'!$C:$C,MATCH(I397,'Product Mapping'!$A:$A,0))</f>
        <v>Partner</v>
      </c>
      <c r="N397" t="s">
        <v>5580</v>
      </c>
      <c r="P397" t="e">
        <f t="shared" si="6"/>
        <v>#N/A</v>
      </c>
    </row>
    <row r="398" spans="1:16" x14ac:dyDescent="0.2">
      <c r="A398" t="s">
        <v>5580</v>
      </c>
      <c r="B398" t="s">
        <v>3377</v>
      </c>
      <c r="C398">
        <v>8000</v>
      </c>
      <c r="D398" s="34">
        <v>45540</v>
      </c>
      <c r="E398" t="s">
        <v>10689</v>
      </c>
      <c r="F398" t="s">
        <v>275</v>
      </c>
      <c r="G398" t="s">
        <v>276</v>
      </c>
      <c r="H398">
        <v>1</v>
      </c>
      <c r="I398" t="s">
        <v>2972</v>
      </c>
      <c r="J398" t="s">
        <v>1043</v>
      </c>
      <c r="K398" t="s">
        <v>1044</v>
      </c>
      <c r="M398" t="str">
        <f>INDEX('Product Mapping'!$C:$C,MATCH(I398,'Product Mapping'!$A:$A,0))</f>
        <v>Partner</v>
      </c>
      <c r="N398" t="s">
        <v>5580</v>
      </c>
      <c r="P398" t="e">
        <f t="shared" si="6"/>
        <v>#N/A</v>
      </c>
    </row>
    <row r="399" spans="1:16" x14ac:dyDescent="0.2">
      <c r="A399" t="s">
        <v>5580</v>
      </c>
      <c r="B399" t="s">
        <v>2920</v>
      </c>
      <c r="C399">
        <v>3918</v>
      </c>
      <c r="D399" s="34">
        <v>45540</v>
      </c>
      <c r="E399" t="s">
        <v>10689</v>
      </c>
      <c r="F399" t="s">
        <v>275</v>
      </c>
      <c r="G399" t="s">
        <v>276</v>
      </c>
      <c r="H399">
        <v>1</v>
      </c>
      <c r="I399" t="s">
        <v>2763</v>
      </c>
      <c r="J399" t="s">
        <v>1053</v>
      </c>
      <c r="M399" t="str">
        <f>INDEX('Product Mapping'!$C:$C,MATCH(I399,'Product Mapping'!$A:$A,0))</f>
        <v>Partner</v>
      </c>
      <c r="N399" t="s">
        <v>5580</v>
      </c>
      <c r="P399" t="e">
        <f t="shared" si="6"/>
        <v>#N/A</v>
      </c>
    </row>
    <row r="400" spans="1:16" x14ac:dyDescent="0.2">
      <c r="A400" t="s">
        <v>5580</v>
      </c>
      <c r="B400" t="s">
        <v>2921</v>
      </c>
      <c r="C400">
        <v>4604</v>
      </c>
      <c r="D400" s="34">
        <v>45540</v>
      </c>
      <c r="E400" t="s">
        <v>10689</v>
      </c>
      <c r="F400" t="s">
        <v>275</v>
      </c>
      <c r="G400" t="s">
        <v>276</v>
      </c>
      <c r="H400">
        <v>1</v>
      </c>
      <c r="I400" t="s">
        <v>2766</v>
      </c>
      <c r="J400" t="s">
        <v>1043</v>
      </c>
      <c r="K400" t="s">
        <v>1044</v>
      </c>
      <c r="M400" t="str">
        <f>INDEX('Product Mapping'!$C:$C,MATCH(I400,'Product Mapping'!$A:$A,0))</f>
        <v>Partner</v>
      </c>
      <c r="N400" t="s">
        <v>5580</v>
      </c>
      <c r="P400" t="e">
        <f t="shared" si="6"/>
        <v>#N/A</v>
      </c>
    </row>
    <row r="401" spans="1:16" x14ac:dyDescent="0.2">
      <c r="A401" t="s">
        <v>5580</v>
      </c>
      <c r="B401" t="s">
        <v>3378</v>
      </c>
      <c r="C401">
        <v>8000</v>
      </c>
      <c r="D401" s="34">
        <v>45540</v>
      </c>
      <c r="E401" t="s">
        <v>10689</v>
      </c>
      <c r="F401" t="s">
        <v>275</v>
      </c>
      <c r="G401" t="s">
        <v>276</v>
      </c>
      <c r="H401">
        <v>1</v>
      </c>
      <c r="I401" t="s">
        <v>2973</v>
      </c>
      <c r="J401" t="s">
        <v>1043</v>
      </c>
      <c r="K401" t="s">
        <v>1044</v>
      </c>
      <c r="M401" t="str">
        <f>INDEX('Product Mapping'!$C:$C,MATCH(I401,'Product Mapping'!$A:$A,0))</f>
        <v>Partner</v>
      </c>
      <c r="N401" t="s">
        <v>5580</v>
      </c>
      <c r="P401" t="e">
        <f t="shared" si="6"/>
        <v>#N/A</v>
      </c>
    </row>
    <row r="402" spans="1:16" x14ac:dyDescent="0.2">
      <c r="A402" t="s">
        <v>5580</v>
      </c>
      <c r="B402" t="s">
        <v>9647</v>
      </c>
      <c r="C402">
        <v>5000</v>
      </c>
      <c r="D402" s="34">
        <v>45540</v>
      </c>
      <c r="E402" t="s">
        <v>10689</v>
      </c>
      <c r="F402" t="s">
        <v>275</v>
      </c>
      <c r="G402" t="s">
        <v>276</v>
      </c>
      <c r="H402">
        <v>1</v>
      </c>
      <c r="I402" t="s">
        <v>2768</v>
      </c>
      <c r="J402" t="s">
        <v>1043</v>
      </c>
      <c r="K402" t="s">
        <v>1044</v>
      </c>
      <c r="M402" t="str">
        <f>INDEX('Product Mapping'!$C:$C,MATCH(I402,'Product Mapping'!$A:$A,0))</f>
        <v>Partner</v>
      </c>
      <c r="N402" t="s">
        <v>5580</v>
      </c>
      <c r="P402" t="e">
        <f t="shared" si="6"/>
        <v>#N/A</v>
      </c>
    </row>
    <row r="403" spans="1:16" x14ac:dyDescent="0.2">
      <c r="A403" t="s">
        <v>5580</v>
      </c>
      <c r="B403" t="s">
        <v>2922</v>
      </c>
      <c r="C403">
        <v>6250</v>
      </c>
      <c r="D403" s="34">
        <v>45540</v>
      </c>
      <c r="E403" t="s">
        <v>10689</v>
      </c>
      <c r="F403" t="s">
        <v>275</v>
      </c>
      <c r="G403" t="s">
        <v>276</v>
      </c>
      <c r="H403">
        <v>1</v>
      </c>
      <c r="I403" t="s">
        <v>2769</v>
      </c>
      <c r="J403" t="s">
        <v>1053</v>
      </c>
      <c r="M403" t="str">
        <f>INDEX('Product Mapping'!$C:$C,MATCH(I403,'Product Mapping'!$A:$A,0))</f>
        <v>Partner</v>
      </c>
      <c r="N403" t="s">
        <v>5580</v>
      </c>
      <c r="P403" t="e">
        <f t="shared" si="6"/>
        <v>#N/A</v>
      </c>
    </row>
    <row r="404" spans="1:16" x14ac:dyDescent="0.2">
      <c r="A404" t="s">
        <v>5580</v>
      </c>
      <c r="B404" t="s">
        <v>2923</v>
      </c>
      <c r="C404">
        <v>5833</v>
      </c>
      <c r="D404" s="34">
        <v>45540</v>
      </c>
      <c r="E404" t="s">
        <v>10689</v>
      </c>
      <c r="F404" t="s">
        <v>275</v>
      </c>
      <c r="G404" t="s">
        <v>276</v>
      </c>
      <c r="H404">
        <v>1</v>
      </c>
      <c r="I404" t="s">
        <v>2770</v>
      </c>
      <c r="J404" t="s">
        <v>1053</v>
      </c>
      <c r="M404" t="str">
        <f>INDEX('Product Mapping'!$C:$C,MATCH(I404,'Product Mapping'!$A:$A,0))</f>
        <v>Partner</v>
      </c>
      <c r="N404" t="s">
        <v>5580</v>
      </c>
      <c r="P404" t="e">
        <f t="shared" si="6"/>
        <v>#N/A</v>
      </c>
    </row>
    <row r="405" spans="1:16" x14ac:dyDescent="0.2">
      <c r="A405" t="s">
        <v>5580</v>
      </c>
      <c r="B405" t="s">
        <v>2924</v>
      </c>
      <c r="C405">
        <v>3918</v>
      </c>
      <c r="D405" s="34">
        <v>45540</v>
      </c>
      <c r="E405" t="s">
        <v>10689</v>
      </c>
      <c r="F405" t="s">
        <v>275</v>
      </c>
      <c r="G405" t="s">
        <v>276</v>
      </c>
      <c r="H405">
        <v>1</v>
      </c>
      <c r="I405" t="s">
        <v>2772</v>
      </c>
      <c r="J405" t="s">
        <v>1053</v>
      </c>
      <c r="M405" t="str">
        <f>INDEX('Product Mapping'!$C:$C,MATCH(I405,'Product Mapping'!$A:$A,0))</f>
        <v>Partner</v>
      </c>
      <c r="N405" t="s">
        <v>5580</v>
      </c>
      <c r="P405" t="e">
        <f t="shared" si="6"/>
        <v>#N/A</v>
      </c>
    </row>
    <row r="406" spans="1:16" x14ac:dyDescent="0.2">
      <c r="A406" t="s">
        <v>5580</v>
      </c>
      <c r="B406" t="s">
        <v>2925</v>
      </c>
      <c r="C406">
        <v>8667</v>
      </c>
      <c r="D406" s="34">
        <v>45540</v>
      </c>
      <c r="E406" t="s">
        <v>10689</v>
      </c>
      <c r="F406" t="s">
        <v>275</v>
      </c>
      <c r="G406" t="s">
        <v>276</v>
      </c>
      <c r="H406">
        <v>1</v>
      </c>
      <c r="I406" t="s">
        <v>2775</v>
      </c>
      <c r="J406" t="s">
        <v>1053</v>
      </c>
      <c r="M406" t="str">
        <f>INDEX('Product Mapping'!$C:$C,MATCH(I406,'Product Mapping'!$A:$A,0))</f>
        <v>Partner</v>
      </c>
      <c r="N406" t="s">
        <v>5580</v>
      </c>
      <c r="P406" t="e">
        <f t="shared" si="6"/>
        <v>#N/A</v>
      </c>
    </row>
    <row r="407" spans="1:16" x14ac:dyDescent="0.2">
      <c r="A407" t="s">
        <v>5580</v>
      </c>
      <c r="B407" t="s">
        <v>2926</v>
      </c>
      <c r="C407">
        <v>5000</v>
      </c>
      <c r="D407" s="34">
        <v>45540</v>
      </c>
      <c r="E407" t="s">
        <v>10689</v>
      </c>
      <c r="F407" t="s">
        <v>275</v>
      </c>
      <c r="G407" t="s">
        <v>276</v>
      </c>
      <c r="H407">
        <v>1</v>
      </c>
      <c r="I407" t="s">
        <v>2776</v>
      </c>
      <c r="J407" t="s">
        <v>1053</v>
      </c>
      <c r="M407" t="str">
        <f>INDEX('Product Mapping'!$C:$C,MATCH(I407,'Product Mapping'!$A:$A,0))</f>
        <v>Partner</v>
      </c>
      <c r="N407" t="s">
        <v>5580</v>
      </c>
      <c r="P407" t="e">
        <f t="shared" si="6"/>
        <v>#N/A</v>
      </c>
    </row>
    <row r="408" spans="1:16" x14ac:dyDescent="0.2">
      <c r="A408" t="s">
        <v>5580</v>
      </c>
      <c r="B408" t="s">
        <v>4010</v>
      </c>
      <c r="C408">
        <v>6250</v>
      </c>
      <c r="D408" s="34">
        <v>45540</v>
      </c>
      <c r="E408" t="s">
        <v>10689</v>
      </c>
      <c r="F408" t="s">
        <v>275</v>
      </c>
      <c r="G408" t="s">
        <v>276</v>
      </c>
      <c r="H408">
        <v>1</v>
      </c>
      <c r="I408" t="s">
        <v>2777</v>
      </c>
      <c r="J408" t="s">
        <v>1053</v>
      </c>
      <c r="M408" t="str">
        <f>INDEX('Product Mapping'!$C:$C,MATCH(I408,'Product Mapping'!$A:$A,0))</f>
        <v>Partner</v>
      </c>
      <c r="N408" t="s">
        <v>5580</v>
      </c>
      <c r="P408" t="e">
        <f t="shared" si="6"/>
        <v>#N/A</v>
      </c>
    </row>
    <row r="409" spans="1:16" x14ac:dyDescent="0.2">
      <c r="A409" t="s">
        <v>5580</v>
      </c>
      <c r="B409" t="s">
        <v>3379</v>
      </c>
      <c r="C409">
        <v>8000</v>
      </c>
      <c r="D409" s="34">
        <v>45540</v>
      </c>
      <c r="E409" t="s">
        <v>10689</v>
      </c>
      <c r="F409" t="s">
        <v>275</v>
      </c>
      <c r="G409" t="s">
        <v>276</v>
      </c>
      <c r="H409">
        <v>1</v>
      </c>
      <c r="I409" t="s">
        <v>2974</v>
      </c>
      <c r="J409" t="s">
        <v>1043</v>
      </c>
      <c r="K409" t="s">
        <v>1044</v>
      </c>
      <c r="M409" t="str">
        <f>INDEX('Product Mapping'!$C:$C,MATCH(I409,'Product Mapping'!$A:$A,0))</f>
        <v>Partner</v>
      </c>
      <c r="N409" t="s">
        <v>5580</v>
      </c>
      <c r="P409" t="e">
        <f t="shared" si="6"/>
        <v>#N/A</v>
      </c>
    </row>
    <row r="410" spans="1:16" x14ac:dyDescent="0.2">
      <c r="A410" t="s">
        <v>5580</v>
      </c>
      <c r="B410" t="s">
        <v>3380</v>
      </c>
      <c r="C410">
        <v>8000</v>
      </c>
      <c r="D410" s="34">
        <v>45540</v>
      </c>
      <c r="E410" t="s">
        <v>10689</v>
      </c>
      <c r="F410" t="s">
        <v>275</v>
      </c>
      <c r="G410" t="s">
        <v>276</v>
      </c>
      <c r="H410">
        <v>1</v>
      </c>
      <c r="I410" t="s">
        <v>2975</v>
      </c>
      <c r="J410" t="s">
        <v>1053</v>
      </c>
      <c r="M410" t="str">
        <f>INDEX('Product Mapping'!$C:$C,MATCH(I410,'Product Mapping'!$A:$A,0))</f>
        <v>Partner</v>
      </c>
      <c r="N410" t="s">
        <v>5580</v>
      </c>
      <c r="P410" t="e">
        <f t="shared" si="6"/>
        <v>#N/A</v>
      </c>
    </row>
    <row r="411" spans="1:16" x14ac:dyDescent="0.2">
      <c r="A411" t="s">
        <v>5580</v>
      </c>
      <c r="B411" t="s">
        <v>2927</v>
      </c>
      <c r="C411">
        <v>3601</v>
      </c>
      <c r="D411" s="34">
        <v>45540</v>
      </c>
      <c r="E411" t="s">
        <v>10689</v>
      </c>
      <c r="F411" t="s">
        <v>275</v>
      </c>
      <c r="G411" t="s">
        <v>276</v>
      </c>
      <c r="H411">
        <v>1</v>
      </c>
      <c r="I411" t="s">
        <v>2778</v>
      </c>
      <c r="J411" t="s">
        <v>1053</v>
      </c>
      <c r="M411" t="str">
        <f>INDEX('Product Mapping'!$C:$C,MATCH(I411,'Product Mapping'!$A:$A,0))</f>
        <v>Partner</v>
      </c>
      <c r="N411" t="s">
        <v>5580</v>
      </c>
      <c r="P411" t="e">
        <f t="shared" si="6"/>
        <v>#N/A</v>
      </c>
    </row>
    <row r="412" spans="1:16" x14ac:dyDescent="0.2">
      <c r="A412" t="s">
        <v>5580</v>
      </c>
      <c r="B412" t="s">
        <v>5005</v>
      </c>
      <c r="C412">
        <v>6944</v>
      </c>
      <c r="D412" s="34">
        <v>45540</v>
      </c>
      <c r="E412" t="s">
        <v>10689</v>
      </c>
      <c r="F412" t="s">
        <v>275</v>
      </c>
      <c r="G412" t="s">
        <v>276</v>
      </c>
      <c r="H412">
        <v>1</v>
      </c>
      <c r="I412" t="s">
        <v>2976</v>
      </c>
      <c r="J412" t="s">
        <v>1053</v>
      </c>
      <c r="M412" t="str">
        <f>INDEX('Product Mapping'!$C:$C,MATCH(I412,'Product Mapping'!$A:$A,0))</f>
        <v>Partner</v>
      </c>
      <c r="N412" t="s">
        <v>5580</v>
      </c>
      <c r="P412" t="e">
        <f t="shared" si="6"/>
        <v>#N/A</v>
      </c>
    </row>
    <row r="413" spans="1:16" x14ac:dyDescent="0.2">
      <c r="A413" t="s">
        <v>5580</v>
      </c>
      <c r="B413" t="s">
        <v>5006</v>
      </c>
      <c r="C413">
        <v>8333</v>
      </c>
      <c r="D413" s="34">
        <v>45540</v>
      </c>
      <c r="E413" t="s">
        <v>10689</v>
      </c>
      <c r="F413" t="s">
        <v>275</v>
      </c>
      <c r="G413" t="s">
        <v>276</v>
      </c>
      <c r="H413">
        <v>1</v>
      </c>
      <c r="I413" t="s">
        <v>2977</v>
      </c>
      <c r="J413" t="s">
        <v>1053</v>
      </c>
      <c r="M413" t="str">
        <f>INDEX('Product Mapping'!$C:$C,MATCH(I413,'Product Mapping'!$A:$A,0))</f>
        <v>Partner</v>
      </c>
      <c r="N413" t="s">
        <v>5580</v>
      </c>
      <c r="P413" t="e">
        <f t="shared" si="6"/>
        <v>#N/A</v>
      </c>
    </row>
    <row r="414" spans="1:16" x14ac:dyDescent="0.2">
      <c r="A414" t="s">
        <v>5580</v>
      </c>
      <c r="B414" t="s">
        <v>2928</v>
      </c>
      <c r="C414">
        <v>5000</v>
      </c>
      <c r="D414" s="34">
        <v>45540</v>
      </c>
      <c r="E414" t="s">
        <v>10689</v>
      </c>
      <c r="F414" t="s">
        <v>275</v>
      </c>
      <c r="G414" t="s">
        <v>276</v>
      </c>
      <c r="H414">
        <v>1</v>
      </c>
      <c r="I414" t="s">
        <v>2782</v>
      </c>
      <c r="J414" t="s">
        <v>1053</v>
      </c>
      <c r="M414" t="str">
        <f>INDEX('Product Mapping'!$C:$C,MATCH(I414,'Product Mapping'!$A:$A,0))</f>
        <v>Partner</v>
      </c>
      <c r="N414" t="s">
        <v>5580</v>
      </c>
      <c r="P414" t="e">
        <f t="shared" si="6"/>
        <v>#N/A</v>
      </c>
    </row>
    <row r="415" spans="1:16" x14ac:dyDescent="0.2">
      <c r="A415" t="s">
        <v>5580</v>
      </c>
      <c r="B415" t="s">
        <v>2929</v>
      </c>
      <c r="C415">
        <v>6056</v>
      </c>
      <c r="D415" s="34">
        <v>45540</v>
      </c>
      <c r="E415" t="s">
        <v>10689</v>
      </c>
      <c r="F415" t="s">
        <v>275</v>
      </c>
      <c r="G415" t="s">
        <v>276</v>
      </c>
      <c r="H415">
        <v>1</v>
      </c>
      <c r="I415" t="s">
        <v>2783</v>
      </c>
      <c r="J415" t="s">
        <v>1053</v>
      </c>
      <c r="M415" t="str">
        <f>INDEX('Product Mapping'!$C:$C,MATCH(I415,'Product Mapping'!$A:$A,0))</f>
        <v>Partner</v>
      </c>
      <c r="N415" t="s">
        <v>5580</v>
      </c>
      <c r="P415" t="e">
        <f t="shared" si="6"/>
        <v>#N/A</v>
      </c>
    </row>
    <row r="416" spans="1:16" x14ac:dyDescent="0.2">
      <c r="A416" t="s">
        <v>5580</v>
      </c>
      <c r="B416" t="s">
        <v>2930</v>
      </c>
      <c r="C416">
        <v>5167</v>
      </c>
      <c r="D416" s="34">
        <v>45540</v>
      </c>
      <c r="E416" t="s">
        <v>10689</v>
      </c>
      <c r="F416" t="s">
        <v>275</v>
      </c>
      <c r="G416" t="s">
        <v>276</v>
      </c>
      <c r="H416">
        <v>1</v>
      </c>
      <c r="I416" t="s">
        <v>2784</v>
      </c>
      <c r="J416" t="s">
        <v>1043</v>
      </c>
      <c r="K416" t="s">
        <v>3173</v>
      </c>
      <c r="M416" t="str">
        <f>INDEX('Product Mapping'!$C:$C,MATCH(I416,'Product Mapping'!$A:$A,0))</f>
        <v>Partner</v>
      </c>
      <c r="N416" t="s">
        <v>5580</v>
      </c>
      <c r="P416" t="e">
        <f t="shared" si="6"/>
        <v>#N/A</v>
      </c>
    </row>
    <row r="417" spans="1:16" x14ac:dyDescent="0.2">
      <c r="A417" t="s">
        <v>5580</v>
      </c>
      <c r="B417" t="s">
        <v>2931</v>
      </c>
      <c r="C417">
        <v>3918</v>
      </c>
      <c r="D417" s="34">
        <v>45540</v>
      </c>
      <c r="E417" t="s">
        <v>10689</v>
      </c>
      <c r="F417" t="s">
        <v>275</v>
      </c>
      <c r="G417" t="s">
        <v>276</v>
      </c>
      <c r="H417">
        <v>1</v>
      </c>
      <c r="I417" t="s">
        <v>2785</v>
      </c>
      <c r="J417" t="s">
        <v>1043</v>
      </c>
      <c r="K417" t="s">
        <v>1044</v>
      </c>
      <c r="M417" t="str">
        <f>INDEX('Product Mapping'!$C:$C,MATCH(I417,'Product Mapping'!$A:$A,0))</f>
        <v>Partner</v>
      </c>
      <c r="N417" t="s">
        <v>5580</v>
      </c>
      <c r="P417" t="e">
        <f t="shared" si="6"/>
        <v>#N/A</v>
      </c>
    </row>
    <row r="418" spans="1:16" x14ac:dyDescent="0.2">
      <c r="A418" t="s">
        <v>5580</v>
      </c>
      <c r="B418" t="s">
        <v>4229</v>
      </c>
      <c r="C418">
        <v>8333</v>
      </c>
      <c r="D418" s="34">
        <v>45540</v>
      </c>
      <c r="E418" t="s">
        <v>10689</v>
      </c>
      <c r="F418" t="s">
        <v>275</v>
      </c>
      <c r="G418" t="s">
        <v>276</v>
      </c>
      <c r="H418">
        <v>1</v>
      </c>
      <c r="I418" t="s">
        <v>2979</v>
      </c>
      <c r="J418" t="s">
        <v>1053</v>
      </c>
      <c r="M418" t="str">
        <f>INDEX('Product Mapping'!$C:$C,MATCH(I418,'Product Mapping'!$A:$A,0))</f>
        <v>Partner</v>
      </c>
      <c r="N418" t="s">
        <v>5580</v>
      </c>
      <c r="P418" t="e">
        <f t="shared" si="6"/>
        <v>#N/A</v>
      </c>
    </row>
    <row r="419" spans="1:16" x14ac:dyDescent="0.2">
      <c r="A419" t="s">
        <v>5580</v>
      </c>
      <c r="B419" t="s">
        <v>2932</v>
      </c>
      <c r="C419">
        <v>6062</v>
      </c>
      <c r="D419" s="34">
        <v>45540</v>
      </c>
      <c r="E419" t="s">
        <v>10689</v>
      </c>
      <c r="F419" t="s">
        <v>275</v>
      </c>
      <c r="G419" t="s">
        <v>276</v>
      </c>
      <c r="H419">
        <v>1</v>
      </c>
      <c r="I419" t="s">
        <v>2787</v>
      </c>
      <c r="J419" t="s">
        <v>1053</v>
      </c>
      <c r="M419" t="str">
        <f>INDEX('Product Mapping'!$C:$C,MATCH(I419,'Product Mapping'!$A:$A,0))</f>
        <v>Partner</v>
      </c>
      <c r="N419" t="s">
        <v>5580</v>
      </c>
      <c r="P419" t="e">
        <f t="shared" si="6"/>
        <v>#N/A</v>
      </c>
    </row>
    <row r="420" spans="1:16" x14ac:dyDescent="0.2">
      <c r="A420" t="s">
        <v>5580</v>
      </c>
      <c r="B420" t="s">
        <v>9644</v>
      </c>
      <c r="C420">
        <v>8958</v>
      </c>
      <c r="D420" s="34">
        <v>45540</v>
      </c>
      <c r="E420" t="s">
        <v>10689</v>
      </c>
      <c r="F420" t="s">
        <v>275</v>
      </c>
      <c r="G420" t="s">
        <v>276</v>
      </c>
      <c r="H420">
        <v>1</v>
      </c>
      <c r="I420" t="s">
        <v>2789</v>
      </c>
      <c r="J420" t="s">
        <v>1043</v>
      </c>
      <c r="K420" t="s">
        <v>1044</v>
      </c>
      <c r="M420" t="str">
        <f>INDEX('Product Mapping'!$C:$C,MATCH(I420,'Product Mapping'!$A:$A,0))</f>
        <v>Partner</v>
      </c>
      <c r="N420" t="s">
        <v>5580</v>
      </c>
      <c r="P420" t="e">
        <f t="shared" si="6"/>
        <v>#N/A</v>
      </c>
    </row>
    <row r="421" spans="1:16" x14ac:dyDescent="0.2">
      <c r="A421" t="s">
        <v>5580</v>
      </c>
      <c r="B421" t="s">
        <v>2933</v>
      </c>
      <c r="C421">
        <v>11000</v>
      </c>
      <c r="D421" s="34">
        <v>45540</v>
      </c>
      <c r="E421" t="s">
        <v>10689</v>
      </c>
      <c r="F421" t="s">
        <v>275</v>
      </c>
      <c r="G421" t="s">
        <v>276</v>
      </c>
      <c r="H421">
        <v>1</v>
      </c>
      <c r="I421" t="s">
        <v>2790</v>
      </c>
      <c r="J421" t="s">
        <v>1053</v>
      </c>
      <c r="M421" t="str">
        <f>INDEX('Product Mapping'!$C:$C,MATCH(I421,'Product Mapping'!$A:$A,0))</f>
        <v>Partner</v>
      </c>
      <c r="N421" t="s">
        <v>5580</v>
      </c>
      <c r="P421" t="e">
        <f t="shared" si="6"/>
        <v>#N/A</v>
      </c>
    </row>
    <row r="422" spans="1:16" x14ac:dyDescent="0.2">
      <c r="A422" t="s">
        <v>5580</v>
      </c>
      <c r="B422" t="s">
        <v>2934</v>
      </c>
      <c r="C422">
        <v>5502</v>
      </c>
      <c r="D422" s="34">
        <v>45540</v>
      </c>
      <c r="E422" t="s">
        <v>10689</v>
      </c>
      <c r="F422" t="s">
        <v>275</v>
      </c>
      <c r="G422" t="s">
        <v>276</v>
      </c>
      <c r="H422">
        <v>1</v>
      </c>
      <c r="I422" t="s">
        <v>2791</v>
      </c>
      <c r="J422" t="s">
        <v>1053</v>
      </c>
      <c r="M422" t="str">
        <f>INDEX('Product Mapping'!$C:$C,MATCH(I422,'Product Mapping'!$A:$A,0))</f>
        <v>Partner</v>
      </c>
      <c r="N422" t="s">
        <v>5580</v>
      </c>
      <c r="P422" t="e">
        <f t="shared" si="6"/>
        <v>#N/A</v>
      </c>
    </row>
    <row r="423" spans="1:16" x14ac:dyDescent="0.2">
      <c r="A423" t="s">
        <v>5580</v>
      </c>
      <c r="B423" t="s">
        <v>2935</v>
      </c>
      <c r="C423">
        <v>4167</v>
      </c>
      <c r="D423" s="34">
        <v>45540</v>
      </c>
      <c r="E423" t="s">
        <v>10689</v>
      </c>
      <c r="F423" t="s">
        <v>275</v>
      </c>
      <c r="G423" t="s">
        <v>276</v>
      </c>
      <c r="H423">
        <v>1</v>
      </c>
      <c r="I423" t="s">
        <v>2792</v>
      </c>
      <c r="J423" t="s">
        <v>1053</v>
      </c>
      <c r="M423" t="str">
        <f>INDEX('Product Mapping'!$C:$C,MATCH(I423,'Product Mapping'!$A:$A,0))</f>
        <v>Partner</v>
      </c>
      <c r="N423" t="s">
        <v>5580</v>
      </c>
      <c r="P423" t="e">
        <f t="shared" si="6"/>
        <v>#N/A</v>
      </c>
    </row>
    <row r="424" spans="1:16" x14ac:dyDescent="0.2">
      <c r="A424" t="s">
        <v>5580</v>
      </c>
      <c r="B424" t="s">
        <v>3381</v>
      </c>
      <c r="C424">
        <v>8000</v>
      </c>
      <c r="D424" s="34">
        <v>45540</v>
      </c>
      <c r="E424" t="s">
        <v>10689</v>
      </c>
      <c r="F424" t="s">
        <v>275</v>
      </c>
      <c r="G424" t="s">
        <v>276</v>
      </c>
      <c r="H424">
        <v>1</v>
      </c>
      <c r="I424" t="s">
        <v>2980</v>
      </c>
      <c r="J424" t="s">
        <v>1043</v>
      </c>
      <c r="K424" t="s">
        <v>1044</v>
      </c>
      <c r="M424" t="str">
        <f>INDEX('Product Mapping'!$C:$C,MATCH(I424,'Product Mapping'!$A:$A,0))</f>
        <v>Partner</v>
      </c>
      <c r="N424" t="s">
        <v>5580</v>
      </c>
      <c r="P424" t="e">
        <f t="shared" si="6"/>
        <v>#N/A</v>
      </c>
    </row>
    <row r="425" spans="1:16" x14ac:dyDescent="0.2">
      <c r="A425" t="s">
        <v>5580</v>
      </c>
      <c r="B425" t="s">
        <v>2936</v>
      </c>
      <c r="C425">
        <v>5208</v>
      </c>
      <c r="D425" s="34">
        <v>45540</v>
      </c>
      <c r="E425" t="s">
        <v>10689</v>
      </c>
      <c r="F425" t="s">
        <v>275</v>
      </c>
      <c r="G425" t="s">
        <v>276</v>
      </c>
      <c r="H425">
        <v>1</v>
      </c>
      <c r="I425" t="s">
        <v>2794</v>
      </c>
      <c r="J425" t="s">
        <v>1053</v>
      </c>
      <c r="M425" t="str">
        <f>INDEX('Product Mapping'!$C:$C,MATCH(I425,'Product Mapping'!$A:$A,0))</f>
        <v>Partner</v>
      </c>
      <c r="N425" t="s">
        <v>5580</v>
      </c>
      <c r="P425" t="e">
        <f t="shared" si="6"/>
        <v>#N/A</v>
      </c>
    </row>
    <row r="426" spans="1:16" x14ac:dyDescent="0.2">
      <c r="A426" t="s">
        <v>5580</v>
      </c>
      <c r="B426" t="s">
        <v>3382</v>
      </c>
      <c r="C426">
        <v>8000</v>
      </c>
      <c r="D426" s="34">
        <v>45540</v>
      </c>
      <c r="E426" t="s">
        <v>10689</v>
      </c>
      <c r="F426" t="s">
        <v>275</v>
      </c>
      <c r="G426" t="s">
        <v>276</v>
      </c>
      <c r="H426">
        <v>1</v>
      </c>
      <c r="I426" t="s">
        <v>2982</v>
      </c>
      <c r="J426" t="s">
        <v>1043</v>
      </c>
      <c r="K426" t="s">
        <v>1044</v>
      </c>
      <c r="M426" t="str">
        <f>INDEX('Product Mapping'!$C:$C,MATCH(I426,'Product Mapping'!$A:$A,0))</f>
        <v>Partner</v>
      </c>
      <c r="N426" t="s">
        <v>5580</v>
      </c>
      <c r="P426" t="e">
        <f t="shared" si="6"/>
        <v>#N/A</v>
      </c>
    </row>
    <row r="427" spans="1:16" x14ac:dyDescent="0.2">
      <c r="A427" t="s">
        <v>5580</v>
      </c>
      <c r="B427" t="s">
        <v>2937</v>
      </c>
      <c r="C427">
        <v>9375</v>
      </c>
      <c r="D427" s="34">
        <v>45540</v>
      </c>
      <c r="E427" t="s">
        <v>10689</v>
      </c>
      <c r="F427" t="s">
        <v>275</v>
      </c>
      <c r="G427" t="s">
        <v>276</v>
      </c>
      <c r="H427">
        <v>1</v>
      </c>
      <c r="I427" t="s">
        <v>2796</v>
      </c>
      <c r="J427" t="s">
        <v>1053</v>
      </c>
      <c r="M427" t="str">
        <f>INDEX('Product Mapping'!$C:$C,MATCH(I427,'Product Mapping'!$A:$A,0))</f>
        <v>Partner</v>
      </c>
      <c r="N427" t="s">
        <v>5580</v>
      </c>
      <c r="P427" t="e">
        <f t="shared" si="6"/>
        <v>#N/A</v>
      </c>
    </row>
    <row r="428" spans="1:16" x14ac:dyDescent="0.2">
      <c r="A428" t="s">
        <v>5580</v>
      </c>
      <c r="B428" t="s">
        <v>2938</v>
      </c>
      <c r="C428">
        <v>3601</v>
      </c>
      <c r="D428" s="34">
        <v>45540</v>
      </c>
      <c r="E428" t="s">
        <v>10689</v>
      </c>
      <c r="F428" t="s">
        <v>275</v>
      </c>
      <c r="G428" t="s">
        <v>276</v>
      </c>
      <c r="H428">
        <v>1</v>
      </c>
      <c r="I428" t="s">
        <v>2797</v>
      </c>
      <c r="J428" t="s">
        <v>1053</v>
      </c>
      <c r="M428" t="str">
        <f>INDEX('Product Mapping'!$C:$C,MATCH(I428,'Product Mapping'!$A:$A,0))</f>
        <v>Partner</v>
      </c>
      <c r="N428" t="s">
        <v>5580</v>
      </c>
      <c r="P428" t="e">
        <f t="shared" si="6"/>
        <v>#N/A</v>
      </c>
    </row>
    <row r="429" spans="1:16" x14ac:dyDescent="0.2">
      <c r="A429" t="s">
        <v>5580</v>
      </c>
      <c r="B429" t="s">
        <v>2939</v>
      </c>
      <c r="C429">
        <v>3056</v>
      </c>
      <c r="D429" s="34">
        <v>45540</v>
      </c>
      <c r="E429" t="s">
        <v>10689</v>
      </c>
      <c r="F429" t="s">
        <v>275</v>
      </c>
      <c r="G429" t="s">
        <v>276</v>
      </c>
      <c r="H429">
        <v>1</v>
      </c>
      <c r="I429" t="s">
        <v>2799</v>
      </c>
      <c r="J429" t="s">
        <v>1053</v>
      </c>
      <c r="M429" t="str">
        <f>INDEX('Product Mapping'!$C:$C,MATCH(I429,'Product Mapping'!$A:$A,0))</f>
        <v>Partner</v>
      </c>
      <c r="N429" t="s">
        <v>5580</v>
      </c>
      <c r="P429" t="e">
        <f t="shared" si="6"/>
        <v>#N/A</v>
      </c>
    </row>
    <row r="430" spans="1:16" x14ac:dyDescent="0.2">
      <c r="A430" t="s">
        <v>5580</v>
      </c>
      <c r="B430" t="s">
        <v>2940</v>
      </c>
      <c r="C430">
        <v>6437</v>
      </c>
      <c r="D430" s="34">
        <v>45540</v>
      </c>
      <c r="E430" t="s">
        <v>10689</v>
      </c>
      <c r="F430" t="s">
        <v>275</v>
      </c>
      <c r="G430" t="s">
        <v>276</v>
      </c>
      <c r="H430">
        <v>1</v>
      </c>
      <c r="I430" t="s">
        <v>2800</v>
      </c>
      <c r="J430" t="s">
        <v>1053</v>
      </c>
      <c r="M430" t="str">
        <f>INDEX('Product Mapping'!$C:$C,MATCH(I430,'Product Mapping'!$A:$A,0))</f>
        <v>Partner</v>
      </c>
      <c r="N430" t="s">
        <v>5580</v>
      </c>
      <c r="P430" t="e">
        <f t="shared" si="6"/>
        <v>#N/A</v>
      </c>
    </row>
    <row r="431" spans="1:16" x14ac:dyDescent="0.2">
      <c r="A431" t="s">
        <v>5580</v>
      </c>
      <c r="B431" t="s">
        <v>3383</v>
      </c>
      <c r="C431">
        <v>8000</v>
      </c>
      <c r="D431" s="34">
        <v>45540</v>
      </c>
      <c r="E431" t="s">
        <v>10689</v>
      </c>
      <c r="F431" t="s">
        <v>275</v>
      </c>
      <c r="G431" t="s">
        <v>276</v>
      </c>
      <c r="H431">
        <v>1</v>
      </c>
      <c r="I431" t="s">
        <v>2985</v>
      </c>
      <c r="J431" t="s">
        <v>1043</v>
      </c>
      <c r="K431" t="s">
        <v>1044</v>
      </c>
      <c r="M431" t="str">
        <f>INDEX('Product Mapping'!$C:$C,MATCH(I431,'Product Mapping'!$A:$A,0))</f>
        <v>Partner</v>
      </c>
      <c r="N431" t="s">
        <v>5580</v>
      </c>
      <c r="P431" t="e">
        <f t="shared" si="6"/>
        <v>#N/A</v>
      </c>
    </row>
    <row r="432" spans="1:16" x14ac:dyDescent="0.2">
      <c r="A432" t="s">
        <v>5580</v>
      </c>
      <c r="B432" t="s">
        <v>2941</v>
      </c>
      <c r="C432">
        <v>7589</v>
      </c>
      <c r="D432" s="34">
        <v>45540</v>
      </c>
      <c r="E432" t="s">
        <v>10689</v>
      </c>
      <c r="F432" t="s">
        <v>275</v>
      </c>
      <c r="G432" t="s">
        <v>276</v>
      </c>
      <c r="H432">
        <v>1</v>
      </c>
      <c r="I432" t="s">
        <v>2802</v>
      </c>
      <c r="J432" t="s">
        <v>1053</v>
      </c>
      <c r="M432" t="str">
        <f>INDEX('Product Mapping'!$C:$C,MATCH(I432,'Product Mapping'!$A:$A,0))</f>
        <v>Partner</v>
      </c>
      <c r="N432" t="s">
        <v>5580</v>
      </c>
      <c r="P432" t="e">
        <f t="shared" si="6"/>
        <v>#N/A</v>
      </c>
    </row>
    <row r="433" spans="1:16" x14ac:dyDescent="0.2">
      <c r="A433" t="s">
        <v>5580</v>
      </c>
      <c r="B433" t="s">
        <v>2942</v>
      </c>
      <c r="C433">
        <v>2629</v>
      </c>
      <c r="D433" s="34">
        <v>45540</v>
      </c>
      <c r="E433" t="s">
        <v>10689</v>
      </c>
      <c r="F433" t="s">
        <v>275</v>
      </c>
      <c r="G433" t="s">
        <v>276</v>
      </c>
      <c r="H433">
        <v>1</v>
      </c>
      <c r="I433" t="s">
        <v>2803</v>
      </c>
      <c r="J433" t="s">
        <v>1053</v>
      </c>
      <c r="M433" t="str">
        <f>INDEX('Product Mapping'!$C:$C,MATCH(I433,'Product Mapping'!$A:$A,0))</f>
        <v>Partner</v>
      </c>
      <c r="N433" t="s">
        <v>5580</v>
      </c>
      <c r="P433" t="e">
        <f t="shared" si="6"/>
        <v>#N/A</v>
      </c>
    </row>
    <row r="434" spans="1:16" x14ac:dyDescent="0.2">
      <c r="A434" t="s">
        <v>5580</v>
      </c>
      <c r="B434" t="s">
        <v>3384</v>
      </c>
      <c r="C434">
        <v>8000</v>
      </c>
      <c r="D434" s="34">
        <v>45540</v>
      </c>
      <c r="E434" t="s">
        <v>10689</v>
      </c>
      <c r="F434" t="s">
        <v>275</v>
      </c>
      <c r="G434" t="s">
        <v>276</v>
      </c>
      <c r="H434">
        <v>1</v>
      </c>
      <c r="I434" t="s">
        <v>2986</v>
      </c>
      <c r="J434" t="s">
        <v>1043</v>
      </c>
      <c r="K434" t="s">
        <v>1044</v>
      </c>
      <c r="M434" t="str">
        <f>INDEX('Product Mapping'!$C:$C,MATCH(I434,'Product Mapping'!$A:$A,0))</f>
        <v>Partner</v>
      </c>
      <c r="N434" t="s">
        <v>5580</v>
      </c>
      <c r="P434" t="e">
        <f t="shared" si="6"/>
        <v>#N/A</v>
      </c>
    </row>
    <row r="435" spans="1:16" x14ac:dyDescent="0.2">
      <c r="A435" t="s">
        <v>5580</v>
      </c>
      <c r="B435" t="s">
        <v>3385</v>
      </c>
      <c r="C435">
        <v>8000</v>
      </c>
      <c r="D435" s="34">
        <v>45540</v>
      </c>
      <c r="E435" t="s">
        <v>10689</v>
      </c>
      <c r="F435" t="s">
        <v>275</v>
      </c>
      <c r="G435" t="s">
        <v>276</v>
      </c>
      <c r="H435">
        <v>1</v>
      </c>
      <c r="I435" t="s">
        <v>2987</v>
      </c>
      <c r="J435" t="s">
        <v>1043</v>
      </c>
      <c r="K435" t="s">
        <v>1044</v>
      </c>
      <c r="M435" t="str">
        <f>INDEX('Product Mapping'!$C:$C,MATCH(I435,'Product Mapping'!$A:$A,0))</f>
        <v>Partner</v>
      </c>
      <c r="N435" t="s">
        <v>5580</v>
      </c>
      <c r="P435" t="e">
        <f t="shared" si="6"/>
        <v>#N/A</v>
      </c>
    </row>
    <row r="436" spans="1:16" x14ac:dyDescent="0.2">
      <c r="A436" t="s">
        <v>5580</v>
      </c>
      <c r="B436" t="s">
        <v>2943</v>
      </c>
      <c r="C436">
        <v>5167</v>
      </c>
      <c r="D436" s="34">
        <v>45540</v>
      </c>
      <c r="E436" t="s">
        <v>10689</v>
      </c>
      <c r="F436" t="s">
        <v>275</v>
      </c>
      <c r="G436" t="s">
        <v>276</v>
      </c>
      <c r="H436">
        <v>1</v>
      </c>
      <c r="I436" t="s">
        <v>2804</v>
      </c>
      <c r="J436" t="s">
        <v>1053</v>
      </c>
      <c r="M436" t="str">
        <f>INDEX('Product Mapping'!$C:$C,MATCH(I436,'Product Mapping'!$A:$A,0))</f>
        <v>Partner</v>
      </c>
      <c r="N436" t="s">
        <v>5580</v>
      </c>
      <c r="P436" t="e">
        <f t="shared" si="6"/>
        <v>#N/A</v>
      </c>
    </row>
    <row r="437" spans="1:16" x14ac:dyDescent="0.2">
      <c r="A437" t="s">
        <v>5580</v>
      </c>
      <c r="B437" t="s">
        <v>3386</v>
      </c>
      <c r="C437">
        <v>8000</v>
      </c>
      <c r="D437" s="34">
        <v>45540</v>
      </c>
      <c r="E437" t="s">
        <v>10689</v>
      </c>
      <c r="F437" t="s">
        <v>275</v>
      </c>
      <c r="G437" t="s">
        <v>276</v>
      </c>
      <c r="H437">
        <v>1</v>
      </c>
      <c r="I437" t="s">
        <v>2988</v>
      </c>
      <c r="J437" t="s">
        <v>1053</v>
      </c>
      <c r="M437" t="str">
        <f>INDEX('Product Mapping'!$C:$C,MATCH(I437,'Product Mapping'!$A:$A,0))</f>
        <v>Partner</v>
      </c>
      <c r="N437" t="s">
        <v>5580</v>
      </c>
      <c r="P437" t="e">
        <f t="shared" si="6"/>
        <v>#N/A</v>
      </c>
    </row>
    <row r="438" spans="1:16" x14ac:dyDescent="0.2">
      <c r="A438" t="s">
        <v>5580</v>
      </c>
      <c r="B438" t="s">
        <v>3387</v>
      </c>
      <c r="C438">
        <v>8000</v>
      </c>
      <c r="D438" s="34">
        <v>45540</v>
      </c>
      <c r="E438" t="s">
        <v>10689</v>
      </c>
      <c r="F438" t="s">
        <v>275</v>
      </c>
      <c r="G438" t="s">
        <v>276</v>
      </c>
      <c r="H438">
        <v>1</v>
      </c>
      <c r="I438" t="s">
        <v>2989</v>
      </c>
      <c r="J438" t="s">
        <v>1053</v>
      </c>
      <c r="M438" t="str">
        <f>INDEX('Product Mapping'!$C:$C,MATCH(I438,'Product Mapping'!$A:$A,0))</f>
        <v>Partner</v>
      </c>
      <c r="N438" t="s">
        <v>5580</v>
      </c>
      <c r="P438" t="e">
        <f t="shared" si="6"/>
        <v>#N/A</v>
      </c>
    </row>
    <row r="439" spans="1:16" x14ac:dyDescent="0.2">
      <c r="A439" t="s">
        <v>5580</v>
      </c>
      <c r="B439" t="s">
        <v>2944</v>
      </c>
      <c r="C439">
        <v>4126</v>
      </c>
      <c r="D439" s="34">
        <v>45540</v>
      </c>
      <c r="E439" t="s">
        <v>10689</v>
      </c>
      <c r="F439" t="s">
        <v>275</v>
      </c>
      <c r="G439" t="s">
        <v>276</v>
      </c>
      <c r="H439">
        <v>1</v>
      </c>
      <c r="I439" t="s">
        <v>2805</v>
      </c>
      <c r="J439" t="s">
        <v>1053</v>
      </c>
      <c r="M439" t="str">
        <f>INDEX('Product Mapping'!$C:$C,MATCH(I439,'Product Mapping'!$A:$A,0))</f>
        <v>Partner</v>
      </c>
      <c r="N439" t="s">
        <v>5580</v>
      </c>
      <c r="P439" t="e">
        <f t="shared" si="6"/>
        <v>#N/A</v>
      </c>
    </row>
    <row r="440" spans="1:16" x14ac:dyDescent="0.2">
      <c r="A440" t="s">
        <v>5580</v>
      </c>
      <c r="B440" t="s">
        <v>2945</v>
      </c>
      <c r="C440">
        <v>5408</v>
      </c>
      <c r="D440" s="34">
        <v>45540</v>
      </c>
      <c r="E440" t="s">
        <v>10689</v>
      </c>
      <c r="F440" t="s">
        <v>275</v>
      </c>
      <c r="G440" t="s">
        <v>276</v>
      </c>
      <c r="H440">
        <v>1</v>
      </c>
      <c r="I440" t="s">
        <v>2806</v>
      </c>
      <c r="J440" t="s">
        <v>1043</v>
      </c>
      <c r="K440" t="s">
        <v>1044</v>
      </c>
      <c r="M440" t="str">
        <f>INDEX('Product Mapping'!$C:$C,MATCH(I440,'Product Mapping'!$A:$A,0))</f>
        <v>Partner</v>
      </c>
      <c r="N440" t="s">
        <v>5580</v>
      </c>
      <c r="P440" t="e">
        <f t="shared" si="6"/>
        <v>#N/A</v>
      </c>
    </row>
    <row r="441" spans="1:16" x14ac:dyDescent="0.2">
      <c r="A441" t="s">
        <v>5580</v>
      </c>
      <c r="B441" t="s">
        <v>3388</v>
      </c>
      <c r="C441">
        <v>8000</v>
      </c>
      <c r="D441" s="34">
        <v>45540</v>
      </c>
      <c r="E441" t="s">
        <v>10689</v>
      </c>
      <c r="F441" t="s">
        <v>275</v>
      </c>
      <c r="G441" t="s">
        <v>276</v>
      </c>
      <c r="H441">
        <v>1</v>
      </c>
      <c r="I441" t="s">
        <v>2991</v>
      </c>
      <c r="J441" t="s">
        <v>1043</v>
      </c>
      <c r="K441" t="s">
        <v>1044</v>
      </c>
      <c r="M441" t="str">
        <f>INDEX('Product Mapping'!$C:$C,MATCH(I441,'Product Mapping'!$A:$A,0))</f>
        <v>Partner</v>
      </c>
      <c r="N441" t="s">
        <v>5580</v>
      </c>
      <c r="P441" t="e">
        <f t="shared" si="6"/>
        <v>#N/A</v>
      </c>
    </row>
    <row r="442" spans="1:16" x14ac:dyDescent="0.2">
      <c r="A442" t="s">
        <v>5580</v>
      </c>
      <c r="B442" t="s">
        <v>3389</v>
      </c>
      <c r="C442">
        <v>8000</v>
      </c>
      <c r="D442" s="34">
        <v>45540</v>
      </c>
      <c r="E442" t="s">
        <v>10689</v>
      </c>
      <c r="F442" t="s">
        <v>275</v>
      </c>
      <c r="G442" t="s">
        <v>276</v>
      </c>
      <c r="H442">
        <v>1</v>
      </c>
      <c r="I442" t="s">
        <v>2992</v>
      </c>
      <c r="J442" t="s">
        <v>1053</v>
      </c>
      <c r="M442" t="str">
        <f>INDEX('Product Mapping'!$C:$C,MATCH(I442,'Product Mapping'!$A:$A,0))</f>
        <v>Partner</v>
      </c>
      <c r="N442" t="s">
        <v>5580</v>
      </c>
      <c r="P442" t="e">
        <f t="shared" si="6"/>
        <v>#N/A</v>
      </c>
    </row>
    <row r="443" spans="1:16" x14ac:dyDescent="0.2">
      <c r="A443" t="s">
        <v>5580</v>
      </c>
      <c r="B443" t="s">
        <v>4230</v>
      </c>
      <c r="C443">
        <v>8333</v>
      </c>
      <c r="D443" s="34">
        <v>45540</v>
      </c>
      <c r="E443" t="s">
        <v>10689</v>
      </c>
      <c r="F443" t="s">
        <v>275</v>
      </c>
      <c r="G443" t="s">
        <v>276</v>
      </c>
      <c r="H443">
        <v>1</v>
      </c>
      <c r="I443" t="s">
        <v>2993</v>
      </c>
      <c r="J443" t="s">
        <v>1053</v>
      </c>
      <c r="M443" t="str">
        <f>INDEX('Product Mapping'!$C:$C,MATCH(I443,'Product Mapping'!$A:$A,0))</f>
        <v>Partner</v>
      </c>
      <c r="N443" t="s">
        <v>5580</v>
      </c>
      <c r="P443" t="e">
        <f t="shared" si="6"/>
        <v>#N/A</v>
      </c>
    </row>
    <row r="444" spans="1:16" x14ac:dyDescent="0.2">
      <c r="A444" t="s">
        <v>5580</v>
      </c>
      <c r="B444" t="s">
        <v>2946</v>
      </c>
      <c r="C444">
        <v>3918</v>
      </c>
      <c r="D444" s="34">
        <v>45540</v>
      </c>
      <c r="E444" t="s">
        <v>10689</v>
      </c>
      <c r="F444" t="s">
        <v>275</v>
      </c>
      <c r="G444" t="s">
        <v>276</v>
      </c>
      <c r="H444">
        <v>1</v>
      </c>
      <c r="I444" t="s">
        <v>2810</v>
      </c>
      <c r="J444" t="s">
        <v>1053</v>
      </c>
      <c r="M444" t="str">
        <f>INDEX('Product Mapping'!$C:$C,MATCH(I444,'Product Mapping'!$A:$A,0))</f>
        <v>Partner</v>
      </c>
      <c r="N444" t="s">
        <v>5580</v>
      </c>
      <c r="P444" t="e">
        <f t="shared" si="6"/>
        <v>#N/A</v>
      </c>
    </row>
    <row r="445" spans="1:16" x14ac:dyDescent="0.2">
      <c r="A445" t="s">
        <v>5580</v>
      </c>
      <c r="B445" t="s">
        <v>2947</v>
      </c>
      <c r="C445">
        <v>6664</v>
      </c>
      <c r="D445" s="34">
        <v>45540</v>
      </c>
      <c r="E445" t="s">
        <v>10689</v>
      </c>
      <c r="F445" t="s">
        <v>275</v>
      </c>
      <c r="G445" t="s">
        <v>276</v>
      </c>
      <c r="H445">
        <v>1</v>
      </c>
      <c r="I445" t="s">
        <v>2811</v>
      </c>
      <c r="J445" t="s">
        <v>1053</v>
      </c>
      <c r="M445" t="str">
        <f>INDEX('Product Mapping'!$C:$C,MATCH(I445,'Product Mapping'!$A:$A,0))</f>
        <v>Partner</v>
      </c>
      <c r="N445" t="s">
        <v>5580</v>
      </c>
      <c r="P445" t="e">
        <f t="shared" si="6"/>
        <v>#N/A</v>
      </c>
    </row>
    <row r="446" spans="1:16" x14ac:dyDescent="0.2">
      <c r="A446" t="s">
        <v>5580</v>
      </c>
      <c r="B446" t="s">
        <v>2948</v>
      </c>
      <c r="C446">
        <v>6437</v>
      </c>
      <c r="D446" s="34">
        <v>45540</v>
      </c>
      <c r="E446" t="s">
        <v>10689</v>
      </c>
      <c r="F446" t="s">
        <v>275</v>
      </c>
      <c r="G446" t="s">
        <v>276</v>
      </c>
      <c r="H446">
        <v>1</v>
      </c>
      <c r="I446" t="s">
        <v>2812</v>
      </c>
      <c r="J446" t="s">
        <v>1053</v>
      </c>
      <c r="M446" t="str">
        <f>INDEX('Product Mapping'!$C:$C,MATCH(I446,'Product Mapping'!$A:$A,0))</f>
        <v>Partner</v>
      </c>
      <c r="N446" t="s">
        <v>5580</v>
      </c>
      <c r="P446" t="e">
        <f t="shared" si="6"/>
        <v>#N/A</v>
      </c>
    </row>
    <row r="447" spans="1:16" x14ac:dyDescent="0.2">
      <c r="A447" t="s">
        <v>5580</v>
      </c>
      <c r="B447" t="s">
        <v>2949</v>
      </c>
      <c r="C447">
        <v>8333</v>
      </c>
      <c r="D447" s="34">
        <v>45540</v>
      </c>
      <c r="E447" t="s">
        <v>10689</v>
      </c>
      <c r="F447" t="s">
        <v>275</v>
      </c>
      <c r="G447" t="s">
        <v>276</v>
      </c>
      <c r="H447">
        <v>1</v>
      </c>
      <c r="I447" t="s">
        <v>2813</v>
      </c>
      <c r="J447" t="s">
        <v>1053</v>
      </c>
      <c r="M447" t="str">
        <f>INDEX('Product Mapping'!$C:$C,MATCH(I447,'Product Mapping'!$A:$A,0))</f>
        <v>Partner</v>
      </c>
      <c r="N447" t="s">
        <v>5580</v>
      </c>
      <c r="P447" t="e">
        <f t="shared" si="6"/>
        <v>#N/A</v>
      </c>
    </row>
    <row r="448" spans="1:16" x14ac:dyDescent="0.2">
      <c r="A448" t="s">
        <v>5580</v>
      </c>
      <c r="B448" t="s">
        <v>3390</v>
      </c>
      <c r="C448">
        <v>8000</v>
      </c>
      <c r="D448" s="34">
        <v>45540</v>
      </c>
      <c r="E448" t="s">
        <v>10689</v>
      </c>
      <c r="F448" t="s">
        <v>275</v>
      </c>
      <c r="G448" t="s">
        <v>276</v>
      </c>
      <c r="H448">
        <v>1</v>
      </c>
      <c r="I448" t="s">
        <v>2996</v>
      </c>
      <c r="J448" t="s">
        <v>1053</v>
      </c>
      <c r="M448" t="str">
        <f>INDEX('Product Mapping'!$C:$C,MATCH(I448,'Product Mapping'!$A:$A,0))</f>
        <v>Partner</v>
      </c>
      <c r="N448" t="s">
        <v>5580</v>
      </c>
      <c r="P448" t="e">
        <f t="shared" si="6"/>
        <v>#N/A</v>
      </c>
    </row>
    <row r="449" spans="1:16" x14ac:dyDescent="0.2">
      <c r="A449" t="s">
        <v>5580</v>
      </c>
      <c r="B449" t="s">
        <v>3391</v>
      </c>
      <c r="C449">
        <v>8000</v>
      </c>
      <c r="D449" s="34">
        <v>45540</v>
      </c>
      <c r="E449" t="s">
        <v>10689</v>
      </c>
      <c r="F449" t="s">
        <v>275</v>
      </c>
      <c r="G449" t="s">
        <v>276</v>
      </c>
      <c r="H449">
        <v>1</v>
      </c>
      <c r="I449" t="s">
        <v>2997</v>
      </c>
      <c r="J449" t="s">
        <v>1043</v>
      </c>
      <c r="K449" t="s">
        <v>1044</v>
      </c>
      <c r="M449" t="str">
        <f>INDEX('Product Mapping'!$C:$C,MATCH(I449,'Product Mapping'!$A:$A,0))</f>
        <v>Partner</v>
      </c>
      <c r="N449" t="s">
        <v>5580</v>
      </c>
      <c r="P449" t="e">
        <f t="shared" si="6"/>
        <v>#N/A</v>
      </c>
    </row>
    <row r="450" spans="1:16" x14ac:dyDescent="0.2">
      <c r="A450" t="s">
        <v>5580</v>
      </c>
      <c r="B450" t="s">
        <v>3392</v>
      </c>
      <c r="C450">
        <v>8000</v>
      </c>
      <c r="D450" s="34">
        <v>45540</v>
      </c>
      <c r="E450" t="s">
        <v>10689</v>
      </c>
      <c r="F450" t="s">
        <v>275</v>
      </c>
      <c r="G450" t="s">
        <v>276</v>
      </c>
      <c r="H450">
        <v>1</v>
      </c>
      <c r="I450" t="s">
        <v>2998</v>
      </c>
      <c r="J450" t="s">
        <v>1053</v>
      </c>
      <c r="M450" t="str">
        <f>INDEX('Product Mapping'!$C:$C,MATCH(I450,'Product Mapping'!$A:$A,0))</f>
        <v>Partner</v>
      </c>
      <c r="N450" t="s">
        <v>5580</v>
      </c>
      <c r="P450" t="e">
        <f t="shared" ref="P450:P513" si="7">INDEX(T:T,MATCH(I450,S:S,0))</f>
        <v>#N/A</v>
      </c>
    </row>
    <row r="451" spans="1:16" x14ac:dyDescent="0.2">
      <c r="A451" t="s">
        <v>5580</v>
      </c>
      <c r="B451" t="s">
        <v>3393</v>
      </c>
      <c r="C451">
        <v>8000</v>
      </c>
      <c r="D451" s="34">
        <v>45540</v>
      </c>
      <c r="E451" t="s">
        <v>10689</v>
      </c>
      <c r="F451" t="s">
        <v>275</v>
      </c>
      <c r="G451" t="s">
        <v>276</v>
      </c>
      <c r="H451">
        <v>1</v>
      </c>
      <c r="I451" t="s">
        <v>2999</v>
      </c>
      <c r="J451" t="s">
        <v>1043</v>
      </c>
      <c r="K451" t="s">
        <v>1044</v>
      </c>
      <c r="M451" t="str">
        <f>INDEX('Product Mapping'!$C:$C,MATCH(I451,'Product Mapping'!$A:$A,0))</f>
        <v>Partner</v>
      </c>
      <c r="N451" t="s">
        <v>5580</v>
      </c>
      <c r="P451" t="e">
        <f t="shared" si="7"/>
        <v>#N/A</v>
      </c>
    </row>
    <row r="452" spans="1:16" x14ac:dyDescent="0.2">
      <c r="A452" t="s">
        <v>5580</v>
      </c>
      <c r="B452" t="s">
        <v>3394</v>
      </c>
      <c r="C452">
        <v>8000</v>
      </c>
      <c r="D452" s="34">
        <v>45540</v>
      </c>
      <c r="E452" t="s">
        <v>10689</v>
      </c>
      <c r="F452" t="s">
        <v>275</v>
      </c>
      <c r="G452" t="s">
        <v>276</v>
      </c>
      <c r="H452">
        <v>1</v>
      </c>
      <c r="I452" t="s">
        <v>3000</v>
      </c>
      <c r="J452" t="s">
        <v>1053</v>
      </c>
      <c r="M452" t="str">
        <f>INDEX('Product Mapping'!$C:$C,MATCH(I452,'Product Mapping'!$A:$A,0))</f>
        <v>Partner</v>
      </c>
      <c r="N452" t="s">
        <v>5580</v>
      </c>
      <c r="P452" t="e">
        <f t="shared" si="7"/>
        <v>#N/A</v>
      </c>
    </row>
    <row r="453" spans="1:16" x14ac:dyDescent="0.2">
      <c r="A453" t="s">
        <v>5580</v>
      </c>
      <c r="B453" t="s">
        <v>2951</v>
      </c>
      <c r="C453">
        <v>5572</v>
      </c>
      <c r="D453" s="34">
        <v>45540</v>
      </c>
      <c r="E453" t="s">
        <v>10689</v>
      </c>
      <c r="F453" t="s">
        <v>275</v>
      </c>
      <c r="G453" t="s">
        <v>276</v>
      </c>
      <c r="H453">
        <v>1</v>
      </c>
      <c r="I453" t="s">
        <v>2818</v>
      </c>
      <c r="J453" t="s">
        <v>1053</v>
      </c>
      <c r="M453" t="str">
        <f>INDEX('Product Mapping'!$C:$C,MATCH(I453,'Product Mapping'!$A:$A,0))</f>
        <v>Partner</v>
      </c>
      <c r="N453" t="s">
        <v>5580</v>
      </c>
      <c r="P453" t="e">
        <f t="shared" si="7"/>
        <v>#N/A</v>
      </c>
    </row>
    <row r="454" spans="1:16" x14ac:dyDescent="0.2">
      <c r="A454" t="s">
        <v>5580</v>
      </c>
      <c r="B454" t="s">
        <v>2952</v>
      </c>
      <c r="C454">
        <v>4028</v>
      </c>
      <c r="D454" s="34">
        <v>45540</v>
      </c>
      <c r="E454" t="s">
        <v>10689</v>
      </c>
      <c r="F454" t="s">
        <v>275</v>
      </c>
      <c r="G454" t="s">
        <v>276</v>
      </c>
      <c r="H454">
        <v>1</v>
      </c>
      <c r="I454" t="s">
        <v>2819</v>
      </c>
      <c r="J454" t="s">
        <v>1053</v>
      </c>
      <c r="M454" t="str">
        <f>INDEX('Product Mapping'!$C:$C,MATCH(I454,'Product Mapping'!$A:$A,0))</f>
        <v>Partner</v>
      </c>
      <c r="N454" t="s">
        <v>5580</v>
      </c>
      <c r="P454" t="e">
        <f t="shared" si="7"/>
        <v>#N/A</v>
      </c>
    </row>
    <row r="455" spans="1:16" x14ac:dyDescent="0.2">
      <c r="A455" t="s">
        <v>5580</v>
      </c>
      <c r="B455" t="s">
        <v>3395</v>
      </c>
      <c r="C455">
        <v>8000</v>
      </c>
      <c r="D455" s="34">
        <v>45540</v>
      </c>
      <c r="E455" t="s">
        <v>10689</v>
      </c>
      <c r="F455" t="s">
        <v>275</v>
      </c>
      <c r="G455" t="s">
        <v>276</v>
      </c>
      <c r="H455">
        <v>1</v>
      </c>
      <c r="I455" t="s">
        <v>3001</v>
      </c>
      <c r="J455" t="s">
        <v>1043</v>
      </c>
      <c r="K455" t="s">
        <v>1044</v>
      </c>
      <c r="M455" t="str">
        <f>INDEX('Product Mapping'!$C:$C,MATCH(I455,'Product Mapping'!$A:$A,0))</f>
        <v>Partner</v>
      </c>
      <c r="N455" t="s">
        <v>5580</v>
      </c>
      <c r="P455" t="e">
        <f t="shared" si="7"/>
        <v>#N/A</v>
      </c>
    </row>
    <row r="456" spans="1:16" x14ac:dyDescent="0.2">
      <c r="A456" t="s">
        <v>5580</v>
      </c>
      <c r="B456" t="s">
        <v>2953</v>
      </c>
      <c r="C456">
        <v>11000</v>
      </c>
      <c r="D456" s="34">
        <v>45540</v>
      </c>
      <c r="E456" t="s">
        <v>10689</v>
      </c>
      <c r="F456" t="s">
        <v>275</v>
      </c>
      <c r="G456" t="s">
        <v>276</v>
      </c>
      <c r="H456">
        <v>1</v>
      </c>
      <c r="I456" t="s">
        <v>2822</v>
      </c>
      <c r="J456" t="s">
        <v>1053</v>
      </c>
      <c r="M456" t="str">
        <f>INDEX('Product Mapping'!$C:$C,MATCH(I456,'Product Mapping'!$A:$A,0))</f>
        <v>Partner</v>
      </c>
      <c r="N456" t="s">
        <v>5580</v>
      </c>
      <c r="P456" t="e">
        <f t="shared" si="7"/>
        <v>#N/A</v>
      </c>
    </row>
    <row r="457" spans="1:16" x14ac:dyDescent="0.2">
      <c r="A457" t="s">
        <v>5580</v>
      </c>
      <c r="B457" t="s">
        <v>3396</v>
      </c>
      <c r="C457">
        <v>8000</v>
      </c>
      <c r="D457" s="34">
        <v>45540</v>
      </c>
      <c r="E457" t="s">
        <v>10689</v>
      </c>
      <c r="F457" t="s">
        <v>275</v>
      </c>
      <c r="G457" t="s">
        <v>276</v>
      </c>
      <c r="H457">
        <v>1</v>
      </c>
      <c r="I457" t="s">
        <v>3002</v>
      </c>
      <c r="J457" t="s">
        <v>1053</v>
      </c>
      <c r="M457" t="str">
        <f>INDEX('Product Mapping'!$C:$C,MATCH(I457,'Product Mapping'!$A:$A,0))</f>
        <v>Partner</v>
      </c>
      <c r="N457" t="s">
        <v>5580</v>
      </c>
      <c r="P457" t="e">
        <f t="shared" si="7"/>
        <v>#N/A</v>
      </c>
    </row>
    <row r="458" spans="1:16" x14ac:dyDescent="0.2">
      <c r="A458" t="s">
        <v>5580</v>
      </c>
      <c r="B458" t="s">
        <v>2954</v>
      </c>
      <c r="C458">
        <v>5417</v>
      </c>
      <c r="D458" s="34">
        <v>45540</v>
      </c>
      <c r="E458" t="s">
        <v>10689</v>
      </c>
      <c r="F458" t="s">
        <v>275</v>
      </c>
      <c r="G458" t="s">
        <v>276</v>
      </c>
      <c r="H458">
        <v>1</v>
      </c>
      <c r="I458" t="s">
        <v>2823</v>
      </c>
      <c r="J458" t="s">
        <v>1053</v>
      </c>
      <c r="M458" t="str">
        <f>INDEX('Product Mapping'!$C:$C,MATCH(I458,'Product Mapping'!$A:$A,0))</f>
        <v>Partner</v>
      </c>
      <c r="N458" t="s">
        <v>5580</v>
      </c>
      <c r="P458" t="e">
        <f t="shared" si="7"/>
        <v>#N/A</v>
      </c>
    </row>
    <row r="459" spans="1:16" x14ac:dyDescent="0.2">
      <c r="A459" t="s">
        <v>5580</v>
      </c>
      <c r="B459" t="s">
        <v>2955</v>
      </c>
      <c r="C459">
        <v>5167</v>
      </c>
      <c r="D459" s="34">
        <v>45540</v>
      </c>
      <c r="E459" t="s">
        <v>10689</v>
      </c>
      <c r="F459" t="s">
        <v>275</v>
      </c>
      <c r="G459" t="s">
        <v>276</v>
      </c>
      <c r="H459">
        <v>1</v>
      </c>
      <c r="I459" t="s">
        <v>2824</v>
      </c>
      <c r="J459" t="s">
        <v>1043</v>
      </c>
      <c r="K459" t="s">
        <v>1044</v>
      </c>
      <c r="M459" t="str">
        <f>INDEX('Product Mapping'!$C:$C,MATCH(I459,'Product Mapping'!$A:$A,0))</f>
        <v>Partner</v>
      </c>
      <c r="N459" t="s">
        <v>5580</v>
      </c>
      <c r="P459" t="e">
        <f t="shared" si="7"/>
        <v>#N/A</v>
      </c>
    </row>
    <row r="460" spans="1:16" x14ac:dyDescent="0.2">
      <c r="A460" t="s">
        <v>5580</v>
      </c>
      <c r="B460" t="s">
        <v>2956</v>
      </c>
      <c r="C460">
        <v>4126</v>
      </c>
      <c r="D460" s="34">
        <v>45540</v>
      </c>
      <c r="E460" t="s">
        <v>10689</v>
      </c>
      <c r="F460" t="s">
        <v>275</v>
      </c>
      <c r="G460" t="s">
        <v>276</v>
      </c>
      <c r="H460">
        <v>1</v>
      </c>
      <c r="I460" t="s">
        <v>2825</v>
      </c>
      <c r="J460" t="s">
        <v>1053</v>
      </c>
      <c r="M460" t="str">
        <f>INDEX('Product Mapping'!$C:$C,MATCH(I460,'Product Mapping'!$A:$A,0))</f>
        <v>Partner</v>
      </c>
      <c r="N460" t="s">
        <v>5580</v>
      </c>
      <c r="P460" t="e">
        <f t="shared" si="7"/>
        <v>#N/A</v>
      </c>
    </row>
    <row r="461" spans="1:16" x14ac:dyDescent="0.2">
      <c r="A461" t="s">
        <v>5580</v>
      </c>
      <c r="B461" t="s">
        <v>3397</v>
      </c>
      <c r="C461">
        <v>8000</v>
      </c>
      <c r="D461" s="34">
        <v>45540</v>
      </c>
      <c r="E461" t="s">
        <v>10689</v>
      </c>
      <c r="F461" t="s">
        <v>275</v>
      </c>
      <c r="G461" t="s">
        <v>276</v>
      </c>
      <c r="H461">
        <v>1</v>
      </c>
      <c r="I461" t="s">
        <v>3003</v>
      </c>
      <c r="J461" t="s">
        <v>1043</v>
      </c>
      <c r="K461" t="s">
        <v>1044</v>
      </c>
      <c r="M461" t="str">
        <f>INDEX('Product Mapping'!$C:$C,MATCH(I461,'Product Mapping'!$A:$A,0))</f>
        <v>Partner</v>
      </c>
      <c r="N461" t="s">
        <v>5580</v>
      </c>
      <c r="P461" t="e">
        <f t="shared" si="7"/>
        <v>#N/A</v>
      </c>
    </row>
    <row r="462" spans="1:16" x14ac:dyDescent="0.2">
      <c r="A462" t="s">
        <v>5580</v>
      </c>
      <c r="B462" t="s">
        <v>3398</v>
      </c>
      <c r="C462">
        <v>8000</v>
      </c>
      <c r="D462" s="34">
        <v>45540</v>
      </c>
      <c r="E462" t="s">
        <v>10689</v>
      </c>
      <c r="F462" t="s">
        <v>275</v>
      </c>
      <c r="G462" t="s">
        <v>276</v>
      </c>
      <c r="H462">
        <v>1</v>
      </c>
      <c r="I462" t="s">
        <v>3004</v>
      </c>
      <c r="J462" t="s">
        <v>1043</v>
      </c>
      <c r="K462" t="s">
        <v>1044</v>
      </c>
      <c r="M462" t="str">
        <f>INDEX('Product Mapping'!$C:$C,MATCH(I462,'Product Mapping'!$A:$A,0))</f>
        <v>Partner</v>
      </c>
      <c r="N462" t="s">
        <v>5580</v>
      </c>
      <c r="P462" t="e">
        <f t="shared" si="7"/>
        <v>#N/A</v>
      </c>
    </row>
    <row r="463" spans="1:16" x14ac:dyDescent="0.2">
      <c r="A463" t="s">
        <v>5580</v>
      </c>
      <c r="B463" t="s">
        <v>2957</v>
      </c>
      <c r="C463">
        <v>3333</v>
      </c>
      <c r="D463" s="34">
        <v>45540</v>
      </c>
      <c r="E463" t="s">
        <v>10689</v>
      </c>
      <c r="F463" t="s">
        <v>275</v>
      </c>
      <c r="G463" t="s">
        <v>276</v>
      </c>
      <c r="H463">
        <v>1</v>
      </c>
      <c r="I463" t="s">
        <v>2828</v>
      </c>
      <c r="J463" t="s">
        <v>1053</v>
      </c>
      <c r="M463" t="str">
        <f>INDEX('Product Mapping'!$C:$C,MATCH(I463,'Product Mapping'!$A:$A,0))</f>
        <v>Partner</v>
      </c>
      <c r="N463" t="s">
        <v>5580</v>
      </c>
      <c r="P463" t="e">
        <f t="shared" si="7"/>
        <v>#N/A</v>
      </c>
    </row>
    <row r="464" spans="1:16" x14ac:dyDescent="0.2">
      <c r="A464" t="s">
        <v>5580</v>
      </c>
      <c r="B464" t="s">
        <v>3399</v>
      </c>
      <c r="C464">
        <v>8000</v>
      </c>
      <c r="D464" s="34">
        <v>45540</v>
      </c>
      <c r="E464" t="s">
        <v>10689</v>
      </c>
      <c r="F464" t="s">
        <v>275</v>
      </c>
      <c r="G464" t="s">
        <v>276</v>
      </c>
      <c r="H464">
        <v>1</v>
      </c>
      <c r="I464" t="s">
        <v>3005</v>
      </c>
      <c r="J464" t="s">
        <v>1053</v>
      </c>
      <c r="M464" t="str">
        <f>INDEX('Product Mapping'!$C:$C,MATCH(I464,'Product Mapping'!$A:$A,0))</f>
        <v>Partner</v>
      </c>
      <c r="N464" t="s">
        <v>5580</v>
      </c>
      <c r="P464" t="e">
        <f t="shared" si="7"/>
        <v>#N/A</v>
      </c>
    </row>
    <row r="465" spans="1:16" x14ac:dyDescent="0.2">
      <c r="A465" t="s">
        <v>5580</v>
      </c>
      <c r="B465" t="s">
        <v>3400</v>
      </c>
      <c r="C465">
        <v>8000</v>
      </c>
      <c r="D465" s="34">
        <v>45540</v>
      </c>
      <c r="E465" t="s">
        <v>10689</v>
      </c>
      <c r="F465" t="s">
        <v>275</v>
      </c>
      <c r="G465" t="s">
        <v>276</v>
      </c>
      <c r="H465">
        <v>1</v>
      </c>
      <c r="I465" t="s">
        <v>3006</v>
      </c>
      <c r="J465" t="s">
        <v>1053</v>
      </c>
      <c r="M465" t="str">
        <f>INDEX('Product Mapping'!$C:$C,MATCH(I465,'Product Mapping'!$A:$A,0))</f>
        <v>Partner</v>
      </c>
      <c r="N465" t="s">
        <v>5580</v>
      </c>
      <c r="P465" t="e">
        <f t="shared" si="7"/>
        <v>#N/A</v>
      </c>
    </row>
    <row r="466" spans="1:16" x14ac:dyDescent="0.2">
      <c r="A466" t="s">
        <v>5580</v>
      </c>
      <c r="B466" t="s">
        <v>3401</v>
      </c>
      <c r="C466">
        <v>8000</v>
      </c>
      <c r="D466" s="34">
        <v>45540</v>
      </c>
      <c r="E466" t="s">
        <v>10689</v>
      </c>
      <c r="F466" t="s">
        <v>275</v>
      </c>
      <c r="G466" t="s">
        <v>276</v>
      </c>
      <c r="H466">
        <v>1</v>
      </c>
      <c r="I466" t="s">
        <v>3007</v>
      </c>
      <c r="J466" t="s">
        <v>1053</v>
      </c>
      <c r="M466" t="str">
        <f>INDEX('Product Mapping'!$C:$C,MATCH(I466,'Product Mapping'!$A:$A,0))</f>
        <v>Partner</v>
      </c>
      <c r="N466" t="s">
        <v>5580</v>
      </c>
      <c r="P466" t="e">
        <f t="shared" si="7"/>
        <v>#N/A</v>
      </c>
    </row>
    <row r="467" spans="1:16" x14ac:dyDescent="0.2">
      <c r="A467" t="s">
        <v>5580</v>
      </c>
      <c r="B467" t="s">
        <v>3402</v>
      </c>
      <c r="C467">
        <v>8000</v>
      </c>
      <c r="D467" s="34">
        <v>45540</v>
      </c>
      <c r="E467" t="s">
        <v>10689</v>
      </c>
      <c r="F467" t="s">
        <v>275</v>
      </c>
      <c r="G467" t="s">
        <v>276</v>
      </c>
      <c r="H467">
        <v>1</v>
      </c>
      <c r="I467" t="s">
        <v>3008</v>
      </c>
      <c r="J467" t="s">
        <v>1053</v>
      </c>
      <c r="M467" t="str">
        <f>INDEX('Product Mapping'!$C:$C,MATCH(I467,'Product Mapping'!$A:$A,0))</f>
        <v>Partner</v>
      </c>
      <c r="N467" t="s">
        <v>5580</v>
      </c>
      <c r="P467" t="e">
        <f t="shared" si="7"/>
        <v>#N/A</v>
      </c>
    </row>
    <row r="468" spans="1:16" x14ac:dyDescent="0.2">
      <c r="A468" t="s">
        <v>5580</v>
      </c>
      <c r="B468" t="s">
        <v>3403</v>
      </c>
      <c r="C468">
        <v>8000</v>
      </c>
      <c r="D468" s="34">
        <v>45540</v>
      </c>
      <c r="E468" t="s">
        <v>10689</v>
      </c>
      <c r="F468" t="s">
        <v>275</v>
      </c>
      <c r="G468" t="s">
        <v>276</v>
      </c>
      <c r="H468">
        <v>1</v>
      </c>
      <c r="I468" t="s">
        <v>3009</v>
      </c>
      <c r="J468" t="s">
        <v>1043</v>
      </c>
      <c r="K468" t="s">
        <v>1044</v>
      </c>
      <c r="M468" t="str">
        <f>INDEX('Product Mapping'!$C:$C,MATCH(I468,'Product Mapping'!$A:$A,0))</f>
        <v>Partner</v>
      </c>
      <c r="N468" t="s">
        <v>5580</v>
      </c>
      <c r="P468" t="e">
        <f t="shared" si="7"/>
        <v>#N/A</v>
      </c>
    </row>
    <row r="469" spans="1:16" x14ac:dyDescent="0.2">
      <c r="A469" t="s">
        <v>5580</v>
      </c>
      <c r="B469" t="s">
        <v>2958</v>
      </c>
      <c r="C469">
        <v>3918</v>
      </c>
      <c r="D469" s="34">
        <v>45540</v>
      </c>
      <c r="E469" t="s">
        <v>10689</v>
      </c>
      <c r="F469" t="s">
        <v>275</v>
      </c>
      <c r="G469" t="s">
        <v>276</v>
      </c>
      <c r="H469">
        <v>1</v>
      </c>
      <c r="I469" t="s">
        <v>2830</v>
      </c>
      <c r="J469" t="s">
        <v>1053</v>
      </c>
      <c r="M469" t="str">
        <f>INDEX('Product Mapping'!$C:$C,MATCH(I469,'Product Mapping'!$A:$A,0))</f>
        <v>Partner</v>
      </c>
      <c r="N469" t="s">
        <v>5580</v>
      </c>
      <c r="P469" t="e">
        <f t="shared" si="7"/>
        <v>#N/A</v>
      </c>
    </row>
    <row r="470" spans="1:16" x14ac:dyDescent="0.2">
      <c r="A470" t="s">
        <v>5580</v>
      </c>
      <c r="B470" t="s">
        <v>4231</v>
      </c>
      <c r="C470">
        <v>8333</v>
      </c>
      <c r="D470" s="34">
        <v>45540</v>
      </c>
      <c r="E470" t="s">
        <v>10689</v>
      </c>
      <c r="F470" t="s">
        <v>275</v>
      </c>
      <c r="G470" t="s">
        <v>276</v>
      </c>
      <c r="H470">
        <v>1</v>
      </c>
      <c r="I470" t="s">
        <v>3010</v>
      </c>
      <c r="J470" t="s">
        <v>1053</v>
      </c>
      <c r="M470" t="str">
        <f>INDEX('Product Mapping'!$C:$C,MATCH(I470,'Product Mapping'!$A:$A,0))</f>
        <v>Partner</v>
      </c>
      <c r="N470" t="s">
        <v>5580</v>
      </c>
      <c r="P470" t="e">
        <f t="shared" si="7"/>
        <v>#N/A</v>
      </c>
    </row>
    <row r="471" spans="1:16" x14ac:dyDescent="0.2">
      <c r="A471" t="s">
        <v>5580</v>
      </c>
      <c r="B471" t="s">
        <v>2959</v>
      </c>
      <c r="C471">
        <v>8750</v>
      </c>
      <c r="D471" s="34">
        <v>45540</v>
      </c>
      <c r="E471" t="s">
        <v>10689</v>
      </c>
      <c r="F471" t="s">
        <v>275</v>
      </c>
      <c r="G471" t="s">
        <v>276</v>
      </c>
      <c r="H471">
        <v>1</v>
      </c>
      <c r="I471" t="s">
        <v>2834</v>
      </c>
      <c r="J471" t="s">
        <v>1053</v>
      </c>
      <c r="M471" t="str">
        <f>INDEX('Product Mapping'!$C:$C,MATCH(I471,'Product Mapping'!$A:$A,0))</f>
        <v>Partner</v>
      </c>
      <c r="N471" t="s">
        <v>5580</v>
      </c>
      <c r="P471" t="e">
        <f t="shared" si="7"/>
        <v>#N/A</v>
      </c>
    </row>
    <row r="472" spans="1:16" x14ac:dyDescent="0.2">
      <c r="A472" t="s">
        <v>5580</v>
      </c>
      <c r="B472" t="s">
        <v>3404</v>
      </c>
      <c r="C472">
        <v>8000</v>
      </c>
      <c r="D472" s="34">
        <v>45540</v>
      </c>
      <c r="E472" t="s">
        <v>10689</v>
      </c>
      <c r="F472" t="s">
        <v>275</v>
      </c>
      <c r="G472" t="s">
        <v>276</v>
      </c>
      <c r="H472">
        <v>1</v>
      </c>
      <c r="I472" t="s">
        <v>3011</v>
      </c>
      <c r="J472" t="s">
        <v>1053</v>
      </c>
      <c r="M472" t="str">
        <f>INDEX('Product Mapping'!$C:$C,MATCH(I472,'Product Mapping'!$A:$A,0))</f>
        <v>Partner</v>
      </c>
      <c r="N472" t="s">
        <v>5580</v>
      </c>
      <c r="P472" t="e">
        <f t="shared" si="7"/>
        <v>#N/A</v>
      </c>
    </row>
    <row r="473" spans="1:16" x14ac:dyDescent="0.2">
      <c r="A473" t="s">
        <v>5580</v>
      </c>
      <c r="B473" t="s">
        <v>3405</v>
      </c>
      <c r="C473">
        <v>8000</v>
      </c>
      <c r="D473" s="34">
        <v>45540</v>
      </c>
      <c r="E473" t="s">
        <v>10689</v>
      </c>
      <c r="F473" t="s">
        <v>275</v>
      </c>
      <c r="G473" t="s">
        <v>276</v>
      </c>
      <c r="H473">
        <v>1</v>
      </c>
      <c r="I473" t="s">
        <v>3012</v>
      </c>
      <c r="J473" t="s">
        <v>1053</v>
      </c>
      <c r="M473" t="str">
        <f>INDEX('Product Mapping'!$C:$C,MATCH(I473,'Product Mapping'!$A:$A,0))</f>
        <v>Partner</v>
      </c>
      <c r="N473" t="s">
        <v>5580</v>
      </c>
      <c r="P473" t="e">
        <f t="shared" si="7"/>
        <v>#N/A</v>
      </c>
    </row>
    <row r="474" spans="1:16" x14ac:dyDescent="0.2">
      <c r="A474" t="s">
        <v>5580</v>
      </c>
      <c r="B474" t="s">
        <v>3406</v>
      </c>
      <c r="C474">
        <v>8000</v>
      </c>
      <c r="D474" s="34">
        <v>45540</v>
      </c>
      <c r="E474" t="s">
        <v>10689</v>
      </c>
      <c r="F474" t="s">
        <v>275</v>
      </c>
      <c r="G474" t="s">
        <v>276</v>
      </c>
      <c r="H474">
        <v>1</v>
      </c>
      <c r="I474" t="s">
        <v>3013</v>
      </c>
      <c r="J474" t="s">
        <v>1053</v>
      </c>
      <c r="M474" t="str">
        <f>INDEX('Product Mapping'!$C:$C,MATCH(I474,'Product Mapping'!$A:$A,0))</f>
        <v>Partner</v>
      </c>
      <c r="N474" t="s">
        <v>5580</v>
      </c>
      <c r="P474" t="e">
        <f t="shared" si="7"/>
        <v>#N/A</v>
      </c>
    </row>
    <row r="475" spans="1:16" x14ac:dyDescent="0.2">
      <c r="A475" t="s">
        <v>5580</v>
      </c>
      <c r="B475" t="s">
        <v>2960</v>
      </c>
      <c r="C475">
        <v>5431</v>
      </c>
      <c r="D475" s="34">
        <v>45540</v>
      </c>
      <c r="E475" t="s">
        <v>10689</v>
      </c>
      <c r="F475" t="s">
        <v>275</v>
      </c>
      <c r="G475" t="s">
        <v>276</v>
      </c>
      <c r="H475">
        <v>1</v>
      </c>
      <c r="I475" t="s">
        <v>2838</v>
      </c>
      <c r="J475" t="s">
        <v>1053</v>
      </c>
      <c r="M475" t="str">
        <f>INDEX('Product Mapping'!$C:$C,MATCH(I475,'Product Mapping'!$A:$A,0))</f>
        <v>Partner</v>
      </c>
      <c r="N475" t="s">
        <v>5580</v>
      </c>
      <c r="P475" t="e">
        <f t="shared" si="7"/>
        <v>#N/A</v>
      </c>
    </row>
    <row r="476" spans="1:16" x14ac:dyDescent="0.2">
      <c r="A476" t="s">
        <v>5580</v>
      </c>
      <c r="B476" t="s">
        <v>2961</v>
      </c>
      <c r="C476">
        <v>4126</v>
      </c>
      <c r="D476" s="34">
        <v>45540</v>
      </c>
      <c r="E476" t="s">
        <v>10689</v>
      </c>
      <c r="F476" t="s">
        <v>275</v>
      </c>
      <c r="G476" t="s">
        <v>276</v>
      </c>
      <c r="H476">
        <v>1</v>
      </c>
      <c r="I476" t="s">
        <v>2839</v>
      </c>
      <c r="J476" t="s">
        <v>2009</v>
      </c>
      <c r="K476" t="s">
        <v>7739</v>
      </c>
      <c r="M476" t="str">
        <f>INDEX('Product Mapping'!$C:$C,MATCH(I476,'Product Mapping'!$A:$A,0))</f>
        <v>Partner</v>
      </c>
      <c r="N476" t="s">
        <v>5580</v>
      </c>
      <c r="P476" t="e">
        <f t="shared" si="7"/>
        <v>#N/A</v>
      </c>
    </row>
    <row r="477" spans="1:16" x14ac:dyDescent="0.2">
      <c r="A477" t="s">
        <v>5580</v>
      </c>
      <c r="B477" t="s">
        <v>3407</v>
      </c>
      <c r="C477">
        <v>8000</v>
      </c>
      <c r="D477" s="34">
        <v>45540</v>
      </c>
      <c r="E477" t="s">
        <v>10689</v>
      </c>
      <c r="F477" t="s">
        <v>275</v>
      </c>
      <c r="G477" t="s">
        <v>276</v>
      </c>
      <c r="H477">
        <v>1</v>
      </c>
      <c r="I477" t="s">
        <v>3015</v>
      </c>
      <c r="J477" t="s">
        <v>1053</v>
      </c>
      <c r="M477" t="str">
        <f>INDEX('Product Mapping'!$C:$C,MATCH(I477,'Product Mapping'!$A:$A,0))</f>
        <v>Partner</v>
      </c>
      <c r="N477" t="s">
        <v>5580</v>
      </c>
      <c r="P477" t="e">
        <f t="shared" si="7"/>
        <v>#N/A</v>
      </c>
    </row>
    <row r="478" spans="1:16" x14ac:dyDescent="0.2">
      <c r="A478" t="s">
        <v>5580</v>
      </c>
      <c r="B478" t="s">
        <v>2962</v>
      </c>
      <c r="C478">
        <v>9167</v>
      </c>
      <c r="D478" s="34">
        <v>45540</v>
      </c>
      <c r="E478" t="s">
        <v>10689</v>
      </c>
      <c r="F478" t="s">
        <v>275</v>
      </c>
      <c r="G478" t="s">
        <v>276</v>
      </c>
      <c r="H478">
        <v>1</v>
      </c>
      <c r="I478" t="s">
        <v>2840</v>
      </c>
      <c r="J478" t="s">
        <v>1053</v>
      </c>
      <c r="M478" t="str">
        <f>INDEX('Product Mapping'!$C:$C,MATCH(I478,'Product Mapping'!$A:$A,0))</f>
        <v>Partner</v>
      </c>
      <c r="N478" t="s">
        <v>5580</v>
      </c>
      <c r="P478" t="e">
        <f t="shared" si="7"/>
        <v>#N/A</v>
      </c>
    </row>
    <row r="479" spans="1:16" x14ac:dyDescent="0.2">
      <c r="A479" t="s">
        <v>5580</v>
      </c>
      <c r="B479" t="s">
        <v>2963</v>
      </c>
      <c r="C479">
        <v>8750</v>
      </c>
      <c r="D479" s="34">
        <v>45540</v>
      </c>
      <c r="E479" t="s">
        <v>10689</v>
      </c>
      <c r="F479" t="s">
        <v>275</v>
      </c>
      <c r="G479" t="s">
        <v>276</v>
      </c>
      <c r="H479">
        <v>1</v>
      </c>
      <c r="I479" t="s">
        <v>2841</v>
      </c>
      <c r="J479" t="s">
        <v>1053</v>
      </c>
      <c r="M479" t="str">
        <f>INDEX('Product Mapping'!$C:$C,MATCH(I479,'Product Mapping'!$A:$A,0))</f>
        <v>Partner</v>
      </c>
      <c r="N479" t="s">
        <v>5580</v>
      </c>
      <c r="P479" t="e">
        <f t="shared" si="7"/>
        <v>#N/A</v>
      </c>
    </row>
    <row r="480" spans="1:16" x14ac:dyDescent="0.2">
      <c r="A480" t="s">
        <v>5580</v>
      </c>
      <c r="B480" t="s">
        <v>7311</v>
      </c>
      <c r="C480">
        <v>8333</v>
      </c>
      <c r="D480" s="34">
        <v>45540</v>
      </c>
      <c r="E480" t="s">
        <v>10689</v>
      </c>
      <c r="F480" t="s">
        <v>275</v>
      </c>
      <c r="G480" t="s">
        <v>276</v>
      </c>
      <c r="H480">
        <v>1</v>
      </c>
      <c r="I480" t="s">
        <v>3017</v>
      </c>
      <c r="J480" t="s">
        <v>1053</v>
      </c>
      <c r="M480" t="str">
        <f>INDEX('Product Mapping'!$C:$C,MATCH(I480,'Product Mapping'!$A:$A,0))</f>
        <v>Partner</v>
      </c>
      <c r="N480" t="s">
        <v>5580</v>
      </c>
      <c r="P480" t="e">
        <f t="shared" si="7"/>
        <v>#N/A</v>
      </c>
    </row>
    <row r="481" spans="1:16" x14ac:dyDescent="0.2">
      <c r="A481" t="s">
        <v>5580</v>
      </c>
      <c r="B481" t="s">
        <v>3408</v>
      </c>
      <c r="C481">
        <v>5900</v>
      </c>
      <c r="D481" s="34">
        <v>45540</v>
      </c>
      <c r="E481" t="s">
        <v>10689</v>
      </c>
      <c r="F481" t="s">
        <v>275</v>
      </c>
      <c r="G481" t="s">
        <v>276</v>
      </c>
      <c r="H481">
        <v>1</v>
      </c>
      <c r="I481" t="s">
        <v>3018</v>
      </c>
      <c r="J481" t="s">
        <v>1053</v>
      </c>
      <c r="M481" t="str">
        <f>INDEX('Product Mapping'!$C:$C,MATCH(I481,'Product Mapping'!$A:$A,0))</f>
        <v>Partner</v>
      </c>
      <c r="N481" t="s">
        <v>5580</v>
      </c>
      <c r="P481" t="e">
        <f t="shared" si="7"/>
        <v>#N/A</v>
      </c>
    </row>
    <row r="482" spans="1:16" x14ac:dyDescent="0.2">
      <c r="A482" t="s">
        <v>5580</v>
      </c>
      <c r="B482" t="s">
        <v>3409</v>
      </c>
      <c r="C482">
        <v>6269</v>
      </c>
      <c r="D482" s="34">
        <v>45540</v>
      </c>
      <c r="E482" t="s">
        <v>10689</v>
      </c>
      <c r="F482" t="s">
        <v>275</v>
      </c>
      <c r="G482" t="s">
        <v>276</v>
      </c>
      <c r="H482">
        <v>1</v>
      </c>
      <c r="I482" t="s">
        <v>3019</v>
      </c>
      <c r="J482" t="s">
        <v>1053</v>
      </c>
      <c r="M482" t="str">
        <f>INDEX('Product Mapping'!$C:$C,MATCH(I482,'Product Mapping'!$A:$A,0))</f>
        <v>Partner</v>
      </c>
      <c r="N482" t="s">
        <v>5580</v>
      </c>
      <c r="P482" t="e">
        <f t="shared" si="7"/>
        <v>#N/A</v>
      </c>
    </row>
    <row r="483" spans="1:16" x14ac:dyDescent="0.2">
      <c r="A483" t="s">
        <v>5580</v>
      </c>
      <c r="B483" t="s">
        <v>3410</v>
      </c>
      <c r="C483">
        <v>3333</v>
      </c>
      <c r="D483" s="34">
        <v>45540</v>
      </c>
      <c r="E483" t="s">
        <v>10689</v>
      </c>
      <c r="F483" t="s">
        <v>275</v>
      </c>
      <c r="G483" t="s">
        <v>276</v>
      </c>
      <c r="H483">
        <v>1</v>
      </c>
      <c r="I483" t="s">
        <v>3020</v>
      </c>
      <c r="J483" t="s">
        <v>1053</v>
      </c>
      <c r="M483" t="str">
        <f>INDEX('Product Mapping'!$C:$C,MATCH(I483,'Product Mapping'!$A:$A,0))</f>
        <v>Partner</v>
      </c>
      <c r="N483" t="s">
        <v>5580</v>
      </c>
      <c r="P483" t="e">
        <f t="shared" si="7"/>
        <v>#N/A</v>
      </c>
    </row>
    <row r="484" spans="1:16" x14ac:dyDescent="0.2">
      <c r="A484" t="s">
        <v>5580</v>
      </c>
      <c r="B484" t="s">
        <v>3411</v>
      </c>
      <c r="C484">
        <v>2629</v>
      </c>
      <c r="D484" s="34">
        <v>45540</v>
      </c>
      <c r="E484" t="s">
        <v>10689</v>
      </c>
      <c r="F484" t="s">
        <v>275</v>
      </c>
      <c r="G484" t="s">
        <v>276</v>
      </c>
      <c r="H484">
        <v>1</v>
      </c>
      <c r="I484" t="s">
        <v>3021</v>
      </c>
      <c r="J484" t="s">
        <v>1053</v>
      </c>
      <c r="M484" t="str">
        <f>INDEX('Product Mapping'!$C:$C,MATCH(I484,'Product Mapping'!$A:$A,0))</f>
        <v>Partner</v>
      </c>
      <c r="N484" t="s">
        <v>5580</v>
      </c>
      <c r="P484" t="e">
        <f t="shared" si="7"/>
        <v>#N/A</v>
      </c>
    </row>
    <row r="485" spans="1:16" x14ac:dyDescent="0.2">
      <c r="A485" t="s">
        <v>5580</v>
      </c>
      <c r="B485" t="s">
        <v>3412</v>
      </c>
      <c r="C485">
        <v>7583</v>
      </c>
      <c r="D485" s="34">
        <v>45540</v>
      </c>
      <c r="E485" t="s">
        <v>10689</v>
      </c>
      <c r="F485" t="s">
        <v>275</v>
      </c>
      <c r="G485" t="s">
        <v>276</v>
      </c>
      <c r="H485">
        <v>1</v>
      </c>
      <c r="I485" t="s">
        <v>3022</v>
      </c>
      <c r="J485" t="s">
        <v>1053</v>
      </c>
      <c r="M485" t="str">
        <f>INDEX('Product Mapping'!$C:$C,MATCH(I485,'Product Mapping'!$A:$A,0))</f>
        <v>Partner</v>
      </c>
      <c r="N485" t="s">
        <v>5580</v>
      </c>
      <c r="P485" t="e">
        <f t="shared" si="7"/>
        <v>#N/A</v>
      </c>
    </row>
    <row r="486" spans="1:16" x14ac:dyDescent="0.2">
      <c r="A486" t="s">
        <v>5580</v>
      </c>
      <c r="B486" t="s">
        <v>3413</v>
      </c>
      <c r="C486">
        <v>4604</v>
      </c>
      <c r="D486" s="34">
        <v>45540</v>
      </c>
      <c r="E486" t="s">
        <v>10689</v>
      </c>
      <c r="F486" t="s">
        <v>275</v>
      </c>
      <c r="G486" t="s">
        <v>276</v>
      </c>
      <c r="H486">
        <v>1</v>
      </c>
      <c r="I486" t="s">
        <v>3023</v>
      </c>
      <c r="J486" t="s">
        <v>1053</v>
      </c>
      <c r="M486" t="str">
        <f>INDEX('Product Mapping'!$C:$C,MATCH(I486,'Product Mapping'!$A:$A,0))</f>
        <v>Partner</v>
      </c>
      <c r="N486" t="s">
        <v>5580</v>
      </c>
      <c r="P486" t="e">
        <f t="shared" si="7"/>
        <v>#N/A</v>
      </c>
    </row>
    <row r="487" spans="1:16" x14ac:dyDescent="0.2">
      <c r="A487" t="s">
        <v>5580</v>
      </c>
      <c r="B487" t="s">
        <v>6518</v>
      </c>
      <c r="C487">
        <v>8333</v>
      </c>
      <c r="D487" s="34">
        <v>45540</v>
      </c>
      <c r="E487" t="s">
        <v>10689</v>
      </c>
      <c r="F487" t="s">
        <v>275</v>
      </c>
      <c r="G487" t="s">
        <v>276</v>
      </c>
      <c r="H487">
        <v>1</v>
      </c>
      <c r="I487" t="s">
        <v>3024</v>
      </c>
      <c r="J487" t="s">
        <v>1053</v>
      </c>
      <c r="M487" t="str">
        <f>INDEX('Product Mapping'!$C:$C,MATCH(I487,'Product Mapping'!$A:$A,0))</f>
        <v>Partner</v>
      </c>
      <c r="N487" t="s">
        <v>5580</v>
      </c>
      <c r="P487" t="e">
        <f t="shared" si="7"/>
        <v>#N/A</v>
      </c>
    </row>
    <row r="488" spans="1:16" x14ac:dyDescent="0.2">
      <c r="A488" t="s">
        <v>5580</v>
      </c>
      <c r="B488" t="s">
        <v>3414</v>
      </c>
      <c r="C488">
        <v>6556</v>
      </c>
      <c r="D488" s="34">
        <v>45540</v>
      </c>
      <c r="E488" t="s">
        <v>10689</v>
      </c>
      <c r="F488" t="s">
        <v>275</v>
      </c>
      <c r="G488" t="s">
        <v>276</v>
      </c>
      <c r="H488">
        <v>1</v>
      </c>
      <c r="I488" t="s">
        <v>3025</v>
      </c>
      <c r="J488" t="s">
        <v>1053</v>
      </c>
      <c r="M488" t="str">
        <f>INDEX('Product Mapping'!$C:$C,MATCH(I488,'Product Mapping'!$A:$A,0))</f>
        <v>Partner</v>
      </c>
      <c r="N488" t="s">
        <v>5580</v>
      </c>
      <c r="P488" t="e">
        <f t="shared" si="7"/>
        <v>#N/A</v>
      </c>
    </row>
    <row r="489" spans="1:16" x14ac:dyDescent="0.2">
      <c r="A489" t="s">
        <v>5580</v>
      </c>
      <c r="B489" t="s">
        <v>3415</v>
      </c>
      <c r="C489">
        <v>4917</v>
      </c>
      <c r="D489" s="34">
        <v>45540</v>
      </c>
      <c r="E489" t="s">
        <v>10689</v>
      </c>
      <c r="F489" t="s">
        <v>275</v>
      </c>
      <c r="G489" t="s">
        <v>276</v>
      </c>
      <c r="H489">
        <v>1</v>
      </c>
      <c r="I489" t="s">
        <v>3026</v>
      </c>
      <c r="J489" t="s">
        <v>1053</v>
      </c>
      <c r="M489" t="str">
        <f>INDEX('Product Mapping'!$C:$C,MATCH(I489,'Product Mapping'!$A:$A,0))</f>
        <v>Partner</v>
      </c>
      <c r="N489" t="s">
        <v>5580</v>
      </c>
      <c r="P489" t="e">
        <f t="shared" si="7"/>
        <v>#N/A</v>
      </c>
    </row>
    <row r="490" spans="1:16" x14ac:dyDescent="0.2">
      <c r="A490" t="s">
        <v>5580</v>
      </c>
      <c r="B490" t="s">
        <v>3416</v>
      </c>
      <c r="C490">
        <v>6250</v>
      </c>
      <c r="D490" s="34">
        <v>45540</v>
      </c>
      <c r="E490" t="s">
        <v>10689</v>
      </c>
      <c r="F490" t="s">
        <v>275</v>
      </c>
      <c r="G490" t="s">
        <v>276</v>
      </c>
      <c r="H490">
        <v>1</v>
      </c>
      <c r="I490" t="s">
        <v>3027</v>
      </c>
      <c r="J490" t="s">
        <v>1053</v>
      </c>
      <c r="M490" t="str">
        <f>INDEX('Product Mapping'!$C:$C,MATCH(I490,'Product Mapping'!$A:$A,0))</f>
        <v>Partner</v>
      </c>
      <c r="N490" t="s">
        <v>5580</v>
      </c>
      <c r="P490" t="e">
        <f t="shared" si="7"/>
        <v>#N/A</v>
      </c>
    </row>
    <row r="491" spans="1:16" x14ac:dyDescent="0.2">
      <c r="A491" t="s">
        <v>5580</v>
      </c>
      <c r="B491" t="s">
        <v>3417</v>
      </c>
      <c r="C491">
        <v>4743</v>
      </c>
      <c r="D491" s="34">
        <v>45540</v>
      </c>
      <c r="E491" t="s">
        <v>10689</v>
      </c>
      <c r="F491" t="s">
        <v>275</v>
      </c>
      <c r="G491" t="s">
        <v>276</v>
      </c>
      <c r="H491">
        <v>1</v>
      </c>
      <c r="I491" t="s">
        <v>3029</v>
      </c>
      <c r="J491" t="s">
        <v>1043</v>
      </c>
      <c r="K491" t="s">
        <v>2730</v>
      </c>
      <c r="L491" t="s">
        <v>12027</v>
      </c>
      <c r="M491" t="str">
        <f>INDEX('Product Mapping'!$C:$C,MATCH(I491,'Product Mapping'!$A:$A,0))</f>
        <v>Partner</v>
      </c>
      <c r="N491" t="s">
        <v>5580</v>
      </c>
      <c r="P491" t="e">
        <f t="shared" si="7"/>
        <v>#N/A</v>
      </c>
    </row>
    <row r="492" spans="1:16" x14ac:dyDescent="0.2">
      <c r="A492" t="s">
        <v>5580</v>
      </c>
      <c r="B492" t="s">
        <v>3418</v>
      </c>
      <c r="C492">
        <v>8194</v>
      </c>
      <c r="D492" s="34">
        <v>45540</v>
      </c>
      <c r="E492" t="s">
        <v>10689</v>
      </c>
      <c r="F492" t="s">
        <v>275</v>
      </c>
      <c r="G492" t="s">
        <v>276</v>
      </c>
      <c r="H492">
        <v>1</v>
      </c>
      <c r="I492" t="s">
        <v>3030</v>
      </c>
      <c r="J492" t="s">
        <v>1053</v>
      </c>
      <c r="M492" t="str">
        <f>INDEX('Product Mapping'!$C:$C,MATCH(I492,'Product Mapping'!$A:$A,0))</f>
        <v>Partner</v>
      </c>
      <c r="N492" t="s">
        <v>5580</v>
      </c>
      <c r="P492" t="e">
        <f t="shared" si="7"/>
        <v>#N/A</v>
      </c>
    </row>
    <row r="493" spans="1:16" x14ac:dyDescent="0.2">
      <c r="A493" t="s">
        <v>5580</v>
      </c>
      <c r="B493" t="s">
        <v>3419</v>
      </c>
      <c r="C493">
        <v>8333</v>
      </c>
      <c r="D493" s="34">
        <v>45540</v>
      </c>
      <c r="E493" t="s">
        <v>10689</v>
      </c>
      <c r="F493" t="s">
        <v>275</v>
      </c>
      <c r="G493" t="s">
        <v>276</v>
      </c>
      <c r="H493">
        <v>1</v>
      </c>
      <c r="I493" t="s">
        <v>3032</v>
      </c>
      <c r="J493" t="s">
        <v>1053</v>
      </c>
      <c r="M493" t="str">
        <f>INDEX('Product Mapping'!$C:$C,MATCH(I493,'Product Mapping'!$A:$A,0))</f>
        <v>Partner</v>
      </c>
      <c r="N493" t="s">
        <v>5580</v>
      </c>
      <c r="P493" t="e">
        <f t="shared" si="7"/>
        <v>#N/A</v>
      </c>
    </row>
    <row r="494" spans="1:16" x14ac:dyDescent="0.2">
      <c r="A494" t="s">
        <v>5580</v>
      </c>
      <c r="B494" t="s">
        <v>6519</v>
      </c>
      <c r="C494">
        <v>8333</v>
      </c>
      <c r="D494" s="34">
        <v>45540</v>
      </c>
      <c r="E494" t="s">
        <v>10689</v>
      </c>
      <c r="F494" t="s">
        <v>275</v>
      </c>
      <c r="G494" t="s">
        <v>276</v>
      </c>
      <c r="H494">
        <v>1</v>
      </c>
      <c r="I494" t="s">
        <v>3033</v>
      </c>
      <c r="J494" t="s">
        <v>1053</v>
      </c>
      <c r="M494" t="str">
        <f>INDEX('Product Mapping'!$C:$C,MATCH(I494,'Product Mapping'!$A:$A,0))</f>
        <v>Partner</v>
      </c>
      <c r="N494" t="s">
        <v>5580</v>
      </c>
      <c r="P494" t="e">
        <f t="shared" si="7"/>
        <v>#N/A</v>
      </c>
    </row>
    <row r="495" spans="1:16" x14ac:dyDescent="0.2">
      <c r="A495" t="s">
        <v>5580</v>
      </c>
      <c r="B495" t="s">
        <v>3420</v>
      </c>
      <c r="C495">
        <v>5417</v>
      </c>
      <c r="D495" s="34">
        <v>45540</v>
      </c>
      <c r="E495" t="s">
        <v>10689</v>
      </c>
      <c r="F495" t="s">
        <v>275</v>
      </c>
      <c r="G495" t="s">
        <v>276</v>
      </c>
      <c r="H495">
        <v>1</v>
      </c>
      <c r="I495" t="s">
        <v>3038</v>
      </c>
      <c r="J495" t="s">
        <v>1053</v>
      </c>
      <c r="M495" t="str">
        <f>INDEX('Product Mapping'!$C:$C,MATCH(I495,'Product Mapping'!$A:$A,0))</f>
        <v>Partner</v>
      </c>
      <c r="N495" t="s">
        <v>5580</v>
      </c>
      <c r="P495" t="e">
        <f t="shared" si="7"/>
        <v>#N/A</v>
      </c>
    </row>
    <row r="496" spans="1:16" x14ac:dyDescent="0.2">
      <c r="A496" t="s">
        <v>5580</v>
      </c>
      <c r="B496" t="s">
        <v>3422</v>
      </c>
      <c r="C496">
        <v>4167</v>
      </c>
      <c r="D496" s="34">
        <v>45540</v>
      </c>
      <c r="E496" t="s">
        <v>10689</v>
      </c>
      <c r="F496" t="s">
        <v>275</v>
      </c>
      <c r="G496" t="s">
        <v>276</v>
      </c>
      <c r="H496">
        <v>1</v>
      </c>
      <c r="I496" t="s">
        <v>3041</v>
      </c>
      <c r="J496" t="s">
        <v>1053</v>
      </c>
      <c r="M496" t="str">
        <f>INDEX('Product Mapping'!$C:$C,MATCH(I496,'Product Mapping'!$A:$A,0))</f>
        <v>Partner</v>
      </c>
      <c r="N496" t="s">
        <v>5580</v>
      </c>
      <c r="P496" t="e">
        <f t="shared" si="7"/>
        <v>#N/A</v>
      </c>
    </row>
    <row r="497" spans="1:16" x14ac:dyDescent="0.2">
      <c r="A497" t="s">
        <v>5580</v>
      </c>
      <c r="B497" t="s">
        <v>3423</v>
      </c>
      <c r="C497">
        <v>4167</v>
      </c>
      <c r="D497" s="34">
        <v>45540</v>
      </c>
      <c r="E497" t="s">
        <v>10689</v>
      </c>
      <c r="F497" t="s">
        <v>275</v>
      </c>
      <c r="G497" t="s">
        <v>276</v>
      </c>
      <c r="H497">
        <v>1</v>
      </c>
      <c r="I497" t="s">
        <v>3042</v>
      </c>
      <c r="J497" t="s">
        <v>1053</v>
      </c>
      <c r="M497" t="str">
        <f>INDEX('Product Mapping'!$C:$C,MATCH(I497,'Product Mapping'!$A:$A,0))</f>
        <v>Partner</v>
      </c>
      <c r="N497" t="s">
        <v>5580</v>
      </c>
      <c r="P497" t="e">
        <f t="shared" si="7"/>
        <v>#N/A</v>
      </c>
    </row>
    <row r="498" spans="1:16" x14ac:dyDescent="0.2">
      <c r="A498" t="s">
        <v>5580</v>
      </c>
      <c r="B498" t="s">
        <v>3424</v>
      </c>
      <c r="C498">
        <v>5000</v>
      </c>
      <c r="D498" s="34">
        <v>45540</v>
      </c>
      <c r="E498" t="s">
        <v>10689</v>
      </c>
      <c r="F498" t="s">
        <v>275</v>
      </c>
      <c r="G498" t="s">
        <v>276</v>
      </c>
      <c r="H498">
        <v>1</v>
      </c>
      <c r="I498" t="s">
        <v>3046</v>
      </c>
      <c r="J498" t="s">
        <v>1053</v>
      </c>
      <c r="M498" t="str">
        <f>INDEX('Product Mapping'!$C:$C,MATCH(I498,'Product Mapping'!$A:$A,0))</f>
        <v>Partner</v>
      </c>
      <c r="N498" t="s">
        <v>5580</v>
      </c>
      <c r="P498" t="e">
        <f t="shared" si="7"/>
        <v>#N/A</v>
      </c>
    </row>
    <row r="499" spans="1:16" x14ac:dyDescent="0.2">
      <c r="A499" t="s">
        <v>5580</v>
      </c>
      <c r="B499" t="s">
        <v>3425</v>
      </c>
      <c r="C499">
        <v>5000</v>
      </c>
      <c r="D499" s="34">
        <v>45540</v>
      </c>
      <c r="E499" t="s">
        <v>10689</v>
      </c>
      <c r="F499" t="s">
        <v>275</v>
      </c>
      <c r="G499" t="s">
        <v>276</v>
      </c>
      <c r="H499">
        <v>1</v>
      </c>
      <c r="I499" t="s">
        <v>3048</v>
      </c>
      <c r="J499" t="s">
        <v>1053</v>
      </c>
      <c r="M499" t="str">
        <f>INDEX('Product Mapping'!$C:$C,MATCH(I499,'Product Mapping'!$A:$A,0))</f>
        <v>Partner</v>
      </c>
      <c r="N499" t="s">
        <v>5580</v>
      </c>
      <c r="P499" t="e">
        <f t="shared" si="7"/>
        <v>#N/A</v>
      </c>
    </row>
    <row r="500" spans="1:16" x14ac:dyDescent="0.2">
      <c r="A500" t="s">
        <v>5580</v>
      </c>
      <c r="B500" t="s">
        <v>5405</v>
      </c>
      <c r="C500">
        <v>3611</v>
      </c>
      <c r="D500" s="34">
        <v>45540</v>
      </c>
      <c r="E500" t="s">
        <v>10689</v>
      </c>
      <c r="F500" t="s">
        <v>275</v>
      </c>
      <c r="G500" t="s">
        <v>276</v>
      </c>
      <c r="H500">
        <v>1</v>
      </c>
      <c r="I500" t="s">
        <v>3050</v>
      </c>
      <c r="J500" t="s">
        <v>1053</v>
      </c>
      <c r="M500" t="str">
        <f>INDEX('Product Mapping'!$C:$C,MATCH(I500,'Product Mapping'!$A:$A,0))</f>
        <v>Partner</v>
      </c>
      <c r="N500" t="s">
        <v>5580</v>
      </c>
      <c r="P500" t="e">
        <f t="shared" si="7"/>
        <v>#N/A</v>
      </c>
    </row>
    <row r="501" spans="1:16" x14ac:dyDescent="0.2">
      <c r="A501" t="s">
        <v>5580</v>
      </c>
      <c r="B501" t="s">
        <v>3426</v>
      </c>
      <c r="C501">
        <v>8000</v>
      </c>
      <c r="D501" s="34">
        <v>45540</v>
      </c>
      <c r="E501" t="s">
        <v>10689</v>
      </c>
      <c r="F501" t="s">
        <v>275</v>
      </c>
      <c r="G501" t="s">
        <v>276</v>
      </c>
      <c r="H501">
        <v>1</v>
      </c>
      <c r="I501" t="s">
        <v>3052</v>
      </c>
      <c r="J501" t="s">
        <v>1053</v>
      </c>
      <c r="M501" t="str">
        <f>INDEX('Product Mapping'!$C:$C,MATCH(I501,'Product Mapping'!$A:$A,0))</f>
        <v>Partner</v>
      </c>
      <c r="N501" t="s">
        <v>5580</v>
      </c>
      <c r="P501" t="e">
        <f t="shared" si="7"/>
        <v>#N/A</v>
      </c>
    </row>
    <row r="502" spans="1:16" x14ac:dyDescent="0.2">
      <c r="A502" t="s">
        <v>5580</v>
      </c>
      <c r="B502" t="s">
        <v>3427</v>
      </c>
      <c r="C502">
        <v>4890</v>
      </c>
      <c r="D502" s="34">
        <v>45540</v>
      </c>
      <c r="E502" t="s">
        <v>10689</v>
      </c>
      <c r="F502" t="s">
        <v>275</v>
      </c>
      <c r="G502" t="s">
        <v>276</v>
      </c>
      <c r="H502">
        <v>1</v>
      </c>
      <c r="I502" t="s">
        <v>3053</v>
      </c>
      <c r="J502" t="s">
        <v>1053</v>
      </c>
      <c r="M502" t="str">
        <f>INDEX('Product Mapping'!$C:$C,MATCH(I502,'Product Mapping'!$A:$A,0))</f>
        <v>Partner</v>
      </c>
      <c r="N502" t="s">
        <v>5580</v>
      </c>
      <c r="P502" t="e">
        <f t="shared" si="7"/>
        <v>#N/A</v>
      </c>
    </row>
    <row r="503" spans="1:16" x14ac:dyDescent="0.2">
      <c r="A503" t="s">
        <v>5580</v>
      </c>
      <c r="B503" t="s">
        <v>3428</v>
      </c>
      <c r="C503">
        <v>12778</v>
      </c>
      <c r="D503" s="34">
        <v>45540</v>
      </c>
      <c r="E503" t="s">
        <v>10689</v>
      </c>
      <c r="F503" t="s">
        <v>275</v>
      </c>
      <c r="G503" t="s">
        <v>276</v>
      </c>
      <c r="H503">
        <v>1</v>
      </c>
      <c r="I503" t="s">
        <v>3054</v>
      </c>
      <c r="J503" t="s">
        <v>1053</v>
      </c>
      <c r="M503" t="str">
        <f>INDEX('Product Mapping'!$C:$C,MATCH(I503,'Product Mapping'!$A:$A,0))</f>
        <v>Partner</v>
      </c>
      <c r="N503" t="s">
        <v>5580</v>
      </c>
      <c r="P503" t="e">
        <f t="shared" si="7"/>
        <v>#N/A</v>
      </c>
    </row>
    <row r="504" spans="1:16" x14ac:dyDescent="0.2">
      <c r="A504" t="s">
        <v>5580</v>
      </c>
      <c r="B504" t="s">
        <v>3429</v>
      </c>
      <c r="C504">
        <v>3694</v>
      </c>
      <c r="D504" s="34">
        <v>45540</v>
      </c>
      <c r="E504" t="s">
        <v>10689</v>
      </c>
      <c r="F504" t="s">
        <v>275</v>
      </c>
      <c r="G504" t="s">
        <v>276</v>
      </c>
      <c r="H504">
        <v>1</v>
      </c>
      <c r="I504" t="s">
        <v>3057</v>
      </c>
      <c r="J504" t="s">
        <v>1053</v>
      </c>
      <c r="M504" t="str">
        <f>INDEX('Product Mapping'!$C:$C,MATCH(I504,'Product Mapping'!$A:$A,0))</f>
        <v>Partner</v>
      </c>
      <c r="N504" t="s">
        <v>5580</v>
      </c>
      <c r="P504" t="e">
        <f t="shared" si="7"/>
        <v>#N/A</v>
      </c>
    </row>
    <row r="505" spans="1:16" x14ac:dyDescent="0.2">
      <c r="A505" t="s">
        <v>5580</v>
      </c>
      <c r="B505" t="s">
        <v>3430</v>
      </c>
      <c r="C505">
        <v>4750</v>
      </c>
      <c r="D505" s="34">
        <v>45540</v>
      </c>
      <c r="E505" t="s">
        <v>10689</v>
      </c>
      <c r="F505" t="s">
        <v>275</v>
      </c>
      <c r="G505" t="s">
        <v>276</v>
      </c>
      <c r="H505">
        <v>1</v>
      </c>
      <c r="I505" t="s">
        <v>3058</v>
      </c>
      <c r="J505" t="s">
        <v>2009</v>
      </c>
      <c r="K505" t="s">
        <v>7739</v>
      </c>
      <c r="M505" t="str">
        <f>INDEX('Product Mapping'!$C:$C,MATCH(I505,'Product Mapping'!$A:$A,0))</f>
        <v>Partner</v>
      </c>
      <c r="N505" t="s">
        <v>5580</v>
      </c>
      <c r="P505" t="e">
        <f t="shared" si="7"/>
        <v>#N/A</v>
      </c>
    </row>
    <row r="506" spans="1:16" x14ac:dyDescent="0.2">
      <c r="A506" t="s">
        <v>5580</v>
      </c>
      <c r="B506" t="s">
        <v>3431</v>
      </c>
      <c r="C506">
        <v>4126</v>
      </c>
      <c r="D506" s="34">
        <v>45540</v>
      </c>
      <c r="E506" t="s">
        <v>10689</v>
      </c>
      <c r="F506" t="s">
        <v>275</v>
      </c>
      <c r="G506" t="s">
        <v>276</v>
      </c>
      <c r="H506">
        <v>1</v>
      </c>
      <c r="I506" t="s">
        <v>3059</v>
      </c>
      <c r="J506" t="s">
        <v>1053</v>
      </c>
      <c r="M506" t="str">
        <f>INDEX('Product Mapping'!$C:$C,MATCH(I506,'Product Mapping'!$A:$A,0))</f>
        <v>Partner</v>
      </c>
      <c r="N506" t="s">
        <v>5580</v>
      </c>
      <c r="P506" t="e">
        <f t="shared" si="7"/>
        <v>#N/A</v>
      </c>
    </row>
    <row r="507" spans="1:16" x14ac:dyDescent="0.2">
      <c r="A507" t="s">
        <v>5580</v>
      </c>
      <c r="B507" t="s">
        <v>3432</v>
      </c>
      <c r="C507">
        <v>8000</v>
      </c>
      <c r="D507" s="34">
        <v>45540</v>
      </c>
      <c r="E507" t="s">
        <v>10689</v>
      </c>
      <c r="F507" t="s">
        <v>275</v>
      </c>
      <c r="G507" t="s">
        <v>276</v>
      </c>
      <c r="H507">
        <v>1</v>
      </c>
      <c r="I507" t="s">
        <v>3060</v>
      </c>
      <c r="J507" t="s">
        <v>1053</v>
      </c>
      <c r="M507" t="str">
        <f>INDEX('Product Mapping'!$C:$C,MATCH(I507,'Product Mapping'!$A:$A,0))</f>
        <v>Partner</v>
      </c>
      <c r="N507" t="s">
        <v>5580</v>
      </c>
      <c r="P507" t="e">
        <f t="shared" si="7"/>
        <v>#N/A</v>
      </c>
    </row>
    <row r="508" spans="1:16" x14ac:dyDescent="0.2">
      <c r="A508" t="s">
        <v>5580</v>
      </c>
      <c r="B508" t="s">
        <v>3433</v>
      </c>
      <c r="C508">
        <v>10000</v>
      </c>
      <c r="D508" s="34">
        <v>45540</v>
      </c>
      <c r="E508" t="s">
        <v>10689</v>
      </c>
      <c r="F508" t="s">
        <v>275</v>
      </c>
      <c r="G508" t="s">
        <v>276</v>
      </c>
      <c r="H508">
        <v>1</v>
      </c>
      <c r="I508" t="s">
        <v>3064</v>
      </c>
      <c r="J508" t="s">
        <v>1053</v>
      </c>
      <c r="M508" t="str">
        <f>INDEX('Product Mapping'!$C:$C,MATCH(I508,'Product Mapping'!$A:$A,0))</f>
        <v>Partner</v>
      </c>
      <c r="N508" t="s">
        <v>5580</v>
      </c>
      <c r="P508" t="e">
        <f t="shared" si="7"/>
        <v>#N/A</v>
      </c>
    </row>
    <row r="509" spans="1:16" x14ac:dyDescent="0.2">
      <c r="A509" t="s">
        <v>5580</v>
      </c>
      <c r="B509" t="s">
        <v>3848</v>
      </c>
      <c r="C509">
        <v>10000</v>
      </c>
      <c r="D509" s="34">
        <v>45540</v>
      </c>
      <c r="E509" t="s">
        <v>10689</v>
      </c>
      <c r="F509" t="s">
        <v>275</v>
      </c>
      <c r="G509" t="s">
        <v>276</v>
      </c>
      <c r="H509">
        <v>1</v>
      </c>
      <c r="I509" t="s">
        <v>3065</v>
      </c>
      <c r="J509" t="s">
        <v>1053</v>
      </c>
      <c r="M509" t="str">
        <f>INDEX('Product Mapping'!$C:$C,MATCH(I509,'Product Mapping'!$A:$A,0))</f>
        <v>Partner</v>
      </c>
      <c r="N509" t="s">
        <v>5580</v>
      </c>
      <c r="P509" t="e">
        <f t="shared" si="7"/>
        <v>#N/A</v>
      </c>
    </row>
    <row r="510" spans="1:16" x14ac:dyDescent="0.2">
      <c r="A510" t="s">
        <v>5580</v>
      </c>
      <c r="B510" t="s">
        <v>3434</v>
      </c>
      <c r="C510">
        <v>5572</v>
      </c>
      <c r="D510" s="34">
        <v>45540</v>
      </c>
      <c r="E510" t="s">
        <v>10689</v>
      </c>
      <c r="F510" t="s">
        <v>275</v>
      </c>
      <c r="G510" t="s">
        <v>276</v>
      </c>
      <c r="H510">
        <v>1</v>
      </c>
      <c r="I510" t="s">
        <v>3066</v>
      </c>
      <c r="J510" t="s">
        <v>1053</v>
      </c>
      <c r="M510" t="str">
        <f>INDEX('Product Mapping'!$C:$C,MATCH(I510,'Product Mapping'!$A:$A,0))</f>
        <v>Partner</v>
      </c>
      <c r="N510" t="s">
        <v>5580</v>
      </c>
      <c r="P510" t="e">
        <f t="shared" si="7"/>
        <v>#N/A</v>
      </c>
    </row>
    <row r="511" spans="1:16" x14ac:dyDescent="0.2">
      <c r="A511" t="s">
        <v>5580</v>
      </c>
      <c r="B511" t="s">
        <v>3435</v>
      </c>
      <c r="C511">
        <v>3667</v>
      </c>
      <c r="D511" s="34">
        <v>45540</v>
      </c>
      <c r="E511" t="s">
        <v>10689</v>
      </c>
      <c r="F511" t="s">
        <v>275</v>
      </c>
      <c r="G511" t="s">
        <v>276</v>
      </c>
      <c r="H511">
        <v>1</v>
      </c>
      <c r="I511" t="s">
        <v>3067</v>
      </c>
      <c r="J511" t="s">
        <v>1053</v>
      </c>
      <c r="M511" t="str">
        <f>INDEX('Product Mapping'!$C:$C,MATCH(I511,'Product Mapping'!$A:$A,0))</f>
        <v>Partner</v>
      </c>
      <c r="N511" t="s">
        <v>5580</v>
      </c>
      <c r="P511" t="e">
        <f t="shared" si="7"/>
        <v>#N/A</v>
      </c>
    </row>
    <row r="512" spans="1:16" x14ac:dyDescent="0.2">
      <c r="A512" t="s">
        <v>5580</v>
      </c>
      <c r="B512" t="s">
        <v>3437</v>
      </c>
      <c r="C512">
        <v>10000</v>
      </c>
      <c r="D512" s="34">
        <v>45540</v>
      </c>
      <c r="E512" t="s">
        <v>10689</v>
      </c>
      <c r="F512" t="s">
        <v>275</v>
      </c>
      <c r="G512" t="s">
        <v>276</v>
      </c>
      <c r="H512">
        <v>1</v>
      </c>
      <c r="I512" t="s">
        <v>3071</v>
      </c>
      <c r="J512" t="s">
        <v>1053</v>
      </c>
      <c r="M512" t="str">
        <f>INDEX('Product Mapping'!$C:$C,MATCH(I512,'Product Mapping'!$A:$A,0))</f>
        <v>Partner</v>
      </c>
      <c r="N512" t="s">
        <v>5580</v>
      </c>
      <c r="P512" t="e">
        <f t="shared" si="7"/>
        <v>#N/A</v>
      </c>
    </row>
    <row r="513" spans="1:16" x14ac:dyDescent="0.2">
      <c r="A513" t="s">
        <v>5580</v>
      </c>
      <c r="B513" t="s">
        <v>3438</v>
      </c>
      <c r="C513">
        <v>8000</v>
      </c>
      <c r="D513" s="34">
        <v>45540</v>
      </c>
      <c r="E513" t="s">
        <v>10689</v>
      </c>
      <c r="F513" t="s">
        <v>275</v>
      </c>
      <c r="G513" t="s">
        <v>276</v>
      </c>
      <c r="H513">
        <v>1</v>
      </c>
      <c r="I513" t="s">
        <v>3072</v>
      </c>
      <c r="J513" t="s">
        <v>1053</v>
      </c>
      <c r="M513" t="str">
        <f>INDEX('Product Mapping'!$C:$C,MATCH(I513,'Product Mapping'!$A:$A,0))</f>
        <v>Partner</v>
      </c>
      <c r="N513" t="s">
        <v>5580</v>
      </c>
      <c r="P513" t="e">
        <f t="shared" si="7"/>
        <v>#N/A</v>
      </c>
    </row>
    <row r="514" spans="1:16" x14ac:dyDescent="0.2">
      <c r="A514" t="s">
        <v>5580</v>
      </c>
      <c r="B514" t="s">
        <v>3440</v>
      </c>
      <c r="C514">
        <v>5070</v>
      </c>
      <c r="D514" s="34">
        <v>45540</v>
      </c>
      <c r="E514" t="s">
        <v>10689</v>
      </c>
      <c r="F514" t="s">
        <v>275</v>
      </c>
      <c r="G514" t="s">
        <v>276</v>
      </c>
      <c r="H514">
        <v>1</v>
      </c>
      <c r="I514" t="s">
        <v>3075</v>
      </c>
      <c r="J514" t="s">
        <v>1053</v>
      </c>
      <c r="M514" t="str">
        <f>INDEX('Product Mapping'!$C:$C,MATCH(I514,'Product Mapping'!$A:$A,0))</f>
        <v>Partner</v>
      </c>
      <c r="N514" t="s">
        <v>5580</v>
      </c>
      <c r="P514" t="e">
        <f t="shared" ref="P514:P577" si="8">INDEX(T:T,MATCH(I514,S:S,0))</f>
        <v>#N/A</v>
      </c>
    </row>
    <row r="515" spans="1:16" x14ac:dyDescent="0.2">
      <c r="A515" t="s">
        <v>5580</v>
      </c>
      <c r="B515" t="s">
        <v>3441</v>
      </c>
      <c r="C515">
        <v>8000</v>
      </c>
      <c r="D515" s="34">
        <v>45540</v>
      </c>
      <c r="E515" t="s">
        <v>10689</v>
      </c>
      <c r="F515" t="s">
        <v>275</v>
      </c>
      <c r="G515" t="s">
        <v>276</v>
      </c>
      <c r="H515">
        <v>1</v>
      </c>
      <c r="I515" t="s">
        <v>3076</v>
      </c>
      <c r="J515" t="s">
        <v>1053</v>
      </c>
      <c r="M515" t="str">
        <f>INDEX('Product Mapping'!$C:$C,MATCH(I515,'Product Mapping'!$A:$A,0))</f>
        <v>Partner</v>
      </c>
      <c r="N515" t="s">
        <v>5580</v>
      </c>
      <c r="P515" t="e">
        <f t="shared" si="8"/>
        <v>#N/A</v>
      </c>
    </row>
    <row r="516" spans="1:16" x14ac:dyDescent="0.2">
      <c r="A516" t="s">
        <v>5580</v>
      </c>
      <c r="B516" t="s">
        <v>3442</v>
      </c>
      <c r="C516">
        <v>8000</v>
      </c>
      <c r="D516" s="34">
        <v>45540</v>
      </c>
      <c r="E516" t="s">
        <v>10689</v>
      </c>
      <c r="F516" t="s">
        <v>275</v>
      </c>
      <c r="G516" t="s">
        <v>276</v>
      </c>
      <c r="H516">
        <v>1</v>
      </c>
      <c r="I516" t="s">
        <v>3077</v>
      </c>
      <c r="J516" t="s">
        <v>1053</v>
      </c>
      <c r="M516" t="str">
        <f>INDEX('Product Mapping'!$C:$C,MATCH(I516,'Product Mapping'!$A:$A,0))</f>
        <v>Partner</v>
      </c>
      <c r="N516" t="s">
        <v>5580</v>
      </c>
      <c r="P516" t="e">
        <f t="shared" si="8"/>
        <v>#N/A</v>
      </c>
    </row>
    <row r="517" spans="1:16" x14ac:dyDescent="0.2">
      <c r="A517" t="s">
        <v>5580</v>
      </c>
      <c r="B517" t="s">
        <v>3444</v>
      </c>
      <c r="C517">
        <v>4583</v>
      </c>
      <c r="D517" s="34">
        <v>45540</v>
      </c>
      <c r="E517" t="s">
        <v>10689</v>
      </c>
      <c r="F517" t="s">
        <v>275</v>
      </c>
      <c r="G517" t="s">
        <v>276</v>
      </c>
      <c r="H517">
        <v>1</v>
      </c>
      <c r="I517" t="s">
        <v>3079</v>
      </c>
      <c r="J517" t="s">
        <v>1053</v>
      </c>
      <c r="M517" t="str">
        <f>INDEX('Product Mapping'!$C:$C,MATCH(I517,'Product Mapping'!$A:$A,0))</f>
        <v>Partner</v>
      </c>
      <c r="N517" t="s">
        <v>5580</v>
      </c>
      <c r="P517" t="e">
        <f t="shared" si="8"/>
        <v>#N/A</v>
      </c>
    </row>
    <row r="518" spans="1:16" x14ac:dyDescent="0.2">
      <c r="A518" t="s">
        <v>5580</v>
      </c>
      <c r="B518" t="s">
        <v>3445</v>
      </c>
      <c r="C518">
        <v>10000</v>
      </c>
      <c r="D518" s="34">
        <v>45540</v>
      </c>
      <c r="E518" t="s">
        <v>10689</v>
      </c>
      <c r="F518" t="s">
        <v>275</v>
      </c>
      <c r="G518" t="s">
        <v>276</v>
      </c>
      <c r="H518">
        <v>1</v>
      </c>
      <c r="I518" t="s">
        <v>3080</v>
      </c>
      <c r="J518" t="s">
        <v>1053</v>
      </c>
      <c r="M518" t="str">
        <f>INDEX('Product Mapping'!$C:$C,MATCH(I518,'Product Mapping'!$A:$A,0))</f>
        <v>Partner</v>
      </c>
      <c r="N518" t="s">
        <v>5580</v>
      </c>
      <c r="P518" t="e">
        <f t="shared" si="8"/>
        <v>#N/A</v>
      </c>
    </row>
    <row r="519" spans="1:16" x14ac:dyDescent="0.2">
      <c r="A519" t="s">
        <v>5580</v>
      </c>
      <c r="B519" t="s">
        <v>3446</v>
      </c>
      <c r="C519">
        <v>6437</v>
      </c>
      <c r="D519" s="34">
        <v>45540</v>
      </c>
      <c r="E519" t="s">
        <v>10689</v>
      </c>
      <c r="F519" t="s">
        <v>275</v>
      </c>
      <c r="G519" t="s">
        <v>276</v>
      </c>
      <c r="H519">
        <v>1</v>
      </c>
      <c r="I519" t="s">
        <v>3081</v>
      </c>
      <c r="J519" t="s">
        <v>1053</v>
      </c>
      <c r="M519" t="str">
        <f>INDEX('Product Mapping'!$C:$C,MATCH(I519,'Product Mapping'!$A:$A,0))</f>
        <v>Partner</v>
      </c>
      <c r="N519" t="s">
        <v>5580</v>
      </c>
      <c r="P519" t="e">
        <f t="shared" si="8"/>
        <v>#N/A</v>
      </c>
    </row>
    <row r="520" spans="1:16" x14ac:dyDescent="0.2">
      <c r="A520" t="s">
        <v>5580</v>
      </c>
      <c r="B520" t="s">
        <v>4232</v>
      </c>
      <c r="C520">
        <v>6944</v>
      </c>
      <c r="D520" s="34">
        <v>45540</v>
      </c>
      <c r="E520" t="s">
        <v>10689</v>
      </c>
      <c r="F520" t="s">
        <v>275</v>
      </c>
      <c r="G520" t="s">
        <v>276</v>
      </c>
      <c r="H520">
        <v>1</v>
      </c>
      <c r="I520" t="s">
        <v>3082</v>
      </c>
      <c r="J520" t="s">
        <v>1053</v>
      </c>
      <c r="M520" t="str">
        <f>INDEX('Product Mapping'!$C:$C,MATCH(I520,'Product Mapping'!$A:$A,0))</f>
        <v>Partner</v>
      </c>
      <c r="N520" t="s">
        <v>5580</v>
      </c>
      <c r="P520" t="e">
        <f t="shared" si="8"/>
        <v>#N/A</v>
      </c>
    </row>
    <row r="521" spans="1:16" x14ac:dyDescent="0.2">
      <c r="A521" t="s">
        <v>5580</v>
      </c>
      <c r="B521" t="s">
        <v>3447</v>
      </c>
      <c r="C521">
        <v>8000</v>
      </c>
      <c r="D521" s="34">
        <v>45540</v>
      </c>
      <c r="E521" t="s">
        <v>10689</v>
      </c>
      <c r="F521" t="s">
        <v>275</v>
      </c>
      <c r="G521" t="s">
        <v>276</v>
      </c>
      <c r="H521">
        <v>1</v>
      </c>
      <c r="I521" t="s">
        <v>3083</v>
      </c>
      <c r="J521" t="s">
        <v>1053</v>
      </c>
      <c r="M521" t="str">
        <f>INDEX('Product Mapping'!$C:$C,MATCH(I521,'Product Mapping'!$A:$A,0))</f>
        <v>Partner</v>
      </c>
      <c r="N521" t="s">
        <v>5580</v>
      </c>
      <c r="P521" t="e">
        <f t="shared" si="8"/>
        <v>#N/A</v>
      </c>
    </row>
    <row r="522" spans="1:16" x14ac:dyDescent="0.2">
      <c r="A522" t="s">
        <v>5580</v>
      </c>
      <c r="B522" t="s">
        <v>3448</v>
      </c>
      <c r="C522">
        <v>8000</v>
      </c>
      <c r="D522" s="34">
        <v>45540</v>
      </c>
      <c r="E522" t="s">
        <v>10689</v>
      </c>
      <c r="F522" t="s">
        <v>275</v>
      </c>
      <c r="G522" t="s">
        <v>276</v>
      </c>
      <c r="H522">
        <v>1</v>
      </c>
      <c r="I522" t="s">
        <v>3084</v>
      </c>
      <c r="J522" t="s">
        <v>1053</v>
      </c>
      <c r="M522" t="str">
        <f>INDEX('Product Mapping'!$C:$C,MATCH(I522,'Product Mapping'!$A:$A,0))</f>
        <v>Partner</v>
      </c>
      <c r="N522" t="s">
        <v>5580</v>
      </c>
      <c r="P522" t="e">
        <f t="shared" si="8"/>
        <v>#N/A</v>
      </c>
    </row>
    <row r="523" spans="1:16" x14ac:dyDescent="0.2">
      <c r="A523" t="s">
        <v>5580</v>
      </c>
      <c r="B523" t="s">
        <v>3449</v>
      </c>
      <c r="C523">
        <v>8702</v>
      </c>
      <c r="D523" s="34">
        <v>45540</v>
      </c>
      <c r="E523" t="s">
        <v>10689</v>
      </c>
      <c r="F523" t="s">
        <v>275</v>
      </c>
      <c r="G523" t="s">
        <v>276</v>
      </c>
      <c r="H523">
        <v>1</v>
      </c>
      <c r="I523" t="s">
        <v>3085</v>
      </c>
      <c r="J523" t="s">
        <v>1053</v>
      </c>
      <c r="M523" t="str">
        <f>INDEX('Product Mapping'!$C:$C,MATCH(I523,'Product Mapping'!$A:$A,0))</f>
        <v>Partner</v>
      </c>
      <c r="N523" t="s">
        <v>5580</v>
      </c>
      <c r="P523" t="e">
        <f t="shared" si="8"/>
        <v>#N/A</v>
      </c>
    </row>
    <row r="524" spans="1:16" x14ac:dyDescent="0.2">
      <c r="A524" t="s">
        <v>5580</v>
      </c>
      <c r="B524" t="s">
        <v>3450</v>
      </c>
      <c r="C524">
        <v>4167</v>
      </c>
      <c r="D524" s="34">
        <v>45540</v>
      </c>
      <c r="E524" t="s">
        <v>10689</v>
      </c>
      <c r="F524" t="s">
        <v>275</v>
      </c>
      <c r="G524" t="s">
        <v>276</v>
      </c>
      <c r="H524">
        <v>1</v>
      </c>
      <c r="I524" t="s">
        <v>3086</v>
      </c>
      <c r="J524" t="s">
        <v>1053</v>
      </c>
      <c r="M524" t="str">
        <f>INDEX('Product Mapping'!$C:$C,MATCH(I524,'Product Mapping'!$A:$A,0))</f>
        <v>Partner</v>
      </c>
      <c r="N524" t="s">
        <v>5580</v>
      </c>
      <c r="P524" t="e">
        <f t="shared" si="8"/>
        <v>#N/A</v>
      </c>
    </row>
    <row r="525" spans="1:16" x14ac:dyDescent="0.2">
      <c r="A525" t="s">
        <v>5580</v>
      </c>
      <c r="B525" t="s">
        <v>3451</v>
      </c>
      <c r="C525">
        <v>8000</v>
      </c>
      <c r="D525" s="34">
        <v>45540</v>
      </c>
      <c r="E525" t="s">
        <v>10689</v>
      </c>
      <c r="F525" t="s">
        <v>275</v>
      </c>
      <c r="G525" t="s">
        <v>276</v>
      </c>
      <c r="H525">
        <v>1</v>
      </c>
      <c r="I525" t="s">
        <v>3087</v>
      </c>
      <c r="J525" t="s">
        <v>1053</v>
      </c>
      <c r="M525" t="str">
        <f>INDEX('Product Mapping'!$C:$C,MATCH(I525,'Product Mapping'!$A:$A,0))</f>
        <v>Partner</v>
      </c>
      <c r="N525" t="s">
        <v>5580</v>
      </c>
      <c r="P525" t="e">
        <f t="shared" si="8"/>
        <v>#N/A</v>
      </c>
    </row>
    <row r="526" spans="1:16" x14ac:dyDescent="0.2">
      <c r="A526" t="s">
        <v>5580</v>
      </c>
      <c r="B526" t="s">
        <v>3452</v>
      </c>
      <c r="C526">
        <v>2629</v>
      </c>
      <c r="D526" s="34">
        <v>45540</v>
      </c>
      <c r="E526" t="s">
        <v>10689</v>
      </c>
      <c r="F526" t="s">
        <v>275</v>
      </c>
      <c r="G526" t="s">
        <v>276</v>
      </c>
      <c r="H526">
        <v>1</v>
      </c>
      <c r="I526" t="s">
        <v>3090</v>
      </c>
      <c r="J526" t="s">
        <v>1053</v>
      </c>
      <c r="M526" t="str">
        <f>INDEX('Product Mapping'!$C:$C,MATCH(I526,'Product Mapping'!$A:$A,0))</f>
        <v>Partner</v>
      </c>
      <c r="N526" t="s">
        <v>5580</v>
      </c>
      <c r="P526" t="e">
        <f t="shared" si="8"/>
        <v>#N/A</v>
      </c>
    </row>
    <row r="527" spans="1:16" x14ac:dyDescent="0.2">
      <c r="A527" t="s">
        <v>5580</v>
      </c>
      <c r="B527" t="s">
        <v>3453</v>
      </c>
      <c r="C527">
        <v>8333</v>
      </c>
      <c r="D527" s="34">
        <v>45540</v>
      </c>
      <c r="E527" t="s">
        <v>10689</v>
      </c>
      <c r="F527" t="s">
        <v>275</v>
      </c>
      <c r="G527" t="s">
        <v>276</v>
      </c>
      <c r="H527">
        <v>1</v>
      </c>
      <c r="I527" t="s">
        <v>3091</v>
      </c>
      <c r="J527" t="s">
        <v>1053</v>
      </c>
      <c r="M527" t="str">
        <f>INDEX('Product Mapping'!$C:$C,MATCH(I527,'Product Mapping'!$A:$A,0))</f>
        <v>Partner</v>
      </c>
      <c r="N527" t="s">
        <v>5580</v>
      </c>
      <c r="P527" t="e">
        <f t="shared" si="8"/>
        <v>#N/A</v>
      </c>
    </row>
    <row r="528" spans="1:16" x14ac:dyDescent="0.2">
      <c r="A528" t="s">
        <v>5580</v>
      </c>
      <c r="B528" t="s">
        <v>3454</v>
      </c>
      <c r="C528">
        <v>8333</v>
      </c>
      <c r="D528" s="34">
        <v>45540</v>
      </c>
      <c r="E528" t="s">
        <v>10689</v>
      </c>
      <c r="F528" t="s">
        <v>275</v>
      </c>
      <c r="G528" t="s">
        <v>276</v>
      </c>
      <c r="H528">
        <v>1</v>
      </c>
      <c r="I528" t="s">
        <v>3093</v>
      </c>
      <c r="J528" t="s">
        <v>1053</v>
      </c>
      <c r="M528" t="str">
        <f>INDEX('Product Mapping'!$C:$C,MATCH(I528,'Product Mapping'!$A:$A,0))</f>
        <v>Partner</v>
      </c>
      <c r="N528" t="s">
        <v>5580</v>
      </c>
      <c r="P528" t="e">
        <f t="shared" si="8"/>
        <v>#N/A</v>
      </c>
    </row>
    <row r="529" spans="1:16" x14ac:dyDescent="0.2">
      <c r="A529" t="s">
        <v>5580</v>
      </c>
      <c r="B529" t="s">
        <v>9646</v>
      </c>
      <c r="C529">
        <v>4890</v>
      </c>
      <c r="D529" s="34">
        <v>45540</v>
      </c>
      <c r="E529" t="s">
        <v>10689</v>
      </c>
      <c r="F529" t="s">
        <v>275</v>
      </c>
      <c r="G529" t="s">
        <v>276</v>
      </c>
      <c r="H529">
        <v>1</v>
      </c>
      <c r="I529" t="s">
        <v>3094</v>
      </c>
      <c r="J529" t="s">
        <v>1043</v>
      </c>
      <c r="K529" t="s">
        <v>2730</v>
      </c>
      <c r="L529" t="s">
        <v>12027</v>
      </c>
      <c r="M529" t="str">
        <f>INDEX('Product Mapping'!$C:$C,MATCH(I529,'Product Mapping'!$A:$A,0))</f>
        <v>Partner</v>
      </c>
      <c r="N529" t="s">
        <v>5580</v>
      </c>
      <c r="P529" t="e">
        <f t="shared" si="8"/>
        <v>#N/A</v>
      </c>
    </row>
    <row r="530" spans="1:16" x14ac:dyDescent="0.2">
      <c r="A530" t="s">
        <v>5580</v>
      </c>
      <c r="B530" t="s">
        <v>3455</v>
      </c>
      <c r="C530">
        <v>6273</v>
      </c>
      <c r="D530" s="34">
        <v>45540</v>
      </c>
      <c r="E530" t="s">
        <v>10689</v>
      </c>
      <c r="F530" t="s">
        <v>275</v>
      </c>
      <c r="G530" t="s">
        <v>276</v>
      </c>
      <c r="H530">
        <v>1</v>
      </c>
      <c r="I530" t="s">
        <v>3097</v>
      </c>
      <c r="J530" t="s">
        <v>1053</v>
      </c>
      <c r="M530" t="str">
        <f>INDEX('Product Mapping'!$C:$C,MATCH(I530,'Product Mapping'!$A:$A,0))</f>
        <v>Partner</v>
      </c>
      <c r="N530" t="s">
        <v>5580</v>
      </c>
      <c r="P530" t="e">
        <f t="shared" si="8"/>
        <v>#N/A</v>
      </c>
    </row>
    <row r="531" spans="1:16" x14ac:dyDescent="0.2">
      <c r="A531" t="s">
        <v>5580</v>
      </c>
      <c r="B531" t="s">
        <v>3456</v>
      </c>
      <c r="C531">
        <v>5417</v>
      </c>
      <c r="D531" s="34">
        <v>45540</v>
      </c>
      <c r="E531" t="s">
        <v>10689</v>
      </c>
      <c r="F531" t="s">
        <v>275</v>
      </c>
      <c r="G531" t="s">
        <v>276</v>
      </c>
      <c r="H531">
        <v>1</v>
      </c>
      <c r="I531" t="s">
        <v>3099</v>
      </c>
      <c r="J531" t="s">
        <v>1053</v>
      </c>
      <c r="M531" t="str">
        <f>INDEX('Product Mapping'!$C:$C,MATCH(I531,'Product Mapping'!$A:$A,0))</f>
        <v>Partner</v>
      </c>
      <c r="N531" t="s">
        <v>5580</v>
      </c>
      <c r="P531" t="e">
        <f t="shared" si="8"/>
        <v>#N/A</v>
      </c>
    </row>
    <row r="532" spans="1:16" x14ac:dyDescent="0.2">
      <c r="A532" t="s">
        <v>5580</v>
      </c>
      <c r="B532" t="s">
        <v>3457</v>
      </c>
      <c r="C532">
        <v>4917</v>
      </c>
      <c r="D532" s="34">
        <v>45540</v>
      </c>
      <c r="E532" t="s">
        <v>10689</v>
      </c>
      <c r="F532" t="s">
        <v>275</v>
      </c>
      <c r="G532" t="s">
        <v>276</v>
      </c>
      <c r="H532">
        <v>1</v>
      </c>
      <c r="I532" t="s">
        <v>3101</v>
      </c>
      <c r="J532" t="s">
        <v>1053</v>
      </c>
      <c r="M532" t="str">
        <f>INDEX('Product Mapping'!$C:$C,MATCH(I532,'Product Mapping'!$A:$A,0))</f>
        <v>Partner</v>
      </c>
      <c r="N532" t="s">
        <v>5580</v>
      </c>
      <c r="P532" t="e">
        <f t="shared" si="8"/>
        <v>#N/A</v>
      </c>
    </row>
    <row r="533" spans="1:16" x14ac:dyDescent="0.2">
      <c r="A533" t="s">
        <v>5580</v>
      </c>
      <c r="B533" t="s">
        <v>3458</v>
      </c>
      <c r="C533">
        <v>10701</v>
      </c>
      <c r="D533" s="34">
        <v>45540</v>
      </c>
      <c r="E533" t="s">
        <v>10689</v>
      </c>
      <c r="F533" t="s">
        <v>275</v>
      </c>
      <c r="G533" t="s">
        <v>276</v>
      </c>
      <c r="H533">
        <v>1</v>
      </c>
      <c r="I533" t="s">
        <v>3102</v>
      </c>
      <c r="J533" t="s">
        <v>1053</v>
      </c>
      <c r="M533" t="str">
        <f>INDEX('Product Mapping'!$C:$C,MATCH(I533,'Product Mapping'!$A:$A,0))</f>
        <v>Partner</v>
      </c>
      <c r="N533" t="s">
        <v>5580</v>
      </c>
      <c r="P533" t="e">
        <f t="shared" si="8"/>
        <v>#N/A</v>
      </c>
    </row>
    <row r="534" spans="1:16" x14ac:dyDescent="0.2">
      <c r="A534" t="s">
        <v>5580</v>
      </c>
      <c r="B534" t="s">
        <v>3459</v>
      </c>
      <c r="C534">
        <v>8333</v>
      </c>
      <c r="D534" s="34">
        <v>45540</v>
      </c>
      <c r="E534" t="s">
        <v>10689</v>
      </c>
      <c r="F534" t="s">
        <v>275</v>
      </c>
      <c r="G534" t="s">
        <v>276</v>
      </c>
      <c r="H534">
        <v>1</v>
      </c>
      <c r="I534" t="s">
        <v>3103</v>
      </c>
      <c r="J534" t="s">
        <v>1053</v>
      </c>
      <c r="M534" t="str">
        <f>INDEX('Product Mapping'!$C:$C,MATCH(I534,'Product Mapping'!$A:$A,0))</f>
        <v>Partner</v>
      </c>
      <c r="N534" t="s">
        <v>5580</v>
      </c>
      <c r="P534" t="e">
        <f t="shared" si="8"/>
        <v>#N/A</v>
      </c>
    </row>
    <row r="535" spans="1:16" x14ac:dyDescent="0.2">
      <c r="A535" t="s">
        <v>5580</v>
      </c>
      <c r="B535" t="s">
        <v>3460</v>
      </c>
      <c r="C535">
        <v>4917</v>
      </c>
      <c r="D535" s="34">
        <v>45540</v>
      </c>
      <c r="E535" t="s">
        <v>10689</v>
      </c>
      <c r="F535" t="s">
        <v>275</v>
      </c>
      <c r="G535" t="s">
        <v>276</v>
      </c>
      <c r="H535">
        <v>1</v>
      </c>
      <c r="I535" t="s">
        <v>3104</v>
      </c>
      <c r="J535" t="s">
        <v>1053</v>
      </c>
      <c r="M535" t="str">
        <f>INDEX('Product Mapping'!$C:$C,MATCH(I535,'Product Mapping'!$A:$A,0))</f>
        <v>Partner</v>
      </c>
      <c r="N535" t="s">
        <v>5580</v>
      </c>
      <c r="P535" t="e">
        <f t="shared" si="8"/>
        <v>#N/A</v>
      </c>
    </row>
    <row r="536" spans="1:16" x14ac:dyDescent="0.2">
      <c r="A536" t="s">
        <v>5580</v>
      </c>
      <c r="B536" t="s">
        <v>3461</v>
      </c>
      <c r="C536">
        <v>4917</v>
      </c>
      <c r="D536" s="34">
        <v>45540</v>
      </c>
      <c r="E536" t="s">
        <v>10689</v>
      </c>
      <c r="F536" t="s">
        <v>275</v>
      </c>
      <c r="G536" t="s">
        <v>276</v>
      </c>
      <c r="H536">
        <v>1</v>
      </c>
      <c r="I536" t="s">
        <v>3105</v>
      </c>
      <c r="J536" t="s">
        <v>1053</v>
      </c>
      <c r="M536" t="str">
        <f>INDEX('Product Mapping'!$C:$C,MATCH(I536,'Product Mapping'!$A:$A,0))</f>
        <v>Partner</v>
      </c>
      <c r="N536" t="s">
        <v>5580</v>
      </c>
      <c r="P536" t="e">
        <f t="shared" si="8"/>
        <v>#N/A</v>
      </c>
    </row>
    <row r="537" spans="1:16" x14ac:dyDescent="0.2">
      <c r="A537" t="s">
        <v>5580</v>
      </c>
      <c r="B537" t="s">
        <v>3463</v>
      </c>
      <c r="C537">
        <v>8000</v>
      </c>
      <c r="D537" s="34">
        <v>45540</v>
      </c>
      <c r="E537" t="s">
        <v>10689</v>
      </c>
      <c r="F537" t="s">
        <v>275</v>
      </c>
      <c r="G537" t="s">
        <v>276</v>
      </c>
      <c r="H537">
        <v>1</v>
      </c>
      <c r="I537" t="s">
        <v>3109</v>
      </c>
      <c r="J537" t="s">
        <v>1053</v>
      </c>
      <c r="M537" t="str">
        <f>INDEX('Product Mapping'!$C:$C,MATCH(I537,'Product Mapping'!$A:$A,0))</f>
        <v>Partner</v>
      </c>
      <c r="N537" t="s">
        <v>5580</v>
      </c>
      <c r="P537" t="e">
        <f t="shared" si="8"/>
        <v>#N/A</v>
      </c>
    </row>
    <row r="538" spans="1:16" x14ac:dyDescent="0.2">
      <c r="A538" t="s">
        <v>5580</v>
      </c>
      <c r="B538" t="s">
        <v>3465</v>
      </c>
      <c r="C538">
        <v>8000</v>
      </c>
      <c r="D538" s="34">
        <v>45540</v>
      </c>
      <c r="E538" t="s">
        <v>10689</v>
      </c>
      <c r="F538" t="s">
        <v>275</v>
      </c>
      <c r="G538" t="s">
        <v>276</v>
      </c>
      <c r="H538">
        <v>1</v>
      </c>
      <c r="I538" t="s">
        <v>3112</v>
      </c>
      <c r="J538" t="s">
        <v>1053</v>
      </c>
      <c r="M538" t="str">
        <f>INDEX('Product Mapping'!$C:$C,MATCH(I538,'Product Mapping'!$A:$A,0))</f>
        <v>Partner</v>
      </c>
      <c r="N538" t="s">
        <v>5580</v>
      </c>
      <c r="P538" t="e">
        <f t="shared" si="8"/>
        <v>#N/A</v>
      </c>
    </row>
    <row r="539" spans="1:16" x14ac:dyDescent="0.2">
      <c r="A539" t="s">
        <v>5580</v>
      </c>
      <c r="B539" t="s">
        <v>3466</v>
      </c>
      <c r="C539">
        <v>3918</v>
      </c>
      <c r="D539" s="34">
        <v>45540</v>
      </c>
      <c r="E539" t="s">
        <v>10689</v>
      </c>
      <c r="F539" t="s">
        <v>275</v>
      </c>
      <c r="G539" t="s">
        <v>276</v>
      </c>
      <c r="H539">
        <v>1</v>
      </c>
      <c r="I539" t="s">
        <v>3113</v>
      </c>
      <c r="J539" t="s">
        <v>1053</v>
      </c>
      <c r="M539" t="str">
        <f>INDEX('Product Mapping'!$C:$C,MATCH(I539,'Product Mapping'!$A:$A,0))</f>
        <v>Partner</v>
      </c>
      <c r="N539" t="s">
        <v>5580</v>
      </c>
      <c r="P539" t="e">
        <f t="shared" si="8"/>
        <v>#N/A</v>
      </c>
    </row>
    <row r="540" spans="1:16" x14ac:dyDescent="0.2">
      <c r="A540" t="s">
        <v>5580</v>
      </c>
      <c r="B540" t="s">
        <v>3467</v>
      </c>
      <c r="C540">
        <v>6875</v>
      </c>
      <c r="D540" s="34">
        <v>45540</v>
      </c>
      <c r="E540" t="s">
        <v>10689</v>
      </c>
      <c r="F540" t="s">
        <v>275</v>
      </c>
      <c r="G540" t="s">
        <v>276</v>
      </c>
      <c r="H540">
        <v>1</v>
      </c>
      <c r="I540" t="s">
        <v>3114</v>
      </c>
      <c r="J540" t="s">
        <v>1043</v>
      </c>
      <c r="K540" t="s">
        <v>1044</v>
      </c>
      <c r="M540" t="str">
        <f>INDEX('Product Mapping'!$C:$C,MATCH(I540,'Product Mapping'!$A:$A,0))</f>
        <v>Partner</v>
      </c>
      <c r="N540" t="s">
        <v>5580</v>
      </c>
      <c r="P540" t="e">
        <f t="shared" si="8"/>
        <v>#N/A</v>
      </c>
    </row>
    <row r="541" spans="1:16" x14ac:dyDescent="0.2">
      <c r="A541" t="s">
        <v>5580</v>
      </c>
      <c r="B541" t="s">
        <v>3468</v>
      </c>
      <c r="C541">
        <v>6583</v>
      </c>
      <c r="D541" s="34">
        <v>45540</v>
      </c>
      <c r="E541" t="s">
        <v>10689</v>
      </c>
      <c r="F541" t="s">
        <v>275</v>
      </c>
      <c r="G541" t="s">
        <v>276</v>
      </c>
      <c r="H541">
        <v>1</v>
      </c>
      <c r="I541" t="s">
        <v>3115</v>
      </c>
      <c r="J541" t="s">
        <v>1043</v>
      </c>
      <c r="K541" t="s">
        <v>1044</v>
      </c>
      <c r="M541" t="str">
        <f>INDEX('Product Mapping'!$C:$C,MATCH(I541,'Product Mapping'!$A:$A,0))</f>
        <v>Partner</v>
      </c>
      <c r="N541" t="s">
        <v>5580</v>
      </c>
      <c r="P541" t="e">
        <f t="shared" si="8"/>
        <v>#N/A</v>
      </c>
    </row>
    <row r="542" spans="1:16" x14ac:dyDescent="0.2">
      <c r="A542" t="s">
        <v>5580</v>
      </c>
      <c r="B542" t="s">
        <v>3469</v>
      </c>
      <c r="C542">
        <v>4333</v>
      </c>
      <c r="D542" s="34">
        <v>45540</v>
      </c>
      <c r="E542" t="s">
        <v>10689</v>
      </c>
      <c r="F542" t="s">
        <v>275</v>
      </c>
      <c r="G542" t="s">
        <v>276</v>
      </c>
      <c r="H542">
        <v>1</v>
      </c>
      <c r="I542" t="s">
        <v>3116</v>
      </c>
      <c r="J542" t="s">
        <v>1053</v>
      </c>
      <c r="M542" t="str">
        <f>INDEX('Product Mapping'!$C:$C,MATCH(I542,'Product Mapping'!$A:$A,0))</f>
        <v>Partner</v>
      </c>
      <c r="N542" t="s">
        <v>5580</v>
      </c>
      <c r="P542" t="e">
        <f t="shared" si="8"/>
        <v>#N/A</v>
      </c>
    </row>
    <row r="543" spans="1:16" x14ac:dyDescent="0.2">
      <c r="A543" t="s">
        <v>5580</v>
      </c>
      <c r="B543" t="s">
        <v>6096</v>
      </c>
      <c r="C543">
        <v>3250</v>
      </c>
      <c r="D543" s="34">
        <v>45540</v>
      </c>
      <c r="E543" t="s">
        <v>10689</v>
      </c>
      <c r="F543" t="s">
        <v>275</v>
      </c>
      <c r="G543" t="s">
        <v>276</v>
      </c>
      <c r="H543">
        <v>1</v>
      </c>
      <c r="I543" t="s">
        <v>3117</v>
      </c>
      <c r="J543" t="s">
        <v>1043</v>
      </c>
      <c r="K543" t="s">
        <v>3173</v>
      </c>
      <c r="M543" t="str">
        <f>INDEX('Product Mapping'!$C:$C,MATCH(I543,'Product Mapping'!$A:$A,0))</f>
        <v>Partner</v>
      </c>
      <c r="N543" t="s">
        <v>5580</v>
      </c>
      <c r="P543" t="e">
        <f t="shared" si="8"/>
        <v>#N/A</v>
      </c>
    </row>
    <row r="544" spans="1:16" x14ac:dyDescent="0.2">
      <c r="A544" t="s">
        <v>5580</v>
      </c>
      <c r="B544" t="s">
        <v>3470</v>
      </c>
      <c r="C544">
        <v>5572</v>
      </c>
      <c r="D544" s="34">
        <v>45540</v>
      </c>
      <c r="E544" t="s">
        <v>10689</v>
      </c>
      <c r="F544" t="s">
        <v>275</v>
      </c>
      <c r="G544" t="s">
        <v>276</v>
      </c>
      <c r="H544">
        <v>1</v>
      </c>
      <c r="I544" t="s">
        <v>3118</v>
      </c>
      <c r="J544" t="s">
        <v>1043</v>
      </c>
      <c r="K544" t="s">
        <v>1044</v>
      </c>
      <c r="M544" t="str">
        <f>INDEX('Product Mapping'!$C:$C,MATCH(I544,'Product Mapping'!$A:$A,0))</f>
        <v>Partner</v>
      </c>
      <c r="N544" t="s">
        <v>5580</v>
      </c>
      <c r="P544" t="e">
        <f t="shared" si="8"/>
        <v>#N/A</v>
      </c>
    </row>
    <row r="545" spans="1:16" x14ac:dyDescent="0.2">
      <c r="A545" t="s">
        <v>5580</v>
      </c>
      <c r="B545" t="s">
        <v>3471</v>
      </c>
      <c r="C545">
        <v>8000</v>
      </c>
      <c r="D545" s="34">
        <v>45540</v>
      </c>
      <c r="E545" t="s">
        <v>10689</v>
      </c>
      <c r="F545" t="s">
        <v>275</v>
      </c>
      <c r="G545" t="s">
        <v>276</v>
      </c>
      <c r="H545">
        <v>1</v>
      </c>
      <c r="I545" t="s">
        <v>3119</v>
      </c>
      <c r="J545" t="s">
        <v>1053</v>
      </c>
      <c r="M545" t="str">
        <f>INDEX('Product Mapping'!$C:$C,MATCH(I545,'Product Mapping'!$A:$A,0))</f>
        <v>Partner</v>
      </c>
      <c r="N545" t="s">
        <v>5580</v>
      </c>
      <c r="P545" t="e">
        <f t="shared" si="8"/>
        <v>#N/A</v>
      </c>
    </row>
    <row r="546" spans="1:16" x14ac:dyDescent="0.2">
      <c r="A546" t="s">
        <v>5580</v>
      </c>
      <c r="B546" t="s">
        <v>3472</v>
      </c>
      <c r="C546">
        <v>8000</v>
      </c>
      <c r="D546" s="34">
        <v>45540</v>
      </c>
      <c r="E546" t="s">
        <v>10689</v>
      </c>
      <c r="F546" t="s">
        <v>275</v>
      </c>
      <c r="G546" t="s">
        <v>276</v>
      </c>
      <c r="H546">
        <v>1</v>
      </c>
      <c r="I546" t="s">
        <v>3120</v>
      </c>
      <c r="J546" t="s">
        <v>1043</v>
      </c>
      <c r="K546" t="s">
        <v>1044</v>
      </c>
      <c r="M546" t="str">
        <f>INDEX('Product Mapping'!$C:$C,MATCH(I546,'Product Mapping'!$A:$A,0))</f>
        <v>Partner</v>
      </c>
      <c r="N546" t="s">
        <v>5580</v>
      </c>
      <c r="P546" t="e">
        <f t="shared" si="8"/>
        <v>#N/A</v>
      </c>
    </row>
    <row r="547" spans="1:16" x14ac:dyDescent="0.2">
      <c r="A547" t="s">
        <v>5580</v>
      </c>
      <c r="B547" t="s">
        <v>3473</v>
      </c>
      <c r="C547">
        <v>4126</v>
      </c>
      <c r="D547" s="34">
        <v>45540</v>
      </c>
      <c r="E547" t="s">
        <v>10689</v>
      </c>
      <c r="F547" t="s">
        <v>275</v>
      </c>
      <c r="G547" t="s">
        <v>276</v>
      </c>
      <c r="H547">
        <v>1</v>
      </c>
      <c r="I547" t="s">
        <v>3122</v>
      </c>
      <c r="J547" t="s">
        <v>1053</v>
      </c>
      <c r="M547" t="str">
        <f>INDEX('Product Mapping'!$C:$C,MATCH(I547,'Product Mapping'!$A:$A,0))</f>
        <v>Partner</v>
      </c>
      <c r="N547" t="s">
        <v>5580</v>
      </c>
      <c r="P547" t="e">
        <f t="shared" si="8"/>
        <v>#N/A</v>
      </c>
    </row>
    <row r="548" spans="1:16" x14ac:dyDescent="0.2">
      <c r="A548" t="s">
        <v>5580</v>
      </c>
      <c r="B548" t="s">
        <v>3474</v>
      </c>
      <c r="C548">
        <v>8000</v>
      </c>
      <c r="D548" s="34">
        <v>45540</v>
      </c>
      <c r="E548" t="s">
        <v>10689</v>
      </c>
      <c r="F548" t="s">
        <v>275</v>
      </c>
      <c r="G548" t="s">
        <v>276</v>
      </c>
      <c r="H548">
        <v>1</v>
      </c>
      <c r="I548" t="s">
        <v>3123</v>
      </c>
      <c r="J548" t="s">
        <v>1053</v>
      </c>
      <c r="M548" t="str">
        <f>INDEX('Product Mapping'!$C:$C,MATCH(I548,'Product Mapping'!$A:$A,0))</f>
        <v>Partner</v>
      </c>
      <c r="N548" t="s">
        <v>5580</v>
      </c>
      <c r="P548" t="e">
        <f t="shared" si="8"/>
        <v>#N/A</v>
      </c>
    </row>
    <row r="549" spans="1:16" x14ac:dyDescent="0.2">
      <c r="A549" t="s">
        <v>5580</v>
      </c>
      <c r="B549" t="s">
        <v>3475</v>
      </c>
      <c r="C549">
        <v>8000</v>
      </c>
      <c r="D549" s="34">
        <v>45540</v>
      </c>
      <c r="E549" t="s">
        <v>10689</v>
      </c>
      <c r="F549" t="s">
        <v>275</v>
      </c>
      <c r="G549" t="s">
        <v>276</v>
      </c>
      <c r="H549">
        <v>1</v>
      </c>
      <c r="I549" t="s">
        <v>3124</v>
      </c>
      <c r="J549" t="s">
        <v>1053</v>
      </c>
      <c r="M549" t="str">
        <f>INDEX('Product Mapping'!$C:$C,MATCH(I549,'Product Mapping'!$A:$A,0))</f>
        <v>Partner</v>
      </c>
      <c r="N549" t="s">
        <v>5580</v>
      </c>
      <c r="P549" t="e">
        <f t="shared" si="8"/>
        <v>#N/A</v>
      </c>
    </row>
    <row r="550" spans="1:16" x14ac:dyDescent="0.2">
      <c r="A550" t="s">
        <v>5580</v>
      </c>
      <c r="B550" t="s">
        <v>3476</v>
      </c>
      <c r="C550">
        <v>5750</v>
      </c>
      <c r="D550" s="34">
        <v>45540</v>
      </c>
      <c r="E550" t="s">
        <v>10689</v>
      </c>
      <c r="F550" t="s">
        <v>275</v>
      </c>
      <c r="G550" t="s">
        <v>276</v>
      </c>
      <c r="H550">
        <v>1</v>
      </c>
      <c r="I550" t="s">
        <v>3126</v>
      </c>
      <c r="J550" t="s">
        <v>1053</v>
      </c>
      <c r="M550" t="str">
        <f>INDEX('Product Mapping'!$C:$C,MATCH(I550,'Product Mapping'!$A:$A,0))</f>
        <v>Partner</v>
      </c>
      <c r="N550" t="s">
        <v>5580</v>
      </c>
      <c r="P550" t="e">
        <f t="shared" si="8"/>
        <v>#N/A</v>
      </c>
    </row>
    <row r="551" spans="1:16" x14ac:dyDescent="0.2">
      <c r="A551" t="s">
        <v>5580</v>
      </c>
      <c r="B551" t="s">
        <v>3477</v>
      </c>
      <c r="C551">
        <v>10417</v>
      </c>
      <c r="D551" s="34">
        <v>45540</v>
      </c>
      <c r="E551" t="s">
        <v>10689</v>
      </c>
      <c r="F551" t="s">
        <v>275</v>
      </c>
      <c r="G551" t="s">
        <v>276</v>
      </c>
      <c r="H551">
        <v>1</v>
      </c>
      <c r="I551" t="s">
        <v>3127</v>
      </c>
      <c r="J551" t="s">
        <v>1053</v>
      </c>
      <c r="M551" t="str">
        <f>INDEX('Product Mapping'!$C:$C,MATCH(I551,'Product Mapping'!$A:$A,0))</f>
        <v>Partner</v>
      </c>
      <c r="N551" t="s">
        <v>5580</v>
      </c>
      <c r="P551" t="e">
        <f t="shared" si="8"/>
        <v>#N/A</v>
      </c>
    </row>
    <row r="552" spans="1:16" x14ac:dyDescent="0.2">
      <c r="A552" t="s">
        <v>5580</v>
      </c>
      <c r="B552" t="s">
        <v>3478</v>
      </c>
      <c r="C552">
        <v>8333</v>
      </c>
      <c r="D552" s="34">
        <v>45540</v>
      </c>
      <c r="E552" t="s">
        <v>10689</v>
      </c>
      <c r="F552" t="s">
        <v>275</v>
      </c>
      <c r="G552" t="s">
        <v>276</v>
      </c>
      <c r="H552">
        <v>1</v>
      </c>
      <c r="I552" t="s">
        <v>3128</v>
      </c>
      <c r="J552" t="s">
        <v>1053</v>
      </c>
      <c r="M552" t="str">
        <f>INDEX('Product Mapping'!$C:$C,MATCH(I552,'Product Mapping'!$A:$A,0))</f>
        <v>Partner</v>
      </c>
      <c r="N552" t="s">
        <v>5580</v>
      </c>
      <c r="P552" t="e">
        <f t="shared" si="8"/>
        <v>#N/A</v>
      </c>
    </row>
    <row r="553" spans="1:16" x14ac:dyDescent="0.2">
      <c r="A553" t="s">
        <v>5580</v>
      </c>
      <c r="B553" t="s">
        <v>3479</v>
      </c>
      <c r="C553">
        <v>4167</v>
      </c>
      <c r="D553" s="34">
        <v>45540</v>
      </c>
      <c r="E553" t="s">
        <v>10689</v>
      </c>
      <c r="F553" t="s">
        <v>275</v>
      </c>
      <c r="G553" t="s">
        <v>276</v>
      </c>
      <c r="H553">
        <v>1</v>
      </c>
      <c r="I553" t="s">
        <v>3130</v>
      </c>
      <c r="J553" t="s">
        <v>1053</v>
      </c>
      <c r="M553" t="str">
        <f>INDEX('Product Mapping'!$C:$C,MATCH(I553,'Product Mapping'!$A:$A,0))</f>
        <v>Partner</v>
      </c>
      <c r="N553" t="s">
        <v>5580</v>
      </c>
      <c r="P553" t="e">
        <f t="shared" si="8"/>
        <v>#N/A</v>
      </c>
    </row>
    <row r="554" spans="1:16" x14ac:dyDescent="0.2">
      <c r="A554" t="s">
        <v>5580</v>
      </c>
      <c r="B554" t="s">
        <v>3480</v>
      </c>
      <c r="C554">
        <v>8000</v>
      </c>
      <c r="D554" s="34">
        <v>45540</v>
      </c>
      <c r="E554" t="s">
        <v>10689</v>
      </c>
      <c r="F554" t="s">
        <v>275</v>
      </c>
      <c r="G554" t="s">
        <v>276</v>
      </c>
      <c r="H554">
        <v>1</v>
      </c>
      <c r="I554" t="s">
        <v>3133</v>
      </c>
      <c r="J554" t="s">
        <v>1043</v>
      </c>
      <c r="K554" t="s">
        <v>1044</v>
      </c>
      <c r="M554" t="str">
        <f>INDEX('Product Mapping'!$C:$C,MATCH(I554,'Product Mapping'!$A:$A,0))</f>
        <v>Partner</v>
      </c>
      <c r="N554" t="s">
        <v>5580</v>
      </c>
      <c r="P554" t="e">
        <f t="shared" si="8"/>
        <v>#N/A</v>
      </c>
    </row>
    <row r="555" spans="1:16" x14ac:dyDescent="0.2">
      <c r="A555" t="s">
        <v>5580</v>
      </c>
      <c r="B555" t="s">
        <v>3481</v>
      </c>
      <c r="C555">
        <v>8333</v>
      </c>
      <c r="D555" s="34">
        <v>45540</v>
      </c>
      <c r="E555" t="s">
        <v>10689</v>
      </c>
      <c r="F555" t="s">
        <v>275</v>
      </c>
      <c r="G555" t="s">
        <v>276</v>
      </c>
      <c r="H555">
        <v>1</v>
      </c>
      <c r="I555" t="s">
        <v>3136</v>
      </c>
      <c r="J555" t="s">
        <v>1053</v>
      </c>
      <c r="M555" t="str">
        <f>INDEX('Product Mapping'!$C:$C,MATCH(I555,'Product Mapping'!$A:$A,0))</f>
        <v>Partner</v>
      </c>
      <c r="N555" t="s">
        <v>5580</v>
      </c>
      <c r="P555" t="e">
        <f t="shared" si="8"/>
        <v>#N/A</v>
      </c>
    </row>
    <row r="556" spans="1:16" x14ac:dyDescent="0.2">
      <c r="A556" t="s">
        <v>5580</v>
      </c>
      <c r="B556" t="s">
        <v>5009</v>
      </c>
      <c r="C556">
        <v>6944</v>
      </c>
      <c r="D556" s="34">
        <v>45540</v>
      </c>
      <c r="E556" t="s">
        <v>10689</v>
      </c>
      <c r="F556" t="s">
        <v>275</v>
      </c>
      <c r="G556" t="s">
        <v>276</v>
      </c>
      <c r="H556">
        <v>1</v>
      </c>
      <c r="I556" t="s">
        <v>3138</v>
      </c>
      <c r="J556" t="s">
        <v>1053</v>
      </c>
      <c r="M556" t="str">
        <f>INDEX('Product Mapping'!$C:$C,MATCH(I556,'Product Mapping'!$A:$A,0))</f>
        <v>Partner</v>
      </c>
      <c r="N556" t="s">
        <v>5580</v>
      </c>
      <c r="P556" t="e">
        <f t="shared" si="8"/>
        <v>#N/A</v>
      </c>
    </row>
    <row r="557" spans="1:16" x14ac:dyDescent="0.2">
      <c r="A557" t="s">
        <v>5580</v>
      </c>
      <c r="B557" t="s">
        <v>5780</v>
      </c>
      <c r="C557">
        <v>8333</v>
      </c>
      <c r="D557" s="34">
        <v>45540</v>
      </c>
      <c r="E557" t="s">
        <v>10689</v>
      </c>
      <c r="F557" t="s">
        <v>275</v>
      </c>
      <c r="G557" t="s">
        <v>276</v>
      </c>
      <c r="H557">
        <v>1</v>
      </c>
      <c r="I557" t="s">
        <v>3139</v>
      </c>
      <c r="J557" t="s">
        <v>1053</v>
      </c>
      <c r="M557" t="str">
        <f>INDEX('Product Mapping'!$C:$C,MATCH(I557,'Product Mapping'!$A:$A,0))</f>
        <v>Partner</v>
      </c>
      <c r="N557" t="s">
        <v>5580</v>
      </c>
      <c r="P557" t="e">
        <f t="shared" si="8"/>
        <v>#N/A</v>
      </c>
    </row>
    <row r="558" spans="1:16" x14ac:dyDescent="0.2">
      <c r="A558" t="s">
        <v>5580</v>
      </c>
      <c r="B558" t="s">
        <v>3850</v>
      </c>
      <c r="C558">
        <v>6944</v>
      </c>
      <c r="D558" s="34">
        <v>45540</v>
      </c>
      <c r="E558" t="s">
        <v>10689</v>
      </c>
      <c r="F558" t="s">
        <v>275</v>
      </c>
      <c r="G558" t="s">
        <v>276</v>
      </c>
      <c r="H558">
        <v>1</v>
      </c>
      <c r="I558" t="s">
        <v>3140</v>
      </c>
      <c r="J558" t="s">
        <v>1053</v>
      </c>
      <c r="M558" t="str">
        <f>INDEX('Product Mapping'!$C:$C,MATCH(I558,'Product Mapping'!$A:$A,0))</f>
        <v>Partner</v>
      </c>
      <c r="N558" t="s">
        <v>5580</v>
      </c>
      <c r="P558" t="e">
        <f t="shared" si="8"/>
        <v>#N/A</v>
      </c>
    </row>
    <row r="559" spans="1:16" x14ac:dyDescent="0.2">
      <c r="A559" t="s">
        <v>5580</v>
      </c>
      <c r="B559" t="s">
        <v>3482</v>
      </c>
      <c r="C559">
        <v>6062</v>
      </c>
      <c r="D559" s="34">
        <v>45540</v>
      </c>
      <c r="E559" t="s">
        <v>10689</v>
      </c>
      <c r="F559" t="s">
        <v>275</v>
      </c>
      <c r="G559" t="s">
        <v>276</v>
      </c>
      <c r="H559">
        <v>1</v>
      </c>
      <c r="I559" t="s">
        <v>3141</v>
      </c>
      <c r="J559" t="s">
        <v>1053</v>
      </c>
      <c r="M559" t="str">
        <f>INDEX('Product Mapping'!$C:$C,MATCH(I559,'Product Mapping'!$A:$A,0))</f>
        <v>Partner</v>
      </c>
      <c r="N559" t="s">
        <v>5580</v>
      </c>
      <c r="P559" t="e">
        <f t="shared" si="8"/>
        <v>#N/A</v>
      </c>
    </row>
    <row r="560" spans="1:16" x14ac:dyDescent="0.2">
      <c r="A560" t="s">
        <v>5580</v>
      </c>
      <c r="B560" t="s">
        <v>3483</v>
      </c>
      <c r="C560">
        <v>5417</v>
      </c>
      <c r="D560" s="34">
        <v>45540</v>
      </c>
      <c r="E560" t="s">
        <v>10689</v>
      </c>
      <c r="F560" t="s">
        <v>275</v>
      </c>
      <c r="G560" t="s">
        <v>276</v>
      </c>
      <c r="H560">
        <v>1</v>
      </c>
      <c r="I560" t="s">
        <v>3142</v>
      </c>
      <c r="J560" t="s">
        <v>1053</v>
      </c>
      <c r="M560" t="str">
        <f>INDEX('Product Mapping'!$C:$C,MATCH(I560,'Product Mapping'!$A:$A,0))</f>
        <v>Partner</v>
      </c>
      <c r="N560" t="s">
        <v>5580</v>
      </c>
      <c r="P560" t="e">
        <f t="shared" si="8"/>
        <v>#N/A</v>
      </c>
    </row>
    <row r="561" spans="1:16" x14ac:dyDescent="0.2">
      <c r="A561" t="s">
        <v>5580</v>
      </c>
      <c r="B561" t="s">
        <v>3484</v>
      </c>
      <c r="C561">
        <v>14976</v>
      </c>
      <c r="D561" s="34">
        <v>45540</v>
      </c>
      <c r="E561" t="s">
        <v>10689</v>
      </c>
      <c r="F561" t="s">
        <v>275</v>
      </c>
      <c r="G561" t="s">
        <v>276</v>
      </c>
      <c r="H561">
        <v>1</v>
      </c>
      <c r="I561" t="s">
        <v>3143</v>
      </c>
      <c r="J561" t="s">
        <v>1053</v>
      </c>
      <c r="M561" t="str">
        <f>INDEX('Product Mapping'!$C:$C,MATCH(I561,'Product Mapping'!$A:$A,0))</f>
        <v>Partner</v>
      </c>
      <c r="N561" t="s">
        <v>5580</v>
      </c>
      <c r="P561" t="e">
        <f t="shared" si="8"/>
        <v>#N/A</v>
      </c>
    </row>
    <row r="562" spans="1:16" x14ac:dyDescent="0.2">
      <c r="A562" t="s">
        <v>5580</v>
      </c>
      <c r="B562" t="s">
        <v>3488</v>
      </c>
      <c r="C562">
        <v>11161</v>
      </c>
      <c r="D562" s="34">
        <v>45540</v>
      </c>
      <c r="E562" t="s">
        <v>10689</v>
      </c>
      <c r="F562" t="s">
        <v>275</v>
      </c>
      <c r="G562" t="s">
        <v>276</v>
      </c>
      <c r="H562">
        <v>1</v>
      </c>
      <c r="I562" t="s">
        <v>3147</v>
      </c>
      <c r="J562" t="s">
        <v>1053</v>
      </c>
      <c r="M562" t="str">
        <f>INDEX('Product Mapping'!$C:$C,MATCH(I562,'Product Mapping'!$A:$A,0))</f>
        <v>Partner</v>
      </c>
      <c r="N562" t="s">
        <v>5580</v>
      </c>
      <c r="P562" t="e">
        <f t="shared" si="8"/>
        <v>#N/A</v>
      </c>
    </row>
    <row r="563" spans="1:16" x14ac:dyDescent="0.2">
      <c r="A563" t="s">
        <v>5580</v>
      </c>
      <c r="B563" t="s">
        <v>3489</v>
      </c>
      <c r="C563">
        <v>6364</v>
      </c>
      <c r="D563" s="34">
        <v>45540</v>
      </c>
      <c r="E563" t="s">
        <v>10689</v>
      </c>
      <c r="F563" t="s">
        <v>275</v>
      </c>
      <c r="G563" t="s">
        <v>276</v>
      </c>
      <c r="H563">
        <v>1</v>
      </c>
      <c r="I563" t="s">
        <v>3148</v>
      </c>
      <c r="J563" t="s">
        <v>1053</v>
      </c>
      <c r="M563" t="str">
        <f>INDEX('Product Mapping'!$C:$C,MATCH(I563,'Product Mapping'!$A:$A,0))</f>
        <v>Partner</v>
      </c>
      <c r="N563" t="s">
        <v>5580</v>
      </c>
      <c r="P563" t="e">
        <f t="shared" si="8"/>
        <v>#N/A</v>
      </c>
    </row>
    <row r="564" spans="1:16" x14ac:dyDescent="0.2">
      <c r="A564" t="s">
        <v>5580</v>
      </c>
      <c r="B564" t="s">
        <v>3490</v>
      </c>
      <c r="C564">
        <v>6944</v>
      </c>
      <c r="D564" s="34">
        <v>45540</v>
      </c>
      <c r="E564" t="s">
        <v>10689</v>
      </c>
      <c r="F564" t="s">
        <v>275</v>
      </c>
      <c r="G564" t="s">
        <v>276</v>
      </c>
      <c r="H564">
        <v>1</v>
      </c>
      <c r="I564" t="s">
        <v>3149</v>
      </c>
      <c r="J564" t="s">
        <v>1053</v>
      </c>
      <c r="M564" t="str">
        <f>INDEX('Product Mapping'!$C:$C,MATCH(I564,'Product Mapping'!$A:$A,0))</f>
        <v>Partner</v>
      </c>
      <c r="N564" t="s">
        <v>5580</v>
      </c>
      <c r="P564" t="e">
        <f t="shared" si="8"/>
        <v>#N/A</v>
      </c>
    </row>
    <row r="565" spans="1:16" x14ac:dyDescent="0.2">
      <c r="A565" t="s">
        <v>5580</v>
      </c>
      <c r="B565" t="s">
        <v>3491</v>
      </c>
      <c r="C565">
        <v>4126</v>
      </c>
      <c r="D565" s="34">
        <v>45540</v>
      </c>
      <c r="E565" t="s">
        <v>10689</v>
      </c>
      <c r="F565" t="s">
        <v>275</v>
      </c>
      <c r="G565" t="s">
        <v>276</v>
      </c>
      <c r="H565">
        <v>1</v>
      </c>
      <c r="I565" t="s">
        <v>3150</v>
      </c>
      <c r="J565" t="s">
        <v>1053</v>
      </c>
      <c r="M565" t="str">
        <f>INDEX('Product Mapping'!$C:$C,MATCH(I565,'Product Mapping'!$A:$A,0))</f>
        <v>Partner</v>
      </c>
      <c r="N565" t="s">
        <v>5580</v>
      </c>
      <c r="P565" t="e">
        <f t="shared" si="8"/>
        <v>#N/A</v>
      </c>
    </row>
    <row r="566" spans="1:16" x14ac:dyDescent="0.2">
      <c r="A566" t="s">
        <v>5580</v>
      </c>
      <c r="B566" t="s">
        <v>7312</v>
      </c>
      <c r="C566">
        <v>8333</v>
      </c>
      <c r="D566" s="34">
        <v>45540</v>
      </c>
      <c r="E566" t="s">
        <v>10689</v>
      </c>
      <c r="F566" t="s">
        <v>275</v>
      </c>
      <c r="G566" t="s">
        <v>276</v>
      </c>
      <c r="H566">
        <v>1</v>
      </c>
      <c r="I566" t="s">
        <v>3151</v>
      </c>
      <c r="J566" t="s">
        <v>1053</v>
      </c>
      <c r="M566" t="str">
        <f>INDEX('Product Mapping'!$C:$C,MATCH(I566,'Product Mapping'!$A:$A,0))</f>
        <v>Partner</v>
      </c>
      <c r="N566" t="s">
        <v>5580</v>
      </c>
      <c r="P566" t="e">
        <f t="shared" si="8"/>
        <v>#N/A</v>
      </c>
    </row>
    <row r="567" spans="1:16" x14ac:dyDescent="0.2">
      <c r="A567" t="s">
        <v>5580</v>
      </c>
      <c r="B567" t="s">
        <v>3492</v>
      </c>
      <c r="C567">
        <v>5900</v>
      </c>
      <c r="D567" s="34">
        <v>45540</v>
      </c>
      <c r="E567" t="s">
        <v>10689</v>
      </c>
      <c r="F567" t="s">
        <v>275</v>
      </c>
      <c r="G567" t="s">
        <v>276</v>
      </c>
      <c r="H567">
        <v>1</v>
      </c>
      <c r="I567" t="s">
        <v>3165</v>
      </c>
      <c r="J567" t="s">
        <v>1053</v>
      </c>
      <c r="M567" t="str">
        <f>INDEX('Product Mapping'!$C:$C,MATCH(I567,'Product Mapping'!$A:$A,0))</f>
        <v>Partner</v>
      </c>
      <c r="N567" t="s">
        <v>5580</v>
      </c>
      <c r="P567" t="e">
        <f t="shared" si="8"/>
        <v>#N/A</v>
      </c>
    </row>
    <row r="568" spans="1:16" x14ac:dyDescent="0.2">
      <c r="A568" t="s">
        <v>5580</v>
      </c>
      <c r="B568" t="s">
        <v>3493</v>
      </c>
      <c r="C568">
        <v>8333</v>
      </c>
      <c r="D568" s="34">
        <v>45540</v>
      </c>
      <c r="E568" t="s">
        <v>10689</v>
      </c>
      <c r="F568" t="s">
        <v>275</v>
      </c>
      <c r="G568" t="s">
        <v>276</v>
      </c>
      <c r="H568">
        <v>1</v>
      </c>
      <c r="I568" t="s">
        <v>3167</v>
      </c>
      <c r="J568" t="s">
        <v>1053</v>
      </c>
      <c r="M568" t="str">
        <f>INDEX('Product Mapping'!$C:$C,MATCH(I568,'Product Mapping'!$A:$A,0))</f>
        <v>Partner</v>
      </c>
      <c r="N568" t="s">
        <v>5580</v>
      </c>
      <c r="P568" t="e">
        <f t="shared" si="8"/>
        <v>#N/A</v>
      </c>
    </row>
    <row r="569" spans="1:16" x14ac:dyDescent="0.2">
      <c r="A569" t="s">
        <v>5580</v>
      </c>
      <c r="B569" t="s">
        <v>3494</v>
      </c>
      <c r="C569">
        <v>4875</v>
      </c>
      <c r="D569" s="34">
        <v>45540</v>
      </c>
      <c r="E569" t="s">
        <v>10689</v>
      </c>
      <c r="F569" t="s">
        <v>275</v>
      </c>
      <c r="G569" t="s">
        <v>276</v>
      </c>
      <c r="H569">
        <v>1</v>
      </c>
      <c r="I569" t="s">
        <v>3169</v>
      </c>
      <c r="J569" t="s">
        <v>1053</v>
      </c>
      <c r="M569" t="str">
        <f>INDEX('Product Mapping'!$C:$C,MATCH(I569,'Product Mapping'!$A:$A,0))</f>
        <v>Partner</v>
      </c>
      <c r="N569" t="s">
        <v>5580</v>
      </c>
      <c r="P569" t="e">
        <f t="shared" si="8"/>
        <v>#N/A</v>
      </c>
    </row>
    <row r="570" spans="1:16" x14ac:dyDescent="0.2">
      <c r="A570" t="s">
        <v>5580</v>
      </c>
      <c r="B570" t="s">
        <v>3495</v>
      </c>
      <c r="C570">
        <v>11000</v>
      </c>
      <c r="D570" s="34">
        <v>45540</v>
      </c>
      <c r="E570" t="s">
        <v>10689</v>
      </c>
      <c r="F570" t="s">
        <v>275</v>
      </c>
      <c r="G570" t="s">
        <v>276</v>
      </c>
      <c r="H570">
        <v>1</v>
      </c>
      <c r="I570" t="s">
        <v>3170</v>
      </c>
      <c r="J570" t="s">
        <v>1053</v>
      </c>
      <c r="M570" t="str">
        <f>INDEX('Product Mapping'!$C:$C,MATCH(I570,'Product Mapping'!$A:$A,0))</f>
        <v>Partner</v>
      </c>
      <c r="N570" t="s">
        <v>5580</v>
      </c>
      <c r="P570" t="e">
        <f t="shared" si="8"/>
        <v>#N/A</v>
      </c>
    </row>
    <row r="571" spans="1:16" x14ac:dyDescent="0.2">
      <c r="A571" t="s">
        <v>5580</v>
      </c>
      <c r="B571" t="s">
        <v>3496</v>
      </c>
      <c r="C571">
        <v>3167</v>
      </c>
      <c r="D571" s="34">
        <v>45540</v>
      </c>
      <c r="E571" t="s">
        <v>10689</v>
      </c>
      <c r="F571" t="s">
        <v>275</v>
      </c>
      <c r="G571" t="s">
        <v>276</v>
      </c>
      <c r="H571">
        <v>1</v>
      </c>
      <c r="I571" t="s">
        <v>3171</v>
      </c>
      <c r="J571" t="s">
        <v>1053</v>
      </c>
      <c r="M571" t="str">
        <f>INDEX('Product Mapping'!$C:$C,MATCH(I571,'Product Mapping'!$A:$A,0))</f>
        <v>Partner</v>
      </c>
      <c r="N571" t="s">
        <v>5580</v>
      </c>
      <c r="P571" t="e">
        <f t="shared" si="8"/>
        <v>#N/A</v>
      </c>
    </row>
    <row r="572" spans="1:16" x14ac:dyDescent="0.2">
      <c r="A572" t="s">
        <v>5580</v>
      </c>
      <c r="B572" t="s">
        <v>3497</v>
      </c>
      <c r="C572">
        <v>6627</v>
      </c>
      <c r="D572" s="34">
        <v>45540</v>
      </c>
      <c r="E572" t="s">
        <v>10689</v>
      </c>
      <c r="F572" t="s">
        <v>275</v>
      </c>
      <c r="G572" t="s">
        <v>276</v>
      </c>
      <c r="H572">
        <v>1</v>
      </c>
      <c r="I572" t="s">
        <v>3176</v>
      </c>
      <c r="J572" t="s">
        <v>1053</v>
      </c>
      <c r="M572" t="str">
        <f>INDEX('Product Mapping'!$C:$C,MATCH(I572,'Product Mapping'!$A:$A,0))</f>
        <v>Partner</v>
      </c>
      <c r="N572" t="s">
        <v>5580</v>
      </c>
      <c r="P572" t="e">
        <f t="shared" si="8"/>
        <v>#N/A</v>
      </c>
    </row>
    <row r="573" spans="1:16" x14ac:dyDescent="0.2">
      <c r="A573" t="s">
        <v>5580</v>
      </c>
      <c r="B573" t="s">
        <v>4011</v>
      </c>
      <c r="C573">
        <v>5139</v>
      </c>
      <c r="D573" s="34">
        <v>45540</v>
      </c>
      <c r="E573" t="s">
        <v>10689</v>
      </c>
      <c r="F573" t="s">
        <v>275</v>
      </c>
      <c r="G573" t="s">
        <v>276</v>
      </c>
      <c r="H573">
        <v>1</v>
      </c>
      <c r="I573" t="s">
        <v>3177</v>
      </c>
      <c r="J573" t="s">
        <v>1053</v>
      </c>
      <c r="M573" t="str">
        <f>INDEX('Product Mapping'!$C:$C,MATCH(I573,'Product Mapping'!$A:$A,0))</f>
        <v>Partner</v>
      </c>
      <c r="N573" t="s">
        <v>5580</v>
      </c>
      <c r="P573" t="e">
        <f t="shared" si="8"/>
        <v>#N/A</v>
      </c>
    </row>
    <row r="574" spans="1:16" x14ac:dyDescent="0.2">
      <c r="A574" t="s">
        <v>5580</v>
      </c>
      <c r="B574" t="s">
        <v>3498</v>
      </c>
      <c r="C574">
        <v>4126</v>
      </c>
      <c r="D574" s="34">
        <v>45540</v>
      </c>
      <c r="E574" t="s">
        <v>10689</v>
      </c>
      <c r="F574" t="s">
        <v>275</v>
      </c>
      <c r="G574" t="s">
        <v>276</v>
      </c>
      <c r="H574">
        <v>1</v>
      </c>
      <c r="I574" t="s">
        <v>3181</v>
      </c>
      <c r="J574" t="s">
        <v>1053</v>
      </c>
      <c r="M574" t="str">
        <f>INDEX('Product Mapping'!$C:$C,MATCH(I574,'Product Mapping'!$A:$A,0))</f>
        <v>Partner</v>
      </c>
      <c r="N574" t="s">
        <v>5580</v>
      </c>
      <c r="P574" t="e">
        <f t="shared" si="8"/>
        <v>#N/A</v>
      </c>
    </row>
    <row r="575" spans="1:16" x14ac:dyDescent="0.2">
      <c r="A575" t="s">
        <v>5580</v>
      </c>
      <c r="B575" t="s">
        <v>3499</v>
      </c>
      <c r="C575">
        <v>4126</v>
      </c>
      <c r="D575" s="34">
        <v>45540</v>
      </c>
      <c r="E575" t="s">
        <v>10689</v>
      </c>
      <c r="F575" t="s">
        <v>275</v>
      </c>
      <c r="G575" t="s">
        <v>276</v>
      </c>
      <c r="H575">
        <v>1</v>
      </c>
      <c r="I575" t="s">
        <v>3183</v>
      </c>
      <c r="J575" t="s">
        <v>1053</v>
      </c>
      <c r="M575" t="str">
        <f>INDEX('Product Mapping'!$C:$C,MATCH(I575,'Product Mapping'!$A:$A,0))</f>
        <v>Partner</v>
      </c>
      <c r="N575" t="s">
        <v>5580</v>
      </c>
      <c r="P575" t="e">
        <f t="shared" si="8"/>
        <v>#N/A</v>
      </c>
    </row>
    <row r="576" spans="1:16" x14ac:dyDescent="0.2">
      <c r="A576" t="s">
        <v>5580</v>
      </c>
      <c r="B576" t="s">
        <v>3500</v>
      </c>
      <c r="C576">
        <v>4604</v>
      </c>
      <c r="D576" s="34">
        <v>45540</v>
      </c>
      <c r="E576" t="s">
        <v>10689</v>
      </c>
      <c r="F576" t="s">
        <v>275</v>
      </c>
      <c r="G576" t="s">
        <v>276</v>
      </c>
      <c r="H576">
        <v>1</v>
      </c>
      <c r="I576" t="s">
        <v>3185</v>
      </c>
      <c r="J576" t="s">
        <v>1043</v>
      </c>
      <c r="K576" t="s">
        <v>1044</v>
      </c>
      <c r="M576" t="str">
        <f>INDEX('Product Mapping'!$C:$C,MATCH(I576,'Product Mapping'!$A:$A,0))</f>
        <v>Partner</v>
      </c>
      <c r="N576" t="s">
        <v>5580</v>
      </c>
      <c r="P576" t="e">
        <f t="shared" si="8"/>
        <v>#N/A</v>
      </c>
    </row>
    <row r="577" spans="1:16" x14ac:dyDescent="0.2">
      <c r="A577" t="s">
        <v>5580</v>
      </c>
      <c r="B577" t="s">
        <v>3502</v>
      </c>
      <c r="C577">
        <v>10807</v>
      </c>
      <c r="D577" s="34">
        <v>45540</v>
      </c>
      <c r="E577" t="s">
        <v>10689</v>
      </c>
      <c r="F577" t="s">
        <v>275</v>
      </c>
      <c r="G577" t="s">
        <v>276</v>
      </c>
      <c r="H577">
        <v>1</v>
      </c>
      <c r="I577" t="s">
        <v>3188</v>
      </c>
      <c r="J577" t="s">
        <v>1053</v>
      </c>
      <c r="M577" t="str">
        <f>INDEX('Product Mapping'!$C:$C,MATCH(I577,'Product Mapping'!$A:$A,0))</f>
        <v>Partner</v>
      </c>
      <c r="N577" t="s">
        <v>5580</v>
      </c>
      <c r="P577" t="e">
        <f t="shared" si="8"/>
        <v>#N/A</v>
      </c>
    </row>
    <row r="578" spans="1:16" x14ac:dyDescent="0.2">
      <c r="A578" t="s">
        <v>5580</v>
      </c>
      <c r="B578" t="s">
        <v>3503</v>
      </c>
      <c r="C578">
        <v>3918</v>
      </c>
      <c r="D578" s="34">
        <v>45540</v>
      </c>
      <c r="E578" t="s">
        <v>10689</v>
      </c>
      <c r="F578" t="s">
        <v>275</v>
      </c>
      <c r="G578" t="s">
        <v>276</v>
      </c>
      <c r="H578">
        <v>1</v>
      </c>
      <c r="I578" t="s">
        <v>3191</v>
      </c>
      <c r="J578" t="s">
        <v>1053</v>
      </c>
      <c r="M578" t="str">
        <f>INDEX('Product Mapping'!$C:$C,MATCH(I578,'Product Mapping'!$A:$A,0))</f>
        <v>Partner</v>
      </c>
      <c r="N578" t="s">
        <v>5580</v>
      </c>
      <c r="P578" t="e">
        <f t="shared" ref="P578:P641" si="9">INDEX(T:T,MATCH(I578,S:S,0))</f>
        <v>#N/A</v>
      </c>
    </row>
    <row r="579" spans="1:16" x14ac:dyDescent="0.2">
      <c r="A579" t="s">
        <v>5580</v>
      </c>
      <c r="B579" t="s">
        <v>3505</v>
      </c>
      <c r="C579">
        <v>2639</v>
      </c>
      <c r="D579" s="34">
        <v>45540</v>
      </c>
      <c r="E579" t="s">
        <v>10689</v>
      </c>
      <c r="F579" t="s">
        <v>275</v>
      </c>
      <c r="G579" t="s">
        <v>276</v>
      </c>
      <c r="H579">
        <v>1</v>
      </c>
      <c r="I579" t="s">
        <v>3194</v>
      </c>
      <c r="J579" t="s">
        <v>1053</v>
      </c>
      <c r="M579" t="str">
        <f>INDEX('Product Mapping'!$C:$C,MATCH(I579,'Product Mapping'!$A:$A,0))</f>
        <v>Partner</v>
      </c>
      <c r="N579" t="s">
        <v>5580</v>
      </c>
      <c r="P579" t="e">
        <f t="shared" si="9"/>
        <v>#N/A</v>
      </c>
    </row>
    <row r="580" spans="1:16" x14ac:dyDescent="0.2">
      <c r="A580" t="s">
        <v>5580</v>
      </c>
      <c r="B580" t="s">
        <v>3506</v>
      </c>
      <c r="C580">
        <v>8194</v>
      </c>
      <c r="D580" s="34">
        <v>45540</v>
      </c>
      <c r="E580" t="s">
        <v>10689</v>
      </c>
      <c r="F580" t="s">
        <v>275</v>
      </c>
      <c r="G580" t="s">
        <v>276</v>
      </c>
      <c r="H580">
        <v>1</v>
      </c>
      <c r="I580" t="s">
        <v>3195</v>
      </c>
      <c r="J580" t="s">
        <v>1053</v>
      </c>
      <c r="M580" t="str">
        <f>INDEX('Product Mapping'!$C:$C,MATCH(I580,'Product Mapping'!$A:$A,0))</f>
        <v>Partner</v>
      </c>
      <c r="N580" t="s">
        <v>5580</v>
      </c>
      <c r="P580" t="e">
        <f t="shared" si="9"/>
        <v>#N/A</v>
      </c>
    </row>
    <row r="581" spans="1:16" x14ac:dyDescent="0.2">
      <c r="A581" t="s">
        <v>5580</v>
      </c>
      <c r="B581" t="s">
        <v>3507</v>
      </c>
      <c r="C581">
        <v>6556</v>
      </c>
      <c r="D581" s="34">
        <v>45540</v>
      </c>
      <c r="E581" t="s">
        <v>10689</v>
      </c>
      <c r="F581" t="s">
        <v>275</v>
      </c>
      <c r="G581" t="s">
        <v>276</v>
      </c>
      <c r="H581">
        <v>1</v>
      </c>
      <c r="I581" t="s">
        <v>3196</v>
      </c>
      <c r="J581" t="s">
        <v>1053</v>
      </c>
      <c r="M581" t="str">
        <f>INDEX('Product Mapping'!$C:$C,MATCH(I581,'Product Mapping'!$A:$A,0))</f>
        <v>Partner</v>
      </c>
      <c r="N581" t="s">
        <v>5580</v>
      </c>
      <c r="P581" t="e">
        <f t="shared" si="9"/>
        <v>#N/A</v>
      </c>
    </row>
    <row r="582" spans="1:16" x14ac:dyDescent="0.2">
      <c r="A582" t="s">
        <v>5580</v>
      </c>
      <c r="B582" t="s">
        <v>3508</v>
      </c>
      <c r="C582">
        <v>3167</v>
      </c>
      <c r="D582" s="34">
        <v>45540</v>
      </c>
      <c r="E582" t="s">
        <v>10689</v>
      </c>
      <c r="F582" t="s">
        <v>275</v>
      </c>
      <c r="G582" t="s">
        <v>276</v>
      </c>
      <c r="H582">
        <v>1</v>
      </c>
      <c r="I582" t="s">
        <v>3197</v>
      </c>
      <c r="J582" t="s">
        <v>1053</v>
      </c>
      <c r="M582" t="str">
        <f>INDEX('Product Mapping'!$C:$C,MATCH(I582,'Product Mapping'!$A:$A,0))</f>
        <v>Partner</v>
      </c>
      <c r="N582" t="s">
        <v>5580</v>
      </c>
      <c r="P582" t="e">
        <f t="shared" si="9"/>
        <v>#N/A</v>
      </c>
    </row>
    <row r="583" spans="1:16" x14ac:dyDescent="0.2">
      <c r="A583" t="s">
        <v>5580</v>
      </c>
      <c r="B583" t="s">
        <v>3510</v>
      </c>
      <c r="C583">
        <v>3239</v>
      </c>
      <c r="D583" s="34">
        <v>45540</v>
      </c>
      <c r="E583" t="s">
        <v>10689</v>
      </c>
      <c r="F583" t="s">
        <v>275</v>
      </c>
      <c r="G583" t="s">
        <v>276</v>
      </c>
      <c r="H583">
        <v>1</v>
      </c>
      <c r="I583" t="s">
        <v>3203</v>
      </c>
      <c r="J583" t="s">
        <v>1053</v>
      </c>
      <c r="M583" t="str">
        <f>INDEX('Product Mapping'!$C:$C,MATCH(I583,'Product Mapping'!$A:$A,0))</f>
        <v>Partner</v>
      </c>
      <c r="N583" t="s">
        <v>5580</v>
      </c>
      <c r="P583" t="e">
        <f t="shared" si="9"/>
        <v>#N/A</v>
      </c>
    </row>
    <row r="584" spans="1:16" x14ac:dyDescent="0.2">
      <c r="A584" t="s">
        <v>5580</v>
      </c>
      <c r="B584" t="s">
        <v>3511</v>
      </c>
      <c r="C584">
        <v>4167</v>
      </c>
      <c r="D584" s="34">
        <v>45540</v>
      </c>
      <c r="E584" t="s">
        <v>10689</v>
      </c>
      <c r="F584" t="s">
        <v>275</v>
      </c>
      <c r="G584" t="s">
        <v>276</v>
      </c>
      <c r="H584">
        <v>1</v>
      </c>
      <c r="I584" t="s">
        <v>3204</v>
      </c>
      <c r="J584" t="s">
        <v>1053</v>
      </c>
      <c r="M584" t="str">
        <f>INDEX('Product Mapping'!$C:$C,MATCH(I584,'Product Mapping'!$A:$A,0))</f>
        <v>Partner</v>
      </c>
      <c r="N584" t="s">
        <v>5580</v>
      </c>
      <c r="P584" t="e">
        <f t="shared" si="9"/>
        <v>#N/A</v>
      </c>
    </row>
    <row r="585" spans="1:16" x14ac:dyDescent="0.2">
      <c r="A585" t="s">
        <v>5580</v>
      </c>
      <c r="B585" t="s">
        <v>3512</v>
      </c>
      <c r="C585">
        <v>5502</v>
      </c>
      <c r="D585" s="34">
        <v>45540</v>
      </c>
      <c r="E585" t="s">
        <v>10689</v>
      </c>
      <c r="F585" t="s">
        <v>275</v>
      </c>
      <c r="G585" t="s">
        <v>276</v>
      </c>
      <c r="H585">
        <v>1</v>
      </c>
      <c r="I585" t="s">
        <v>3205</v>
      </c>
      <c r="J585" t="s">
        <v>1053</v>
      </c>
      <c r="M585" t="str">
        <f>INDEX('Product Mapping'!$C:$C,MATCH(I585,'Product Mapping'!$A:$A,0))</f>
        <v>Partner</v>
      </c>
      <c r="N585" t="s">
        <v>5580</v>
      </c>
      <c r="P585" t="e">
        <f t="shared" si="9"/>
        <v>#N/A</v>
      </c>
    </row>
    <row r="586" spans="1:16" x14ac:dyDescent="0.2">
      <c r="A586" t="s">
        <v>5580</v>
      </c>
      <c r="B586" t="s">
        <v>3513</v>
      </c>
      <c r="C586">
        <v>11333</v>
      </c>
      <c r="D586" s="34">
        <v>45540</v>
      </c>
      <c r="E586" t="s">
        <v>10689</v>
      </c>
      <c r="F586" t="s">
        <v>275</v>
      </c>
      <c r="G586" t="s">
        <v>276</v>
      </c>
      <c r="H586">
        <v>1</v>
      </c>
      <c r="I586" t="s">
        <v>3206</v>
      </c>
      <c r="J586" t="s">
        <v>1053</v>
      </c>
      <c r="M586" t="str">
        <f>INDEX('Product Mapping'!$C:$C,MATCH(I586,'Product Mapping'!$A:$A,0))</f>
        <v>Partner</v>
      </c>
      <c r="N586" t="s">
        <v>5580</v>
      </c>
      <c r="P586" t="e">
        <f t="shared" si="9"/>
        <v>#N/A</v>
      </c>
    </row>
    <row r="587" spans="1:16" x14ac:dyDescent="0.2">
      <c r="A587" t="s">
        <v>5580</v>
      </c>
      <c r="B587" t="s">
        <v>4233</v>
      </c>
      <c r="C587">
        <v>10000</v>
      </c>
      <c r="D587" s="34">
        <v>45540</v>
      </c>
      <c r="E587" t="s">
        <v>10689</v>
      </c>
      <c r="F587" t="s">
        <v>275</v>
      </c>
      <c r="G587" t="s">
        <v>276</v>
      </c>
      <c r="H587">
        <v>1</v>
      </c>
      <c r="I587" t="s">
        <v>3207</v>
      </c>
      <c r="J587" t="s">
        <v>1053</v>
      </c>
      <c r="M587" t="str">
        <f>INDEX('Product Mapping'!$C:$C,MATCH(I587,'Product Mapping'!$A:$A,0))</f>
        <v>Partner</v>
      </c>
      <c r="N587" t="s">
        <v>5580</v>
      </c>
      <c r="P587" t="e">
        <f t="shared" si="9"/>
        <v>#N/A</v>
      </c>
    </row>
    <row r="588" spans="1:16" x14ac:dyDescent="0.2">
      <c r="A588" t="s">
        <v>5580</v>
      </c>
      <c r="B588" t="s">
        <v>3514</v>
      </c>
      <c r="C588">
        <v>17488</v>
      </c>
      <c r="D588" s="34">
        <v>45540</v>
      </c>
      <c r="E588" t="s">
        <v>10689</v>
      </c>
      <c r="F588" t="s">
        <v>275</v>
      </c>
      <c r="G588" t="s">
        <v>276</v>
      </c>
      <c r="H588">
        <v>1</v>
      </c>
      <c r="I588" t="s">
        <v>3208</v>
      </c>
      <c r="J588" t="s">
        <v>1053</v>
      </c>
      <c r="M588" t="str">
        <f>INDEX('Product Mapping'!$C:$C,MATCH(I588,'Product Mapping'!$A:$A,0))</f>
        <v>Partner</v>
      </c>
      <c r="N588" t="s">
        <v>5580</v>
      </c>
      <c r="P588" t="e">
        <f t="shared" si="9"/>
        <v>#N/A</v>
      </c>
    </row>
    <row r="589" spans="1:16" x14ac:dyDescent="0.2">
      <c r="A589" t="s">
        <v>5580</v>
      </c>
      <c r="B589" t="s">
        <v>3515</v>
      </c>
      <c r="C589">
        <v>4167</v>
      </c>
      <c r="D589" s="34">
        <v>45540</v>
      </c>
      <c r="E589" t="s">
        <v>10689</v>
      </c>
      <c r="F589" t="s">
        <v>275</v>
      </c>
      <c r="G589" t="s">
        <v>276</v>
      </c>
      <c r="H589">
        <v>1</v>
      </c>
      <c r="I589" t="s">
        <v>3209</v>
      </c>
      <c r="J589" t="s">
        <v>1053</v>
      </c>
      <c r="M589" t="str">
        <f>INDEX('Product Mapping'!$C:$C,MATCH(I589,'Product Mapping'!$A:$A,0))</f>
        <v>Partner</v>
      </c>
      <c r="N589" t="s">
        <v>5580</v>
      </c>
      <c r="P589" t="e">
        <f t="shared" si="9"/>
        <v>#N/A</v>
      </c>
    </row>
    <row r="590" spans="1:16" x14ac:dyDescent="0.2">
      <c r="A590" t="s">
        <v>5580</v>
      </c>
      <c r="B590" t="s">
        <v>3517</v>
      </c>
      <c r="C590">
        <v>3583</v>
      </c>
      <c r="D590" s="34">
        <v>45540</v>
      </c>
      <c r="E590" t="s">
        <v>10689</v>
      </c>
      <c r="F590" t="s">
        <v>275</v>
      </c>
      <c r="G590" t="s">
        <v>276</v>
      </c>
      <c r="H590">
        <v>1</v>
      </c>
      <c r="I590" t="s">
        <v>3211</v>
      </c>
      <c r="J590" t="s">
        <v>1053</v>
      </c>
      <c r="M590" t="str">
        <f>INDEX('Product Mapping'!$C:$C,MATCH(I590,'Product Mapping'!$A:$A,0))</f>
        <v>Partner</v>
      </c>
      <c r="N590" t="s">
        <v>5580</v>
      </c>
      <c r="P590" t="e">
        <f t="shared" si="9"/>
        <v>#N/A</v>
      </c>
    </row>
    <row r="591" spans="1:16" x14ac:dyDescent="0.2">
      <c r="A591" t="s">
        <v>5580</v>
      </c>
      <c r="B591" t="s">
        <v>3518</v>
      </c>
      <c r="C591">
        <v>10998</v>
      </c>
      <c r="D591" s="34">
        <v>45540</v>
      </c>
      <c r="E591" t="s">
        <v>10689</v>
      </c>
      <c r="F591" t="s">
        <v>275</v>
      </c>
      <c r="G591" t="s">
        <v>276</v>
      </c>
      <c r="H591">
        <v>1</v>
      </c>
      <c r="I591" t="s">
        <v>3212</v>
      </c>
      <c r="J591" t="s">
        <v>1053</v>
      </c>
      <c r="M591" t="str">
        <f>INDEX('Product Mapping'!$C:$C,MATCH(I591,'Product Mapping'!$A:$A,0))</f>
        <v>Partner</v>
      </c>
      <c r="N591" t="s">
        <v>5580</v>
      </c>
      <c r="P591" t="e">
        <f t="shared" si="9"/>
        <v>#N/A</v>
      </c>
    </row>
    <row r="592" spans="1:16" x14ac:dyDescent="0.2">
      <c r="A592" t="s">
        <v>5580</v>
      </c>
      <c r="B592" t="s">
        <v>3852</v>
      </c>
      <c r="C592">
        <v>6944</v>
      </c>
      <c r="D592" s="34">
        <v>45540</v>
      </c>
      <c r="E592" t="s">
        <v>10689</v>
      </c>
      <c r="F592" t="s">
        <v>275</v>
      </c>
      <c r="G592" t="s">
        <v>276</v>
      </c>
      <c r="H592">
        <v>1</v>
      </c>
      <c r="I592" t="s">
        <v>3213</v>
      </c>
      <c r="J592" t="s">
        <v>1053</v>
      </c>
      <c r="M592" t="str">
        <f>INDEX('Product Mapping'!$C:$C,MATCH(I592,'Product Mapping'!$A:$A,0))</f>
        <v>Partner</v>
      </c>
      <c r="N592" t="s">
        <v>5580</v>
      </c>
      <c r="P592" t="e">
        <f t="shared" si="9"/>
        <v>#N/A</v>
      </c>
    </row>
    <row r="593" spans="1:16" x14ac:dyDescent="0.2">
      <c r="A593" t="s">
        <v>5580</v>
      </c>
      <c r="B593" t="s">
        <v>3519</v>
      </c>
      <c r="C593">
        <v>5000</v>
      </c>
      <c r="D593" s="34">
        <v>45540</v>
      </c>
      <c r="E593" t="s">
        <v>10689</v>
      </c>
      <c r="F593" t="s">
        <v>275</v>
      </c>
      <c r="G593" t="s">
        <v>276</v>
      </c>
      <c r="H593">
        <v>1</v>
      </c>
      <c r="I593" t="s">
        <v>3214</v>
      </c>
      <c r="J593" t="s">
        <v>1043</v>
      </c>
      <c r="K593" t="s">
        <v>1044</v>
      </c>
      <c r="M593" t="str">
        <f>INDEX('Product Mapping'!$C:$C,MATCH(I593,'Product Mapping'!$A:$A,0))</f>
        <v>Partner</v>
      </c>
      <c r="N593" t="s">
        <v>5580</v>
      </c>
      <c r="P593" t="e">
        <f t="shared" si="9"/>
        <v>#N/A</v>
      </c>
    </row>
    <row r="594" spans="1:16" x14ac:dyDescent="0.2">
      <c r="A594" t="s">
        <v>5580</v>
      </c>
      <c r="B594" t="s">
        <v>3521</v>
      </c>
      <c r="C594">
        <v>4792</v>
      </c>
      <c r="D594" s="34">
        <v>45540</v>
      </c>
      <c r="E594" t="s">
        <v>10689</v>
      </c>
      <c r="F594" t="s">
        <v>275</v>
      </c>
      <c r="G594" t="s">
        <v>276</v>
      </c>
      <c r="H594">
        <v>1</v>
      </c>
      <c r="I594" t="s">
        <v>3219</v>
      </c>
      <c r="J594" t="s">
        <v>1053</v>
      </c>
      <c r="M594" t="str">
        <f>INDEX('Product Mapping'!$C:$C,MATCH(I594,'Product Mapping'!$A:$A,0))</f>
        <v>Partner</v>
      </c>
      <c r="N594" t="s">
        <v>5580</v>
      </c>
      <c r="P594" t="e">
        <f t="shared" si="9"/>
        <v>#N/A</v>
      </c>
    </row>
    <row r="595" spans="1:16" x14ac:dyDescent="0.2">
      <c r="A595" t="s">
        <v>5580</v>
      </c>
      <c r="B595" t="s">
        <v>3522</v>
      </c>
      <c r="C595">
        <v>4126</v>
      </c>
      <c r="D595" s="34">
        <v>45540</v>
      </c>
      <c r="E595" t="s">
        <v>10689</v>
      </c>
      <c r="F595" t="s">
        <v>275</v>
      </c>
      <c r="G595" t="s">
        <v>276</v>
      </c>
      <c r="H595">
        <v>1</v>
      </c>
      <c r="I595" t="s">
        <v>3220</v>
      </c>
      <c r="J595" t="s">
        <v>1053</v>
      </c>
      <c r="M595" t="str">
        <f>INDEX('Product Mapping'!$C:$C,MATCH(I595,'Product Mapping'!$A:$A,0))</f>
        <v>Partner</v>
      </c>
      <c r="N595" t="s">
        <v>5580</v>
      </c>
      <c r="P595" t="e">
        <f t="shared" si="9"/>
        <v>#N/A</v>
      </c>
    </row>
    <row r="596" spans="1:16" x14ac:dyDescent="0.2">
      <c r="A596" t="s">
        <v>5580</v>
      </c>
      <c r="B596" t="s">
        <v>3525</v>
      </c>
      <c r="C596">
        <v>7372</v>
      </c>
      <c r="D596" s="34">
        <v>45540</v>
      </c>
      <c r="E596" t="s">
        <v>10689</v>
      </c>
      <c r="F596" t="s">
        <v>275</v>
      </c>
      <c r="G596" t="s">
        <v>276</v>
      </c>
      <c r="H596">
        <v>1</v>
      </c>
      <c r="I596" t="s">
        <v>3225</v>
      </c>
      <c r="J596" t="s">
        <v>1053</v>
      </c>
      <c r="M596" t="str">
        <f>INDEX('Product Mapping'!$C:$C,MATCH(I596,'Product Mapping'!$A:$A,0))</f>
        <v>Partner</v>
      </c>
      <c r="N596" t="s">
        <v>5580</v>
      </c>
      <c r="P596" t="e">
        <f t="shared" si="9"/>
        <v>#N/A</v>
      </c>
    </row>
    <row r="597" spans="1:16" x14ac:dyDescent="0.2">
      <c r="A597" t="s">
        <v>5580</v>
      </c>
      <c r="B597" t="s">
        <v>3526</v>
      </c>
      <c r="C597">
        <v>4126</v>
      </c>
      <c r="D597" s="34">
        <v>45540</v>
      </c>
      <c r="E597" t="s">
        <v>10689</v>
      </c>
      <c r="F597" t="s">
        <v>275</v>
      </c>
      <c r="G597" t="s">
        <v>276</v>
      </c>
      <c r="H597">
        <v>1</v>
      </c>
      <c r="I597" t="s">
        <v>3226</v>
      </c>
      <c r="J597" t="s">
        <v>1053</v>
      </c>
      <c r="M597" t="str">
        <f>INDEX('Product Mapping'!$C:$C,MATCH(I597,'Product Mapping'!$A:$A,0))</f>
        <v>Partner</v>
      </c>
      <c r="N597" t="s">
        <v>5580</v>
      </c>
      <c r="P597" t="e">
        <f t="shared" si="9"/>
        <v>#N/A</v>
      </c>
    </row>
    <row r="598" spans="1:16" x14ac:dyDescent="0.2">
      <c r="A598" t="s">
        <v>5580</v>
      </c>
      <c r="B598" t="s">
        <v>3527</v>
      </c>
      <c r="C598">
        <v>3918</v>
      </c>
      <c r="D598" s="34">
        <v>45540</v>
      </c>
      <c r="E598" t="s">
        <v>10689</v>
      </c>
      <c r="F598" t="s">
        <v>275</v>
      </c>
      <c r="G598" t="s">
        <v>276</v>
      </c>
      <c r="H598">
        <v>1</v>
      </c>
      <c r="I598" t="s">
        <v>3228</v>
      </c>
      <c r="J598" t="s">
        <v>1053</v>
      </c>
      <c r="M598" t="str">
        <f>INDEX('Product Mapping'!$C:$C,MATCH(I598,'Product Mapping'!$A:$A,0))</f>
        <v>Partner</v>
      </c>
      <c r="N598" t="s">
        <v>5580</v>
      </c>
      <c r="P598" t="e">
        <f t="shared" si="9"/>
        <v>#N/A</v>
      </c>
    </row>
    <row r="599" spans="1:16" x14ac:dyDescent="0.2">
      <c r="A599" t="s">
        <v>5580</v>
      </c>
      <c r="B599" t="s">
        <v>3528</v>
      </c>
      <c r="C599">
        <v>3000</v>
      </c>
      <c r="D599" s="34">
        <v>45540</v>
      </c>
      <c r="E599" t="s">
        <v>10689</v>
      </c>
      <c r="F599" t="s">
        <v>275</v>
      </c>
      <c r="G599" t="s">
        <v>276</v>
      </c>
      <c r="H599">
        <v>1</v>
      </c>
      <c r="I599" t="s">
        <v>3229</v>
      </c>
      <c r="J599" t="s">
        <v>1053</v>
      </c>
      <c r="M599" t="str">
        <f>INDEX('Product Mapping'!$C:$C,MATCH(I599,'Product Mapping'!$A:$A,0))</f>
        <v>Partner</v>
      </c>
      <c r="N599" t="s">
        <v>5580</v>
      </c>
      <c r="P599" t="e">
        <f t="shared" si="9"/>
        <v>#N/A</v>
      </c>
    </row>
    <row r="600" spans="1:16" x14ac:dyDescent="0.2">
      <c r="A600" t="s">
        <v>5580</v>
      </c>
      <c r="B600" t="s">
        <v>3529</v>
      </c>
      <c r="C600">
        <v>8333</v>
      </c>
      <c r="D600" s="34">
        <v>45540</v>
      </c>
      <c r="E600" t="s">
        <v>10689</v>
      </c>
      <c r="F600" t="s">
        <v>275</v>
      </c>
      <c r="G600" t="s">
        <v>276</v>
      </c>
      <c r="H600">
        <v>1</v>
      </c>
      <c r="I600" t="s">
        <v>3230</v>
      </c>
      <c r="J600" t="s">
        <v>1053</v>
      </c>
      <c r="M600" t="str">
        <f>INDEX('Product Mapping'!$C:$C,MATCH(I600,'Product Mapping'!$A:$A,0))</f>
        <v>Partner</v>
      </c>
      <c r="N600" t="s">
        <v>5580</v>
      </c>
      <c r="P600" t="e">
        <f t="shared" si="9"/>
        <v>#N/A</v>
      </c>
    </row>
    <row r="601" spans="1:16" x14ac:dyDescent="0.2">
      <c r="A601" t="s">
        <v>5580</v>
      </c>
      <c r="B601" t="s">
        <v>3530</v>
      </c>
      <c r="C601">
        <v>2639</v>
      </c>
      <c r="D601" s="34">
        <v>45540</v>
      </c>
      <c r="E601" t="s">
        <v>10689</v>
      </c>
      <c r="F601" t="s">
        <v>275</v>
      </c>
      <c r="G601" t="s">
        <v>276</v>
      </c>
      <c r="H601">
        <v>1</v>
      </c>
      <c r="I601" t="s">
        <v>3232</v>
      </c>
      <c r="J601" t="s">
        <v>1053</v>
      </c>
      <c r="M601" t="str">
        <f>INDEX('Product Mapping'!$C:$C,MATCH(I601,'Product Mapping'!$A:$A,0))</f>
        <v>Partner</v>
      </c>
      <c r="N601" t="s">
        <v>5580</v>
      </c>
      <c r="P601" t="e">
        <f t="shared" si="9"/>
        <v>#N/A</v>
      </c>
    </row>
    <row r="602" spans="1:16" x14ac:dyDescent="0.2">
      <c r="A602" t="s">
        <v>5580</v>
      </c>
      <c r="B602" t="s">
        <v>3531</v>
      </c>
      <c r="C602">
        <v>8253</v>
      </c>
      <c r="D602" s="34">
        <v>45540</v>
      </c>
      <c r="E602" t="s">
        <v>10689</v>
      </c>
      <c r="F602" t="s">
        <v>275</v>
      </c>
      <c r="G602" t="s">
        <v>276</v>
      </c>
      <c r="H602">
        <v>1</v>
      </c>
      <c r="I602" t="s">
        <v>3233</v>
      </c>
      <c r="J602" t="s">
        <v>1053</v>
      </c>
      <c r="M602" t="str">
        <f>INDEX('Product Mapping'!$C:$C,MATCH(I602,'Product Mapping'!$A:$A,0))</f>
        <v>Partner</v>
      </c>
      <c r="N602" t="s">
        <v>5580</v>
      </c>
      <c r="P602" t="e">
        <f t="shared" si="9"/>
        <v>#N/A</v>
      </c>
    </row>
    <row r="603" spans="1:16" x14ac:dyDescent="0.2">
      <c r="A603" t="s">
        <v>5580</v>
      </c>
      <c r="B603" t="s">
        <v>3532</v>
      </c>
      <c r="C603">
        <v>4858</v>
      </c>
      <c r="D603" s="34">
        <v>45540</v>
      </c>
      <c r="E603" t="s">
        <v>10689</v>
      </c>
      <c r="F603" t="s">
        <v>275</v>
      </c>
      <c r="G603" t="s">
        <v>276</v>
      </c>
      <c r="H603">
        <v>1</v>
      </c>
      <c r="I603" t="s">
        <v>3234</v>
      </c>
      <c r="J603" t="s">
        <v>1053</v>
      </c>
      <c r="M603" t="str">
        <f>INDEX('Product Mapping'!$C:$C,MATCH(I603,'Product Mapping'!$A:$A,0))</f>
        <v>Partner</v>
      </c>
      <c r="N603" t="s">
        <v>5580</v>
      </c>
      <c r="P603" t="e">
        <f t="shared" si="9"/>
        <v>#N/A</v>
      </c>
    </row>
    <row r="604" spans="1:16" x14ac:dyDescent="0.2">
      <c r="A604" t="s">
        <v>5580</v>
      </c>
      <c r="B604" t="s">
        <v>6514</v>
      </c>
      <c r="C604">
        <v>4126</v>
      </c>
      <c r="D604" s="34">
        <v>45540</v>
      </c>
      <c r="E604" t="s">
        <v>10689</v>
      </c>
      <c r="F604" t="s">
        <v>275</v>
      </c>
      <c r="G604" t="s">
        <v>276</v>
      </c>
      <c r="H604">
        <v>1</v>
      </c>
      <c r="I604" t="s">
        <v>3235</v>
      </c>
      <c r="J604" t="s">
        <v>1053</v>
      </c>
      <c r="M604" t="str">
        <f>INDEX('Product Mapping'!$C:$C,MATCH(I604,'Product Mapping'!$A:$A,0))</f>
        <v>Partner</v>
      </c>
      <c r="N604" t="s">
        <v>5580</v>
      </c>
      <c r="P604" t="e">
        <f t="shared" si="9"/>
        <v>#N/A</v>
      </c>
    </row>
    <row r="605" spans="1:16" x14ac:dyDescent="0.2">
      <c r="A605" t="s">
        <v>5580</v>
      </c>
      <c r="B605" t="s">
        <v>3533</v>
      </c>
      <c r="C605">
        <v>3918</v>
      </c>
      <c r="D605" s="34">
        <v>45540</v>
      </c>
      <c r="E605" t="s">
        <v>10689</v>
      </c>
      <c r="F605" t="s">
        <v>275</v>
      </c>
      <c r="G605" t="s">
        <v>276</v>
      </c>
      <c r="H605">
        <v>1</v>
      </c>
      <c r="I605" t="s">
        <v>3236</v>
      </c>
      <c r="J605" t="s">
        <v>1053</v>
      </c>
      <c r="M605" t="str">
        <f>INDEX('Product Mapping'!$C:$C,MATCH(I605,'Product Mapping'!$A:$A,0))</f>
        <v>Partner</v>
      </c>
      <c r="N605" t="s">
        <v>5580</v>
      </c>
      <c r="P605" t="e">
        <f t="shared" si="9"/>
        <v>#N/A</v>
      </c>
    </row>
    <row r="606" spans="1:16" x14ac:dyDescent="0.2">
      <c r="A606" t="s">
        <v>5580</v>
      </c>
      <c r="B606" t="s">
        <v>3534</v>
      </c>
      <c r="C606">
        <v>8028</v>
      </c>
      <c r="D606" s="34">
        <v>45540</v>
      </c>
      <c r="E606" t="s">
        <v>10689</v>
      </c>
      <c r="F606" t="s">
        <v>275</v>
      </c>
      <c r="G606" t="s">
        <v>276</v>
      </c>
      <c r="H606">
        <v>1</v>
      </c>
      <c r="I606" t="s">
        <v>3237</v>
      </c>
      <c r="J606" t="s">
        <v>1053</v>
      </c>
      <c r="M606" t="str">
        <f>INDEX('Product Mapping'!$C:$C,MATCH(I606,'Product Mapping'!$A:$A,0))</f>
        <v>Partner</v>
      </c>
      <c r="N606" t="s">
        <v>5580</v>
      </c>
      <c r="P606" t="e">
        <f t="shared" si="9"/>
        <v>#N/A</v>
      </c>
    </row>
    <row r="607" spans="1:16" x14ac:dyDescent="0.2">
      <c r="A607" t="s">
        <v>5580</v>
      </c>
      <c r="B607" t="s">
        <v>3535</v>
      </c>
      <c r="C607">
        <v>9339</v>
      </c>
      <c r="D607" s="34">
        <v>45540</v>
      </c>
      <c r="E607" t="s">
        <v>10689</v>
      </c>
      <c r="F607" t="s">
        <v>275</v>
      </c>
      <c r="G607" t="s">
        <v>276</v>
      </c>
      <c r="H607">
        <v>1</v>
      </c>
      <c r="I607" t="s">
        <v>3238</v>
      </c>
      <c r="J607" t="s">
        <v>1053</v>
      </c>
      <c r="M607" t="str">
        <f>INDEX('Product Mapping'!$C:$C,MATCH(I607,'Product Mapping'!$A:$A,0))</f>
        <v>Partner</v>
      </c>
      <c r="N607" t="s">
        <v>5580</v>
      </c>
      <c r="P607" t="e">
        <f t="shared" si="9"/>
        <v>#N/A</v>
      </c>
    </row>
    <row r="608" spans="1:16" x14ac:dyDescent="0.2">
      <c r="A608" t="s">
        <v>5580</v>
      </c>
      <c r="B608" t="s">
        <v>3536</v>
      </c>
      <c r="C608">
        <v>3181</v>
      </c>
      <c r="D608" s="34">
        <v>45540</v>
      </c>
      <c r="E608" t="s">
        <v>10689</v>
      </c>
      <c r="F608" t="s">
        <v>275</v>
      </c>
      <c r="G608" t="s">
        <v>276</v>
      </c>
      <c r="H608">
        <v>1</v>
      </c>
      <c r="I608" t="s">
        <v>3239</v>
      </c>
      <c r="J608" t="s">
        <v>1053</v>
      </c>
      <c r="M608" t="str">
        <f>INDEX('Product Mapping'!$C:$C,MATCH(I608,'Product Mapping'!$A:$A,0))</f>
        <v>Partner</v>
      </c>
      <c r="N608" t="s">
        <v>5580</v>
      </c>
      <c r="P608" t="e">
        <f t="shared" si="9"/>
        <v>#N/A</v>
      </c>
    </row>
    <row r="609" spans="1:16" x14ac:dyDescent="0.2">
      <c r="A609" t="s">
        <v>5580</v>
      </c>
      <c r="B609" t="s">
        <v>3537</v>
      </c>
      <c r="C609">
        <v>2639</v>
      </c>
      <c r="D609" s="34">
        <v>45540</v>
      </c>
      <c r="E609" t="s">
        <v>10689</v>
      </c>
      <c r="F609" t="s">
        <v>275</v>
      </c>
      <c r="G609" t="s">
        <v>276</v>
      </c>
      <c r="H609">
        <v>1</v>
      </c>
      <c r="I609" t="s">
        <v>3240</v>
      </c>
      <c r="J609" t="s">
        <v>1053</v>
      </c>
      <c r="M609" t="str">
        <f>INDEX('Product Mapping'!$C:$C,MATCH(I609,'Product Mapping'!$A:$A,0))</f>
        <v>Partner</v>
      </c>
      <c r="N609" t="s">
        <v>5580</v>
      </c>
      <c r="P609" t="e">
        <f t="shared" si="9"/>
        <v>#N/A</v>
      </c>
    </row>
    <row r="610" spans="1:16" x14ac:dyDescent="0.2">
      <c r="A610" t="s">
        <v>5580</v>
      </c>
      <c r="B610" t="s">
        <v>3538</v>
      </c>
      <c r="C610">
        <v>4126</v>
      </c>
      <c r="D610" s="34">
        <v>45540</v>
      </c>
      <c r="E610" t="s">
        <v>10689</v>
      </c>
      <c r="F610" t="s">
        <v>275</v>
      </c>
      <c r="G610" t="s">
        <v>276</v>
      </c>
      <c r="H610">
        <v>1</v>
      </c>
      <c r="I610" t="s">
        <v>3241</v>
      </c>
      <c r="J610" t="s">
        <v>1053</v>
      </c>
      <c r="M610" t="str">
        <f>INDEX('Product Mapping'!$C:$C,MATCH(I610,'Product Mapping'!$A:$A,0))</f>
        <v>Partner</v>
      </c>
      <c r="N610" t="s">
        <v>5580</v>
      </c>
      <c r="P610" t="e">
        <f t="shared" si="9"/>
        <v>#N/A</v>
      </c>
    </row>
    <row r="611" spans="1:16" x14ac:dyDescent="0.2">
      <c r="A611" t="s">
        <v>5580</v>
      </c>
      <c r="B611" t="s">
        <v>3539</v>
      </c>
      <c r="C611">
        <v>8333</v>
      </c>
      <c r="D611" s="34">
        <v>45540</v>
      </c>
      <c r="E611" t="s">
        <v>10689</v>
      </c>
      <c r="F611" t="s">
        <v>275</v>
      </c>
      <c r="G611" t="s">
        <v>276</v>
      </c>
      <c r="H611">
        <v>1</v>
      </c>
      <c r="I611" t="s">
        <v>3242</v>
      </c>
      <c r="J611" t="s">
        <v>1053</v>
      </c>
      <c r="M611" t="str">
        <f>INDEX('Product Mapping'!$C:$C,MATCH(I611,'Product Mapping'!$A:$A,0))</f>
        <v>Partner</v>
      </c>
      <c r="N611" t="s">
        <v>5580</v>
      </c>
      <c r="P611" t="e">
        <f t="shared" si="9"/>
        <v>#N/A</v>
      </c>
    </row>
    <row r="612" spans="1:16" x14ac:dyDescent="0.2">
      <c r="A612" t="s">
        <v>5580</v>
      </c>
      <c r="B612" t="s">
        <v>3540</v>
      </c>
      <c r="C612">
        <v>6944</v>
      </c>
      <c r="D612" s="34">
        <v>45540</v>
      </c>
      <c r="E612" t="s">
        <v>10689</v>
      </c>
      <c r="F612" t="s">
        <v>275</v>
      </c>
      <c r="G612" t="s">
        <v>276</v>
      </c>
      <c r="H612">
        <v>1</v>
      </c>
      <c r="I612" t="s">
        <v>3243</v>
      </c>
      <c r="J612" t="s">
        <v>1053</v>
      </c>
      <c r="M612" t="str">
        <f>INDEX('Product Mapping'!$C:$C,MATCH(I612,'Product Mapping'!$A:$A,0))</f>
        <v>Partner</v>
      </c>
      <c r="N612" t="s">
        <v>5580</v>
      </c>
      <c r="P612" t="e">
        <f t="shared" si="9"/>
        <v>#N/A</v>
      </c>
    </row>
    <row r="613" spans="1:16" x14ac:dyDescent="0.2">
      <c r="A613" t="s">
        <v>5580</v>
      </c>
      <c r="B613" t="s">
        <v>3541</v>
      </c>
      <c r="C613">
        <v>5000</v>
      </c>
      <c r="D613" s="34">
        <v>45540</v>
      </c>
      <c r="E613" t="s">
        <v>10689</v>
      </c>
      <c r="F613" t="s">
        <v>275</v>
      </c>
      <c r="G613" t="s">
        <v>276</v>
      </c>
      <c r="H613">
        <v>1</v>
      </c>
      <c r="I613" t="s">
        <v>3245</v>
      </c>
      <c r="J613" t="s">
        <v>1053</v>
      </c>
      <c r="M613" t="str">
        <f>INDEX('Product Mapping'!$C:$C,MATCH(I613,'Product Mapping'!$A:$A,0))</f>
        <v>Partner</v>
      </c>
      <c r="N613" t="s">
        <v>5580</v>
      </c>
      <c r="P613" t="e">
        <f t="shared" si="9"/>
        <v>#N/A</v>
      </c>
    </row>
    <row r="614" spans="1:16" x14ac:dyDescent="0.2">
      <c r="A614" t="s">
        <v>5580</v>
      </c>
      <c r="B614" t="s">
        <v>3853</v>
      </c>
      <c r="C614">
        <v>6944</v>
      </c>
      <c r="D614" s="34">
        <v>45540</v>
      </c>
      <c r="E614" t="s">
        <v>10689</v>
      </c>
      <c r="F614" t="s">
        <v>275</v>
      </c>
      <c r="G614" t="s">
        <v>276</v>
      </c>
      <c r="H614">
        <v>1</v>
      </c>
      <c r="I614" t="s">
        <v>3246</v>
      </c>
      <c r="J614" t="s">
        <v>1053</v>
      </c>
      <c r="M614" t="str">
        <f>INDEX('Product Mapping'!$C:$C,MATCH(I614,'Product Mapping'!$A:$A,0))</f>
        <v>Partner</v>
      </c>
      <c r="N614" t="s">
        <v>5580</v>
      </c>
      <c r="P614" t="e">
        <f t="shared" si="9"/>
        <v>#N/A</v>
      </c>
    </row>
    <row r="615" spans="1:16" x14ac:dyDescent="0.2">
      <c r="A615" t="s">
        <v>5580</v>
      </c>
      <c r="B615" t="s">
        <v>3542</v>
      </c>
      <c r="C615">
        <v>4167</v>
      </c>
      <c r="D615" s="34">
        <v>45540</v>
      </c>
      <c r="E615" t="s">
        <v>10689</v>
      </c>
      <c r="F615" t="s">
        <v>275</v>
      </c>
      <c r="G615" t="s">
        <v>276</v>
      </c>
      <c r="H615">
        <v>1</v>
      </c>
      <c r="I615" t="s">
        <v>3250</v>
      </c>
      <c r="J615" t="s">
        <v>1053</v>
      </c>
      <c r="M615" t="str">
        <f>INDEX('Product Mapping'!$C:$C,MATCH(I615,'Product Mapping'!$A:$A,0))</f>
        <v>Partner</v>
      </c>
      <c r="N615" t="s">
        <v>5580</v>
      </c>
      <c r="P615" t="e">
        <f t="shared" si="9"/>
        <v>#N/A</v>
      </c>
    </row>
    <row r="616" spans="1:16" x14ac:dyDescent="0.2">
      <c r="A616" t="s">
        <v>5580</v>
      </c>
      <c r="B616" t="s">
        <v>3543</v>
      </c>
      <c r="C616">
        <v>3918</v>
      </c>
      <c r="D616" s="34">
        <v>45540</v>
      </c>
      <c r="E616" t="s">
        <v>10689</v>
      </c>
      <c r="F616" t="s">
        <v>275</v>
      </c>
      <c r="G616" t="s">
        <v>276</v>
      </c>
      <c r="H616">
        <v>1</v>
      </c>
      <c r="I616" t="s">
        <v>3252</v>
      </c>
      <c r="J616" t="s">
        <v>1053</v>
      </c>
      <c r="M616" t="str">
        <f>INDEX('Product Mapping'!$C:$C,MATCH(I616,'Product Mapping'!$A:$A,0))</f>
        <v>Partner</v>
      </c>
      <c r="N616" t="s">
        <v>5580</v>
      </c>
      <c r="P616" t="e">
        <f t="shared" si="9"/>
        <v>#N/A</v>
      </c>
    </row>
    <row r="617" spans="1:16" x14ac:dyDescent="0.2">
      <c r="A617" t="s">
        <v>5580</v>
      </c>
      <c r="B617" t="s">
        <v>3544</v>
      </c>
      <c r="C617">
        <v>5502</v>
      </c>
      <c r="D617" s="34">
        <v>45540</v>
      </c>
      <c r="E617" t="s">
        <v>10689</v>
      </c>
      <c r="F617" t="s">
        <v>275</v>
      </c>
      <c r="G617" t="s">
        <v>276</v>
      </c>
      <c r="H617">
        <v>1</v>
      </c>
      <c r="I617" t="s">
        <v>3253</v>
      </c>
      <c r="J617" t="s">
        <v>1053</v>
      </c>
      <c r="M617" t="str">
        <f>INDEX('Product Mapping'!$C:$C,MATCH(I617,'Product Mapping'!$A:$A,0))</f>
        <v>Partner</v>
      </c>
      <c r="N617" t="s">
        <v>5580</v>
      </c>
      <c r="P617" t="e">
        <f t="shared" si="9"/>
        <v>#N/A</v>
      </c>
    </row>
    <row r="618" spans="1:16" x14ac:dyDescent="0.2">
      <c r="A618" t="s">
        <v>5580</v>
      </c>
      <c r="B618" t="s">
        <v>3545</v>
      </c>
      <c r="C618">
        <v>4167</v>
      </c>
      <c r="D618" s="34">
        <v>45540</v>
      </c>
      <c r="E618" t="s">
        <v>10689</v>
      </c>
      <c r="F618" t="s">
        <v>275</v>
      </c>
      <c r="G618" t="s">
        <v>276</v>
      </c>
      <c r="H618">
        <v>1</v>
      </c>
      <c r="I618" t="s">
        <v>3254</v>
      </c>
      <c r="J618" t="s">
        <v>1053</v>
      </c>
      <c r="M618" t="str">
        <f>INDEX('Product Mapping'!$C:$C,MATCH(I618,'Product Mapping'!$A:$A,0))</f>
        <v>Partner</v>
      </c>
      <c r="N618" t="s">
        <v>5580</v>
      </c>
      <c r="P618" t="e">
        <f t="shared" si="9"/>
        <v>#N/A</v>
      </c>
    </row>
    <row r="619" spans="1:16" x14ac:dyDescent="0.2">
      <c r="A619" t="s">
        <v>5580</v>
      </c>
      <c r="B619" t="s">
        <v>3546</v>
      </c>
      <c r="C619">
        <v>8028</v>
      </c>
      <c r="D619" s="34">
        <v>45540</v>
      </c>
      <c r="E619" t="s">
        <v>10689</v>
      </c>
      <c r="F619" t="s">
        <v>275</v>
      </c>
      <c r="G619" t="s">
        <v>276</v>
      </c>
      <c r="H619">
        <v>1</v>
      </c>
      <c r="I619" t="s">
        <v>3256</v>
      </c>
      <c r="J619" t="s">
        <v>1053</v>
      </c>
      <c r="M619" t="str">
        <f>INDEX('Product Mapping'!$C:$C,MATCH(I619,'Product Mapping'!$A:$A,0))</f>
        <v>Partner</v>
      </c>
      <c r="N619" t="s">
        <v>5580</v>
      </c>
      <c r="P619" t="e">
        <f t="shared" si="9"/>
        <v>#N/A</v>
      </c>
    </row>
    <row r="620" spans="1:16" x14ac:dyDescent="0.2">
      <c r="A620" t="s">
        <v>5580</v>
      </c>
      <c r="B620" t="s">
        <v>3547</v>
      </c>
      <c r="C620">
        <v>5000</v>
      </c>
      <c r="D620" s="34">
        <v>45540</v>
      </c>
      <c r="E620" t="s">
        <v>10689</v>
      </c>
      <c r="F620" t="s">
        <v>275</v>
      </c>
      <c r="G620" t="s">
        <v>276</v>
      </c>
      <c r="H620">
        <v>1</v>
      </c>
      <c r="I620" t="s">
        <v>3257</v>
      </c>
      <c r="J620" t="s">
        <v>1053</v>
      </c>
      <c r="M620" t="str">
        <f>INDEX('Product Mapping'!$C:$C,MATCH(I620,'Product Mapping'!$A:$A,0))</f>
        <v>Partner</v>
      </c>
      <c r="N620" t="s">
        <v>5580</v>
      </c>
      <c r="P620" t="e">
        <f t="shared" si="9"/>
        <v>#N/A</v>
      </c>
    </row>
    <row r="621" spans="1:16" x14ac:dyDescent="0.2">
      <c r="A621" t="s">
        <v>5580</v>
      </c>
      <c r="B621" t="s">
        <v>3548</v>
      </c>
      <c r="C621">
        <v>2778</v>
      </c>
      <c r="D621" s="34">
        <v>45540</v>
      </c>
      <c r="E621" t="s">
        <v>10689</v>
      </c>
      <c r="F621" t="s">
        <v>275</v>
      </c>
      <c r="G621" t="s">
        <v>276</v>
      </c>
      <c r="H621">
        <v>1</v>
      </c>
      <c r="I621" t="s">
        <v>3258</v>
      </c>
      <c r="J621" t="s">
        <v>1053</v>
      </c>
      <c r="M621" t="str">
        <f>INDEX('Product Mapping'!$C:$C,MATCH(I621,'Product Mapping'!$A:$A,0))</f>
        <v>Partner</v>
      </c>
      <c r="N621" t="s">
        <v>5580</v>
      </c>
      <c r="P621" t="e">
        <f t="shared" si="9"/>
        <v>#N/A</v>
      </c>
    </row>
    <row r="622" spans="1:16" x14ac:dyDescent="0.2">
      <c r="A622" t="s">
        <v>5580</v>
      </c>
      <c r="B622" t="s">
        <v>3549</v>
      </c>
      <c r="C622">
        <v>5000</v>
      </c>
      <c r="D622" s="34">
        <v>45540</v>
      </c>
      <c r="E622" t="s">
        <v>10689</v>
      </c>
      <c r="F622" t="s">
        <v>275</v>
      </c>
      <c r="G622" t="s">
        <v>276</v>
      </c>
      <c r="H622">
        <v>1</v>
      </c>
      <c r="I622" t="s">
        <v>3259</v>
      </c>
      <c r="J622" t="s">
        <v>1053</v>
      </c>
      <c r="M622" t="str">
        <f>INDEX('Product Mapping'!$C:$C,MATCH(I622,'Product Mapping'!$A:$A,0))</f>
        <v>Partner</v>
      </c>
      <c r="N622" t="s">
        <v>5580</v>
      </c>
      <c r="P622" t="e">
        <f t="shared" si="9"/>
        <v>#N/A</v>
      </c>
    </row>
    <row r="623" spans="1:16" x14ac:dyDescent="0.2">
      <c r="A623" t="s">
        <v>5580</v>
      </c>
      <c r="B623" t="s">
        <v>3550</v>
      </c>
      <c r="C623">
        <v>8958</v>
      </c>
      <c r="D623" s="34">
        <v>45540</v>
      </c>
      <c r="E623" t="s">
        <v>10689</v>
      </c>
      <c r="F623" t="s">
        <v>275</v>
      </c>
      <c r="G623" t="s">
        <v>276</v>
      </c>
      <c r="H623">
        <v>1</v>
      </c>
      <c r="I623" t="s">
        <v>3260</v>
      </c>
      <c r="J623" t="s">
        <v>1043</v>
      </c>
      <c r="K623" t="s">
        <v>1044</v>
      </c>
      <c r="M623" t="str">
        <f>INDEX('Product Mapping'!$C:$C,MATCH(I623,'Product Mapping'!$A:$A,0))</f>
        <v>Partner</v>
      </c>
      <c r="N623" t="s">
        <v>5580</v>
      </c>
      <c r="P623" t="e">
        <f t="shared" si="9"/>
        <v>#N/A</v>
      </c>
    </row>
    <row r="624" spans="1:16" x14ac:dyDescent="0.2">
      <c r="A624" t="s">
        <v>5580</v>
      </c>
      <c r="B624" t="s">
        <v>3551</v>
      </c>
      <c r="C624">
        <v>9339</v>
      </c>
      <c r="D624" s="34">
        <v>45540</v>
      </c>
      <c r="E624" t="s">
        <v>10689</v>
      </c>
      <c r="F624" t="s">
        <v>275</v>
      </c>
      <c r="G624" t="s">
        <v>276</v>
      </c>
      <c r="H624">
        <v>1</v>
      </c>
      <c r="I624" t="s">
        <v>3262</v>
      </c>
      <c r="J624" t="s">
        <v>1053</v>
      </c>
      <c r="M624" t="str">
        <f>INDEX('Product Mapping'!$C:$C,MATCH(I624,'Product Mapping'!$A:$A,0))</f>
        <v>Partner</v>
      </c>
      <c r="N624" t="s">
        <v>5580</v>
      </c>
      <c r="P624" t="e">
        <f t="shared" si="9"/>
        <v>#N/A</v>
      </c>
    </row>
    <row r="625" spans="1:16" x14ac:dyDescent="0.2">
      <c r="A625" t="s">
        <v>5580</v>
      </c>
      <c r="B625" t="s">
        <v>3552</v>
      </c>
      <c r="C625">
        <v>3139</v>
      </c>
      <c r="D625" s="34">
        <v>45540</v>
      </c>
      <c r="E625" t="s">
        <v>10689</v>
      </c>
      <c r="F625" t="s">
        <v>275</v>
      </c>
      <c r="G625" t="s">
        <v>276</v>
      </c>
      <c r="H625">
        <v>1</v>
      </c>
      <c r="I625" t="s">
        <v>3263</v>
      </c>
      <c r="J625" t="s">
        <v>1053</v>
      </c>
      <c r="M625" t="str">
        <f>INDEX('Product Mapping'!$C:$C,MATCH(I625,'Product Mapping'!$A:$A,0))</f>
        <v>Partner</v>
      </c>
      <c r="N625" t="s">
        <v>5580</v>
      </c>
      <c r="P625" t="e">
        <f t="shared" si="9"/>
        <v>#N/A</v>
      </c>
    </row>
    <row r="626" spans="1:16" x14ac:dyDescent="0.2">
      <c r="A626" t="s">
        <v>5580</v>
      </c>
      <c r="B626" t="s">
        <v>3553</v>
      </c>
      <c r="C626">
        <v>3139</v>
      </c>
      <c r="D626" s="34">
        <v>45540</v>
      </c>
      <c r="E626" t="s">
        <v>10689</v>
      </c>
      <c r="F626" t="s">
        <v>275</v>
      </c>
      <c r="G626" t="s">
        <v>276</v>
      </c>
      <c r="H626">
        <v>1</v>
      </c>
      <c r="I626" t="s">
        <v>3264</v>
      </c>
      <c r="J626" t="s">
        <v>1053</v>
      </c>
      <c r="M626" t="str">
        <f>INDEX('Product Mapping'!$C:$C,MATCH(I626,'Product Mapping'!$A:$A,0))</f>
        <v>Partner</v>
      </c>
      <c r="N626" t="s">
        <v>5580</v>
      </c>
      <c r="P626" t="e">
        <f t="shared" si="9"/>
        <v>#N/A</v>
      </c>
    </row>
    <row r="627" spans="1:16" x14ac:dyDescent="0.2">
      <c r="A627" t="s">
        <v>5580</v>
      </c>
      <c r="B627" t="s">
        <v>3854</v>
      </c>
      <c r="C627">
        <v>90754</v>
      </c>
      <c r="D627" s="34">
        <v>45540</v>
      </c>
      <c r="E627" t="s">
        <v>10689</v>
      </c>
      <c r="F627" t="s">
        <v>275</v>
      </c>
      <c r="G627" t="s">
        <v>276</v>
      </c>
      <c r="H627">
        <v>1</v>
      </c>
      <c r="I627" t="s">
        <v>3268</v>
      </c>
      <c r="J627" t="s">
        <v>1053</v>
      </c>
      <c r="M627" t="str">
        <f>INDEX('Product Mapping'!$C:$C,MATCH(I627,'Product Mapping'!$A:$A,0))</f>
        <v>Partner</v>
      </c>
      <c r="N627" t="s">
        <v>5580</v>
      </c>
      <c r="P627" t="e">
        <f t="shared" si="9"/>
        <v>#N/A</v>
      </c>
    </row>
    <row r="628" spans="1:16" x14ac:dyDescent="0.2">
      <c r="A628" t="s">
        <v>5580</v>
      </c>
      <c r="B628" t="s">
        <v>3855</v>
      </c>
      <c r="C628">
        <v>8028</v>
      </c>
      <c r="D628" s="34">
        <v>45540</v>
      </c>
      <c r="E628" t="s">
        <v>10689</v>
      </c>
      <c r="F628" t="s">
        <v>275</v>
      </c>
      <c r="G628" t="s">
        <v>276</v>
      </c>
      <c r="H628">
        <v>1</v>
      </c>
      <c r="I628" t="s">
        <v>3269</v>
      </c>
      <c r="J628" t="s">
        <v>1053</v>
      </c>
      <c r="M628" t="str">
        <f>INDEX('Product Mapping'!$C:$C,MATCH(I628,'Product Mapping'!$A:$A,0))</f>
        <v>Partner</v>
      </c>
      <c r="N628" t="s">
        <v>5580</v>
      </c>
      <c r="P628" t="e">
        <f t="shared" si="9"/>
        <v>#N/A</v>
      </c>
    </row>
    <row r="629" spans="1:16" x14ac:dyDescent="0.2">
      <c r="A629" t="s">
        <v>5580</v>
      </c>
      <c r="B629" t="s">
        <v>3857</v>
      </c>
      <c r="C629">
        <v>4545</v>
      </c>
      <c r="D629" s="34">
        <v>45540</v>
      </c>
      <c r="E629" t="s">
        <v>10689</v>
      </c>
      <c r="F629" t="s">
        <v>275</v>
      </c>
      <c r="G629" t="s">
        <v>276</v>
      </c>
      <c r="H629">
        <v>1</v>
      </c>
      <c r="I629" t="s">
        <v>3271</v>
      </c>
      <c r="J629" t="s">
        <v>1053</v>
      </c>
      <c r="M629" t="str">
        <f>INDEX('Product Mapping'!$C:$C,MATCH(I629,'Product Mapping'!$A:$A,0))</f>
        <v>Partner</v>
      </c>
      <c r="N629" t="s">
        <v>5580</v>
      </c>
      <c r="P629" t="e">
        <f t="shared" si="9"/>
        <v>#N/A</v>
      </c>
    </row>
    <row r="630" spans="1:16" x14ac:dyDescent="0.2">
      <c r="A630" t="s">
        <v>5580</v>
      </c>
      <c r="B630" t="s">
        <v>3858</v>
      </c>
      <c r="C630">
        <v>4167</v>
      </c>
      <c r="D630" s="34">
        <v>45540</v>
      </c>
      <c r="E630" t="s">
        <v>10689</v>
      </c>
      <c r="F630" t="s">
        <v>275</v>
      </c>
      <c r="G630" t="s">
        <v>276</v>
      </c>
      <c r="H630">
        <v>1</v>
      </c>
      <c r="I630" t="s">
        <v>3272</v>
      </c>
      <c r="J630" t="s">
        <v>1053</v>
      </c>
      <c r="M630" t="str">
        <f>INDEX('Product Mapping'!$C:$C,MATCH(I630,'Product Mapping'!$A:$A,0))</f>
        <v>Partner</v>
      </c>
      <c r="N630" t="s">
        <v>5580</v>
      </c>
      <c r="P630" t="e">
        <f t="shared" si="9"/>
        <v>#N/A</v>
      </c>
    </row>
    <row r="631" spans="1:16" x14ac:dyDescent="0.2">
      <c r="A631" t="s">
        <v>5580</v>
      </c>
      <c r="B631" t="s">
        <v>3859</v>
      </c>
      <c r="C631">
        <v>4167</v>
      </c>
      <c r="D631" s="34">
        <v>45540</v>
      </c>
      <c r="E631" t="s">
        <v>10689</v>
      </c>
      <c r="F631" t="s">
        <v>275</v>
      </c>
      <c r="G631" t="s">
        <v>276</v>
      </c>
      <c r="H631">
        <v>1</v>
      </c>
      <c r="I631" t="s">
        <v>3273</v>
      </c>
      <c r="J631" t="s">
        <v>1053</v>
      </c>
      <c r="M631" t="str">
        <f>INDEX('Product Mapping'!$C:$C,MATCH(I631,'Product Mapping'!$A:$A,0))</f>
        <v>Partner</v>
      </c>
      <c r="N631" t="s">
        <v>5580</v>
      </c>
      <c r="P631" t="e">
        <f t="shared" si="9"/>
        <v>#N/A</v>
      </c>
    </row>
    <row r="632" spans="1:16" x14ac:dyDescent="0.2">
      <c r="A632" t="s">
        <v>5580</v>
      </c>
      <c r="B632" t="s">
        <v>3860</v>
      </c>
      <c r="C632">
        <v>8194</v>
      </c>
      <c r="D632" s="34">
        <v>45540</v>
      </c>
      <c r="E632" t="s">
        <v>10689</v>
      </c>
      <c r="F632" t="s">
        <v>275</v>
      </c>
      <c r="G632" t="s">
        <v>276</v>
      </c>
      <c r="H632">
        <v>1</v>
      </c>
      <c r="I632" t="s">
        <v>3274</v>
      </c>
      <c r="J632" t="s">
        <v>1053</v>
      </c>
      <c r="M632" t="str">
        <f>INDEX('Product Mapping'!$C:$C,MATCH(I632,'Product Mapping'!$A:$A,0))</f>
        <v>Partner</v>
      </c>
      <c r="N632" t="s">
        <v>5580</v>
      </c>
      <c r="P632" t="e">
        <f t="shared" si="9"/>
        <v>#N/A</v>
      </c>
    </row>
    <row r="633" spans="1:16" x14ac:dyDescent="0.2">
      <c r="A633" t="s">
        <v>5580</v>
      </c>
      <c r="B633" t="s">
        <v>3861</v>
      </c>
      <c r="C633">
        <v>7083</v>
      </c>
      <c r="D633" s="34">
        <v>45540</v>
      </c>
      <c r="E633" t="s">
        <v>10689</v>
      </c>
      <c r="F633" t="s">
        <v>275</v>
      </c>
      <c r="G633" t="s">
        <v>276</v>
      </c>
      <c r="H633">
        <v>1</v>
      </c>
      <c r="I633" t="s">
        <v>3275</v>
      </c>
      <c r="J633" t="s">
        <v>1053</v>
      </c>
      <c r="M633" t="str">
        <f>INDEX('Product Mapping'!$C:$C,MATCH(I633,'Product Mapping'!$A:$A,0))</f>
        <v>Partner</v>
      </c>
      <c r="N633" t="s">
        <v>5580</v>
      </c>
      <c r="P633" t="e">
        <f t="shared" si="9"/>
        <v>#N/A</v>
      </c>
    </row>
    <row r="634" spans="1:16" x14ac:dyDescent="0.2">
      <c r="A634" t="s">
        <v>5580</v>
      </c>
      <c r="B634" t="s">
        <v>8931</v>
      </c>
      <c r="C634">
        <v>5556</v>
      </c>
      <c r="D634" s="34">
        <v>45540</v>
      </c>
      <c r="E634" t="s">
        <v>10689</v>
      </c>
      <c r="F634" t="s">
        <v>275</v>
      </c>
      <c r="G634" t="s">
        <v>276</v>
      </c>
      <c r="H634">
        <v>1</v>
      </c>
      <c r="I634" t="s">
        <v>3277</v>
      </c>
      <c r="J634" t="s">
        <v>1053</v>
      </c>
      <c r="M634" t="str">
        <f>INDEX('Product Mapping'!$C:$C,MATCH(I634,'Product Mapping'!$A:$A,0))</f>
        <v>Partner</v>
      </c>
      <c r="N634" t="s">
        <v>5580</v>
      </c>
      <c r="P634" t="e">
        <f t="shared" si="9"/>
        <v>#N/A</v>
      </c>
    </row>
    <row r="635" spans="1:16" x14ac:dyDescent="0.2">
      <c r="A635" t="s">
        <v>5580</v>
      </c>
      <c r="B635" t="s">
        <v>8932</v>
      </c>
      <c r="C635">
        <v>6944</v>
      </c>
      <c r="D635" s="34">
        <v>45540</v>
      </c>
      <c r="E635" t="s">
        <v>10689</v>
      </c>
      <c r="F635" t="s">
        <v>275</v>
      </c>
      <c r="G635" t="s">
        <v>276</v>
      </c>
      <c r="H635">
        <v>1</v>
      </c>
      <c r="I635" t="s">
        <v>3282</v>
      </c>
      <c r="J635" t="s">
        <v>1053</v>
      </c>
      <c r="M635" t="str">
        <f>INDEX('Product Mapping'!$C:$C,MATCH(I635,'Product Mapping'!$A:$A,0))</f>
        <v>Partner</v>
      </c>
      <c r="N635" t="s">
        <v>5580</v>
      </c>
      <c r="P635" t="e">
        <f t="shared" si="9"/>
        <v>#N/A</v>
      </c>
    </row>
    <row r="636" spans="1:16" x14ac:dyDescent="0.2">
      <c r="A636" t="s">
        <v>5580</v>
      </c>
      <c r="B636" t="s">
        <v>3862</v>
      </c>
      <c r="C636">
        <v>9167</v>
      </c>
      <c r="D636" s="34">
        <v>45540</v>
      </c>
      <c r="E636" t="s">
        <v>10689</v>
      </c>
      <c r="F636" t="s">
        <v>275</v>
      </c>
      <c r="G636" t="s">
        <v>276</v>
      </c>
      <c r="H636">
        <v>1</v>
      </c>
      <c r="I636" t="s">
        <v>3283</v>
      </c>
      <c r="J636" t="s">
        <v>1043</v>
      </c>
      <c r="K636" t="s">
        <v>3173</v>
      </c>
      <c r="M636" t="str">
        <f>INDEX('Product Mapping'!$C:$C,MATCH(I636,'Product Mapping'!$A:$A,0))</f>
        <v>Partner</v>
      </c>
      <c r="N636" t="s">
        <v>5580</v>
      </c>
      <c r="P636" t="e">
        <f t="shared" si="9"/>
        <v>#N/A</v>
      </c>
    </row>
    <row r="637" spans="1:16" x14ac:dyDescent="0.2">
      <c r="A637" t="s">
        <v>5580</v>
      </c>
      <c r="B637" t="s">
        <v>8933</v>
      </c>
      <c r="C637">
        <v>8333</v>
      </c>
      <c r="D637" s="34">
        <v>45540</v>
      </c>
      <c r="E637" t="s">
        <v>10689</v>
      </c>
      <c r="F637" t="s">
        <v>275</v>
      </c>
      <c r="G637" t="s">
        <v>276</v>
      </c>
      <c r="H637">
        <v>1</v>
      </c>
      <c r="I637" t="s">
        <v>3284</v>
      </c>
      <c r="J637" t="s">
        <v>1053</v>
      </c>
      <c r="M637" t="str">
        <f>INDEX('Product Mapping'!$C:$C,MATCH(I637,'Product Mapping'!$A:$A,0))</f>
        <v>Partner</v>
      </c>
      <c r="N637" t="s">
        <v>5580</v>
      </c>
      <c r="P637" t="e">
        <f t="shared" si="9"/>
        <v>#N/A</v>
      </c>
    </row>
    <row r="638" spans="1:16" x14ac:dyDescent="0.2">
      <c r="A638" t="s">
        <v>5580</v>
      </c>
      <c r="B638" t="s">
        <v>8934</v>
      </c>
      <c r="C638">
        <v>8333</v>
      </c>
      <c r="D638" s="34">
        <v>45540</v>
      </c>
      <c r="E638" t="s">
        <v>10689</v>
      </c>
      <c r="F638" t="s">
        <v>275</v>
      </c>
      <c r="G638" t="s">
        <v>276</v>
      </c>
      <c r="H638">
        <v>1</v>
      </c>
      <c r="I638" t="s">
        <v>3287</v>
      </c>
      <c r="J638" t="s">
        <v>1053</v>
      </c>
      <c r="M638" t="str">
        <f>INDEX('Product Mapping'!$C:$C,MATCH(I638,'Product Mapping'!$A:$A,0))</f>
        <v>Partner</v>
      </c>
      <c r="N638" t="s">
        <v>5580</v>
      </c>
      <c r="P638" t="e">
        <f t="shared" si="9"/>
        <v>#N/A</v>
      </c>
    </row>
    <row r="639" spans="1:16" x14ac:dyDescent="0.2">
      <c r="A639" t="s">
        <v>5580</v>
      </c>
      <c r="B639" t="s">
        <v>3523</v>
      </c>
      <c r="C639">
        <v>5636</v>
      </c>
      <c r="D639" s="34">
        <v>45540</v>
      </c>
      <c r="E639" t="s">
        <v>10689</v>
      </c>
      <c r="F639" t="s">
        <v>275</v>
      </c>
      <c r="G639" t="s">
        <v>276</v>
      </c>
      <c r="H639">
        <v>1</v>
      </c>
      <c r="I639" t="s">
        <v>3222</v>
      </c>
      <c r="J639" t="s">
        <v>1053</v>
      </c>
      <c r="M639" t="str">
        <f>INDEX('Product Mapping'!$C:$C,MATCH(I639,'Product Mapping'!$A:$A,0))</f>
        <v>Partner</v>
      </c>
      <c r="N639" t="s">
        <v>5580</v>
      </c>
      <c r="P639" t="e">
        <f t="shared" si="9"/>
        <v>#N/A</v>
      </c>
    </row>
    <row r="640" spans="1:16" x14ac:dyDescent="0.2">
      <c r="A640" t="s">
        <v>5580</v>
      </c>
      <c r="B640" t="s">
        <v>3863</v>
      </c>
      <c r="C640">
        <v>9000</v>
      </c>
      <c r="D640" s="34">
        <v>45540</v>
      </c>
      <c r="E640" t="s">
        <v>10689</v>
      </c>
      <c r="F640" t="s">
        <v>275</v>
      </c>
      <c r="G640" t="s">
        <v>276</v>
      </c>
      <c r="H640">
        <v>1</v>
      </c>
      <c r="I640" t="s">
        <v>3289</v>
      </c>
      <c r="J640" t="s">
        <v>1053</v>
      </c>
      <c r="M640" t="str">
        <f>INDEX('Product Mapping'!$C:$C,MATCH(I640,'Product Mapping'!$A:$A,0))</f>
        <v>Partner</v>
      </c>
      <c r="N640" t="s">
        <v>5580</v>
      </c>
      <c r="P640" t="e">
        <f t="shared" si="9"/>
        <v>#N/A</v>
      </c>
    </row>
    <row r="641" spans="1:16" x14ac:dyDescent="0.2">
      <c r="A641" t="s">
        <v>5580</v>
      </c>
      <c r="B641" t="s">
        <v>3864</v>
      </c>
      <c r="C641">
        <v>2667</v>
      </c>
      <c r="D641" s="34">
        <v>45540</v>
      </c>
      <c r="E641" t="s">
        <v>10689</v>
      </c>
      <c r="F641" t="s">
        <v>275</v>
      </c>
      <c r="G641" t="s">
        <v>276</v>
      </c>
      <c r="H641">
        <v>1</v>
      </c>
      <c r="I641" t="s">
        <v>3290</v>
      </c>
      <c r="J641" t="s">
        <v>1043</v>
      </c>
      <c r="K641" t="s">
        <v>1044</v>
      </c>
      <c r="M641" t="str">
        <f>INDEX('Product Mapping'!$C:$C,MATCH(I641,'Product Mapping'!$A:$A,0))</f>
        <v>Partner</v>
      </c>
      <c r="N641" t="s">
        <v>5580</v>
      </c>
      <c r="P641" t="e">
        <f t="shared" si="9"/>
        <v>#N/A</v>
      </c>
    </row>
    <row r="642" spans="1:16" x14ac:dyDescent="0.2">
      <c r="A642" t="s">
        <v>5580</v>
      </c>
      <c r="B642" t="s">
        <v>3865</v>
      </c>
      <c r="C642">
        <v>4444</v>
      </c>
      <c r="D642" s="34">
        <v>45540</v>
      </c>
      <c r="E642" t="s">
        <v>10689</v>
      </c>
      <c r="F642" t="s">
        <v>275</v>
      </c>
      <c r="G642" t="s">
        <v>276</v>
      </c>
      <c r="H642">
        <v>1</v>
      </c>
      <c r="I642" t="s">
        <v>3291</v>
      </c>
      <c r="J642" t="s">
        <v>1053</v>
      </c>
      <c r="M642" t="str">
        <f>INDEX('Product Mapping'!$C:$C,MATCH(I642,'Product Mapping'!$A:$A,0))</f>
        <v>Partner</v>
      </c>
      <c r="N642" t="s">
        <v>5580</v>
      </c>
      <c r="P642" t="e">
        <f t="shared" ref="P642:P705" si="10">INDEX(T:T,MATCH(I642,S:S,0))</f>
        <v>#N/A</v>
      </c>
    </row>
    <row r="643" spans="1:16" x14ac:dyDescent="0.2">
      <c r="A643" t="s">
        <v>5580</v>
      </c>
      <c r="B643" t="s">
        <v>3866</v>
      </c>
      <c r="C643">
        <v>5417</v>
      </c>
      <c r="D643" s="34">
        <v>45540</v>
      </c>
      <c r="E643" t="s">
        <v>10689</v>
      </c>
      <c r="F643" t="s">
        <v>275</v>
      </c>
      <c r="G643" t="s">
        <v>276</v>
      </c>
      <c r="H643">
        <v>1</v>
      </c>
      <c r="I643" t="s">
        <v>3292</v>
      </c>
      <c r="J643" t="s">
        <v>1053</v>
      </c>
      <c r="M643" t="str">
        <f>INDEX('Product Mapping'!$C:$C,MATCH(I643,'Product Mapping'!$A:$A,0))</f>
        <v>Partner</v>
      </c>
      <c r="N643" t="s">
        <v>5580</v>
      </c>
      <c r="P643" t="e">
        <f t="shared" si="10"/>
        <v>#N/A</v>
      </c>
    </row>
    <row r="644" spans="1:16" x14ac:dyDescent="0.2">
      <c r="A644" t="s">
        <v>5580</v>
      </c>
      <c r="B644" t="s">
        <v>3867</v>
      </c>
      <c r="C644">
        <v>4750</v>
      </c>
      <c r="D644" s="34">
        <v>45540</v>
      </c>
      <c r="E644" t="s">
        <v>10689</v>
      </c>
      <c r="F644" t="s">
        <v>275</v>
      </c>
      <c r="G644" t="s">
        <v>276</v>
      </c>
      <c r="H644">
        <v>1</v>
      </c>
      <c r="I644" t="s">
        <v>3293</v>
      </c>
      <c r="J644" t="s">
        <v>1053</v>
      </c>
      <c r="M644" t="str">
        <f>INDEX('Product Mapping'!$C:$C,MATCH(I644,'Product Mapping'!$A:$A,0))</f>
        <v>Partner</v>
      </c>
      <c r="N644" t="s">
        <v>5580</v>
      </c>
      <c r="P644" t="e">
        <f t="shared" si="10"/>
        <v>#N/A</v>
      </c>
    </row>
    <row r="645" spans="1:16" x14ac:dyDescent="0.2">
      <c r="A645" t="s">
        <v>5580</v>
      </c>
      <c r="B645" t="s">
        <v>3868</v>
      </c>
      <c r="C645">
        <v>3333</v>
      </c>
      <c r="D645" s="34">
        <v>45540</v>
      </c>
      <c r="E645" t="s">
        <v>10689</v>
      </c>
      <c r="F645" t="s">
        <v>275</v>
      </c>
      <c r="G645" t="s">
        <v>276</v>
      </c>
      <c r="H645">
        <v>1</v>
      </c>
      <c r="I645" t="s">
        <v>3295</v>
      </c>
      <c r="J645" t="s">
        <v>1043</v>
      </c>
      <c r="K645" t="s">
        <v>1044</v>
      </c>
      <c r="M645" t="str">
        <f>INDEX('Product Mapping'!$C:$C,MATCH(I645,'Product Mapping'!$A:$A,0))</f>
        <v>Partner</v>
      </c>
      <c r="N645" t="s">
        <v>5580</v>
      </c>
      <c r="P645" t="e">
        <f t="shared" si="10"/>
        <v>#N/A</v>
      </c>
    </row>
    <row r="646" spans="1:16" x14ac:dyDescent="0.2">
      <c r="A646" t="s">
        <v>5580</v>
      </c>
      <c r="B646" t="s">
        <v>3869</v>
      </c>
      <c r="C646">
        <v>4126</v>
      </c>
      <c r="D646" s="34">
        <v>45540</v>
      </c>
      <c r="E646" t="s">
        <v>10689</v>
      </c>
      <c r="F646" t="s">
        <v>275</v>
      </c>
      <c r="G646" t="s">
        <v>276</v>
      </c>
      <c r="H646">
        <v>1</v>
      </c>
      <c r="I646" t="s">
        <v>3297</v>
      </c>
      <c r="J646" t="s">
        <v>1053</v>
      </c>
      <c r="M646" t="str">
        <f>INDEX('Product Mapping'!$C:$C,MATCH(I646,'Product Mapping'!$A:$A,0))</f>
        <v>Partner</v>
      </c>
      <c r="N646" t="s">
        <v>5580</v>
      </c>
      <c r="P646" t="e">
        <f t="shared" si="10"/>
        <v>#N/A</v>
      </c>
    </row>
    <row r="647" spans="1:16" x14ac:dyDescent="0.2">
      <c r="A647" t="s">
        <v>5580</v>
      </c>
      <c r="B647" t="s">
        <v>3871</v>
      </c>
      <c r="C647">
        <v>2667</v>
      </c>
      <c r="D647" s="34">
        <v>45540</v>
      </c>
      <c r="E647" t="s">
        <v>10689</v>
      </c>
      <c r="F647" t="s">
        <v>275</v>
      </c>
      <c r="G647" t="s">
        <v>276</v>
      </c>
      <c r="H647">
        <v>1</v>
      </c>
      <c r="I647" t="s">
        <v>3299</v>
      </c>
      <c r="J647" t="s">
        <v>1053</v>
      </c>
      <c r="M647" t="str">
        <f>INDEX('Product Mapping'!$C:$C,MATCH(I647,'Product Mapping'!$A:$A,0))</f>
        <v>Partner</v>
      </c>
      <c r="N647" t="s">
        <v>5580</v>
      </c>
      <c r="P647" t="e">
        <f t="shared" si="10"/>
        <v>#N/A</v>
      </c>
    </row>
    <row r="648" spans="1:16" x14ac:dyDescent="0.2">
      <c r="A648" t="s">
        <v>5580</v>
      </c>
      <c r="B648" t="s">
        <v>3872</v>
      </c>
      <c r="C648">
        <v>5000</v>
      </c>
      <c r="D648" s="34">
        <v>45540</v>
      </c>
      <c r="E648" t="s">
        <v>10689</v>
      </c>
      <c r="F648" t="s">
        <v>275</v>
      </c>
      <c r="G648" t="s">
        <v>276</v>
      </c>
      <c r="H648">
        <v>1</v>
      </c>
      <c r="I648" t="s">
        <v>3300</v>
      </c>
      <c r="J648" t="s">
        <v>1053</v>
      </c>
      <c r="M648" t="str">
        <f>INDEX('Product Mapping'!$C:$C,MATCH(I648,'Product Mapping'!$A:$A,0))</f>
        <v>Partner</v>
      </c>
      <c r="N648" t="s">
        <v>5580</v>
      </c>
      <c r="P648" t="e">
        <f t="shared" si="10"/>
        <v>#N/A</v>
      </c>
    </row>
    <row r="649" spans="1:16" x14ac:dyDescent="0.2">
      <c r="A649" t="s">
        <v>5580</v>
      </c>
      <c r="B649" t="s">
        <v>3873</v>
      </c>
      <c r="C649">
        <v>3918</v>
      </c>
      <c r="D649" s="34">
        <v>45540</v>
      </c>
      <c r="E649" t="s">
        <v>10689</v>
      </c>
      <c r="F649" t="s">
        <v>275</v>
      </c>
      <c r="G649" t="s">
        <v>276</v>
      </c>
      <c r="H649">
        <v>1</v>
      </c>
      <c r="I649" t="s">
        <v>3301</v>
      </c>
      <c r="J649" t="s">
        <v>1053</v>
      </c>
      <c r="M649" t="str">
        <f>INDEX('Product Mapping'!$C:$C,MATCH(I649,'Product Mapping'!$A:$A,0))</f>
        <v>Partner</v>
      </c>
      <c r="N649" t="s">
        <v>5580</v>
      </c>
      <c r="P649" t="e">
        <f t="shared" si="10"/>
        <v>#N/A</v>
      </c>
    </row>
    <row r="650" spans="1:16" x14ac:dyDescent="0.2">
      <c r="A650" t="s">
        <v>5580</v>
      </c>
      <c r="B650" t="s">
        <v>8935</v>
      </c>
      <c r="C650">
        <v>8333</v>
      </c>
      <c r="D650" s="34">
        <v>45540</v>
      </c>
      <c r="E650" t="s">
        <v>10689</v>
      </c>
      <c r="F650" t="s">
        <v>275</v>
      </c>
      <c r="G650" t="s">
        <v>276</v>
      </c>
      <c r="H650">
        <v>1</v>
      </c>
      <c r="I650" t="s">
        <v>3305</v>
      </c>
      <c r="J650" t="s">
        <v>1053</v>
      </c>
      <c r="M650" t="str">
        <f>INDEX('Product Mapping'!$C:$C,MATCH(I650,'Product Mapping'!$A:$A,0))</f>
        <v>Partner</v>
      </c>
      <c r="N650" t="s">
        <v>5580</v>
      </c>
      <c r="P650" t="e">
        <f t="shared" si="10"/>
        <v>#N/A</v>
      </c>
    </row>
    <row r="651" spans="1:16" x14ac:dyDescent="0.2">
      <c r="A651" t="s">
        <v>5580</v>
      </c>
      <c r="B651" t="s">
        <v>3874</v>
      </c>
      <c r="C651">
        <v>8253</v>
      </c>
      <c r="D651" s="34">
        <v>45540</v>
      </c>
      <c r="E651" t="s">
        <v>10689</v>
      </c>
      <c r="F651" t="s">
        <v>275</v>
      </c>
      <c r="G651" t="s">
        <v>276</v>
      </c>
      <c r="H651">
        <v>1</v>
      </c>
      <c r="I651" t="s">
        <v>3307</v>
      </c>
      <c r="J651" t="s">
        <v>1053</v>
      </c>
      <c r="M651" t="str">
        <f>INDEX('Product Mapping'!$C:$C,MATCH(I651,'Product Mapping'!$A:$A,0))</f>
        <v>Partner</v>
      </c>
      <c r="N651" t="s">
        <v>5580</v>
      </c>
      <c r="P651" t="e">
        <f t="shared" si="10"/>
        <v>#N/A</v>
      </c>
    </row>
    <row r="652" spans="1:16" x14ac:dyDescent="0.2">
      <c r="A652" t="s">
        <v>5580</v>
      </c>
      <c r="B652" t="s">
        <v>3875</v>
      </c>
      <c r="C652">
        <v>5000</v>
      </c>
      <c r="D652" s="34">
        <v>45540</v>
      </c>
      <c r="E652" t="s">
        <v>10689</v>
      </c>
      <c r="F652" t="s">
        <v>275</v>
      </c>
      <c r="G652" t="s">
        <v>276</v>
      </c>
      <c r="H652">
        <v>1</v>
      </c>
      <c r="I652" t="s">
        <v>3309</v>
      </c>
      <c r="J652" t="s">
        <v>1053</v>
      </c>
      <c r="M652" t="str">
        <f>INDEX('Product Mapping'!$C:$C,MATCH(I652,'Product Mapping'!$A:$A,0))</f>
        <v>Partner</v>
      </c>
      <c r="N652" t="s">
        <v>5580</v>
      </c>
      <c r="P652" t="e">
        <f t="shared" si="10"/>
        <v>#N/A</v>
      </c>
    </row>
    <row r="653" spans="1:16" x14ac:dyDescent="0.2">
      <c r="A653" t="s">
        <v>5580</v>
      </c>
      <c r="B653" t="s">
        <v>3876</v>
      </c>
      <c r="C653">
        <v>8028</v>
      </c>
      <c r="D653" s="34">
        <v>45540</v>
      </c>
      <c r="E653" t="s">
        <v>10689</v>
      </c>
      <c r="F653" t="s">
        <v>275</v>
      </c>
      <c r="G653" t="s">
        <v>276</v>
      </c>
      <c r="H653">
        <v>1</v>
      </c>
      <c r="I653" t="s">
        <v>3310</v>
      </c>
      <c r="J653" t="s">
        <v>1053</v>
      </c>
      <c r="M653" t="str">
        <f>INDEX('Product Mapping'!$C:$C,MATCH(I653,'Product Mapping'!$A:$A,0))</f>
        <v>Partner</v>
      </c>
      <c r="N653" t="s">
        <v>5580</v>
      </c>
      <c r="P653" t="e">
        <f t="shared" si="10"/>
        <v>#N/A</v>
      </c>
    </row>
    <row r="654" spans="1:16" x14ac:dyDescent="0.2">
      <c r="A654" t="s">
        <v>5580</v>
      </c>
      <c r="B654" t="s">
        <v>3877</v>
      </c>
      <c r="C654">
        <v>3889</v>
      </c>
      <c r="D654" s="34">
        <v>45540</v>
      </c>
      <c r="E654" t="s">
        <v>10689</v>
      </c>
      <c r="F654" t="s">
        <v>275</v>
      </c>
      <c r="G654" t="s">
        <v>276</v>
      </c>
      <c r="H654">
        <v>1</v>
      </c>
      <c r="I654" t="s">
        <v>3311</v>
      </c>
      <c r="J654" t="s">
        <v>1053</v>
      </c>
      <c r="M654" t="str">
        <f>INDEX('Product Mapping'!$C:$C,MATCH(I654,'Product Mapping'!$A:$A,0))</f>
        <v>Partner</v>
      </c>
      <c r="N654" t="s">
        <v>5580</v>
      </c>
      <c r="P654" t="e">
        <f t="shared" si="10"/>
        <v>#N/A</v>
      </c>
    </row>
    <row r="655" spans="1:16" x14ac:dyDescent="0.2">
      <c r="A655" t="s">
        <v>5580</v>
      </c>
      <c r="B655" t="s">
        <v>3878</v>
      </c>
      <c r="C655">
        <v>2667</v>
      </c>
      <c r="D655" s="34">
        <v>45540</v>
      </c>
      <c r="E655" t="s">
        <v>10689</v>
      </c>
      <c r="F655" t="s">
        <v>275</v>
      </c>
      <c r="G655" t="s">
        <v>276</v>
      </c>
      <c r="H655">
        <v>1</v>
      </c>
      <c r="I655" t="s">
        <v>3316</v>
      </c>
      <c r="J655" t="s">
        <v>1053</v>
      </c>
      <c r="M655" t="str">
        <f>INDEX('Product Mapping'!$C:$C,MATCH(I655,'Product Mapping'!$A:$A,0))</f>
        <v>Partner</v>
      </c>
      <c r="N655" t="s">
        <v>5580</v>
      </c>
      <c r="P655" t="e">
        <f t="shared" si="10"/>
        <v>#N/A</v>
      </c>
    </row>
    <row r="656" spans="1:16" x14ac:dyDescent="0.2">
      <c r="A656" t="s">
        <v>5580</v>
      </c>
      <c r="B656" t="s">
        <v>3879</v>
      </c>
      <c r="C656">
        <v>3750</v>
      </c>
      <c r="D656" s="34">
        <v>45540</v>
      </c>
      <c r="E656" t="s">
        <v>10689</v>
      </c>
      <c r="F656" t="s">
        <v>275</v>
      </c>
      <c r="G656" t="s">
        <v>276</v>
      </c>
      <c r="H656">
        <v>1</v>
      </c>
      <c r="I656" t="s">
        <v>3317</v>
      </c>
      <c r="J656" t="s">
        <v>1053</v>
      </c>
      <c r="M656" t="str">
        <f>INDEX('Product Mapping'!$C:$C,MATCH(I656,'Product Mapping'!$A:$A,0))</f>
        <v>Partner</v>
      </c>
      <c r="N656" t="s">
        <v>5580</v>
      </c>
      <c r="P656" t="e">
        <f t="shared" si="10"/>
        <v>#N/A</v>
      </c>
    </row>
    <row r="657" spans="1:16" x14ac:dyDescent="0.2">
      <c r="A657" t="s">
        <v>5580</v>
      </c>
      <c r="B657" t="s">
        <v>3880</v>
      </c>
      <c r="C657">
        <v>3333</v>
      </c>
      <c r="D657" s="34">
        <v>45540</v>
      </c>
      <c r="E657" t="s">
        <v>10689</v>
      </c>
      <c r="F657" t="s">
        <v>275</v>
      </c>
      <c r="G657" t="s">
        <v>276</v>
      </c>
      <c r="H657">
        <v>1</v>
      </c>
      <c r="I657" t="s">
        <v>3318</v>
      </c>
      <c r="J657" t="s">
        <v>1053</v>
      </c>
      <c r="M657" t="str">
        <f>INDEX('Product Mapping'!$C:$C,MATCH(I657,'Product Mapping'!$A:$A,0))</f>
        <v>Partner</v>
      </c>
      <c r="N657" t="s">
        <v>5580</v>
      </c>
      <c r="P657" t="e">
        <f t="shared" si="10"/>
        <v>#N/A</v>
      </c>
    </row>
    <row r="658" spans="1:16" x14ac:dyDescent="0.2">
      <c r="A658" t="s">
        <v>5580</v>
      </c>
      <c r="B658" t="s">
        <v>5406</v>
      </c>
      <c r="C658">
        <v>8333</v>
      </c>
      <c r="D658" s="34">
        <v>45540</v>
      </c>
      <c r="E658" t="s">
        <v>10689</v>
      </c>
      <c r="F658" t="s">
        <v>275</v>
      </c>
      <c r="G658" t="s">
        <v>276</v>
      </c>
      <c r="H658">
        <v>1</v>
      </c>
      <c r="I658" t="s">
        <v>3319</v>
      </c>
      <c r="J658" t="s">
        <v>1053</v>
      </c>
      <c r="M658" t="str">
        <f>INDEX('Product Mapping'!$C:$C,MATCH(I658,'Product Mapping'!$A:$A,0))</f>
        <v>Partner</v>
      </c>
      <c r="N658" t="s">
        <v>5580</v>
      </c>
      <c r="P658" t="e">
        <f t="shared" si="10"/>
        <v>#N/A</v>
      </c>
    </row>
    <row r="659" spans="1:16" x14ac:dyDescent="0.2">
      <c r="A659" t="s">
        <v>5580</v>
      </c>
      <c r="B659" t="s">
        <v>3881</v>
      </c>
      <c r="C659">
        <v>8333</v>
      </c>
      <c r="D659" s="34">
        <v>45540</v>
      </c>
      <c r="E659" t="s">
        <v>10689</v>
      </c>
      <c r="F659" t="s">
        <v>275</v>
      </c>
      <c r="G659" t="s">
        <v>276</v>
      </c>
      <c r="H659">
        <v>1</v>
      </c>
      <c r="I659" t="s">
        <v>3320</v>
      </c>
      <c r="J659" t="s">
        <v>1043</v>
      </c>
      <c r="K659" t="s">
        <v>1044</v>
      </c>
      <c r="M659" t="str">
        <f>INDEX('Product Mapping'!$C:$C,MATCH(I659,'Product Mapping'!$A:$A,0))</f>
        <v>Partner</v>
      </c>
      <c r="N659" t="s">
        <v>5580</v>
      </c>
      <c r="P659" t="e">
        <f t="shared" si="10"/>
        <v>#N/A</v>
      </c>
    </row>
    <row r="660" spans="1:16" x14ac:dyDescent="0.2">
      <c r="A660" t="s">
        <v>5580</v>
      </c>
      <c r="B660" t="s">
        <v>3882</v>
      </c>
      <c r="C660">
        <v>10718</v>
      </c>
      <c r="D660" s="34">
        <v>45540</v>
      </c>
      <c r="E660" t="s">
        <v>10689</v>
      </c>
      <c r="F660" t="s">
        <v>275</v>
      </c>
      <c r="G660" t="s">
        <v>276</v>
      </c>
      <c r="H660">
        <v>1</v>
      </c>
      <c r="I660" t="s">
        <v>3321</v>
      </c>
      <c r="J660" t="s">
        <v>1053</v>
      </c>
      <c r="M660" t="str">
        <f>INDEX('Product Mapping'!$C:$C,MATCH(I660,'Product Mapping'!$A:$A,0))</f>
        <v>Partner</v>
      </c>
      <c r="N660" t="s">
        <v>5580</v>
      </c>
      <c r="P660" t="e">
        <f t="shared" si="10"/>
        <v>#N/A</v>
      </c>
    </row>
    <row r="661" spans="1:16" x14ac:dyDescent="0.2">
      <c r="A661" t="s">
        <v>5580</v>
      </c>
      <c r="B661" t="s">
        <v>3883</v>
      </c>
      <c r="C661">
        <v>3292</v>
      </c>
      <c r="D661" s="34">
        <v>45540</v>
      </c>
      <c r="E661" t="s">
        <v>10689</v>
      </c>
      <c r="F661" t="s">
        <v>275</v>
      </c>
      <c r="G661" t="s">
        <v>276</v>
      </c>
      <c r="H661">
        <v>1</v>
      </c>
      <c r="I661" t="s">
        <v>3322</v>
      </c>
      <c r="J661" t="s">
        <v>1053</v>
      </c>
      <c r="M661" t="str">
        <f>INDEX('Product Mapping'!$C:$C,MATCH(I661,'Product Mapping'!$A:$A,0))</f>
        <v>Partner</v>
      </c>
      <c r="N661" t="s">
        <v>5580</v>
      </c>
      <c r="P661" t="e">
        <f t="shared" si="10"/>
        <v>#N/A</v>
      </c>
    </row>
    <row r="662" spans="1:16" x14ac:dyDescent="0.2">
      <c r="A662" t="s">
        <v>5580</v>
      </c>
      <c r="B662" t="s">
        <v>3884</v>
      </c>
      <c r="C662">
        <v>14008</v>
      </c>
      <c r="D662" s="34">
        <v>45540</v>
      </c>
      <c r="E662" t="s">
        <v>10689</v>
      </c>
      <c r="F662" t="s">
        <v>275</v>
      </c>
      <c r="G662" t="s">
        <v>276</v>
      </c>
      <c r="H662">
        <v>1</v>
      </c>
      <c r="I662" t="s">
        <v>3326</v>
      </c>
      <c r="J662" t="s">
        <v>1053</v>
      </c>
      <c r="M662" t="str">
        <f>INDEX('Product Mapping'!$C:$C,MATCH(I662,'Product Mapping'!$A:$A,0))</f>
        <v>Partner</v>
      </c>
      <c r="N662" t="s">
        <v>5580</v>
      </c>
      <c r="P662" t="e">
        <f t="shared" si="10"/>
        <v>#N/A</v>
      </c>
    </row>
    <row r="663" spans="1:16" x14ac:dyDescent="0.2">
      <c r="A663" t="s">
        <v>5580</v>
      </c>
      <c r="B663" t="s">
        <v>3885</v>
      </c>
      <c r="C663">
        <v>2500</v>
      </c>
      <c r="D663" s="34">
        <v>45540</v>
      </c>
      <c r="E663" t="s">
        <v>10689</v>
      </c>
      <c r="F663" t="s">
        <v>275</v>
      </c>
      <c r="G663" t="s">
        <v>276</v>
      </c>
      <c r="H663">
        <v>1</v>
      </c>
      <c r="I663" t="s">
        <v>3327</v>
      </c>
      <c r="J663" t="s">
        <v>1053</v>
      </c>
      <c r="M663" t="str">
        <f>INDEX('Product Mapping'!$C:$C,MATCH(I663,'Product Mapping'!$A:$A,0))</f>
        <v>Partner</v>
      </c>
      <c r="N663" t="s">
        <v>5580</v>
      </c>
      <c r="P663" t="e">
        <f t="shared" si="10"/>
        <v>#N/A</v>
      </c>
    </row>
    <row r="664" spans="1:16" x14ac:dyDescent="0.2">
      <c r="A664" t="s">
        <v>5580</v>
      </c>
      <c r="B664" t="s">
        <v>3886</v>
      </c>
      <c r="C664">
        <v>4126</v>
      </c>
      <c r="D664" s="34">
        <v>45540</v>
      </c>
      <c r="E664" t="s">
        <v>10689</v>
      </c>
      <c r="F664" t="s">
        <v>275</v>
      </c>
      <c r="G664" t="s">
        <v>276</v>
      </c>
      <c r="H664">
        <v>1</v>
      </c>
      <c r="I664" t="s">
        <v>3328</v>
      </c>
      <c r="J664" t="s">
        <v>1053</v>
      </c>
      <c r="M664" t="str">
        <f>INDEX('Product Mapping'!$C:$C,MATCH(I664,'Product Mapping'!$A:$A,0))</f>
        <v>Partner</v>
      </c>
      <c r="N664" t="s">
        <v>5580</v>
      </c>
      <c r="P664" t="e">
        <f t="shared" si="10"/>
        <v>#N/A</v>
      </c>
    </row>
    <row r="665" spans="1:16" x14ac:dyDescent="0.2">
      <c r="A665" t="s">
        <v>5580</v>
      </c>
      <c r="B665" t="s">
        <v>3887</v>
      </c>
      <c r="C665">
        <v>5556</v>
      </c>
      <c r="D665" s="34">
        <v>45540</v>
      </c>
      <c r="E665" t="s">
        <v>10689</v>
      </c>
      <c r="F665" t="s">
        <v>275</v>
      </c>
      <c r="G665" t="s">
        <v>276</v>
      </c>
      <c r="H665">
        <v>1</v>
      </c>
      <c r="I665" t="s">
        <v>3329</v>
      </c>
      <c r="J665" t="s">
        <v>1053</v>
      </c>
      <c r="M665" t="str">
        <f>INDEX('Product Mapping'!$C:$C,MATCH(I665,'Product Mapping'!$A:$A,0))</f>
        <v>Partner</v>
      </c>
      <c r="N665" t="s">
        <v>5580</v>
      </c>
      <c r="P665" t="e">
        <f t="shared" si="10"/>
        <v>#N/A</v>
      </c>
    </row>
    <row r="666" spans="1:16" x14ac:dyDescent="0.2">
      <c r="A666" t="s">
        <v>5580</v>
      </c>
      <c r="B666" t="s">
        <v>3888</v>
      </c>
      <c r="C666">
        <v>4917</v>
      </c>
      <c r="D666" s="34">
        <v>45540</v>
      </c>
      <c r="E666" t="s">
        <v>10689</v>
      </c>
      <c r="F666" t="s">
        <v>275</v>
      </c>
      <c r="G666" t="s">
        <v>276</v>
      </c>
      <c r="H666">
        <v>1</v>
      </c>
      <c r="I666" t="s">
        <v>3345</v>
      </c>
      <c r="J666" t="s">
        <v>1053</v>
      </c>
      <c r="M666" t="str">
        <f>INDEX('Product Mapping'!$C:$C,MATCH(I666,'Product Mapping'!$A:$A,0))</f>
        <v>Partner</v>
      </c>
      <c r="N666" t="s">
        <v>5580</v>
      </c>
      <c r="P666" t="e">
        <f t="shared" si="10"/>
        <v>#N/A</v>
      </c>
    </row>
    <row r="667" spans="1:16" x14ac:dyDescent="0.2">
      <c r="A667" t="s">
        <v>5580</v>
      </c>
      <c r="B667" t="s">
        <v>3889</v>
      </c>
      <c r="C667">
        <v>20167</v>
      </c>
      <c r="D667" s="34">
        <v>45540</v>
      </c>
      <c r="E667" t="s">
        <v>10689</v>
      </c>
      <c r="F667" t="s">
        <v>275</v>
      </c>
      <c r="G667" t="s">
        <v>276</v>
      </c>
      <c r="H667">
        <v>1</v>
      </c>
      <c r="I667" t="s">
        <v>3346</v>
      </c>
      <c r="J667" t="s">
        <v>1053</v>
      </c>
      <c r="M667" t="str">
        <f>INDEX('Product Mapping'!$C:$C,MATCH(I667,'Product Mapping'!$A:$A,0))</f>
        <v>Partner</v>
      </c>
      <c r="N667" t="s">
        <v>5580</v>
      </c>
      <c r="P667" t="e">
        <f t="shared" si="10"/>
        <v>#N/A</v>
      </c>
    </row>
    <row r="668" spans="1:16" x14ac:dyDescent="0.2">
      <c r="A668" t="s">
        <v>5580</v>
      </c>
      <c r="B668" t="s">
        <v>3890</v>
      </c>
      <c r="C668">
        <v>5417</v>
      </c>
      <c r="D668" s="34">
        <v>45540</v>
      </c>
      <c r="E668" t="s">
        <v>10689</v>
      </c>
      <c r="F668" t="s">
        <v>275</v>
      </c>
      <c r="G668" t="s">
        <v>276</v>
      </c>
      <c r="H668">
        <v>1</v>
      </c>
      <c r="I668" t="s">
        <v>3364</v>
      </c>
      <c r="J668" t="s">
        <v>1053</v>
      </c>
      <c r="M668" t="str">
        <f>INDEX('Product Mapping'!$C:$C,MATCH(I668,'Product Mapping'!$A:$A,0))</f>
        <v>Partner</v>
      </c>
      <c r="N668" t="s">
        <v>5580</v>
      </c>
      <c r="P668" t="e">
        <f t="shared" si="10"/>
        <v>#N/A</v>
      </c>
    </row>
    <row r="669" spans="1:16" x14ac:dyDescent="0.2">
      <c r="A669" t="s">
        <v>5580</v>
      </c>
      <c r="B669" t="s">
        <v>3891</v>
      </c>
      <c r="C669">
        <v>4126</v>
      </c>
      <c r="D669" s="34">
        <v>45540</v>
      </c>
      <c r="E669" t="s">
        <v>10689</v>
      </c>
      <c r="F669" t="s">
        <v>275</v>
      </c>
      <c r="G669" t="s">
        <v>276</v>
      </c>
      <c r="H669">
        <v>1</v>
      </c>
      <c r="I669" t="s">
        <v>3559</v>
      </c>
      <c r="J669" t="s">
        <v>1053</v>
      </c>
      <c r="M669" t="str">
        <f>INDEX('Product Mapping'!$C:$C,MATCH(I669,'Product Mapping'!$A:$A,0))</f>
        <v>Partner</v>
      </c>
      <c r="N669" t="s">
        <v>5580</v>
      </c>
      <c r="P669" t="e">
        <f t="shared" si="10"/>
        <v>#N/A</v>
      </c>
    </row>
    <row r="670" spans="1:16" x14ac:dyDescent="0.2">
      <c r="A670" t="s">
        <v>5580</v>
      </c>
      <c r="B670" t="s">
        <v>4012</v>
      </c>
      <c r="C670">
        <v>5556</v>
      </c>
      <c r="D670" s="34">
        <v>45540</v>
      </c>
      <c r="E670" t="s">
        <v>10689</v>
      </c>
      <c r="F670" t="s">
        <v>275</v>
      </c>
      <c r="G670" t="s">
        <v>276</v>
      </c>
      <c r="H670">
        <v>1</v>
      </c>
      <c r="I670" t="s">
        <v>3561</v>
      </c>
      <c r="J670" t="s">
        <v>1053</v>
      </c>
      <c r="M670" t="str">
        <f>INDEX('Product Mapping'!$C:$C,MATCH(I670,'Product Mapping'!$A:$A,0))</f>
        <v>Partner</v>
      </c>
      <c r="N670" t="s">
        <v>5580</v>
      </c>
      <c r="P670" t="e">
        <f t="shared" si="10"/>
        <v>#N/A</v>
      </c>
    </row>
    <row r="671" spans="1:16" x14ac:dyDescent="0.2">
      <c r="A671" t="s">
        <v>5580</v>
      </c>
      <c r="B671" t="s">
        <v>8936</v>
      </c>
      <c r="C671">
        <v>8333</v>
      </c>
      <c r="D671" s="34">
        <v>45540</v>
      </c>
      <c r="E671" t="s">
        <v>10689</v>
      </c>
      <c r="F671" t="s">
        <v>275</v>
      </c>
      <c r="G671" t="s">
        <v>276</v>
      </c>
      <c r="H671">
        <v>1</v>
      </c>
      <c r="I671" t="s">
        <v>3589</v>
      </c>
      <c r="J671" t="s">
        <v>1053</v>
      </c>
      <c r="M671" t="str">
        <f>INDEX('Product Mapping'!$C:$C,MATCH(I671,'Product Mapping'!$A:$A,0))</f>
        <v>Partner</v>
      </c>
      <c r="N671" t="s">
        <v>5580</v>
      </c>
      <c r="P671" t="e">
        <f t="shared" si="10"/>
        <v>#N/A</v>
      </c>
    </row>
    <row r="672" spans="1:16" x14ac:dyDescent="0.2">
      <c r="A672" t="s">
        <v>5580</v>
      </c>
      <c r="B672" t="s">
        <v>3893</v>
      </c>
      <c r="C672">
        <v>4167</v>
      </c>
      <c r="D672" s="34">
        <v>45540</v>
      </c>
      <c r="E672" t="s">
        <v>10689</v>
      </c>
      <c r="F672" t="s">
        <v>275</v>
      </c>
      <c r="G672" t="s">
        <v>276</v>
      </c>
      <c r="H672">
        <v>1</v>
      </c>
      <c r="I672" t="s">
        <v>3573</v>
      </c>
      <c r="J672" t="s">
        <v>1053</v>
      </c>
      <c r="M672" t="str">
        <f>INDEX('Product Mapping'!$C:$C,MATCH(I672,'Product Mapping'!$A:$A,0))</f>
        <v>Partner</v>
      </c>
      <c r="N672" t="s">
        <v>5580</v>
      </c>
      <c r="P672" t="e">
        <f t="shared" si="10"/>
        <v>#N/A</v>
      </c>
    </row>
    <row r="673" spans="1:16" x14ac:dyDescent="0.2">
      <c r="A673" t="s">
        <v>5580</v>
      </c>
      <c r="B673" t="s">
        <v>4234</v>
      </c>
      <c r="C673">
        <v>8000</v>
      </c>
      <c r="D673" s="34">
        <v>45540</v>
      </c>
      <c r="E673" t="s">
        <v>10689</v>
      </c>
      <c r="F673" t="s">
        <v>275</v>
      </c>
      <c r="G673" t="s">
        <v>276</v>
      </c>
      <c r="H673">
        <v>1</v>
      </c>
      <c r="I673" t="s">
        <v>3605</v>
      </c>
      <c r="J673" t="s">
        <v>1053</v>
      </c>
      <c r="M673" t="str">
        <f>INDEX('Product Mapping'!$C:$C,MATCH(I673,'Product Mapping'!$A:$A,0))</f>
        <v>Partner</v>
      </c>
      <c r="N673" t="s">
        <v>5580</v>
      </c>
      <c r="P673" t="e">
        <f t="shared" si="10"/>
        <v>#N/A</v>
      </c>
    </row>
    <row r="674" spans="1:16" x14ac:dyDescent="0.2">
      <c r="A674" t="s">
        <v>5580</v>
      </c>
      <c r="B674" t="s">
        <v>4235</v>
      </c>
      <c r="C674">
        <v>8000</v>
      </c>
      <c r="D674" s="34">
        <v>45540</v>
      </c>
      <c r="E674" t="s">
        <v>10689</v>
      </c>
      <c r="F674" t="s">
        <v>275</v>
      </c>
      <c r="G674" t="s">
        <v>276</v>
      </c>
      <c r="H674">
        <v>1</v>
      </c>
      <c r="I674" t="s">
        <v>3611</v>
      </c>
      <c r="J674" t="s">
        <v>1053</v>
      </c>
      <c r="M674" t="str">
        <f>INDEX('Product Mapping'!$C:$C,MATCH(I674,'Product Mapping'!$A:$A,0))</f>
        <v>Partner</v>
      </c>
      <c r="N674" t="s">
        <v>5580</v>
      </c>
      <c r="P674" t="e">
        <f t="shared" si="10"/>
        <v>#N/A</v>
      </c>
    </row>
    <row r="675" spans="1:16" x14ac:dyDescent="0.2">
      <c r="A675" t="s">
        <v>5580</v>
      </c>
      <c r="B675" t="s">
        <v>3845</v>
      </c>
      <c r="C675">
        <v>9339</v>
      </c>
      <c r="D675" s="34">
        <v>45540</v>
      </c>
      <c r="E675" t="s">
        <v>10689</v>
      </c>
      <c r="F675" t="s">
        <v>275</v>
      </c>
      <c r="G675" t="s">
        <v>276</v>
      </c>
      <c r="H675">
        <v>1</v>
      </c>
      <c r="I675" t="s">
        <v>3574</v>
      </c>
      <c r="J675" t="s">
        <v>2009</v>
      </c>
      <c r="K675" t="s">
        <v>7739</v>
      </c>
      <c r="M675" t="str">
        <f>INDEX('Product Mapping'!$C:$C,MATCH(I675,'Product Mapping'!$A:$A,0))</f>
        <v>Partner</v>
      </c>
      <c r="N675" t="s">
        <v>5580</v>
      </c>
      <c r="P675" t="e">
        <f t="shared" si="10"/>
        <v>#N/A</v>
      </c>
    </row>
    <row r="676" spans="1:16" x14ac:dyDescent="0.2">
      <c r="A676" t="s">
        <v>5580</v>
      </c>
      <c r="B676" t="s">
        <v>4236</v>
      </c>
      <c r="C676">
        <v>6250</v>
      </c>
      <c r="D676" s="34">
        <v>45540</v>
      </c>
      <c r="E676" t="s">
        <v>10689</v>
      </c>
      <c r="F676" t="s">
        <v>275</v>
      </c>
      <c r="G676" t="s">
        <v>276</v>
      </c>
      <c r="H676">
        <v>1</v>
      </c>
      <c r="I676" t="s">
        <v>3635</v>
      </c>
      <c r="J676" t="s">
        <v>1053</v>
      </c>
      <c r="M676" t="str">
        <f>INDEX('Product Mapping'!$C:$C,MATCH(I676,'Product Mapping'!$A:$A,0))</f>
        <v>Partner</v>
      </c>
      <c r="N676" t="s">
        <v>5580</v>
      </c>
      <c r="P676" t="e">
        <f t="shared" si="10"/>
        <v>#N/A</v>
      </c>
    </row>
    <row r="677" spans="1:16" x14ac:dyDescent="0.2">
      <c r="A677" t="s">
        <v>5580</v>
      </c>
      <c r="B677" t="s">
        <v>4237</v>
      </c>
      <c r="C677">
        <v>8000</v>
      </c>
      <c r="D677" s="34">
        <v>45540</v>
      </c>
      <c r="E677" t="s">
        <v>10689</v>
      </c>
      <c r="F677" t="s">
        <v>275</v>
      </c>
      <c r="G677" t="s">
        <v>276</v>
      </c>
      <c r="H677">
        <v>1</v>
      </c>
      <c r="I677" t="s">
        <v>3669</v>
      </c>
      <c r="J677" t="s">
        <v>1053</v>
      </c>
      <c r="M677" t="str">
        <f>INDEX('Product Mapping'!$C:$C,MATCH(I677,'Product Mapping'!$A:$A,0))</f>
        <v>Partner</v>
      </c>
      <c r="N677" t="s">
        <v>5580</v>
      </c>
      <c r="P677" t="e">
        <f t="shared" si="10"/>
        <v>#N/A</v>
      </c>
    </row>
    <row r="678" spans="1:16" x14ac:dyDescent="0.2">
      <c r="A678" t="s">
        <v>5580</v>
      </c>
      <c r="B678" t="s">
        <v>4238</v>
      </c>
      <c r="C678">
        <v>8000</v>
      </c>
      <c r="D678" s="34">
        <v>45540</v>
      </c>
      <c r="E678" t="s">
        <v>10689</v>
      </c>
      <c r="F678" t="s">
        <v>275</v>
      </c>
      <c r="G678" t="s">
        <v>276</v>
      </c>
      <c r="H678">
        <v>1</v>
      </c>
      <c r="I678" t="s">
        <v>3670</v>
      </c>
      <c r="J678" t="s">
        <v>1053</v>
      </c>
      <c r="M678" t="str">
        <f>INDEX('Product Mapping'!$C:$C,MATCH(I678,'Product Mapping'!$A:$A,0))</f>
        <v>Partner</v>
      </c>
      <c r="N678" t="s">
        <v>5580</v>
      </c>
      <c r="P678" t="e">
        <f t="shared" si="10"/>
        <v>#N/A</v>
      </c>
    </row>
    <row r="679" spans="1:16" x14ac:dyDescent="0.2">
      <c r="A679" t="s">
        <v>5580</v>
      </c>
      <c r="B679" t="s">
        <v>4239</v>
      </c>
      <c r="C679">
        <v>8000</v>
      </c>
      <c r="D679" s="34">
        <v>45540</v>
      </c>
      <c r="E679" t="s">
        <v>10689</v>
      </c>
      <c r="F679" t="s">
        <v>275</v>
      </c>
      <c r="G679" t="s">
        <v>276</v>
      </c>
      <c r="H679">
        <v>1</v>
      </c>
      <c r="I679" t="s">
        <v>3671</v>
      </c>
      <c r="J679" t="s">
        <v>1053</v>
      </c>
      <c r="M679" t="str">
        <f>INDEX('Product Mapping'!$C:$C,MATCH(I679,'Product Mapping'!$A:$A,0))</f>
        <v>Partner</v>
      </c>
      <c r="N679" t="s">
        <v>5580</v>
      </c>
      <c r="P679" t="e">
        <f t="shared" si="10"/>
        <v>#N/A</v>
      </c>
    </row>
    <row r="680" spans="1:16" x14ac:dyDescent="0.2">
      <c r="A680" t="s">
        <v>5580</v>
      </c>
      <c r="B680" t="s">
        <v>4240</v>
      </c>
      <c r="C680">
        <v>8000</v>
      </c>
      <c r="D680" s="34">
        <v>45540</v>
      </c>
      <c r="E680" t="s">
        <v>10689</v>
      </c>
      <c r="F680" t="s">
        <v>275</v>
      </c>
      <c r="G680" t="s">
        <v>276</v>
      </c>
      <c r="H680">
        <v>1</v>
      </c>
      <c r="I680" t="s">
        <v>3681</v>
      </c>
      <c r="J680" t="s">
        <v>1053</v>
      </c>
      <c r="M680" t="str">
        <f>INDEX('Product Mapping'!$C:$C,MATCH(I680,'Product Mapping'!$A:$A,0))</f>
        <v>Partner</v>
      </c>
      <c r="N680" t="s">
        <v>5580</v>
      </c>
      <c r="P680" t="e">
        <f t="shared" si="10"/>
        <v>#N/A</v>
      </c>
    </row>
    <row r="681" spans="1:16" x14ac:dyDescent="0.2">
      <c r="A681" t="s">
        <v>5580</v>
      </c>
      <c r="B681" t="s">
        <v>4241</v>
      </c>
      <c r="C681">
        <v>8000</v>
      </c>
      <c r="D681" s="34">
        <v>45540</v>
      </c>
      <c r="E681" t="s">
        <v>10689</v>
      </c>
      <c r="F681" t="s">
        <v>275</v>
      </c>
      <c r="G681" t="s">
        <v>276</v>
      </c>
      <c r="H681">
        <v>1</v>
      </c>
      <c r="I681" t="s">
        <v>3682</v>
      </c>
      <c r="J681" t="s">
        <v>1053</v>
      </c>
      <c r="M681" t="str">
        <f>INDEX('Product Mapping'!$C:$C,MATCH(I681,'Product Mapping'!$A:$A,0))</f>
        <v>Partner</v>
      </c>
      <c r="N681" t="s">
        <v>5580</v>
      </c>
      <c r="P681" t="e">
        <f t="shared" si="10"/>
        <v>#N/A</v>
      </c>
    </row>
    <row r="682" spans="1:16" x14ac:dyDescent="0.2">
      <c r="A682" t="s">
        <v>5580</v>
      </c>
      <c r="B682" t="s">
        <v>4242</v>
      </c>
      <c r="C682">
        <v>8000</v>
      </c>
      <c r="D682" s="34">
        <v>45540</v>
      </c>
      <c r="E682" t="s">
        <v>10689</v>
      </c>
      <c r="F682" t="s">
        <v>275</v>
      </c>
      <c r="G682" t="s">
        <v>276</v>
      </c>
      <c r="H682">
        <v>1</v>
      </c>
      <c r="I682" t="s">
        <v>3685</v>
      </c>
      <c r="J682" t="s">
        <v>1053</v>
      </c>
      <c r="M682" t="str">
        <f>INDEX('Product Mapping'!$C:$C,MATCH(I682,'Product Mapping'!$A:$A,0))</f>
        <v>Partner</v>
      </c>
      <c r="N682" t="s">
        <v>5580</v>
      </c>
      <c r="P682" t="e">
        <f t="shared" si="10"/>
        <v>#N/A</v>
      </c>
    </row>
    <row r="683" spans="1:16" x14ac:dyDescent="0.2">
      <c r="A683" t="s">
        <v>5580</v>
      </c>
      <c r="B683" t="s">
        <v>3892</v>
      </c>
      <c r="C683">
        <v>8333</v>
      </c>
      <c r="D683" s="34">
        <v>45540</v>
      </c>
      <c r="E683" t="s">
        <v>10689</v>
      </c>
      <c r="F683" t="s">
        <v>275</v>
      </c>
      <c r="G683" t="s">
        <v>276</v>
      </c>
      <c r="H683">
        <v>1</v>
      </c>
      <c r="I683" t="s">
        <v>3575</v>
      </c>
      <c r="J683" t="s">
        <v>1053</v>
      </c>
      <c r="M683" t="str">
        <f>INDEX('Product Mapping'!$C:$C,MATCH(I683,'Product Mapping'!$A:$A,0))</f>
        <v>Partner</v>
      </c>
      <c r="N683" t="s">
        <v>5580</v>
      </c>
      <c r="P683" t="e">
        <f t="shared" si="10"/>
        <v>#N/A</v>
      </c>
    </row>
    <row r="684" spans="1:16" x14ac:dyDescent="0.2">
      <c r="A684" t="s">
        <v>5580</v>
      </c>
      <c r="B684" t="s">
        <v>4013</v>
      </c>
      <c r="C684">
        <v>13333</v>
      </c>
      <c r="D684" s="34">
        <v>45540</v>
      </c>
      <c r="E684" t="s">
        <v>10689</v>
      </c>
      <c r="F684" t="s">
        <v>275</v>
      </c>
      <c r="G684" t="s">
        <v>276</v>
      </c>
      <c r="H684">
        <v>1</v>
      </c>
      <c r="I684" t="s">
        <v>3576</v>
      </c>
      <c r="J684" t="s">
        <v>1053</v>
      </c>
      <c r="M684" t="str">
        <f>INDEX('Product Mapping'!$C:$C,MATCH(I684,'Product Mapping'!$A:$A,0))</f>
        <v>Partner</v>
      </c>
      <c r="N684" t="s">
        <v>5580</v>
      </c>
      <c r="P684" t="e">
        <f t="shared" si="10"/>
        <v>#N/A</v>
      </c>
    </row>
    <row r="685" spans="1:16" x14ac:dyDescent="0.2">
      <c r="A685" t="s">
        <v>5580</v>
      </c>
      <c r="B685" t="s">
        <v>4243</v>
      </c>
      <c r="C685">
        <v>8000</v>
      </c>
      <c r="D685" s="34">
        <v>45540</v>
      </c>
      <c r="E685" t="s">
        <v>10689</v>
      </c>
      <c r="F685" t="s">
        <v>275</v>
      </c>
      <c r="G685" t="s">
        <v>276</v>
      </c>
      <c r="H685">
        <v>1</v>
      </c>
      <c r="I685" t="s">
        <v>3709</v>
      </c>
      <c r="J685" t="s">
        <v>1053</v>
      </c>
      <c r="M685" t="str">
        <f>INDEX('Product Mapping'!$C:$C,MATCH(I685,'Product Mapping'!$A:$A,0))</f>
        <v>Partner</v>
      </c>
      <c r="N685" t="s">
        <v>5580</v>
      </c>
      <c r="P685" t="e">
        <f t="shared" si="10"/>
        <v>#N/A</v>
      </c>
    </row>
    <row r="686" spans="1:16" x14ac:dyDescent="0.2">
      <c r="A686" t="s">
        <v>5580</v>
      </c>
      <c r="B686" t="s">
        <v>4244</v>
      </c>
      <c r="C686">
        <v>8333</v>
      </c>
      <c r="D686" s="34">
        <v>45540</v>
      </c>
      <c r="E686" t="s">
        <v>10689</v>
      </c>
      <c r="F686" t="s">
        <v>275</v>
      </c>
      <c r="G686" t="s">
        <v>276</v>
      </c>
      <c r="H686">
        <v>1</v>
      </c>
      <c r="I686" t="s">
        <v>3742</v>
      </c>
      <c r="J686" t="s">
        <v>1053</v>
      </c>
      <c r="M686" t="str">
        <f>INDEX('Product Mapping'!$C:$C,MATCH(I686,'Product Mapping'!$A:$A,0))</f>
        <v>Partner</v>
      </c>
      <c r="N686" t="s">
        <v>5580</v>
      </c>
      <c r="P686" t="e">
        <f t="shared" si="10"/>
        <v>#N/A</v>
      </c>
    </row>
    <row r="687" spans="1:16" x14ac:dyDescent="0.2">
      <c r="A687" t="s">
        <v>5580</v>
      </c>
      <c r="B687" t="s">
        <v>5408</v>
      </c>
      <c r="C687">
        <v>8000</v>
      </c>
      <c r="D687" s="34">
        <v>45540</v>
      </c>
      <c r="E687" t="s">
        <v>10689</v>
      </c>
      <c r="F687" t="s">
        <v>275</v>
      </c>
      <c r="G687" t="s">
        <v>276</v>
      </c>
      <c r="H687">
        <v>1</v>
      </c>
      <c r="I687" t="s">
        <v>3765</v>
      </c>
      <c r="J687" t="s">
        <v>1053</v>
      </c>
      <c r="M687" t="str">
        <f>INDEX('Product Mapping'!$C:$C,MATCH(I687,'Product Mapping'!$A:$A,0))</f>
        <v>Partner</v>
      </c>
      <c r="N687" t="s">
        <v>5580</v>
      </c>
      <c r="P687" t="e">
        <f t="shared" si="10"/>
        <v>#N/A</v>
      </c>
    </row>
    <row r="688" spans="1:16" x14ac:dyDescent="0.2">
      <c r="A688" t="s">
        <v>5580</v>
      </c>
      <c r="B688" t="s">
        <v>5409</v>
      </c>
      <c r="C688">
        <v>8000</v>
      </c>
      <c r="D688" s="34">
        <v>45540</v>
      </c>
      <c r="E688" t="s">
        <v>10689</v>
      </c>
      <c r="F688" t="s">
        <v>275</v>
      </c>
      <c r="G688" t="s">
        <v>276</v>
      </c>
      <c r="H688">
        <v>1</v>
      </c>
      <c r="I688" t="s">
        <v>3769</v>
      </c>
      <c r="J688" t="s">
        <v>1053</v>
      </c>
      <c r="M688" t="str">
        <f>INDEX('Product Mapping'!$C:$C,MATCH(I688,'Product Mapping'!$A:$A,0))</f>
        <v>Partner</v>
      </c>
      <c r="N688" t="s">
        <v>5580</v>
      </c>
      <c r="P688" t="e">
        <f t="shared" si="10"/>
        <v>#N/A</v>
      </c>
    </row>
    <row r="689" spans="1:16" x14ac:dyDescent="0.2">
      <c r="A689" t="s">
        <v>5580</v>
      </c>
      <c r="B689" t="s">
        <v>4245</v>
      </c>
      <c r="C689">
        <v>4167</v>
      </c>
      <c r="D689" s="34">
        <v>45540</v>
      </c>
      <c r="E689" t="s">
        <v>10689</v>
      </c>
      <c r="F689" t="s">
        <v>275</v>
      </c>
      <c r="G689" t="s">
        <v>276</v>
      </c>
      <c r="H689">
        <v>1</v>
      </c>
      <c r="I689" t="s">
        <v>4017</v>
      </c>
      <c r="J689" t="s">
        <v>1053</v>
      </c>
      <c r="M689" t="str">
        <f>INDEX('Product Mapping'!$C:$C,MATCH(I689,'Product Mapping'!$A:$A,0))</f>
        <v>Partner</v>
      </c>
      <c r="N689" t="s">
        <v>5580</v>
      </c>
      <c r="P689" t="e">
        <f t="shared" si="10"/>
        <v>#N/A</v>
      </c>
    </row>
    <row r="690" spans="1:16" x14ac:dyDescent="0.2">
      <c r="A690" t="s">
        <v>5580</v>
      </c>
      <c r="B690" t="s">
        <v>5410</v>
      </c>
      <c r="C690">
        <v>8000</v>
      </c>
      <c r="D690" s="34">
        <v>45540</v>
      </c>
      <c r="E690" t="s">
        <v>10689</v>
      </c>
      <c r="F690" t="s">
        <v>275</v>
      </c>
      <c r="G690" t="s">
        <v>276</v>
      </c>
      <c r="H690">
        <v>1</v>
      </c>
      <c r="I690" t="s">
        <v>4491</v>
      </c>
      <c r="J690" t="s">
        <v>1053</v>
      </c>
      <c r="M690" t="str">
        <f>INDEX('Product Mapping'!$C:$C,MATCH(I690,'Product Mapping'!$A:$A,0))</f>
        <v>Partner</v>
      </c>
      <c r="N690" t="s">
        <v>5580</v>
      </c>
      <c r="P690" t="e">
        <f t="shared" si="10"/>
        <v>#N/A</v>
      </c>
    </row>
    <row r="691" spans="1:16" x14ac:dyDescent="0.2">
      <c r="A691" t="s">
        <v>5580</v>
      </c>
      <c r="B691" t="s">
        <v>4247</v>
      </c>
      <c r="C691">
        <v>4126</v>
      </c>
      <c r="D691" s="34">
        <v>45540</v>
      </c>
      <c r="E691" t="s">
        <v>10689</v>
      </c>
      <c r="F691" t="s">
        <v>275</v>
      </c>
      <c r="G691" t="s">
        <v>276</v>
      </c>
      <c r="H691">
        <v>1</v>
      </c>
      <c r="I691" t="s">
        <v>4019</v>
      </c>
      <c r="J691" t="s">
        <v>1053</v>
      </c>
      <c r="M691" t="str">
        <f>INDEX('Product Mapping'!$C:$C,MATCH(I691,'Product Mapping'!$A:$A,0))</f>
        <v>Partner</v>
      </c>
      <c r="N691" t="s">
        <v>5580</v>
      </c>
      <c r="P691" t="e">
        <f t="shared" si="10"/>
        <v>#N/A</v>
      </c>
    </row>
    <row r="692" spans="1:16" x14ac:dyDescent="0.2">
      <c r="A692" t="s">
        <v>5580</v>
      </c>
      <c r="B692" t="s">
        <v>4248</v>
      </c>
      <c r="C692">
        <v>7500</v>
      </c>
      <c r="D692" s="34">
        <v>45540</v>
      </c>
      <c r="E692" t="s">
        <v>10689</v>
      </c>
      <c r="F692" t="s">
        <v>275</v>
      </c>
      <c r="G692" t="s">
        <v>276</v>
      </c>
      <c r="H692">
        <v>1</v>
      </c>
      <c r="I692" t="s">
        <v>4020</v>
      </c>
      <c r="J692" t="s">
        <v>1053</v>
      </c>
      <c r="M692" t="str">
        <f>INDEX('Product Mapping'!$C:$C,MATCH(I692,'Product Mapping'!$A:$A,0))</f>
        <v>Partner</v>
      </c>
      <c r="N692" t="s">
        <v>5580</v>
      </c>
      <c r="P692" t="e">
        <f t="shared" si="10"/>
        <v>#N/A</v>
      </c>
    </row>
    <row r="693" spans="1:16" x14ac:dyDescent="0.2">
      <c r="A693" t="s">
        <v>5580</v>
      </c>
      <c r="B693" t="s">
        <v>5411</v>
      </c>
      <c r="C693">
        <v>8000</v>
      </c>
      <c r="D693" s="34">
        <v>45540</v>
      </c>
      <c r="E693" t="s">
        <v>10689</v>
      </c>
      <c r="F693" t="s">
        <v>275</v>
      </c>
      <c r="G693" t="s">
        <v>276</v>
      </c>
      <c r="H693">
        <v>1</v>
      </c>
      <c r="I693" t="s">
        <v>4523</v>
      </c>
      <c r="J693" t="s">
        <v>1053</v>
      </c>
      <c r="M693" t="str">
        <f>INDEX('Product Mapping'!$C:$C,MATCH(I693,'Product Mapping'!$A:$A,0))</f>
        <v>Partner</v>
      </c>
      <c r="N693" t="s">
        <v>5580</v>
      </c>
      <c r="P693" t="e">
        <f t="shared" si="10"/>
        <v>#N/A</v>
      </c>
    </row>
    <row r="694" spans="1:16" x14ac:dyDescent="0.2">
      <c r="A694" t="s">
        <v>5580</v>
      </c>
      <c r="B694" t="s">
        <v>5781</v>
      </c>
      <c r="C694">
        <v>6583</v>
      </c>
      <c r="D694" s="34">
        <v>45540</v>
      </c>
      <c r="E694" t="s">
        <v>10689</v>
      </c>
      <c r="F694" t="s">
        <v>275</v>
      </c>
      <c r="G694" t="s">
        <v>276</v>
      </c>
      <c r="H694">
        <v>1</v>
      </c>
      <c r="I694" t="s">
        <v>5501</v>
      </c>
      <c r="J694" t="s">
        <v>1053</v>
      </c>
      <c r="M694" t="str">
        <f>INDEX('Product Mapping'!$C:$C,MATCH(I694,'Product Mapping'!$A:$A,0))</f>
        <v>Partner</v>
      </c>
      <c r="N694" t="s">
        <v>5580</v>
      </c>
      <c r="P694" t="e">
        <f t="shared" si="10"/>
        <v>#N/A</v>
      </c>
    </row>
    <row r="695" spans="1:16" x14ac:dyDescent="0.2">
      <c r="A695" t="s">
        <v>5580</v>
      </c>
      <c r="B695" t="s">
        <v>5782</v>
      </c>
      <c r="C695">
        <v>5476</v>
      </c>
      <c r="D695" s="34">
        <v>45540</v>
      </c>
      <c r="E695" t="s">
        <v>10689</v>
      </c>
      <c r="F695" t="s">
        <v>275</v>
      </c>
      <c r="G695" t="s">
        <v>276</v>
      </c>
      <c r="H695">
        <v>1</v>
      </c>
      <c r="I695" t="s">
        <v>5581</v>
      </c>
      <c r="J695" t="s">
        <v>1053</v>
      </c>
      <c r="M695" t="str">
        <f>INDEX('Product Mapping'!$C:$C,MATCH(I695,'Product Mapping'!$A:$A,0))</f>
        <v>Partner</v>
      </c>
      <c r="N695" t="s">
        <v>5580</v>
      </c>
      <c r="P695" t="e">
        <f t="shared" si="10"/>
        <v>#N/A</v>
      </c>
    </row>
    <row r="696" spans="1:16" x14ac:dyDescent="0.2">
      <c r="A696" t="s">
        <v>5580</v>
      </c>
      <c r="B696" t="s">
        <v>6520</v>
      </c>
      <c r="C696">
        <v>8333</v>
      </c>
      <c r="D696" s="34">
        <v>45540</v>
      </c>
      <c r="E696" t="s">
        <v>10689</v>
      </c>
      <c r="F696" t="s">
        <v>275</v>
      </c>
      <c r="G696" t="s">
        <v>276</v>
      </c>
      <c r="H696">
        <v>1</v>
      </c>
      <c r="I696" t="s">
        <v>6359</v>
      </c>
      <c r="J696" t="s">
        <v>1053</v>
      </c>
      <c r="M696" t="str">
        <f>INDEX('Product Mapping'!$C:$C,MATCH(I696,'Product Mapping'!$A:$A,0))</f>
        <v>Partner</v>
      </c>
      <c r="N696" t="s">
        <v>5580</v>
      </c>
      <c r="P696" t="e">
        <f t="shared" si="10"/>
        <v>#N/A</v>
      </c>
    </row>
    <row r="697" spans="1:16" x14ac:dyDescent="0.2">
      <c r="A697" t="s">
        <v>5580</v>
      </c>
      <c r="B697" t="s">
        <v>461</v>
      </c>
      <c r="C697">
        <v>11619</v>
      </c>
      <c r="D697" s="34">
        <v>45540</v>
      </c>
      <c r="E697" t="s">
        <v>10689</v>
      </c>
      <c r="F697" t="s">
        <v>275</v>
      </c>
      <c r="G697" t="s">
        <v>276</v>
      </c>
      <c r="H697">
        <v>1</v>
      </c>
      <c r="I697" t="s">
        <v>417</v>
      </c>
      <c r="J697" t="s">
        <v>1043</v>
      </c>
      <c r="K697" t="s">
        <v>2730</v>
      </c>
      <c r="L697" t="s">
        <v>12027</v>
      </c>
      <c r="M697" t="str">
        <f>INDEX('Product Mapping'!$C:$C,MATCH(I697,'Product Mapping'!$A:$A,0))</f>
        <v>Partner</v>
      </c>
      <c r="N697" t="s">
        <v>5580</v>
      </c>
      <c r="P697" t="e">
        <f t="shared" si="10"/>
        <v>#N/A</v>
      </c>
    </row>
    <row r="698" spans="1:16" x14ac:dyDescent="0.2">
      <c r="A698" t="s">
        <v>5580</v>
      </c>
      <c r="B698" t="s">
        <v>463</v>
      </c>
      <c r="C698">
        <v>4444</v>
      </c>
      <c r="D698" s="34">
        <v>45540</v>
      </c>
      <c r="E698" t="s">
        <v>10689</v>
      </c>
      <c r="F698" t="s">
        <v>275</v>
      </c>
      <c r="G698" t="s">
        <v>276</v>
      </c>
      <c r="H698">
        <v>1</v>
      </c>
      <c r="I698" t="s">
        <v>425</v>
      </c>
      <c r="J698" t="s">
        <v>1043</v>
      </c>
      <c r="K698" t="s">
        <v>1044</v>
      </c>
      <c r="M698" t="str">
        <f>INDEX('Product Mapping'!$C:$C,MATCH(I698,'Product Mapping'!$A:$A,0))</f>
        <v>Partner</v>
      </c>
      <c r="N698" t="s">
        <v>5580</v>
      </c>
      <c r="P698" t="e">
        <f t="shared" si="10"/>
        <v>#N/A</v>
      </c>
    </row>
    <row r="699" spans="1:16" x14ac:dyDescent="0.2">
      <c r="A699" t="s">
        <v>5580</v>
      </c>
      <c r="B699" t="s">
        <v>582</v>
      </c>
      <c r="C699">
        <v>6667</v>
      </c>
      <c r="D699" s="34">
        <v>45540</v>
      </c>
      <c r="E699" t="s">
        <v>10689</v>
      </c>
      <c r="F699" t="s">
        <v>275</v>
      </c>
      <c r="G699" t="s">
        <v>276</v>
      </c>
      <c r="H699">
        <v>1</v>
      </c>
      <c r="I699" t="s">
        <v>477</v>
      </c>
      <c r="J699" t="s">
        <v>1043</v>
      </c>
      <c r="K699" t="s">
        <v>1044</v>
      </c>
      <c r="M699" t="str">
        <f>INDEX('Product Mapping'!$C:$C,MATCH(I699,'Product Mapping'!$A:$A,0))</f>
        <v>Partner</v>
      </c>
      <c r="N699" t="s">
        <v>5580</v>
      </c>
      <c r="P699" t="e">
        <f t="shared" si="10"/>
        <v>#N/A</v>
      </c>
    </row>
    <row r="700" spans="1:16" x14ac:dyDescent="0.2">
      <c r="A700" t="s">
        <v>5580</v>
      </c>
      <c r="B700" t="s">
        <v>3846</v>
      </c>
      <c r="C700">
        <v>5000</v>
      </c>
      <c r="D700" s="34">
        <v>45540</v>
      </c>
      <c r="E700" t="s">
        <v>10689</v>
      </c>
      <c r="F700" t="s">
        <v>275</v>
      </c>
      <c r="G700" t="s">
        <v>276</v>
      </c>
      <c r="H700">
        <v>1</v>
      </c>
      <c r="I700" t="s">
        <v>690</v>
      </c>
      <c r="J700" t="s">
        <v>1043</v>
      </c>
      <c r="K700" t="s">
        <v>1044</v>
      </c>
      <c r="M700" t="str">
        <f>INDEX('Product Mapping'!$C:$C,MATCH(I700,'Product Mapping'!$A:$A,0))</f>
        <v>Partner</v>
      </c>
      <c r="N700" t="s">
        <v>5580</v>
      </c>
      <c r="P700" t="e">
        <f t="shared" si="10"/>
        <v>#N/A</v>
      </c>
    </row>
    <row r="701" spans="1:16" x14ac:dyDescent="0.2">
      <c r="A701" t="s">
        <v>5580</v>
      </c>
      <c r="B701" t="s">
        <v>1027</v>
      </c>
      <c r="C701">
        <v>6933</v>
      </c>
      <c r="D701" s="34">
        <v>45540</v>
      </c>
      <c r="E701" t="s">
        <v>10689</v>
      </c>
      <c r="F701" t="s">
        <v>275</v>
      </c>
      <c r="G701" t="s">
        <v>276</v>
      </c>
      <c r="H701">
        <v>1</v>
      </c>
      <c r="I701" t="s">
        <v>911</v>
      </c>
      <c r="J701" t="s">
        <v>1043</v>
      </c>
      <c r="K701" t="s">
        <v>1044</v>
      </c>
      <c r="M701" t="str">
        <f>INDEX('Product Mapping'!$C:$C,MATCH(I701,'Product Mapping'!$A:$A,0))</f>
        <v>Partner</v>
      </c>
      <c r="N701" t="s">
        <v>5580</v>
      </c>
      <c r="P701" t="e">
        <f t="shared" si="10"/>
        <v>#N/A</v>
      </c>
    </row>
    <row r="702" spans="1:16" x14ac:dyDescent="0.2">
      <c r="A702" t="s">
        <v>5580</v>
      </c>
      <c r="B702" t="s">
        <v>6102</v>
      </c>
      <c r="C702">
        <v>6952</v>
      </c>
      <c r="D702" s="34">
        <v>45540</v>
      </c>
      <c r="E702" t="s">
        <v>10689</v>
      </c>
      <c r="F702" t="s">
        <v>275</v>
      </c>
      <c r="G702" t="s">
        <v>276</v>
      </c>
      <c r="H702">
        <v>1</v>
      </c>
      <c r="I702" t="s">
        <v>940</v>
      </c>
      <c r="J702" t="s">
        <v>1043</v>
      </c>
      <c r="K702" t="s">
        <v>1044</v>
      </c>
      <c r="M702" t="str">
        <f>INDEX('Product Mapping'!$C:$C,MATCH(I702,'Product Mapping'!$A:$A,0))</f>
        <v>Partner</v>
      </c>
      <c r="N702" t="s">
        <v>5580</v>
      </c>
      <c r="P702" t="e">
        <f t="shared" si="10"/>
        <v>#N/A</v>
      </c>
    </row>
    <row r="703" spans="1:16" x14ac:dyDescent="0.2">
      <c r="A703" t="s">
        <v>5580</v>
      </c>
      <c r="B703" t="s">
        <v>1279</v>
      </c>
      <c r="C703">
        <v>4333</v>
      </c>
      <c r="D703" s="34">
        <v>45540</v>
      </c>
      <c r="E703" t="s">
        <v>10689</v>
      </c>
      <c r="F703" t="s">
        <v>275</v>
      </c>
      <c r="G703" t="s">
        <v>276</v>
      </c>
      <c r="H703">
        <v>1</v>
      </c>
      <c r="I703" t="s">
        <v>1093</v>
      </c>
      <c r="J703" t="s">
        <v>1043</v>
      </c>
      <c r="K703" t="s">
        <v>1044</v>
      </c>
      <c r="M703" t="str">
        <f>INDEX('Product Mapping'!$C:$C,MATCH(I703,'Product Mapping'!$A:$A,0))</f>
        <v>Partner</v>
      </c>
      <c r="N703" t="s">
        <v>5580</v>
      </c>
      <c r="P703" t="e">
        <f t="shared" si="10"/>
        <v>#N/A</v>
      </c>
    </row>
    <row r="704" spans="1:16" x14ac:dyDescent="0.2">
      <c r="A704" t="s">
        <v>5580</v>
      </c>
      <c r="B704" t="s">
        <v>1288</v>
      </c>
      <c r="C704">
        <v>2167</v>
      </c>
      <c r="D704" s="34">
        <v>45540</v>
      </c>
      <c r="E704" t="s">
        <v>10689</v>
      </c>
      <c r="F704" t="s">
        <v>275</v>
      </c>
      <c r="G704" t="s">
        <v>276</v>
      </c>
      <c r="H704">
        <v>1</v>
      </c>
      <c r="I704" t="s">
        <v>1187</v>
      </c>
      <c r="J704" t="s">
        <v>1043</v>
      </c>
      <c r="K704" t="s">
        <v>1044</v>
      </c>
      <c r="M704" t="str">
        <f>INDEX('Product Mapping'!$C:$C,MATCH(I704,'Product Mapping'!$A:$A,0))</f>
        <v>Partner</v>
      </c>
      <c r="N704" t="s">
        <v>5580</v>
      </c>
      <c r="P704" t="e">
        <f t="shared" si="10"/>
        <v>#N/A</v>
      </c>
    </row>
    <row r="705" spans="1:16" x14ac:dyDescent="0.2">
      <c r="A705" t="s">
        <v>5580</v>
      </c>
      <c r="B705" t="s">
        <v>6522</v>
      </c>
      <c r="C705">
        <v>62342</v>
      </c>
      <c r="D705" s="34">
        <v>45540</v>
      </c>
      <c r="E705" t="s">
        <v>10689</v>
      </c>
      <c r="F705" t="s">
        <v>275</v>
      </c>
      <c r="G705" t="s">
        <v>276</v>
      </c>
      <c r="H705">
        <v>1</v>
      </c>
      <c r="I705" t="s">
        <v>1319</v>
      </c>
      <c r="J705" t="s">
        <v>1043</v>
      </c>
      <c r="K705" t="s">
        <v>1044</v>
      </c>
      <c r="M705" t="str">
        <f>INDEX('Product Mapping'!$C:$C,MATCH(I705,'Product Mapping'!$A:$A,0))</f>
        <v>Partner</v>
      </c>
      <c r="N705" t="s">
        <v>5580</v>
      </c>
      <c r="P705" t="e">
        <f t="shared" si="10"/>
        <v>#N/A</v>
      </c>
    </row>
    <row r="706" spans="1:16" x14ac:dyDescent="0.2">
      <c r="A706" t="s">
        <v>5580</v>
      </c>
      <c r="B706" t="s">
        <v>9643</v>
      </c>
      <c r="C706">
        <v>6667</v>
      </c>
      <c r="D706" s="34">
        <v>45540</v>
      </c>
      <c r="E706" t="s">
        <v>10689</v>
      </c>
      <c r="F706" t="s">
        <v>275</v>
      </c>
      <c r="G706" t="s">
        <v>276</v>
      </c>
      <c r="H706">
        <v>1</v>
      </c>
      <c r="I706" t="s">
        <v>2073</v>
      </c>
      <c r="J706" t="s">
        <v>1043</v>
      </c>
      <c r="K706" t="s">
        <v>1044</v>
      </c>
      <c r="M706" t="str">
        <f>INDEX('Product Mapping'!$C:$C,MATCH(I706,'Product Mapping'!$A:$A,0))</f>
        <v>Partner</v>
      </c>
      <c r="N706" t="s">
        <v>5580</v>
      </c>
      <c r="P706" t="e">
        <f t="shared" ref="P706:P769" si="11">INDEX(T:T,MATCH(I706,S:S,0))</f>
        <v>#N/A</v>
      </c>
    </row>
    <row r="707" spans="1:16" x14ac:dyDescent="0.2">
      <c r="A707" t="s">
        <v>5580</v>
      </c>
      <c r="B707" t="s">
        <v>4986</v>
      </c>
      <c r="C707">
        <v>13333</v>
      </c>
      <c r="D707" s="34">
        <v>45540</v>
      </c>
      <c r="E707" t="s">
        <v>10689</v>
      </c>
      <c r="F707" t="s">
        <v>275</v>
      </c>
      <c r="G707" t="s">
        <v>276</v>
      </c>
      <c r="H707">
        <v>1</v>
      </c>
      <c r="I707" t="s">
        <v>2075</v>
      </c>
      <c r="J707" t="s">
        <v>1053</v>
      </c>
      <c r="M707" t="str">
        <f>INDEX('Product Mapping'!$C:$C,MATCH(I707,'Product Mapping'!$A:$A,0))</f>
        <v>Partner</v>
      </c>
      <c r="N707" t="s">
        <v>5580</v>
      </c>
      <c r="P707" t="e">
        <f t="shared" si="11"/>
        <v>#N/A</v>
      </c>
    </row>
    <row r="708" spans="1:16" x14ac:dyDescent="0.2">
      <c r="A708" t="s">
        <v>5580</v>
      </c>
      <c r="B708" t="s">
        <v>5783</v>
      </c>
      <c r="C708">
        <v>13333</v>
      </c>
      <c r="D708" s="34">
        <v>45540</v>
      </c>
      <c r="E708" t="s">
        <v>10689</v>
      </c>
      <c r="F708" t="s">
        <v>275</v>
      </c>
      <c r="G708" t="s">
        <v>276</v>
      </c>
      <c r="H708">
        <v>1</v>
      </c>
      <c r="I708" t="s">
        <v>2369</v>
      </c>
      <c r="J708" t="s">
        <v>1053</v>
      </c>
      <c r="M708" t="str">
        <f>INDEX('Product Mapping'!$C:$C,MATCH(I708,'Product Mapping'!$A:$A,0))</f>
        <v>Partner</v>
      </c>
      <c r="N708" t="s">
        <v>5580</v>
      </c>
      <c r="P708" t="e">
        <f t="shared" si="11"/>
        <v>#N/A</v>
      </c>
    </row>
    <row r="709" spans="1:16" x14ac:dyDescent="0.2">
      <c r="A709" t="s">
        <v>5580</v>
      </c>
      <c r="B709" t="s">
        <v>6515</v>
      </c>
      <c r="C709">
        <v>13333</v>
      </c>
      <c r="D709" s="34">
        <v>45540</v>
      </c>
      <c r="E709" t="s">
        <v>10689</v>
      </c>
      <c r="F709" t="s">
        <v>275</v>
      </c>
      <c r="G709" t="s">
        <v>276</v>
      </c>
      <c r="H709">
        <v>1</v>
      </c>
      <c r="I709" t="s">
        <v>2471</v>
      </c>
      <c r="J709" t="s">
        <v>1053</v>
      </c>
      <c r="M709" t="str">
        <f>INDEX('Product Mapping'!$C:$C,MATCH(I709,'Product Mapping'!$A:$A,0))</f>
        <v>Partner</v>
      </c>
      <c r="N709" t="s">
        <v>5580</v>
      </c>
      <c r="P709" t="e">
        <f t="shared" si="11"/>
        <v>#N/A</v>
      </c>
    </row>
    <row r="710" spans="1:16" x14ac:dyDescent="0.2">
      <c r="A710" t="s">
        <v>5580</v>
      </c>
      <c r="B710" t="s">
        <v>6516</v>
      </c>
      <c r="C710">
        <v>6667</v>
      </c>
      <c r="D710" s="34">
        <v>45540</v>
      </c>
      <c r="E710" t="s">
        <v>10689</v>
      </c>
      <c r="F710" t="s">
        <v>275</v>
      </c>
      <c r="G710" t="s">
        <v>276</v>
      </c>
      <c r="H710">
        <v>1</v>
      </c>
      <c r="I710" t="s">
        <v>2512</v>
      </c>
      <c r="J710" t="s">
        <v>1053</v>
      </c>
      <c r="M710" t="str">
        <f>INDEX('Product Mapping'!$C:$C,MATCH(I710,'Product Mapping'!$A:$A,0))</f>
        <v>Partner</v>
      </c>
      <c r="N710" t="s">
        <v>5580</v>
      </c>
      <c r="P710" t="e">
        <f t="shared" si="11"/>
        <v>#N/A</v>
      </c>
    </row>
    <row r="711" spans="1:16" x14ac:dyDescent="0.2">
      <c r="A711" t="s">
        <v>5580</v>
      </c>
      <c r="B711" t="s">
        <v>6521</v>
      </c>
      <c r="C711">
        <v>10000</v>
      </c>
      <c r="D711" s="34">
        <v>45540</v>
      </c>
      <c r="E711" t="s">
        <v>10689</v>
      </c>
      <c r="F711" t="s">
        <v>275</v>
      </c>
      <c r="G711" t="s">
        <v>276</v>
      </c>
      <c r="H711">
        <v>1</v>
      </c>
      <c r="I711" t="s">
        <v>2978</v>
      </c>
      <c r="J711" t="s">
        <v>1053</v>
      </c>
      <c r="M711" t="str">
        <f>INDEX('Product Mapping'!$C:$C,MATCH(I711,'Product Mapping'!$A:$A,0))</f>
        <v>Partner</v>
      </c>
      <c r="N711" t="s">
        <v>5580</v>
      </c>
      <c r="P711" t="e">
        <f t="shared" si="11"/>
        <v>#N/A</v>
      </c>
    </row>
    <row r="712" spans="1:16" x14ac:dyDescent="0.2">
      <c r="A712" t="s">
        <v>5580</v>
      </c>
      <c r="B712" t="s">
        <v>7310</v>
      </c>
      <c r="C712">
        <v>13333</v>
      </c>
      <c r="D712" s="34">
        <v>45540</v>
      </c>
      <c r="E712" t="s">
        <v>10689</v>
      </c>
      <c r="F712" t="s">
        <v>275</v>
      </c>
      <c r="G712" t="s">
        <v>276</v>
      </c>
      <c r="H712">
        <v>1</v>
      </c>
      <c r="I712" t="s">
        <v>3215</v>
      </c>
      <c r="J712" t="s">
        <v>1053</v>
      </c>
      <c r="M712" t="str">
        <f>INDEX('Product Mapping'!$C:$C,MATCH(I712,'Product Mapping'!$A:$A,0))</f>
        <v>Partner</v>
      </c>
      <c r="N712" t="s">
        <v>5580</v>
      </c>
      <c r="P712" t="e">
        <f t="shared" si="11"/>
        <v>#N/A</v>
      </c>
    </row>
    <row r="713" spans="1:16" x14ac:dyDescent="0.2">
      <c r="A713" t="s">
        <v>5580</v>
      </c>
      <c r="B713" t="s">
        <v>7313</v>
      </c>
      <c r="C713">
        <v>13333</v>
      </c>
      <c r="D713" s="34">
        <v>45540</v>
      </c>
      <c r="E713" t="s">
        <v>10689</v>
      </c>
      <c r="F713" t="s">
        <v>275</v>
      </c>
      <c r="G713" t="s">
        <v>276</v>
      </c>
      <c r="H713">
        <v>1</v>
      </c>
      <c r="I713" t="s">
        <v>3244</v>
      </c>
      <c r="J713" t="s">
        <v>1043</v>
      </c>
      <c r="K713" t="s">
        <v>2730</v>
      </c>
      <c r="M713" t="str">
        <f>INDEX('Product Mapping'!$C:$C,MATCH(I713,'Product Mapping'!$A:$A,0))</f>
        <v>Partner</v>
      </c>
      <c r="N713" t="s">
        <v>5580</v>
      </c>
      <c r="P713" t="e">
        <f t="shared" si="11"/>
        <v>#N/A</v>
      </c>
    </row>
    <row r="714" spans="1:16" x14ac:dyDescent="0.2">
      <c r="A714" t="s">
        <v>5580</v>
      </c>
      <c r="B714" t="s">
        <v>4246</v>
      </c>
      <c r="C714">
        <v>7867</v>
      </c>
      <c r="D714" s="34">
        <v>45540</v>
      </c>
      <c r="E714" t="s">
        <v>10689</v>
      </c>
      <c r="F714" t="s">
        <v>275</v>
      </c>
      <c r="G714" t="s">
        <v>276</v>
      </c>
      <c r="H714">
        <v>1</v>
      </c>
      <c r="I714" t="s">
        <v>4018</v>
      </c>
      <c r="J714" t="s">
        <v>1053</v>
      </c>
      <c r="M714" t="str">
        <f>INDEX('Product Mapping'!$C:$C,MATCH(I714,'Product Mapping'!$A:$A,0))</f>
        <v>Partner</v>
      </c>
      <c r="N714" t="s">
        <v>5580</v>
      </c>
      <c r="P714" t="e">
        <f t="shared" si="11"/>
        <v>#N/A</v>
      </c>
    </row>
    <row r="715" spans="1:16" x14ac:dyDescent="0.2">
      <c r="A715" t="s">
        <v>5580</v>
      </c>
      <c r="B715" t="s">
        <v>10698</v>
      </c>
      <c r="C715">
        <v>3777</v>
      </c>
      <c r="D715" s="34">
        <v>45540</v>
      </c>
      <c r="E715" t="s">
        <v>10689</v>
      </c>
      <c r="F715" t="s">
        <v>275</v>
      </c>
      <c r="G715" t="s">
        <v>276</v>
      </c>
      <c r="H715">
        <v>1</v>
      </c>
      <c r="I715" t="s">
        <v>1140</v>
      </c>
      <c r="J715" t="s">
        <v>1043</v>
      </c>
      <c r="K715" t="s">
        <v>1044</v>
      </c>
      <c r="M715" t="str">
        <f>INDEX('Product Mapping'!$C:$C,MATCH(I715,'Product Mapping'!$A:$A,0))</f>
        <v>Partner</v>
      </c>
      <c r="N715" t="s">
        <v>5580</v>
      </c>
      <c r="P715" t="e">
        <f t="shared" si="11"/>
        <v>#N/A</v>
      </c>
    </row>
    <row r="716" spans="1:16" x14ac:dyDescent="0.2">
      <c r="A716" t="s">
        <v>5580</v>
      </c>
      <c r="B716" t="s">
        <v>282</v>
      </c>
      <c r="C716">
        <v>500</v>
      </c>
      <c r="D716" s="34">
        <v>45540</v>
      </c>
      <c r="E716" t="s">
        <v>10689</v>
      </c>
      <c r="F716" t="s">
        <v>275</v>
      </c>
      <c r="G716" t="s">
        <v>276</v>
      </c>
      <c r="H716">
        <v>1</v>
      </c>
      <c r="I716" t="s">
        <v>355</v>
      </c>
      <c r="J716" t="s">
        <v>1053</v>
      </c>
      <c r="M716" t="str">
        <f>INDEX('Product Mapping'!$C:$C,MATCH(I716,'Product Mapping'!$A:$A,0))</f>
        <v>India</v>
      </c>
      <c r="N716" t="s">
        <v>5580</v>
      </c>
      <c r="P716" t="e">
        <f t="shared" si="11"/>
        <v>#N/A</v>
      </c>
    </row>
    <row r="717" spans="1:16" x14ac:dyDescent="0.2">
      <c r="A717" t="s">
        <v>5580</v>
      </c>
      <c r="B717" t="s">
        <v>456</v>
      </c>
      <c r="C717">
        <v>209</v>
      </c>
      <c r="D717" s="34">
        <v>45540</v>
      </c>
      <c r="E717" t="s">
        <v>10689</v>
      </c>
      <c r="F717" t="s">
        <v>275</v>
      </c>
      <c r="G717" t="s">
        <v>276</v>
      </c>
      <c r="H717">
        <v>1</v>
      </c>
      <c r="I717" t="s">
        <v>369</v>
      </c>
      <c r="J717" t="s">
        <v>1053</v>
      </c>
      <c r="M717" t="str">
        <f>INDEX('Product Mapping'!$C:$C,MATCH(I717,'Product Mapping'!$A:$A,0))</f>
        <v>India</v>
      </c>
      <c r="N717" t="s">
        <v>5580</v>
      </c>
      <c r="P717" t="e">
        <f t="shared" si="11"/>
        <v>#N/A</v>
      </c>
    </row>
    <row r="718" spans="1:16" x14ac:dyDescent="0.2">
      <c r="A718" t="s">
        <v>5580</v>
      </c>
      <c r="B718" t="s">
        <v>460</v>
      </c>
      <c r="C718">
        <v>309</v>
      </c>
      <c r="D718" s="34">
        <v>45540</v>
      </c>
      <c r="E718" t="s">
        <v>10689</v>
      </c>
      <c r="F718" t="s">
        <v>275</v>
      </c>
      <c r="G718" t="s">
        <v>276</v>
      </c>
      <c r="H718">
        <v>1</v>
      </c>
      <c r="I718" t="s">
        <v>416</v>
      </c>
      <c r="J718" t="s">
        <v>1053</v>
      </c>
      <c r="M718" t="str">
        <f>INDEX('Product Mapping'!$C:$C,MATCH(I718,'Product Mapping'!$A:$A,0))</f>
        <v>India</v>
      </c>
      <c r="N718" t="s">
        <v>5580</v>
      </c>
      <c r="P718" t="e">
        <f t="shared" si="11"/>
        <v>#N/A</v>
      </c>
    </row>
    <row r="719" spans="1:16" x14ac:dyDescent="0.2">
      <c r="A719" t="s">
        <v>5580</v>
      </c>
      <c r="B719" t="s">
        <v>581</v>
      </c>
      <c r="C719">
        <v>4970</v>
      </c>
      <c r="D719" s="34">
        <v>45540</v>
      </c>
      <c r="E719" t="s">
        <v>10689</v>
      </c>
      <c r="F719" t="s">
        <v>275</v>
      </c>
      <c r="G719" t="s">
        <v>276</v>
      </c>
      <c r="H719">
        <v>1</v>
      </c>
      <c r="I719" t="s">
        <v>556</v>
      </c>
      <c r="J719" t="s">
        <v>1053</v>
      </c>
      <c r="M719" t="str">
        <f>INDEX('Product Mapping'!$C:$C,MATCH(I719,'Product Mapping'!$A:$A,0))</f>
        <v>India</v>
      </c>
      <c r="N719" t="s">
        <v>5580</v>
      </c>
      <c r="P719" t="e">
        <f t="shared" si="11"/>
        <v>#N/A</v>
      </c>
    </row>
    <row r="720" spans="1:16" x14ac:dyDescent="0.2">
      <c r="A720" t="s">
        <v>5580</v>
      </c>
      <c r="B720" t="s">
        <v>305</v>
      </c>
      <c r="C720">
        <v>24583</v>
      </c>
      <c r="D720" s="34">
        <v>45540</v>
      </c>
      <c r="E720" t="s">
        <v>10689</v>
      </c>
      <c r="F720" t="s">
        <v>275</v>
      </c>
      <c r="G720" t="s">
        <v>276</v>
      </c>
      <c r="H720">
        <v>1</v>
      </c>
      <c r="I720" t="s">
        <v>306</v>
      </c>
      <c r="J720" t="s">
        <v>1053</v>
      </c>
      <c r="M720" t="str">
        <f>INDEX('Product Mapping'!$C:$C,MATCH(I720,'Product Mapping'!$A:$A,0))</f>
        <v>Abroad</v>
      </c>
      <c r="N720" t="s">
        <v>5580</v>
      </c>
      <c r="P720" t="e">
        <f t="shared" si="11"/>
        <v>#N/A</v>
      </c>
    </row>
    <row r="721" spans="1:16" x14ac:dyDescent="0.2">
      <c r="A721" t="s">
        <v>5580</v>
      </c>
      <c r="B721" t="s">
        <v>6523</v>
      </c>
      <c r="C721">
        <v>500</v>
      </c>
      <c r="D721" s="34">
        <v>45540</v>
      </c>
      <c r="E721" t="s">
        <v>10689</v>
      </c>
      <c r="F721" t="s">
        <v>275</v>
      </c>
      <c r="G721" t="s">
        <v>276</v>
      </c>
      <c r="H721">
        <v>1</v>
      </c>
      <c r="I721" t="s">
        <v>311</v>
      </c>
      <c r="J721" t="s">
        <v>1043</v>
      </c>
      <c r="K721" t="s">
        <v>1044</v>
      </c>
      <c r="M721" t="str">
        <f>INDEX('Product Mapping'!$C:$C,MATCH(I721,'Product Mapping'!$A:$A,0))</f>
        <v>India</v>
      </c>
      <c r="N721" t="s">
        <v>5580</v>
      </c>
      <c r="P721" t="e">
        <f t="shared" si="11"/>
        <v>#N/A</v>
      </c>
    </row>
    <row r="722" spans="1:16" x14ac:dyDescent="0.2">
      <c r="A722" t="s">
        <v>5580</v>
      </c>
      <c r="B722" t="s">
        <v>312</v>
      </c>
      <c r="C722">
        <v>1000</v>
      </c>
      <c r="D722" s="34">
        <v>45540</v>
      </c>
      <c r="E722" t="s">
        <v>10689</v>
      </c>
      <c r="F722" t="s">
        <v>275</v>
      </c>
      <c r="G722" t="s">
        <v>276</v>
      </c>
      <c r="H722">
        <v>1</v>
      </c>
      <c r="I722" t="s">
        <v>313</v>
      </c>
      <c r="J722" t="s">
        <v>1053</v>
      </c>
      <c r="M722" t="str">
        <f>INDEX('Product Mapping'!$C:$C,MATCH(I722,'Product Mapping'!$A:$A,0))</f>
        <v>India</v>
      </c>
      <c r="N722" t="s">
        <v>5580</v>
      </c>
      <c r="P722" t="e">
        <f t="shared" si="11"/>
        <v>#N/A</v>
      </c>
    </row>
    <row r="723" spans="1:16" x14ac:dyDescent="0.2">
      <c r="A723" t="s">
        <v>5580</v>
      </c>
      <c r="B723" t="s">
        <v>8939</v>
      </c>
      <c r="C723">
        <v>1637</v>
      </c>
      <c r="D723" s="34">
        <v>45540</v>
      </c>
      <c r="E723" t="s">
        <v>10689</v>
      </c>
      <c r="F723" t="s">
        <v>275</v>
      </c>
      <c r="G723" t="s">
        <v>276</v>
      </c>
      <c r="H723">
        <v>1</v>
      </c>
      <c r="I723" t="s">
        <v>345</v>
      </c>
      <c r="J723" t="s">
        <v>1043</v>
      </c>
      <c r="K723" t="s">
        <v>1044</v>
      </c>
      <c r="M723" t="str">
        <f>INDEX('Product Mapping'!$C:$C,MATCH(I723,'Product Mapping'!$A:$A,0))</f>
        <v>Abroad</v>
      </c>
      <c r="N723" t="s">
        <v>5580</v>
      </c>
      <c r="P723" t="e">
        <f t="shared" si="11"/>
        <v>#N/A</v>
      </c>
    </row>
    <row r="724" spans="1:16" x14ac:dyDescent="0.2">
      <c r="A724" t="s">
        <v>5580</v>
      </c>
      <c r="B724" t="s">
        <v>4249</v>
      </c>
      <c r="C724">
        <v>7007</v>
      </c>
      <c r="D724" s="34">
        <v>45540</v>
      </c>
      <c r="E724" t="s">
        <v>10689</v>
      </c>
      <c r="F724" t="s">
        <v>275</v>
      </c>
      <c r="G724" t="s">
        <v>276</v>
      </c>
      <c r="H724">
        <v>1</v>
      </c>
      <c r="I724" t="s">
        <v>346</v>
      </c>
      <c r="J724" t="s">
        <v>1053</v>
      </c>
      <c r="M724" t="str">
        <f>INDEX('Product Mapping'!$C:$C,MATCH(I724,'Product Mapping'!$A:$A,0))</f>
        <v>India</v>
      </c>
      <c r="N724" t="s">
        <v>5580</v>
      </c>
      <c r="P724" t="e">
        <f t="shared" si="11"/>
        <v>#N/A</v>
      </c>
    </row>
    <row r="725" spans="1:16" x14ac:dyDescent="0.2">
      <c r="A725" t="s">
        <v>5580</v>
      </c>
      <c r="B725" t="s">
        <v>468</v>
      </c>
      <c r="C725">
        <v>8750</v>
      </c>
      <c r="D725" s="34">
        <v>45540</v>
      </c>
      <c r="E725" t="s">
        <v>10689</v>
      </c>
      <c r="F725" t="s">
        <v>275</v>
      </c>
      <c r="G725" t="s">
        <v>276</v>
      </c>
      <c r="H725">
        <v>1</v>
      </c>
      <c r="I725" t="s">
        <v>439</v>
      </c>
      <c r="J725" t="s">
        <v>1053</v>
      </c>
      <c r="M725" t="str">
        <f>INDEX('Product Mapping'!$C:$C,MATCH(I725,'Product Mapping'!$A:$A,0))</f>
        <v>India</v>
      </c>
      <c r="N725" t="s">
        <v>5580</v>
      </c>
      <c r="P725" t="e">
        <f t="shared" si="11"/>
        <v>#N/A</v>
      </c>
    </row>
    <row r="726" spans="1:16" x14ac:dyDescent="0.2">
      <c r="A726" t="s">
        <v>5580</v>
      </c>
      <c r="B726" t="s">
        <v>467</v>
      </c>
      <c r="C726">
        <v>2000</v>
      </c>
      <c r="D726" s="34">
        <v>45540</v>
      </c>
      <c r="E726" t="s">
        <v>10689</v>
      </c>
      <c r="F726" t="s">
        <v>275</v>
      </c>
      <c r="G726" t="s">
        <v>276</v>
      </c>
      <c r="H726">
        <v>1</v>
      </c>
      <c r="I726" t="s">
        <v>441</v>
      </c>
      <c r="J726" t="s">
        <v>1053</v>
      </c>
      <c r="M726" t="str">
        <f>INDEX('Product Mapping'!$C:$C,MATCH(I726,'Product Mapping'!$A:$A,0))</f>
        <v>Abroad</v>
      </c>
      <c r="N726" t="s">
        <v>5580</v>
      </c>
      <c r="P726" t="e">
        <f t="shared" si="11"/>
        <v>#N/A</v>
      </c>
    </row>
    <row r="727" spans="1:16" x14ac:dyDescent="0.2">
      <c r="A727" t="s">
        <v>5580</v>
      </c>
      <c r="B727" t="s">
        <v>455</v>
      </c>
      <c r="C727">
        <v>1980</v>
      </c>
      <c r="D727" s="34">
        <v>45540</v>
      </c>
      <c r="E727" t="s">
        <v>10689</v>
      </c>
      <c r="F727" t="s">
        <v>275</v>
      </c>
      <c r="G727" t="s">
        <v>276</v>
      </c>
      <c r="H727">
        <v>1</v>
      </c>
      <c r="I727" t="s">
        <v>442</v>
      </c>
      <c r="J727" t="s">
        <v>1053</v>
      </c>
      <c r="M727" t="str">
        <f>INDEX('Product Mapping'!$C:$C,MATCH(I727,'Product Mapping'!$A:$A,0))</f>
        <v>Abroad</v>
      </c>
      <c r="N727" t="s">
        <v>5580</v>
      </c>
      <c r="P727" t="e">
        <f t="shared" si="11"/>
        <v>#N/A</v>
      </c>
    </row>
    <row r="728" spans="1:16" x14ac:dyDescent="0.2">
      <c r="A728" t="s">
        <v>5580</v>
      </c>
      <c r="B728" t="s">
        <v>466</v>
      </c>
      <c r="C728">
        <v>100</v>
      </c>
      <c r="D728" s="34">
        <v>45540</v>
      </c>
      <c r="E728" t="s">
        <v>10689</v>
      </c>
      <c r="F728" t="s">
        <v>275</v>
      </c>
      <c r="G728" t="s">
        <v>276</v>
      </c>
      <c r="H728">
        <v>1</v>
      </c>
      <c r="I728" t="s">
        <v>443</v>
      </c>
      <c r="J728" t="s">
        <v>1053</v>
      </c>
      <c r="M728" t="str">
        <f>INDEX('Product Mapping'!$C:$C,MATCH(I728,'Product Mapping'!$A:$A,0))</f>
        <v>Abroad</v>
      </c>
      <c r="N728" t="s">
        <v>5580</v>
      </c>
      <c r="P728" t="e">
        <f t="shared" si="11"/>
        <v>#N/A</v>
      </c>
    </row>
    <row r="729" spans="1:16" x14ac:dyDescent="0.2">
      <c r="A729" t="s">
        <v>5580</v>
      </c>
      <c r="B729" t="s">
        <v>577</v>
      </c>
      <c r="C729">
        <v>1886</v>
      </c>
      <c r="D729" s="34">
        <v>45540</v>
      </c>
      <c r="E729" t="s">
        <v>10689</v>
      </c>
      <c r="F729" t="s">
        <v>275</v>
      </c>
      <c r="G729" t="s">
        <v>276</v>
      </c>
      <c r="H729">
        <v>1</v>
      </c>
      <c r="I729" t="s">
        <v>551</v>
      </c>
      <c r="J729" t="s">
        <v>1053</v>
      </c>
      <c r="M729" t="str">
        <f>INDEX('Product Mapping'!$C:$C,MATCH(I729,'Product Mapping'!$A:$A,0))</f>
        <v>Abroad</v>
      </c>
      <c r="N729" t="s">
        <v>5580</v>
      </c>
      <c r="P729" t="e">
        <f t="shared" si="11"/>
        <v>#N/A</v>
      </c>
    </row>
    <row r="730" spans="1:16" x14ac:dyDescent="0.2">
      <c r="A730" t="s">
        <v>5580</v>
      </c>
      <c r="B730" t="s">
        <v>580</v>
      </c>
      <c r="C730">
        <v>766</v>
      </c>
      <c r="D730" s="34">
        <v>45540</v>
      </c>
      <c r="E730" t="s">
        <v>10689</v>
      </c>
      <c r="F730" t="s">
        <v>275</v>
      </c>
      <c r="G730" t="s">
        <v>276</v>
      </c>
      <c r="H730">
        <v>1</v>
      </c>
      <c r="I730" t="s">
        <v>554</v>
      </c>
      <c r="J730" t="s">
        <v>1053</v>
      </c>
      <c r="M730" t="str">
        <f>INDEX('Product Mapping'!$C:$C,MATCH(I730,'Product Mapping'!$A:$A,0))</f>
        <v>Abroad</v>
      </c>
      <c r="N730" t="s">
        <v>5580</v>
      </c>
      <c r="P730" t="e">
        <f t="shared" si="11"/>
        <v>#N/A</v>
      </c>
    </row>
    <row r="731" spans="1:16" x14ac:dyDescent="0.2">
      <c r="A731" t="s">
        <v>5580</v>
      </c>
      <c r="B731" t="s">
        <v>578</v>
      </c>
      <c r="C731">
        <v>1984</v>
      </c>
      <c r="D731" s="34">
        <v>45540</v>
      </c>
      <c r="E731" t="s">
        <v>10689</v>
      </c>
      <c r="F731" t="s">
        <v>275</v>
      </c>
      <c r="G731" t="s">
        <v>276</v>
      </c>
      <c r="H731">
        <v>1</v>
      </c>
      <c r="I731" t="s">
        <v>552</v>
      </c>
      <c r="J731" t="s">
        <v>1053</v>
      </c>
      <c r="M731" t="str">
        <f>INDEX('Product Mapping'!$C:$C,MATCH(I731,'Product Mapping'!$A:$A,0))</f>
        <v>Abroad</v>
      </c>
      <c r="N731" t="s">
        <v>5580</v>
      </c>
      <c r="P731" t="e">
        <f t="shared" si="11"/>
        <v>#N/A</v>
      </c>
    </row>
    <row r="732" spans="1:16" x14ac:dyDescent="0.2">
      <c r="A732" t="s">
        <v>5580</v>
      </c>
      <c r="B732" t="s">
        <v>579</v>
      </c>
      <c r="C732">
        <v>1822</v>
      </c>
      <c r="D732" s="34">
        <v>45540</v>
      </c>
      <c r="E732" t="s">
        <v>10689</v>
      </c>
      <c r="F732" t="s">
        <v>275</v>
      </c>
      <c r="G732" t="s">
        <v>276</v>
      </c>
      <c r="H732">
        <v>1</v>
      </c>
      <c r="I732" t="s">
        <v>553</v>
      </c>
      <c r="J732" t="s">
        <v>1053</v>
      </c>
      <c r="M732" t="str">
        <f>INDEX('Product Mapping'!$C:$C,MATCH(I732,'Product Mapping'!$A:$A,0))</f>
        <v>Abroad</v>
      </c>
      <c r="N732" t="s">
        <v>5580</v>
      </c>
      <c r="P732" t="e">
        <f t="shared" si="11"/>
        <v>#N/A</v>
      </c>
    </row>
    <row r="733" spans="1:16" x14ac:dyDescent="0.2">
      <c r="A733" t="s">
        <v>5580</v>
      </c>
      <c r="B733" t="s">
        <v>602</v>
      </c>
      <c r="C733">
        <v>1436</v>
      </c>
      <c r="D733" s="34">
        <v>45540</v>
      </c>
      <c r="E733" t="s">
        <v>10689</v>
      </c>
      <c r="F733" t="s">
        <v>275</v>
      </c>
      <c r="G733" t="s">
        <v>276</v>
      </c>
      <c r="H733">
        <v>1</v>
      </c>
      <c r="I733" t="s">
        <v>641</v>
      </c>
      <c r="J733" t="s">
        <v>1053</v>
      </c>
      <c r="M733" t="str">
        <f>INDEX('Product Mapping'!$C:$C,MATCH(I733,'Product Mapping'!$A:$A,0))</f>
        <v>Abroad</v>
      </c>
      <c r="N733" t="s">
        <v>5580</v>
      </c>
      <c r="P733" t="e">
        <f t="shared" si="11"/>
        <v>#N/A</v>
      </c>
    </row>
    <row r="734" spans="1:16" x14ac:dyDescent="0.2">
      <c r="A734" t="s">
        <v>5580</v>
      </c>
      <c r="B734" t="s">
        <v>603</v>
      </c>
      <c r="C734">
        <v>1136</v>
      </c>
      <c r="D734" s="34">
        <v>45540</v>
      </c>
      <c r="E734" t="s">
        <v>10689</v>
      </c>
      <c r="F734" t="s">
        <v>275</v>
      </c>
      <c r="G734" t="s">
        <v>276</v>
      </c>
      <c r="H734">
        <v>1</v>
      </c>
      <c r="I734" t="s">
        <v>649</v>
      </c>
      <c r="J734" t="s">
        <v>1053</v>
      </c>
      <c r="M734" t="str">
        <f>INDEX('Product Mapping'!$C:$C,MATCH(I734,'Product Mapping'!$A:$A,0))</f>
        <v>Abroad</v>
      </c>
      <c r="N734" t="s">
        <v>5580</v>
      </c>
      <c r="P734" t="e">
        <f t="shared" si="11"/>
        <v>#N/A</v>
      </c>
    </row>
    <row r="735" spans="1:16" x14ac:dyDescent="0.2">
      <c r="A735" t="s">
        <v>5580</v>
      </c>
      <c r="B735" t="s">
        <v>605</v>
      </c>
      <c r="C735">
        <v>2000</v>
      </c>
      <c r="D735" s="34">
        <v>45540</v>
      </c>
      <c r="E735" t="s">
        <v>10689</v>
      </c>
      <c r="F735" t="s">
        <v>275</v>
      </c>
      <c r="G735" t="s">
        <v>276</v>
      </c>
      <c r="H735">
        <v>1</v>
      </c>
      <c r="I735" t="s">
        <v>652</v>
      </c>
      <c r="J735" t="s">
        <v>1053</v>
      </c>
      <c r="M735" t="str">
        <f>INDEX('Product Mapping'!$C:$C,MATCH(I735,'Product Mapping'!$A:$A,0))</f>
        <v>Abroad</v>
      </c>
      <c r="N735" t="s">
        <v>5580</v>
      </c>
      <c r="P735" t="e">
        <f t="shared" si="11"/>
        <v>#N/A</v>
      </c>
    </row>
    <row r="736" spans="1:16" x14ac:dyDescent="0.2">
      <c r="A736" t="s">
        <v>5580</v>
      </c>
      <c r="B736" t="s">
        <v>606</v>
      </c>
      <c r="C736">
        <v>1836</v>
      </c>
      <c r="D736" s="34">
        <v>45540</v>
      </c>
      <c r="E736" t="s">
        <v>10689</v>
      </c>
      <c r="F736" t="s">
        <v>275</v>
      </c>
      <c r="G736" t="s">
        <v>276</v>
      </c>
      <c r="H736">
        <v>1</v>
      </c>
      <c r="I736" t="s">
        <v>653</v>
      </c>
      <c r="J736" t="s">
        <v>1053</v>
      </c>
      <c r="M736" t="str">
        <f>INDEX('Product Mapping'!$C:$C,MATCH(I736,'Product Mapping'!$A:$A,0))</f>
        <v>Abroad</v>
      </c>
      <c r="N736" t="s">
        <v>5580</v>
      </c>
      <c r="P736" t="e">
        <f t="shared" si="11"/>
        <v>#N/A</v>
      </c>
    </row>
    <row r="737" spans="1:16" x14ac:dyDescent="0.2">
      <c r="A737" t="s">
        <v>5580</v>
      </c>
      <c r="B737" t="s">
        <v>10696</v>
      </c>
      <c r="C737">
        <v>1868</v>
      </c>
      <c r="D737" s="34">
        <v>45540</v>
      </c>
      <c r="E737" t="s">
        <v>10689</v>
      </c>
      <c r="F737" t="s">
        <v>275</v>
      </c>
      <c r="G737" t="s">
        <v>276</v>
      </c>
      <c r="H737">
        <v>1</v>
      </c>
      <c r="I737" t="s">
        <v>661</v>
      </c>
      <c r="J737" t="s">
        <v>1053</v>
      </c>
      <c r="M737" t="str">
        <f>INDEX('Product Mapping'!$C:$C,MATCH(I737,'Product Mapping'!$A:$A,0))</f>
        <v>Abroad</v>
      </c>
      <c r="N737" t="s">
        <v>5580</v>
      </c>
      <c r="P737" t="e">
        <f t="shared" si="11"/>
        <v>#N/A</v>
      </c>
    </row>
    <row r="738" spans="1:16" x14ac:dyDescent="0.2">
      <c r="A738" t="s">
        <v>5580</v>
      </c>
      <c r="B738" t="s">
        <v>610</v>
      </c>
      <c r="C738">
        <v>2000</v>
      </c>
      <c r="D738" s="34">
        <v>45540</v>
      </c>
      <c r="E738" t="s">
        <v>10689</v>
      </c>
      <c r="F738" t="s">
        <v>275</v>
      </c>
      <c r="G738" t="s">
        <v>276</v>
      </c>
      <c r="H738">
        <v>1</v>
      </c>
      <c r="I738" t="s">
        <v>665</v>
      </c>
      <c r="J738" t="s">
        <v>1053</v>
      </c>
      <c r="M738" t="str">
        <f>INDEX('Product Mapping'!$C:$C,MATCH(I738,'Product Mapping'!$A:$A,0))</f>
        <v>Abroad</v>
      </c>
      <c r="N738" t="s">
        <v>5580</v>
      </c>
      <c r="P738" t="e">
        <f t="shared" si="11"/>
        <v>#N/A</v>
      </c>
    </row>
    <row r="739" spans="1:16" x14ac:dyDescent="0.2">
      <c r="A739" t="s">
        <v>5580</v>
      </c>
      <c r="B739" t="s">
        <v>1040</v>
      </c>
      <c r="C739">
        <v>100</v>
      </c>
      <c r="D739" s="34">
        <v>45540</v>
      </c>
      <c r="E739" t="s">
        <v>10689</v>
      </c>
      <c r="F739" t="s">
        <v>275</v>
      </c>
      <c r="G739" t="s">
        <v>276</v>
      </c>
      <c r="H739">
        <v>1</v>
      </c>
      <c r="I739" t="s">
        <v>812</v>
      </c>
      <c r="J739" t="s">
        <v>1053</v>
      </c>
      <c r="M739" t="str">
        <f>INDEX('Product Mapping'!$C:$C,MATCH(I739,'Product Mapping'!$A:$A,0))</f>
        <v>Abroad</v>
      </c>
      <c r="N739" t="s">
        <v>5580</v>
      </c>
      <c r="P739" t="e">
        <f t="shared" si="11"/>
        <v>#N/A</v>
      </c>
    </row>
    <row r="740" spans="1:16" x14ac:dyDescent="0.2">
      <c r="A740" t="s">
        <v>5580</v>
      </c>
      <c r="B740" t="s">
        <v>1034</v>
      </c>
      <c r="C740">
        <v>2000</v>
      </c>
      <c r="D740" s="34">
        <v>45540</v>
      </c>
      <c r="E740" t="s">
        <v>10689</v>
      </c>
      <c r="F740" t="s">
        <v>275</v>
      </c>
      <c r="G740" t="s">
        <v>276</v>
      </c>
      <c r="H740">
        <v>1</v>
      </c>
      <c r="I740" t="s">
        <v>952</v>
      </c>
      <c r="J740" t="s">
        <v>1053</v>
      </c>
      <c r="M740" t="str">
        <f>INDEX('Product Mapping'!$C:$C,MATCH(I740,'Product Mapping'!$A:$A,0))</f>
        <v>Abroad</v>
      </c>
      <c r="N740" t="s">
        <v>5580</v>
      </c>
      <c r="P740" t="e">
        <f t="shared" si="11"/>
        <v>#N/A</v>
      </c>
    </row>
    <row r="741" spans="1:16" x14ac:dyDescent="0.2">
      <c r="A741" t="s">
        <v>5580</v>
      </c>
      <c r="B741" t="s">
        <v>1286</v>
      </c>
      <c r="C741">
        <v>419</v>
      </c>
      <c r="D741" s="34">
        <v>45540</v>
      </c>
      <c r="E741" t="s">
        <v>10689</v>
      </c>
      <c r="F741" t="s">
        <v>275</v>
      </c>
      <c r="G741" t="s">
        <v>276</v>
      </c>
      <c r="H741">
        <v>1</v>
      </c>
      <c r="I741" t="s">
        <v>1247</v>
      </c>
      <c r="J741" t="s">
        <v>1053</v>
      </c>
      <c r="M741" t="str">
        <f>INDEX('Product Mapping'!$C:$C,MATCH(I741,'Product Mapping'!$A:$A,0))</f>
        <v>Abroad</v>
      </c>
      <c r="N741" t="s">
        <v>5580</v>
      </c>
      <c r="P741" t="e">
        <f t="shared" si="11"/>
        <v>#N/A</v>
      </c>
    </row>
    <row r="742" spans="1:16" x14ac:dyDescent="0.2">
      <c r="A742" t="s">
        <v>5580</v>
      </c>
      <c r="B742" t="s">
        <v>1289</v>
      </c>
      <c r="C742">
        <v>411</v>
      </c>
      <c r="D742" s="34">
        <v>45540</v>
      </c>
      <c r="E742" t="s">
        <v>10689</v>
      </c>
      <c r="F742" t="s">
        <v>275</v>
      </c>
      <c r="G742" t="s">
        <v>276</v>
      </c>
      <c r="H742">
        <v>1</v>
      </c>
      <c r="I742" t="s">
        <v>1252</v>
      </c>
      <c r="J742" t="s">
        <v>1053</v>
      </c>
      <c r="M742" t="str">
        <f>INDEX('Product Mapping'!$C:$C,MATCH(I742,'Product Mapping'!$A:$A,0))</f>
        <v>Abroad</v>
      </c>
      <c r="N742" t="s">
        <v>5580</v>
      </c>
      <c r="P742" t="e">
        <f t="shared" si="11"/>
        <v>#N/A</v>
      </c>
    </row>
    <row r="743" spans="1:16" x14ac:dyDescent="0.2">
      <c r="A743" t="s">
        <v>5580</v>
      </c>
      <c r="B743" t="s">
        <v>2303</v>
      </c>
      <c r="C743">
        <v>864</v>
      </c>
      <c r="D743" s="34">
        <v>45540</v>
      </c>
      <c r="E743" t="s">
        <v>10689</v>
      </c>
      <c r="F743" t="s">
        <v>275</v>
      </c>
      <c r="G743" t="s">
        <v>276</v>
      </c>
      <c r="H743">
        <v>1</v>
      </c>
      <c r="I743" t="s">
        <v>2229</v>
      </c>
      <c r="J743" t="s">
        <v>1053</v>
      </c>
      <c r="M743" t="str">
        <f>INDEX('Product Mapping'!$C:$C,MATCH(I743,'Product Mapping'!$A:$A,0))</f>
        <v>Abroad</v>
      </c>
      <c r="N743" t="s">
        <v>5580</v>
      </c>
      <c r="P743" t="e">
        <f t="shared" si="11"/>
        <v>#N/A</v>
      </c>
    </row>
    <row r="744" spans="1:16" x14ac:dyDescent="0.2">
      <c r="A744" t="s">
        <v>5580</v>
      </c>
      <c r="B744" t="s">
        <v>2965</v>
      </c>
      <c r="C744">
        <v>1235</v>
      </c>
      <c r="D744" s="34">
        <v>45540</v>
      </c>
      <c r="E744" t="s">
        <v>10689</v>
      </c>
      <c r="F744" t="s">
        <v>275</v>
      </c>
      <c r="G744" t="s">
        <v>276</v>
      </c>
      <c r="H744">
        <v>1</v>
      </c>
      <c r="I744" t="s">
        <v>2227</v>
      </c>
      <c r="J744" t="s">
        <v>1053</v>
      </c>
      <c r="M744" t="str">
        <f>INDEX('Product Mapping'!$C:$C,MATCH(I744,'Product Mapping'!$A:$A,0))</f>
        <v>Abroad</v>
      </c>
      <c r="N744" t="s">
        <v>5580</v>
      </c>
      <c r="P744" t="e">
        <f t="shared" si="11"/>
        <v>#N/A</v>
      </c>
    </row>
    <row r="745" spans="1:16" x14ac:dyDescent="0.2">
      <c r="A745" t="s">
        <v>5580</v>
      </c>
      <c r="B745" t="s">
        <v>2302</v>
      </c>
      <c r="C745">
        <v>784</v>
      </c>
      <c r="D745" s="34">
        <v>45540</v>
      </c>
      <c r="E745" t="s">
        <v>10689</v>
      </c>
      <c r="F745" t="s">
        <v>275</v>
      </c>
      <c r="G745" t="s">
        <v>276</v>
      </c>
      <c r="H745">
        <v>1</v>
      </c>
      <c r="I745" t="s">
        <v>2228</v>
      </c>
      <c r="J745" t="s">
        <v>1053</v>
      </c>
      <c r="M745" t="str">
        <f>INDEX('Product Mapping'!$C:$C,MATCH(I745,'Product Mapping'!$A:$A,0))</f>
        <v>Abroad</v>
      </c>
      <c r="N745" t="s">
        <v>5580</v>
      </c>
      <c r="P745" t="e">
        <f t="shared" si="11"/>
        <v>#N/A</v>
      </c>
    </row>
    <row r="746" spans="1:16" x14ac:dyDescent="0.2">
      <c r="A746" t="s">
        <v>5580</v>
      </c>
      <c r="B746" t="s">
        <v>4225</v>
      </c>
      <c r="C746">
        <v>500</v>
      </c>
      <c r="D746" s="34">
        <v>45540</v>
      </c>
      <c r="E746" t="s">
        <v>10689</v>
      </c>
      <c r="F746" t="s">
        <v>275</v>
      </c>
      <c r="G746" t="s">
        <v>276</v>
      </c>
      <c r="H746">
        <v>1</v>
      </c>
      <c r="I746" t="s">
        <v>4016</v>
      </c>
      <c r="J746" t="s">
        <v>1053</v>
      </c>
      <c r="M746" t="str">
        <f>INDEX('Product Mapping'!$C:$C,MATCH(I746,'Product Mapping'!$A:$A,0))</f>
        <v>Abroad</v>
      </c>
      <c r="N746" t="s">
        <v>5580</v>
      </c>
      <c r="P746" t="e">
        <f t="shared" si="11"/>
        <v>#N/A</v>
      </c>
    </row>
    <row r="747" spans="1:16" x14ac:dyDescent="0.2">
      <c r="A747" t="s">
        <v>4004</v>
      </c>
      <c r="B747" t="s">
        <v>4306</v>
      </c>
      <c r="C747">
        <v>21667</v>
      </c>
      <c r="D747" s="34">
        <v>45540</v>
      </c>
      <c r="E747" s="4" t="s">
        <v>10690</v>
      </c>
      <c r="F747" t="s">
        <v>3894</v>
      </c>
      <c r="G747" t="s">
        <v>276</v>
      </c>
      <c r="H747">
        <v>1</v>
      </c>
      <c r="I747" t="s">
        <v>3823</v>
      </c>
      <c r="J747" t="s">
        <v>1043</v>
      </c>
      <c r="K747" t="s">
        <v>1044</v>
      </c>
      <c r="M747" t="str">
        <f>INDEX('Product Mapping'!$C:$C,MATCH(I747,'Product Mapping'!$A:$A,0))</f>
        <v>Partner</v>
      </c>
      <c r="N747" t="s">
        <v>4004</v>
      </c>
      <c r="P747" t="e">
        <f t="shared" si="11"/>
        <v>#N/A</v>
      </c>
    </row>
    <row r="748" spans="1:16" x14ac:dyDescent="0.2">
      <c r="A748" t="s">
        <v>4004</v>
      </c>
      <c r="B748" t="s">
        <v>5178</v>
      </c>
      <c r="C748">
        <v>51667</v>
      </c>
      <c r="D748" s="34">
        <v>45540</v>
      </c>
      <c r="E748" s="4" t="s">
        <v>10690</v>
      </c>
      <c r="F748" t="s">
        <v>3894</v>
      </c>
      <c r="G748" t="s">
        <v>276</v>
      </c>
      <c r="H748">
        <v>1</v>
      </c>
      <c r="I748" t="s">
        <v>4672</v>
      </c>
      <c r="J748" t="s">
        <v>1043</v>
      </c>
      <c r="K748" t="s">
        <v>1044</v>
      </c>
      <c r="M748" t="str">
        <f>INDEX('Product Mapping'!$C:$C,MATCH(I748,'Product Mapping'!$A:$A,0))</f>
        <v>Partner</v>
      </c>
      <c r="N748" t="s">
        <v>4004</v>
      </c>
      <c r="P748" t="e">
        <f t="shared" si="11"/>
        <v>#N/A</v>
      </c>
    </row>
    <row r="749" spans="1:16" x14ac:dyDescent="0.2">
      <c r="A749" t="s">
        <v>4004</v>
      </c>
      <c r="B749" t="s">
        <v>3895</v>
      </c>
      <c r="C749">
        <v>2343</v>
      </c>
      <c r="D749" s="34">
        <v>45540</v>
      </c>
      <c r="E749" s="4" t="s">
        <v>10690</v>
      </c>
      <c r="F749" t="s">
        <v>3894</v>
      </c>
      <c r="G749" t="s">
        <v>276</v>
      </c>
      <c r="H749">
        <v>1</v>
      </c>
      <c r="I749" t="s">
        <v>3314</v>
      </c>
      <c r="J749" t="s">
        <v>1053</v>
      </c>
      <c r="M749" t="str">
        <f>INDEX('Product Mapping'!$C:$C,MATCH(I749,'Product Mapping'!$A:$A,0))</f>
        <v>Partner</v>
      </c>
      <c r="N749" t="s">
        <v>4004</v>
      </c>
      <c r="P749" t="e">
        <f t="shared" si="11"/>
        <v>#N/A</v>
      </c>
    </row>
    <row r="750" spans="1:16" x14ac:dyDescent="0.2">
      <c r="A750" t="s">
        <v>4004</v>
      </c>
      <c r="B750" t="s">
        <v>3896</v>
      </c>
      <c r="C750">
        <v>6542</v>
      </c>
      <c r="D750" s="34">
        <v>45540</v>
      </c>
      <c r="E750" s="4" t="s">
        <v>10690</v>
      </c>
      <c r="F750" t="s">
        <v>3894</v>
      </c>
      <c r="G750" t="s">
        <v>276</v>
      </c>
      <c r="H750">
        <v>1</v>
      </c>
      <c r="I750" t="s">
        <v>3315</v>
      </c>
      <c r="J750" t="s">
        <v>1043</v>
      </c>
      <c r="K750" t="s">
        <v>1044</v>
      </c>
      <c r="M750" t="str">
        <f>INDEX('Product Mapping'!$C:$C,MATCH(I750,'Product Mapping'!$A:$A,0))</f>
        <v>Partner</v>
      </c>
      <c r="N750" t="s">
        <v>4004</v>
      </c>
      <c r="P750" t="e">
        <f t="shared" si="11"/>
        <v>#N/A</v>
      </c>
    </row>
    <row r="751" spans="1:16" x14ac:dyDescent="0.2">
      <c r="A751" t="s">
        <v>4004</v>
      </c>
      <c r="B751" t="s">
        <v>3897</v>
      </c>
      <c r="C751">
        <v>5250</v>
      </c>
      <c r="D751" s="34">
        <v>45540</v>
      </c>
      <c r="E751" s="4" t="s">
        <v>10690</v>
      </c>
      <c r="F751" t="s">
        <v>3894</v>
      </c>
      <c r="G751" t="s">
        <v>276</v>
      </c>
      <c r="H751">
        <v>1</v>
      </c>
      <c r="I751" t="s">
        <v>3323</v>
      </c>
      <c r="J751" t="s">
        <v>1043</v>
      </c>
      <c r="K751" t="s">
        <v>1044</v>
      </c>
      <c r="M751" t="str">
        <f>INDEX('Product Mapping'!$C:$C,MATCH(I751,'Product Mapping'!$A:$A,0))</f>
        <v>Partner</v>
      </c>
      <c r="N751" t="s">
        <v>4004</v>
      </c>
      <c r="P751" t="e">
        <f t="shared" si="11"/>
        <v>#N/A</v>
      </c>
    </row>
    <row r="752" spans="1:16" x14ac:dyDescent="0.2">
      <c r="A752" t="s">
        <v>4004</v>
      </c>
      <c r="B752" t="s">
        <v>3898</v>
      </c>
      <c r="C752">
        <v>3533</v>
      </c>
      <c r="D752" s="34">
        <v>45540</v>
      </c>
      <c r="E752" s="4" t="s">
        <v>10690</v>
      </c>
      <c r="F752" t="s">
        <v>3894</v>
      </c>
      <c r="G752" t="s">
        <v>276</v>
      </c>
      <c r="H752">
        <v>1</v>
      </c>
      <c r="I752" t="s">
        <v>3324</v>
      </c>
      <c r="J752" t="s">
        <v>1053</v>
      </c>
      <c r="M752" t="str">
        <f>INDEX('Product Mapping'!$C:$C,MATCH(I752,'Product Mapping'!$A:$A,0))</f>
        <v>Partner</v>
      </c>
      <c r="N752" t="s">
        <v>4004</v>
      </c>
      <c r="P752" t="e">
        <f t="shared" si="11"/>
        <v>#N/A</v>
      </c>
    </row>
    <row r="753" spans="1:16" x14ac:dyDescent="0.2">
      <c r="A753" t="s">
        <v>4004</v>
      </c>
      <c r="B753" t="s">
        <v>3899</v>
      </c>
      <c r="C753">
        <v>4167</v>
      </c>
      <c r="D753" s="34">
        <v>45540</v>
      </c>
      <c r="E753" s="4" t="s">
        <v>10690</v>
      </c>
      <c r="F753" t="s">
        <v>3894</v>
      </c>
      <c r="G753" t="s">
        <v>276</v>
      </c>
      <c r="H753">
        <v>1</v>
      </c>
      <c r="I753" t="s">
        <v>3325</v>
      </c>
      <c r="J753" t="s">
        <v>1053</v>
      </c>
      <c r="M753" t="str">
        <f>INDEX('Product Mapping'!$C:$C,MATCH(I753,'Product Mapping'!$A:$A,0))</f>
        <v>Partner</v>
      </c>
      <c r="N753" t="s">
        <v>4004</v>
      </c>
      <c r="P753" t="e">
        <f t="shared" si="11"/>
        <v>#N/A</v>
      </c>
    </row>
    <row r="754" spans="1:16" x14ac:dyDescent="0.2">
      <c r="A754" t="s">
        <v>4004</v>
      </c>
      <c r="B754" t="s">
        <v>3900</v>
      </c>
      <c r="C754">
        <v>3167</v>
      </c>
      <c r="D754" s="34">
        <v>45540</v>
      </c>
      <c r="E754" s="4" t="s">
        <v>10690</v>
      </c>
      <c r="F754" t="s">
        <v>3894</v>
      </c>
      <c r="G754" t="s">
        <v>276</v>
      </c>
      <c r="H754">
        <v>1</v>
      </c>
      <c r="I754" t="s">
        <v>3333</v>
      </c>
      <c r="J754" t="s">
        <v>1053</v>
      </c>
      <c r="M754" t="str">
        <f>INDEX('Product Mapping'!$C:$C,MATCH(I754,'Product Mapping'!$A:$A,0))</f>
        <v>Partner</v>
      </c>
      <c r="N754" t="s">
        <v>4004</v>
      </c>
      <c r="P754" t="e">
        <f t="shared" si="11"/>
        <v>#N/A</v>
      </c>
    </row>
    <row r="755" spans="1:16" x14ac:dyDescent="0.2">
      <c r="A755" t="s">
        <v>4004</v>
      </c>
      <c r="B755" t="s">
        <v>3901</v>
      </c>
      <c r="C755">
        <v>8750</v>
      </c>
      <c r="D755" s="34">
        <v>45540</v>
      </c>
      <c r="E755" s="4" t="s">
        <v>10690</v>
      </c>
      <c r="F755" t="s">
        <v>3894</v>
      </c>
      <c r="G755" t="s">
        <v>276</v>
      </c>
      <c r="H755">
        <v>1</v>
      </c>
      <c r="I755" t="s">
        <v>3334</v>
      </c>
      <c r="J755" t="s">
        <v>1053</v>
      </c>
      <c r="M755" t="str">
        <f>INDEX('Product Mapping'!$C:$C,MATCH(I755,'Product Mapping'!$A:$A,0))</f>
        <v>Partner</v>
      </c>
      <c r="N755" t="s">
        <v>4004</v>
      </c>
      <c r="P755" t="e">
        <f t="shared" si="11"/>
        <v>#N/A</v>
      </c>
    </row>
    <row r="756" spans="1:16" x14ac:dyDescent="0.2">
      <c r="A756" t="s">
        <v>4004</v>
      </c>
      <c r="B756" t="s">
        <v>3902</v>
      </c>
      <c r="C756">
        <v>5750</v>
      </c>
      <c r="D756" s="34">
        <v>45540</v>
      </c>
      <c r="E756" s="4" t="s">
        <v>10690</v>
      </c>
      <c r="F756" t="s">
        <v>3894</v>
      </c>
      <c r="G756" t="s">
        <v>276</v>
      </c>
      <c r="H756">
        <v>1</v>
      </c>
      <c r="I756" t="s">
        <v>3335</v>
      </c>
      <c r="J756" t="s">
        <v>1053</v>
      </c>
      <c r="M756" t="str">
        <f>INDEX('Product Mapping'!$C:$C,MATCH(I756,'Product Mapping'!$A:$A,0))</f>
        <v>Partner</v>
      </c>
      <c r="N756" t="s">
        <v>4004</v>
      </c>
      <c r="P756" t="e">
        <f t="shared" si="11"/>
        <v>#N/A</v>
      </c>
    </row>
    <row r="757" spans="1:16" x14ac:dyDescent="0.2">
      <c r="A757" t="s">
        <v>4004</v>
      </c>
      <c r="B757" t="s">
        <v>3903</v>
      </c>
      <c r="C757">
        <v>3194</v>
      </c>
      <c r="D757" s="34">
        <v>45540</v>
      </c>
      <c r="E757" s="4" t="s">
        <v>10690</v>
      </c>
      <c r="F757" t="s">
        <v>3894</v>
      </c>
      <c r="G757" t="s">
        <v>276</v>
      </c>
      <c r="H757">
        <v>1</v>
      </c>
      <c r="I757" t="s">
        <v>3337</v>
      </c>
      <c r="J757" t="s">
        <v>1053</v>
      </c>
      <c r="M757" t="str">
        <f>INDEX('Product Mapping'!$C:$C,MATCH(I757,'Product Mapping'!$A:$A,0))</f>
        <v>Partner</v>
      </c>
      <c r="N757" t="s">
        <v>4004</v>
      </c>
      <c r="P757" t="e">
        <f t="shared" si="11"/>
        <v>#N/A</v>
      </c>
    </row>
    <row r="758" spans="1:16" x14ac:dyDescent="0.2">
      <c r="A758" t="s">
        <v>4004</v>
      </c>
      <c r="B758" t="s">
        <v>3904</v>
      </c>
      <c r="C758">
        <v>6809</v>
      </c>
      <c r="D758" s="34">
        <v>45540</v>
      </c>
      <c r="E758" s="4" t="s">
        <v>10690</v>
      </c>
      <c r="F758" t="s">
        <v>3894</v>
      </c>
      <c r="G758" t="s">
        <v>276</v>
      </c>
      <c r="H758">
        <v>1</v>
      </c>
      <c r="I758" t="s">
        <v>3342</v>
      </c>
      <c r="J758" t="s">
        <v>1053</v>
      </c>
      <c r="M758" t="str">
        <f>INDEX('Product Mapping'!$C:$C,MATCH(I758,'Product Mapping'!$A:$A,0))</f>
        <v>Partner</v>
      </c>
      <c r="N758" t="s">
        <v>4004</v>
      </c>
      <c r="P758" t="e">
        <f t="shared" si="11"/>
        <v>#N/A</v>
      </c>
    </row>
    <row r="759" spans="1:16" x14ac:dyDescent="0.2">
      <c r="A759" t="s">
        <v>4004</v>
      </c>
      <c r="B759" t="s">
        <v>3905</v>
      </c>
      <c r="C759">
        <v>3583</v>
      </c>
      <c r="D759" s="34">
        <v>45540</v>
      </c>
      <c r="E759" s="4" t="s">
        <v>10690</v>
      </c>
      <c r="F759" t="s">
        <v>3894</v>
      </c>
      <c r="G759" t="s">
        <v>276</v>
      </c>
      <c r="H759">
        <v>1</v>
      </c>
      <c r="I759" t="s">
        <v>3343</v>
      </c>
      <c r="J759" t="s">
        <v>1053</v>
      </c>
      <c r="M759" t="str">
        <f>INDEX('Product Mapping'!$C:$C,MATCH(I759,'Product Mapping'!$A:$A,0))</f>
        <v>Partner</v>
      </c>
      <c r="N759" t="s">
        <v>4004</v>
      </c>
      <c r="P759" t="e">
        <f t="shared" si="11"/>
        <v>#N/A</v>
      </c>
    </row>
    <row r="760" spans="1:16" x14ac:dyDescent="0.2">
      <c r="A760" t="s">
        <v>4004</v>
      </c>
      <c r="B760" t="s">
        <v>3906</v>
      </c>
      <c r="C760">
        <v>5667</v>
      </c>
      <c r="D760" s="34">
        <v>45540</v>
      </c>
      <c r="E760" s="4" t="s">
        <v>10690</v>
      </c>
      <c r="F760" t="s">
        <v>3894</v>
      </c>
      <c r="G760" t="s">
        <v>276</v>
      </c>
      <c r="H760">
        <v>1</v>
      </c>
      <c r="I760" t="s">
        <v>3344</v>
      </c>
      <c r="J760" t="s">
        <v>1053</v>
      </c>
      <c r="M760" t="str">
        <f>INDEX('Product Mapping'!$C:$C,MATCH(I760,'Product Mapping'!$A:$A,0))</f>
        <v>Partner</v>
      </c>
      <c r="N760" t="s">
        <v>4004</v>
      </c>
      <c r="P760" t="e">
        <f t="shared" si="11"/>
        <v>#N/A</v>
      </c>
    </row>
    <row r="761" spans="1:16" x14ac:dyDescent="0.2">
      <c r="A761" t="s">
        <v>4004</v>
      </c>
      <c r="B761" t="s">
        <v>3907</v>
      </c>
      <c r="C761">
        <v>4792</v>
      </c>
      <c r="D761" s="34">
        <v>45540</v>
      </c>
      <c r="E761" s="4" t="s">
        <v>10690</v>
      </c>
      <c r="F761" t="s">
        <v>3894</v>
      </c>
      <c r="G761" t="s">
        <v>276</v>
      </c>
      <c r="H761">
        <v>1</v>
      </c>
      <c r="I761" t="s">
        <v>3347</v>
      </c>
      <c r="J761" t="s">
        <v>1053</v>
      </c>
      <c r="M761" t="str">
        <f>INDEX('Product Mapping'!$C:$C,MATCH(I761,'Product Mapping'!$A:$A,0))</f>
        <v>Partner</v>
      </c>
      <c r="N761" t="s">
        <v>4004</v>
      </c>
      <c r="P761" t="e">
        <f t="shared" si="11"/>
        <v>#N/A</v>
      </c>
    </row>
    <row r="762" spans="1:16" x14ac:dyDescent="0.2">
      <c r="A762" t="s">
        <v>4004</v>
      </c>
      <c r="B762" t="s">
        <v>3908</v>
      </c>
      <c r="C762">
        <v>2417</v>
      </c>
      <c r="D762" s="34">
        <v>45540</v>
      </c>
      <c r="E762" s="4" t="s">
        <v>10690</v>
      </c>
      <c r="F762" t="s">
        <v>3894</v>
      </c>
      <c r="G762" t="s">
        <v>276</v>
      </c>
      <c r="H762">
        <v>1</v>
      </c>
      <c r="I762" t="s">
        <v>3348</v>
      </c>
      <c r="J762" t="s">
        <v>1053</v>
      </c>
      <c r="M762" t="str">
        <f>INDEX('Product Mapping'!$C:$C,MATCH(I762,'Product Mapping'!$A:$A,0))</f>
        <v>Partner</v>
      </c>
      <c r="N762" t="s">
        <v>4004</v>
      </c>
      <c r="P762" t="e">
        <f t="shared" si="11"/>
        <v>#N/A</v>
      </c>
    </row>
    <row r="763" spans="1:16" x14ac:dyDescent="0.2">
      <c r="A763" t="s">
        <v>4004</v>
      </c>
      <c r="B763" t="s">
        <v>3909</v>
      </c>
      <c r="C763">
        <v>2778</v>
      </c>
      <c r="D763" s="34">
        <v>45540</v>
      </c>
      <c r="E763" s="4" t="s">
        <v>10690</v>
      </c>
      <c r="F763" t="s">
        <v>3894</v>
      </c>
      <c r="G763" t="s">
        <v>276</v>
      </c>
      <c r="H763">
        <v>1</v>
      </c>
      <c r="I763" t="s">
        <v>3350</v>
      </c>
      <c r="J763" t="s">
        <v>1053</v>
      </c>
      <c r="M763" t="str">
        <f>INDEX('Product Mapping'!$C:$C,MATCH(I763,'Product Mapping'!$A:$A,0))</f>
        <v>Partner</v>
      </c>
      <c r="N763" t="s">
        <v>4004</v>
      </c>
      <c r="P763" t="e">
        <f t="shared" si="11"/>
        <v>#N/A</v>
      </c>
    </row>
    <row r="764" spans="1:16" x14ac:dyDescent="0.2">
      <c r="A764" t="s">
        <v>4004</v>
      </c>
      <c r="B764" t="s">
        <v>3910</v>
      </c>
      <c r="C764">
        <v>4583</v>
      </c>
      <c r="D764" s="34">
        <v>45540</v>
      </c>
      <c r="E764" s="4" t="s">
        <v>10690</v>
      </c>
      <c r="F764" t="s">
        <v>3894</v>
      </c>
      <c r="G764" t="s">
        <v>276</v>
      </c>
      <c r="H764">
        <v>1</v>
      </c>
      <c r="I764" t="s">
        <v>3351</v>
      </c>
      <c r="J764" t="s">
        <v>1053</v>
      </c>
      <c r="M764" t="str">
        <f>INDEX('Product Mapping'!$C:$C,MATCH(I764,'Product Mapping'!$A:$A,0))</f>
        <v>Partner</v>
      </c>
      <c r="N764" t="s">
        <v>4004</v>
      </c>
      <c r="P764" t="e">
        <f t="shared" si="11"/>
        <v>#N/A</v>
      </c>
    </row>
    <row r="765" spans="1:16" x14ac:dyDescent="0.2">
      <c r="A765" t="s">
        <v>4004</v>
      </c>
      <c r="B765" t="s">
        <v>3911</v>
      </c>
      <c r="C765">
        <v>3167</v>
      </c>
      <c r="D765" s="34">
        <v>45540</v>
      </c>
      <c r="E765" s="4" t="s">
        <v>10690</v>
      </c>
      <c r="F765" t="s">
        <v>3894</v>
      </c>
      <c r="G765" t="s">
        <v>276</v>
      </c>
      <c r="H765">
        <v>1</v>
      </c>
      <c r="I765" t="s">
        <v>3352</v>
      </c>
      <c r="J765" t="s">
        <v>1043</v>
      </c>
      <c r="K765" t="s">
        <v>1044</v>
      </c>
      <c r="M765" t="str">
        <f>INDEX('Product Mapping'!$C:$C,MATCH(I765,'Product Mapping'!$A:$A,0))</f>
        <v>Partner</v>
      </c>
      <c r="N765" t="s">
        <v>4004</v>
      </c>
      <c r="P765" t="e">
        <f t="shared" si="11"/>
        <v>#N/A</v>
      </c>
    </row>
    <row r="766" spans="1:16" x14ac:dyDescent="0.2">
      <c r="A766" t="s">
        <v>4004</v>
      </c>
      <c r="B766" t="s">
        <v>8352</v>
      </c>
      <c r="C766">
        <v>4167</v>
      </c>
      <c r="D766" s="34">
        <v>45540</v>
      </c>
      <c r="E766" s="4" t="s">
        <v>10690</v>
      </c>
      <c r="F766" t="s">
        <v>3894</v>
      </c>
      <c r="G766" t="s">
        <v>276</v>
      </c>
      <c r="H766">
        <v>1</v>
      </c>
      <c r="I766" t="s">
        <v>3358</v>
      </c>
      <c r="J766" t="s">
        <v>1053</v>
      </c>
      <c r="M766" t="str">
        <f>INDEX('Product Mapping'!$C:$C,MATCH(I766,'Product Mapping'!$A:$A,0))</f>
        <v>Partner</v>
      </c>
      <c r="N766" t="s">
        <v>4004</v>
      </c>
      <c r="P766" t="e">
        <f t="shared" si="11"/>
        <v>#N/A</v>
      </c>
    </row>
    <row r="767" spans="1:16" x14ac:dyDescent="0.2">
      <c r="A767" t="s">
        <v>4004</v>
      </c>
      <c r="B767" t="s">
        <v>3912</v>
      </c>
      <c r="C767">
        <v>3194</v>
      </c>
      <c r="D767" s="34">
        <v>45540</v>
      </c>
      <c r="E767" s="4" t="s">
        <v>10690</v>
      </c>
      <c r="F767" t="s">
        <v>3894</v>
      </c>
      <c r="G767" t="s">
        <v>276</v>
      </c>
      <c r="H767">
        <v>1</v>
      </c>
      <c r="I767" t="s">
        <v>3365</v>
      </c>
      <c r="J767" t="s">
        <v>1053</v>
      </c>
      <c r="M767" t="str">
        <f>INDEX('Product Mapping'!$C:$C,MATCH(I767,'Product Mapping'!$A:$A,0))</f>
        <v>Partner</v>
      </c>
      <c r="N767" t="s">
        <v>4004</v>
      </c>
      <c r="P767" t="e">
        <f t="shared" si="11"/>
        <v>#N/A</v>
      </c>
    </row>
    <row r="768" spans="1:16" x14ac:dyDescent="0.2">
      <c r="A768" t="s">
        <v>4004</v>
      </c>
      <c r="B768" t="s">
        <v>3913</v>
      </c>
      <c r="C768">
        <v>2083</v>
      </c>
      <c r="D768" s="34">
        <v>45540</v>
      </c>
      <c r="E768" s="4" t="s">
        <v>10690</v>
      </c>
      <c r="F768" t="s">
        <v>3894</v>
      </c>
      <c r="G768" t="s">
        <v>276</v>
      </c>
      <c r="H768">
        <v>1</v>
      </c>
      <c r="I768" t="s">
        <v>3366</v>
      </c>
      <c r="J768" t="s">
        <v>1053</v>
      </c>
      <c r="M768" t="str">
        <f>INDEX('Product Mapping'!$C:$C,MATCH(I768,'Product Mapping'!$A:$A,0))</f>
        <v>Partner</v>
      </c>
      <c r="N768" t="s">
        <v>4004</v>
      </c>
      <c r="P768" t="e">
        <f t="shared" si="11"/>
        <v>#N/A</v>
      </c>
    </row>
    <row r="769" spans="1:16" x14ac:dyDescent="0.2">
      <c r="A769" t="s">
        <v>4004</v>
      </c>
      <c r="B769" t="s">
        <v>3914</v>
      </c>
      <c r="C769">
        <v>2667</v>
      </c>
      <c r="D769" s="34">
        <v>45540</v>
      </c>
      <c r="E769" s="4" t="s">
        <v>10690</v>
      </c>
      <c r="F769" t="s">
        <v>3894</v>
      </c>
      <c r="G769" t="s">
        <v>276</v>
      </c>
      <c r="H769">
        <v>1</v>
      </c>
      <c r="I769" t="s">
        <v>3563</v>
      </c>
      <c r="J769" t="s">
        <v>1053</v>
      </c>
      <c r="M769" t="str">
        <f>INDEX('Product Mapping'!$C:$C,MATCH(I769,'Product Mapping'!$A:$A,0))</f>
        <v>Partner</v>
      </c>
      <c r="N769" t="s">
        <v>4004</v>
      </c>
      <c r="P769" t="e">
        <f t="shared" si="11"/>
        <v>#N/A</v>
      </c>
    </row>
    <row r="770" spans="1:16" x14ac:dyDescent="0.2">
      <c r="A770" t="s">
        <v>4004</v>
      </c>
      <c r="B770" t="s">
        <v>3915</v>
      </c>
      <c r="C770">
        <v>4890</v>
      </c>
      <c r="D770" s="34">
        <v>45540</v>
      </c>
      <c r="E770" s="4" t="s">
        <v>10690</v>
      </c>
      <c r="F770" t="s">
        <v>3894</v>
      </c>
      <c r="G770" t="s">
        <v>276</v>
      </c>
      <c r="H770">
        <v>1</v>
      </c>
      <c r="I770" t="s">
        <v>3564</v>
      </c>
      <c r="J770" t="s">
        <v>1053</v>
      </c>
      <c r="M770" t="str">
        <f>INDEX('Product Mapping'!$C:$C,MATCH(I770,'Product Mapping'!$A:$A,0))</f>
        <v>Partner</v>
      </c>
      <c r="N770" t="s">
        <v>4004</v>
      </c>
      <c r="P770" t="e">
        <f t="shared" ref="P770:P833" si="12">INDEX(T:T,MATCH(I770,S:S,0))</f>
        <v>#N/A</v>
      </c>
    </row>
    <row r="771" spans="1:16" x14ac:dyDescent="0.2">
      <c r="A771" t="s">
        <v>4004</v>
      </c>
      <c r="B771" t="s">
        <v>3916</v>
      </c>
      <c r="C771">
        <v>4833</v>
      </c>
      <c r="D771" s="34">
        <v>45540</v>
      </c>
      <c r="E771" s="4" t="s">
        <v>10690</v>
      </c>
      <c r="F771" t="s">
        <v>3894</v>
      </c>
      <c r="G771" t="s">
        <v>276</v>
      </c>
      <c r="H771">
        <v>1</v>
      </c>
      <c r="I771" t="s">
        <v>3565</v>
      </c>
      <c r="J771" t="s">
        <v>1053</v>
      </c>
      <c r="M771" t="str">
        <f>INDEX('Product Mapping'!$C:$C,MATCH(I771,'Product Mapping'!$A:$A,0))</f>
        <v>Partner</v>
      </c>
      <c r="N771" t="s">
        <v>4004</v>
      </c>
      <c r="P771" t="e">
        <f t="shared" si="12"/>
        <v>#N/A</v>
      </c>
    </row>
    <row r="772" spans="1:16" x14ac:dyDescent="0.2">
      <c r="A772" t="s">
        <v>4004</v>
      </c>
      <c r="B772" t="s">
        <v>3918</v>
      </c>
      <c r="C772">
        <v>2667</v>
      </c>
      <c r="D772" s="34">
        <v>45540</v>
      </c>
      <c r="E772" s="4" t="s">
        <v>10690</v>
      </c>
      <c r="F772" t="s">
        <v>3894</v>
      </c>
      <c r="G772" t="s">
        <v>276</v>
      </c>
      <c r="H772">
        <v>1</v>
      </c>
      <c r="I772" t="s">
        <v>3567</v>
      </c>
      <c r="J772" t="s">
        <v>1053</v>
      </c>
      <c r="M772" t="str">
        <f>INDEX('Product Mapping'!$C:$C,MATCH(I772,'Product Mapping'!$A:$A,0))</f>
        <v>Partner</v>
      </c>
      <c r="N772" t="s">
        <v>4004</v>
      </c>
      <c r="P772" t="e">
        <f t="shared" si="12"/>
        <v>#N/A</v>
      </c>
    </row>
    <row r="773" spans="1:16" x14ac:dyDescent="0.2">
      <c r="A773" t="s">
        <v>4004</v>
      </c>
      <c r="B773" t="s">
        <v>3919</v>
      </c>
      <c r="C773">
        <v>4167</v>
      </c>
      <c r="D773" s="34">
        <v>45540</v>
      </c>
      <c r="E773" s="4" t="s">
        <v>10690</v>
      </c>
      <c r="F773" t="s">
        <v>3894</v>
      </c>
      <c r="G773" t="s">
        <v>276</v>
      </c>
      <c r="H773">
        <v>1</v>
      </c>
      <c r="I773" t="s">
        <v>3568</v>
      </c>
      <c r="J773" t="s">
        <v>1043</v>
      </c>
      <c r="K773" t="s">
        <v>1044</v>
      </c>
      <c r="M773" t="str">
        <f>INDEX('Product Mapping'!$C:$C,MATCH(I773,'Product Mapping'!$A:$A,0))</f>
        <v>Partner</v>
      </c>
      <c r="N773" t="s">
        <v>4004</v>
      </c>
      <c r="P773" t="e">
        <f t="shared" si="12"/>
        <v>#N/A</v>
      </c>
    </row>
    <row r="774" spans="1:16" x14ac:dyDescent="0.2">
      <c r="A774" t="s">
        <v>4004</v>
      </c>
      <c r="B774" t="s">
        <v>3921</v>
      </c>
      <c r="C774">
        <v>5417</v>
      </c>
      <c r="D774" s="34">
        <v>45540</v>
      </c>
      <c r="E774" s="4" t="s">
        <v>10690</v>
      </c>
      <c r="F774" t="s">
        <v>3894</v>
      </c>
      <c r="G774" t="s">
        <v>276</v>
      </c>
      <c r="H774">
        <v>1</v>
      </c>
      <c r="I774" t="s">
        <v>3570</v>
      </c>
      <c r="J774" t="s">
        <v>1053</v>
      </c>
      <c r="M774" t="str">
        <f>INDEX('Product Mapping'!$C:$C,MATCH(I774,'Product Mapping'!$A:$A,0))</f>
        <v>Partner</v>
      </c>
      <c r="N774" t="s">
        <v>4004</v>
      </c>
      <c r="P774" t="e">
        <f t="shared" si="12"/>
        <v>#N/A</v>
      </c>
    </row>
    <row r="775" spans="1:16" x14ac:dyDescent="0.2">
      <c r="A775" t="s">
        <v>4004</v>
      </c>
      <c r="B775" t="s">
        <v>3922</v>
      </c>
      <c r="C775">
        <v>7211</v>
      </c>
      <c r="D775" s="34">
        <v>45540</v>
      </c>
      <c r="E775" s="4" t="s">
        <v>10690</v>
      </c>
      <c r="F775" t="s">
        <v>3894</v>
      </c>
      <c r="G775" t="s">
        <v>276</v>
      </c>
      <c r="H775">
        <v>1</v>
      </c>
      <c r="I775" t="s">
        <v>3572</v>
      </c>
      <c r="J775" t="s">
        <v>1053</v>
      </c>
      <c r="M775" t="str">
        <f>INDEX('Product Mapping'!$C:$C,MATCH(I775,'Product Mapping'!$A:$A,0))</f>
        <v>Partner</v>
      </c>
      <c r="N775" t="s">
        <v>4004</v>
      </c>
      <c r="P775" t="e">
        <f t="shared" si="12"/>
        <v>#N/A</v>
      </c>
    </row>
    <row r="776" spans="1:16" x14ac:dyDescent="0.2">
      <c r="A776" t="s">
        <v>4004</v>
      </c>
      <c r="B776" t="s">
        <v>8353</v>
      </c>
      <c r="C776">
        <v>6944</v>
      </c>
      <c r="D776" s="34">
        <v>45540</v>
      </c>
      <c r="E776" s="4" t="s">
        <v>10690</v>
      </c>
      <c r="F776" t="s">
        <v>3894</v>
      </c>
      <c r="G776" t="s">
        <v>276</v>
      </c>
      <c r="H776">
        <v>1</v>
      </c>
      <c r="I776" t="s">
        <v>3577</v>
      </c>
      <c r="J776" t="s">
        <v>1053</v>
      </c>
      <c r="M776" t="str">
        <f>INDEX('Product Mapping'!$C:$C,MATCH(I776,'Product Mapping'!$A:$A,0))</f>
        <v>Partner</v>
      </c>
      <c r="N776" t="s">
        <v>4004</v>
      </c>
      <c r="P776" t="e">
        <f t="shared" si="12"/>
        <v>#N/A</v>
      </c>
    </row>
    <row r="777" spans="1:16" x14ac:dyDescent="0.2">
      <c r="A777" t="s">
        <v>4004</v>
      </c>
      <c r="B777" t="s">
        <v>3923</v>
      </c>
      <c r="C777">
        <v>3667</v>
      </c>
      <c r="D777" s="34">
        <v>45540</v>
      </c>
      <c r="E777" s="4" t="s">
        <v>10690</v>
      </c>
      <c r="F777" t="s">
        <v>3894</v>
      </c>
      <c r="G777" t="s">
        <v>276</v>
      </c>
      <c r="H777">
        <v>1</v>
      </c>
      <c r="I777" t="s">
        <v>3579</v>
      </c>
      <c r="J777" t="s">
        <v>1053</v>
      </c>
      <c r="M777" t="str">
        <f>INDEX('Product Mapping'!$C:$C,MATCH(I777,'Product Mapping'!$A:$A,0))</f>
        <v>Partner</v>
      </c>
      <c r="N777" t="s">
        <v>4004</v>
      </c>
      <c r="P777" t="e">
        <f t="shared" si="12"/>
        <v>#N/A</v>
      </c>
    </row>
    <row r="778" spans="1:16" x14ac:dyDescent="0.2">
      <c r="A778" t="s">
        <v>4004</v>
      </c>
      <c r="B778" t="s">
        <v>8354</v>
      </c>
      <c r="C778">
        <v>8333</v>
      </c>
      <c r="D778" s="34">
        <v>45540</v>
      </c>
      <c r="E778" s="4" t="s">
        <v>10690</v>
      </c>
      <c r="F778" t="s">
        <v>3894</v>
      </c>
      <c r="G778" t="s">
        <v>276</v>
      </c>
      <c r="H778">
        <v>1</v>
      </c>
      <c r="I778" t="s">
        <v>3580</v>
      </c>
      <c r="J778" t="s">
        <v>1053</v>
      </c>
      <c r="M778" t="str">
        <f>INDEX('Product Mapping'!$C:$C,MATCH(I778,'Product Mapping'!$A:$A,0))</f>
        <v>Partner</v>
      </c>
      <c r="N778" t="s">
        <v>4004</v>
      </c>
      <c r="P778" t="e">
        <f t="shared" si="12"/>
        <v>#N/A</v>
      </c>
    </row>
    <row r="779" spans="1:16" x14ac:dyDescent="0.2">
      <c r="A779" t="s">
        <v>4004</v>
      </c>
      <c r="B779" t="s">
        <v>3924</v>
      </c>
      <c r="C779">
        <v>3583</v>
      </c>
      <c r="D779" s="34">
        <v>45540</v>
      </c>
      <c r="E779" s="4" t="s">
        <v>10690</v>
      </c>
      <c r="F779" t="s">
        <v>3894</v>
      </c>
      <c r="G779" t="s">
        <v>276</v>
      </c>
      <c r="H779">
        <v>1</v>
      </c>
      <c r="I779" t="s">
        <v>3581</v>
      </c>
      <c r="J779" t="s">
        <v>1043</v>
      </c>
      <c r="K779" t="s">
        <v>1044</v>
      </c>
      <c r="M779" t="str">
        <f>INDEX('Product Mapping'!$C:$C,MATCH(I779,'Product Mapping'!$A:$A,0))</f>
        <v>Partner</v>
      </c>
      <c r="N779" t="s">
        <v>4004</v>
      </c>
      <c r="P779" t="e">
        <f t="shared" si="12"/>
        <v>#N/A</v>
      </c>
    </row>
    <row r="780" spans="1:16" x14ac:dyDescent="0.2">
      <c r="A780" t="s">
        <v>4004</v>
      </c>
      <c r="B780" t="s">
        <v>3925</v>
      </c>
      <c r="C780">
        <v>3403</v>
      </c>
      <c r="D780" s="34">
        <v>45540</v>
      </c>
      <c r="E780" s="4" t="s">
        <v>10690</v>
      </c>
      <c r="F780" t="s">
        <v>3894</v>
      </c>
      <c r="G780" t="s">
        <v>276</v>
      </c>
      <c r="H780">
        <v>1</v>
      </c>
      <c r="I780" t="s">
        <v>3582</v>
      </c>
      <c r="J780" t="s">
        <v>1053</v>
      </c>
      <c r="M780" t="str">
        <f>INDEX('Product Mapping'!$C:$C,MATCH(I780,'Product Mapping'!$A:$A,0))</f>
        <v>Partner</v>
      </c>
      <c r="N780" t="s">
        <v>4004</v>
      </c>
      <c r="P780" t="e">
        <f t="shared" si="12"/>
        <v>#N/A</v>
      </c>
    </row>
    <row r="781" spans="1:16" x14ac:dyDescent="0.2">
      <c r="A781" t="s">
        <v>4004</v>
      </c>
      <c r="B781" t="s">
        <v>8355</v>
      </c>
      <c r="C781">
        <v>6944</v>
      </c>
      <c r="D781" s="34">
        <v>45540</v>
      </c>
      <c r="E781" s="4" t="s">
        <v>10690</v>
      </c>
      <c r="F781" t="s">
        <v>3894</v>
      </c>
      <c r="G781" t="s">
        <v>276</v>
      </c>
      <c r="H781">
        <v>1</v>
      </c>
      <c r="I781" t="s">
        <v>3583</v>
      </c>
      <c r="J781" t="s">
        <v>1053</v>
      </c>
      <c r="M781" t="str">
        <f>INDEX('Product Mapping'!$C:$C,MATCH(I781,'Product Mapping'!$A:$A,0))</f>
        <v>Partner</v>
      </c>
      <c r="N781" t="s">
        <v>4004</v>
      </c>
      <c r="P781" t="e">
        <f t="shared" si="12"/>
        <v>#N/A</v>
      </c>
    </row>
    <row r="782" spans="1:16" x14ac:dyDescent="0.2">
      <c r="A782" t="s">
        <v>4004</v>
      </c>
      <c r="B782" t="s">
        <v>8356</v>
      </c>
      <c r="C782">
        <v>6944</v>
      </c>
      <c r="D782" s="34">
        <v>45540</v>
      </c>
      <c r="E782" s="4" t="s">
        <v>10690</v>
      </c>
      <c r="F782" t="s">
        <v>3894</v>
      </c>
      <c r="G782" t="s">
        <v>276</v>
      </c>
      <c r="H782">
        <v>1</v>
      </c>
      <c r="I782" t="s">
        <v>3584</v>
      </c>
      <c r="J782" t="s">
        <v>1053</v>
      </c>
      <c r="M782" t="str">
        <f>INDEX('Product Mapping'!$C:$C,MATCH(I782,'Product Mapping'!$A:$A,0))</f>
        <v>Partner</v>
      </c>
      <c r="N782" t="s">
        <v>4004</v>
      </c>
      <c r="P782" t="e">
        <f t="shared" si="12"/>
        <v>#N/A</v>
      </c>
    </row>
    <row r="783" spans="1:16" x14ac:dyDescent="0.2">
      <c r="A783" t="s">
        <v>4004</v>
      </c>
      <c r="B783" t="s">
        <v>3926</v>
      </c>
      <c r="C783">
        <v>2750</v>
      </c>
      <c r="D783" s="34">
        <v>45540</v>
      </c>
      <c r="E783" s="4" t="s">
        <v>10690</v>
      </c>
      <c r="F783" t="s">
        <v>3894</v>
      </c>
      <c r="G783" t="s">
        <v>276</v>
      </c>
      <c r="H783">
        <v>1</v>
      </c>
      <c r="I783" t="s">
        <v>3586</v>
      </c>
      <c r="J783" t="s">
        <v>1053</v>
      </c>
      <c r="M783" t="str">
        <f>INDEX('Product Mapping'!$C:$C,MATCH(I783,'Product Mapping'!$A:$A,0))</f>
        <v>Partner</v>
      </c>
      <c r="N783" t="s">
        <v>4004</v>
      </c>
      <c r="P783" t="e">
        <f t="shared" si="12"/>
        <v>#N/A</v>
      </c>
    </row>
    <row r="784" spans="1:16" x14ac:dyDescent="0.2">
      <c r="A784" t="s">
        <v>4004</v>
      </c>
      <c r="B784" t="s">
        <v>8357</v>
      </c>
      <c r="C784">
        <v>5278</v>
      </c>
      <c r="D784" s="34">
        <v>45540</v>
      </c>
      <c r="E784" s="4" t="s">
        <v>10690</v>
      </c>
      <c r="F784" t="s">
        <v>3894</v>
      </c>
      <c r="G784" t="s">
        <v>276</v>
      </c>
      <c r="H784">
        <v>1</v>
      </c>
      <c r="I784" t="s">
        <v>3587</v>
      </c>
      <c r="J784" t="s">
        <v>1053</v>
      </c>
      <c r="M784" t="str">
        <f>INDEX('Product Mapping'!$C:$C,MATCH(I784,'Product Mapping'!$A:$A,0))</f>
        <v>Partner</v>
      </c>
      <c r="N784" t="s">
        <v>4004</v>
      </c>
      <c r="P784" t="e">
        <f t="shared" si="12"/>
        <v>#N/A</v>
      </c>
    </row>
    <row r="785" spans="1:16" x14ac:dyDescent="0.2">
      <c r="A785" t="s">
        <v>4004</v>
      </c>
      <c r="B785" t="s">
        <v>3927</v>
      </c>
      <c r="C785">
        <v>6944</v>
      </c>
      <c r="D785" s="34">
        <v>45540</v>
      </c>
      <c r="E785" s="4" t="s">
        <v>10690</v>
      </c>
      <c r="F785" t="s">
        <v>3894</v>
      </c>
      <c r="G785" t="s">
        <v>276</v>
      </c>
      <c r="H785">
        <v>1</v>
      </c>
      <c r="I785" t="s">
        <v>3590</v>
      </c>
      <c r="J785" t="s">
        <v>1053</v>
      </c>
      <c r="M785" t="str">
        <f>INDEX('Product Mapping'!$C:$C,MATCH(I785,'Product Mapping'!$A:$A,0))</f>
        <v>Partner</v>
      </c>
      <c r="N785" t="s">
        <v>4004</v>
      </c>
      <c r="P785" t="e">
        <f t="shared" si="12"/>
        <v>#N/A</v>
      </c>
    </row>
    <row r="786" spans="1:16" x14ac:dyDescent="0.2">
      <c r="A786" t="s">
        <v>4004</v>
      </c>
      <c r="B786" t="s">
        <v>3928</v>
      </c>
      <c r="C786">
        <v>4167</v>
      </c>
      <c r="D786" s="34">
        <v>45540</v>
      </c>
      <c r="E786" s="4" t="s">
        <v>10690</v>
      </c>
      <c r="F786" t="s">
        <v>3894</v>
      </c>
      <c r="G786" t="s">
        <v>276</v>
      </c>
      <c r="H786">
        <v>1</v>
      </c>
      <c r="I786" t="s">
        <v>3591</v>
      </c>
      <c r="J786" t="s">
        <v>1053</v>
      </c>
      <c r="M786" t="str">
        <f>INDEX('Product Mapping'!$C:$C,MATCH(I786,'Product Mapping'!$A:$A,0))</f>
        <v>Partner</v>
      </c>
      <c r="N786" t="s">
        <v>4004</v>
      </c>
      <c r="P786" t="e">
        <f t="shared" si="12"/>
        <v>#N/A</v>
      </c>
    </row>
    <row r="787" spans="1:16" x14ac:dyDescent="0.2">
      <c r="A787" t="s">
        <v>4004</v>
      </c>
      <c r="B787" t="s">
        <v>3929</v>
      </c>
      <c r="C787">
        <v>2500</v>
      </c>
      <c r="D787" s="34">
        <v>45540</v>
      </c>
      <c r="E787" s="4" t="s">
        <v>10690</v>
      </c>
      <c r="F787" t="s">
        <v>3894</v>
      </c>
      <c r="G787" t="s">
        <v>276</v>
      </c>
      <c r="H787">
        <v>1</v>
      </c>
      <c r="I787" t="s">
        <v>3593</v>
      </c>
      <c r="J787" t="s">
        <v>1043</v>
      </c>
      <c r="K787" t="s">
        <v>1044</v>
      </c>
      <c r="M787" t="str">
        <f>INDEX('Product Mapping'!$C:$C,MATCH(I787,'Product Mapping'!$A:$A,0))</f>
        <v>Partner</v>
      </c>
      <c r="N787" t="s">
        <v>4004</v>
      </c>
      <c r="P787" t="e">
        <f t="shared" si="12"/>
        <v>#N/A</v>
      </c>
    </row>
    <row r="788" spans="1:16" x14ac:dyDescent="0.2">
      <c r="A788" t="s">
        <v>4004</v>
      </c>
      <c r="B788" t="s">
        <v>3930</v>
      </c>
      <c r="C788">
        <v>8194</v>
      </c>
      <c r="D788" s="34">
        <v>45540</v>
      </c>
      <c r="E788" s="4" t="s">
        <v>10690</v>
      </c>
      <c r="F788" t="s">
        <v>3894</v>
      </c>
      <c r="G788" t="s">
        <v>276</v>
      </c>
      <c r="H788">
        <v>1</v>
      </c>
      <c r="I788" t="s">
        <v>3594</v>
      </c>
      <c r="J788" t="s">
        <v>1053</v>
      </c>
      <c r="M788" t="str">
        <f>INDEX('Product Mapping'!$C:$C,MATCH(I788,'Product Mapping'!$A:$A,0))</f>
        <v>Partner</v>
      </c>
      <c r="N788" t="s">
        <v>4004</v>
      </c>
      <c r="P788" t="e">
        <f t="shared" si="12"/>
        <v>#N/A</v>
      </c>
    </row>
    <row r="789" spans="1:16" x14ac:dyDescent="0.2">
      <c r="A789" t="s">
        <v>4004</v>
      </c>
      <c r="B789" t="s">
        <v>10324</v>
      </c>
      <c r="C789">
        <v>8333</v>
      </c>
      <c r="D789" s="34">
        <v>45540</v>
      </c>
      <c r="E789" s="4" t="s">
        <v>10690</v>
      </c>
      <c r="F789" t="s">
        <v>3894</v>
      </c>
      <c r="G789" t="s">
        <v>276</v>
      </c>
      <c r="H789">
        <v>1</v>
      </c>
      <c r="I789" t="s">
        <v>3595</v>
      </c>
      <c r="J789" t="s">
        <v>1053</v>
      </c>
      <c r="M789" t="str">
        <f>INDEX('Product Mapping'!$C:$C,MATCH(I789,'Product Mapping'!$A:$A,0))</f>
        <v>Partner</v>
      </c>
      <c r="N789" t="s">
        <v>4004</v>
      </c>
      <c r="P789" t="e">
        <f t="shared" si="12"/>
        <v>#N/A</v>
      </c>
    </row>
    <row r="790" spans="1:16" x14ac:dyDescent="0.2">
      <c r="A790" t="s">
        <v>4004</v>
      </c>
      <c r="B790" t="s">
        <v>8358</v>
      </c>
      <c r="C790">
        <v>6944</v>
      </c>
      <c r="D790" s="34">
        <v>45540</v>
      </c>
      <c r="E790" s="4" t="s">
        <v>10690</v>
      </c>
      <c r="F790" t="s">
        <v>3894</v>
      </c>
      <c r="G790" t="s">
        <v>276</v>
      </c>
      <c r="H790">
        <v>1</v>
      </c>
      <c r="I790" t="s">
        <v>3596</v>
      </c>
      <c r="J790" t="s">
        <v>1053</v>
      </c>
      <c r="M790" t="str">
        <f>INDEX('Product Mapping'!$C:$C,MATCH(I790,'Product Mapping'!$A:$A,0))</f>
        <v>Partner</v>
      </c>
      <c r="N790" t="s">
        <v>4004</v>
      </c>
      <c r="P790" t="e">
        <f t="shared" si="12"/>
        <v>#N/A</v>
      </c>
    </row>
    <row r="791" spans="1:16" x14ac:dyDescent="0.2">
      <c r="A791" t="s">
        <v>4004</v>
      </c>
      <c r="B791" t="s">
        <v>8359</v>
      </c>
      <c r="C791">
        <v>8333</v>
      </c>
      <c r="D791" s="34">
        <v>45540</v>
      </c>
      <c r="E791" s="4" t="s">
        <v>10690</v>
      </c>
      <c r="F791" t="s">
        <v>3894</v>
      </c>
      <c r="G791" t="s">
        <v>276</v>
      </c>
      <c r="H791">
        <v>1</v>
      </c>
      <c r="I791" t="s">
        <v>3597</v>
      </c>
      <c r="J791" t="s">
        <v>1053</v>
      </c>
      <c r="M791" t="str">
        <f>INDEX('Product Mapping'!$C:$C,MATCH(I791,'Product Mapping'!$A:$A,0))</f>
        <v>Partner</v>
      </c>
      <c r="N791" t="s">
        <v>4004</v>
      </c>
      <c r="P791" t="e">
        <f t="shared" si="12"/>
        <v>#N/A</v>
      </c>
    </row>
    <row r="792" spans="1:16" x14ac:dyDescent="0.2">
      <c r="A792" t="s">
        <v>4004</v>
      </c>
      <c r="B792" t="s">
        <v>3931</v>
      </c>
      <c r="C792">
        <v>5636</v>
      </c>
      <c r="D792" s="34">
        <v>45540</v>
      </c>
      <c r="E792" s="4" t="s">
        <v>10690</v>
      </c>
      <c r="F792" t="s">
        <v>3894</v>
      </c>
      <c r="G792" t="s">
        <v>276</v>
      </c>
      <c r="H792">
        <v>1</v>
      </c>
      <c r="I792" t="s">
        <v>3598</v>
      </c>
      <c r="J792" t="s">
        <v>1043</v>
      </c>
      <c r="K792" t="s">
        <v>1044</v>
      </c>
      <c r="M792" t="str">
        <f>INDEX('Product Mapping'!$C:$C,MATCH(I792,'Product Mapping'!$A:$A,0))</f>
        <v>Partner</v>
      </c>
      <c r="N792" t="s">
        <v>4004</v>
      </c>
      <c r="P792" t="e">
        <f t="shared" si="12"/>
        <v>#N/A</v>
      </c>
    </row>
    <row r="793" spans="1:16" x14ac:dyDescent="0.2">
      <c r="A793" t="s">
        <v>4004</v>
      </c>
      <c r="B793" t="s">
        <v>3932</v>
      </c>
      <c r="C793">
        <v>3667</v>
      </c>
      <c r="D793" s="34">
        <v>45540</v>
      </c>
      <c r="E793" s="4" t="s">
        <v>10690</v>
      </c>
      <c r="F793" t="s">
        <v>3894</v>
      </c>
      <c r="G793" t="s">
        <v>276</v>
      </c>
      <c r="H793">
        <v>1</v>
      </c>
      <c r="I793" t="s">
        <v>3599</v>
      </c>
      <c r="J793" t="s">
        <v>1053</v>
      </c>
      <c r="M793" t="str">
        <f>INDEX('Product Mapping'!$C:$C,MATCH(I793,'Product Mapping'!$A:$A,0))</f>
        <v>Partner</v>
      </c>
      <c r="N793" t="s">
        <v>4004</v>
      </c>
      <c r="P793" t="e">
        <f t="shared" si="12"/>
        <v>#N/A</v>
      </c>
    </row>
    <row r="794" spans="1:16" x14ac:dyDescent="0.2">
      <c r="A794" t="s">
        <v>4004</v>
      </c>
      <c r="B794" t="s">
        <v>3933</v>
      </c>
      <c r="C794">
        <v>3540</v>
      </c>
      <c r="D794" s="34">
        <v>45540</v>
      </c>
      <c r="E794" s="4" t="s">
        <v>10690</v>
      </c>
      <c r="F794" t="s">
        <v>3894</v>
      </c>
      <c r="G794" t="s">
        <v>276</v>
      </c>
      <c r="H794">
        <v>1</v>
      </c>
      <c r="I794" t="s">
        <v>3600</v>
      </c>
      <c r="J794" t="s">
        <v>1053</v>
      </c>
      <c r="M794" t="str">
        <f>INDEX('Product Mapping'!$C:$C,MATCH(I794,'Product Mapping'!$A:$A,0))</f>
        <v>Partner</v>
      </c>
      <c r="N794" t="s">
        <v>4004</v>
      </c>
      <c r="P794" t="e">
        <f t="shared" si="12"/>
        <v>#N/A</v>
      </c>
    </row>
    <row r="795" spans="1:16" x14ac:dyDescent="0.2">
      <c r="A795" t="s">
        <v>4004</v>
      </c>
      <c r="B795" t="s">
        <v>3934</v>
      </c>
      <c r="C795">
        <v>2222</v>
      </c>
      <c r="D795" s="34">
        <v>45540</v>
      </c>
      <c r="E795" s="4" t="s">
        <v>10690</v>
      </c>
      <c r="F795" t="s">
        <v>3894</v>
      </c>
      <c r="G795" t="s">
        <v>276</v>
      </c>
      <c r="H795">
        <v>1</v>
      </c>
      <c r="I795" t="s">
        <v>3601</v>
      </c>
      <c r="J795" t="s">
        <v>1053</v>
      </c>
      <c r="M795" t="str">
        <f>INDEX('Product Mapping'!$C:$C,MATCH(I795,'Product Mapping'!$A:$A,0))</f>
        <v>Partner</v>
      </c>
      <c r="N795" t="s">
        <v>4004</v>
      </c>
      <c r="P795" t="e">
        <f t="shared" si="12"/>
        <v>#N/A</v>
      </c>
    </row>
    <row r="796" spans="1:16" x14ac:dyDescent="0.2">
      <c r="A796" t="s">
        <v>4004</v>
      </c>
      <c r="B796" t="s">
        <v>3935</v>
      </c>
      <c r="C796">
        <v>5000</v>
      </c>
      <c r="D796" s="34">
        <v>45540</v>
      </c>
      <c r="E796" s="4" t="s">
        <v>10690</v>
      </c>
      <c r="F796" t="s">
        <v>3894</v>
      </c>
      <c r="G796" t="s">
        <v>276</v>
      </c>
      <c r="H796">
        <v>1</v>
      </c>
      <c r="I796" t="s">
        <v>3602</v>
      </c>
      <c r="J796" t="s">
        <v>1053</v>
      </c>
      <c r="M796" t="str">
        <f>INDEX('Product Mapping'!$C:$C,MATCH(I796,'Product Mapping'!$A:$A,0))</f>
        <v>Partner</v>
      </c>
      <c r="N796" t="s">
        <v>4004</v>
      </c>
      <c r="P796" t="e">
        <f t="shared" si="12"/>
        <v>#N/A</v>
      </c>
    </row>
    <row r="797" spans="1:16" x14ac:dyDescent="0.2">
      <c r="A797" t="s">
        <v>4004</v>
      </c>
      <c r="B797" t="s">
        <v>11009</v>
      </c>
      <c r="C797">
        <v>8028</v>
      </c>
      <c r="D797" s="34">
        <v>45540</v>
      </c>
      <c r="E797" s="4" t="s">
        <v>10690</v>
      </c>
      <c r="F797" t="s">
        <v>3894</v>
      </c>
      <c r="G797" t="s">
        <v>276</v>
      </c>
      <c r="H797">
        <v>1</v>
      </c>
      <c r="I797" t="s">
        <v>3603</v>
      </c>
      <c r="J797" t="s">
        <v>1043</v>
      </c>
      <c r="K797" t="s">
        <v>1044</v>
      </c>
      <c r="M797" t="str">
        <f>INDEX('Product Mapping'!$C:$C,MATCH(I797,'Product Mapping'!$A:$A,0))</f>
        <v>Partner</v>
      </c>
      <c r="N797" t="s">
        <v>4004</v>
      </c>
      <c r="P797" t="e">
        <f t="shared" si="12"/>
        <v>#N/A</v>
      </c>
    </row>
    <row r="798" spans="1:16" x14ac:dyDescent="0.2">
      <c r="A798" t="s">
        <v>4004</v>
      </c>
      <c r="B798" t="s">
        <v>3936</v>
      </c>
      <c r="C798">
        <v>3750</v>
      </c>
      <c r="D798" s="34">
        <v>45540</v>
      </c>
      <c r="E798" s="4" t="s">
        <v>10690</v>
      </c>
      <c r="F798" t="s">
        <v>3894</v>
      </c>
      <c r="G798" t="s">
        <v>276</v>
      </c>
      <c r="H798">
        <v>1</v>
      </c>
      <c r="I798" t="s">
        <v>3608</v>
      </c>
      <c r="J798" t="s">
        <v>1053</v>
      </c>
      <c r="M798" t="str">
        <f>INDEX('Product Mapping'!$C:$C,MATCH(I798,'Product Mapping'!$A:$A,0))</f>
        <v>Partner</v>
      </c>
      <c r="N798" t="s">
        <v>4004</v>
      </c>
      <c r="P798" t="e">
        <f t="shared" si="12"/>
        <v>#N/A</v>
      </c>
    </row>
    <row r="799" spans="1:16" x14ac:dyDescent="0.2">
      <c r="A799" t="s">
        <v>4004</v>
      </c>
      <c r="B799" t="s">
        <v>3937</v>
      </c>
      <c r="C799">
        <v>9339</v>
      </c>
      <c r="D799" s="34">
        <v>45540</v>
      </c>
      <c r="E799" s="4" t="s">
        <v>10690</v>
      </c>
      <c r="F799" t="s">
        <v>3894</v>
      </c>
      <c r="G799" t="s">
        <v>276</v>
      </c>
      <c r="H799">
        <v>1</v>
      </c>
      <c r="I799" t="s">
        <v>3610</v>
      </c>
      <c r="J799" t="s">
        <v>1053</v>
      </c>
      <c r="M799" t="str">
        <f>INDEX('Product Mapping'!$C:$C,MATCH(I799,'Product Mapping'!$A:$A,0))</f>
        <v>Partner</v>
      </c>
      <c r="N799" t="s">
        <v>4004</v>
      </c>
      <c r="P799" t="e">
        <f t="shared" si="12"/>
        <v>#N/A</v>
      </c>
    </row>
    <row r="800" spans="1:16" x14ac:dyDescent="0.2">
      <c r="A800" t="s">
        <v>4004</v>
      </c>
      <c r="B800" t="s">
        <v>3938</v>
      </c>
      <c r="C800">
        <v>3611</v>
      </c>
      <c r="D800" s="34">
        <v>45540</v>
      </c>
      <c r="E800" s="4" t="s">
        <v>10690</v>
      </c>
      <c r="F800" t="s">
        <v>3894</v>
      </c>
      <c r="G800" t="s">
        <v>276</v>
      </c>
      <c r="H800">
        <v>1</v>
      </c>
      <c r="I800" t="s">
        <v>3613</v>
      </c>
      <c r="J800" t="s">
        <v>1053</v>
      </c>
      <c r="M800" t="str">
        <f>INDEX('Product Mapping'!$C:$C,MATCH(I800,'Product Mapping'!$A:$A,0))</f>
        <v>Partner</v>
      </c>
      <c r="N800" t="s">
        <v>4004</v>
      </c>
      <c r="P800" t="e">
        <f t="shared" si="12"/>
        <v>#N/A</v>
      </c>
    </row>
    <row r="801" spans="1:16" x14ac:dyDescent="0.2">
      <c r="A801" t="s">
        <v>4004</v>
      </c>
      <c r="B801" t="s">
        <v>3939</v>
      </c>
      <c r="C801">
        <v>4167</v>
      </c>
      <c r="D801" s="34">
        <v>45540</v>
      </c>
      <c r="E801" s="4" t="s">
        <v>10690</v>
      </c>
      <c r="F801" t="s">
        <v>3894</v>
      </c>
      <c r="G801" t="s">
        <v>276</v>
      </c>
      <c r="H801">
        <v>1</v>
      </c>
      <c r="I801" t="s">
        <v>3614</v>
      </c>
      <c r="J801" t="s">
        <v>1053</v>
      </c>
      <c r="M801" t="str">
        <f>INDEX('Product Mapping'!$C:$C,MATCH(I801,'Product Mapping'!$A:$A,0))</f>
        <v>Partner</v>
      </c>
      <c r="N801" t="s">
        <v>4004</v>
      </c>
      <c r="P801" t="e">
        <f t="shared" si="12"/>
        <v>#N/A</v>
      </c>
    </row>
    <row r="802" spans="1:16" x14ac:dyDescent="0.2">
      <c r="A802" t="s">
        <v>4004</v>
      </c>
      <c r="B802" t="s">
        <v>3940</v>
      </c>
      <c r="C802">
        <v>3733</v>
      </c>
      <c r="D802" s="34">
        <v>45540</v>
      </c>
      <c r="E802" s="4" t="s">
        <v>10690</v>
      </c>
      <c r="F802" t="s">
        <v>3894</v>
      </c>
      <c r="G802" t="s">
        <v>276</v>
      </c>
      <c r="H802">
        <v>1</v>
      </c>
      <c r="I802" t="s">
        <v>3615</v>
      </c>
      <c r="J802" t="s">
        <v>1053</v>
      </c>
      <c r="M802" t="str">
        <f>INDEX('Product Mapping'!$C:$C,MATCH(I802,'Product Mapping'!$A:$A,0))</f>
        <v>Partner</v>
      </c>
      <c r="N802" t="s">
        <v>4004</v>
      </c>
      <c r="P802" t="e">
        <f t="shared" si="12"/>
        <v>#N/A</v>
      </c>
    </row>
    <row r="803" spans="1:16" x14ac:dyDescent="0.2">
      <c r="A803" t="s">
        <v>4004</v>
      </c>
      <c r="B803" t="s">
        <v>3941</v>
      </c>
      <c r="C803">
        <v>6667</v>
      </c>
      <c r="D803" s="34">
        <v>45540</v>
      </c>
      <c r="E803" s="4" t="s">
        <v>10690</v>
      </c>
      <c r="F803" t="s">
        <v>3894</v>
      </c>
      <c r="G803" t="s">
        <v>276</v>
      </c>
      <c r="H803">
        <v>1</v>
      </c>
      <c r="I803" t="s">
        <v>3618</v>
      </c>
      <c r="J803" t="s">
        <v>1053</v>
      </c>
      <c r="M803" t="str">
        <f>INDEX('Product Mapping'!$C:$C,MATCH(I803,'Product Mapping'!$A:$A,0))</f>
        <v>Partner</v>
      </c>
      <c r="N803" t="s">
        <v>4004</v>
      </c>
      <c r="P803" t="e">
        <f t="shared" si="12"/>
        <v>#N/A</v>
      </c>
    </row>
    <row r="804" spans="1:16" x14ac:dyDescent="0.2">
      <c r="A804" t="s">
        <v>4004</v>
      </c>
      <c r="B804" t="s">
        <v>3942</v>
      </c>
      <c r="C804">
        <v>4200</v>
      </c>
      <c r="D804" s="34">
        <v>45540</v>
      </c>
      <c r="E804" s="4" t="s">
        <v>10690</v>
      </c>
      <c r="F804" t="s">
        <v>3894</v>
      </c>
      <c r="G804" t="s">
        <v>276</v>
      </c>
      <c r="H804">
        <v>1</v>
      </c>
      <c r="I804" t="s">
        <v>3619</v>
      </c>
      <c r="J804" t="s">
        <v>1053</v>
      </c>
      <c r="M804" t="str">
        <f>INDEX('Product Mapping'!$C:$C,MATCH(I804,'Product Mapping'!$A:$A,0))</f>
        <v>Partner</v>
      </c>
      <c r="N804" t="s">
        <v>4004</v>
      </c>
      <c r="P804" t="e">
        <f t="shared" si="12"/>
        <v>#N/A</v>
      </c>
    </row>
    <row r="805" spans="1:16" x14ac:dyDescent="0.2">
      <c r="A805" t="s">
        <v>4004</v>
      </c>
      <c r="B805" t="s">
        <v>3943</v>
      </c>
      <c r="C805">
        <v>3667</v>
      </c>
      <c r="D805" s="34">
        <v>45540</v>
      </c>
      <c r="E805" s="4" t="s">
        <v>10690</v>
      </c>
      <c r="F805" t="s">
        <v>3894</v>
      </c>
      <c r="G805" t="s">
        <v>276</v>
      </c>
      <c r="H805">
        <v>1</v>
      </c>
      <c r="I805" t="s">
        <v>3620</v>
      </c>
      <c r="J805" t="s">
        <v>1053</v>
      </c>
      <c r="M805" t="str">
        <f>INDEX('Product Mapping'!$C:$C,MATCH(I805,'Product Mapping'!$A:$A,0))</f>
        <v>Partner</v>
      </c>
      <c r="N805" t="s">
        <v>4004</v>
      </c>
      <c r="P805" t="e">
        <f t="shared" si="12"/>
        <v>#N/A</v>
      </c>
    </row>
    <row r="806" spans="1:16" x14ac:dyDescent="0.2">
      <c r="A806" t="s">
        <v>4004</v>
      </c>
      <c r="B806" t="s">
        <v>3944</v>
      </c>
      <c r="C806">
        <v>9339</v>
      </c>
      <c r="D806" s="34">
        <v>45540</v>
      </c>
      <c r="E806" s="4" t="s">
        <v>10690</v>
      </c>
      <c r="F806" t="s">
        <v>3894</v>
      </c>
      <c r="G806" t="s">
        <v>276</v>
      </c>
      <c r="H806">
        <v>1</v>
      </c>
      <c r="I806" t="s">
        <v>3621</v>
      </c>
      <c r="J806" t="s">
        <v>1053</v>
      </c>
      <c r="M806" t="str">
        <f>INDEX('Product Mapping'!$C:$C,MATCH(I806,'Product Mapping'!$A:$A,0))</f>
        <v>Partner</v>
      </c>
      <c r="N806" t="s">
        <v>4004</v>
      </c>
      <c r="P806" t="e">
        <f t="shared" si="12"/>
        <v>#N/A</v>
      </c>
    </row>
    <row r="807" spans="1:16" x14ac:dyDescent="0.2">
      <c r="A807" t="s">
        <v>4004</v>
      </c>
      <c r="B807" t="s">
        <v>3945</v>
      </c>
      <c r="C807">
        <v>5476</v>
      </c>
      <c r="D807" s="34">
        <v>45540</v>
      </c>
      <c r="E807" s="4" t="s">
        <v>10690</v>
      </c>
      <c r="F807" t="s">
        <v>3894</v>
      </c>
      <c r="G807" t="s">
        <v>276</v>
      </c>
      <c r="H807">
        <v>1</v>
      </c>
      <c r="I807" t="s">
        <v>3622</v>
      </c>
      <c r="J807" t="s">
        <v>1053</v>
      </c>
      <c r="M807" t="str">
        <f>INDEX('Product Mapping'!$C:$C,MATCH(I807,'Product Mapping'!$A:$A,0))</f>
        <v>Partner</v>
      </c>
      <c r="N807" t="s">
        <v>4004</v>
      </c>
      <c r="P807" t="e">
        <f t="shared" si="12"/>
        <v>#N/A</v>
      </c>
    </row>
    <row r="808" spans="1:16" x14ac:dyDescent="0.2">
      <c r="A808" t="s">
        <v>4004</v>
      </c>
      <c r="B808" t="s">
        <v>3946</v>
      </c>
      <c r="C808">
        <v>4000</v>
      </c>
      <c r="D808" s="34">
        <v>45540</v>
      </c>
      <c r="E808" s="4" t="s">
        <v>10690</v>
      </c>
      <c r="F808" t="s">
        <v>3894</v>
      </c>
      <c r="G808" t="s">
        <v>276</v>
      </c>
      <c r="H808">
        <v>1</v>
      </c>
      <c r="I808" t="s">
        <v>3623</v>
      </c>
      <c r="J808" t="s">
        <v>1053</v>
      </c>
      <c r="M808" t="str">
        <f>INDEX('Product Mapping'!$C:$C,MATCH(I808,'Product Mapping'!$A:$A,0))</f>
        <v>Partner</v>
      </c>
      <c r="N808" t="s">
        <v>4004</v>
      </c>
      <c r="P808" t="e">
        <f t="shared" si="12"/>
        <v>#N/A</v>
      </c>
    </row>
    <row r="809" spans="1:16" x14ac:dyDescent="0.2">
      <c r="A809" t="s">
        <v>4004</v>
      </c>
      <c r="B809" t="s">
        <v>3947</v>
      </c>
      <c r="C809">
        <v>9339</v>
      </c>
      <c r="D809" s="34">
        <v>45540</v>
      </c>
      <c r="E809" s="4" t="s">
        <v>10690</v>
      </c>
      <c r="F809" t="s">
        <v>3894</v>
      </c>
      <c r="G809" t="s">
        <v>276</v>
      </c>
      <c r="H809">
        <v>1</v>
      </c>
      <c r="I809" t="s">
        <v>3624</v>
      </c>
      <c r="J809" t="s">
        <v>1053</v>
      </c>
      <c r="M809" t="str">
        <f>INDEX('Product Mapping'!$C:$C,MATCH(I809,'Product Mapping'!$A:$A,0))</f>
        <v>Partner</v>
      </c>
      <c r="N809" t="s">
        <v>4004</v>
      </c>
      <c r="P809" t="e">
        <f t="shared" si="12"/>
        <v>#N/A</v>
      </c>
    </row>
    <row r="810" spans="1:16" x14ac:dyDescent="0.2">
      <c r="A810" t="s">
        <v>4004</v>
      </c>
      <c r="B810" t="s">
        <v>3948</v>
      </c>
      <c r="C810">
        <v>8028</v>
      </c>
      <c r="D810" s="34">
        <v>45540</v>
      </c>
      <c r="E810" s="4" t="s">
        <v>10690</v>
      </c>
      <c r="F810" t="s">
        <v>3894</v>
      </c>
      <c r="G810" t="s">
        <v>276</v>
      </c>
      <c r="H810">
        <v>1</v>
      </c>
      <c r="I810" t="s">
        <v>3625</v>
      </c>
      <c r="J810" t="s">
        <v>1053</v>
      </c>
      <c r="M810" t="str">
        <f>INDEX('Product Mapping'!$C:$C,MATCH(I810,'Product Mapping'!$A:$A,0))</f>
        <v>Partner</v>
      </c>
      <c r="N810" t="s">
        <v>4004</v>
      </c>
      <c r="P810" t="e">
        <f t="shared" si="12"/>
        <v>#N/A</v>
      </c>
    </row>
    <row r="811" spans="1:16" x14ac:dyDescent="0.2">
      <c r="A811" t="s">
        <v>4004</v>
      </c>
      <c r="B811" t="s">
        <v>3949</v>
      </c>
      <c r="C811">
        <v>3056</v>
      </c>
      <c r="D811" s="34">
        <v>45540</v>
      </c>
      <c r="E811" s="4" t="s">
        <v>10690</v>
      </c>
      <c r="F811" t="s">
        <v>3894</v>
      </c>
      <c r="G811" t="s">
        <v>276</v>
      </c>
      <c r="H811">
        <v>1</v>
      </c>
      <c r="I811" t="s">
        <v>3626</v>
      </c>
      <c r="J811" t="s">
        <v>1053</v>
      </c>
      <c r="M811" t="str">
        <f>INDEX('Product Mapping'!$C:$C,MATCH(I811,'Product Mapping'!$A:$A,0))</f>
        <v>Partner</v>
      </c>
      <c r="N811" t="s">
        <v>4004</v>
      </c>
      <c r="P811" t="e">
        <f t="shared" si="12"/>
        <v>#N/A</v>
      </c>
    </row>
    <row r="812" spans="1:16" x14ac:dyDescent="0.2">
      <c r="A812" t="s">
        <v>4004</v>
      </c>
      <c r="B812" t="s">
        <v>3950</v>
      </c>
      <c r="C812">
        <v>3969</v>
      </c>
      <c r="D812" s="34">
        <v>45540</v>
      </c>
      <c r="E812" s="4" t="s">
        <v>10690</v>
      </c>
      <c r="F812" t="s">
        <v>3894</v>
      </c>
      <c r="G812" t="s">
        <v>276</v>
      </c>
      <c r="H812">
        <v>1</v>
      </c>
      <c r="I812" t="s">
        <v>3627</v>
      </c>
      <c r="J812" t="s">
        <v>1053</v>
      </c>
      <c r="M812" t="str">
        <f>INDEX('Product Mapping'!$C:$C,MATCH(I812,'Product Mapping'!$A:$A,0))</f>
        <v>Partner</v>
      </c>
      <c r="N812" t="s">
        <v>4004</v>
      </c>
      <c r="P812" t="e">
        <f t="shared" si="12"/>
        <v>#N/A</v>
      </c>
    </row>
    <row r="813" spans="1:16" x14ac:dyDescent="0.2">
      <c r="A813" t="s">
        <v>4004</v>
      </c>
      <c r="B813" t="s">
        <v>3952</v>
      </c>
      <c r="C813">
        <v>3583</v>
      </c>
      <c r="D813" s="34">
        <v>45540</v>
      </c>
      <c r="E813" s="4" t="s">
        <v>10690</v>
      </c>
      <c r="F813" t="s">
        <v>3894</v>
      </c>
      <c r="G813" t="s">
        <v>276</v>
      </c>
      <c r="H813">
        <v>1</v>
      </c>
      <c r="I813" t="s">
        <v>3631</v>
      </c>
      <c r="J813" t="s">
        <v>1053</v>
      </c>
      <c r="M813" t="str">
        <f>INDEX('Product Mapping'!$C:$C,MATCH(I813,'Product Mapping'!$A:$A,0))</f>
        <v>Partner</v>
      </c>
      <c r="N813" t="s">
        <v>4004</v>
      </c>
      <c r="P813" t="e">
        <f t="shared" si="12"/>
        <v>#N/A</v>
      </c>
    </row>
    <row r="814" spans="1:16" x14ac:dyDescent="0.2">
      <c r="A814" t="s">
        <v>4004</v>
      </c>
      <c r="B814" t="s">
        <v>3953</v>
      </c>
      <c r="C814">
        <v>2489</v>
      </c>
      <c r="D814" s="34">
        <v>45540</v>
      </c>
      <c r="E814" s="4" t="s">
        <v>10690</v>
      </c>
      <c r="F814" t="s">
        <v>3894</v>
      </c>
      <c r="G814" t="s">
        <v>276</v>
      </c>
      <c r="H814">
        <v>1</v>
      </c>
      <c r="I814" t="s">
        <v>3632</v>
      </c>
      <c r="J814" t="s">
        <v>1053</v>
      </c>
      <c r="M814" t="str">
        <f>INDEX('Product Mapping'!$C:$C,MATCH(I814,'Product Mapping'!$A:$A,0))</f>
        <v>Partner</v>
      </c>
      <c r="N814" t="s">
        <v>4004</v>
      </c>
      <c r="P814" t="e">
        <f t="shared" si="12"/>
        <v>#N/A</v>
      </c>
    </row>
    <row r="815" spans="1:16" x14ac:dyDescent="0.2">
      <c r="A815" t="s">
        <v>4004</v>
      </c>
      <c r="B815" t="s">
        <v>3954</v>
      </c>
      <c r="C815">
        <v>5250</v>
      </c>
      <c r="D815" s="34">
        <v>45540</v>
      </c>
      <c r="E815" s="4" t="s">
        <v>10690</v>
      </c>
      <c r="F815" t="s">
        <v>3894</v>
      </c>
      <c r="G815" t="s">
        <v>276</v>
      </c>
      <c r="H815">
        <v>1</v>
      </c>
      <c r="I815" t="s">
        <v>3634</v>
      </c>
      <c r="J815" t="s">
        <v>1053</v>
      </c>
      <c r="M815" t="str">
        <f>INDEX('Product Mapping'!$C:$C,MATCH(I815,'Product Mapping'!$A:$A,0))</f>
        <v>Partner</v>
      </c>
      <c r="N815" t="s">
        <v>4004</v>
      </c>
      <c r="P815" t="e">
        <f t="shared" si="12"/>
        <v>#N/A</v>
      </c>
    </row>
    <row r="816" spans="1:16" x14ac:dyDescent="0.2">
      <c r="A816" t="s">
        <v>4004</v>
      </c>
      <c r="B816" t="s">
        <v>3955</v>
      </c>
      <c r="C816">
        <v>2222</v>
      </c>
      <c r="D816" s="34">
        <v>45540</v>
      </c>
      <c r="E816" s="4" t="s">
        <v>10690</v>
      </c>
      <c r="F816" t="s">
        <v>3894</v>
      </c>
      <c r="G816" t="s">
        <v>276</v>
      </c>
      <c r="H816">
        <v>1</v>
      </c>
      <c r="I816" t="s">
        <v>3636</v>
      </c>
      <c r="J816" t="s">
        <v>1043</v>
      </c>
      <c r="K816" t="s">
        <v>1044</v>
      </c>
      <c r="M816" t="str">
        <f>INDEX('Product Mapping'!$C:$C,MATCH(I816,'Product Mapping'!$A:$A,0))</f>
        <v>Partner</v>
      </c>
      <c r="N816" t="s">
        <v>4004</v>
      </c>
      <c r="P816" t="e">
        <f t="shared" si="12"/>
        <v>#N/A</v>
      </c>
    </row>
    <row r="817" spans="1:16" x14ac:dyDescent="0.2">
      <c r="A817" t="s">
        <v>4004</v>
      </c>
      <c r="B817" t="s">
        <v>3956</v>
      </c>
      <c r="C817">
        <v>4167</v>
      </c>
      <c r="D817" s="34">
        <v>45540</v>
      </c>
      <c r="E817" s="4" t="s">
        <v>10690</v>
      </c>
      <c r="F817" t="s">
        <v>3894</v>
      </c>
      <c r="G817" t="s">
        <v>276</v>
      </c>
      <c r="H817">
        <v>1</v>
      </c>
      <c r="I817" t="s">
        <v>3637</v>
      </c>
      <c r="J817" t="s">
        <v>1053</v>
      </c>
      <c r="M817" t="str">
        <f>INDEX('Product Mapping'!$C:$C,MATCH(I817,'Product Mapping'!$A:$A,0))</f>
        <v>Partner</v>
      </c>
      <c r="N817" t="s">
        <v>4004</v>
      </c>
      <c r="P817" t="e">
        <f t="shared" si="12"/>
        <v>#N/A</v>
      </c>
    </row>
    <row r="818" spans="1:16" x14ac:dyDescent="0.2">
      <c r="A818" t="s">
        <v>4004</v>
      </c>
      <c r="B818" t="s">
        <v>3957</v>
      </c>
      <c r="C818">
        <v>14008</v>
      </c>
      <c r="D818" s="34">
        <v>45540</v>
      </c>
      <c r="E818" s="4" t="s">
        <v>10690</v>
      </c>
      <c r="F818" t="s">
        <v>3894</v>
      </c>
      <c r="G818" t="s">
        <v>276</v>
      </c>
      <c r="H818">
        <v>1</v>
      </c>
      <c r="I818" t="s">
        <v>3638</v>
      </c>
      <c r="J818" t="s">
        <v>1053</v>
      </c>
      <c r="M818" t="str">
        <f>INDEX('Product Mapping'!$C:$C,MATCH(I818,'Product Mapping'!$A:$A,0))</f>
        <v>Partner</v>
      </c>
      <c r="N818" t="s">
        <v>4004</v>
      </c>
      <c r="P818" t="e">
        <f t="shared" si="12"/>
        <v>#N/A</v>
      </c>
    </row>
    <row r="819" spans="1:16" x14ac:dyDescent="0.2">
      <c r="A819" t="s">
        <v>4004</v>
      </c>
      <c r="B819" t="s">
        <v>4250</v>
      </c>
      <c r="C819">
        <v>6250</v>
      </c>
      <c r="D819" s="34">
        <v>45540</v>
      </c>
      <c r="E819" s="4" t="s">
        <v>10690</v>
      </c>
      <c r="F819" t="s">
        <v>3894</v>
      </c>
      <c r="G819" t="s">
        <v>276</v>
      </c>
      <c r="H819">
        <v>1</v>
      </c>
      <c r="I819" t="s">
        <v>3639</v>
      </c>
      <c r="J819" t="s">
        <v>1053</v>
      </c>
      <c r="M819" t="str">
        <f>INDEX('Product Mapping'!$C:$C,MATCH(I819,'Product Mapping'!$A:$A,0))</f>
        <v>Partner</v>
      </c>
      <c r="N819" t="s">
        <v>4004</v>
      </c>
      <c r="P819" t="e">
        <f t="shared" si="12"/>
        <v>#N/A</v>
      </c>
    </row>
    <row r="820" spans="1:16" x14ac:dyDescent="0.2">
      <c r="A820" t="s">
        <v>4004</v>
      </c>
      <c r="B820" t="s">
        <v>8360</v>
      </c>
      <c r="C820">
        <v>8333</v>
      </c>
      <c r="D820" s="34">
        <v>45540</v>
      </c>
      <c r="E820" s="4" t="s">
        <v>10690</v>
      </c>
      <c r="F820" t="s">
        <v>3894</v>
      </c>
      <c r="G820" t="s">
        <v>276</v>
      </c>
      <c r="H820">
        <v>1</v>
      </c>
      <c r="I820" t="s">
        <v>3640</v>
      </c>
      <c r="J820" t="s">
        <v>1053</v>
      </c>
      <c r="M820" t="str">
        <f>INDEX('Product Mapping'!$C:$C,MATCH(I820,'Product Mapping'!$A:$A,0))</f>
        <v>Partner</v>
      </c>
      <c r="N820" t="s">
        <v>4004</v>
      </c>
      <c r="P820" t="e">
        <f t="shared" si="12"/>
        <v>#N/A</v>
      </c>
    </row>
    <row r="821" spans="1:16" x14ac:dyDescent="0.2">
      <c r="A821" t="s">
        <v>4004</v>
      </c>
      <c r="B821" t="s">
        <v>3958</v>
      </c>
      <c r="C821">
        <v>9339</v>
      </c>
      <c r="D821" s="34">
        <v>45540</v>
      </c>
      <c r="E821" s="4" t="s">
        <v>10690</v>
      </c>
      <c r="F821" t="s">
        <v>3894</v>
      </c>
      <c r="G821" t="s">
        <v>276</v>
      </c>
      <c r="H821">
        <v>1</v>
      </c>
      <c r="I821" t="s">
        <v>3641</v>
      </c>
      <c r="J821" t="s">
        <v>1053</v>
      </c>
      <c r="M821" t="str">
        <f>INDEX('Product Mapping'!$C:$C,MATCH(I821,'Product Mapping'!$A:$A,0))</f>
        <v>Partner</v>
      </c>
      <c r="N821" t="s">
        <v>4004</v>
      </c>
      <c r="P821" t="e">
        <f t="shared" si="12"/>
        <v>#N/A</v>
      </c>
    </row>
    <row r="822" spans="1:16" x14ac:dyDescent="0.2">
      <c r="A822" t="s">
        <v>4004</v>
      </c>
      <c r="B822" t="s">
        <v>3959</v>
      </c>
      <c r="C822">
        <v>9339</v>
      </c>
      <c r="D822" s="34">
        <v>45540</v>
      </c>
      <c r="E822" s="4" t="s">
        <v>10690</v>
      </c>
      <c r="F822" t="s">
        <v>3894</v>
      </c>
      <c r="G822" t="s">
        <v>276</v>
      </c>
      <c r="H822">
        <v>1</v>
      </c>
      <c r="I822" t="s">
        <v>3642</v>
      </c>
      <c r="J822" t="s">
        <v>1053</v>
      </c>
      <c r="M822" t="str">
        <f>INDEX('Product Mapping'!$C:$C,MATCH(I822,'Product Mapping'!$A:$A,0))</f>
        <v>Partner</v>
      </c>
      <c r="N822" t="s">
        <v>4004</v>
      </c>
      <c r="P822" t="e">
        <f t="shared" si="12"/>
        <v>#N/A</v>
      </c>
    </row>
    <row r="823" spans="1:16" x14ac:dyDescent="0.2">
      <c r="A823" t="s">
        <v>4004</v>
      </c>
      <c r="B823" t="s">
        <v>3960</v>
      </c>
      <c r="C823">
        <v>4890</v>
      </c>
      <c r="D823" s="34">
        <v>45540</v>
      </c>
      <c r="E823" s="4" t="s">
        <v>10690</v>
      </c>
      <c r="F823" t="s">
        <v>3894</v>
      </c>
      <c r="G823" t="s">
        <v>276</v>
      </c>
      <c r="H823">
        <v>1</v>
      </c>
      <c r="I823" t="s">
        <v>3643</v>
      </c>
      <c r="J823" t="s">
        <v>1053</v>
      </c>
      <c r="M823" t="str">
        <f>INDEX('Product Mapping'!$C:$C,MATCH(I823,'Product Mapping'!$A:$A,0))</f>
        <v>Partner</v>
      </c>
      <c r="N823" t="s">
        <v>4004</v>
      </c>
      <c r="P823" t="e">
        <f t="shared" si="12"/>
        <v>#N/A</v>
      </c>
    </row>
    <row r="824" spans="1:16" x14ac:dyDescent="0.2">
      <c r="A824" t="s">
        <v>4004</v>
      </c>
      <c r="B824" t="s">
        <v>3961</v>
      </c>
      <c r="C824">
        <v>4890</v>
      </c>
      <c r="D824" s="34">
        <v>45540</v>
      </c>
      <c r="E824" s="4" t="s">
        <v>10690</v>
      </c>
      <c r="F824" t="s">
        <v>3894</v>
      </c>
      <c r="G824" t="s">
        <v>276</v>
      </c>
      <c r="H824">
        <v>1</v>
      </c>
      <c r="I824" t="s">
        <v>3644</v>
      </c>
      <c r="J824" t="s">
        <v>1053</v>
      </c>
      <c r="M824" t="str">
        <f>INDEX('Product Mapping'!$C:$C,MATCH(I824,'Product Mapping'!$A:$A,0))</f>
        <v>Partner</v>
      </c>
      <c r="N824" t="s">
        <v>4004</v>
      </c>
      <c r="P824" t="e">
        <f t="shared" si="12"/>
        <v>#N/A</v>
      </c>
    </row>
    <row r="825" spans="1:16" x14ac:dyDescent="0.2">
      <c r="A825" t="s">
        <v>4004</v>
      </c>
      <c r="B825" t="s">
        <v>3962</v>
      </c>
      <c r="C825">
        <v>6262</v>
      </c>
      <c r="D825" s="34">
        <v>45540</v>
      </c>
      <c r="E825" s="4" t="s">
        <v>10690</v>
      </c>
      <c r="F825" t="s">
        <v>3894</v>
      </c>
      <c r="G825" t="s">
        <v>276</v>
      </c>
      <c r="H825">
        <v>1</v>
      </c>
      <c r="I825" t="s">
        <v>3645</v>
      </c>
      <c r="J825" t="s">
        <v>1053</v>
      </c>
      <c r="M825" t="str">
        <f>INDEX('Product Mapping'!$C:$C,MATCH(I825,'Product Mapping'!$A:$A,0))</f>
        <v>Partner</v>
      </c>
      <c r="N825" t="s">
        <v>4004</v>
      </c>
      <c r="P825" t="e">
        <f t="shared" si="12"/>
        <v>#N/A</v>
      </c>
    </row>
    <row r="826" spans="1:16" x14ac:dyDescent="0.2">
      <c r="A826" t="s">
        <v>4004</v>
      </c>
      <c r="B826" t="s">
        <v>3963</v>
      </c>
      <c r="C826">
        <v>2809</v>
      </c>
      <c r="D826" s="34">
        <v>45540</v>
      </c>
      <c r="E826" s="4" t="s">
        <v>10690</v>
      </c>
      <c r="F826" t="s">
        <v>3894</v>
      </c>
      <c r="G826" t="s">
        <v>276</v>
      </c>
      <c r="H826">
        <v>1</v>
      </c>
      <c r="I826" t="s">
        <v>3646</v>
      </c>
      <c r="J826" t="s">
        <v>1053</v>
      </c>
      <c r="M826" t="str">
        <f>INDEX('Product Mapping'!$C:$C,MATCH(I826,'Product Mapping'!$A:$A,0))</f>
        <v>Partner</v>
      </c>
      <c r="N826" t="s">
        <v>4004</v>
      </c>
      <c r="P826" t="e">
        <f t="shared" si="12"/>
        <v>#N/A</v>
      </c>
    </row>
    <row r="827" spans="1:16" x14ac:dyDescent="0.2">
      <c r="A827" t="s">
        <v>4004</v>
      </c>
      <c r="B827" t="s">
        <v>3964</v>
      </c>
      <c r="C827">
        <v>2667</v>
      </c>
      <c r="D827" s="34">
        <v>45540</v>
      </c>
      <c r="E827" s="4" t="s">
        <v>10690</v>
      </c>
      <c r="F827" t="s">
        <v>3894</v>
      </c>
      <c r="G827" t="s">
        <v>276</v>
      </c>
      <c r="H827">
        <v>1</v>
      </c>
      <c r="I827" t="s">
        <v>3648</v>
      </c>
      <c r="J827" t="s">
        <v>1053</v>
      </c>
      <c r="M827" t="str">
        <f>INDEX('Product Mapping'!$C:$C,MATCH(I827,'Product Mapping'!$A:$A,0))</f>
        <v>Partner</v>
      </c>
      <c r="N827" t="s">
        <v>4004</v>
      </c>
      <c r="P827" t="e">
        <f t="shared" si="12"/>
        <v>#N/A</v>
      </c>
    </row>
    <row r="828" spans="1:16" x14ac:dyDescent="0.2">
      <c r="A828" t="s">
        <v>4004</v>
      </c>
      <c r="B828" t="s">
        <v>3965</v>
      </c>
      <c r="C828">
        <v>5000</v>
      </c>
      <c r="D828" s="34">
        <v>45540</v>
      </c>
      <c r="E828" s="4" t="s">
        <v>10690</v>
      </c>
      <c r="F828" t="s">
        <v>3894</v>
      </c>
      <c r="G828" t="s">
        <v>276</v>
      </c>
      <c r="H828">
        <v>1</v>
      </c>
      <c r="I828" t="s">
        <v>3649</v>
      </c>
      <c r="J828" t="s">
        <v>1053</v>
      </c>
      <c r="M828" t="str">
        <f>INDEX('Product Mapping'!$C:$C,MATCH(I828,'Product Mapping'!$A:$A,0))</f>
        <v>Partner</v>
      </c>
      <c r="N828" t="s">
        <v>4004</v>
      </c>
      <c r="P828" t="e">
        <f t="shared" si="12"/>
        <v>#N/A</v>
      </c>
    </row>
    <row r="829" spans="1:16" x14ac:dyDescent="0.2">
      <c r="A829" t="s">
        <v>4004</v>
      </c>
      <c r="B829" t="s">
        <v>3966</v>
      </c>
      <c r="C829">
        <v>3750</v>
      </c>
      <c r="D829" s="34">
        <v>45540</v>
      </c>
      <c r="E829" s="4" t="s">
        <v>10690</v>
      </c>
      <c r="F829" t="s">
        <v>3894</v>
      </c>
      <c r="G829" t="s">
        <v>276</v>
      </c>
      <c r="H829">
        <v>1</v>
      </c>
      <c r="I829" t="s">
        <v>3652</v>
      </c>
      <c r="J829" t="s">
        <v>1053</v>
      </c>
      <c r="M829" t="str">
        <f>INDEX('Product Mapping'!$C:$C,MATCH(I829,'Product Mapping'!$A:$A,0))</f>
        <v>Partner</v>
      </c>
      <c r="N829" t="s">
        <v>4004</v>
      </c>
      <c r="P829" t="e">
        <f t="shared" si="12"/>
        <v>#N/A</v>
      </c>
    </row>
    <row r="830" spans="1:16" x14ac:dyDescent="0.2">
      <c r="A830" t="s">
        <v>4004</v>
      </c>
      <c r="B830" t="s">
        <v>5784</v>
      </c>
      <c r="C830">
        <v>8333</v>
      </c>
      <c r="D830" s="34">
        <v>45540</v>
      </c>
      <c r="E830" s="4" t="s">
        <v>10690</v>
      </c>
      <c r="F830" t="s">
        <v>3894</v>
      </c>
      <c r="G830" t="s">
        <v>276</v>
      </c>
      <c r="H830">
        <v>1</v>
      </c>
      <c r="I830" t="s">
        <v>3654</v>
      </c>
      <c r="J830" t="s">
        <v>1053</v>
      </c>
      <c r="M830" t="str">
        <f>INDEX('Product Mapping'!$C:$C,MATCH(I830,'Product Mapping'!$A:$A,0))</f>
        <v>Partner</v>
      </c>
      <c r="N830" t="s">
        <v>4004</v>
      </c>
      <c r="P830" t="e">
        <f t="shared" si="12"/>
        <v>#N/A</v>
      </c>
    </row>
    <row r="831" spans="1:16" x14ac:dyDescent="0.2">
      <c r="A831" t="s">
        <v>4004</v>
      </c>
      <c r="B831" t="s">
        <v>3967</v>
      </c>
      <c r="C831">
        <v>7300</v>
      </c>
      <c r="D831" s="34">
        <v>45540</v>
      </c>
      <c r="E831" s="4" t="s">
        <v>10690</v>
      </c>
      <c r="F831" t="s">
        <v>3894</v>
      </c>
      <c r="G831" t="s">
        <v>276</v>
      </c>
      <c r="H831">
        <v>1</v>
      </c>
      <c r="I831" t="s">
        <v>3655</v>
      </c>
      <c r="J831" t="s">
        <v>1053</v>
      </c>
      <c r="M831" t="str">
        <f>INDEX('Product Mapping'!$C:$C,MATCH(I831,'Product Mapping'!$A:$A,0))</f>
        <v>Partner</v>
      </c>
      <c r="N831" t="s">
        <v>4004</v>
      </c>
      <c r="P831" t="e">
        <f t="shared" si="12"/>
        <v>#N/A</v>
      </c>
    </row>
    <row r="832" spans="1:16" x14ac:dyDescent="0.2">
      <c r="A832" t="s">
        <v>4004</v>
      </c>
      <c r="B832" t="s">
        <v>3968</v>
      </c>
      <c r="C832">
        <v>2389</v>
      </c>
      <c r="D832" s="34">
        <v>45540</v>
      </c>
      <c r="E832" s="4" t="s">
        <v>10690</v>
      </c>
      <c r="F832" t="s">
        <v>3894</v>
      </c>
      <c r="G832" t="s">
        <v>276</v>
      </c>
      <c r="H832">
        <v>1</v>
      </c>
      <c r="I832" t="s">
        <v>3656</v>
      </c>
      <c r="J832" t="s">
        <v>1053</v>
      </c>
      <c r="M832" t="str">
        <f>INDEX('Product Mapping'!$C:$C,MATCH(I832,'Product Mapping'!$A:$A,0))</f>
        <v>Partner</v>
      </c>
      <c r="N832" t="s">
        <v>4004</v>
      </c>
      <c r="P832" t="e">
        <f t="shared" si="12"/>
        <v>#N/A</v>
      </c>
    </row>
    <row r="833" spans="1:16" x14ac:dyDescent="0.2">
      <c r="A833" t="s">
        <v>4004</v>
      </c>
      <c r="B833" t="s">
        <v>3969</v>
      </c>
      <c r="C833">
        <v>3570</v>
      </c>
      <c r="D833" s="34">
        <v>45540</v>
      </c>
      <c r="E833" s="4" t="s">
        <v>10690</v>
      </c>
      <c r="F833" t="s">
        <v>3894</v>
      </c>
      <c r="G833" t="s">
        <v>276</v>
      </c>
      <c r="H833">
        <v>1</v>
      </c>
      <c r="I833" t="s">
        <v>3657</v>
      </c>
      <c r="J833" t="s">
        <v>1053</v>
      </c>
      <c r="M833" t="str">
        <f>INDEX('Product Mapping'!$C:$C,MATCH(I833,'Product Mapping'!$A:$A,0))</f>
        <v>Partner</v>
      </c>
      <c r="N833" t="s">
        <v>4004</v>
      </c>
      <c r="P833" t="e">
        <f t="shared" si="12"/>
        <v>#N/A</v>
      </c>
    </row>
    <row r="834" spans="1:16" x14ac:dyDescent="0.2">
      <c r="A834" t="s">
        <v>4004</v>
      </c>
      <c r="B834" t="s">
        <v>3970</v>
      </c>
      <c r="C834">
        <v>3967</v>
      </c>
      <c r="D834" s="34">
        <v>45540</v>
      </c>
      <c r="E834" s="4" t="s">
        <v>10690</v>
      </c>
      <c r="F834" t="s">
        <v>3894</v>
      </c>
      <c r="G834" t="s">
        <v>276</v>
      </c>
      <c r="H834">
        <v>1</v>
      </c>
      <c r="I834" t="s">
        <v>3658</v>
      </c>
      <c r="J834" t="s">
        <v>1053</v>
      </c>
      <c r="M834" t="str">
        <f>INDEX('Product Mapping'!$C:$C,MATCH(I834,'Product Mapping'!$A:$A,0))</f>
        <v>Partner</v>
      </c>
      <c r="N834" t="s">
        <v>4004</v>
      </c>
      <c r="P834" t="e">
        <f t="shared" ref="P834:P897" si="13">INDEX(T:T,MATCH(I834,S:S,0))</f>
        <v>#N/A</v>
      </c>
    </row>
    <row r="835" spans="1:16" x14ac:dyDescent="0.2">
      <c r="A835" t="s">
        <v>4004</v>
      </c>
      <c r="B835" t="s">
        <v>3971</v>
      </c>
      <c r="C835">
        <v>3236</v>
      </c>
      <c r="D835" s="34">
        <v>45540</v>
      </c>
      <c r="E835" s="4" t="s">
        <v>10690</v>
      </c>
      <c r="F835" t="s">
        <v>3894</v>
      </c>
      <c r="G835" t="s">
        <v>276</v>
      </c>
      <c r="H835">
        <v>1</v>
      </c>
      <c r="I835" t="s">
        <v>3659</v>
      </c>
      <c r="J835" t="s">
        <v>1053</v>
      </c>
      <c r="M835" t="str">
        <f>INDEX('Product Mapping'!$C:$C,MATCH(I835,'Product Mapping'!$A:$A,0))</f>
        <v>Partner</v>
      </c>
      <c r="N835" t="s">
        <v>4004</v>
      </c>
      <c r="P835" t="e">
        <f t="shared" si="13"/>
        <v>#N/A</v>
      </c>
    </row>
    <row r="836" spans="1:16" x14ac:dyDescent="0.2">
      <c r="A836" t="s">
        <v>4004</v>
      </c>
      <c r="B836" t="s">
        <v>3972</v>
      </c>
      <c r="C836">
        <v>9339</v>
      </c>
      <c r="D836" s="34">
        <v>45540</v>
      </c>
      <c r="E836" s="4" t="s">
        <v>10690</v>
      </c>
      <c r="F836" t="s">
        <v>3894</v>
      </c>
      <c r="G836" t="s">
        <v>276</v>
      </c>
      <c r="H836">
        <v>1</v>
      </c>
      <c r="I836" t="s">
        <v>3660</v>
      </c>
      <c r="J836" t="s">
        <v>1043</v>
      </c>
      <c r="K836" t="s">
        <v>1044</v>
      </c>
      <c r="M836" t="str">
        <f>INDEX('Product Mapping'!$C:$C,MATCH(I836,'Product Mapping'!$A:$A,0))</f>
        <v>Partner</v>
      </c>
      <c r="N836" t="s">
        <v>4004</v>
      </c>
      <c r="P836" t="e">
        <f t="shared" si="13"/>
        <v>#N/A</v>
      </c>
    </row>
    <row r="837" spans="1:16" x14ac:dyDescent="0.2">
      <c r="A837" t="s">
        <v>4004</v>
      </c>
      <c r="B837" t="s">
        <v>3973</v>
      </c>
      <c r="C837">
        <v>4917</v>
      </c>
      <c r="D837" s="34">
        <v>45540</v>
      </c>
      <c r="E837" s="4" t="s">
        <v>10690</v>
      </c>
      <c r="F837" t="s">
        <v>3894</v>
      </c>
      <c r="G837" t="s">
        <v>276</v>
      </c>
      <c r="H837">
        <v>1</v>
      </c>
      <c r="I837" t="s">
        <v>3663</v>
      </c>
      <c r="J837" t="s">
        <v>1053</v>
      </c>
      <c r="M837" t="str">
        <f>INDEX('Product Mapping'!$C:$C,MATCH(I837,'Product Mapping'!$A:$A,0))</f>
        <v>Partner</v>
      </c>
      <c r="N837" t="s">
        <v>4004</v>
      </c>
      <c r="P837" t="e">
        <f t="shared" si="13"/>
        <v>#N/A</v>
      </c>
    </row>
    <row r="838" spans="1:16" x14ac:dyDescent="0.2">
      <c r="A838" t="s">
        <v>4004</v>
      </c>
      <c r="B838" t="s">
        <v>3974</v>
      </c>
      <c r="C838">
        <v>7017</v>
      </c>
      <c r="D838" s="34">
        <v>45540</v>
      </c>
      <c r="E838" s="4" t="s">
        <v>10690</v>
      </c>
      <c r="F838" t="s">
        <v>3894</v>
      </c>
      <c r="G838" t="s">
        <v>276</v>
      </c>
      <c r="H838">
        <v>1</v>
      </c>
      <c r="I838" t="s">
        <v>3664</v>
      </c>
      <c r="J838" t="s">
        <v>1053</v>
      </c>
      <c r="M838" t="str">
        <f>INDEX('Product Mapping'!$C:$C,MATCH(I838,'Product Mapping'!$A:$A,0))</f>
        <v>Partner</v>
      </c>
      <c r="N838" t="s">
        <v>4004</v>
      </c>
      <c r="P838" t="e">
        <f t="shared" si="13"/>
        <v>#N/A</v>
      </c>
    </row>
    <row r="839" spans="1:16" x14ac:dyDescent="0.2">
      <c r="A839" t="s">
        <v>4004</v>
      </c>
      <c r="B839" t="s">
        <v>3976</v>
      </c>
      <c r="C839">
        <v>3570</v>
      </c>
      <c r="D839" s="34">
        <v>45540</v>
      </c>
      <c r="E839" s="4" t="s">
        <v>10690</v>
      </c>
      <c r="F839" t="s">
        <v>3894</v>
      </c>
      <c r="G839" t="s">
        <v>276</v>
      </c>
      <c r="H839">
        <v>1</v>
      </c>
      <c r="I839" t="s">
        <v>3666</v>
      </c>
      <c r="J839" t="s">
        <v>1053</v>
      </c>
      <c r="M839" t="str">
        <f>INDEX('Product Mapping'!$C:$C,MATCH(I839,'Product Mapping'!$A:$A,0))</f>
        <v>Partner</v>
      </c>
      <c r="N839" t="s">
        <v>4004</v>
      </c>
      <c r="P839" t="e">
        <f t="shared" si="13"/>
        <v>#N/A</v>
      </c>
    </row>
    <row r="840" spans="1:16" x14ac:dyDescent="0.2">
      <c r="A840" t="s">
        <v>4004</v>
      </c>
      <c r="B840" t="s">
        <v>3977</v>
      </c>
      <c r="C840">
        <v>8194</v>
      </c>
      <c r="D840" s="34">
        <v>45540</v>
      </c>
      <c r="E840" s="4" t="s">
        <v>10690</v>
      </c>
      <c r="F840" t="s">
        <v>3894</v>
      </c>
      <c r="G840" t="s">
        <v>276</v>
      </c>
      <c r="H840">
        <v>1</v>
      </c>
      <c r="I840" t="s">
        <v>3667</v>
      </c>
      <c r="J840" t="s">
        <v>1053</v>
      </c>
      <c r="M840" t="str">
        <f>INDEX('Product Mapping'!$C:$C,MATCH(I840,'Product Mapping'!$A:$A,0))</f>
        <v>Partner</v>
      </c>
      <c r="N840" t="s">
        <v>4004</v>
      </c>
      <c r="P840" t="e">
        <f t="shared" si="13"/>
        <v>#N/A</v>
      </c>
    </row>
    <row r="841" spans="1:16" x14ac:dyDescent="0.2">
      <c r="A841" t="s">
        <v>4004</v>
      </c>
      <c r="B841" t="s">
        <v>5785</v>
      </c>
      <c r="C841">
        <v>6944</v>
      </c>
      <c r="D841" s="34">
        <v>45540</v>
      </c>
      <c r="E841" s="4" t="s">
        <v>10690</v>
      </c>
      <c r="F841" t="s">
        <v>3894</v>
      </c>
      <c r="G841" t="s">
        <v>276</v>
      </c>
      <c r="H841">
        <v>1</v>
      </c>
      <c r="I841" t="s">
        <v>3668</v>
      </c>
      <c r="J841" t="s">
        <v>1053</v>
      </c>
      <c r="M841" t="str">
        <f>INDEX('Product Mapping'!$C:$C,MATCH(I841,'Product Mapping'!$A:$A,0))</f>
        <v>Partner</v>
      </c>
      <c r="N841" t="s">
        <v>4004</v>
      </c>
      <c r="P841" t="e">
        <f t="shared" si="13"/>
        <v>#N/A</v>
      </c>
    </row>
    <row r="842" spans="1:16" x14ac:dyDescent="0.2">
      <c r="A842" t="s">
        <v>4004</v>
      </c>
      <c r="B842" t="s">
        <v>3978</v>
      </c>
      <c r="C842">
        <v>4128</v>
      </c>
      <c r="D842" s="34">
        <v>45540</v>
      </c>
      <c r="E842" s="4" t="s">
        <v>10690</v>
      </c>
      <c r="F842" t="s">
        <v>3894</v>
      </c>
      <c r="G842" t="s">
        <v>276</v>
      </c>
      <c r="H842">
        <v>1</v>
      </c>
      <c r="I842" t="s">
        <v>3672</v>
      </c>
      <c r="J842" t="s">
        <v>1053</v>
      </c>
      <c r="M842" t="str">
        <f>INDEX('Product Mapping'!$C:$C,MATCH(I842,'Product Mapping'!$A:$A,0))</f>
        <v>Partner</v>
      </c>
      <c r="N842" t="s">
        <v>4004</v>
      </c>
      <c r="P842" t="e">
        <f t="shared" si="13"/>
        <v>#N/A</v>
      </c>
    </row>
    <row r="843" spans="1:16" x14ac:dyDescent="0.2">
      <c r="A843" t="s">
        <v>4004</v>
      </c>
      <c r="B843" t="s">
        <v>3979</v>
      </c>
      <c r="C843">
        <v>23960</v>
      </c>
      <c r="D843" s="34">
        <v>45540</v>
      </c>
      <c r="E843" s="4" t="s">
        <v>10690</v>
      </c>
      <c r="F843" t="s">
        <v>3894</v>
      </c>
      <c r="G843" t="s">
        <v>276</v>
      </c>
      <c r="H843">
        <v>1</v>
      </c>
      <c r="I843" t="s">
        <v>3673</v>
      </c>
      <c r="J843" t="s">
        <v>1053</v>
      </c>
      <c r="M843" t="str">
        <f>INDEX('Product Mapping'!$C:$C,MATCH(I843,'Product Mapping'!$A:$A,0))</f>
        <v>Partner</v>
      </c>
      <c r="N843" t="s">
        <v>4004</v>
      </c>
      <c r="P843" t="e">
        <f t="shared" si="13"/>
        <v>#N/A</v>
      </c>
    </row>
    <row r="844" spans="1:16" x14ac:dyDescent="0.2">
      <c r="A844" t="s">
        <v>4004</v>
      </c>
      <c r="B844" t="s">
        <v>4251</v>
      </c>
      <c r="C844">
        <v>8000</v>
      </c>
      <c r="D844" s="34">
        <v>45540</v>
      </c>
      <c r="E844" s="4" t="s">
        <v>10690</v>
      </c>
      <c r="F844" t="s">
        <v>3894</v>
      </c>
      <c r="G844" t="s">
        <v>276</v>
      </c>
      <c r="H844">
        <v>1</v>
      </c>
      <c r="I844" t="s">
        <v>3675</v>
      </c>
      <c r="J844" t="s">
        <v>1053</v>
      </c>
      <c r="M844" t="str">
        <f>INDEX('Product Mapping'!$C:$C,MATCH(I844,'Product Mapping'!$A:$A,0))</f>
        <v>Partner</v>
      </c>
      <c r="N844" t="s">
        <v>4004</v>
      </c>
      <c r="P844" t="e">
        <f t="shared" si="13"/>
        <v>#N/A</v>
      </c>
    </row>
    <row r="845" spans="1:16" x14ac:dyDescent="0.2">
      <c r="A845" t="s">
        <v>4004</v>
      </c>
      <c r="B845" t="s">
        <v>8361</v>
      </c>
      <c r="C845">
        <v>6944</v>
      </c>
      <c r="D845" s="34">
        <v>45540</v>
      </c>
      <c r="E845" s="4" t="s">
        <v>10690</v>
      </c>
      <c r="F845" t="s">
        <v>3894</v>
      </c>
      <c r="G845" t="s">
        <v>276</v>
      </c>
      <c r="H845">
        <v>1</v>
      </c>
      <c r="I845" t="s">
        <v>3676</v>
      </c>
      <c r="J845" t="s">
        <v>1053</v>
      </c>
      <c r="M845" t="str">
        <f>INDEX('Product Mapping'!$C:$C,MATCH(I845,'Product Mapping'!$A:$A,0))</f>
        <v>Partner</v>
      </c>
      <c r="N845" t="s">
        <v>4004</v>
      </c>
      <c r="P845" t="e">
        <f t="shared" si="13"/>
        <v>#N/A</v>
      </c>
    </row>
    <row r="846" spans="1:16" x14ac:dyDescent="0.2">
      <c r="A846" t="s">
        <v>4004</v>
      </c>
      <c r="B846" t="s">
        <v>3980</v>
      </c>
      <c r="C846">
        <v>8785</v>
      </c>
      <c r="D846" s="34">
        <v>45540</v>
      </c>
      <c r="E846" s="4" t="s">
        <v>10690</v>
      </c>
      <c r="F846" t="s">
        <v>3894</v>
      </c>
      <c r="G846" t="s">
        <v>276</v>
      </c>
      <c r="H846">
        <v>1</v>
      </c>
      <c r="I846" t="s">
        <v>3677</v>
      </c>
      <c r="J846" t="s">
        <v>1053</v>
      </c>
      <c r="M846" t="str">
        <f>INDEX('Product Mapping'!$C:$C,MATCH(I846,'Product Mapping'!$A:$A,0))</f>
        <v>Partner</v>
      </c>
      <c r="N846" t="s">
        <v>4004</v>
      </c>
      <c r="P846" t="e">
        <f t="shared" si="13"/>
        <v>#N/A</v>
      </c>
    </row>
    <row r="847" spans="1:16" x14ac:dyDescent="0.2">
      <c r="A847" t="s">
        <v>4004</v>
      </c>
      <c r="B847" t="s">
        <v>3981</v>
      </c>
      <c r="C847">
        <v>8785</v>
      </c>
      <c r="D847" s="34">
        <v>45540</v>
      </c>
      <c r="E847" s="4" t="s">
        <v>10690</v>
      </c>
      <c r="F847" t="s">
        <v>3894</v>
      </c>
      <c r="G847" t="s">
        <v>276</v>
      </c>
      <c r="H847">
        <v>1</v>
      </c>
      <c r="I847" t="s">
        <v>3678</v>
      </c>
      <c r="J847" t="s">
        <v>1053</v>
      </c>
      <c r="M847" t="str">
        <f>INDEX('Product Mapping'!$C:$C,MATCH(I847,'Product Mapping'!$A:$A,0))</f>
        <v>Partner</v>
      </c>
      <c r="N847" t="s">
        <v>4004</v>
      </c>
      <c r="P847" t="e">
        <f t="shared" si="13"/>
        <v>#N/A</v>
      </c>
    </row>
    <row r="848" spans="1:16" x14ac:dyDescent="0.2">
      <c r="A848" t="s">
        <v>4004</v>
      </c>
      <c r="B848" t="s">
        <v>3982</v>
      </c>
      <c r="C848">
        <v>4167</v>
      </c>
      <c r="D848" s="34">
        <v>45540</v>
      </c>
      <c r="E848" s="4" t="s">
        <v>10690</v>
      </c>
      <c r="F848" t="s">
        <v>3894</v>
      </c>
      <c r="G848" t="s">
        <v>276</v>
      </c>
      <c r="H848">
        <v>1</v>
      </c>
      <c r="I848" t="s">
        <v>3679</v>
      </c>
      <c r="J848" t="s">
        <v>1053</v>
      </c>
      <c r="M848" t="str">
        <f>INDEX('Product Mapping'!$C:$C,MATCH(I848,'Product Mapping'!$A:$A,0))</f>
        <v>Partner</v>
      </c>
      <c r="N848" t="s">
        <v>4004</v>
      </c>
      <c r="P848" t="e">
        <f t="shared" si="13"/>
        <v>#N/A</v>
      </c>
    </row>
    <row r="849" spans="1:16" x14ac:dyDescent="0.2">
      <c r="A849" t="s">
        <v>4004</v>
      </c>
      <c r="B849" t="s">
        <v>3983</v>
      </c>
      <c r="C849">
        <v>3667</v>
      </c>
      <c r="D849" s="34">
        <v>45540</v>
      </c>
      <c r="E849" s="4" t="s">
        <v>10690</v>
      </c>
      <c r="F849" t="s">
        <v>3894</v>
      </c>
      <c r="G849" t="s">
        <v>276</v>
      </c>
      <c r="H849">
        <v>1</v>
      </c>
      <c r="I849" t="s">
        <v>3683</v>
      </c>
      <c r="J849" t="s">
        <v>1053</v>
      </c>
      <c r="M849" t="str">
        <f>INDEX('Product Mapping'!$C:$C,MATCH(I849,'Product Mapping'!$A:$A,0))</f>
        <v>Partner</v>
      </c>
      <c r="N849" t="s">
        <v>4004</v>
      </c>
      <c r="P849" t="e">
        <f t="shared" si="13"/>
        <v>#N/A</v>
      </c>
    </row>
    <row r="850" spans="1:16" x14ac:dyDescent="0.2">
      <c r="A850" t="s">
        <v>4004</v>
      </c>
      <c r="B850" t="s">
        <v>3984</v>
      </c>
      <c r="C850">
        <v>3570</v>
      </c>
      <c r="D850" s="34">
        <v>45540</v>
      </c>
      <c r="E850" s="4" t="s">
        <v>10690</v>
      </c>
      <c r="F850" t="s">
        <v>3894</v>
      </c>
      <c r="G850" t="s">
        <v>276</v>
      </c>
      <c r="H850">
        <v>1</v>
      </c>
      <c r="I850" t="s">
        <v>3684</v>
      </c>
      <c r="J850" t="s">
        <v>1053</v>
      </c>
      <c r="M850" t="str">
        <f>INDEX('Product Mapping'!$C:$C,MATCH(I850,'Product Mapping'!$A:$A,0))</f>
        <v>Partner</v>
      </c>
      <c r="N850" t="s">
        <v>4004</v>
      </c>
      <c r="P850" t="e">
        <f t="shared" si="13"/>
        <v>#N/A</v>
      </c>
    </row>
    <row r="851" spans="1:16" x14ac:dyDescent="0.2">
      <c r="A851" t="s">
        <v>4004</v>
      </c>
      <c r="B851" t="s">
        <v>5017</v>
      </c>
      <c r="C851">
        <v>2667</v>
      </c>
      <c r="D851" s="34">
        <v>45540</v>
      </c>
      <c r="E851" s="4" t="s">
        <v>10690</v>
      </c>
      <c r="F851" t="s">
        <v>3894</v>
      </c>
      <c r="G851" t="s">
        <v>276</v>
      </c>
      <c r="H851">
        <v>1</v>
      </c>
      <c r="I851" t="s">
        <v>4777</v>
      </c>
      <c r="J851" t="s">
        <v>1053</v>
      </c>
      <c r="M851" t="str">
        <f>INDEX('Product Mapping'!$C:$C,MATCH(I851,'Product Mapping'!$A:$A,0))</f>
        <v>Partner</v>
      </c>
      <c r="N851" t="s">
        <v>4004</v>
      </c>
      <c r="P851" t="e">
        <f t="shared" si="13"/>
        <v>#N/A</v>
      </c>
    </row>
    <row r="852" spans="1:16" x14ac:dyDescent="0.2">
      <c r="A852" t="s">
        <v>4004</v>
      </c>
      <c r="B852" t="s">
        <v>3985</v>
      </c>
      <c r="C852">
        <v>4167</v>
      </c>
      <c r="D852" s="34">
        <v>45540</v>
      </c>
      <c r="E852" s="4" t="s">
        <v>10690</v>
      </c>
      <c r="F852" t="s">
        <v>3894</v>
      </c>
      <c r="G852" t="s">
        <v>276</v>
      </c>
      <c r="H852">
        <v>1</v>
      </c>
      <c r="I852" t="s">
        <v>3688</v>
      </c>
      <c r="J852" t="s">
        <v>1053</v>
      </c>
      <c r="M852" t="str">
        <f>INDEX('Product Mapping'!$C:$C,MATCH(I852,'Product Mapping'!$A:$A,0))</f>
        <v>Partner</v>
      </c>
      <c r="N852" t="s">
        <v>4004</v>
      </c>
      <c r="P852" t="e">
        <f t="shared" si="13"/>
        <v>#N/A</v>
      </c>
    </row>
    <row r="853" spans="1:16" x14ac:dyDescent="0.2">
      <c r="A853" t="s">
        <v>4004</v>
      </c>
      <c r="B853" t="s">
        <v>3986</v>
      </c>
      <c r="C853">
        <v>2667</v>
      </c>
      <c r="D853" s="34">
        <v>45540</v>
      </c>
      <c r="E853" s="4" t="s">
        <v>10690</v>
      </c>
      <c r="F853" t="s">
        <v>3894</v>
      </c>
      <c r="G853" t="s">
        <v>276</v>
      </c>
      <c r="H853">
        <v>1</v>
      </c>
      <c r="I853" t="s">
        <v>3689</v>
      </c>
      <c r="J853" t="s">
        <v>1053</v>
      </c>
      <c r="M853" t="str">
        <f>INDEX('Product Mapping'!$C:$C,MATCH(I853,'Product Mapping'!$A:$A,0))</f>
        <v>Partner</v>
      </c>
      <c r="N853" t="s">
        <v>4004</v>
      </c>
      <c r="P853" t="e">
        <f t="shared" si="13"/>
        <v>#N/A</v>
      </c>
    </row>
    <row r="854" spans="1:16" x14ac:dyDescent="0.2">
      <c r="A854" t="s">
        <v>4004</v>
      </c>
      <c r="B854" t="s">
        <v>3987</v>
      </c>
      <c r="C854">
        <v>3250</v>
      </c>
      <c r="D854" s="34">
        <v>45540</v>
      </c>
      <c r="E854" s="4" t="s">
        <v>10690</v>
      </c>
      <c r="F854" t="s">
        <v>3894</v>
      </c>
      <c r="G854" t="s">
        <v>276</v>
      </c>
      <c r="H854">
        <v>1</v>
      </c>
      <c r="I854" t="s">
        <v>3690</v>
      </c>
      <c r="J854" t="s">
        <v>1043</v>
      </c>
      <c r="K854" t="s">
        <v>1044</v>
      </c>
      <c r="M854" t="str">
        <f>INDEX('Product Mapping'!$C:$C,MATCH(I854,'Product Mapping'!$A:$A,0))</f>
        <v>Partner</v>
      </c>
      <c r="N854" t="s">
        <v>4004</v>
      </c>
      <c r="P854" t="e">
        <f t="shared" si="13"/>
        <v>#N/A</v>
      </c>
    </row>
    <row r="855" spans="1:16" x14ac:dyDescent="0.2">
      <c r="A855" t="s">
        <v>4004</v>
      </c>
      <c r="B855" t="s">
        <v>3988</v>
      </c>
      <c r="C855">
        <v>9440</v>
      </c>
      <c r="D855" s="34">
        <v>45540</v>
      </c>
      <c r="E855" s="4" t="s">
        <v>10690</v>
      </c>
      <c r="F855" t="s">
        <v>3894</v>
      </c>
      <c r="G855" t="s">
        <v>276</v>
      </c>
      <c r="H855">
        <v>1</v>
      </c>
      <c r="I855" t="s">
        <v>3691</v>
      </c>
      <c r="J855" t="s">
        <v>1053</v>
      </c>
      <c r="M855" t="str">
        <f>INDEX('Product Mapping'!$C:$C,MATCH(I855,'Product Mapping'!$A:$A,0))</f>
        <v>Partner</v>
      </c>
      <c r="N855" t="s">
        <v>4004</v>
      </c>
      <c r="P855" t="e">
        <f t="shared" si="13"/>
        <v>#N/A</v>
      </c>
    </row>
    <row r="856" spans="1:16" x14ac:dyDescent="0.2">
      <c r="A856" t="s">
        <v>4004</v>
      </c>
      <c r="B856" t="s">
        <v>3989</v>
      </c>
      <c r="C856">
        <v>4125</v>
      </c>
      <c r="D856" s="34">
        <v>45540</v>
      </c>
      <c r="E856" s="4" t="s">
        <v>10690</v>
      </c>
      <c r="F856" t="s">
        <v>3894</v>
      </c>
      <c r="G856" t="s">
        <v>276</v>
      </c>
      <c r="H856">
        <v>1</v>
      </c>
      <c r="I856" t="s">
        <v>3692</v>
      </c>
      <c r="J856" t="s">
        <v>1053</v>
      </c>
      <c r="M856" t="str">
        <f>INDEX('Product Mapping'!$C:$C,MATCH(I856,'Product Mapping'!$A:$A,0))</f>
        <v>Partner</v>
      </c>
      <c r="N856" t="s">
        <v>4004</v>
      </c>
      <c r="P856" t="e">
        <f t="shared" si="13"/>
        <v>#N/A</v>
      </c>
    </row>
    <row r="857" spans="1:16" x14ac:dyDescent="0.2">
      <c r="A857" t="s">
        <v>4004</v>
      </c>
      <c r="B857" t="s">
        <v>3990</v>
      </c>
      <c r="C857">
        <v>6958</v>
      </c>
      <c r="D857" s="34">
        <v>45540</v>
      </c>
      <c r="E857" s="4" t="s">
        <v>10690</v>
      </c>
      <c r="F857" t="s">
        <v>3894</v>
      </c>
      <c r="G857" t="s">
        <v>276</v>
      </c>
      <c r="H857">
        <v>1</v>
      </c>
      <c r="I857" t="s">
        <v>3695</v>
      </c>
      <c r="J857" t="s">
        <v>1053</v>
      </c>
      <c r="M857" t="str">
        <f>INDEX('Product Mapping'!$C:$C,MATCH(I857,'Product Mapping'!$A:$A,0))</f>
        <v>Partner</v>
      </c>
      <c r="N857" t="s">
        <v>4004</v>
      </c>
      <c r="P857" t="e">
        <f t="shared" si="13"/>
        <v>#N/A</v>
      </c>
    </row>
    <row r="858" spans="1:16" x14ac:dyDescent="0.2">
      <c r="A858" t="s">
        <v>4004</v>
      </c>
      <c r="B858" t="s">
        <v>3991</v>
      </c>
      <c r="C858">
        <v>7867</v>
      </c>
      <c r="D858" s="34">
        <v>45540</v>
      </c>
      <c r="E858" s="4" t="s">
        <v>10690</v>
      </c>
      <c r="F858" t="s">
        <v>3894</v>
      </c>
      <c r="G858" t="s">
        <v>276</v>
      </c>
      <c r="H858">
        <v>1</v>
      </c>
      <c r="I858" t="s">
        <v>3696</v>
      </c>
      <c r="J858" t="s">
        <v>1053</v>
      </c>
      <c r="M858" t="str">
        <f>INDEX('Product Mapping'!$C:$C,MATCH(I858,'Product Mapping'!$A:$A,0))</f>
        <v>Partner</v>
      </c>
      <c r="N858" t="s">
        <v>4004</v>
      </c>
      <c r="P858" t="e">
        <f t="shared" si="13"/>
        <v>#N/A</v>
      </c>
    </row>
    <row r="859" spans="1:16" x14ac:dyDescent="0.2">
      <c r="A859" t="s">
        <v>4004</v>
      </c>
      <c r="B859" t="s">
        <v>3992</v>
      </c>
      <c r="C859">
        <v>2750</v>
      </c>
      <c r="D859" s="34">
        <v>45540</v>
      </c>
      <c r="E859" s="4" t="s">
        <v>10690</v>
      </c>
      <c r="F859" t="s">
        <v>3894</v>
      </c>
      <c r="G859" t="s">
        <v>276</v>
      </c>
      <c r="H859">
        <v>1</v>
      </c>
      <c r="I859" t="s">
        <v>3698</v>
      </c>
      <c r="J859" t="s">
        <v>1053</v>
      </c>
      <c r="M859" t="str">
        <f>INDEX('Product Mapping'!$C:$C,MATCH(I859,'Product Mapping'!$A:$A,0))</f>
        <v>Partner</v>
      </c>
      <c r="N859" t="s">
        <v>4004</v>
      </c>
      <c r="P859" t="e">
        <f t="shared" si="13"/>
        <v>#N/A</v>
      </c>
    </row>
    <row r="860" spans="1:16" x14ac:dyDescent="0.2">
      <c r="A860" t="s">
        <v>4004</v>
      </c>
      <c r="B860" t="s">
        <v>3993</v>
      </c>
      <c r="C860">
        <v>2750</v>
      </c>
      <c r="D860" s="34">
        <v>45540</v>
      </c>
      <c r="E860" s="4" t="s">
        <v>10690</v>
      </c>
      <c r="F860" t="s">
        <v>3894</v>
      </c>
      <c r="G860" t="s">
        <v>276</v>
      </c>
      <c r="H860">
        <v>1</v>
      </c>
      <c r="I860" t="s">
        <v>3699</v>
      </c>
      <c r="J860" t="s">
        <v>1053</v>
      </c>
      <c r="M860" t="str">
        <f>INDEX('Product Mapping'!$C:$C,MATCH(I860,'Product Mapping'!$A:$A,0))</f>
        <v>Partner</v>
      </c>
      <c r="N860" t="s">
        <v>4004</v>
      </c>
      <c r="P860" t="e">
        <f t="shared" si="13"/>
        <v>#N/A</v>
      </c>
    </row>
    <row r="861" spans="1:16" x14ac:dyDescent="0.2">
      <c r="A861" t="s">
        <v>4004</v>
      </c>
      <c r="B861" t="s">
        <v>3994</v>
      </c>
      <c r="C861">
        <v>2472</v>
      </c>
      <c r="D861" s="34">
        <v>45540</v>
      </c>
      <c r="E861" s="4" t="s">
        <v>10690</v>
      </c>
      <c r="F861" t="s">
        <v>3894</v>
      </c>
      <c r="G861" t="s">
        <v>276</v>
      </c>
      <c r="H861">
        <v>1</v>
      </c>
      <c r="I861" t="s">
        <v>3700</v>
      </c>
      <c r="J861" t="s">
        <v>1053</v>
      </c>
      <c r="M861" t="str">
        <f>INDEX('Product Mapping'!$C:$C,MATCH(I861,'Product Mapping'!$A:$A,0))</f>
        <v>Partner</v>
      </c>
      <c r="N861" t="s">
        <v>4004</v>
      </c>
      <c r="P861" t="e">
        <f t="shared" si="13"/>
        <v>#N/A</v>
      </c>
    </row>
    <row r="862" spans="1:16" x14ac:dyDescent="0.2">
      <c r="A862" t="s">
        <v>4004</v>
      </c>
      <c r="B862" t="s">
        <v>3995</v>
      </c>
      <c r="C862">
        <v>2667</v>
      </c>
      <c r="D862" s="34">
        <v>45540</v>
      </c>
      <c r="E862" s="4" t="s">
        <v>10690</v>
      </c>
      <c r="F862" t="s">
        <v>3894</v>
      </c>
      <c r="G862" t="s">
        <v>276</v>
      </c>
      <c r="H862">
        <v>1</v>
      </c>
      <c r="I862" t="s">
        <v>3701</v>
      </c>
      <c r="J862" t="s">
        <v>1053</v>
      </c>
      <c r="M862" t="str">
        <f>INDEX('Product Mapping'!$C:$C,MATCH(I862,'Product Mapping'!$A:$A,0))</f>
        <v>Partner</v>
      </c>
      <c r="N862" t="s">
        <v>4004</v>
      </c>
      <c r="P862" t="e">
        <f t="shared" si="13"/>
        <v>#N/A</v>
      </c>
    </row>
    <row r="863" spans="1:16" x14ac:dyDescent="0.2">
      <c r="A863" t="s">
        <v>4004</v>
      </c>
      <c r="B863" t="s">
        <v>3996</v>
      </c>
      <c r="C863">
        <v>9339</v>
      </c>
      <c r="D863" s="34">
        <v>45540</v>
      </c>
      <c r="E863" s="4" t="s">
        <v>10690</v>
      </c>
      <c r="F863" t="s">
        <v>3894</v>
      </c>
      <c r="G863" t="s">
        <v>276</v>
      </c>
      <c r="H863">
        <v>1</v>
      </c>
      <c r="I863" t="s">
        <v>3703</v>
      </c>
      <c r="J863" t="s">
        <v>1053</v>
      </c>
      <c r="M863" t="str">
        <f>INDEX('Product Mapping'!$C:$C,MATCH(I863,'Product Mapping'!$A:$A,0))</f>
        <v>Partner</v>
      </c>
      <c r="N863" t="s">
        <v>4004</v>
      </c>
      <c r="P863" t="e">
        <f t="shared" si="13"/>
        <v>#N/A</v>
      </c>
    </row>
    <row r="864" spans="1:16" x14ac:dyDescent="0.2">
      <c r="A864" t="s">
        <v>4004</v>
      </c>
      <c r="B864" t="s">
        <v>4252</v>
      </c>
      <c r="C864">
        <v>8000</v>
      </c>
      <c r="D864" s="34">
        <v>45540</v>
      </c>
      <c r="E864" s="4" t="s">
        <v>10690</v>
      </c>
      <c r="F864" t="s">
        <v>3894</v>
      </c>
      <c r="G864" t="s">
        <v>276</v>
      </c>
      <c r="H864">
        <v>1</v>
      </c>
      <c r="I864" t="s">
        <v>3704</v>
      </c>
      <c r="J864" t="s">
        <v>1053</v>
      </c>
      <c r="M864" t="str">
        <f>INDEX('Product Mapping'!$C:$C,MATCH(I864,'Product Mapping'!$A:$A,0))</f>
        <v>Partner</v>
      </c>
      <c r="N864" t="s">
        <v>4004</v>
      </c>
      <c r="P864" t="e">
        <f t="shared" si="13"/>
        <v>#N/A</v>
      </c>
    </row>
    <row r="865" spans="1:16" x14ac:dyDescent="0.2">
      <c r="A865" t="s">
        <v>4004</v>
      </c>
      <c r="B865" t="s">
        <v>3997</v>
      </c>
      <c r="C865">
        <v>3750</v>
      </c>
      <c r="D865" s="34">
        <v>45540</v>
      </c>
      <c r="E865" s="4" t="s">
        <v>10690</v>
      </c>
      <c r="F865" t="s">
        <v>3894</v>
      </c>
      <c r="G865" t="s">
        <v>276</v>
      </c>
      <c r="H865">
        <v>1</v>
      </c>
      <c r="I865" t="s">
        <v>3705</v>
      </c>
      <c r="J865" t="s">
        <v>1053</v>
      </c>
      <c r="M865" t="str">
        <f>INDEX('Product Mapping'!$C:$C,MATCH(I865,'Product Mapping'!$A:$A,0))</f>
        <v>Partner</v>
      </c>
      <c r="N865" t="s">
        <v>4004</v>
      </c>
      <c r="P865" t="e">
        <f t="shared" si="13"/>
        <v>#N/A</v>
      </c>
    </row>
    <row r="866" spans="1:16" x14ac:dyDescent="0.2">
      <c r="A866" t="s">
        <v>4004</v>
      </c>
      <c r="B866" t="s">
        <v>4253</v>
      </c>
      <c r="C866">
        <v>8000</v>
      </c>
      <c r="D866" s="34">
        <v>45540</v>
      </c>
      <c r="E866" s="4" t="s">
        <v>10690</v>
      </c>
      <c r="F866" t="s">
        <v>3894</v>
      </c>
      <c r="G866" t="s">
        <v>276</v>
      </c>
      <c r="H866">
        <v>1</v>
      </c>
      <c r="I866" t="s">
        <v>3706</v>
      </c>
      <c r="J866" t="s">
        <v>1043</v>
      </c>
      <c r="K866" t="s">
        <v>1044</v>
      </c>
      <c r="M866" t="str">
        <f>INDEX('Product Mapping'!$C:$C,MATCH(I866,'Product Mapping'!$A:$A,0))</f>
        <v>Partner</v>
      </c>
      <c r="N866" t="s">
        <v>4004</v>
      </c>
      <c r="P866" t="e">
        <f t="shared" si="13"/>
        <v>#N/A</v>
      </c>
    </row>
    <row r="867" spans="1:16" x14ac:dyDescent="0.2">
      <c r="A867" t="s">
        <v>4004</v>
      </c>
      <c r="B867" t="s">
        <v>3998</v>
      </c>
      <c r="C867">
        <v>3500</v>
      </c>
      <c r="D867" s="34">
        <v>45540</v>
      </c>
      <c r="E867" s="4" t="s">
        <v>10690</v>
      </c>
      <c r="F867" t="s">
        <v>3894</v>
      </c>
      <c r="G867" t="s">
        <v>276</v>
      </c>
      <c r="H867">
        <v>1</v>
      </c>
      <c r="I867" t="s">
        <v>3708</v>
      </c>
      <c r="J867" t="s">
        <v>1053</v>
      </c>
      <c r="M867" t="str">
        <f>INDEX('Product Mapping'!$C:$C,MATCH(I867,'Product Mapping'!$A:$A,0))</f>
        <v>Partner</v>
      </c>
      <c r="N867" t="s">
        <v>4004</v>
      </c>
      <c r="P867" t="e">
        <f t="shared" si="13"/>
        <v>#N/A</v>
      </c>
    </row>
    <row r="868" spans="1:16" x14ac:dyDescent="0.2">
      <c r="A868" t="s">
        <v>4004</v>
      </c>
      <c r="B868" t="s">
        <v>3999</v>
      </c>
      <c r="C868">
        <v>6250</v>
      </c>
      <c r="D868" s="34">
        <v>45540</v>
      </c>
      <c r="E868" s="4" t="s">
        <v>10690</v>
      </c>
      <c r="F868" t="s">
        <v>3894</v>
      </c>
      <c r="G868" t="s">
        <v>276</v>
      </c>
      <c r="H868">
        <v>1</v>
      </c>
      <c r="I868" t="s">
        <v>3710</v>
      </c>
      <c r="J868" t="s">
        <v>1053</v>
      </c>
      <c r="M868" t="str">
        <f>INDEX('Product Mapping'!$C:$C,MATCH(I868,'Product Mapping'!$A:$A,0))</f>
        <v>Partner</v>
      </c>
      <c r="N868" t="s">
        <v>4004</v>
      </c>
      <c r="P868" t="e">
        <f t="shared" si="13"/>
        <v>#N/A</v>
      </c>
    </row>
    <row r="869" spans="1:16" x14ac:dyDescent="0.2">
      <c r="A869" t="s">
        <v>4004</v>
      </c>
      <c r="B869" t="s">
        <v>4000</v>
      </c>
      <c r="C869">
        <v>3139</v>
      </c>
      <c r="D869" s="34">
        <v>45540</v>
      </c>
      <c r="E869" s="4" t="s">
        <v>10690</v>
      </c>
      <c r="F869" t="s">
        <v>3894</v>
      </c>
      <c r="G869" t="s">
        <v>276</v>
      </c>
      <c r="H869">
        <v>1</v>
      </c>
      <c r="I869" t="s">
        <v>3711</v>
      </c>
      <c r="J869" t="s">
        <v>1053</v>
      </c>
      <c r="M869" t="str">
        <f>INDEX('Product Mapping'!$C:$C,MATCH(I869,'Product Mapping'!$A:$A,0))</f>
        <v>Partner</v>
      </c>
      <c r="N869" t="s">
        <v>4004</v>
      </c>
      <c r="P869" t="e">
        <f t="shared" si="13"/>
        <v>#N/A</v>
      </c>
    </row>
    <row r="870" spans="1:16" x14ac:dyDescent="0.2">
      <c r="A870" t="s">
        <v>4004</v>
      </c>
      <c r="B870" t="s">
        <v>4254</v>
      </c>
      <c r="C870">
        <v>8000</v>
      </c>
      <c r="D870" s="34">
        <v>45540</v>
      </c>
      <c r="E870" s="4" t="s">
        <v>10690</v>
      </c>
      <c r="F870" t="s">
        <v>3894</v>
      </c>
      <c r="G870" t="s">
        <v>276</v>
      </c>
      <c r="H870">
        <v>1</v>
      </c>
      <c r="I870" t="s">
        <v>3712</v>
      </c>
      <c r="J870" t="s">
        <v>1053</v>
      </c>
      <c r="M870" t="str">
        <f>INDEX('Product Mapping'!$C:$C,MATCH(I870,'Product Mapping'!$A:$A,0))</f>
        <v>Partner</v>
      </c>
      <c r="N870" t="s">
        <v>4004</v>
      </c>
      <c r="P870" t="e">
        <f t="shared" si="13"/>
        <v>#N/A</v>
      </c>
    </row>
    <row r="871" spans="1:16" x14ac:dyDescent="0.2">
      <c r="A871" t="s">
        <v>4004</v>
      </c>
      <c r="B871" t="s">
        <v>4255</v>
      </c>
      <c r="C871">
        <v>8000</v>
      </c>
      <c r="D871" s="34">
        <v>45540</v>
      </c>
      <c r="E871" s="4" t="s">
        <v>10690</v>
      </c>
      <c r="F871" t="s">
        <v>3894</v>
      </c>
      <c r="G871" t="s">
        <v>276</v>
      </c>
      <c r="H871">
        <v>1</v>
      </c>
      <c r="I871" t="s">
        <v>3713</v>
      </c>
      <c r="J871" t="s">
        <v>2009</v>
      </c>
      <c r="K871" t="s">
        <v>3174</v>
      </c>
      <c r="M871" t="str">
        <f>INDEX('Product Mapping'!$C:$C,MATCH(I871,'Product Mapping'!$A:$A,0))</f>
        <v>Partner</v>
      </c>
      <c r="N871" t="s">
        <v>4004</v>
      </c>
      <c r="P871" t="e">
        <f t="shared" si="13"/>
        <v>#N/A</v>
      </c>
    </row>
    <row r="872" spans="1:16" x14ac:dyDescent="0.2">
      <c r="A872" t="s">
        <v>4004</v>
      </c>
      <c r="B872" t="s">
        <v>4256</v>
      </c>
      <c r="C872">
        <v>8000</v>
      </c>
      <c r="D872" s="34">
        <v>45540</v>
      </c>
      <c r="E872" s="4" t="s">
        <v>10690</v>
      </c>
      <c r="F872" t="s">
        <v>3894</v>
      </c>
      <c r="G872" t="s">
        <v>276</v>
      </c>
      <c r="H872">
        <v>1</v>
      </c>
      <c r="I872" t="s">
        <v>3714</v>
      </c>
      <c r="J872" t="s">
        <v>1053</v>
      </c>
      <c r="M872" t="str">
        <f>INDEX('Product Mapping'!$C:$C,MATCH(I872,'Product Mapping'!$A:$A,0))</f>
        <v>Partner</v>
      </c>
      <c r="N872" t="s">
        <v>4004</v>
      </c>
      <c r="P872" t="e">
        <f t="shared" si="13"/>
        <v>#N/A</v>
      </c>
    </row>
    <row r="873" spans="1:16" x14ac:dyDescent="0.2">
      <c r="A873" t="s">
        <v>4004</v>
      </c>
      <c r="B873" t="s">
        <v>4001</v>
      </c>
      <c r="C873">
        <v>3780</v>
      </c>
      <c r="D873" s="34">
        <v>45540</v>
      </c>
      <c r="E873" s="4" t="s">
        <v>10690</v>
      </c>
      <c r="F873" t="s">
        <v>3894</v>
      </c>
      <c r="G873" t="s">
        <v>276</v>
      </c>
      <c r="H873">
        <v>1</v>
      </c>
      <c r="I873" t="s">
        <v>3715</v>
      </c>
      <c r="J873" t="s">
        <v>1053</v>
      </c>
      <c r="M873" t="str">
        <f>INDEX('Product Mapping'!$C:$C,MATCH(I873,'Product Mapping'!$A:$A,0))</f>
        <v>Partner</v>
      </c>
      <c r="N873" t="s">
        <v>4004</v>
      </c>
      <c r="P873" t="e">
        <f t="shared" si="13"/>
        <v>#N/A</v>
      </c>
    </row>
    <row r="874" spans="1:16" x14ac:dyDescent="0.2">
      <c r="A874" t="s">
        <v>4004</v>
      </c>
      <c r="B874" t="s">
        <v>4257</v>
      </c>
      <c r="C874">
        <v>8000</v>
      </c>
      <c r="D874" s="34">
        <v>45540</v>
      </c>
      <c r="E874" s="4" t="s">
        <v>10690</v>
      </c>
      <c r="F874" t="s">
        <v>3894</v>
      </c>
      <c r="G874" t="s">
        <v>276</v>
      </c>
      <c r="H874">
        <v>1</v>
      </c>
      <c r="I874" t="s">
        <v>3717</v>
      </c>
      <c r="J874" t="s">
        <v>1053</v>
      </c>
      <c r="M874" t="str">
        <f>INDEX('Product Mapping'!$C:$C,MATCH(I874,'Product Mapping'!$A:$A,0))</f>
        <v>Partner</v>
      </c>
      <c r="N874" t="s">
        <v>4004</v>
      </c>
      <c r="P874" t="e">
        <f t="shared" si="13"/>
        <v>#N/A</v>
      </c>
    </row>
    <row r="875" spans="1:16" x14ac:dyDescent="0.2">
      <c r="A875" t="s">
        <v>4004</v>
      </c>
      <c r="B875" t="s">
        <v>4002</v>
      </c>
      <c r="C875">
        <v>2750</v>
      </c>
      <c r="D875" s="34">
        <v>45540</v>
      </c>
      <c r="E875" s="4" t="s">
        <v>10690</v>
      </c>
      <c r="F875" t="s">
        <v>3894</v>
      </c>
      <c r="G875" t="s">
        <v>276</v>
      </c>
      <c r="H875">
        <v>1</v>
      </c>
      <c r="I875" t="s">
        <v>3719</v>
      </c>
      <c r="J875" t="s">
        <v>1053</v>
      </c>
      <c r="M875" t="str">
        <f>INDEX('Product Mapping'!$C:$C,MATCH(I875,'Product Mapping'!$A:$A,0))</f>
        <v>Partner</v>
      </c>
      <c r="N875" t="s">
        <v>4004</v>
      </c>
      <c r="P875" t="e">
        <f t="shared" si="13"/>
        <v>#N/A</v>
      </c>
    </row>
    <row r="876" spans="1:16" x14ac:dyDescent="0.2">
      <c r="A876" t="s">
        <v>4004</v>
      </c>
      <c r="B876" t="s">
        <v>4003</v>
      </c>
      <c r="C876">
        <v>2856</v>
      </c>
      <c r="D876" s="34">
        <v>45540</v>
      </c>
      <c r="E876" s="4" t="s">
        <v>10690</v>
      </c>
      <c r="F876" t="s">
        <v>3894</v>
      </c>
      <c r="G876" t="s">
        <v>276</v>
      </c>
      <c r="H876">
        <v>1</v>
      </c>
      <c r="I876" t="s">
        <v>3720</v>
      </c>
      <c r="J876" t="s">
        <v>1053</v>
      </c>
      <c r="M876" t="str">
        <f>INDEX('Product Mapping'!$C:$C,MATCH(I876,'Product Mapping'!$A:$A,0))</f>
        <v>Partner</v>
      </c>
      <c r="N876" t="s">
        <v>4004</v>
      </c>
      <c r="P876" t="e">
        <f t="shared" si="13"/>
        <v>#N/A</v>
      </c>
    </row>
    <row r="877" spans="1:16" x14ac:dyDescent="0.2">
      <c r="A877" t="s">
        <v>4004</v>
      </c>
      <c r="B877" t="s">
        <v>4258</v>
      </c>
      <c r="C877">
        <v>8000</v>
      </c>
      <c r="D877" s="34">
        <v>45540</v>
      </c>
      <c r="E877" s="4" t="s">
        <v>10690</v>
      </c>
      <c r="F877" t="s">
        <v>3894</v>
      </c>
      <c r="G877" t="s">
        <v>276</v>
      </c>
      <c r="H877">
        <v>1</v>
      </c>
      <c r="I877" t="s">
        <v>3721</v>
      </c>
      <c r="J877" t="s">
        <v>1053</v>
      </c>
      <c r="M877" t="str">
        <f>INDEX('Product Mapping'!$C:$C,MATCH(I877,'Product Mapping'!$A:$A,0))</f>
        <v>Partner</v>
      </c>
      <c r="N877" t="s">
        <v>4004</v>
      </c>
      <c r="P877" t="e">
        <f t="shared" si="13"/>
        <v>#N/A</v>
      </c>
    </row>
    <row r="878" spans="1:16" x14ac:dyDescent="0.2">
      <c r="A878" t="s">
        <v>4004</v>
      </c>
      <c r="B878" t="s">
        <v>4014</v>
      </c>
      <c r="C878">
        <v>4125</v>
      </c>
      <c r="D878" s="34">
        <v>45540</v>
      </c>
      <c r="E878" s="4" t="s">
        <v>10690</v>
      </c>
      <c r="F878" t="s">
        <v>3894</v>
      </c>
      <c r="G878" t="s">
        <v>276</v>
      </c>
      <c r="H878">
        <v>1</v>
      </c>
      <c r="I878" t="s">
        <v>3724</v>
      </c>
      <c r="J878" t="s">
        <v>1043</v>
      </c>
      <c r="K878" t="s">
        <v>1044</v>
      </c>
      <c r="M878" t="str">
        <f>INDEX('Product Mapping'!$C:$C,MATCH(I878,'Product Mapping'!$A:$A,0))</f>
        <v>Partner</v>
      </c>
      <c r="N878" t="s">
        <v>4004</v>
      </c>
      <c r="P878" t="e">
        <f t="shared" si="13"/>
        <v>#N/A</v>
      </c>
    </row>
    <row r="879" spans="1:16" x14ac:dyDescent="0.2">
      <c r="A879" t="s">
        <v>4004</v>
      </c>
      <c r="B879" t="s">
        <v>4259</v>
      </c>
      <c r="C879">
        <v>2222</v>
      </c>
      <c r="D879" s="34">
        <v>45540</v>
      </c>
      <c r="E879" s="4" t="s">
        <v>10690</v>
      </c>
      <c r="F879" t="s">
        <v>3894</v>
      </c>
      <c r="G879" t="s">
        <v>276</v>
      </c>
      <c r="H879">
        <v>1</v>
      </c>
      <c r="I879" t="s">
        <v>3725</v>
      </c>
      <c r="J879" t="s">
        <v>1053</v>
      </c>
      <c r="M879" t="str">
        <f>INDEX('Product Mapping'!$C:$C,MATCH(I879,'Product Mapping'!$A:$A,0))</f>
        <v>Partner</v>
      </c>
      <c r="N879" t="s">
        <v>4004</v>
      </c>
      <c r="P879" t="e">
        <f t="shared" si="13"/>
        <v>#N/A</v>
      </c>
    </row>
    <row r="880" spans="1:16" x14ac:dyDescent="0.2">
      <c r="A880" t="s">
        <v>4004</v>
      </c>
      <c r="B880" t="s">
        <v>4260</v>
      </c>
      <c r="C880">
        <v>3750</v>
      </c>
      <c r="D880" s="34">
        <v>45540</v>
      </c>
      <c r="E880" s="4" t="s">
        <v>10690</v>
      </c>
      <c r="F880" t="s">
        <v>3894</v>
      </c>
      <c r="G880" t="s">
        <v>276</v>
      </c>
      <c r="H880">
        <v>1</v>
      </c>
      <c r="I880" t="s">
        <v>3728</v>
      </c>
      <c r="J880" t="s">
        <v>1053</v>
      </c>
      <c r="M880" t="str">
        <f>INDEX('Product Mapping'!$C:$C,MATCH(I880,'Product Mapping'!$A:$A,0))</f>
        <v>Partner</v>
      </c>
      <c r="N880" t="s">
        <v>4004</v>
      </c>
      <c r="P880" t="e">
        <f t="shared" si="13"/>
        <v>#N/A</v>
      </c>
    </row>
    <row r="881" spans="1:16" x14ac:dyDescent="0.2">
      <c r="A881" t="s">
        <v>4004</v>
      </c>
      <c r="B881" t="s">
        <v>4261</v>
      </c>
      <c r="C881">
        <v>3818</v>
      </c>
      <c r="D881" s="34">
        <v>45540</v>
      </c>
      <c r="E881" s="4" t="s">
        <v>10690</v>
      </c>
      <c r="F881" t="s">
        <v>3894</v>
      </c>
      <c r="G881" t="s">
        <v>276</v>
      </c>
      <c r="H881">
        <v>1</v>
      </c>
      <c r="I881" t="s">
        <v>3729</v>
      </c>
      <c r="J881" t="s">
        <v>1053</v>
      </c>
      <c r="M881" t="str">
        <f>INDEX('Product Mapping'!$C:$C,MATCH(I881,'Product Mapping'!$A:$A,0))</f>
        <v>Partner</v>
      </c>
      <c r="N881" t="s">
        <v>4004</v>
      </c>
      <c r="P881" t="e">
        <f t="shared" si="13"/>
        <v>#N/A</v>
      </c>
    </row>
    <row r="882" spans="1:16" x14ac:dyDescent="0.2">
      <c r="A882" t="s">
        <v>4004</v>
      </c>
      <c r="B882" t="s">
        <v>5024</v>
      </c>
      <c r="C882">
        <v>8000</v>
      </c>
      <c r="D882" s="34">
        <v>45540</v>
      </c>
      <c r="E882" s="4" t="s">
        <v>10690</v>
      </c>
      <c r="F882" t="s">
        <v>3894</v>
      </c>
      <c r="G882" t="s">
        <v>276</v>
      </c>
      <c r="H882">
        <v>1</v>
      </c>
      <c r="I882" t="s">
        <v>3730</v>
      </c>
      <c r="J882" t="s">
        <v>1043</v>
      </c>
      <c r="K882" t="s">
        <v>1044</v>
      </c>
      <c r="M882" t="str">
        <f>INDEX('Product Mapping'!$C:$C,MATCH(I882,'Product Mapping'!$A:$A,0))</f>
        <v>Partner</v>
      </c>
      <c r="N882" t="s">
        <v>4004</v>
      </c>
      <c r="P882" t="e">
        <f t="shared" si="13"/>
        <v>#N/A</v>
      </c>
    </row>
    <row r="883" spans="1:16" x14ac:dyDescent="0.2">
      <c r="A883" t="s">
        <v>4004</v>
      </c>
      <c r="B883" t="s">
        <v>5025</v>
      </c>
      <c r="C883">
        <v>8000</v>
      </c>
      <c r="D883" s="34">
        <v>45540</v>
      </c>
      <c r="E883" s="4" t="s">
        <v>10690</v>
      </c>
      <c r="F883" t="s">
        <v>3894</v>
      </c>
      <c r="G883" t="s">
        <v>276</v>
      </c>
      <c r="H883">
        <v>1</v>
      </c>
      <c r="I883" t="s">
        <v>3731</v>
      </c>
      <c r="J883" t="s">
        <v>1043</v>
      </c>
      <c r="K883" t="s">
        <v>1044</v>
      </c>
      <c r="M883" t="str">
        <f>INDEX('Product Mapping'!$C:$C,MATCH(I883,'Product Mapping'!$A:$A,0))</f>
        <v>Partner</v>
      </c>
      <c r="N883" t="s">
        <v>4004</v>
      </c>
      <c r="P883" t="e">
        <f t="shared" si="13"/>
        <v>#N/A</v>
      </c>
    </row>
    <row r="884" spans="1:16" x14ac:dyDescent="0.2">
      <c r="A884" t="s">
        <v>4004</v>
      </c>
      <c r="B884" t="s">
        <v>4262</v>
      </c>
      <c r="C884">
        <v>83692</v>
      </c>
      <c r="D884" s="34">
        <v>45540</v>
      </c>
      <c r="E884" s="4" t="s">
        <v>10690</v>
      </c>
      <c r="F884" t="s">
        <v>3894</v>
      </c>
      <c r="G884" t="s">
        <v>276</v>
      </c>
      <c r="H884">
        <v>1</v>
      </c>
      <c r="I884" t="s">
        <v>3732</v>
      </c>
      <c r="J884" t="s">
        <v>1053</v>
      </c>
      <c r="M884" t="str">
        <f>INDEX('Product Mapping'!$C:$C,MATCH(I884,'Product Mapping'!$A:$A,0))</f>
        <v>Partner</v>
      </c>
      <c r="N884" t="s">
        <v>4004</v>
      </c>
      <c r="P884" t="e">
        <f t="shared" si="13"/>
        <v>#N/A</v>
      </c>
    </row>
    <row r="885" spans="1:16" x14ac:dyDescent="0.2">
      <c r="A885" t="s">
        <v>4004</v>
      </c>
      <c r="B885" t="s">
        <v>4263</v>
      </c>
      <c r="C885">
        <v>8333</v>
      </c>
      <c r="D885" s="34">
        <v>45540</v>
      </c>
      <c r="E885" s="4" t="s">
        <v>10690</v>
      </c>
      <c r="F885" t="s">
        <v>3894</v>
      </c>
      <c r="G885" t="s">
        <v>276</v>
      </c>
      <c r="H885">
        <v>1</v>
      </c>
      <c r="I885" t="s">
        <v>3734</v>
      </c>
      <c r="J885" t="s">
        <v>1053</v>
      </c>
      <c r="M885" t="str">
        <f>INDEX('Product Mapping'!$C:$C,MATCH(I885,'Product Mapping'!$A:$A,0))</f>
        <v>Partner</v>
      </c>
      <c r="N885" t="s">
        <v>4004</v>
      </c>
      <c r="P885" t="e">
        <f t="shared" si="13"/>
        <v>#N/A</v>
      </c>
    </row>
    <row r="886" spans="1:16" x14ac:dyDescent="0.2">
      <c r="A886" t="s">
        <v>4004</v>
      </c>
      <c r="B886" t="s">
        <v>4264</v>
      </c>
      <c r="C886">
        <v>4167</v>
      </c>
      <c r="D886" s="34">
        <v>45540</v>
      </c>
      <c r="E886" s="4" t="s">
        <v>10690</v>
      </c>
      <c r="F886" t="s">
        <v>3894</v>
      </c>
      <c r="G886" t="s">
        <v>276</v>
      </c>
      <c r="H886">
        <v>1</v>
      </c>
      <c r="I886" t="s">
        <v>3735</v>
      </c>
      <c r="J886" t="s">
        <v>1053</v>
      </c>
      <c r="M886" t="str">
        <f>INDEX('Product Mapping'!$C:$C,MATCH(I886,'Product Mapping'!$A:$A,0))</f>
        <v>Partner</v>
      </c>
      <c r="N886" t="s">
        <v>4004</v>
      </c>
      <c r="P886" t="e">
        <f t="shared" si="13"/>
        <v>#N/A</v>
      </c>
    </row>
    <row r="887" spans="1:16" x14ac:dyDescent="0.2">
      <c r="A887" t="s">
        <v>4004</v>
      </c>
      <c r="B887" t="s">
        <v>4265</v>
      </c>
      <c r="C887">
        <v>5000</v>
      </c>
      <c r="D887" s="34">
        <v>45540</v>
      </c>
      <c r="E887" s="4" t="s">
        <v>10690</v>
      </c>
      <c r="F887" t="s">
        <v>3894</v>
      </c>
      <c r="G887" t="s">
        <v>276</v>
      </c>
      <c r="H887">
        <v>1</v>
      </c>
      <c r="I887" t="s">
        <v>3736</v>
      </c>
      <c r="J887" t="s">
        <v>1053</v>
      </c>
      <c r="M887" t="str">
        <f>INDEX('Product Mapping'!$C:$C,MATCH(I887,'Product Mapping'!$A:$A,0))</f>
        <v>Partner</v>
      </c>
      <c r="N887" t="s">
        <v>4004</v>
      </c>
      <c r="P887" t="e">
        <f t="shared" si="13"/>
        <v>#N/A</v>
      </c>
    </row>
    <row r="888" spans="1:16" x14ac:dyDescent="0.2">
      <c r="A888" t="s">
        <v>4004</v>
      </c>
      <c r="B888" t="s">
        <v>4266</v>
      </c>
      <c r="C888">
        <v>8333</v>
      </c>
      <c r="D888" s="34">
        <v>45540</v>
      </c>
      <c r="E888" s="4" t="s">
        <v>10690</v>
      </c>
      <c r="F888" t="s">
        <v>3894</v>
      </c>
      <c r="G888" t="s">
        <v>276</v>
      </c>
      <c r="H888">
        <v>1</v>
      </c>
      <c r="I888" t="s">
        <v>3737</v>
      </c>
      <c r="J888" t="s">
        <v>1053</v>
      </c>
      <c r="M888" t="str">
        <f>INDEX('Product Mapping'!$C:$C,MATCH(I888,'Product Mapping'!$A:$A,0))</f>
        <v>Partner</v>
      </c>
      <c r="N888" t="s">
        <v>4004</v>
      </c>
      <c r="P888" t="e">
        <f t="shared" si="13"/>
        <v>#N/A</v>
      </c>
    </row>
    <row r="889" spans="1:16" x14ac:dyDescent="0.2">
      <c r="A889" t="s">
        <v>4004</v>
      </c>
      <c r="B889" t="s">
        <v>4267</v>
      </c>
      <c r="C889">
        <v>4583</v>
      </c>
      <c r="D889" s="34">
        <v>45540</v>
      </c>
      <c r="E889" s="4" t="s">
        <v>10690</v>
      </c>
      <c r="F889" t="s">
        <v>3894</v>
      </c>
      <c r="G889" t="s">
        <v>276</v>
      </c>
      <c r="H889">
        <v>1</v>
      </c>
      <c r="I889" t="s">
        <v>3739</v>
      </c>
      <c r="J889" t="s">
        <v>1053</v>
      </c>
      <c r="M889" t="str">
        <f>INDEX('Product Mapping'!$C:$C,MATCH(I889,'Product Mapping'!$A:$A,0))</f>
        <v>Partner</v>
      </c>
      <c r="N889" t="s">
        <v>4004</v>
      </c>
      <c r="P889" t="e">
        <f t="shared" si="13"/>
        <v>#N/A</v>
      </c>
    </row>
    <row r="890" spans="1:16" x14ac:dyDescent="0.2">
      <c r="A890" t="s">
        <v>4004</v>
      </c>
      <c r="B890" t="s">
        <v>4268</v>
      </c>
      <c r="C890">
        <v>3139</v>
      </c>
      <c r="D890" s="34">
        <v>45540</v>
      </c>
      <c r="E890" s="4" t="s">
        <v>10690</v>
      </c>
      <c r="F890" t="s">
        <v>3894</v>
      </c>
      <c r="G890" t="s">
        <v>276</v>
      </c>
      <c r="H890">
        <v>1</v>
      </c>
      <c r="I890" t="s">
        <v>3741</v>
      </c>
      <c r="J890" t="s">
        <v>1053</v>
      </c>
      <c r="M890" t="str">
        <f>INDEX('Product Mapping'!$C:$C,MATCH(I890,'Product Mapping'!$A:$A,0))</f>
        <v>Partner</v>
      </c>
      <c r="N890" t="s">
        <v>4004</v>
      </c>
      <c r="P890" t="e">
        <f t="shared" si="13"/>
        <v>#N/A</v>
      </c>
    </row>
    <row r="891" spans="1:16" x14ac:dyDescent="0.2">
      <c r="A891" t="s">
        <v>4004</v>
      </c>
      <c r="B891" t="s">
        <v>4269</v>
      </c>
      <c r="C891">
        <v>6333</v>
      </c>
      <c r="D891" s="34">
        <v>45540</v>
      </c>
      <c r="E891" s="4" t="s">
        <v>10690</v>
      </c>
      <c r="F891" t="s">
        <v>3894</v>
      </c>
      <c r="G891" t="s">
        <v>276</v>
      </c>
      <c r="H891">
        <v>1</v>
      </c>
      <c r="I891" t="s">
        <v>3744</v>
      </c>
      <c r="J891" t="s">
        <v>1053</v>
      </c>
      <c r="M891" t="str">
        <f>INDEX('Product Mapping'!$C:$C,MATCH(I891,'Product Mapping'!$A:$A,0))</f>
        <v>Partner</v>
      </c>
      <c r="N891" t="s">
        <v>4004</v>
      </c>
      <c r="P891" t="e">
        <f t="shared" si="13"/>
        <v>#N/A</v>
      </c>
    </row>
    <row r="892" spans="1:16" x14ac:dyDescent="0.2">
      <c r="A892" t="s">
        <v>4004</v>
      </c>
      <c r="B892" t="s">
        <v>4270</v>
      </c>
      <c r="C892">
        <v>7017</v>
      </c>
      <c r="D892" s="34">
        <v>45540</v>
      </c>
      <c r="E892" s="4" t="s">
        <v>10690</v>
      </c>
      <c r="F892" t="s">
        <v>3894</v>
      </c>
      <c r="G892" t="s">
        <v>276</v>
      </c>
      <c r="H892">
        <v>1</v>
      </c>
      <c r="I892" t="s">
        <v>3745</v>
      </c>
      <c r="J892" t="s">
        <v>1053</v>
      </c>
      <c r="M892" t="str">
        <f>INDEX('Product Mapping'!$C:$C,MATCH(I892,'Product Mapping'!$A:$A,0))</f>
        <v>Partner</v>
      </c>
      <c r="N892" t="s">
        <v>4004</v>
      </c>
      <c r="P892" t="e">
        <f t="shared" si="13"/>
        <v>#N/A</v>
      </c>
    </row>
    <row r="893" spans="1:16" x14ac:dyDescent="0.2">
      <c r="A893" t="s">
        <v>4004</v>
      </c>
      <c r="B893" t="s">
        <v>4271</v>
      </c>
      <c r="C893">
        <v>3194</v>
      </c>
      <c r="D893" s="34">
        <v>45540</v>
      </c>
      <c r="E893" s="4" t="s">
        <v>10690</v>
      </c>
      <c r="F893" t="s">
        <v>3894</v>
      </c>
      <c r="G893" t="s">
        <v>276</v>
      </c>
      <c r="H893">
        <v>1</v>
      </c>
      <c r="I893" t="s">
        <v>3746</v>
      </c>
      <c r="J893" t="s">
        <v>1053</v>
      </c>
      <c r="M893" t="str">
        <f>INDEX('Product Mapping'!$C:$C,MATCH(I893,'Product Mapping'!$A:$A,0))</f>
        <v>Partner</v>
      </c>
      <c r="N893" t="s">
        <v>4004</v>
      </c>
      <c r="P893" t="e">
        <f t="shared" si="13"/>
        <v>#N/A</v>
      </c>
    </row>
    <row r="894" spans="1:16" x14ac:dyDescent="0.2">
      <c r="A894" t="s">
        <v>4004</v>
      </c>
      <c r="B894" t="s">
        <v>5027</v>
      </c>
      <c r="C894">
        <v>6944</v>
      </c>
      <c r="D894" s="34">
        <v>45540</v>
      </c>
      <c r="E894" s="4" t="s">
        <v>10690</v>
      </c>
      <c r="F894" t="s">
        <v>3894</v>
      </c>
      <c r="G894" t="s">
        <v>276</v>
      </c>
      <c r="H894">
        <v>1</v>
      </c>
      <c r="I894" t="s">
        <v>3748</v>
      </c>
      <c r="J894" t="s">
        <v>1053</v>
      </c>
      <c r="M894" t="str">
        <f>INDEX('Product Mapping'!$C:$C,MATCH(I894,'Product Mapping'!$A:$A,0))</f>
        <v>Partner</v>
      </c>
      <c r="N894" t="s">
        <v>4004</v>
      </c>
      <c r="P894" t="e">
        <f t="shared" si="13"/>
        <v>#N/A</v>
      </c>
    </row>
    <row r="895" spans="1:16" x14ac:dyDescent="0.2">
      <c r="A895" t="s">
        <v>4004</v>
      </c>
      <c r="B895" t="s">
        <v>9649</v>
      </c>
      <c r="C895">
        <v>6944</v>
      </c>
      <c r="D895" s="34">
        <v>45540</v>
      </c>
      <c r="E895" s="4" t="s">
        <v>10690</v>
      </c>
      <c r="F895" t="s">
        <v>3894</v>
      </c>
      <c r="G895" t="s">
        <v>276</v>
      </c>
      <c r="H895">
        <v>1</v>
      </c>
      <c r="I895" t="s">
        <v>3749</v>
      </c>
      <c r="J895" t="s">
        <v>1053</v>
      </c>
      <c r="M895" t="str">
        <f>INDEX('Product Mapping'!$C:$C,MATCH(I895,'Product Mapping'!$A:$A,0))</f>
        <v>Partner</v>
      </c>
      <c r="N895" t="s">
        <v>4004</v>
      </c>
      <c r="P895" t="e">
        <f t="shared" si="13"/>
        <v>#N/A</v>
      </c>
    </row>
    <row r="896" spans="1:16" x14ac:dyDescent="0.2">
      <c r="A896" t="s">
        <v>4004</v>
      </c>
      <c r="B896" t="s">
        <v>4272</v>
      </c>
      <c r="C896">
        <v>8333</v>
      </c>
      <c r="D896" s="34">
        <v>45540</v>
      </c>
      <c r="E896" s="4" t="s">
        <v>10690</v>
      </c>
      <c r="F896" t="s">
        <v>3894</v>
      </c>
      <c r="G896" t="s">
        <v>276</v>
      </c>
      <c r="H896">
        <v>1</v>
      </c>
      <c r="I896" t="s">
        <v>3750</v>
      </c>
      <c r="J896" t="s">
        <v>1053</v>
      </c>
      <c r="M896" t="str">
        <f>INDEX('Product Mapping'!$C:$C,MATCH(I896,'Product Mapping'!$A:$A,0))</f>
        <v>Partner</v>
      </c>
      <c r="N896" t="s">
        <v>4004</v>
      </c>
      <c r="P896" t="e">
        <f t="shared" si="13"/>
        <v>#N/A</v>
      </c>
    </row>
    <row r="897" spans="1:16" x14ac:dyDescent="0.2">
      <c r="A897" t="s">
        <v>4004</v>
      </c>
      <c r="B897" t="s">
        <v>4273</v>
      </c>
      <c r="C897">
        <v>6333</v>
      </c>
      <c r="D897" s="34">
        <v>45540</v>
      </c>
      <c r="E897" s="4" t="s">
        <v>10690</v>
      </c>
      <c r="F897" t="s">
        <v>3894</v>
      </c>
      <c r="G897" t="s">
        <v>276</v>
      </c>
      <c r="H897">
        <v>1</v>
      </c>
      <c r="I897" t="s">
        <v>3751</v>
      </c>
      <c r="J897" t="s">
        <v>1053</v>
      </c>
      <c r="M897" t="str">
        <f>INDEX('Product Mapping'!$C:$C,MATCH(I897,'Product Mapping'!$A:$A,0))</f>
        <v>Partner</v>
      </c>
      <c r="N897" t="s">
        <v>4004</v>
      </c>
      <c r="P897" t="e">
        <f t="shared" si="13"/>
        <v>#N/A</v>
      </c>
    </row>
    <row r="898" spans="1:16" x14ac:dyDescent="0.2">
      <c r="A898" t="s">
        <v>4004</v>
      </c>
      <c r="B898" t="s">
        <v>4274</v>
      </c>
      <c r="C898">
        <v>12965</v>
      </c>
      <c r="D898" s="34">
        <v>45540</v>
      </c>
      <c r="E898" s="4" t="s">
        <v>10690</v>
      </c>
      <c r="F898" t="s">
        <v>3894</v>
      </c>
      <c r="G898" t="s">
        <v>276</v>
      </c>
      <c r="H898">
        <v>1</v>
      </c>
      <c r="I898" t="s">
        <v>3752</v>
      </c>
      <c r="J898" t="s">
        <v>1053</v>
      </c>
      <c r="M898" t="str">
        <f>INDEX('Product Mapping'!$C:$C,MATCH(I898,'Product Mapping'!$A:$A,0))</f>
        <v>Partner</v>
      </c>
      <c r="N898" t="s">
        <v>4004</v>
      </c>
      <c r="P898" t="e">
        <f t="shared" ref="P898:P961" si="14">INDEX(T:T,MATCH(I898,S:S,0))</f>
        <v>#N/A</v>
      </c>
    </row>
    <row r="899" spans="1:16" x14ac:dyDescent="0.2">
      <c r="A899" t="s">
        <v>4004</v>
      </c>
      <c r="B899" t="s">
        <v>5028</v>
      </c>
      <c r="C899">
        <v>8333</v>
      </c>
      <c r="D899" s="34">
        <v>45540</v>
      </c>
      <c r="E899" s="4" t="s">
        <v>10690</v>
      </c>
      <c r="F899" t="s">
        <v>3894</v>
      </c>
      <c r="G899" t="s">
        <v>276</v>
      </c>
      <c r="H899">
        <v>1</v>
      </c>
      <c r="I899" t="s">
        <v>3753</v>
      </c>
      <c r="J899" t="s">
        <v>1053</v>
      </c>
      <c r="M899" t="str">
        <f>INDEX('Product Mapping'!$C:$C,MATCH(I899,'Product Mapping'!$A:$A,0))</f>
        <v>Partner</v>
      </c>
      <c r="N899" t="s">
        <v>4004</v>
      </c>
      <c r="P899" t="e">
        <f t="shared" si="14"/>
        <v>#N/A</v>
      </c>
    </row>
    <row r="900" spans="1:16" x14ac:dyDescent="0.2">
      <c r="A900" t="s">
        <v>4004</v>
      </c>
      <c r="B900" t="s">
        <v>4275</v>
      </c>
      <c r="C900">
        <v>7017</v>
      </c>
      <c r="D900" s="34">
        <v>45540</v>
      </c>
      <c r="E900" s="4" t="s">
        <v>10690</v>
      </c>
      <c r="F900" t="s">
        <v>3894</v>
      </c>
      <c r="G900" t="s">
        <v>276</v>
      </c>
      <c r="H900">
        <v>1</v>
      </c>
      <c r="I900" t="s">
        <v>3754</v>
      </c>
      <c r="J900" t="s">
        <v>1053</v>
      </c>
      <c r="M900" t="str">
        <f>INDEX('Product Mapping'!$C:$C,MATCH(I900,'Product Mapping'!$A:$A,0))</f>
        <v>Partner</v>
      </c>
      <c r="N900" t="s">
        <v>4004</v>
      </c>
      <c r="P900" t="e">
        <f t="shared" si="14"/>
        <v>#N/A</v>
      </c>
    </row>
    <row r="901" spans="1:16" x14ac:dyDescent="0.2">
      <c r="A901" t="s">
        <v>4004</v>
      </c>
      <c r="B901" t="s">
        <v>4276</v>
      </c>
      <c r="C901">
        <v>7867</v>
      </c>
      <c r="D901" s="34">
        <v>45540</v>
      </c>
      <c r="E901" s="4" t="s">
        <v>10690</v>
      </c>
      <c r="F901" t="s">
        <v>3894</v>
      </c>
      <c r="G901" t="s">
        <v>276</v>
      </c>
      <c r="H901">
        <v>1</v>
      </c>
      <c r="I901" t="s">
        <v>3755</v>
      </c>
      <c r="J901" t="s">
        <v>1053</v>
      </c>
      <c r="M901" t="str">
        <f>INDEX('Product Mapping'!$C:$C,MATCH(I901,'Product Mapping'!$A:$A,0))</f>
        <v>Partner</v>
      </c>
      <c r="N901" t="s">
        <v>4004</v>
      </c>
      <c r="P901" t="e">
        <f t="shared" si="14"/>
        <v>#N/A</v>
      </c>
    </row>
    <row r="902" spans="1:16" x14ac:dyDescent="0.2">
      <c r="A902" t="s">
        <v>4004</v>
      </c>
      <c r="B902" t="s">
        <v>4277</v>
      </c>
      <c r="C902">
        <v>2667</v>
      </c>
      <c r="D902" s="34">
        <v>45540</v>
      </c>
      <c r="E902" s="4" t="s">
        <v>10690</v>
      </c>
      <c r="F902" t="s">
        <v>3894</v>
      </c>
      <c r="G902" t="s">
        <v>276</v>
      </c>
      <c r="H902">
        <v>1</v>
      </c>
      <c r="I902" t="s">
        <v>3756</v>
      </c>
      <c r="J902" t="s">
        <v>1053</v>
      </c>
      <c r="M902" t="str">
        <f>INDEX('Product Mapping'!$C:$C,MATCH(I902,'Product Mapping'!$A:$A,0))</f>
        <v>Partner</v>
      </c>
      <c r="N902" t="s">
        <v>4004</v>
      </c>
      <c r="P902" t="e">
        <f t="shared" si="14"/>
        <v>#N/A</v>
      </c>
    </row>
    <row r="903" spans="1:16" x14ac:dyDescent="0.2">
      <c r="A903" t="s">
        <v>4004</v>
      </c>
      <c r="B903" t="s">
        <v>4278</v>
      </c>
      <c r="C903">
        <v>5556</v>
      </c>
      <c r="D903" s="34">
        <v>45540</v>
      </c>
      <c r="E903" s="4" t="s">
        <v>10690</v>
      </c>
      <c r="F903" t="s">
        <v>3894</v>
      </c>
      <c r="G903" t="s">
        <v>276</v>
      </c>
      <c r="H903">
        <v>1</v>
      </c>
      <c r="I903" t="s">
        <v>3759</v>
      </c>
      <c r="J903" t="s">
        <v>1053</v>
      </c>
      <c r="M903" t="str">
        <f>INDEX('Product Mapping'!$C:$C,MATCH(I903,'Product Mapping'!$A:$A,0))</f>
        <v>Partner</v>
      </c>
      <c r="N903" t="s">
        <v>4004</v>
      </c>
      <c r="P903" t="e">
        <f t="shared" si="14"/>
        <v>#N/A</v>
      </c>
    </row>
    <row r="904" spans="1:16" x14ac:dyDescent="0.2">
      <c r="A904" t="s">
        <v>4004</v>
      </c>
      <c r="B904" t="s">
        <v>4279</v>
      </c>
      <c r="C904">
        <v>3250</v>
      </c>
      <c r="D904" s="34">
        <v>45540</v>
      </c>
      <c r="E904" s="4" t="s">
        <v>10690</v>
      </c>
      <c r="F904" t="s">
        <v>3894</v>
      </c>
      <c r="G904" t="s">
        <v>276</v>
      </c>
      <c r="H904">
        <v>1</v>
      </c>
      <c r="I904" t="s">
        <v>3761</v>
      </c>
      <c r="J904" t="s">
        <v>1053</v>
      </c>
      <c r="M904" t="str">
        <f>INDEX('Product Mapping'!$C:$C,MATCH(I904,'Product Mapping'!$A:$A,0))</f>
        <v>Partner</v>
      </c>
      <c r="N904" t="s">
        <v>4004</v>
      </c>
      <c r="P904" t="e">
        <f t="shared" si="14"/>
        <v>#N/A</v>
      </c>
    </row>
    <row r="905" spans="1:16" x14ac:dyDescent="0.2">
      <c r="A905" t="s">
        <v>4004</v>
      </c>
      <c r="B905" t="s">
        <v>4280</v>
      </c>
      <c r="C905">
        <v>3333</v>
      </c>
      <c r="D905" s="34">
        <v>45540</v>
      </c>
      <c r="E905" s="4" t="s">
        <v>10690</v>
      </c>
      <c r="F905" t="s">
        <v>3894</v>
      </c>
      <c r="G905" t="s">
        <v>276</v>
      </c>
      <c r="H905">
        <v>1</v>
      </c>
      <c r="I905" t="s">
        <v>3762</v>
      </c>
      <c r="J905" t="s">
        <v>1053</v>
      </c>
      <c r="M905" t="str">
        <f>INDEX('Product Mapping'!$C:$C,MATCH(I905,'Product Mapping'!$A:$A,0))</f>
        <v>Partner</v>
      </c>
      <c r="N905" t="s">
        <v>4004</v>
      </c>
      <c r="P905" t="e">
        <f t="shared" si="14"/>
        <v>#N/A</v>
      </c>
    </row>
    <row r="906" spans="1:16" x14ac:dyDescent="0.2">
      <c r="A906" t="s">
        <v>4004</v>
      </c>
      <c r="B906" t="s">
        <v>5029</v>
      </c>
      <c r="C906">
        <v>8000</v>
      </c>
      <c r="D906" s="34">
        <v>45540</v>
      </c>
      <c r="E906" s="4" t="s">
        <v>10690</v>
      </c>
      <c r="F906" t="s">
        <v>3894</v>
      </c>
      <c r="G906" t="s">
        <v>276</v>
      </c>
      <c r="H906">
        <v>1</v>
      </c>
      <c r="I906" t="s">
        <v>3763</v>
      </c>
      <c r="J906" t="s">
        <v>1043</v>
      </c>
      <c r="K906" t="s">
        <v>1044</v>
      </c>
      <c r="M906" t="str">
        <f>INDEX('Product Mapping'!$C:$C,MATCH(I906,'Product Mapping'!$A:$A,0))</f>
        <v>Partner</v>
      </c>
      <c r="N906" t="s">
        <v>4004</v>
      </c>
      <c r="P906" t="e">
        <f t="shared" si="14"/>
        <v>#N/A</v>
      </c>
    </row>
    <row r="907" spans="1:16" x14ac:dyDescent="0.2">
      <c r="A907" t="s">
        <v>4004</v>
      </c>
      <c r="B907" t="s">
        <v>4281</v>
      </c>
      <c r="C907">
        <v>4375</v>
      </c>
      <c r="D907" s="34">
        <v>45540</v>
      </c>
      <c r="E907" s="4" t="s">
        <v>10690</v>
      </c>
      <c r="F907" t="s">
        <v>3894</v>
      </c>
      <c r="G907" t="s">
        <v>276</v>
      </c>
      <c r="H907">
        <v>1</v>
      </c>
      <c r="I907" t="s">
        <v>3764</v>
      </c>
      <c r="J907" t="s">
        <v>1053</v>
      </c>
      <c r="M907" t="str">
        <f>INDEX('Product Mapping'!$C:$C,MATCH(I907,'Product Mapping'!$A:$A,0))</f>
        <v>Partner</v>
      </c>
      <c r="N907" t="s">
        <v>4004</v>
      </c>
      <c r="P907" t="e">
        <f t="shared" si="14"/>
        <v>#N/A</v>
      </c>
    </row>
    <row r="908" spans="1:16" x14ac:dyDescent="0.2">
      <c r="A908" t="s">
        <v>4004</v>
      </c>
      <c r="B908" t="s">
        <v>5030</v>
      </c>
      <c r="C908">
        <v>8000</v>
      </c>
      <c r="D908" s="34">
        <v>45540</v>
      </c>
      <c r="E908" s="4" t="s">
        <v>10690</v>
      </c>
      <c r="F908" t="s">
        <v>3894</v>
      </c>
      <c r="G908" t="s">
        <v>276</v>
      </c>
      <c r="H908">
        <v>1</v>
      </c>
      <c r="I908" t="s">
        <v>3766</v>
      </c>
      <c r="J908" t="s">
        <v>1043</v>
      </c>
      <c r="K908" t="s">
        <v>1044</v>
      </c>
      <c r="M908" t="str">
        <f>INDEX('Product Mapping'!$C:$C,MATCH(I908,'Product Mapping'!$A:$A,0))</f>
        <v>Partner</v>
      </c>
      <c r="N908" t="s">
        <v>4004</v>
      </c>
      <c r="P908" t="e">
        <f t="shared" si="14"/>
        <v>#N/A</v>
      </c>
    </row>
    <row r="909" spans="1:16" x14ac:dyDescent="0.2">
      <c r="A909" t="s">
        <v>4004</v>
      </c>
      <c r="B909" t="s">
        <v>4282</v>
      </c>
      <c r="C909">
        <v>2667</v>
      </c>
      <c r="D909" s="34">
        <v>45540</v>
      </c>
      <c r="E909" s="4" t="s">
        <v>10690</v>
      </c>
      <c r="F909" t="s">
        <v>3894</v>
      </c>
      <c r="G909" t="s">
        <v>276</v>
      </c>
      <c r="H909">
        <v>1</v>
      </c>
      <c r="I909" t="s">
        <v>3767</v>
      </c>
      <c r="J909" t="s">
        <v>1053</v>
      </c>
      <c r="M909" t="str">
        <f>INDEX('Product Mapping'!$C:$C,MATCH(I909,'Product Mapping'!$A:$A,0))</f>
        <v>Partner</v>
      </c>
      <c r="N909" t="s">
        <v>4004</v>
      </c>
      <c r="P909" t="e">
        <f t="shared" si="14"/>
        <v>#N/A</v>
      </c>
    </row>
    <row r="910" spans="1:16" x14ac:dyDescent="0.2">
      <c r="A910" t="s">
        <v>4004</v>
      </c>
      <c r="B910" t="s">
        <v>4283</v>
      </c>
      <c r="C910">
        <v>2667</v>
      </c>
      <c r="D910" s="34">
        <v>45540</v>
      </c>
      <c r="E910" s="4" t="s">
        <v>10690</v>
      </c>
      <c r="F910" t="s">
        <v>3894</v>
      </c>
      <c r="G910" t="s">
        <v>276</v>
      </c>
      <c r="H910">
        <v>1</v>
      </c>
      <c r="I910" t="s">
        <v>3768</v>
      </c>
      <c r="J910" t="s">
        <v>1053</v>
      </c>
      <c r="M910" t="str">
        <f>INDEX('Product Mapping'!$C:$C,MATCH(I910,'Product Mapping'!$A:$A,0))</f>
        <v>Partner</v>
      </c>
      <c r="N910" t="s">
        <v>4004</v>
      </c>
      <c r="P910" t="e">
        <f t="shared" si="14"/>
        <v>#N/A</v>
      </c>
    </row>
    <row r="911" spans="1:16" x14ac:dyDescent="0.2">
      <c r="A911" t="s">
        <v>4004</v>
      </c>
      <c r="B911" t="s">
        <v>4284</v>
      </c>
      <c r="C911">
        <v>3333</v>
      </c>
      <c r="D911" s="34">
        <v>45540</v>
      </c>
      <c r="E911" s="4" t="s">
        <v>10690</v>
      </c>
      <c r="F911" t="s">
        <v>3894</v>
      </c>
      <c r="G911" t="s">
        <v>276</v>
      </c>
      <c r="H911">
        <v>1</v>
      </c>
      <c r="I911" t="s">
        <v>3770</v>
      </c>
      <c r="J911" t="s">
        <v>1053</v>
      </c>
      <c r="M911" t="str">
        <f>INDEX('Product Mapping'!$C:$C,MATCH(I911,'Product Mapping'!$A:$A,0))</f>
        <v>Partner</v>
      </c>
      <c r="N911" t="s">
        <v>4004</v>
      </c>
      <c r="P911" t="e">
        <f t="shared" si="14"/>
        <v>#N/A</v>
      </c>
    </row>
    <row r="912" spans="1:16" x14ac:dyDescent="0.2">
      <c r="A912" t="s">
        <v>4004</v>
      </c>
      <c r="B912" t="s">
        <v>4285</v>
      </c>
      <c r="C912">
        <v>9000</v>
      </c>
      <c r="D912" s="34">
        <v>45540</v>
      </c>
      <c r="E912" s="4" t="s">
        <v>10690</v>
      </c>
      <c r="F912" t="s">
        <v>3894</v>
      </c>
      <c r="G912" t="s">
        <v>276</v>
      </c>
      <c r="H912">
        <v>1</v>
      </c>
      <c r="I912" t="s">
        <v>3771</v>
      </c>
      <c r="J912" t="s">
        <v>1053</v>
      </c>
      <c r="M912" t="str">
        <f>INDEX('Product Mapping'!$C:$C,MATCH(I912,'Product Mapping'!$A:$A,0))</f>
        <v>Partner</v>
      </c>
      <c r="N912" t="s">
        <v>4004</v>
      </c>
      <c r="P912" t="e">
        <f t="shared" si="14"/>
        <v>#N/A</v>
      </c>
    </row>
    <row r="913" spans="1:16" x14ac:dyDescent="0.2">
      <c r="A913" t="s">
        <v>4004</v>
      </c>
      <c r="B913" t="s">
        <v>4286</v>
      </c>
      <c r="C913">
        <v>4167</v>
      </c>
      <c r="D913" s="34">
        <v>45540</v>
      </c>
      <c r="E913" s="4" t="s">
        <v>10690</v>
      </c>
      <c r="F913" t="s">
        <v>3894</v>
      </c>
      <c r="G913" t="s">
        <v>276</v>
      </c>
      <c r="H913">
        <v>1</v>
      </c>
      <c r="I913" t="s">
        <v>3772</v>
      </c>
      <c r="J913" t="s">
        <v>1043</v>
      </c>
      <c r="K913" t="s">
        <v>1044</v>
      </c>
      <c r="M913" t="str">
        <f>INDEX('Product Mapping'!$C:$C,MATCH(I913,'Product Mapping'!$A:$A,0))</f>
        <v>Partner</v>
      </c>
      <c r="N913" t="s">
        <v>4004</v>
      </c>
      <c r="P913" t="e">
        <f t="shared" si="14"/>
        <v>#N/A</v>
      </c>
    </row>
    <row r="914" spans="1:16" x14ac:dyDescent="0.2">
      <c r="A914" t="s">
        <v>4004</v>
      </c>
      <c r="B914" t="s">
        <v>4287</v>
      </c>
      <c r="C914">
        <v>5578</v>
      </c>
      <c r="D914" s="34">
        <v>45540</v>
      </c>
      <c r="E914" s="4" t="s">
        <v>10690</v>
      </c>
      <c r="F914" t="s">
        <v>3894</v>
      </c>
      <c r="G914" t="s">
        <v>276</v>
      </c>
      <c r="H914">
        <v>1</v>
      </c>
      <c r="I914" t="s">
        <v>3775</v>
      </c>
      <c r="J914" t="s">
        <v>1053</v>
      </c>
      <c r="M914" t="str">
        <f>INDEX('Product Mapping'!$C:$C,MATCH(I914,'Product Mapping'!$A:$A,0))</f>
        <v>Partner</v>
      </c>
      <c r="N914" t="s">
        <v>4004</v>
      </c>
      <c r="P914" t="e">
        <f t="shared" si="14"/>
        <v>#N/A</v>
      </c>
    </row>
    <row r="915" spans="1:16" x14ac:dyDescent="0.2">
      <c r="A915" t="s">
        <v>4004</v>
      </c>
      <c r="B915" t="s">
        <v>4288</v>
      </c>
      <c r="C915">
        <v>3570</v>
      </c>
      <c r="D915" s="34">
        <v>45540</v>
      </c>
      <c r="E915" s="4" t="s">
        <v>10690</v>
      </c>
      <c r="F915" t="s">
        <v>3894</v>
      </c>
      <c r="G915" t="s">
        <v>276</v>
      </c>
      <c r="H915">
        <v>1</v>
      </c>
      <c r="I915" t="s">
        <v>3776</v>
      </c>
      <c r="J915" t="s">
        <v>1053</v>
      </c>
      <c r="M915" t="str">
        <f>INDEX('Product Mapping'!$C:$C,MATCH(I915,'Product Mapping'!$A:$A,0))</f>
        <v>Partner</v>
      </c>
      <c r="N915" t="s">
        <v>4004</v>
      </c>
      <c r="P915" t="e">
        <f t="shared" si="14"/>
        <v>#N/A</v>
      </c>
    </row>
    <row r="916" spans="1:16" x14ac:dyDescent="0.2">
      <c r="A916" t="s">
        <v>4004</v>
      </c>
      <c r="B916" t="s">
        <v>4289</v>
      </c>
      <c r="C916">
        <v>2750</v>
      </c>
      <c r="D916" s="34">
        <v>45540</v>
      </c>
      <c r="E916" s="4" t="s">
        <v>10690</v>
      </c>
      <c r="F916" t="s">
        <v>3894</v>
      </c>
      <c r="G916" t="s">
        <v>276</v>
      </c>
      <c r="H916">
        <v>1</v>
      </c>
      <c r="I916" t="s">
        <v>3777</v>
      </c>
      <c r="J916" t="s">
        <v>1053</v>
      </c>
      <c r="M916" t="str">
        <f>INDEX('Product Mapping'!$C:$C,MATCH(I916,'Product Mapping'!$A:$A,0))</f>
        <v>Partner</v>
      </c>
      <c r="N916" t="s">
        <v>4004</v>
      </c>
      <c r="P916" t="e">
        <f t="shared" si="14"/>
        <v>#N/A</v>
      </c>
    </row>
    <row r="917" spans="1:16" x14ac:dyDescent="0.2">
      <c r="A917" t="s">
        <v>4004</v>
      </c>
      <c r="B917" t="s">
        <v>4290</v>
      </c>
      <c r="C917">
        <v>6809</v>
      </c>
      <c r="D917" s="34">
        <v>45540</v>
      </c>
      <c r="E917" s="4" t="s">
        <v>10690</v>
      </c>
      <c r="F917" t="s">
        <v>3894</v>
      </c>
      <c r="G917" t="s">
        <v>276</v>
      </c>
      <c r="H917">
        <v>1</v>
      </c>
      <c r="I917" t="s">
        <v>3778</v>
      </c>
      <c r="J917" t="s">
        <v>1053</v>
      </c>
      <c r="M917" t="str">
        <f>INDEX('Product Mapping'!$C:$C,MATCH(I917,'Product Mapping'!$A:$A,0))</f>
        <v>Partner</v>
      </c>
      <c r="N917" t="s">
        <v>4004</v>
      </c>
      <c r="P917" t="e">
        <f t="shared" si="14"/>
        <v>#N/A</v>
      </c>
    </row>
    <row r="918" spans="1:16" x14ac:dyDescent="0.2">
      <c r="A918" t="s">
        <v>4004</v>
      </c>
      <c r="B918" t="s">
        <v>4291</v>
      </c>
      <c r="C918">
        <v>2629</v>
      </c>
      <c r="D918" s="34">
        <v>45540</v>
      </c>
      <c r="E918" s="4" t="s">
        <v>10690</v>
      </c>
      <c r="F918" t="s">
        <v>3894</v>
      </c>
      <c r="G918" t="s">
        <v>276</v>
      </c>
      <c r="H918">
        <v>1</v>
      </c>
      <c r="I918" t="s">
        <v>3782</v>
      </c>
      <c r="J918" t="s">
        <v>1053</v>
      </c>
      <c r="M918" t="str">
        <f>INDEX('Product Mapping'!$C:$C,MATCH(I918,'Product Mapping'!$A:$A,0))</f>
        <v>Partner</v>
      </c>
      <c r="N918" t="s">
        <v>4004</v>
      </c>
      <c r="P918" t="e">
        <f t="shared" si="14"/>
        <v>#N/A</v>
      </c>
    </row>
    <row r="919" spans="1:16" x14ac:dyDescent="0.2">
      <c r="A919" t="s">
        <v>4004</v>
      </c>
      <c r="B919" t="s">
        <v>4292</v>
      </c>
      <c r="C919">
        <v>3583</v>
      </c>
      <c r="D919" s="34">
        <v>45540</v>
      </c>
      <c r="E919" s="4" t="s">
        <v>10690</v>
      </c>
      <c r="F919" t="s">
        <v>3894</v>
      </c>
      <c r="G919" t="s">
        <v>276</v>
      </c>
      <c r="H919">
        <v>1</v>
      </c>
      <c r="I919" t="s">
        <v>3783</v>
      </c>
      <c r="J919" t="s">
        <v>1053</v>
      </c>
      <c r="M919" t="str">
        <f>INDEX('Product Mapping'!$C:$C,MATCH(I919,'Product Mapping'!$A:$A,0))</f>
        <v>Partner</v>
      </c>
      <c r="N919" t="s">
        <v>4004</v>
      </c>
      <c r="P919" t="e">
        <f t="shared" si="14"/>
        <v>#N/A</v>
      </c>
    </row>
    <row r="920" spans="1:16" x14ac:dyDescent="0.2">
      <c r="A920" t="s">
        <v>4004</v>
      </c>
      <c r="B920" t="s">
        <v>4294</v>
      </c>
      <c r="C920">
        <v>6061</v>
      </c>
      <c r="D920" s="34">
        <v>45540</v>
      </c>
      <c r="E920" s="4" t="s">
        <v>10690</v>
      </c>
      <c r="F920" t="s">
        <v>3894</v>
      </c>
      <c r="G920" t="s">
        <v>276</v>
      </c>
      <c r="H920">
        <v>1</v>
      </c>
      <c r="I920" t="s">
        <v>3785</v>
      </c>
      <c r="J920" t="s">
        <v>1053</v>
      </c>
      <c r="M920" t="str">
        <f>INDEX('Product Mapping'!$C:$C,MATCH(I920,'Product Mapping'!$A:$A,0))</f>
        <v>Partner</v>
      </c>
      <c r="N920" t="s">
        <v>4004</v>
      </c>
      <c r="P920" t="e">
        <f t="shared" si="14"/>
        <v>#N/A</v>
      </c>
    </row>
    <row r="921" spans="1:16" x14ac:dyDescent="0.2">
      <c r="A921" t="s">
        <v>4004</v>
      </c>
      <c r="B921" t="s">
        <v>4295</v>
      </c>
      <c r="C921">
        <v>5417</v>
      </c>
      <c r="D921" s="34">
        <v>45540</v>
      </c>
      <c r="E921" s="4" t="s">
        <v>10690</v>
      </c>
      <c r="F921" t="s">
        <v>3894</v>
      </c>
      <c r="G921" t="s">
        <v>276</v>
      </c>
      <c r="H921">
        <v>1</v>
      </c>
      <c r="I921" t="s">
        <v>3786</v>
      </c>
      <c r="J921" t="s">
        <v>1053</v>
      </c>
      <c r="M921" t="str">
        <f>INDEX('Product Mapping'!$C:$C,MATCH(I921,'Product Mapping'!$A:$A,0))</f>
        <v>Partner</v>
      </c>
      <c r="N921" t="s">
        <v>4004</v>
      </c>
      <c r="P921" t="e">
        <f t="shared" si="14"/>
        <v>#N/A</v>
      </c>
    </row>
    <row r="922" spans="1:16" x14ac:dyDescent="0.2">
      <c r="A922" t="s">
        <v>4004</v>
      </c>
      <c r="B922" t="s">
        <v>4296</v>
      </c>
      <c r="C922">
        <v>4500</v>
      </c>
      <c r="D922" s="34">
        <v>45540</v>
      </c>
      <c r="E922" s="4" t="s">
        <v>10690</v>
      </c>
      <c r="F922" t="s">
        <v>3894</v>
      </c>
      <c r="G922" t="s">
        <v>276</v>
      </c>
      <c r="H922">
        <v>1</v>
      </c>
      <c r="I922" t="s">
        <v>3788</v>
      </c>
      <c r="J922" t="s">
        <v>1053</v>
      </c>
      <c r="M922" t="str">
        <f>INDEX('Product Mapping'!$C:$C,MATCH(I922,'Product Mapping'!$A:$A,0))</f>
        <v>Partner</v>
      </c>
      <c r="N922" t="s">
        <v>4004</v>
      </c>
      <c r="P922" t="e">
        <f t="shared" si="14"/>
        <v>#N/A</v>
      </c>
    </row>
    <row r="923" spans="1:16" x14ac:dyDescent="0.2">
      <c r="A923" t="s">
        <v>4004</v>
      </c>
      <c r="B923" t="s">
        <v>4297</v>
      </c>
      <c r="C923">
        <v>12083</v>
      </c>
      <c r="D923" s="34">
        <v>45540</v>
      </c>
      <c r="E923" s="4" t="s">
        <v>10690</v>
      </c>
      <c r="F923" t="s">
        <v>3894</v>
      </c>
      <c r="G923" t="s">
        <v>276</v>
      </c>
      <c r="H923">
        <v>1</v>
      </c>
      <c r="I923" t="s">
        <v>3789</v>
      </c>
      <c r="J923" t="s">
        <v>1053</v>
      </c>
      <c r="M923" t="str">
        <f>INDEX('Product Mapping'!$C:$C,MATCH(I923,'Product Mapping'!$A:$A,0))</f>
        <v>Partner</v>
      </c>
      <c r="N923" t="s">
        <v>4004</v>
      </c>
      <c r="P923" t="e">
        <f t="shared" si="14"/>
        <v>#N/A</v>
      </c>
    </row>
    <row r="924" spans="1:16" x14ac:dyDescent="0.2">
      <c r="A924" t="s">
        <v>4004</v>
      </c>
      <c r="B924" t="s">
        <v>4298</v>
      </c>
      <c r="C924">
        <v>2778</v>
      </c>
      <c r="D924" s="34">
        <v>45540</v>
      </c>
      <c r="E924" s="4" t="s">
        <v>10690</v>
      </c>
      <c r="F924" t="s">
        <v>3894</v>
      </c>
      <c r="G924" t="s">
        <v>276</v>
      </c>
      <c r="H924">
        <v>1</v>
      </c>
      <c r="I924" t="s">
        <v>3790</v>
      </c>
      <c r="J924" t="s">
        <v>1053</v>
      </c>
      <c r="M924" t="str">
        <f>INDEX('Product Mapping'!$C:$C,MATCH(I924,'Product Mapping'!$A:$A,0))</f>
        <v>Partner</v>
      </c>
      <c r="N924" t="s">
        <v>4004</v>
      </c>
      <c r="P924" t="e">
        <f t="shared" si="14"/>
        <v>#N/A</v>
      </c>
    </row>
    <row r="925" spans="1:16" x14ac:dyDescent="0.2">
      <c r="A925" t="s">
        <v>4004</v>
      </c>
      <c r="B925" t="s">
        <v>4299</v>
      </c>
      <c r="C925">
        <v>4167</v>
      </c>
      <c r="D925" s="34">
        <v>45540</v>
      </c>
      <c r="E925" s="4" t="s">
        <v>10690</v>
      </c>
      <c r="F925" t="s">
        <v>3894</v>
      </c>
      <c r="G925" t="s">
        <v>276</v>
      </c>
      <c r="H925">
        <v>1</v>
      </c>
      <c r="I925" t="s">
        <v>3791</v>
      </c>
      <c r="J925" t="s">
        <v>1053</v>
      </c>
      <c r="M925" t="str">
        <f>INDEX('Product Mapping'!$C:$C,MATCH(I925,'Product Mapping'!$A:$A,0))</f>
        <v>Partner</v>
      </c>
      <c r="N925" t="s">
        <v>4004</v>
      </c>
      <c r="P925" t="e">
        <f t="shared" si="14"/>
        <v>#N/A</v>
      </c>
    </row>
    <row r="926" spans="1:16" x14ac:dyDescent="0.2">
      <c r="A926" t="s">
        <v>4004</v>
      </c>
      <c r="B926" t="s">
        <v>5031</v>
      </c>
      <c r="C926">
        <v>8333</v>
      </c>
      <c r="D926" s="34">
        <v>45540</v>
      </c>
      <c r="E926" s="4" t="s">
        <v>10690</v>
      </c>
      <c r="F926" t="s">
        <v>3894</v>
      </c>
      <c r="G926" t="s">
        <v>276</v>
      </c>
      <c r="H926">
        <v>1</v>
      </c>
      <c r="I926" t="s">
        <v>3792</v>
      </c>
      <c r="J926" t="s">
        <v>1053</v>
      </c>
      <c r="M926" t="str">
        <f>INDEX('Product Mapping'!$C:$C,MATCH(I926,'Product Mapping'!$A:$A,0))</f>
        <v>Partner</v>
      </c>
      <c r="N926" t="s">
        <v>4004</v>
      </c>
      <c r="P926" t="e">
        <f t="shared" si="14"/>
        <v>#N/A</v>
      </c>
    </row>
    <row r="927" spans="1:16" x14ac:dyDescent="0.2">
      <c r="A927" t="s">
        <v>4004</v>
      </c>
      <c r="B927" t="s">
        <v>4300</v>
      </c>
      <c r="C927">
        <v>6556</v>
      </c>
      <c r="D927" s="34">
        <v>45540</v>
      </c>
      <c r="E927" s="4" t="s">
        <v>10690</v>
      </c>
      <c r="F927" t="s">
        <v>3894</v>
      </c>
      <c r="G927" t="s">
        <v>276</v>
      </c>
      <c r="H927">
        <v>1</v>
      </c>
      <c r="I927" t="s">
        <v>3794</v>
      </c>
      <c r="J927" t="s">
        <v>1053</v>
      </c>
      <c r="M927" t="str">
        <f>INDEX('Product Mapping'!$C:$C,MATCH(I927,'Product Mapping'!$A:$A,0))</f>
        <v>Partner</v>
      </c>
      <c r="N927" t="s">
        <v>4004</v>
      </c>
      <c r="P927" t="e">
        <f t="shared" si="14"/>
        <v>#N/A</v>
      </c>
    </row>
    <row r="928" spans="1:16" x14ac:dyDescent="0.2">
      <c r="A928" t="s">
        <v>4004</v>
      </c>
      <c r="B928" t="s">
        <v>5032</v>
      </c>
      <c r="C928">
        <v>8000</v>
      </c>
      <c r="D928" s="34">
        <v>45540</v>
      </c>
      <c r="E928" s="4" t="s">
        <v>10690</v>
      </c>
      <c r="F928" t="s">
        <v>3894</v>
      </c>
      <c r="G928" t="s">
        <v>276</v>
      </c>
      <c r="H928">
        <v>1</v>
      </c>
      <c r="I928" t="s">
        <v>3796</v>
      </c>
      <c r="J928" t="s">
        <v>1043</v>
      </c>
      <c r="K928" t="s">
        <v>1044</v>
      </c>
      <c r="M928" t="str">
        <f>INDEX('Product Mapping'!$C:$C,MATCH(I928,'Product Mapping'!$A:$A,0))</f>
        <v>Partner</v>
      </c>
      <c r="N928" t="s">
        <v>4004</v>
      </c>
      <c r="P928" t="e">
        <f t="shared" si="14"/>
        <v>#N/A</v>
      </c>
    </row>
    <row r="929" spans="1:16" x14ac:dyDescent="0.2">
      <c r="A929" t="s">
        <v>4004</v>
      </c>
      <c r="B929" t="s">
        <v>5033</v>
      </c>
      <c r="C929">
        <v>8000</v>
      </c>
      <c r="D929" s="34">
        <v>45540</v>
      </c>
      <c r="E929" s="4" t="s">
        <v>10690</v>
      </c>
      <c r="F929" t="s">
        <v>3894</v>
      </c>
      <c r="G929" t="s">
        <v>276</v>
      </c>
      <c r="H929">
        <v>1</v>
      </c>
      <c r="I929" t="s">
        <v>3797</v>
      </c>
      <c r="J929" t="s">
        <v>1053</v>
      </c>
      <c r="M929" t="str">
        <f>INDEX('Product Mapping'!$C:$C,MATCH(I929,'Product Mapping'!$A:$A,0))</f>
        <v>Partner</v>
      </c>
      <c r="N929" t="s">
        <v>4004</v>
      </c>
      <c r="P929" t="e">
        <f t="shared" si="14"/>
        <v>#N/A</v>
      </c>
    </row>
    <row r="930" spans="1:16" x14ac:dyDescent="0.2">
      <c r="A930" t="s">
        <v>4004</v>
      </c>
      <c r="B930" t="s">
        <v>5034</v>
      </c>
      <c r="C930">
        <v>8000</v>
      </c>
      <c r="D930" s="34">
        <v>45540</v>
      </c>
      <c r="E930" s="4" t="s">
        <v>10690</v>
      </c>
      <c r="F930" t="s">
        <v>3894</v>
      </c>
      <c r="G930" t="s">
        <v>276</v>
      </c>
      <c r="H930">
        <v>1</v>
      </c>
      <c r="I930" t="s">
        <v>3798</v>
      </c>
      <c r="J930" t="s">
        <v>1043</v>
      </c>
      <c r="K930" t="s">
        <v>1044</v>
      </c>
      <c r="M930" t="str">
        <f>INDEX('Product Mapping'!$C:$C,MATCH(I930,'Product Mapping'!$A:$A,0))</f>
        <v>Partner</v>
      </c>
      <c r="N930" t="s">
        <v>4004</v>
      </c>
      <c r="P930" t="e">
        <f t="shared" si="14"/>
        <v>#N/A</v>
      </c>
    </row>
    <row r="931" spans="1:16" x14ac:dyDescent="0.2">
      <c r="A931" t="s">
        <v>4004</v>
      </c>
      <c r="B931" t="s">
        <v>5036</v>
      </c>
      <c r="C931">
        <v>8000</v>
      </c>
      <c r="D931" s="34">
        <v>45540</v>
      </c>
      <c r="E931" s="4" t="s">
        <v>10690</v>
      </c>
      <c r="F931" t="s">
        <v>3894</v>
      </c>
      <c r="G931" t="s">
        <v>276</v>
      </c>
      <c r="H931">
        <v>1</v>
      </c>
      <c r="I931" t="s">
        <v>3802</v>
      </c>
      <c r="J931" t="s">
        <v>1043</v>
      </c>
      <c r="K931" t="s">
        <v>1044</v>
      </c>
      <c r="M931" t="str">
        <f>INDEX('Product Mapping'!$C:$C,MATCH(I931,'Product Mapping'!$A:$A,0))</f>
        <v>Partner</v>
      </c>
      <c r="N931" t="s">
        <v>4004</v>
      </c>
      <c r="P931" t="e">
        <f t="shared" si="14"/>
        <v>#N/A</v>
      </c>
    </row>
    <row r="932" spans="1:16" x14ac:dyDescent="0.2">
      <c r="A932" t="s">
        <v>4004</v>
      </c>
      <c r="B932" t="s">
        <v>5037</v>
      </c>
      <c r="C932">
        <v>8000</v>
      </c>
      <c r="D932" s="34">
        <v>45540</v>
      </c>
      <c r="E932" s="4" t="s">
        <v>10690</v>
      </c>
      <c r="F932" t="s">
        <v>3894</v>
      </c>
      <c r="G932" t="s">
        <v>276</v>
      </c>
      <c r="H932">
        <v>1</v>
      </c>
      <c r="I932" t="s">
        <v>3803</v>
      </c>
      <c r="J932" t="s">
        <v>1053</v>
      </c>
      <c r="M932" t="str">
        <f>INDEX('Product Mapping'!$C:$C,MATCH(I932,'Product Mapping'!$A:$A,0))</f>
        <v>Partner</v>
      </c>
      <c r="N932" t="s">
        <v>4004</v>
      </c>
      <c r="P932" t="e">
        <f t="shared" si="14"/>
        <v>#N/A</v>
      </c>
    </row>
    <row r="933" spans="1:16" x14ac:dyDescent="0.2">
      <c r="A933" t="s">
        <v>4004</v>
      </c>
      <c r="B933" t="s">
        <v>9650</v>
      </c>
      <c r="C933">
        <v>9722</v>
      </c>
      <c r="D933" s="34">
        <v>45540</v>
      </c>
      <c r="E933" s="4" t="s">
        <v>10690</v>
      </c>
      <c r="F933" t="s">
        <v>3894</v>
      </c>
      <c r="G933" t="s">
        <v>276</v>
      </c>
      <c r="H933">
        <v>1</v>
      </c>
      <c r="I933" t="s">
        <v>3805</v>
      </c>
      <c r="J933" t="s">
        <v>1053</v>
      </c>
      <c r="M933" t="str">
        <f>INDEX('Product Mapping'!$C:$C,MATCH(I933,'Product Mapping'!$A:$A,0))</f>
        <v>Partner</v>
      </c>
      <c r="N933" t="s">
        <v>4004</v>
      </c>
      <c r="P933" t="e">
        <f t="shared" si="14"/>
        <v>#N/A</v>
      </c>
    </row>
    <row r="934" spans="1:16" x14ac:dyDescent="0.2">
      <c r="A934" t="s">
        <v>4004</v>
      </c>
      <c r="B934" t="s">
        <v>4301</v>
      </c>
      <c r="C934">
        <v>6809</v>
      </c>
      <c r="D934" s="34">
        <v>45540</v>
      </c>
      <c r="E934" s="4" t="s">
        <v>10690</v>
      </c>
      <c r="F934" t="s">
        <v>3894</v>
      </c>
      <c r="G934" t="s">
        <v>276</v>
      </c>
      <c r="H934">
        <v>1</v>
      </c>
      <c r="I934" t="s">
        <v>3806</v>
      </c>
      <c r="J934" t="s">
        <v>1053</v>
      </c>
      <c r="M934" t="str">
        <f>INDEX('Product Mapping'!$C:$C,MATCH(I934,'Product Mapping'!$A:$A,0))</f>
        <v>Partner</v>
      </c>
      <c r="N934" t="s">
        <v>4004</v>
      </c>
      <c r="P934" t="e">
        <f t="shared" si="14"/>
        <v>#N/A</v>
      </c>
    </row>
    <row r="935" spans="1:16" x14ac:dyDescent="0.2">
      <c r="A935" t="s">
        <v>4004</v>
      </c>
      <c r="B935" t="s">
        <v>4302</v>
      </c>
      <c r="C935">
        <v>3583</v>
      </c>
      <c r="D935" s="34">
        <v>45540</v>
      </c>
      <c r="E935" s="4" t="s">
        <v>10690</v>
      </c>
      <c r="F935" t="s">
        <v>3894</v>
      </c>
      <c r="G935" t="s">
        <v>276</v>
      </c>
      <c r="H935">
        <v>1</v>
      </c>
      <c r="I935" t="s">
        <v>3810</v>
      </c>
      <c r="J935" t="s">
        <v>1053</v>
      </c>
      <c r="M935" t="str">
        <f>INDEX('Product Mapping'!$C:$C,MATCH(I935,'Product Mapping'!$A:$A,0))</f>
        <v>Partner</v>
      </c>
      <c r="N935" t="s">
        <v>4004</v>
      </c>
      <c r="P935" t="e">
        <f t="shared" si="14"/>
        <v>#N/A</v>
      </c>
    </row>
    <row r="936" spans="1:16" x14ac:dyDescent="0.2">
      <c r="A936" t="s">
        <v>4004</v>
      </c>
      <c r="B936" t="s">
        <v>5038</v>
      </c>
      <c r="C936">
        <v>8000</v>
      </c>
      <c r="D936" s="34">
        <v>45540</v>
      </c>
      <c r="E936" s="4" t="s">
        <v>10690</v>
      </c>
      <c r="F936" t="s">
        <v>3894</v>
      </c>
      <c r="G936" t="s">
        <v>276</v>
      </c>
      <c r="H936">
        <v>1</v>
      </c>
      <c r="I936" t="s">
        <v>3811</v>
      </c>
      <c r="J936" t="s">
        <v>1053</v>
      </c>
      <c r="M936" t="str">
        <f>INDEX('Product Mapping'!$C:$C,MATCH(I936,'Product Mapping'!$A:$A,0))</f>
        <v>Partner</v>
      </c>
      <c r="N936" t="s">
        <v>4004</v>
      </c>
      <c r="P936" t="e">
        <f t="shared" si="14"/>
        <v>#N/A</v>
      </c>
    </row>
    <row r="937" spans="1:16" x14ac:dyDescent="0.2">
      <c r="A937" t="s">
        <v>4004</v>
      </c>
      <c r="B937" t="s">
        <v>8943</v>
      </c>
      <c r="C937">
        <v>6944</v>
      </c>
      <c r="D937" s="34">
        <v>45540</v>
      </c>
      <c r="E937" s="4" t="s">
        <v>10690</v>
      </c>
      <c r="F937" t="s">
        <v>3894</v>
      </c>
      <c r="G937" t="s">
        <v>276</v>
      </c>
      <c r="H937">
        <v>1</v>
      </c>
      <c r="I937" t="s">
        <v>3812</v>
      </c>
      <c r="J937" t="s">
        <v>1053</v>
      </c>
      <c r="M937" t="str">
        <f>INDEX('Product Mapping'!$C:$C,MATCH(I937,'Product Mapping'!$A:$A,0))</f>
        <v>Partner</v>
      </c>
      <c r="N937" t="s">
        <v>4004</v>
      </c>
      <c r="P937" t="e">
        <f t="shared" si="14"/>
        <v>#N/A</v>
      </c>
    </row>
    <row r="938" spans="1:16" x14ac:dyDescent="0.2">
      <c r="A938" t="s">
        <v>4004</v>
      </c>
      <c r="B938" t="s">
        <v>4303</v>
      </c>
      <c r="C938">
        <v>3958</v>
      </c>
      <c r="D938" s="34">
        <v>45540</v>
      </c>
      <c r="E938" s="4" t="s">
        <v>10690</v>
      </c>
      <c r="F938" t="s">
        <v>3894</v>
      </c>
      <c r="G938" t="s">
        <v>276</v>
      </c>
      <c r="H938">
        <v>1</v>
      </c>
      <c r="I938" t="s">
        <v>3813</v>
      </c>
      <c r="J938" t="s">
        <v>1053</v>
      </c>
      <c r="M938" t="str">
        <f>INDEX('Product Mapping'!$C:$C,MATCH(I938,'Product Mapping'!$A:$A,0))</f>
        <v>Partner</v>
      </c>
      <c r="N938" t="s">
        <v>4004</v>
      </c>
      <c r="P938" t="e">
        <f t="shared" si="14"/>
        <v>#N/A</v>
      </c>
    </row>
    <row r="939" spans="1:16" x14ac:dyDescent="0.2">
      <c r="A939" t="s">
        <v>4004</v>
      </c>
      <c r="B939" t="s">
        <v>5039</v>
      </c>
      <c r="C939">
        <v>8000</v>
      </c>
      <c r="D939" s="34">
        <v>45540</v>
      </c>
      <c r="E939" s="4" t="s">
        <v>10690</v>
      </c>
      <c r="F939" t="s">
        <v>3894</v>
      </c>
      <c r="G939" t="s">
        <v>276</v>
      </c>
      <c r="H939">
        <v>1</v>
      </c>
      <c r="I939" t="s">
        <v>3814</v>
      </c>
      <c r="J939" t="s">
        <v>1053</v>
      </c>
      <c r="M939" t="str">
        <f>INDEX('Product Mapping'!$C:$C,MATCH(I939,'Product Mapping'!$A:$A,0))</f>
        <v>Partner</v>
      </c>
      <c r="N939" t="s">
        <v>4004</v>
      </c>
      <c r="P939" t="e">
        <f t="shared" si="14"/>
        <v>#N/A</v>
      </c>
    </row>
    <row r="940" spans="1:16" x14ac:dyDescent="0.2">
      <c r="A940" t="s">
        <v>4004</v>
      </c>
      <c r="B940" t="s">
        <v>5040</v>
      </c>
      <c r="C940">
        <v>8000</v>
      </c>
      <c r="D940" s="34">
        <v>45540</v>
      </c>
      <c r="E940" s="4" t="s">
        <v>10690</v>
      </c>
      <c r="F940" t="s">
        <v>3894</v>
      </c>
      <c r="G940" t="s">
        <v>276</v>
      </c>
      <c r="H940">
        <v>1</v>
      </c>
      <c r="I940" t="s">
        <v>3817</v>
      </c>
      <c r="J940" t="s">
        <v>1053</v>
      </c>
      <c r="M940" t="str">
        <f>INDEX('Product Mapping'!$C:$C,MATCH(I940,'Product Mapping'!$A:$A,0))</f>
        <v>Partner</v>
      </c>
      <c r="N940" t="s">
        <v>4004</v>
      </c>
      <c r="P940" t="e">
        <f t="shared" si="14"/>
        <v>#N/A</v>
      </c>
    </row>
    <row r="941" spans="1:16" x14ac:dyDescent="0.2">
      <c r="A941" t="s">
        <v>4004</v>
      </c>
      <c r="B941" t="s">
        <v>4304</v>
      </c>
      <c r="C941">
        <v>3407</v>
      </c>
      <c r="D941" s="34">
        <v>45540</v>
      </c>
      <c r="E941" s="4" t="s">
        <v>10690</v>
      </c>
      <c r="F941" t="s">
        <v>3894</v>
      </c>
      <c r="G941" t="s">
        <v>276</v>
      </c>
      <c r="H941">
        <v>1</v>
      </c>
      <c r="I941" t="s">
        <v>3818</v>
      </c>
      <c r="J941" t="s">
        <v>1053</v>
      </c>
      <c r="M941" t="str">
        <f>INDEX('Product Mapping'!$C:$C,MATCH(I941,'Product Mapping'!$A:$A,0))</f>
        <v>Partner</v>
      </c>
      <c r="N941" t="s">
        <v>4004</v>
      </c>
      <c r="P941" t="e">
        <f t="shared" si="14"/>
        <v>#N/A</v>
      </c>
    </row>
    <row r="942" spans="1:16" x14ac:dyDescent="0.2">
      <c r="A942" t="s">
        <v>4004</v>
      </c>
      <c r="B942" t="s">
        <v>4305</v>
      </c>
      <c r="C942">
        <v>1580</v>
      </c>
      <c r="D942" s="34">
        <v>45540</v>
      </c>
      <c r="E942" s="4" t="s">
        <v>10690</v>
      </c>
      <c r="F942" t="s">
        <v>3894</v>
      </c>
      <c r="G942" t="s">
        <v>276</v>
      </c>
      <c r="H942">
        <v>1</v>
      </c>
      <c r="I942" t="s">
        <v>3822</v>
      </c>
      <c r="J942" t="s">
        <v>1053</v>
      </c>
      <c r="M942" t="str">
        <f>INDEX('Product Mapping'!$C:$C,MATCH(I942,'Product Mapping'!$A:$A,0))</f>
        <v>Partner</v>
      </c>
      <c r="N942" t="s">
        <v>4004</v>
      </c>
      <c r="P942" t="e">
        <f t="shared" si="14"/>
        <v>#N/A</v>
      </c>
    </row>
    <row r="943" spans="1:16" x14ac:dyDescent="0.2">
      <c r="A943" t="s">
        <v>4004</v>
      </c>
      <c r="B943" t="s">
        <v>5041</v>
      </c>
      <c r="C943">
        <v>8000</v>
      </c>
      <c r="D943" s="34">
        <v>45540</v>
      </c>
      <c r="E943" s="4" t="s">
        <v>10690</v>
      </c>
      <c r="F943" t="s">
        <v>3894</v>
      </c>
      <c r="G943" t="s">
        <v>276</v>
      </c>
      <c r="H943">
        <v>1</v>
      </c>
      <c r="I943" t="s">
        <v>3824</v>
      </c>
      <c r="J943" t="s">
        <v>1053</v>
      </c>
      <c r="M943" t="str">
        <f>INDEX('Product Mapping'!$C:$C,MATCH(I943,'Product Mapping'!$A:$A,0))</f>
        <v>Partner</v>
      </c>
      <c r="N943" t="s">
        <v>4004</v>
      </c>
      <c r="P943" t="e">
        <f t="shared" si="14"/>
        <v>#N/A</v>
      </c>
    </row>
    <row r="944" spans="1:16" x14ac:dyDescent="0.2">
      <c r="A944" t="s">
        <v>4004</v>
      </c>
      <c r="B944" t="s">
        <v>4307</v>
      </c>
      <c r="C944">
        <v>4417</v>
      </c>
      <c r="D944" s="34">
        <v>45540</v>
      </c>
      <c r="E944" s="4" t="s">
        <v>10690</v>
      </c>
      <c r="F944" t="s">
        <v>3894</v>
      </c>
      <c r="G944" t="s">
        <v>276</v>
      </c>
      <c r="H944">
        <v>1</v>
      </c>
      <c r="I944" t="s">
        <v>3826</v>
      </c>
      <c r="J944" t="s">
        <v>1053</v>
      </c>
      <c r="M944" t="str">
        <f>INDEX('Product Mapping'!$C:$C,MATCH(I944,'Product Mapping'!$A:$A,0))</f>
        <v>Partner</v>
      </c>
      <c r="N944" t="s">
        <v>4004</v>
      </c>
      <c r="P944" t="e">
        <f t="shared" si="14"/>
        <v>#N/A</v>
      </c>
    </row>
    <row r="945" spans="1:16" x14ac:dyDescent="0.2">
      <c r="A945" t="s">
        <v>4004</v>
      </c>
      <c r="B945" t="s">
        <v>4308</v>
      </c>
      <c r="C945">
        <v>3121</v>
      </c>
      <c r="D945" s="34">
        <v>45540</v>
      </c>
      <c r="E945" s="4" t="s">
        <v>10690</v>
      </c>
      <c r="F945" t="s">
        <v>3894</v>
      </c>
      <c r="G945" t="s">
        <v>276</v>
      </c>
      <c r="H945">
        <v>1</v>
      </c>
      <c r="I945" t="s">
        <v>3827</v>
      </c>
      <c r="J945" t="s">
        <v>1053</v>
      </c>
      <c r="M945" t="str">
        <f>INDEX('Product Mapping'!$C:$C,MATCH(I945,'Product Mapping'!$A:$A,0))</f>
        <v>Partner</v>
      </c>
      <c r="N945" t="s">
        <v>4004</v>
      </c>
      <c r="P945" t="e">
        <f t="shared" si="14"/>
        <v>#N/A</v>
      </c>
    </row>
    <row r="946" spans="1:16" x14ac:dyDescent="0.2">
      <c r="A946" t="s">
        <v>4004</v>
      </c>
      <c r="B946" t="s">
        <v>4309</v>
      </c>
      <c r="C946">
        <v>4222</v>
      </c>
      <c r="D946" s="34">
        <v>45540</v>
      </c>
      <c r="E946" s="4" t="s">
        <v>10690</v>
      </c>
      <c r="F946" t="s">
        <v>3894</v>
      </c>
      <c r="G946" t="s">
        <v>276</v>
      </c>
      <c r="H946">
        <v>1</v>
      </c>
      <c r="I946" t="s">
        <v>3828</v>
      </c>
      <c r="J946" t="s">
        <v>1053</v>
      </c>
      <c r="M946" t="str">
        <f>INDEX('Product Mapping'!$C:$C,MATCH(I946,'Product Mapping'!$A:$A,0))</f>
        <v>Partner</v>
      </c>
      <c r="N946" t="s">
        <v>4004</v>
      </c>
      <c r="P946" t="e">
        <f t="shared" si="14"/>
        <v>#N/A</v>
      </c>
    </row>
    <row r="947" spans="1:16" x14ac:dyDescent="0.2">
      <c r="A947" t="s">
        <v>4004</v>
      </c>
      <c r="B947" t="s">
        <v>4310</v>
      </c>
      <c r="C947">
        <v>2979</v>
      </c>
      <c r="D947" s="34">
        <v>45540</v>
      </c>
      <c r="E947" s="4" t="s">
        <v>10690</v>
      </c>
      <c r="F947" t="s">
        <v>3894</v>
      </c>
      <c r="G947" t="s">
        <v>276</v>
      </c>
      <c r="H947">
        <v>1</v>
      </c>
      <c r="I947" t="s">
        <v>3829</v>
      </c>
      <c r="J947" t="s">
        <v>1053</v>
      </c>
      <c r="M947" t="str">
        <f>INDEX('Product Mapping'!$C:$C,MATCH(I947,'Product Mapping'!$A:$A,0))</f>
        <v>Partner</v>
      </c>
      <c r="N947" t="s">
        <v>4004</v>
      </c>
      <c r="P947" t="e">
        <f t="shared" si="14"/>
        <v>#N/A</v>
      </c>
    </row>
    <row r="948" spans="1:16" x14ac:dyDescent="0.2">
      <c r="A948" t="s">
        <v>4004</v>
      </c>
      <c r="B948" t="s">
        <v>4311</v>
      </c>
      <c r="C948">
        <v>3917</v>
      </c>
      <c r="D948" s="34">
        <v>45540</v>
      </c>
      <c r="E948" s="4" t="s">
        <v>10690</v>
      </c>
      <c r="F948" t="s">
        <v>3894</v>
      </c>
      <c r="G948" t="s">
        <v>276</v>
      </c>
      <c r="H948">
        <v>1</v>
      </c>
      <c r="I948" t="s">
        <v>3830</v>
      </c>
      <c r="J948" t="s">
        <v>1053</v>
      </c>
      <c r="M948" t="str">
        <f>INDEX('Product Mapping'!$C:$C,MATCH(I948,'Product Mapping'!$A:$A,0))</f>
        <v>Partner</v>
      </c>
      <c r="N948" t="s">
        <v>4004</v>
      </c>
      <c r="P948" t="e">
        <f t="shared" si="14"/>
        <v>#N/A</v>
      </c>
    </row>
    <row r="949" spans="1:16" x14ac:dyDescent="0.2">
      <c r="A949" t="s">
        <v>4004</v>
      </c>
      <c r="B949" t="s">
        <v>4312</v>
      </c>
      <c r="C949">
        <v>9339</v>
      </c>
      <c r="D949" s="34">
        <v>45540</v>
      </c>
      <c r="E949" s="4" t="s">
        <v>10690</v>
      </c>
      <c r="F949" t="s">
        <v>3894</v>
      </c>
      <c r="G949" t="s">
        <v>276</v>
      </c>
      <c r="H949">
        <v>1</v>
      </c>
      <c r="I949" t="s">
        <v>3831</v>
      </c>
      <c r="J949" t="s">
        <v>1053</v>
      </c>
      <c r="M949" t="str">
        <f>INDEX('Product Mapping'!$C:$C,MATCH(I949,'Product Mapping'!$A:$A,0))</f>
        <v>Partner</v>
      </c>
      <c r="N949" t="s">
        <v>4004</v>
      </c>
      <c r="P949" t="e">
        <f t="shared" si="14"/>
        <v>#N/A</v>
      </c>
    </row>
    <row r="950" spans="1:16" x14ac:dyDescent="0.2">
      <c r="A950" t="s">
        <v>4004</v>
      </c>
      <c r="B950" t="s">
        <v>4313</v>
      </c>
      <c r="C950">
        <v>2008</v>
      </c>
      <c r="D950" s="34">
        <v>45540</v>
      </c>
      <c r="E950" s="4" t="s">
        <v>10690</v>
      </c>
      <c r="F950" t="s">
        <v>3894</v>
      </c>
      <c r="G950" t="s">
        <v>276</v>
      </c>
      <c r="H950">
        <v>1</v>
      </c>
      <c r="I950" t="s">
        <v>3832</v>
      </c>
      <c r="J950" t="s">
        <v>1053</v>
      </c>
      <c r="M950" t="str">
        <f>INDEX('Product Mapping'!$C:$C,MATCH(I950,'Product Mapping'!$A:$A,0))</f>
        <v>Partner</v>
      </c>
      <c r="N950" t="s">
        <v>4004</v>
      </c>
      <c r="P950" t="e">
        <f t="shared" si="14"/>
        <v>#N/A</v>
      </c>
    </row>
    <row r="951" spans="1:16" x14ac:dyDescent="0.2">
      <c r="A951" t="s">
        <v>4004</v>
      </c>
      <c r="B951" t="s">
        <v>5042</v>
      </c>
      <c r="C951">
        <v>8000</v>
      </c>
      <c r="D951" s="34">
        <v>45540</v>
      </c>
      <c r="E951" s="4" t="s">
        <v>10690</v>
      </c>
      <c r="F951" t="s">
        <v>3894</v>
      </c>
      <c r="G951" t="s">
        <v>276</v>
      </c>
      <c r="H951">
        <v>1</v>
      </c>
      <c r="I951" t="s">
        <v>3833</v>
      </c>
      <c r="J951" t="s">
        <v>1053</v>
      </c>
      <c r="M951" t="str">
        <f>INDEX('Product Mapping'!$C:$C,MATCH(I951,'Product Mapping'!$A:$A,0))</f>
        <v>Partner</v>
      </c>
      <c r="N951" t="s">
        <v>4004</v>
      </c>
      <c r="P951" t="e">
        <f t="shared" si="14"/>
        <v>#N/A</v>
      </c>
    </row>
    <row r="952" spans="1:16" x14ac:dyDescent="0.2">
      <c r="A952" t="s">
        <v>4004</v>
      </c>
      <c r="B952" t="s">
        <v>5043</v>
      </c>
      <c r="C952">
        <v>8000</v>
      </c>
      <c r="D952" s="34">
        <v>45540</v>
      </c>
      <c r="E952" s="4" t="s">
        <v>10690</v>
      </c>
      <c r="F952" t="s">
        <v>3894</v>
      </c>
      <c r="G952" t="s">
        <v>276</v>
      </c>
      <c r="H952">
        <v>1</v>
      </c>
      <c r="I952" t="s">
        <v>3834</v>
      </c>
      <c r="J952" t="s">
        <v>1053</v>
      </c>
      <c r="M952" t="str">
        <f>INDEX('Product Mapping'!$C:$C,MATCH(I952,'Product Mapping'!$A:$A,0))</f>
        <v>Partner</v>
      </c>
      <c r="N952" t="s">
        <v>4004</v>
      </c>
      <c r="P952" t="e">
        <f t="shared" si="14"/>
        <v>#N/A</v>
      </c>
    </row>
    <row r="953" spans="1:16" x14ac:dyDescent="0.2">
      <c r="A953" t="s">
        <v>4004</v>
      </c>
      <c r="B953" t="s">
        <v>4314</v>
      </c>
      <c r="C953">
        <v>5000</v>
      </c>
      <c r="D953" s="34">
        <v>45540</v>
      </c>
      <c r="E953" s="4" t="s">
        <v>10690</v>
      </c>
      <c r="F953" t="s">
        <v>3894</v>
      </c>
      <c r="G953" t="s">
        <v>276</v>
      </c>
      <c r="H953">
        <v>1</v>
      </c>
      <c r="I953" t="s">
        <v>3835</v>
      </c>
      <c r="J953" t="s">
        <v>1053</v>
      </c>
      <c r="M953" t="str">
        <f>INDEX('Product Mapping'!$C:$C,MATCH(I953,'Product Mapping'!$A:$A,0))</f>
        <v>Partner</v>
      </c>
      <c r="N953" t="s">
        <v>4004</v>
      </c>
      <c r="P953" t="e">
        <f t="shared" si="14"/>
        <v>#N/A</v>
      </c>
    </row>
    <row r="954" spans="1:16" x14ac:dyDescent="0.2">
      <c r="A954" t="s">
        <v>4004</v>
      </c>
      <c r="B954" t="s">
        <v>4315</v>
      </c>
      <c r="C954">
        <v>3941</v>
      </c>
      <c r="D954" s="34">
        <v>45540</v>
      </c>
      <c r="E954" s="4" t="s">
        <v>10690</v>
      </c>
      <c r="F954" t="s">
        <v>3894</v>
      </c>
      <c r="G954" t="s">
        <v>276</v>
      </c>
      <c r="H954">
        <v>1</v>
      </c>
      <c r="I954" t="s">
        <v>3836</v>
      </c>
      <c r="J954" t="s">
        <v>1053</v>
      </c>
      <c r="M954" t="str">
        <f>INDEX('Product Mapping'!$C:$C,MATCH(I954,'Product Mapping'!$A:$A,0))</f>
        <v>Partner</v>
      </c>
      <c r="N954" t="s">
        <v>4004</v>
      </c>
      <c r="P954" t="e">
        <f t="shared" si="14"/>
        <v>#N/A</v>
      </c>
    </row>
    <row r="955" spans="1:16" x14ac:dyDescent="0.2">
      <c r="A955" t="s">
        <v>4004</v>
      </c>
      <c r="B955" t="s">
        <v>4316</v>
      </c>
      <c r="C955">
        <v>6111</v>
      </c>
      <c r="D955" s="34">
        <v>45540</v>
      </c>
      <c r="E955" s="4" t="s">
        <v>10690</v>
      </c>
      <c r="F955" t="s">
        <v>3894</v>
      </c>
      <c r="G955" t="s">
        <v>276</v>
      </c>
      <c r="H955">
        <v>1</v>
      </c>
      <c r="I955" t="s">
        <v>4022</v>
      </c>
      <c r="J955" t="s">
        <v>1043</v>
      </c>
      <c r="K955" t="s">
        <v>1044</v>
      </c>
      <c r="M955" t="str">
        <f>INDEX('Product Mapping'!$C:$C,MATCH(I955,'Product Mapping'!$A:$A,0))</f>
        <v>Partner</v>
      </c>
      <c r="N955" t="s">
        <v>4004</v>
      </c>
      <c r="P955" t="e">
        <f t="shared" si="14"/>
        <v>#N/A</v>
      </c>
    </row>
    <row r="956" spans="1:16" x14ac:dyDescent="0.2">
      <c r="A956" t="s">
        <v>4004</v>
      </c>
      <c r="B956" t="s">
        <v>5044</v>
      </c>
      <c r="C956">
        <v>8000</v>
      </c>
      <c r="D956" s="34">
        <v>45540</v>
      </c>
      <c r="E956" s="4" t="s">
        <v>10690</v>
      </c>
      <c r="F956" t="s">
        <v>3894</v>
      </c>
      <c r="G956" t="s">
        <v>276</v>
      </c>
      <c r="H956">
        <v>1</v>
      </c>
      <c r="I956" t="s">
        <v>4469</v>
      </c>
      <c r="J956" t="s">
        <v>1053</v>
      </c>
      <c r="M956" t="str">
        <f>INDEX('Product Mapping'!$C:$C,MATCH(I956,'Product Mapping'!$A:$A,0))</f>
        <v>Partner</v>
      </c>
      <c r="N956" t="s">
        <v>4004</v>
      </c>
      <c r="P956" t="e">
        <f t="shared" si="14"/>
        <v>#N/A</v>
      </c>
    </row>
    <row r="957" spans="1:16" x14ac:dyDescent="0.2">
      <c r="A957" t="s">
        <v>4004</v>
      </c>
      <c r="B957" t="s">
        <v>4317</v>
      </c>
      <c r="C957">
        <v>2389</v>
      </c>
      <c r="D957" s="34">
        <v>45540</v>
      </c>
      <c r="E957" s="4" t="s">
        <v>10690</v>
      </c>
      <c r="F957" t="s">
        <v>3894</v>
      </c>
      <c r="G957" t="s">
        <v>276</v>
      </c>
      <c r="H957">
        <v>1</v>
      </c>
      <c r="I957" t="s">
        <v>4023</v>
      </c>
      <c r="J957" t="s">
        <v>1043</v>
      </c>
      <c r="K957" t="s">
        <v>1044</v>
      </c>
      <c r="M957" t="str">
        <f>INDEX('Product Mapping'!$C:$C,MATCH(I957,'Product Mapping'!$A:$A,0))</f>
        <v>Partner</v>
      </c>
      <c r="N957" t="s">
        <v>4004</v>
      </c>
      <c r="P957" t="e">
        <f t="shared" si="14"/>
        <v>#N/A</v>
      </c>
    </row>
    <row r="958" spans="1:16" x14ac:dyDescent="0.2">
      <c r="A958" t="s">
        <v>4004</v>
      </c>
      <c r="B958" t="s">
        <v>5045</v>
      </c>
      <c r="C958">
        <v>8000</v>
      </c>
      <c r="D958" s="34">
        <v>45540</v>
      </c>
      <c r="E958" s="4" t="s">
        <v>10690</v>
      </c>
      <c r="F958" t="s">
        <v>3894</v>
      </c>
      <c r="G958" t="s">
        <v>276</v>
      </c>
      <c r="H958">
        <v>1</v>
      </c>
      <c r="I958" t="s">
        <v>4470</v>
      </c>
      <c r="J958" t="s">
        <v>1053</v>
      </c>
      <c r="M958" t="str">
        <f>INDEX('Product Mapping'!$C:$C,MATCH(I958,'Product Mapping'!$A:$A,0))</f>
        <v>Partner</v>
      </c>
      <c r="N958" t="s">
        <v>4004</v>
      </c>
      <c r="P958" t="e">
        <f t="shared" si="14"/>
        <v>#N/A</v>
      </c>
    </row>
    <row r="959" spans="1:16" x14ac:dyDescent="0.2">
      <c r="A959" t="s">
        <v>4004</v>
      </c>
      <c r="B959" t="s">
        <v>4318</v>
      </c>
      <c r="C959">
        <v>8775</v>
      </c>
      <c r="D959" s="34">
        <v>45540</v>
      </c>
      <c r="E959" s="4" t="s">
        <v>10690</v>
      </c>
      <c r="F959" t="s">
        <v>3894</v>
      </c>
      <c r="G959" t="s">
        <v>276</v>
      </c>
      <c r="H959">
        <v>1</v>
      </c>
      <c r="I959" t="s">
        <v>4024</v>
      </c>
      <c r="J959" t="s">
        <v>1053</v>
      </c>
      <c r="M959" t="str">
        <f>INDEX('Product Mapping'!$C:$C,MATCH(I959,'Product Mapping'!$A:$A,0))</f>
        <v>Partner</v>
      </c>
      <c r="N959" t="s">
        <v>4004</v>
      </c>
      <c r="P959" t="e">
        <f t="shared" si="14"/>
        <v>#N/A</v>
      </c>
    </row>
    <row r="960" spans="1:16" x14ac:dyDescent="0.2">
      <c r="A960" t="s">
        <v>4004</v>
      </c>
      <c r="B960" t="s">
        <v>5046</v>
      </c>
      <c r="C960">
        <v>8000</v>
      </c>
      <c r="D960" s="34">
        <v>45540</v>
      </c>
      <c r="E960" s="4" t="s">
        <v>10690</v>
      </c>
      <c r="F960" t="s">
        <v>3894</v>
      </c>
      <c r="G960" t="s">
        <v>276</v>
      </c>
      <c r="H960">
        <v>1</v>
      </c>
      <c r="I960" t="s">
        <v>4471</v>
      </c>
      <c r="J960" t="s">
        <v>1053</v>
      </c>
      <c r="M960" t="str">
        <f>INDEX('Product Mapping'!$C:$C,MATCH(I960,'Product Mapping'!$A:$A,0))</f>
        <v>Partner</v>
      </c>
      <c r="N960" t="s">
        <v>4004</v>
      </c>
      <c r="P960" t="e">
        <f t="shared" si="14"/>
        <v>#N/A</v>
      </c>
    </row>
    <row r="961" spans="1:16" x14ac:dyDescent="0.2">
      <c r="A961" t="s">
        <v>4004</v>
      </c>
      <c r="B961" t="s">
        <v>5047</v>
      </c>
      <c r="C961">
        <v>8000</v>
      </c>
      <c r="D961" s="34">
        <v>45540</v>
      </c>
      <c r="E961" s="4" t="s">
        <v>10690</v>
      </c>
      <c r="F961" t="s">
        <v>3894</v>
      </c>
      <c r="G961" t="s">
        <v>276</v>
      </c>
      <c r="H961">
        <v>1</v>
      </c>
      <c r="I961" t="s">
        <v>4472</v>
      </c>
      <c r="J961" t="s">
        <v>1053</v>
      </c>
      <c r="M961" t="str">
        <f>INDEX('Product Mapping'!$C:$C,MATCH(I961,'Product Mapping'!$A:$A,0))</f>
        <v>Partner</v>
      </c>
      <c r="N961" t="s">
        <v>4004</v>
      </c>
      <c r="P961" t="e">
        <f t="shared" si="14"/>
        <v>#N/A</v>
      </c>
    </row>
    <row r="962" spans="1:16" x14ac:dyDescent="0.2">
      <c r="A962" t="s">
        <v>4004</v>
      </c>
      <c r="B962" t="s">
        <v>4319</v>
      </c>
      <c r="C962">
        <v>2667</v>
      </c>
      <c r="D962" s="34">
        <v>45540</v>
      </c>
      <c r="E962" s="4" t="s">
        <v>10690</v>
      </c>
      <c r="F962" t="s">
        <v>3894</v>
      </c>
      <c r="G962" t="s">
        <v>276</v>
      </c>
      <c r="H962">
        <v>1</v>
      </c>
      <c r="I962" t="s">
        <v>4025</v>
      </c>
      <c r="J962" t="s">
        <v>1053</v>
      </c>
      <c r="M962" t="str">
        <f>INDEX('Product Mapping'!$C:$C,MATCH(I962,'Product Mapping'!$A:$A,0))</f>
        <v>Partner</v>
      </c>
      <c r="N962" t="s">
        <v>4004</v>
      </c>
      <c r="P962" t="e">
        <f t="shared" ref="P962:P1025" si="15">INDEX(T:T,MATCH(I962,S:S,0))</f>
        <v>#N/A</v>
      </c>
    </row>
    <row r="963" spans="1:16" x14ac:dyDescent="0.2">
      <c r="A963" t="s">
        <v>4004</v>
      </c>
      <c r="B963" t="s">
        <v>4320</v>
      </c>
      <c r="C963">
        <v>2833</v>
      </c>
      <c r="D963" s="34">
        <v>45540</v>
      </c>
      <c r="E963" s="4" t="s">
        <v>10690</v>
      </c>
      <c r="F963" t="s">
        <v>3894</v>
      </c>
      <c r="G963" t="s">
        <v>276</v>
      </c>
      <c r="H963">
        <v>1</v>
      </c>
      <c r="I963" t="s">
        <v>4026</v>
      </c>
      <c r="J963" t="s">
        <v>1053</v>
      </c>
      <c r="M963" t="str">
        <f>INDEX('Product Mapping'!$C:$C,MATCH(I963,'Product Mapping'!$A:$A,0))</f>
        <v>Partner</v>
      </c>
      <c r="N963" t="s">
        <v>4004</v>
      </c>
      <c r="P963" t="e">
        <f t="shared" si="15"/>
        <v>#N/A</v>
      </c>
    </row>
    <row r="964" spans="1:16" x14ac:dyDescent="0.2">
      <c r="A964" t="s">
        <v>4004</v>
      </c>
      <c r="B964" t="s">
        <v>5048</v>
      </c>
      <c r="C964">
        <v>8000</v>
      </c>
      <c r="D964" s="34">
        <v>45540</v>
      </c>
      <c r="E964" s="4" t="s">
        <v>10690</v>
      </c>
      <c r="F964" t="s">
        <v>3894</v>
      </c>
      <c r="G964" t="s">
        <v>276</v>
      </c>
      <c r="H964">
        <v>1</v>
      </c>
      <c r="I964" t="s">
        <v>4473</v>
      </c>
      <c r="J964" t="s">
        <v>1053</v>
      </c>
      <c r="M964" t="str">
        <f>INDEX('Product Mapping'!$C:$C,MATCH(I964,'Product Mapping'!$A:$A,0))</f>
        <v>Partner</v>
      </c>
      <c r="N964" t="s">
        <v>4004</v>
      </c>
      <c r="P964" t="e">
        <f t="shared" si="15"/>
        <v>#N/A</v>
      </c>
    </row>
    <row r="965" spans="1:16" x14ac:dyDescent="0.2">
      <c r="A965" t="s">
        <v>4004</v>
      </c>
      <c r="B965" t="s">
        <v>5049</v>
      </c>
      <c r="C965">
        <v>8000</v>
      </c>
      <c r="D965" s="34">
        <v>45540</v>
      </c>
      <c r="E965" s="4" t="s">
        <v>10690</v>
      </c>
      <c r="F965" t="s">
        <v>3894</v>
      </c>
      <c r="G965" t="s">
        <v>276</v>
      </c>
      <c r="H965">
        <v>1</v>
      </c>
      <c r="I965" t="s">
        <v>4474</v>
      </c>
      <c r="J965" t="s">
        <v>1053</v>
      </c>
      <c r="M965" t="str">
        <f>INDEX('Product Mapping'!$C:$C,MATCH(I965,'Product Mapping'!$A:$A,0))</f>
        <v>Partner</v>
      </c>
      <c r="N965" t="s">
        <v>4004</v>
      </c>
      <c r="P965" t="e">
        <f t="shared" si="15"/>
        <v>#N/A</v>
      </c>
    </row>
    <row r="966" spans="1:16" x14ac:dyDescent="0.2">
      <c r="A966" t="s">
        <v>4004</v>
      </c>
      <c r="B966" t="s">
        <v>4321</v>
      </c>
      <c r="C966">
        <v>5778</v>
      </c>
      <c r="D966" s="34">
        <v>45540</v>
      </c>
      <c r="E966" s="4" t="s">
        <v>10690</v>
      </c>
      <c r="F966" t="s">
        <v>3894</v>
      </c>
      <c r="G966" t="s">
        <v>276</v>
      </c>
      <c r="H966">
        <v>1</v>
      </c>
      <c r="I966" t="s">
        <v>4027</v>
      </c>
      <c r="J966" t="s">
        <v>1053</v>
      </c>
      <c r="M966" t="str">
        <f>INDEX('Product Mapping'!$C:$C,MATCH(I966,'Product Mapping'!$A:$A,0))</f>
        <v>Partner</v>
      </c>
      <c r="N966" t="s">
        <v>4004</v>
      </c>
      <c r="P966" t="e">
        <f t="shared" si="15"/>
        <v>#N/A</v>
      </c>
    </row>
    <row r="967" spans="1:16" x14ac:dyDescent="0.2">
      <c r="A967" t="s">
        <v>4004</v>
      </c>
      <c r="B967" t="s">
        <v>4322</v>
      </c>
      <c r="C967">
        <v>6061</v>
      </c>
      <c r="D967" s="34">
        <v>45540</v>
      </c>
      <c r="E967" s="4" t="s">
        <v>10690</v>
      </c>
      <c r="F967" t="s">
        <v>3894</v>
      </c>
      <c r="G967" t="s">
        <v>276</v>
      </c>
      <c r="H967">
        <v>1</v>
      </c>
      <c r="I967" t="s">
        <v>4029</v>
      </c>
      <c r="J967" t="s">
        <v>1053</v>
      </c>
      <c r="M967" t="str">
        <f>INDEX('Product Mapping'!$C:$C,MATCH(I967,'Product Mapping'!$A:$A,0))</f>
        <v>Partner</v>
      </c>
      <c r="N967" t="s">
        <v>4004</v>
      </c>
      <c r="P967" t="e">
        <f t="shared" si="15"/>
        <v>#N/A</v>
      </c>
    </row>
    <row r="968" spans="1:16" x14ac:dyDescent="0.2">
      <c r="A968" t="s">
        <v>4004</v>
      </c>
      <c r="B968" t="s">
        <v>4323</v>
      </c>
      <c r="C968">
        <v>5000</v>
      </c>
      <c r="D968" s="34">
        <v>45540</v>
      </c>
      <c r="E968" s="4" t="s">
        <v>10690</v>
      </c>
      <c r="F968" t="s">
        <v>3894</v>
      </c>
      <c r="G968" t="s">
        <v>276</v>
      </c>
      <c r="H968">
        <v>1</v>
      </c>
      <c r="I968" t="s">
        <v>4030</v>
      </c>
      <c r="J968" t="s">
        <v>1053</v>
      </c>
      <c r="M968" t="str">
        <f>INDEX('Product Mapping'!$C:$C,MATCH(I968,'Product Mapping'!$A:$A,0))</f>
        <v>Partner</v>
      </c>
      <c r="N968" t="s">
        <v>4004</v>
      </c>
      <c r="P968" t="e">
        <f t="shared" si="15"/>
        <v>#N/A</v>
      </c>
    </row>
    <row r="969" spans="1:16" x14ac:dyDescent="0.2">
      <c r="A969" t="s">
        <v>4004</v>
      </c>
      <c r="B969" t="s">
        <v>4324</v>
      </c>
      <c r="C969">
        <v>5411</v>
      </c>
      <c r="D969" s="34">
        <v>45540</v>
      </c>
      <c r="E969" s="4" t="s">
        <v>10690</v>
      </c>
      <c r="F969" t="s">
        <v>3894</v>
      </c>
      <c r="G969" t="s">
        <v>276</v>
      </c>
      <c r="H969">
        <v>1</v>
      </c>
      <c r="I969" t="s">
        <v>4031</v>
      </c>
      <c r="J969" t="s">
        <v>1053</v>
      </c>
      <c r="M969" t="str">
        <f>INDEX('Product Mapping'!$C:$C,MATCH(I969,'Product Mapping'!$A:$A,0))</f>
        <v>Partner</v>
      </c>
      <c r="N969" t="s">
        <v>4004</v>
      </c>
      <c r="P969" t="e">
        <f t="shared" si="15"/>
        <v>#N/A</v>
      </c>
    </row>
    <row r="970" spans="1:16" x14ac:dyDescent="0.2">
      <c r="A970" t="s">
        <v>4004</v>
      </c>
      <c r="B970" t="s">
        <v>4325</v>
      </c>
      <c r="C970">
        <v>5425</v>
      </c>
      <c r="D970" s="34">
        <v>45540</v>
      </c>
      <c r="E970" s="4" t="s">
        <v>10690</v>
      </c>
      <c r="F970" t="s">
        <v>3894</v>
      </c>
      <c r="G970" t="s">
        <v>276</v>
      </c>
      <c r="H970">
        <v>1</v>
      </c>
      <c r="I970" t="s">
        <v>4032</v>
      </c>
      <c r="J970" t="s">
        <v>1053</v>
      </c>
      <c r="M970" t="str">
        <f>INDEX('Product Mapping'!$C:$C,MATCH(I970,'Product Mapping'!$A:$A,0))</f>
        <v>Partner</v>
      </c>
      <c r="N970" t="s">
        <v>4004</v>
      </c>
      <c r="P970" t="e">
        <f t="shared" si="15"/>
        <v>#N/A</v>
      </c>
    </row>
    <row r="971" spans="1:16" x14ac:dyDescent="0.2">
      <c r="A971" t="s">
        <v>4004</v>
      </c>
      <c r="B971" t="s">
        <v>4326</v>
      </c>
      <c r="C971">
        <v>1829</v>
      </c>
      <c r="D971" s="34">
        <v>45540</v>
      </c>
      <c r="E971" s="4" t="s">
        <v>10690</v>
      </c>
      <c r="F971" t="s">
        <v>3894</v>
      </c>
      <c r="G971" t="s">
        <v>276</v>
      </c>
      <c r="H971">
        <v>1</v>
      </c>
      <c r="I971" t="s">
        <v>4033</v>
      </c>
      <c r="J971" t="s">
        <v>1053</v>
      </c>
      <c r="M971" t="str">
        <f>INDEX('Product Mapping'!$C:$C,MATCH(I971,'Product Mapping'!$A:$A,0))</f>
        <v>Partner</v>
      </c>
      <c r="N971" t="s">
        <v>4004</v>
      </c>
      <c r="P971" t="e">
        <f t="shared" si="15"/>
        <v>#N/A</v>
      </c>
    </row>
    <row r="972" spans="1:16" x14ac:dyDescent="0.2">
      <c r="A972" t="s">
        <v>4004</v>
      </c>
      <c r="B972" t="s">
        <v>4327</v>
      </c>
      <c r="C972">
        <v>3403</v>
      </c>
      <c r="D972" s="34">
        <v>45540</v>
      </c>
      <c r="E972" s="4" t="s">
        <v>10690</v>
      </c>
      <c r="F972" t="s">
        <v>3894</v>
      </c>
      <c r="G972" t="s">
        <v>276</v>
      </c>
      <c r="H972">
        <v>1</v>
      </c>
      <c r="I972" t="s">
        <v>4035</v>
      </c>
      <c r="J972" t="s">
        <v>1053</v>
      </c>
      <c r="M972" t="str">
        <f>INDEX('Product Mapping'!$C:$C,MATCH(I972,'Product Mapping'!$A:$A,0))</f>
        <v>Partner</v>
      </c>
      <c r="N972" t="s">
        <v>4004</v>
      </c>
      <c r="P972" t="e">
        <f t="shared" si="15"/>
        <v>#N/A</v>
      </c>
    </row>
    <row r="973" spans="1:16" x14ac:dyDescent="0.2">
      <c r="A973" t="s">
        <v>4004</v>
      </c>
      <c r="B973" t="s">
        <v>4328</v>
      </c>
      <c r="C973">
        <v>2744</v>
      </c>
      <c r="D973" s="34">
        <v>45540</v>
      </c>
      <c r="E973" s="4" t="s">
        <v>10690</v>
      </c>
      <c r="F973" t="s">
        <v>3894</v>
      </c>
      <c r="G973" t="s">
        <v>276</v>
      </c>
      <c r="H973">
        <v>1</v>
      </c>
      <c r="I973" t="s">
        <v>4036</v>
      </c>
      <c r="J973" t="s">
        <v>1053</v>
      </c>
      <c r="M973" t="str">
        <f>INDEX('Product Mapping'!$C:$C,MATCH(I973,'Product Mapping'!$A:$A,0))</f>
        <v>Partner</v>
      </c>
      <c r="N973" t="s">
        <v>4004</v>
      </c>
      <c r="P973" t="e">
        <f t="shared" si="15"/>
        <v>#N/A</v>
      </c>
    </row>
    <row r="974" spans="1:16" x14ac:dyDescent="0.2">
      <c r="A974" t="s">
        <v>4004</v>
      </c>
      <c r="B974" t="s">
        <v>11010</v>
      </c>
      <c r="C974">
        <v>9339</v>
      </c>
      <c r="D974" s="34">
        <v>45540</v>
      </c>
      <c r="E974" s="4" t="s">
        <v>10690</v>
      </c>
      <c r="F974" t="s">
        <v>3894</v>
      </c>
      <c r="G974" t="s">
        <v>276</v>
      </c>
      <c r="H974">
        <v>1</v>
      </c>
      <c r="I974" t="s">
        <v>4037</v>
      </c>
      <c r="J974" t="s">
        <v>1053</v>
      </c>
      <c r="M974" t="str">
        <f>INDEX('Product Mapping'!$C:$C,MATCH(I974,'Product Mapping'!$A:$A,0))</f>
        <v>Partner</v>
      </c>
      <c r="N974" t="s">
        <v>4004</v>
      </c>
      <c r="P974" t="e">
        <f t="shared" si="15"/>
        <v>#N/A</v>
      </c>
    </row>
    <row r="975" spans="1:16" x14ac:dyDescent="0.2">
      <c r="A975" t="s">
        <v>4004</v>
      </c>
      <c r="B975" t="s">
        <v>4329</v>
      </c>
      <c r="C975">
        <v>6717</v>
      </c>
      <c r="D975" s="34">
        <v>45540</v>
      </c>
      <c r="E975" s="4" t="s">
        <v>10690</v>
      </c>
      <c r="F975" t="s">
        <v>3894</v>
      </c>
      <c r="G975" t="s">
        <v>276</v>
      </c>
      <c r="H975">
        <v>1</v>
      </c>
      <c r="I975" t="s">
        <v>4040</v>
      </c>
      <c r="J975" t="s">
        <v>1053</v>
      </c>
      <c r="M975" t="str">
        <f>INDEX('Product Mapping'!$C:$C,MATCH(I975,'Product Mapping'!$A:$A,0))</f>
        <v>Partner</v>
      </c>
      <c r="N975" t="s">
        <v>4004</v>
      </c>
      <c r="P975" t="e">
        <f t="shared" si="15"/>
        <v>#N/A</v>
      </c>
    </row>
    <row r="976" spans="1:16" x14ac:dyDescent="0.2">
      <c r="A976" t="s">
        <v>4004</v>
      </c>
      <c r="B976" t="s">
        <v>4330</v>
      </c>
      <c r="C976">
        <v>9601</v>
      </c>
      <c r="D976" s="34">
        <v>45540</v>
      </c>
      <c r="E976" s="4" t="s">
        <v>10690</v>
      </c>
      <c r="F976" t="s">
        <v>3894</v>
      </c>
      <c r="G976" t="s">
        <v>276</v>
      </c>
      <c r="H976">
        <v>1</v>
      </c>
      <c r="I976" t="s">
        <v>4042</v>
      </c>
      <c r="J976" t="s">
        <v>1053</v>
      </c>
      <c r="M976" t="str">
        <f>INDEX('Product Mapping'!$C:$C,MATCH(I976,'Product Mapping'!$A:$A,0))</f>
        <v>Partner</v>
      </c>
      <c r="N976" t="s">
        <v>4004</v>
      </c>
      <c r="P976" t="e">
        <f t="shared" si="15"/>
        <v>#N/A</v>
      </c>
    </row>
    <row r="977" spans="1:16" x14ac:dyDescent="0.2">
      <c r="A977" t="s">
        <v>4004</v>
      </c>
      <c r="B977" t="s">
        <v>4331</v>
      </c>
      <c r="C977">
        <v>4167</v>
      </c>
      <c r="D977" s="34">
        <v>45540</v>
      </c>
      <c r="E977" s="4" t="s">
        <v>10690</v>
      </c>
      <c r="F977" t="s">
        <v>3894</v>
      </c>
      <c r="G977" t="s">
        <v>276</v>
      </c>
      <c r="H977">
        <v>1</v>
      </c>
      <c r="I977" t="s">
        <v>4043</v>
      </c>
      <c r="J977" t="s">
        <v>1053</v>
      </c>
      <c r="M977" t="str">
        <f>INDEX('Product Mapping'!$C:$C,MATCH(I977,'Product Mapping'!$A:$A,0))</f>
        <v>Partner</v>
      </c>
      <c r="N977" t="s">
        <v>4004</v>
      </c>
      <c r="P977" t="e">
        <f t="shared" si="15"/>
        <v>#N/A</v>
      </c>
    </row>
    <row r="978" spans="1:16" x14ac:dyDescent="0.2">
      <c r="A978" t="s">
        <v>4004</v>
      </c>
      <c r="B978" t="s">
        <v>5050</v>
      </c>
      <c r="C978">
        <v>8000</v>
      </c>
      <c r="D978" s="34">
        <v>45540</v>
      </c>
      <c r="E978" s="4" t="s">
        <v>10690</v>
      </c>
      <c r="F978" t="s">
        <v>3894</v>
      </c>
      <c r="G978" t="s">
        <v>276</v>
      </c>
      <c r="H978">
        <v>1</v>
      </c>
      <c r="I978" t="s">
        <v>4475</v>
      </c>
      <c r="J978" t="s">
        <v>1043</v>
      </c>
      <c r="K978" t="s">
        <v>1044</v>
      </c>
      <c r="M978" t="str">
        <f>INDEX('Product Mapping'!$C:$C,MATCH(I978,'Product Mapping'!$A:$A,0))</f>
        <v>Partner</v>
      </c>
      <c r="N978" t="s">
        <v>4004</v>
      </c>
      <c r="P978" t="e">
        <f t="shared" si="15"/>
        <v>#N/A</v>
      </c>
    </row>
    <row r="979" spans="1:16" x14ac:dyDescent="0.2">
      <c r="A979" t="s">
        <v>4004</v>
      </c>
      <c r="B979" t="s">
        <v>5051</v>
      </c>
      <c r="C979">
        <v>8000</v>
      </c>
      <c r="D979" s="34">
        <v>45540</v>
      </c>
      <c r="E979" s="4" t="s">
        <v>10690</v>
      </c>
      <c r="F979" t="s">
        <v>3894</v>
      </c>
      <c r="G979" t="s">
        <v>276</v>
      </c>
      <c r="H979">
        <v>1</v>
      </c>
      <c r="I979" t="s">
        <v>4476</v>
      </c>
      <c r="J979" t="s">
        <v>1053</v>
      </c>
      <c r="M979" t="str">
        <f>INDEX('Product Mapping'!$C:$C,MATCH(I979,'Product Mapping'!$A:$A,0))</f>
        <v>Partner</v>
      </c>
      <c r="N979" t="s">
        <v>4004</v>
      </c>
      <c r="P979" t="e">
        <f t="shared" si="15"/>
        <v>#N/A</v>
      </c>
    </row>
    <row r="980" spans="1:16" x14ac:dyDescent="0.2">
      <c r="A980" t="s">
        <v>4004</v>
      </c>
      <c r="B980" t="s">
        <v>4332</v>
      </c>
      <c r="C980">
        <v>7201</v>
      </c>
      <c r="D980" s="34">
        <v>45540</v>
      </c>
      <c r="E980" s="4" t="s">
        <v>10690</v>
      </c>
      <c r="F980" t="s">
        <v>3894</v>
      </c>
      <c r="G980" t="s">
        <v>276</v>
      </c>
      <c r="H980">
        <v>1</v>
      </c>
      <c r="I980" t="s">
        <v>4044</v>
      </c>
      <c r="J980" t="s">
        <v>1053</v>
      </c>
      <c r="M980" t="str">
        <f>INDEX('Product Mapping'!$C:$C,MATCH(I980,'Product Mapping'!$A:$A,0))</f>
        <v>Partner</v>
      </c>
      <c r="N980" t="s">
        <v>4004</v>
      </c>
      <c r="P980" t="e">
        <f t="shared" si="15"/>
        <v>#N/A</v>
      </c>
    </row>
    <row r="981" spans="1:16" x14ac:dyDescent="0.2">
      <c r="A981" t="s">
        <v>4004</v>
      </c>
      <c r="B981" t="s">
        <v>4333</v>
      </c>
      <c r="C981">
        <v>20776</v>
      </c>
      <c r="D981" s="34">
        <v>45540</v>
      </c>
      <c r="E981" s="4" t="s">
        <v>10690</v>
      </c>
      <c r="F981" t="s">
        <v>3894</v>
      </c>
      <c r="G981" t="s">
        <v>276</v>
      </c>
      <c r="H981">
        <v>1</v>
      </c>
      <c r="I981" t="s">
        <v>4046</v>
      </c>
      <c r="J981" t="s">
        <v>1053</v>
      </c>
      <c r="M981" t="str">
        <f>INDEX('Product Mapping'!$C:$C,MATCH(I981,'Product Mapping'!$A:$A,0))</f>
        <v>Partner</v>
      </c>
      <c r="N981" t="s">
        <v>4004</v>
      </c>
      <c r="P981" t="e">
        <f t="shared" si="15"/>
        <v>#N/A</v>
      </c>
    </row>
    <row r="982" spans="1:16" x14ac:dyDescent="0.2">
      <c r="A982" t="s">
        <v>4004</v>
      </c>
      <c r="B982" t="s">
        <v>4334</v>
      </c>
      <c r="C982">
        <v>3375</v>
      </c>
      <c r="D982" s="34">
        <v>45540</v>
      </c>
      <c r="E982" s="4" t="s">
        <v>10690</v>
      </c>
      <c r="F982" t="s">
        <v>3894</v>
      </c>
      <c r="G982" t="s">
        <v>276</v>
      </c>
      <c r="H982">
        <v>1</v>
      </c>
      <c r="I982" t="s">
        <v>4049</v>
      </c>
      <c r="J982" t="s">
        <v>1043</v>
      </c>
      <c r="K982" t="s">
        <v>3173</v>
      </c>
      <c r="M982" t="str">
        <f>INDEX('Product Mapping'!$C:$C,MATCH(I982,'Product Mapping'!$A:$A,0))</f>
        <v>Partner</v>
      </c>
      <c r="N982" t="s">
        <v>4004</v>
      </c>
      <c r="P982" t="e">
        <f t="shared" si="15"/>
        <v>#N/A</v>
      </c>
    </row>
    <row r="983" spans="1:16" x14ac:dyDescent="0.2">
      <c r="A983" t="s">
        <v>4004</v>
      </c>
      <c r="B983" t="s">
        <v>4335</v>
      </c>
      <c r="C983">
        <v>3181</v>
      </c>
      <c r="D983" s="34">
        <v>45540</v>
      </c>
      <c r="E983" s="4" t="s">
        <v>10690</v>
      </c>
      <c r="F983" t="s">
        <v>3894</v>
      </c>
      <c r="G983" t="s">
        <v>276</v>
      </c>
      <c r="H983">
        <v>1</v>
      </c>
      <c r="I983" t="s">
        <v>4051</v>
      </c>
      <c r="J983" t="s">
        <v>1053</v>
      </c>
      <c r="M983" t="str">
        <f>INDEX('Product Mapping'!$C:$C,MATCH(I983,'Product Mapping'!$A:$A,0))</f>
        <v>Partner</v>
      </c>
      <c r="N983" t="s">
        <v>4004</v>
      </c>
      <c r="P983" t="e">
        <f t="shared" si="15"/>
        <v>#N/A</v>
      </c>
    </row>
    <row r="984" spans="1:16" x14ac:dyDescent="0.2">
      <c r="A984" t="s">
        <v>4004</v>
      </c>
      <c r="B984" t="s">
        <v>4336</v>
      </c>
      <c r="C984">
        <v>5232</v>
      </c>
      <c r="D984" s="34">
        <v>45540</v>
      </c>
      <c r="E984" s="4" t="s">
        <v>10690</v>
      </c>
      <c r="F984" t="s">
        <v>3894</v>
      </c>
      <c r="G984" t="s">
        <v>276</v>
      </c>
      <c r="H984">
        <v>1</v>
      </c>
      <c r="I984" t="s">
        <v>4053</v>
      </c>
      <c r="J984" t="s">
        <v>1053</v>
      </c>
      <c r="M984" t="str">
        <f>INDEX('Product Mapping'!$C:$C,MATCH(I984,'Product Mapping'!$A:$A,0))</f>
        <v>Partner</v>
      </c>
      <c r="N984" t="s">
        <v>4004</v>
      </c>
      <c r="P984" t="e">
        <f t="shared" si="15"/>
        <v>#N/A</v>
      </c>
    </row>
    <row r="985" spans="1:16" x14ac:dyDescent="0.2">
      <c r="A985" t="s">
        <v>4004</v>
      </c>
      <c r="B985" t="s">
        <v>4337</v>
      </c>
      <c r="C985">
        <v>8028</v>
      </c>
      <c r="D985" s="34">
        <v>45540</v>
      </c>
      <c r="E985" s="4" t="s">
        <v>10690</v>
      </c>
      <c r="F985" t="s">
        <v>3894</v>
      </c>
      <c r="G985" t="s">
        <v>276</v>
      </c>
      <c r="H985">
        <v>1</v>
      </c>
      <c r="I985" t="s">
        <v>4054</v>
      </c>
      <c r="J985" t="s">
        <v>1053</v>
      </c>
      <c r="M985" t="str">
        <f>INDEX('Product Mapping'!$C:$C,MATCH(I985,'Product Mapping'!$A:$A,0))</f>
        <v>Partner</v>
      </c>
      <c r="N985" t="s">
        <v>4004</v>
      </c>
      <c r="P985" t="e">
        <f t="shared" si="15"/>
        <v>#N/A</v>
      </c>
    </row>
    <row r="986" spans="1:16" x14ac:dyDescent="0.2">
      <c r="A986" t="s">
        <v>4004</v>
      </c>
      <c r="B986" t="s">
        <v>4338</v>
      </c>
      <c r="C986">
        <v>5636</v>
      </c>
      <c r="D986" s="34">
        <v>45540</v>
      </c>
      <c r="E986" s="4" t="s">
        <v>10690</v>
      </c>
      <c r="F986" t="s">
        <v>3894</v>
      </c>
      <c r="G986" t="s">
        <v>276</v>
      </c>
      <c r="H986">
        <v>1</v>
      </c>
      <c r="I986" t="s">
        <v>4055</v>
      </c>
      <c r="J986" t="s">
        <v>1053</v>
      </c>
      <c r="M986" t="str">
        <f>INDEX('Product Mapping'!$C:$C,MATCH(I986,'Product Mapping'!$A:$A,0))</f>
        <v>Partner</v>
      </c>
      <c r="N986" t="s">
        <v>4004</v>
      </c>
      <c r="P986" t="e">
        <f t="shared" si="15"/>
        <v>#N/A</v>
      </c>
    </row>
    <row r="987" spans="1:16" x14ac:dyDescent="0.2">
      <c r="A987" t="s">
        <v>4004</v>
      </c>
      <c r="B987" t="s">
        <v>9651</v>
      </c>
      <c r="C987">
        <v>8333</v>
      </c>
      <c r="D987" s="34">
        <v>45540</v>
      </c>
      <c r="E987" s="4" t="s">
        <v>10690</v>
      </c>
      <c r="F987" t="s">
        <v>3894</v>
      </c>
      <c r="G987" t="s">
        <v>276</v>
      </c>
      <c r="H987">
        <v>1</v>
      </c>
      <c r="I987" t="s">
        <v>4477</v>
      </c>
      <c r="J987" t="s">
        <v>1043</v>
      </c>
      <c r="K987" t="s">
        <v>3173</v>
      </c>
      <c r="M987" t="str">
        <f>INDEX('Product Mapping'!$C:$C,MATCH(I987,'Product Mapping'!$A:$A,0))</f>
        <v>Partner</v>
      </c>
      <c r="N987" t="s">
        <v>4004</v>
      </c>
      <c r="P987" t="e">
        <f t="shared" si="15"/>
        <v>#N/A</v>
      </c>
    </row>
    <row r="988" spans="1:16" x14ac:dyDescent="0.2">
      <c r="A988" t="s">
        <v>4004</v>
      </c>
      <c r="B988" t="s">
        <v>4339</v>
      </c>
      <c r="C988">
        <v>5000</v>
      </c>
      <c r="D988" s="34">
        <v>45540</v>
      </c>
      <c r="E988" s="4" t="s">
        <v>10690</v>
      </c>
      <c r="F988" t="s">
        <v>3894</v>
      </c>
      <c r="G988" t="s">
        <v>276</v>
      </c>
      <c r="H988">
        <v>1</v>
      </c>
      <c r="I988" t="s">
        <v>4056</v>
      </c>
      <c r="J988" t="s">
        <v>1053</v>
      </c>
      <c r="M988" t="str">
        <f>INDEX('Product Mapping'!$C:$C,MATCH(I988,'Product Mapping'!$A:$A,0))</f>
        <v>Partner</v>
      </c>
      <c r="N988" t="s">
        <v>4004</v>
      </c>
      <c r="P988" t="e">
        <f t="shared" si="15"/>
        <v>#N/A</v>
      </c>
    </row>
    <row r="989" spans="1:16" x14ac:dyDescent="0.2">
      <c r="A989" t="s">
        <v>4004</v>
      </c>
      <c r="B989" t="s">
        <v>4340</v>
      </c>
      <c r="C989">
        <v>3583</v>
      </c>
      <c r="D989" s="34">
        <v>45540</v>
      </c>
      <c r="E989" s="4" t="s">
        <v>10690</v>
      </c>
      <c r="F989" t="s">
        <v>3894</v>
      </c>
      <c r="G989" t="s">
        <v>276</v>
      </c>
      <c r="H989">
        <v>1</v>
      </c>
      <c r="I989" t="s">
        <v>4058</v>
      </c>
      <c r="J989" t="s">
        <v>1053</v>
      </c>
      <c r="M989" t="str">
        <f>INDEX('Product Mapping'!$C:$C,MATCH(I989,'Product Mapping'!$A:$A,0))</f>
        <v>Partner</v>
      </c>
      <c r="N989" t="s">
        <v>4004</v>
      </c>
      <c r="P989" t="e">
        <f t="shared" si="15"/>
        <v>#N/A</v>
      </c>
    </row>
    <row r="990" spans="1:16" x14ac:dyDescent="0.2">
      <c r="A990" t="s">
        <v>4004</v>
      </c>
      <c r="B990" t="s">
        <v>4341</v>
      </c>
      <c r="C990">
        <v>4167</v>
      </c>
      <c r="D990" s="34">
        <v>45540</v>
      </c>
      <c r="E990" s="4" t="s">
        <v>10690</v>
      </c>
      <c r="F990" t="s">
        <v>3894</v>
      </c>
      <c r="G990" t="s">
        <v>276</v>
      </c>
      <c r="H990">
        <v>1</v>
      </c>
      <c r="I990" t="s">
        <v>4059</v>
      </c>
      <c r="J990" t="s">
        <v>1053</v>
      </c>
      <c r="M990" t="str">
        <f>INDEX('Product Mapping'!$C:$C,MATCH(I990,'Product Mapping'!$A:$A,0))</f>
        <v>Partner</v>
      </c>
      <c r="N990" t="s">
        <v>4004</v>
      </c>
      <c r="P990" t="e">
        <f t="shared" si="15"/>
        <v>#N/A</v>
      </c>
    </row>
    <row r="991" spans="1:16" x14ac:dyDescent="0.2">
      <c r="A991" t="s">
        <v>4004</v>
      </c>
      <c r="B991" t="s">
        <v>4342</v>
      </c>
      <c r="C991">
        <v>3139</v>
      </c>
      <c r="D991" s="34">
        <v>45540</v>
      </c>
      <c r="E991" s="4" t="s">
        <v>10690</v>
      </c>
      <c r="F991" t="s">
        <v>3894</v>
      </c>
      <c r="G991" t="s">
        <v>276</v>
      </c>
      <c r="H991">
        <v>1</v>
      </c>
      <c r="I991" t="s">
        <v>4060</v>
      </c>
      <c r="J991" t="s">
        <v>1053</v>
      </c>
      <c r="M991" t="str">
        <f>INDEX('Product Mapping'!$C:$C,MATCH(I991,'Product Mapping'!$A:$A,0))</f>
        <v>Partner</v>
      </c>
      <c r="N991" t="s">
        <v>4004</v>
      </c>
      <c r="P991" t="e">
        <f t="shared" si="15"/>
        <v>#N/A</v>
      </c>
    </row>
    <row r="992" spans="1:16" x14ac:dyDescent="0.2">
      <c r="A992" t="s">
        <v>4004</v>
      </c>
      <c r="B992" t="s">
        <v>4343</v>
      </c>
      <c r="C992">
        <v>4167</v>
      </c>
      <c r="D992" s="34">
        <v>45540</v>
      </c>
      <c r="E992" s="4" t="s">
        <v>10690</v>
      </c>
      <c r="F992" t="s">
        <v>3894</v>
      </c>
      <c r="G992" t="s">
        <v>276</v>
      </c>
      <c r="H992">
        <v>1</v>
      </c>
      <c r="I992" t="s">
        <v>4062</v>
      </c>
      <c r="J992" t="s">
        <v>1053</v>
      </c>
      <c r="M992" t="str">
        <f>INDEX('Product Mapping'!$C:$C,MATCH(I992,'Product Mapping'!$A:$A,0))</f>
        <v>Partner</v>
      </c>
      <c r="N992" t="s">
        <v>4004</v>
      </c>
      <c r="P992" t="e">
        <f t="shared" si="15"/>
        <v>#N/A</v>
      </c>
    </row>
    <row r="993" spans="1:16" x14ac:dyDescent="0.2">
      <c r="A993" t="s">
        <v>4004</v>
      </c>
      <c r="B993" t="s">
        <v>9652</v>
      </c>
      <c r="C993">
        <v>6944</v>
      </c>
      <c r="D993" s="34">
        <v>45540</v>
      </c>
      <c r="E993" s="4" t="s">
        <v>10690</v>
      </c>
      <c r="F993" t="s">
        <v>3894</v>
      </c>
      <c r="G993" t="s">
        <v>276</v>
      </c>
      <c r="H993">
        <v>1</v>
      </c>
      <c r="I993" t="s">
        <v>4478</v>
      </c>
      <c r="J993" t="s">
        <v>1053</v>
      </c>
      <c r="M993" t="str">
        <f>INDEX('Product Mapping'!$C:$C,MATCH(I993,'Product Mapping'!$A:$A,0))</f>
        <v>Partner</v>
      </c>
      <c r="N993" t="s">
        <v>4004</v>
      </c>
      <c r="P993" t="e">
        <f t="shared" si="15"/>
        <v>#N/A</v>
      </c>
    </row>
    <row r="994" spans="1:16" x14ac:dyDescent="0.2">
      <c r="A994" t="s">
        <v>4004</v>
      </c>
      <c r="B994" t="s">
        <v>4344</v>
      </c>
      <c r="C994">
        <v>2750</v>
      </c>
      <c r="D994" s="34">
        <v>45540</v>
      </c>
      <c r="E994" s="4" t="s">
        <v>10690</v>
      </c>
      <c r="F994" t="s">
        <v>3894</v>
      </c>
      <c r="G994" t="s">
        <v>276</v>
      </c>
      <c r="H994">
        <v>1</v>
      </c>
      <c r="I994" t="s">
        <v>4063</v>
      </c>
      <c r="J994" t="s">
        <v>1053</v>
      </c>
      <c r="M994" t="str">
        <f>INDEX('Product Mapping'!$C:$C,MATCH(I994,'Product Mapping'!$A:$A,0))</f>
        <v>Partner</v>
      </c>
      <c r="N994" t="s">
        <v>4004</v>
      </c>
      <c r="P994" t="e">
        <f t="shared" si="15"/>
        <v>#N/A</v>
      </c>
    </row>
    <row r="995" spans="1:16" x14ac:dyDescent="0.2">
      <c r="A995" t="s">
        <v>4004</v>
      </c>
      <c r="B995" t="s">
        <v>8916</v>
      </c>
      <c r="C995">
        <v>8333</v>
      </c>
      <c r="D995" s="34">
        <v>45540</v>
      </c>
      <c r="E995" s="4" t="s">
        <v>10690</v>
      </c>
      <c r="F995" t="s">
        <v>3894</v>
      </c>
      <c r="G995" t="s">
        <v>276</v>
      </c>
      <c r="H995">
        <v>1</v>
      </c>
      <c r="I995" t="s">
        <v>4479</v>
      </c>
      <c r="J995" t="s">
        <v>1053</v>
      </c>
      <c r="M995" t="str">
        <f>INDEX('Product Mapping'!$C:$C,MATCH(I995,'Product Mapping'!$A:$A,0))</f>
        <v>Partner</v>
      </c>
      <c r="N995" t="s">
        <v>4004</v>
      </c>
      <c r="P995" t="e">
        <f t="shared" si="15"/>
        <v>#N/A</v>
      </c>
    </row>
    <row r="996" spans="1:16" x14ac:dyDescent="0.2">
      <c r="A996" t="s">
        <v>4004</v>
      </c>
      <c r="B996" t="s">
        <v>5052</v>
      </c>
      <c r="C996">
        <v>8000</v>
      </c>
      <c r="D996" s="34">
        <v>45540</v>
      </c>
      <c r="E996" s="4" t="s">
        <v>10690</v>
      </c>
      <c r="F996" t="s">
        <v>3894</v>
      </c>
      <c r="G996" t="s">
        <v>276</v>
      </c>
      <c r="H996">
        <v>1</v>
      </c>
      <c r="I996" t="s">
        <v>4480</v>
      </c>
      <c r="J996" t="s">
        <v>1053</v>
      </c>
      <c r="M996" t="str">
        <f>INDEX('Product Mapping'!$C:$C,MATCH(I996,'Product Mapping'!$A:$A,0))</f>
        <v>Partner</v>
      </c>
      <c r="N996" t="s">
        <v>4004</v>
      </c>
      <c r="P996" t="e">
        <f t="shared" si="15"/>
        <v>#N/A</v>
      </c>
    </row>
    <row r="997" spans="1:16" x14ac:dyDescent="0.2">
      <c r="A997" t="s">
        <v>4004</v>
      </c>
      <c r="B997" t="s">
        <v>5053</v>
      </c>
      <c r="C997">
        <v>8000</v>
      </c>
      <c r="D997" s="34">
        <v>45540</v>
      </c>
      <c r="E997" s="4" t="s">
        <v>10690</v>
      </c>
      <c r="F997" t="s">
        <v>3894</v>
      </c>
      <c r="G997" t="s">
        <v>276</v>
      </c>
      <c r="H997">
        <v>1</v>
      </c>
      <c r="I997" t="s">
        <v>4481</v>
      </c>
      <c r="J997" t="s">
        <v>1053</v>
      </c>
      <c r="M997" t="str">
        <f>INDEX('Product Mapping'!$C:$C,MATCH(I997,'Product Mapping'!$A:$A,0))</f>
        <v>Partner</v>
      </c>
      <c r="N997" t="s">
        <v>4004</v>
      </c>
      <c r="P997" t="e">
        <f t="shared" si="15"/>
        <v>#N/A</v>
      </c>
    </row>
    <row r="998" spans="1:16" x14ac:dyDescent="0.2">
      <c r="A998" t="s">
        <v>4004</v>
      </c>
      <c r="B998" t="s">
        <v>5054</v>
      </c>
      <c r="C998">
        <v>8000</v>
      </c>
      <c r="D998" s="34">
        <v>45540</v>
      </c>
      <c r="E998" s="4" t="s">
        <v>10690</v>
      </c>
      <c r="F998" t="s">
        <v>3894</v>
      </c>
      <c r="G998" t="s">
        <v>276</v>
      </c>
      <c r="H998">
        <v>1</v>
      </c>
      <c r="I998" t="s">
        <v>4482</v>
      </c>
      <c r="J998" t="s">
        <v>1053</v>
      </c>
      <c r="M998" t="str">
        <f>INDEX('Product Mapping'!$C:$C,MATCH(I998,'Product Mapping'!$A:$A,0))</f>
        <v>Partner</v>
      </c>
      <c r="N998" t="s">
        <v>4004</v>
      </c>
      <c r="P998" t="e">
        <f t="shared" si="15"/>
        <v>#N/A</v>
      </c>
    </row>
    <row r="999" spans="1:16" x14ac:dyDescent="0.2">
      <c r="A999" t="s">
        <v>4004</v>
      </c>
      <c r="B999" t="s">
        <v>5055</v>
      </c>
      <c r="C999">
        <v>8000</v>
      </c>
      <c r="D999" s="34">
        <v>45540</v>
      </c>
      <c r="E999" s="4" t="s">
        <v>10690</v>
      </c>
      <c r="F999" t="s">
        <v>3894</v>
      </c>
      <c r="G999" t="s">
        <v>276</v>
      </c>
      <c r="H999">
        <v>1</v>
      </c>
      <c r="I999" t="s">
        <v>4483</v>
      </c>
      <c r="J999" t="s">
        <v>1043</v>
      </c>
      <c r="K999" t="s">
        <v>1044</v>
      </c>
      <c r="M999" t="str">
        <f>INDEX('Product Mapping'!$C:$C,MATCH(I999,'Product Mapping'!$A:$A,0))</f>
        <v>Partner</v>
      </c>
      <c r="N999" t="s">
        <v>4004</v>
      </c>
      <c r="P999" t="e">
        <f t="shared" si="15"/>
        <v>#N/A</v>
      </c>
    </row>
    <row r="1000" spans="1:16" x14ac:dyDescent="0.2">
      <c r="A1000" t="s">
        <v>4004</v>
      </c>
      <c r="B1000" t="s">
        <v>9653</v>
      </c>
      <c r="C1000">
        <v>6944</v>
      </c>
      <c r="D1000" s="34">
        <v>45540</v>
      </c>
      <c r="E1000" s="4" t="s">
        <v>10690</v>
      </c>
      <c r="F1000" t="s">
        <v>3894</v>
      </c>
      <c r="G1000" t="s">
        <v>276</v>
      </c>
      <c r="H1000">
        <v>1</v>
      </c>
      <c r="I1000" t="s">
        <v>4484</v>
      </c>
      <c r="J1000" t="s">
        <v>1053</v>
      </c>
      <c r="M1000" t="str">
        <f>INDEX('Product Mapping'!$C:$C,MATCH(I1000,'Product Mapping'!$A:$A,0))</f>
        <v>Partner</v>
      </c>
      <c r="N1000" t="s">
        <v>4004</v>
      </c>
      <c r="P1000" t="e">
        <f t="shared" si="15"/>
        <v>#N/A</v>
      </c>
    </row>
    <row r="1001" spans="1:16" x14ac:dyDescent="0.2">
      <c r="A1001" t="s">
        <v>4004</v>
      </c>
      <c r="B1001" t="s">
        <v>9654</v>
      </c>
      <c r="C1001">
        <v>5556</v>
      </c>
      <c r="D1001" s="34">
        <v>45540</v>
      </c>
      <c r="E1001" s="4" t="s">
        <v>10690</v>
      </c>
      <c r="F1001" t="s">
        <v>3894</v>
      </c>
      <c r="G1001" t="s">
        <v>276</v>
      </c>
      <c r="H1001">
        <v>1</v>
      </c>
      <c r="I1001" t="s">
        <v>4485</v>
      </c>
      <c r="J1001" t="s">
        <v>1053</v>
      </c>
      <c r="M1001" t="str">
        <f>INDEX('Product Mapping'!$C:$C,MATCH(I1001,'Product Mapping'!$A:$A,0))</f>
        <v>Partner</v>
      </c>
      <c r="N1001" t="s">
        <v>4004</v>
      </c>
      <c r="P1001" t="e">
        <f t="shared" si="15"/>
        <v>#N/A</v>
      </c>
    </row>
    <row r="1002" spans="1:16" x14ac:dyDescent="0.2">
      <c r="A1002" t="s">
        <v>4004</v>
      </c>
      <c r="B1002" t="s">
        <v>4345</v>
      </c>
      <c r="C1002">
        <v>22604</v>
      </c>
      <c r="D1002" s="34">
        <v>45540</v>
      </c>
      <c r="E1002" s="4" t="s">
        <v>10690</v>
      </c>
      <c r="F1002" t="s">
        <v>3894</v>
      </c>
      <c r="G1002" t="s">
        <v>276</v>
      </c>
      <c r="H1002">
        <v>1</v>
      </c>
      <c r="I1002" t="s">
        <v>4067</v>
      </c>
      <c r="J1002" t="s">
        <v>1053</v>
      </c>
      <c r="M1002" t="str">
        <f>INDEX('Product Mapping'!$C:$C,MATCH(I1002,'Product Mapping'!$A:$A,0))</f>
        <v>Partner</v>
      </c>
      <c r="N1002" t="s">
        <v>4004</v>
      </c>
      <c r="P1002" t="e">
        <f t="shared" si="15"/>
        <v>#N/A</v>
      </c>
    </row>
    <row r="1003" spans="1:16" x14ac:dyDescent="0.2">
      <c r="A1003" t="s">
        <v>4004</v>
      </c>
      <c r="B1003" t="s">
        <v>4346</v>
      </c>
      <c r="C1003">
        <v>8458</v>
      </c>
      <c r="D1003" s="34">
        <v>45540</v>
      </c>
      <c r="E1003" s="4" t="s">
        <v>10690</v>
      </c>
      <c r="F1003" t="s">
        <v>3894</v>
      </c>
      <c r="G1003" t="s">
        <v>276</v>
      </c>
      <c r="H1003">
        <v>1</v>
      </c>
      <c r="I1003" t="s">
        <v>4068</v>
      </c>
      <c r="J1003" t="s">
        <v>1053</v>
      </c>
      <c r="M1003" t="str">
        <f>INDEX('Product Mapping'!$C:$C,MATCH(I1003,'Product Mapping'!$A:$A,0))</f>
        <v>Partner</v>
      </c>
      <c r="N1003" t="s">
        <v>4004</v>
      </c>
      <c r="P1003" t="e">
        <f t="shared" si="15"/>
        <v>#N/A</v>
      </c>
    </row>
    <row r="1004" spans="1:16" x14ac:dyDescent="0.2">
      <c r="A1004" t="s">
        <v>4004</v>
      </c>
      <c r="B1004" t="s">
        <v>4347</v>
      </c>
      <c r="C1004">
        <v>7333</v>
      </c>
      <c r="D1004" s="34">
        <v>45540</v>
      </c>
      <c r="E1004" s="4" t="s">
        <v>10690</v>
      </c>
      <c r="F1004" t="s">
        <v>3894</v>
      </c>
      <c r="G1004" t="s">
        <v>276</v>
      </c>
      <c r="H1004">
        <v>1</v>
      </c>
      <c r="I1004" t="s">
        <v>4071</v>
      </c>
      <c r="J1004" t="s">
        <v>1053</v>
      </c>
      <c r="M1004" t="str">
        <f>INDEX('Product Mapping'!$C:$C,MATCH(I1004,'Product Mapping'!$A:$A,0))</f>
        <v>Partner</v>
      </c>
      <c r="N1004" t="s">
        <v>4004</v>
      </c>
      <c r="P1004" t="e">
        <f t="shared" si="15"/>
        <v>#N/A</v>
      </c>
    </row>
    <row r="1005" spans="1:16" x14ac:dyDescent="0.2">
      <c r="A1005" t="s">
        <v>4004</v>
      </c>
      <c r="B1005" t="s">
        <v>4348</v>
      </c>
      <c r="C1005">
        <v>3472</v>
      </c>
      <c r="D1005" s="34">
        <v>45540</v>
      </c>
      <c r="E1005" s="4" t="s">
        <v>10690</v>
      </c>
      <c r="F1005" t="s">
        <v>3894</v>
      </c>
      <c r="G1005" t="s">
        <v>276</v>
      </c>
      <c r="H1005">
        <v>1</v>
      </c>
      <c r="I1005" t="s">
        <v>4072</v>
      </c>
      <c r="J1005" t="s">
        <v>1043</v>
      </c>
      <c r="K1005" t="s">
        <v>1044</v>
      </c>
      <c r="M1005" t="str">
        <f>INDEX('Product Mapping'!$C:$C,MATCH(I1005,'Product Mapping'!$A:$A,0))</f>
        <v>Partner</v>
      </c>
      <c r="N1005" t="s">
        <v>4004</v>
      </c>
      <c r="P1005" t="e">
        <f t="shared" si="15"/>
        <v>#N/A</v>
      </c>
    </row>
    <row r="1006" spans="1:16" x14ac:dyDescent="0.2">
      <c r="A1006" t="s">
        <v>4004</v>
      </c>
      <c r="B1006" t="s">
        <v>9655</v>
      </c>
      <c r="C1006">
        <v>8333</v>
      </c>
      <c r="D1006" s="34">
        <v>45540</v>
      </c>
      <c r="E1006" s="4" t="s">
        <v>10690</v>
      </c>
      <c r="F1006" t="s">
        <v>3894</v>
      </c>
      <c r="G1006" t="s">
        <v>276</v>
      </c>
      <c r="H1006">
        <v>1</v>
      </c>
      <c r="I1006" t="s">
        <v>4486</v>
      </c>
      <c r="J1006" t="s">
        <v>1053</v>
      </c>
      <c r="M1006" t="str">
        <f>INDEX('Product Mapping'!$C:$C,MATCH(I1006,'Product Mapping'!$A:$A,0))</f>
        <v>Partner</v>
      </c>
      <c r="N1006" t="s">
        <v>4004</v>
      </c>
      <c r="P1006" t="e">
        <f t="shared" si="15"/>
        <v>#N/A</v>
      </c>
    </row>
    <row r="1007" spans="1:16" x14ac:dyDescent="0.2">
      <c r="A1007" t="s">
        <v>4004</v>
      </c>
      <c r="B1007" t="s">
        <v>4349</v>
      </c>
      <c r="C1007">
        <v>7656</v>
      </c>
      <c r="D1007" s="34">
        <v>45540</v>
      </c>
      <c r="E1007" s="4" t="s">
        <v>10690</v>
      </c>
      <c r="F1007" t="s">
        <v>3894</v>
      </c>
      <c r="G1007" t="s">
        <v>276</v>
      </c>
      <c r="H1007">
        <v>1</v>
      </c>
      <c r="I1007" t="s">
        <v>4073</v>
      </c>
      <c r="J1007" t="s">
        <v>1053</v>
      </c>
      <c r="M1007" t="str">
        <f>INDEX('Product Mapping'!$C:$C,MATCH(I1007,'Product Mapping'!$A:$A,0))</f>
        <v>Partner</v>
      </c>
      <c r="N1007" t="s">
        <v>4004</v>
      </c>
      <c r="P1007" t="e">
        <f t="shared" si="15"/>
        <v>#N/A</v>
      </c>
    </row>
    <row r="1008" spans="1:16" x14ac:dyDescent="0.2">
      <c r="A1008" t="s">
        <v>4004</v>
      </c>
      <c r="B1008" t="s">
        <v>4350</v>
      </c>
      <c r="C1008">
        <v>2639</v>
      </c>
      <c r="D1008" s="34">
        <v>45540</v>
      </c>
      <c r="E1008" s="4" t="s">
        <v>10690</v>
      </c>
      <c r="F1008" t="s">
        <v>3894</v>
      </c>
      <c r="G1008" t="s">
        <v>276</v>
      </c>
      <c r="H1008">
        <v>1</v>
      </c>
      <c r="I1008" t="s">
        <v>4076</v>
      </c>
      <c r="J1008" t="s">
        <v>1053</v>
      </c>
      <c r="M1008" t="str">
        <f>INDEX('Product Mapping'!$C:$C,MATCH(I1008,'Product Mapping'!$A:$A,0))</f>
        <v>Partner</v>
      </c>
      <c r="N1008" t="s">
        <v>4004</v>
      </c>
      <c r="P1008" t="e">
        <f t="shared" si="15"/>
        <v>#N/A</v>
      </c>
    </row>
    <row r="1009" spans="1:16" x14ac:dyDescent="0.2">
      <c r="A1009" t="s">
        <v>4004</v>
      </c>
      <c r="B1009" t="s">
        <v>4351</v>
      </c>
      <c r="C1009">
        <v>3583</v>
      </c>
      <c r="D1009" s="34">
        <v>45540</v>
      </c>
      <c r="E1009" s="4" t="s">
        <v>10690</v>
      </c>
      <c r="F1009" t="s">
        <v>3894</v>
      </c>
      <c r="G1009" t="s">
        <v>276</v>
      </c>
      <c r="H1009">
        <v>1</v>
      </c>
      <c r="I1009" t="s">
        <v>4077</v>
      </c>
      <c r="J1009" t="s">
        <v>1053</v>
      </c>
      <c r="M1009" t="str">
        <f>INDEX('Product Mapping'!$C:$C,MATCH(I1009,'Product Mapping'!$A:$A,0))</f>
        <v>Partner</v>
      </c>
      <c r="N1009" t="s">
        <v>4004</v>
      </c>
      <c r="P1009" t="e">
        <f t="shared" si="15"/>
        <v>#N/A</v>
      </c>
    </row>
    <row r="1010" spans="1:16" x14ac:dyDescent="0.2">
      <c r="A1010" t="s">
        <v>4004</v>
      </c>
      <c r="B1010" t="s">
        <v>4352</v>
      </c>
      <c r="C1010">
        <v>2500</v>
      </c>
      <c r="D1010" s="34">
        <v>45540</v>
      </c>
      <c r="E1010" s="4" t="s">
        <v>10690</v>
      </c>
      <c r="F1010" t="s">
        <v>3894</v>
      </c>
      <c r="G1010" t="s">
        <v>276</v>
      </c>
      <c r="H1010">
        <v>1</v>
      </c>
      <c r="I1010" t="s">
        <v>4079</v>
      </c>
      <c r="J1010" t="s">
        <v>1043</v>
      </c>
      <c r="K1010" t="s">
        <v>1044</v>
      </c>
      <c r="M1010" t="str">
        <f>INDEX('Product Mapping'!$C:$C,MATCH(I1010,'Product Mapping'!$A:$A,0))</f>
        <v>Partner</v>
      </c>
      <c r="N1010" t="s">
        <v>4004</v>
      </c>
      <c r="P1010" t="e">
        <f t="shared" si="15"/>
        <v>#N/A</v>
      </c>
    </row>
    <row r="1011" spans="1:16" x14ac:dyDescent="0.2">
      <c r="A1011" t="s">
        <v>4004</v>
      </c>
      <c r="B1011" t="s">
        <v>4353</v>
      </c>
      <c r="C1011">
        <v>5833</v>
      </c>
      <c r="D1011" s="34">
        <v>45540</v>
      </c>
      <c r="E1011" s="4" t="s">
        <v>10690</v>
      </c>
      <c r="F1011" t="s">
        <v>3894</v>
      </c>
      <c r="G1011" t="s">
        <v>276</v>
      </c>
      <c r="H1011">
        <v>1</v>
      </c>
      <c r="I1011" t="s">
        <v>4083</v>
      </c>
      <c r="J1011" t="s">
        <v>1043</v>
      </c>
      <c r="K1011" t="s">
        <v>1044</v>
      </c>
      <c r="M1011" t="str">
        <f>INDEX('Product Mapping'!$C:$C,MATCH(I1011,'Product Mapping'!$A:$A,0))</f>
        <v>Partner</v>
      </c>
      <c r="N1011" t="s">
        <v>4004</v>
      </c>
      <c r="P1011" t="e">
        <f t="shared" si="15"/>
        <v>#N/A</v>
      </c>
    </row>
    <row r="1012" spans="1:16" x14ac:dyDescent="0.2">
      <c r="A1012" t="s">
        <v>4004</v>
      </c>
      <c r="B1012" t="s">
        <v>5056</v>
      </c>
      <c r="C1012">
        <v>8000</v>
      </c>
      <c r="D1012" s="34">
        <v>45540</v>
      </c>
      <c r="E1012" s="4" t="s">
        <v>10690</v>
      </c>
      <c r="F1012" t="s">
        <v>3894</v>
      </c>
      <c r="G1012" t="s">
        <v>276</v>
      </c>
      <c r="H1012">
        <v>1</v>
      </c>
      <c r="I1012" t="s">
        <v>4487</v>
      </c>
      <c r="J1012" t="s">
        <v>1043</v>
      </c>
      <c r="K1012" t="s">
        <v>1044</v>
      </c>
      <c r="M1012" t="str">
        <f>INDEX('Product Mapping'!$C:$C,MATCH(I1012,'Product Mapping'!$A:$A,0))</f>
        <v>Partner</v>
      </c>
      <c r="N1012" t="s">
        <v>4004</v>
      </c>
      <c r="P1012" t="e">
        <f t="shared" si="15"/>
        <v>#N/A</v>
      </c>
    </row>
    <row r="1013" spans="1:16" x14ac:dyDescent="0.2">
      <c r="A1013" t="s">
        <v>4004</v>
      </c>
      <c r="B1013" t="s">
        <v>5057</v>
      </c>
      <c r="C1013">
        <v>8000</v>
      </c>
      <c r="D1013" s="34">
        <v>45540</v>
      </c>
      <c r="E1013" s="4" t="s">
        <v>10690</v>
      </c>
      <c r="F1013" t="s">
        <v>3894</v>
      </c>
      <c r="G1013" t="s">
        <v>276</v>
      </c>
      <c r="H1013">
        <v>1</v>
      </c>
      <c r="I1013" t="s">
        <v>4488</v>
      </c>
      <c r="J1013" t="s">
        <v>1043</v>
      </c>
      <c r="K1013" t="s">
        <v>1044</v>
      </c>
      <c r="M1013" t="str">
        <f>INDEX('Product Mapping'!$C:$C,MATCH(I1013,'Product Mapping'!$A:$A,0))</f>
        <v>Partner</v>
      </c>
      <c r="N1013" t="s">
        <v>4004</v>
      </c>
      <c r="P1013" t="e">
        <f t="shared" si="15"/>
        <v>#N/A</v>
      </c>
    </row>
    <row r="1014" spans="1:16" x14ac:dyDescent="0.2">
      <c r="A1014" t="s">
        <v>4004</v>
      </c>
      <c r="B1014" t="s">
        <v>5058</v>
      </c>
      <c r="C1014">
        <v>8000</v>
      </c>
      <c r="D1014" s="34">
        <v>45540</v>
      </c>
      <c r="E1014" s="4" t="s">
        <v>10690</v>
      </c>
      <c r="F1014" t="s">
        <v>3894</v>
      </c>
      <c r="G1014" t="s">
        <v>276</v>
      </c>
      <c r="H1014">
        <v>1</v>
      </c>
      <c r="I1014" t="s">
        <v>4489</v>
      </c>
      <c r="J1014" t="s">
        <v>1043</v>
      </c>
      <c r="K1014" t="s">
        <v>1044</v>
      </c>
      <c r="M1014" t="str">
        <f>INDEX('Product Mapping'!$C:$C,MATCH(I1014,'Product Mapping'!$A:$A,0))</f>
        <v>Partner</v>
      </c>
      <c r="N1014" t="s">
        <v>4004</v>
      </c>
      <c r="P1014" t="e">
        <f t="shared" si="15"/>
        <v>#N/A</v>
      </c>
    </row>
    <row r="1015" spans="1:16" x14ac:dyDescent="0.2">
      <c r="A1015" t="s">
        <v>4004</v>
      </c>
      <c r="B1015" t="s">
        <v>4354</v>
      </c>
      <c r="C1015">
        <v>13333</v>
      </c>
      <c r="D1015" s="34">
        <v>45540</v>
      </c>
      <c r="E1015" s="4" t="s">
        <v>10690</v>
      </c>
      <c r="F1015" t="s">
        <v>3894</v>
      </c>
      <c r="G1015" t="s">
        <v>276</v>
      </c>
      <c r="H1015">
        <v>1</v>
      </c>
      <c r="I1015" t="s">
        <v>4085</v>
      </c>
      <c r="J1015" t="s">
        <v>1043</v>
      </c>
      <c r="K1015" t="s">
        <v>1044</v>
      </c>
      <c r="M1015" t="str">
        <f>INDEX('Product Mapping'!$C:$C,MATCH(I1015,'Product Mapping'!$A:$A,0))</f>
        <v>Partner</v>
      </c>
      <c r="N1015" t="s">
        <v>4004</v>
      </c>
      <c r="P1015" t="e">
        <f t="shared" si="15"/>
        <v>#N/A</v>
      </c>
    </row>
    <row r="1016" spans="1:16" x14ac:dyDescent="0.2">
      <c r="A1016" t="s">
        <v>4004</v>
      </c>
      <c r="B1016" t="s">
        <v>4355</v>
      </c>
      <c r="C1016">
        <v>2917</v>
      </c>
      <c r="D1016" s="34">
        <v>45540</v>
      </c>
      <c r="E1016" s="4" t="s">
        <v>10690</v>
      </c>
      <c r="F1016" t="s">
        <v>3894</v>
      </c>
      <c r="G1016" t="s">
        <v>276</v>
      </c>
      <c r="H1016">
        <v>1</v>
      </c>
      <c r="I1016" t="s">
        <v>4086</v>
      </c>
      <c r="J1016" t="s">
        <v>1053</v>
      </c>
      <c r="M1016" t="str">
        <f>INDEX('Product Mapping'!$C:$C,MATCH(I1016,'Product Mapping'!$A:$A,0))</f>
        <v>Partner</v>
      </c>
      <c r="N1016" t="s">
        <v>4004</v>
      </c>
      <c r="P1016" t="e">
        <f t="shared" si="15"/>
        <v>#N/A</v>
      </c>
    </row>
    <row r="1017" spans="1:16" x14ac:dyDescent="0.2">
      <c r="A1017" t="s">
        <v>4004</v>
      </c>
      <c r="B1017" t="s">
        <v>5059</v>
      </c>
      <c r="C1017">
        <v>8000</v>
      </c>
      <c r="D1017" s="34">
        <v>45540</v>
      </c>
      <c r="E1017" s="4" t="s">
        <v>10690</v>
      </c>
      <c r="F1017" t="s">
        <v>3894</v>
      </c>
      <c r="G1017" t="s">
        <v>276</v>
      </c>
      <c r="H1017">
        <v>1</v>
      </c>
      <c r="I1017" t="s">
        <v>4490</v>
      </c>
      <c r="J1017" t="s">
        <v>1043</v>
      </c>
      <c r="K1017" t="s">
        <v>1044</v>
      </c>
      <c r="M1017" t="str">
        <f>INDEX('Product Mapping'!$C:$C,MATCH(I1017,'Product Mapping'!$A:$A,0))</f>
        <v>Partner</v>
      </c>
      <c r="N1017" t="s">
        <v>4004</v>
      </c>
      <c r="P1017" t="e">
        <f t="shared" si="15"/>
        <v>#N/A</v>
      </c>
    </row>
    <row r="1018" spans="1:16" x14ac:dyDescent="0.2">
      <c r="A1018" t="s">
        <v>4004</v>
      </c>
      <c r="B1018" t="s">
        <v>4356</v>
      </c>
      <c r="C1018">
        <v>3283</v>
      </c>
      <c r="D1018" s="34">
        <v>45540</v>
      </c>
      <c r="E1018" s="4" t="s">
        <v>10690</v>
      </c>
      <c r="F1018" t="s">
        <v>3894</v>
      </c>
      <c r="G1018" t="s">
        <v>276</v>
      </c>
      <c r="H1018">
        <v>1</v>
      </c>
      <c r="I1018" t="s">
        <v>4087</v>
      </c>
      <c r="J1018" t="s">
        <v>1053</v>
      </c>
      <c r="M1018" t="str">
        <f>INDEX('Product Mapping'!$C:$C,MATCH(I1018,'Product Mapping'!$A:$A,0))</f>
        <v>Partner</v>
      </c>
      <c r="N1018" t="s">
        <v>4004</v>
      </c>
      <c r="P1018" t="e">
        <f t="shared" si="15"/>
        <v>#N/A</v>
      </c>
    </row>
    <row r="1019" spans="1:16" x14ac:dyDescent="0.2">
      <c r="A1019" t="s">
        <v>4004</v>
      </c>
      <c r="B1019" t="s">
        <v>4357</v>
      </c>
      <c r="C1019">
        <v>4925</v>
      </c>
      <c r="D1019" s="34">
        <v>45540</v>
      </c>
      <c r="E1019" s="4" t="s">
        <v>10690</v>
      </c>
      <c r="F1019" t="s">
        <v>3894</v>
      </c>
      <c r="G1019" t="s">
        <v>276</v>
      </c>
      <c r="H1019">
        <v>1</v>
      </c>
      <c r="I1019" t="s">
        <v>4088</v>
      </c>
      <c r="J1019" t="s">
        <v>1053</v>
      </c>
      <c r="M1019" t="str">
        <f>INDEX('Product Mapping'!$C:$C,MATCH(I1019,'Product Mapping'!$A:$A,0))</f>
        <v>Partner</v>
      </c>
      <c r="N1019" t="s">
        <v>4004</v>
      </c>
      <c r="P1019" t="e">
        <f t="shared" si="15"/>
        <v>#N/A</v>
      </c>
    </row>
    <row r="1020" spans="1:16" x14ac:dyDescent="0.2">
      <c r="A1020" t="s">
        <v>4004</v>
      </c>
      <c r="B1020" t="s">
        <v>4358</v>
      </c>
      <c r="C1020">
        <v>3583</v>
      </c>
      <c r="D1020" s="34">
        <v>45540</v>
      </c>
      <c r="E1020" s="4" t="s">
        <v>10690</v>
      </c>
      <c r="F1020" t="s">
        <v>3894</v>
      </c>
      <c r="G1020" t="s">
        <v>276</v>
      </c>
      <c r="H1020">
        <v>1</v>
      </c>
      <c r="I1020" t="s">
        <v>4089</v>
      </c>
      <c r="J1020" t="s">
        <v>1053</v>
      </c>
      <c r="M1020" t="str">
        <f>INDEX('Product Mapping'!$C:$C,MATCH(I1020,'Product Mapping'!$A:$A,0))</f>
        <v>Partner</v>
      </c>
      <c r="N1020" t="s">
        <v>4004</v>
      </c>
      <c r="P1020" t="e">
        <f t="shared" si="15"/>
        <v>#N/A</v>
      </c>
    </row>
    <row r="1021" spans="1:16" x14ac:dyDescent="0.2">
      <c r="A1021" t="s">
        <v>4004</v>
      </c>
      <c r="B1021" t="s">
        <v>4359</v>
      </c>
      <c r="C1021">
        <v>5406</v>
      </c>
      <c r="D1021" s="34">
        <v>45540</v>
      </c>
      <c r="E1021" s="4" t="s">
        <v>10690</v>
      </c>
      <c r="F1021" t="s">
        <v>3894</v>
      </c>
      <c r="G1021" t="s">
        <v>276</v>
      </c>
      <c r="H1021">
        <v>1</v>
      </c>
      <c r="I1021" t="s">
        <v>4090</v>
      </c>
      <c r="J1021" t="s">
        <v>1043</v>
      </c>
      <c r="K1021" t="s">
        <v>1044</v>
      </c>
      <c r="M1021" t="str">
        <f>INDEX('Product Mapping'!$C:$C,MATCH(I1021,'Product Mapping'!$A:$A,0))</f>
        <v>Partner</v>
      </c>
      <c r="N1021" t="s">
        <v>4004</v>
      </c>
      <c r="P1021" t="e">
        <f t="shared" si="15"/>
        <v>#N/A</v>
      </c>
    </row>
    <row r="1022" spans="1:16" x14ac:dyDescent="0.2">
      <c r="A1022" t="s">
        <v>4004</v>
      </c>
      <c r="B1022" t="s">
        <v>4360</v>
      </c>
      <c r="C1022">
        <v>6944</v>
      </c>
      <c r="D1022" s="34">
        <v>45540</v>
      </c>
      <c r="E1022" s="4" t="s">
        <v>10690</v>
      </c>
      <c r="F1022" t="s">
        <v>3894</v>
      </c>
      <c r="G1022" t="s">
        <v>276</v>
      </c>
      <c r="H1022">
        <v>1</v>
      </c>
      <c r="I1022" t="s">
        <v>4092</v>
      </c>
      <c r="J1022" t="s">
        <v>1053</v>
      </c>
      <c r="M1022" t="str">
        <f>INDEX('Product Mapping'!$C:$C,MATCH(I1022,'Product Mapping'!$A:$A,0))</f>
        <v>Partner</v>
      </c>
      <c r="N1022" t="s">
        <v>4004</v>
      </c>
      <c r="P1022" t="e">
        <f t="shared" si="15"/>
        <v>#N/A</v>
      </c>
    </row>
    <row r="1023" spans="1:16" x14ac:dyDescent="0.2">
      <c r="A1023" t="s">
        <v>4004</v>
      </c>
      <c r="B1023" t="s">
        <v>4361</v>
      </c>
      <c r="C1023">
        <v>4081</v>
      </c>
      <c r="D1023" s="34">
        <v>45540</v>
      </c>
      <c r="E1023" s="4" t="s">
        <v>10690</v>
      </c>
      <c r="F1023" t="s">
        <v>3894</v>
      </c>
      <c r="G1023" t="s">
        <v>276</v>
      </c>
      <c r="H1023">
        <v>1</v>
      </c>
      <c r="I1023" t="s">
        <v>4093</v>
      </c>
      <c r="J1023" t="s">
        <v>1053</v>
      </c>
      <c r="M1023" t="str">
        <f>INDEX('Product Mapping'!$C:$C,MATCH(I1023,'Product Mapping'!$A:$A,0))</f>
        <v>Partner</v>
      </c>
      <c r="N1023" t="s">
        <v>4004</v>
      </c>
      <c r="P1023" t="e">
        <f t="shared" si="15"/>
        <v>#N/A</v>
      </c>
    </row>
    <row r="1024" spans="1:16" x14ac:dyDescent="0.2">
      <c r="A1024" t="s">
        <v>4004</v>
      </c>
      <c r="B1024" t="s">
        <v>5060</v>
      </c>
      <c r="C1024">
        <v>8000</v>
      </c>
      <c r="D1024" s="34">
        <v>45540</v>
      </c>
      <c r="E1024" s="4" t="s">
        <v>10690</v>
      </c>
      <c r="F1024" t="s">
        <v>3894</v>
      </c>
      <c r="G1024" t="s">
        <v>276</v>
      </c>
      <c r="H1024">
        <v>1</v>
      </c>
      <c r="I1024" t="s">
        <v>4492</v>
      </c>
      <c r="J1024" t="s">
        <v>1053</v>
      </c>
      <c r="M1024" t="str">
        <f>INDEX('Product Mapping'!$C:$C,MATCH(I1024,'Product Mapping'!$A:$A,0))</f>
        <v>Partner</v>
      </c>
      <c r="N1024" t="s">
        <v>4004</v>
      </c>
      <c r="P1024" t="e">
        <f t="shared" si="15"/>
        <v>#N/A</v>
      </c>
    </row>
    <row r="1025" spans="1:16" x14ac:dyDescent="0.2">
      <c r="A1025" t="s">
        <v>4004</v>
      </c>
      <c r="B1025" t="s">
        <v>4363</v>
      </c>
      <c r="C1025">
        <v>2667</v>
      </c>
      <c r="D1025" s="34">
        <v>45540</v>
      </c>
      <c r="E1025" s="4" t="s">
        <v>10690</v>
      </c>
      <c r="F1025" t="s">
        <v>3894</v>
      </c>
      <c r="G1025" t="s">
        <v>276</v>
      </c>
      <c r="H1025">
        <v>1</v>
      </c>
      <c r="I1025" t="s">
        <v>4096</v>
      </c>
      <c r="J1025" t="s">
        <v>1053</v>
      </c>
      <c r="M1025" t="str">
        <f>INDEX('Product Mapping'!$C:$C,MATCH(I1025,'Product Mapping'!$A:$A,0))</f>
        <v>Partner</v>
      </c>
      <c r="N1025" t="s">
        <v>4004</v>
      </c>
      <c r="P1025" t="e">
        <f t="shared" si="15"/>
        <v>#N/A</v>
      </c>
    </row>
    <row r="1026" spans="1:16" x14ac:dyDescent="0.2">
      <c r="A1026" t="s">
        <v>4004</v>
      </c>
      <c r="B1026" t="s">
        <v>5061</v>
      </c>
      <c r="C1026">
        <v>8000</v>
      </c>
      <c r="D1026" s="34">
        <v>45540</v>
      </c>
      <c r="E1026" s="4" t="s">
        <v>10690</v>
      </c>
      <c r="F1026" t="s">
        <v>3894</v>
      </c>
      <c r="G1026" t="s">
        <v>276</v>
      </c>
      <c r="H1026">
        <v>1</v>
      </c>
      <c r="I1026" t="s">
        <v>4493</v>
      </c>
      <c r="J1026" t="s">
        <v>1053</v>
      </c>
      <c r="M1026" t="str">
        <f>INDEX('Product Mapping'!$C:$C,MATCH(I1026,'Product Mapping'!$A:$A,0))</f>
        <v>Partner</v>
      </c>
      <c r="N1026" t="s">
        <v>4004</v>
      </c>
      <c r="P1026" t="e">
        <f t="shared" ref="P1026:P1089" si="16">INDEX(T:T,MATCH(I1026,S:S,0))</f>
        <v>#N/A</v>
      </c>
    </row>
    <row r="1027" spans="1:16" x14ac:dyDescent="0.2">
      <c r="A1027" t="s">
        <v>4004</v>
      </c>
      <c r="B1027" t="s">
        <v>4364</v>
      </c>
      <c r="C1027">
        <v>5000</v>
      </c>
      <c r="D1027" s="34">
        <v>45540</v>
      </c>
      <c r="E1027" s="4" t="s">
        <v>10690</v>
      </c>
      <c r="F1027" t="s">
        <v>3894</v>
      </c>
      <c r="G1027" t="s">
        <v>276</v>
      </c>
      <c r="H1027">
        <v>1</v>
      </c>
      <c r="I1027" t="s">
        <v>4097</v>
      </c>
      <c r="J1027" t="s">
        <v>1053</v>
      </c>
      <c r="M1027" t="str">
        <f>INDEX('Product Mapping'!$C:$C,MATCH(I1027,'Product Mapping'!$A:$A,0))</f>
        <v>Partner</v>
      </c>
      <c r="N1027" t="s">
        <v>4004</v>
      </c>
      <c r="P1027" t="e">
        <f t="shared" si="16"/>
        <v>#N/A</v>
      </c>
    </row>
    <row r="1028" spans="1:16" x14ac:dyDescent="0.2">
      <c r="A1028" t="s">
        <v>4004</v>
      </c>
      <c r="B1028" t="s">
        <v>4365</v>
      </c>
      <c r="C1028">
        <v>4054</v>
      </c>
      <c r="D1028" s="34">
        <v>45540</v>
      </c>
      <c r="E1028" s="4" t="s">
        <v>10690</v>
      </c>
      <c r="F1028" t="s">
        <v>3894</v>
      </c>
      <c r="G1028" t="s">
        <v>276</v>
      </c>
      <c r="H1028">
        <v>1</v>
      </c>
      <c r="I1028" t="s">
        <v>4098</v>
      </c>
      <c r="J1028" t="s">
        <v>1053</v>
      </c>
      <c r="M1028" t="str">
        <f>INDEX('Product Mapping'!$C:$C,MATCH(I1028,'Product Mapping'!$A:$A,0))</f>
        <v>Partner</v>
      </c>
      <c r="N1028" t="s">
        <v>4004</v>
      </c>
      <c r="P1028" t="e">
        <f t="shared" si="16"/>
        <v>#N/A</v>
      </c>
    </row>
    <row r="1029" spans="1:16" x14ac:dyDescent="0.2">
      <c r="A1029" t="s">
        <v>4004</v>
      </c>
      <c r="B1029" t="s">
        <v>4366</v>
      </c>
      <c r="C1029">
        <v>5417</v>
      </c>
      <c r="D1029" s="34">
        <v>45540</v>
      </c>
      <c r="E1029" s="4" t="s">
        <v>10690</v>
      </c>
      <c r="F1029" t="s">
        <v>3894</v>
      </c>
      <c r="G1029" t="s">
        <v>276</v>
      </c>
      <c r="H1029">
        <v>1</v>
      </c>
      <c r="I1029" t="s">
        <v>4099</v>
      </c>
      <c r="J1029" t="s">
        <v>1053</v>
      </c>
      <c r="M1029" t="str">
        <f>INDEX('Product Mapping'!$C:$C,MATCH(I1029,'Product Mapping'!$A:$A,0))</f>
        <v>Partner</v>
      </c>
      <c r="N1029" t="s">
        <v>4004</v>
      </c>
      <c r="P1029" t="e">
        <f t="shared" si="16"/>
        <v>#N/A</v>
      </c>
    </row>
    <row r="1030" spans="1:16" x14ac:dyDescent="0.2">
      <c r="A1030" t="s">
        <v>4004</v>
      </c>
      <c r="B1030" t="s">
        <v>4367</v>
      </c>
      <c r="C1030">
        <v>6262</v>
      </c>
      <c r="D1030" s="34">
        <v>45540</v>
      </c>
      <c r="E1030" s="4" t="s">
        <v>10690</v>
      </c>
      <c r="F1030" t="s">
        <v>3894</v>
      </c>
      <c r="G1030" t="s">
        <v>276</v>
      </c>
      <c r="H1030">
        <v>1</v>
      </c>
      <c r="I1030" t="s">
        <v>4102</v>
      </c>
      <c r="J1030" t="s">
        <v>1053</v>
      </c>
      <c r="M1030" t="str">
        <f>INDEX('Product Mapping'!$C:$C,MATCH(I1030,'Product Mapping'!$A:$A,0))</f>
        <v>Partner</v>
      </c>
      <c r="N1030" t="s">
        <v>4004</v>
      </c>
      <c r="P1030" t="e">
        <f t="shared" si="16"/>
        <v>#N/A</v>
      </c>
    </row>
    <row r="1031" spans="1:16" x14ac:dyDescent="0.2">
      <c r="A1031" t="s">
        <v>4004</v>
      </c>
      <c r="B1031" t="s">
        <v>9656</v>
      </c>
      <c r="C1031">
        <v>6944</v>
      </c>
      <c r="D1031" s="34">
        <v>45540</v>
      </c>
      <c r="E1031" s="4" t="s">
        <v>10690</v>
      </c>
      <c r="F1031" t="s">
        <v>3894</v>
      </c>
      <c r="G1031" t="s">
        <v>276</v>
      </c>
      <c r="H1031">
        <v>1</v>
      </c>
      <c r="I1031" t="s">
        <v>4495</v>
      </c>
      <c r="J1031" t="s">
        <v>1053</v>
      </c>
      <c r="M1031" t="str">
        <f>INDEX('Product Mapping'!$C:$C,MATCH(I1031,'Product Mapping'!$A:$A,0))</f>
        <v>Partner</v>
      </c>
      <c r="N1031" t="s">
        <v>4004</v>
      </c>
      <c r="P1031" t="e">
        <f t="shared" si="16"/>
        <v>#N/A</v>
      </c>
    </row>
    <row r="1032" spans="1:16" x14ac:dyDescent="0.2">
      <c r="A1032" t="s">
        <v>4004</v>
      </c>
      <c r="B1032" t="s">
        <v>9657</v>
      </c>
      <c r="C1032">
        <v>6944</v>
      </c>
      <c r="D1032" s="34">
        <v>45540</v>
      </c>
      <c r="E1032" s="4" t="s">
        <v>10690</v>
      </c>
      <c r="F1032" t="s">
        <v>3894</v>
      </c>
      <c r="G1032" t="s">
        <v>276</v>
      </c>
      <c r="H1032">
        <v>1</v>
      </c>
      <c r="I1032" t="s">
        <v>4496</v>
      </c>
      <c r="J1032" t="s">
        <v>1053</v>
      </c>
      <c r="M1032" t="str">
        <f>INDEX('Product Mapping'!$C:$C,MATCH(I1032,'Product Mapping'!$A:$A,0))</f>
        <v>Partner</v>
      </c>
      <c r="N1032" t="s">
        <v>4004</v>
      </c>
      <c r="P1032" t="e">
        <f t="shared" si="16"/>
        <v>#N/A</v>
      </c>
    </row>
    <row r="1033" spans="1:16" x14ac:dyDescent="0.2">
      <c r="A1033" t="s">
        <v>4004</v>
      </c>
      <c r="B1033" t="s">
        <v>9658</v>
      </c>
      <c r="C1033">
        <v>5556</v>
      </c>
      <c r="D1033" s="34">
        <v>45540</v>
      </c>
      <c r="E1033" s="4" t="s">
        <v>10690</v>
      </c>
      <c r="F1033" t="s">
        <v>3894</v>
      </c>
      <c r="G1033" t="s">
        <v>276</v>
      </c>
      <c r="H1033">
        <v>1</v>
      </c>
      <c r="I1033" t="s">
        <v>4497</v>
      </c>
      <c r="J1033" t="s">
        <v>1053</v>
      </c>
      <c r="M1033" t="str">
        <f>INDEX('Product Mapping'!$C:$C,MATCH(I1033,'Product Mapping'!$A:$A,0))</f>
        <v>Partner</v>
      </c>
      <c r="N1033" t="s">
        <v>4004</v>
      </c>
      <c r="P1033" t="e">
        <f t="shared" si="16"/>
        <v>#N/A</v>
      </c>
    </row>
    <row r="1034" spans="1:16" x14ac:dyDescent="0.2">
      <c r="A1034" t="s">
        <v>4004</v>
      </c>
      <c r="B1034" t="s">
        <v>4368</v>
      </c>
      <c r="C1034">
        <v>9339</v>
      </c>
      <c r="D1034" s="34">
        <v>45540</v>
      </c>
      <c r="E1034" s="4" t="s">
        <v>10690</v>
      </c>
      <c r="F1034" t="s">
        <v>3894</v>
      </c>
      <c r="G1034" t="s">
        <v>276</v>
      </c>
      <c r="H1034">
        <v>1</v>
      </c>
      <c r="I1034" t="s">
        <v>4103</v>
      </c>
      <c r="J1034" t="s">
        <v>1053</v>
      </c>
      <c r="M1034" t="str">
        <f>INDEX('Product Mapping'!$C:$C,MATCH(I1034,'Product Mapping'!$A:$A,0))</f>
        <v>Partner</v>
      </c>
      <c r="N1034" t="s">
        <v>4004</v>
      </c>
      <c r="P1034" t="e">
        <f t="shared" si="16"/>
        <v>#N/A</v>
      </c>
    </row>
    <row r="1035" spans="1:16" x14ac:dyDescent="0.2">
      <c r="A1035" t="s">
        <v>4004</v>
      </c>
      <c r="B1035" t="s">
        <v>4369</v>
      </c>
      <c r="C1035">
        <v>3250</v>
      </c>
      <c r="D1035" s="34">
        <v>45540</v>
      </c>
      <c r="E1035" s="4" t="s">
        <v>10690</v>
      </c>
      <c r="F1035" t="s">
        <v>3894</v>
      </c>
      <c r="G1035" t="s">
        <v>276</v>
      </c>
      <c r="H1035">
        <v>1</v>
      </c>
      <c r="I1035" t="s">
        <v>4104</v>
      </c>
      <c r="J1035" t="s">
        <v>1053</v>
      </c>
      <c r="M1035" t="str">
        <f>INDEX('Product Mapping'!$C:$C,MATCH(I1035,'Product Mapping'!$A:$A,0))</f>
        <v>Partner</v>
      </c>
      <c r="N1035" t="s">
        <v>4004</v>
      </c>
      <c r="P1035" t="e">
        <f t="shared" si="16"/>
        <v>#N/A</v>
      </c>
    </row>
    <row r="1036" spans="1:16" x14ac:dyDescent="0.2">
      <c r="A1036" t="s">
        <v>4004</v>
      </c>
      <c r="B1036" t="s">
        <v>4370</v>
      </c>
      <c r="C1036">
        <v>5476</v>
      </c>
      <c r="D1036" s="34">
        <v>45540</v>
      </c>
      <c r="E1036" s="4" t="s">
        <v>10690</v>
      </c>
      <c r="F1036" t="s">
        <v>3894</v>
      </c>
      <c r="G1036" t="s">
        <v>276</v>
      </c>
      <c r="H1036">
        <v>1</v>
      </c>
      <c r="I1036" t="s">
        <v>4105</v>
      </c>
      <c r="J1036" t="s">
        <v>1053</v>
      </c>
      <c r="M1036" t="str">
        <f>INDEX('Product Mapping'!$C:$C,MATCH(I1036,'Product Mapping'!$A:$A,0))</f>
        <v>Partner</v>
      </c>
      <c r="N1036" t="s">
        <v>4004</v>
      </c>
      <c r="P1036" t="e">
        <f t="shared" si="16"/>
        <v>#N/A</v>
      </c>
    </row>
    <row r="1037" spans="1:16" x14ac:dyDescent="0.2">
      <c r="A1037" t="s">
        <v>4004</v>
      </c>
      <c r="B1037" t="s">
        <v>4371</v>
      </c>
      <c r="C1037">
        <v>4054</v>
      </c>
      <c r="D1037" s="34">
        <v>45540</v>
      </c>
      <c r="E1037" s="4" t="s">
        <v>10690</v>
      </c>
      <c r="F1037" t="s">
        <v>3894</v>
      </c>
      <c r="G1037" t="s">
        <v>276</v>
      </c>
      <c r="H1037">
        <v>1</v>
      </c>
      <c r="I1037" t="s">
        <v>4106</v>
      </c>
      <c r="J1037" t="s">
        <v>1053</v>
      </c>
      <c r="M1037" t="str">
        <f>INDEX('Product Mapping'!$C:$C,MATCH(I1037,'Product Mapping'!$A:$A,0))</f>
        <v>Partner</v>
      </c>
      <c r="N1037" t="s">
        <v>4004</v>
      </c>
      <c r="P1037" t="e">
        <f t="shared" si="16"/>
        <v>#N/A</v>
      </c>
    </row>
    <row r="1038" spans="1:16" x14ac:dyDescent="0.2">
      <c r="A1038" t="s">
        <v>4004</v>
      </c>
      <c r="B1038" t="s">
        <v>5063</v>
      </c>
      <c r="C1038">
        <v>8000</v>
      </c>
      <c r="D1038" s="34">
        <v>45540</v>
      </c>
      <c r="E1038" s="4" t="s">
        <v>10690</v>
      </c>
      <c r="F1038" t="s">
        <v>3894</v>
      </c>
      <c r="G1038" t="s">
        <v>276</v>
      </c>
      <c r="H1038">
        <v>1</v>
      </c>
      <c r="I1038" t="s">
        <v>4498</v>
      </c>
      <c r="J1038" t="s">
        <v>1053</v>
      </c>
      <c r="M1038" t="str">
        <f>INDEX('Product Mapping'!$C:$C,MATCH(I1038,'Product Mapping'!$A:$A,0))</f>
        <v>Partner</v>
      </c>
      <c r="N1038" t="s">
        <v>4004</v>
      </c>
      <c r="P1038" t="e">
        <f t="shared" si="16"/>
        <v>#N/A</v>
      </c>
    </row>
    <row r="1039" spans="1:16" x14ac:dyDescent="0.2">
      <c r="A1039" t="s">
        <v>4004</v>
      </c>
      <c r="B1039" t="s">
        <v>4372</v>
      </c>
      <c r="C1039">
        <v>2750</v>
      </c>
      <c r="D1039" s="34">
        <v>45540</v>
      </c>
      <c r="E1039" s="4" t="s">
        <v>10690</v>
      </c>
      <c r="F1039" t="s">
        <v>3894</v>
      </c>
      <c r="G1039" t="s">
        <v>276</v>
      </c>
      <c r="H1039">
        <v>1</v>
      </c>
      <c r="I1039" t="s">
        <v>4107</v>
      </c>
      <c r="J1039" t="s">
        <v>1053</v>
      </c>
      <c r="M1039" t="str">
        <f>INDEX('Product Mapping'!$C:$C,MATCH(I1039,'Product Mapping'!$A:$A,0))</f>
        <v>Partner</v>
      </c>
      <c r="N1039" t="s">
        <v>4004</v>
      </c>
      <c r="P1039" t="e">
        <f t="shared" si="16"/>
        <v>#N/A</v>
      </c>
    </row>
    <row r="1040" spans="1:16" x14ac:dyDescent="0.2">
      <c r="A1040" t="s">
        <v>4004</v>
      </c>
      <c r="B1040" t="s">
        <v>9659</v>
      </c>
      <c r="C1040">
        <v>8333</v>
      </c>
      <c r="D1040" s="34">
        <v>45540</v>
      </c>
      <c r="E1040" s="4" t="s">
        <v>10690</v>
      </c>
      <c r="F1040" t="s">
        <v>3894</v>
      </c>
      <c r="G1040" t="s">
        <v>276</v>
      </c>
      <c r="H1040">
        <v>1</v>
      </c>
      <c r="I1040" t="s">
        <v>4499</v>
      </c>
      <c r="J1040" t="s">
        <v>1053</v>
      </c>
      <c r="M1040" t="str">
        <f>INDEX('Product Mapping'!$C:$C,MATCH(I1040,'Product Mapping'!$A:$A,0))</f>
        <v>Partner</v>
      </c>
      <c r="N1040" t="s">
        <v>4004</v>
      </c>
      <c r="P1040" t="e">
        <f t="shared" si="16"/>
        <v>#N/A</v>
      </c>
    </row>
    <row r="1041" spans="1:16" x14ac:dyDescent="0.2">
      <c r="A1041" t="s">
        <v>4004</v>
      </c>
      <c r="B1041" t="s">
        <v>9660</v>
      </c>
      <c r="C1041">
        <v>8333</v>
      </c>
      <c r="D1041" s="34">
        <v>45540</v>
      </c>
      <c r="E1041" s="4" t="s">
        <v>10690</v>
      </c>
      <c r="F1041" t="s">
        <v>3894</v>
      </c>
      <c r="G1041" t="s">
        <v>276</v>
      </c>
      <c r="H1041">
        <v>1</v>
      </c>
      <c r="I1041" t="s">
        <v>4500</v>
      </c>
      <c r="J1041" t="s">
        <v>1053</v>
      </c>
      <c r="M1041" t="str">
        <f>INDEX('Product Mapping'!$C:$C,MATCH(I1041,'Product Mapping'!$A:$A,0))</f>
        <v>Partner</v>
      </c>
      <c r="N1041" t="s">
        <v>4004</v>
      </c>
      <c r="P1041" t="e">
        <f t="shared" si="16"/>
        <v>#N/A</v>
      </c>
    </row>
    <row r="1042" spans="1:16" x14ac:dyDescent="0.2">
      <c r="A1042" t="s">
        <v>4004</v>
      </c>
      <c r="B1042" t="s">
        <v>4373</v>
      </c>
      <c r="C1042">
        <v>2500</v>
      </c>
      <c r="D1042" s="34">
        <v>45540</v>
      </c>
      <c r="E1042" s="4" t="s">
        <v>10690</v>
      </c>
      <c r="F1042" t="s">
        <v>3894</v>
      </c>
      <c r="G1042" t="s">
        <v>276</v>
      </c>
      <c r="H1042">
        <v>1</v>
      </c>
      <c r="I1042" t="s">
        <v>4108</v>
      </c>
      <c r="J1042" t="s">
        <v>1053</v>
      </c>
      <c r="M1042" t="str">
        <f>INDEX('Product Mapping'!$C:$C,MATCH(I1042,'Product Mapping'!$A:$A,0))</f>
        <v>Partner</v>
      </c>
      <c r="N1042" t="s">
        <v>4004</v>
      </c>
      <c r="P1042" t="e">
        <f t="shared" si="16"/>
        <v>#N/A</v>
      </c>
    </row>
    <row r="1043" spans="1:16" x14ac:dyDescent="0.2">
      <c r="A1043" t="s">
        <v>4004</v>
      </c>
      <c r="B1043" t="s">
        <v>4374</v>
      </c>
      <c r="C1043">
        <v>7917</v>
      </c>
      <c r="D1043" s="34">
        <v>45540</v>
      </c>
      <c r="E1043" s="4" t="s">
        <v>10690</v>
      </c>
      <c r="F1043" t="s">
        <v>3894</v>
      </c>
      <c r="G1043" t="s">
        <v>276</v>
      </c>
      <c r="H1043">
        <v>1</v>
      </c>
      <c r="I1043" t="s">
        <v>4109</v>
      </c>
      <c r="J1043" t="s">
        <v>1053</v>
      </c>
      <c r="M1043" t="str">
        <f>INDEX('Product Mapping'!$C:$C,MATCH(I1043,'Product Mapping'!$A:$A,0))</f>
        <v>Partner</v>
      </c>
      <c r="N1043" t="s">
        <v>4004</v>
      </c>
      <c r="P1043" t="e">
        <f t="shared" si="16"/>
        <v>#N/A</v>
      </c>
    </row>
    <row r="1044" spans="1:16" x14ac:dyDescent="0.2">
      <c r="A1044" t="s">
        <v>4004</v>
      </c>
      <c r="B1044" t="s">
        <v>4375</v>
      </c>
      <c r="C1044">
        <v>2972</v>
      </c>
      <c r="D1044" s="34">
        <v>45540</v>
      </c>
      <c r="E1044" s="4" t="s">
        <v>10690</v>
      </c>
      <c r="F1044" t="s">
        <v>3894</v>
      </c>
      <c r="G1044" t="s">
        <v>276</v>
      </c>
      <c r="H1044">
        <v>1</v>
      </c>
      <c r="I1044" t="s">
        <v>4110</v>
      </c>
      <c r="J1044" t="s">
        <v>1053</v>
      </c>
      <c r="M1044" t="str">
        <f>INDEX('Product Mapping'!$C:$C,MATCH(I1044,'Product Mapping'!$A:$A,0))</f>
        <v>Partner</v>
      </c>
      <c r="N1044" t="s">
        <v>4004</v>
      </c>
      <c r="P1044" t="e">
        <f t="shared" si="16"/>
        <v>#N/A</v>
      </c>
    </row>
    <row r="1045" spans="1:16" x14ac:dyDescent="0.2">
      <c r="A1045" t="s">
        <v>4004</v>
      </c>
      <c r="B1045" t="s">
        <v>8362</v>
      </c>
      <c r="C1045">
        <v>3139</v>
      </c>
      <c r="D1045" s="34">
        <v>45540</v>
      </c>
      <c r="E1045" s="4" t="s">
        <v>10690</v>
      </c>
      <c r="F1045" t="s">
        <v>3894</v>
      </c>
      <c r="G1045" t="s">
        <v>276</v>
      </c>
      <c r="H1045">
        <v>1</v>
      </c>
      <c r="I1045" t="s">
        <v>4111</v>
      </c>
      <c r="J1045" t="s">
        <v>1043</v>
      </c>
      <c r="K1045" t="s">
        <v>1044</v>
      </c>
      <c r="M1045" t="str">
        <f>INDEX('Product Mapping'!$C:$C,MATCH(I1045,'Product Mapping'!$A:$A,0))</f>
        <v>Partner</v>
      </c>
      <c r="N1045" t="s">
        <v>4004</v>
      </c>
      <c r="P1045" t="e">
        <f t="shared" si="16"/>
        <v>#N/A</v>
      </c>
    </row>
    <row r="1046" spans="1:16" x14ac:dyDescent="0.2">
      <c r="A1046" t="s">
        <v>4004</v>
      </c>
      <c r="B1046" t="s">
        <v>5064</v>
      </c>
      <c r="C1046">
        <v>8000</v>
      </c>
      <c r="D1046" s="34">
        <v>45540</v>
      </c>
      <c r="E1046" s="4" t="s">
        <v>10690</v>
      </c>
      <c r="F1046" t="s">
        <v>3894</v>
      </c>
      <c r="G1046" t="s">
        <v>276</v>
      </c>
      <c r="H1046">
        <v>1</v>
      </c>
      <c r="I1046" t="s">
        <v>4501</v>
      </c>
      <c r="J1046" t="s">
        <v>1053</v>
      </c>
      <c r="M1046" t="str">
        <f>INDEX('Product Mapping'!$C:$C,MATCH(I1046,'Product Mapping'!$A:$A,0))</f>
        <v>Partner</v>
      </c>
      <c r="N1046" t="s">
        <v>4004</v>
      </c>
      <c r="P1046" t="e">
        <f t="shared" si="16"/>
        <v>#N/A</v>
      </c>
    </row>
    <row r="1047" spans="1:16" x14ac:dyDescent="0.2">
      <c r="A1047" t="s">
        <v>4004</v>
      </c>
      <c r="B1047" t="s">
        <v>4376</v>
      </c>
      <c r="C1047">
        <v>6062</v>
      </c>
      <c r="D1047" s="34">
        <v>45540</v>
      </c>
      <c r="E1047" s="4" t="s">
        <v>10690</v>
      </c>
      <c r="F1047" t="s">
        <v>3894</v>
      </c>
      <c r="G1047" t="s">
        <v>276</v>
      </c>
      <c r="H1047">
        <v>1</v>
      </c>
      <c r="I1047" t="s">
        <v>4112</v>
      </c>
      <c r="J1047" t="s">
        <v>1053</v>
      </c>
      <c r="M1047" t="str">
        <f>INDEX('Product Mapping'!$C:$C,MATCH(I1047,'Product Mapping'!$A:$A,0))</f>
        <v>Partner</v>
      </c>
      <c r="N1047" t="s">
        <v>4004</v>
      </c>
      <c r="P1047" t="e">
        <f t="shared" si="16"/>
        <v>#N/A</v>
      </c>
    </row>
    <row r="1048" spans="1:16" x14ac:dyDescent="0.2">
      <c r="A1048" t="s">
        <v>4004</v>
      </c>
      <c r="B1048" t="s">
        <v>4377</v>
      </c>
      <c r="C1048">
        <v>5000</v>
      </c>
      <c r="D1048" s="34">
        <v>45540</v>
      </c>
      <c r="E1048" s="4" t="s">
        <v>10690</v>
      </c>
      <c r="F1048" t="s">
        <v>3894</v>
      </c>
      <c r="G1048" t="s">
        <v>276</v>
      </c>
      <c r="H1048">
        <v>1</v>
      </c>
      <c r="I1048" t="s">
        <v>4113</v>
      </c>
      <c r="J1048" t="s">
        <v>1053</v>
      </c>
      <c r="M1048" t="str">
        <f>INDEX('Product Mapping'!$C:$C,MATCH(I1048,'Product Mapping'!$A:$A,0))</f>
        <v>Partner</v>
      </c>
      <c r="N1048" t="s">
        <v>4004</v>
      </c>
      <c r="P1048" t="e">
        <f t="shared" si="16"/>
        <v>#N/A</v>
      </c>
    </row>
    <row r="1049" spans="1:16" x14ac:dyDescent="0.2">
      <c r="A1049" t="s">
        <v>4004</v>
      </c>
      <c r="B1049" t="s">
        <v>4378</v>
      </c>
      <c r="C1049">
        <v>1908</v>
      </c>
      <c r="D1049" s="34">
        <v>45540</v>
      </c>
      <c r="E1049" s="4" t="s">
        <v>10690</v>
      </c>
      <c r="F1049" t="s">
        <v>3894</v>
      </c>
      <c r="G1049" t="s">
        <v>276</v>
      </c>
      <c r="H1049">
        <v>1</v>
      </c>
      <c r="I1049" t="s">
        <v>4114</v>
      </c>
      <c r="J1049" t="s">
        <v>1053</v>
      </c>
      <c r="M1049" t="str">
        <f>INDEX('Product Mapping'!$C:$C,MATCH(I1049,'Product Mapping'!$A:$A,0))</f>
        <v>Partner</v>
      </c>
      <c r="N1049" t="s">
        <v>4004</v>
      </c>
      <c r="P1049" t="e">
        <f t="shared" si="16"/>
        <v>#N/A</v>
      </c>
    </row>
    <row r="1050" spans="1:16" x14ac:dyDescent="0.2">
      <c r="A1050" t="s">
        <v>4004</v>
      </c>
      <c r="B1050" t="s">
        <v>4379</v>
      </c>
      <c r="C1050">
        <v>3583</v>
      </c>
      <c r="D1050" s="34">
        <v>45540</v>
      </c>
      <c r="E1050" s="4" t="s">
        <v>10690</v>
      </c>
      <c r="F1050" t="s">
        <v>3894</v>
      </c>
      <c r="G1050" t="s">
        <v>276</v>
      </c>
      <c r="H1050">
        <v>1</v>
      </c>
      <c r="I1050" t="s">
        <v>4115</v>
      </c>
      <c r="J1050" t="s">
        <v>1053</v>
      </c>
      <c r="M1050" t="str">
        <f>INDEX('Product Mapping'!$C:$C,MATCH(I1050,'Product Mapping'!$A:$A,0))</f>
        <v>Partner</v>
      </c>
      <c r="N1050" t="s">
        <v>4004</v>
      </c>
      <c r="P1050" t="e">
        <f t="shared" si="16"/>
        <v>#N/A</v>
      </c>
    </row>
    <row r="1051" spans="1:16" x14ac:dyDescent="0.2">
      <c r="A1051" t="s">
        <v>4004</v>
      </c>
      <c r="B1051" t="s">
        <v>4380</v>
      </c>
      <c r="C1051">
        <v>13083</v>
      </c>
      <c r="D1051" s="34">
        <v>45540</v>
      </c>
      <c r="E1051" s="4" t="s">
        <v>10690</v>
      </c>
      <c r="F1051" t="s">
        <v>3894</v>
      </c>
      <c r="G1051" t="s">
        <v>276</v>
      </c>
      <c r="H1051">
        <v>1</v>
      </c>
      <c r="I1051" t="s">
        <v>4116</v>
      </c>
      <c r="J1051" t="s">
        <v>1053</v>
      </c>
      <c r="M1051" t="str">
        <f>INDEX('Product Mapping'!$C:$C,MATCH(I1051,'Product Mapping'!$A:$A,0))</f>
        <v>Partner</v>
      </c>
      <c r="N1051" t="s">
        <v>4004</v>
      </c>
      <c r="P1051" t="e">
        <f t="shared" si="16"/>
        <v>#N/A</v>
      </c>
    </row>
    <row r="1052" spans="1:16" x14ac:dyDescent="0.2">
      <c r="A1052" t="s">
        <v>4004</v>
      </c>
      <c r="B1052" t="s">
        <v>4381</v>
      </c>
      <c r="C1052">
        <v>5546</v>
      </c>
      <c r="D1052" s="34">
        <v>45540</v>
      </c>
      <c r="E1052" s="4" t="s">
        <v>10690</v>
      </c>
      <c r="F1052" t="s">
        <v>3894</v>
      </c>
      <c r="G1052" t="s">
        <v>276</v>
      </c>
      <c r="H1052">
        <v>1</v>
      </c>
      <c r="I1052" t="s">
        <v>4117</v>
      </c>
      <c r="J1052" t="s">
        <v>1053</v>
      </c>
      <c r="M1052" t="str">
        <f>INDEX('Product Mapping'!$C:$C,MATCH(I1052,'Product Mapping'!$A:$A,0))</f>
        <v>Partner</v>
      </c>
      <c r="N1052" t="s">
        <v>4004</v>
      </c>
      <c r="P1052" t="e">
        <f t="shared" si="16"/>
        <v>#N/A</v>
      </c>
    </row>
    <row r="1053" spans="1:16" x14ac:dyDescent="0.2">
      <c r="A1053" t="s">
        <v>4004</v>
      </c>
      <c r="B1053" t="s">
        <v>4382</v>
      </c>
      <c r="C1053">
        <v>6021</v>
      </c>
      <c r="D1053" s="34">
        <v>45540</v>
      </c>
      <c r="E1053" s="4" t="s">
        <v>10690</v>
      </c>
      <c r="F1053" t="s">
        <v>3894</v>
      </c>
      <c r="G1053" t="s">
        <v>276</v>
      </c>
      <c r="H1053">
        <v>1</v>
      </c>
      <c r="I1053" t="s">
        <v>4118</v>
      </c>
      <c r="J1053" t="s">
        <v>1053</v>
      </c>
      <c r="M1053" t="str">
        <f>INDEX('Product Mapping'!$C:$C,MATCH(I1053,'Product Mapping'!$A:$A,0))</f>
        <v>Partner</v>
      </c>
      <c r="N1053" t="s">
        <v>4004</v>
      </c>
      <c r="P1053" t="e">
        <f t="shared" si="16"/>
        <v>#N/A</v>
      </c>
    </row>
    <row r="1054" spans="1:16" x14ac:dyDescent="0.2">
      <c r="A1054" t="s">
        <v>4004</v>
      </c>
      <c r="B1054" t="s">
        <v>4383</v>
      </c>
      <c r="C1054">
        <v>5406</v>
      </c>
      <c r="D1054" s="34">
        <v>45540</v>
      </c>
      <c r="E1054" s="4" t="s">
        <v>10690</v>
      </c>
      <c r="F1054" t="s">
        <v>3894</v>
      </c>
      <c r="G1054" t="s">
        <v>276</v>
      </c>
      <c r="H1054">
        <v>1</v>
      </c>
      <c r="I1054" t="s">
        <v>4119</v>
      </c>
      <c r="J1054" t="s">
        <v>1043</v>
      </c>
      <c r="K1054" t="s">
        <v>1044</v>
      </c>
      <c r="M1054" t="str">
        <f>INDEX('Product Mapping'!$C:$C,MATCH(I1054,'Product Mapping'!$A:$A,0))</f>
        <v>Partner</v>
      </c>
      <c r="N1054" t="s">
        <v>4004</v>
      </c>
      <c r="P1054" t="e">
        <f t="shared" si="16"/>
        <v>#N/A</v>
      </c>
    </row>
    <row r="1055" spans="1:16" x14ac:dyDescent="0.2">
      <c r="A1055" t="s">
        <v>4004</v>
      </c>
      <c r="B1055" t="s">
        <v>4384</v>
      </c>
      <c r="C1055">
        <v>4444</v>
      </c>
      <c r="D1055" s="34">
        <v>45540</v>
      </c>
      <c r="E1055" s="4" t="s">
        <v>10690</v>
      </c>
      <c r="F1055" t="s">
        <v>3894</v>
      </c>
      <c r="G1055" t="s">
        <v>276</v>
      </c>
      <c r="H1055">
        <v>1</v>
      </c>
      <c r="I1055" t="s">
        <v>4120</v>
      </c>
      <c r="J1055" t="s">
        <v>1053</v>
      </c>
      <c r="M1055" t="str">
        <f>INDEX('Product Mapping'!$C:$C,MATCH(I1055,'Product Mapping'!$A:$A,0))</f>
        <v>Partner</v>
      </c>
      <c r="N1055" t="s">
        <v>4004</v>
      </c>
      <c r="P1055" t="e">
        <f t="shared" si="16"/>
        <v>#N/A</v>
      </c>
    </row>
    <row r="1056" spans="1:16" x14ac:dyDescent="0.2">
      <c r="A1056" t="s">
        <v>4004</v>
      </c>
      <c r="B1056" t="s">
        <v>4385</v>
      </c>
      <c r="C1056">
        <v>3139</v>
      </c>
      <c r="D1056" s="34">
        <v>45540</v>
      </c>
      <c r="E1056" s="4" t="s">
        <v>10690</v>
      </c>
      <c r="F1056" t="s">
        <v>3894</v>
      </c>
      <c r="G1056" t="s">
        <v>276</v>
      </c>
      <c r="H1056">
        <v>1</v>
      </c>
      <c r="I1056" t="s">
        <v>4121</v>
      </c>
      <c r="J1056" t="s">
        <v>1053</v>
      </c>
      <c r="M1056" t="str">
        <f>INDEX('Product Mapping'!$C:$C,MATCH(I1056,'Product Mapping'!$A:$A,0))</f>
        <v>Partner</v>
      </c>
      <c r="N1056" t="s">
        <v>4004</v>
      </c>
      <c r="P1056" t="e">
        <f t="shared" si="16"/>
        <v>#N/A</v>
      </c>
    </row>
    <row r="1057" spans="1:16" x14ac:dyDescent="0.2">
      <c r="A1057" t="s">
        <v>4004</v>
      </c>
      <c r="B1057" t="s">
        <v>4386</v>
      </c>
      <c r="C1057">
        <v>3075</v>
      </c>
      <c r="D1057" s="34">
        <v>45540</v>
      </c>
      <c r="E1057" s="4" t="s">
        <v>10690</v>
      </c>
      <c r="F1057" t="s">
        <v>3894</v>
      </c>
      <c r="G1057" t="s">
        <v>276</v>
      </c>
      <c r="H1057">
        <v>1</v>
      </c>
      <c r="I1057" t="s">
        <v>4122</v>
      </c>
      <c r="J1057" t="s">
        <v>1053</v>
      </c>
      <c r="M1057" t="str">
        <f>INDEX('Product Mapping'!$C:$C,MATCH(I1057,'Product Mapping'!$A:$A,0))</f>
        <v>Partner</v>
      </c>
      <c r="N1057" t="s">
        <v>4004</v>
      </c>
      <c r="P1057" t="e">
        <f t="shared" si="16"/>
        <v>#N/A</v>
      </c>
    </row>
    <row r="1058" spans="1:16" x14ac:dyDescent="0.2">
      <c r="A1058" t="s">
        <v>4004</v>
      </c>
      <c r="B1058" t="s">
        <v>4387</v>
      </c>
      <c r="C1058">
        <v>7313</v>
      </c>
      <c r="D1058" s="34">
        <v>45540</v>
      </c>
      <c r="E1058" s="4" t="s">
        <v>10690</v>
      </c>
      <c r="F1058" t="s">
        <v>3894</v>
      </c>
      <c r="G1058" t="s">
        <v>276</v>
      </c>
      <c r="H1058">
        <v>1</v>
      </c>
      <c r="I1058" t="s">
        <v>4123</v>
      </c>
      <c r="J1058" t="s">
        <v>1053</v>
      </c>
      <c r="M1058" t="str">
        <f>INDEX('Product Mapping'!$C:$C,MATCH(I1058,'Product Mapping'!$A:$A,0))</f>
        <v>Partner</v>
      </c>
      <c r="N1058" t="s">
        <v>4004</v>
      </c>
      <c r="P1058" t="e">
        <f t="shared" si="16"/>
        <v>#N/A</v>
      </c>
    </row>
    <row r="1059" spans="1:16" x14ac:dyDescent="0.2">
      <c r="A1059" t="s">
        <v>4004</v>
      </c>
      <c r="B1059" t="s">
        <v>9661</v>
      </c>
      <c r="C1059">
        <v>8333</v>
      </c>
      <c r="D1059" s="34">
        <v>45540</v>
      </c>
      <c r="E1059" s="4" t="s">
        <v>10690</v>
      </c>
      <c r="F1059" t="s">
        <v>3894</v>
      </c>
      <c r="G1059" t="s">
        <v>276</v>
      </c>
      <c r="H1059">
        <v>1</v>
      </c>
      <c r="I1059" t="s">
        <v>4502</v>
      </c>
      <c r="J1059" t="s">
        <v>1053</v>
      </c>
      <c r="M1059" t="str">
        <f>INDEX('Product Mapping'!$C:$C,MATCH(I1059,'Product Mapping'!$A:$A,0))</f>
        <v>Partner</v>
      </c>
      <c r="N1059" t="s">
        <v>4004</v>
      </c>
      <c r="P1059" t="e">
        <f t="shared" si="16"/>
        <v>#N/A</v>
      </c>
    </row>
    <row r="1060" spans="1:16" x14ac:dyDescent="0.2">
      <c r="A1060" t="s">
        <v>4004</v>
      </c>
      <c r="B1060" t="s">
        <v>4388</v>
      </c>
      <c r="C1060">
        <v>2763</v>
      </c>
      <c r="D1060" s="34">
        <v>45540</v>
      </c>
      <c r="E1060" s="4" t="s">
        <v>10690</v>
      </c>
      <c r="F1060" t="s">
        <v>3894</v>
      </c>
      <c r="G1060" t="s">
        <v>276</v>
      </c>
      <c r="H1060">
        <v>1</v>
      </c>
      <c r="I1060" t="s">
        <v>4125</v>
      </c>
      <c r="J1060" t="s">
        <v>1053</v>
      </c>
      <c r="M1060" t="str">
        <f>INDEX('Product Mapping'!$C:$C,MATCH(I1060,'Product Mapping'!$A:$A,0))</f>
        <v>Partner</v>
      </c>
      <c r="N1060" t="s">
        <v>4004</v>
      </c>
      <c r="P1060" t="e">
        <f t="shared" si="16"/>
        <v>#N/A</v>
      </c>
    </row>
    <row r="1061" spans="1:16" x14ac:dyDescent="0.2">
      <c r="A1061" t="s">
        <v>4004</v>
      </c>
      <c r="B1061" t="s">
        <v>5065</v>
      </c>
      <c r="C1061">
        <v>8000</v>
      </c>
      <c r="D1061" s="34">
        <v>45540</v>
      </c>
      <c r="E1061" s="4" t="s">
        <v>10690</v>
      </c>
      <c r="F1061" t="s">
        <v>3894</v>
      </c>
      <c r="G1061" t="s">
        <v>276</v>
      </c>
      <c r="H1061">
        <v>1</v>
      </c>
      <c r="I1061" t="s">
        <v>4504</v>
      </c>
      <c r="J1061" t="s">
        <v>1053</v>
      </c>
      <c r="M1061" t="str">
        <f>INDEX('Product Mapping'!$C:$C,MATCH(I1061,'Product Mapping'!$A:$A,0))</f>
        <v>Partner</v>
      </c>
      <c r="N1061" t="s">
        <v>4004</v>
      </c>
      <c r="P1061" t="e">
        <f t="shared" si="16"/>
        <v>#N/A</v>
      </c>
    </row>
    <row r="1062" spans="1:16" x14ac:dyDescent="0.2">
      <c r="A1062" t="s">
        <v>4004</v>
      </c>
      <c r="B1062" t="s">
        <v>4389</v>
      </c>
      <c r="C1062">
        <v>5476</v>
      </c>
      <c r="D1062" s="34">
        <v>45540</v>
      </c>
      <c r="E1062" s="4" t="s">
        <v>10690</v>
      </c>
      <c r="F1062" t="s">
        <v>3894</v>
      </c>
      <c r="G1062" t="s">
        <v>276</v>
      </c>
      <c r="H1062">
        <v>1</v>
      </c>
      <c r="I1062" t="s">
        <v>4127</v>
      </c>
      <c r="J1062" t="s">
        <v>1053</v>
      </c>
      <c r="M1062" t="str">
        <f>INDEX('Product Mapping'!$C:$C,MATCH(I1062,'Product Mapping'!$A:$A,0))</f>
        <v>Partner</v>
      </c>
      <c r="N1062" t="s">
        <v>4004</v>
      </c>
      <c r="P1062" t="e">
        <f t="shared" si="16"/>
        <v>#N/A</v>
      </c>
    </row>
    <row r="1063" spans="1:16" x14ac:dyDescent="0.2">
      <c r="A1063" t="s">
        <v>4004</v>
      </c>
      <c r="B1063" t="s">
        <v>4390</v>
      </c>
      <c r="C1063">
        <v>2150</v>
      </c>
      <c r="D1063" s="34">
        <v>45540</v>
      </c>
      <c r="E1063" s="4" t="s">
        <v>10690</v>
      </c>
      <c r="F1063" t="s">
        <v>3894</v>
      </c>
      <c r="G1063" t="s">
        <v>276</v>
      </c>
      <c r="H1063">
        <v>1</v>
      </c>
      <c r="I1063" t="s">
        <v>4128</v>
      </c>
      <c r="J1063" t="s">
        <v>1053</v>
      </c>
      <c r="M1063" t="str">
        <f>INDEX('Product Mapping'!$C:$C,MATCH(I1063,'Product Mapping'!$A:$A,0))</f>
        <v>Partner</v>
      </c>
      <c r="N1063" t="s">
        <v>4004</v>
      </c>
      <c r="P1063" t="e">
        <f t="shared" si="16"/>
        <v>#N/A</v>
      </c>
    </row>
    <row r="1064" spans="1:16" x14ac:dyDescent="0.2">
      <c r="A1064" t="s">
        <v>4004</v>
      </c>
      <c r="B1064" t="s">
        <v>4391</v>
      </c>
      <c r="C1064">
        <v>2639</v>
      </c>
      <c r="D1064" s="34">
        <v>45540</v>
      </c>
      <c r="E1064" s="4" t="s">
        <v>10690</v>
      </c>
      <c r="F1064" t="s">
        <v>3894</v>
      </c>
      <c r="G1064" t="s">
        <v>276</v>
      </c>
      <c r="H1064">
        <v>1</v>
      </c>
      <c r="I1064" t="s">
        <v>4129</v>
      </c>
      <c r="J1064" t="s">
        <v>1053</v>
      </c>
      <c r="M1064" t="str">
        <f>INDEX('Product Mapping'!$C:$C,MATCH(I1064,'Product Mapping'!$A:$A,0))</f>
        <v>Partner</v>
      </c>
      <c r="N1064" t="s">
        <v>4004</v>
      </c>
      <c r="P1064" t="e">
        <f t="shared" si="16"/>
        <v>#N/A</v>
      </c>
    </row>
    <row r="1065" spans="1:16" x14ac:dyDescent="0.2">
      <c r="A1065" t="s">
        <v>4004</v>
      </c>
      <c r="B1065" t="s">
        <v>4392</v>
      </c>
      <c r="C1065">
        <v>4167</v>
      </c>
      <c r="D1065" s="34">
        <v>45540</v>
      </c>
      <c r="E1065" s="4" t="s">
        <v>10690</v>
      </c>
      <c r="F1065" t="s">
        <v>3894</v>
      </c>
      <c r="G1065" t="s">
        <v>276</v>
      </c>
      <c r="H1065">
        <v>1</v>
      </c>
      <c r="I1065" t="s">
        <v>4130</v>
      </c>
      <c r="J1065" t="s">
        <v>1043</v>
      </c>
      <c r="K1065" t="s">
        <v>1044</v>
      </c>
      <c r="M1065" t="str">
        <f>INDEX('Product Mapping'!$C:$C,MATCH(I1065,'Product Mapping'!$A:$A,0))</f>
        <v>Partner</v>
      </c>
      <c r="N1065" t="s">
        <v>4004</v>
      </c>
      <c r="P1065" t="e">
        <f t="shared" si="16"/>
        <v>#N/A</v>
      </c>
    </row>
    <row r="1066" spans="1:16" x14ac:dyDescent="0.2">
      <c r="A1066" t="s">
        <v>4004</v>
      </c>
      <c r="B1066" t="s">
        <v>4393</v>
      </c>
      <c r="C1066">
        <v>14008</v>
      </c>
      <c r="D1066" s="34">
        <v>45540</v>
      </c>
      <c r="E1066" s="4" t="s">
        <v>10690</v>
      </c>
      <c r="F1066" t="s">
        <v>3894</v>
      </c>
      <c r="G1066" t="s">
        <v>276</v>
      </c>
      <c r="H1066">
        <v>1</v>
      </c>
      <c r="I1066" t="s">
        <v>4131</v>
      </c>
      <c r="J1066" t="s">
        <v>1053</v>
      </c>
      <c r="M1066" t="str">
        <f>INDEX('Product Mapping'!$C:$C,MATCH(I1066,'Product Mapping'!$A:$A,0))</f>
        <v>Partner</v>
      </c>
      <c r="N1066" t="s">
        <v>4004</v>
      </c>
      <c r="P1066" t="e">
        <f t="shared" si="16"/>
        <v>#N/A</v>
      </c>
    </row>
    <row r="1067" spans="1:16" x14ac:dyDescent="0.2">
      <c r="A1067" t="s">
        <v>4004</v>
      </c>
      <c r="B1067" t="s">
        <v>4394</v>
      </c>
      <c r="C1067">
        <v>4546</v>
      </c>
      <c r="D1067" s="34">
        <v>45540</v>
      </c>
      <c r="E1067" s="4" t="s">
        <v>10690</v>
      </c>
      <c r="F1067" t="s">
        <v>3894</v>
      </c>
      <c r="G1067" t="s">
        <v>276</v>
      </c>
      <c r="H1067">
        <v>1</v>
      </c>
      <c r="I1067" t="s">
        <v>4132</v>
      </c>
      <c r="J1067" t="s">
        <v>1053</v>
      </c>
      <c r="M1067" t="str">
        <f>INDEX('Product Mapping'!$C:$C,MATCH(I1067,'Product Mapping'!$A:$A,0))</f>
        <v>Partner</v>
      </c>
      <c r="N1067" t="s">
        <v>4004</v>
      </c>
      <c r="P1067" t="e">
        <f t="shared" si="16"/>
        <v>#N/A</v>
      </c>
    </row>
    <row r="1068" spans="1:16" x14ac:dyDescent="0.2">
      <c r="A1068" t="s">
        <v>4004</v>
      </c>
      <c r="B1068" t="s">
        <v>4395</v>
      </c>
      <c r="C1068">
        <v>9354</v>
      </c>
      <c r="D1068" s="34">
        <v>45540</v>
      </c>
      <c r="E1068" s="4" t="s">
        <v>10690</v>
      </c>
      <c r="F1068" t="s">
        <v>3894</v>
      </c>
      <c r="G1068" t="s">
        <v>276</v>
      </c>
      <c r="H1068">
        <v>1</v>
      </c>
      <c r="I1068" t="s">
        <v>4134</v>
      </c>
      <c r="J1068" t="s">
        <v>1053</v>
      </c>
      <c r="M1068" t="str">
        <f>INDEX('Product Mapping'!$C:$C,MATCH(I1068,'Product Mapping'!$A:$A,0))</f>
        <v>Partner</v>
      </c>
      <c r="N1068" t="s">
        <v>4004</v>
      </c>
      <c r="P1068" t="e">
        <f t="shared" si="16"/>
        <v>#N/A</v>
      </c>
    </row>
    <row r="1069" spans="1:16" x14ac:dyDescent="0.2">
      <c r="A1069" t="s">
        <v>4004</v>
      </c>
      <c r="B1069" t="s">
        <v>4465</v>
      </c>
      <c r="C1069">
        <v>2417</v>
      </c>
      <c r="D1069" s="34">
        <v>45540</v>
      </c>
      <c r="E1069" s="4" t="s">
        <v>10690</v>
      </c>
      <c r="F1069" t="s">
        <v>3894</v>
      </c>
      <c r="G1069" t="s">
        <v>276</v>
      </c>
      <c r="H1069">
        <v>1</v>
      </c>
      <c r="I1069" t="s">
        <v>4135</v>
      </c>
      <c r="J1069" t="s">
        <v>1053</v>
      </c>
      <c r="M1069" t="str">
        <f>INDEX('Product Mapping'!$C:$C,MATCH(I1069,'Product Mapping'!$A:$A,0))</f>
        <v>Partner</v>
      </c>
      <c r="N1069" t="s">
        <v>4004</v>
      </c>
      <c r="P1069" t="e">
        <f t="shared" si="16"/>
        <v>#N/A</v>
      </c>
    </row>
    <row r="1070" spans="1:16" x14ac:dyDescent="0.2">
      <c r="A1070" t="s">
        <v>4004</v>
      </c>
      <c r="B1070" t="s">
        <v>5066</v>
      </c>
      <c r="C1070">
        <v>8000</v>
      </c>
      <c r="D1070" s="34">
        <v>45540</v>
      </c>
      <c r="E1070" s="4" t="s">
        <v>10690</v>
      </c>
      <c r="F1070" t="s">
        <v>3894</v>
      </c>
      <c r="G1070" t="s">
        <v>276</v>
      </c>
      <c r="H1070">
        <v>1</v>
      </c>
      <c r="I1070" t="s">
        <v>4505</v>
      </c>
      <c r="J1070" t="s">
        <v>1053</v>
      </c>
      <c r="M1070" t="str">
        <f>INDEX('Product Mapping'!$C:$C,MATCH(I1070,'Product Mapping'!$A:$A,0))</f>
        <v>Partner</v>
      </c>
      <c r="N1070" t="s">
        <v>4004</v>
      </c>
      <c r="P1070" t="e">
        <f t="shared" si="16"/>
        <v>#N/A</v>
      </c>
    </row>
    <row r="1071" spans="1:16" x14ac:dyDescent="0.2">
      <c r="A1071" t="s">
        <v>4004</v>
      </c>
      <c r="B1071" t="s">
        <v>4396</v>
      </c>
      <c r="C1071">
        <v>2917</v>
      </c>
      <c r="D1071" s="34">
        <v>45540</v>
      </c>
      <c r="E1071" s="4" t="s">
        <v>10690</v>
      </c>
      <c r="F1071" t="s">
        <v>3894</v>
      </c>
      <c r="G1071" t="s">
        <v>276</v>
      </c>
      <c r="H1071">
        <v>1</v>
      </c>
      <c r="I1071" t="s">
        <v>4136</v>
      </c>
      <c r="J1071" t="s">
        <v>1053</v>
      </c>
      <c r="M1071" t="str">
        <f>INDEX('Product Mapping'!$C:$C,MATCH(I1071,'Product Mapping'!$A:$A,0))</f>
        <v>Partner</v>
      </c>
      <c r="N1071" t="s">
        <v>4004</v>
      </c>
      <c r="P1071" t="e">
        <f t="shared" si="16"/>
        <v>#N/A</v>
      </c>
    </row>
    <row r="1072" spans="1:16" x14ac:dyDescent="0.2">
      <c r="A1072" t="s">
        <v>4004</v>
      </c>
      <c r="B1072" t="s">
        <v>4397</v>
      </c>
      <c r="C1072">
        <v>2639</v>
      </c>
      <c r="D1072" s="34">
        <v>45540</v>
      </c>
      <c r="E1072" s="4" t="s">
        <v>10690</v>
      </c>
      <c r="F1072" t="s">
        <v>3894</v>
      </c>
      <c r="G1072" t="s">
        <v>276</v>
      </c>
      <c r="H1072">
        <v>1</v>
      </c>
      <c r="I1072" t="s">
        <v>4137</v>
      </c>
      <c r="J1072" t="s">
        <v>1053</v>
      </c>
      <c r="M1072" t="str">
        <f>INDEX('Product Mapping'!$C:$C,MATCH(I1072,'Product Mapping'!$A:$A,0))</f>
        <v>Partner</v>
      </c>
      <c r="N1072" t="s">
        <v>4004</v>
      </c>
      <c r="P1072" t="e">
        <f t="shared" si="16"/>
        <v>#N/A</v>
      </c>
    </row>
    <row r="1073" spans="1:16" x14ac:dyDescent="0.2">
      <c r="A1073" t="s">
        <v>4004</v>
      </c>
      <c r="B1073" t="s">
        <v>4398</v>
      </c>
      <c r="C1073">
        <v>3889</v>
      </c>
      <c r="D1073" s="34">
        <v>45540</v>
      </c>
      <c r="E1073" s="4" t="s">
        <v>10690</v>
      </c>
      <c r="F1073" t="s">
        <v>3894</v>
      </c>
      <c r="G1073" t="s">
        <v>276</v>
      </c>
      <c r="H1073">
        <v>1</v>
      </c>
      <c r="I1073" t="s">
        <v>4138</v>
      </c>
      <c r="J1073" t="s">
        <v>1053</v>
      </c>
      <c r="M1073" t="str">
        <f>INDEX('Product Mapping'!$C:$C,MATCH(I1073,'Product Mapping'!$A:$A,0))</f>
        <v>Partner</v>
      </c>
      <c r="N1073" t="s">
        <v>4004</v>
      </c>
      <c r="P1073" t="e">
        <f t="shared" si="16"/>
        <v>#N/A</v>
      </c>
    </row>
    <row r="1074" spans="1:16" x14ac:dyDescent="0.2">
      <c r="A1074" t="s">
        <v>4004</v>
      </c>
      <c r="B1074" t="s">
        <v>4399</v>
      </c>
      <c r="C1074">
        <v>13333</v>
      </c>
      <c r="D1074" s="34">
        <v>45540</v>
      </c>
      <c r="E1074" s="4" t="s">
        <v>10690</v>
      </c>
      <c r="F1074" t="s">
        <v>3894</v>
      </c>
      <c r="G1074" t="s">
        <v>276</v>
      </c>
      <c r="H1074">
        <v>1</v>
      </c>
      <c r="I1074" t="s">
        <v>4140</v>
      </c>
      <c r="J1074" t="s">
        <v>1053</v>
      </c>
      <c r="M1074" t="str">
        <f>INDEX('Product Mapping'!$C:$C,MATCH(I1074,'Product Mapping'!$A:$A,0))</f>
        <v>Partner</v>
      </c>
      <c r="N1074" t="s">
        <v>4004</v>
      </c>
      <c r="P1074" t="e">
        <f t="shared" si="16"/>
        <v>#N/A</v>
      </c>
    </row>
    <row r="1075" spans="1:16" x14ac:dyDescent="0.2">
      <c r="A1075" t="s">
        <v>4004</v>
      </c>
      <c r="B1075" t="s">
        <v>4400</v>
      </c>
      <c r="C1075">
        <v>4722</v>
      </c>
      <c r="D1075" s="34">
        <v>45540</v>
      </c>
      <c r="E1075" s="4" t="s">
        <v>10690</v>
      </c>
      <c r="F1075" t="s">
        <v>3894</v>
      </c>
      <c r="G1075" t="s">
        <v>276</v>
      </c>
      <c r="H1075">
        <v>1</v>
      </c>
      <c r="I1075" t="s">
        <v>4141</v>
      </c>
      <c r="J1075" t="s">
        <v>1053</v>
      </c>
      <c r="M1075" t="str">
        <f>INDEX('Product Mapping'!$C:$C,MATCH(I1075,'Product Mapping'!$A:$A,0))</f>
        <v>Partner</v>
      </c>
      <c r="N1075" t="s">
        <v>4004</v>
      </c>
      <c r="P1075" t="e">
        <f t="shared" si="16"/>
        <v>#N/A</v>
      </c>
    </row>
    <row r="1076" spans="1:16" x14ac:dyDescent="0.2">
      <c r="A1076" t="s">
        <v>4004</v>
      </c>
      <c r="B1076" t="s">
        <v>4401</v>
      </c>
      <c r="C1076">
        <v>7521</v>
      </c>
      <c r="D1076" s="34">
        <v>45540</v>
      </c>
      <c r="E1076" s="4" t="s">
        <v>10690</v>
      </c>
      <c r="F1076" t="s">
        <v>3894</v>
      </c>
      <c r="G1076" t="s">
        <v>276</v>
      </c>
      <c r="H1076">
        <v>1</v>
      </c>
      <c r="I1076" t="s">
        <v>4142</v>
      </c>
      <c r="J1076" t="s">
        <v>1053</v>
      </c>
      <c r="M1076" t="str">
        <f>INDEX('Product Mapping'!$C:$C,MATCH(I1076,'Product Mapping'!$A:$A,0))</f>
        <v>Partner</v>
      </c>
      <c r="N1076" t="s">
        <v>4004</v>
      </c>
      <c r="P1076" t="e">
        <f t="shared" si="16"/>
        <v>#N/A</v>
      </c>
    </row>
    <row r="1077" spans="1:16" x14ac:dyDescent="0.2">
      <c r="A1077" t="s">
        <v>4004</v>
      </c>
      <c r="B1077" t="s">
        <v>9662</v>
      </c>
      <c r="C1077">
        <v>6944</v>
      </c>
      <c r="D1077" s="34">
        <v>45540</v>
      </c>
      <c r="E1077" s="4" t="s">
        <v>10690</v>
      </c>
      <c r="F1077" t="s">
        <v>3894</v>
      </c>
      <c r="G1077" t="s">
        <v>276</v>
      </c>
      <c r="H1077">
        <v>1</v>
      </c>
      <c r="I1077" t="s">
        <v>4506</v>
      </c>
      <c r="J1077" t="s">
        <v>1053</v>
      </c>
      <c r="M1077" t="str">
        <f>INDEX('Product Mapping'!$C:$C,MATCH(I1077,'Product Mapping'!$A:$A,0))</f>
        <v>Partner</v>
      </c>
      <c r="N1077" t="s">
        <v>4004</v>
      </c>
      <c r="P1077" t="e">
        <f t="shared" si="16"/>
        <v>#N/A</v>
      </c>
    </row>
    <row r="1078" spans="1:16" x14ac:dyDescent="0.2">
      <c r="A1078" t="s">
        <v>4004</v>
      </c>
      <c r="B1078" t="s">
        <v>4402</v>
      </c>
      <c r="C1078">
        <v>9339</v>
      </c>
      <c r="D1078" s="34">
        <v>45540</v>
      </c>
      <c r="E1078" s="4" t="s">
        <v>10690</v>
      </c>
      <c r="F1078" t="s">
        <v>3894</v>
      </c>
      <c r="G1078" t="s">
        <v>276</v>
      </c>
      <c r="H1078">
        <v>1</v>
      </c>
      <c r="I1078" t="s">
        <v>4143</v>
      </c>
      <c r="J1078" t="s">
        <v>1053</v>
      </c>
      <c r="M1078" t="str">
        <f>INDEX('Product Mapping'!$C:$C,MATCH(I1078,'Product Mapping'!$A:$A,0))</f>
        <v>Partner</v>
      </c>
      <c r="N1078" t="s">
        <v>4004</v>
      </c>
      <c r="P1078" t="e">
        <f t="shared" si="16"/>
        <v>#N/A</v>
      </c>
    </row>
    <row r="1079" spans="1:16" x14ac:dyDescent="0.2">
      <c r="A1079" t="s">
        <v>4004</v>
      </c>
      <c r="B1079" t="s">
        <v>4403</v>
      </c>
      <c r="C1079">
        <v>5158</v>
      </c>
      <c r="D1079" s="34">
        <v>45540</v>
      </c>
      <c r="E1079" s="4" t="s">
        <v>10690</v>
      </c>
      <c r="F1079" t="s">
        <v>3894</v>
      </c>
      <c r="G1079" t="s">
        <v>276</v>
      </c>
      <c r="H1079">
        <v>1</v>
      </c>
      <c r="I1079" t="s">
        <v>4145</v>
      </c>
      <c r="J1079" t="s">
        <v>1053</v>
      </c>
      <c r="M1079" t="str">
        <f>INDEX('Product Mapping'!$C:$C,MATCH(I1079,'Product Mapping'!$A:$A,0))</f>
        <v>Partner</v>
      </c>
      <c r="N1079" t="s">
        <v>4004</v>
      </c>
      <c r="P1079" t="e">
        <f t="shared" si="16"/>
        <v>#N/A</v>
      </c>
    </row>
    <row r="1080" spans="1:16" x14ac:dyDescent="0.2">
      <c r="A1080" t="s">
        <v>4004</v>
      </c>
      <c r="B1080" t="s">
        <v>4404</v>
      </c>
      <c r="C1080">
        <v>5371</v>
      </c>
      <c r="D1080" s="34">
        <v>45540</v>
      </c>
      <c r="E1080" s="4" t="s">
        <v>10690</v>
      </c>
      <c r="F1080" t="s">
        <v>3894</v>
      </c>
      <c r="G1080" t="s">
        <v>276</v>
      </c>
      <c r="H1080">
        <v>1</v>
      </c>
      <c r="I1080" t="s">
        <v>4147</v>
      </c>
      <c r="J1080" t="s">
        <v>1053</v>
      </c>
      <c r="M1080" t="str">
        <f>INDEX('Product Mapping'!$C:$C,MATCH(I1080,'Product Mapping'!$A:$A,0))</f>
        <v>Partner</v>
      </c>
      <c r="N1080" t="s">
        <v>4004</v>
      </c>
      <c r="P1080" t="e">
        <f t="shared" si="16"/>
        <v>#N/A</v>
      </c>
    </row>
    <row r="1081" spans="1:16" x14ac:dyDescent="0.2">
      <c r="A1081" t="s">
        <v>4004</v>
      </c>
      <c r="B1081" t="s">
        <v>4405</v>
      </c>
      <c r="C1081">
        <v>3139</v>
      </c>
      <c r="D1081" s="34">
        <v>45540</v>
      </c>
      <c r="E1081" s="4" t="s">
        <v>10690</v>
      </c>
      <c r="F1081" t="s">
        <v>3894</v>
      </c>
      <c r="G1081" t="s">
        <v>276</v>
      </c>
      <c r="H1081">
        <v>1</v>
      </c>
      <c r="I1081" t="s">
        <v>4148</v>
      </c>
      <c r="J1081" t="s">
        <v>1053</v>
      </c>
      <c r="M1081" t="str">
        <f>INDEX('Product Mapping'!$C:$C,MATCH(I1081,'Product Mapping'!$A:$A,0))</f>
        <v>Partner</v>
      </c>
      <c r="N1081" t="s">
        <v>4004</v>
      </c>
      <c r="P1081" t="e">
        <f t="shared" si="16"/>
        <v>#N/A</v>
      </c>
    </row>
    <row r="1082" spans="1:16" x14ac:dyDescent="0.2">
      <c r="A1082" t="s">
        <v>4004</v>
      </c>
      <c r="B1082" t="s">
        <v>4406</v>
      </c>
      <c r="C1082">
        <v>5444</v>
      </c>
      <c r="D1082" s="34">
        <v>45540</v>
      </c>
      <c r="E1082" s="4" t="s">
        <v>10690</v>
      </c>
      <c r="F1082" t="s">
        <v>3894</v>
      </c>
      <c r="G1082" t="s">
        <v>276</v>
      </c>
      <c r="H1082">
        <v>1</v>
      </c>
      <c r="I1082" t="s">
        <v>4149</v>
      </c>
      <c r="J1082" t="s">
        <v>1053</v>
      </c>
      <c r="M1082" t="str">
        <f>INDEX('Product Mapping'!$C:$C,MATCH(I1082,'Product Mapping'!$A:$A,0))</f>
        <v>Partner</v>
      </c>
      <c r="N1082" t="s">
        <v>4004</v>
      </c>
      <c r="P1082" t="e">
        <f t="shared" si="16"/>
        <v>#N/A</v>
      </c>
    </row>
    <row r="1083" spans="1:16" x14ac:dyDescent="0.2">
      <c r="A1083" t="s">
        <v>4004</v>
      </c>
      <c r="B1083" t="s">
        <v>5067</v>
      </c>
      <c r="C1083">
        <v>8000</v>
      </c>
      <c r="D1083" s="34">
        <v>45540</v>
      </c>
      <c r="E1083" s="4" t="s">
        <v>10690</v>
      </c>
      <c r="F1083" t="s">
        <v>3894</v>
      </c>
      <c r="G1083" t="s">
        <v>276</v>
      </c>
      <c r="H1083">
        <v>1</v>
      </c>
      <c r="I1083" t="s">
        <v>4508</v>
      </c>
      <c r="J1083" t="s">
        <v>1053</v>
      </c>
      <c r="M1083" t="str">
        <f>INDEX('Product Mapping'!$C:$C,MATCH(I1083,'Product Mapping'!$A:$A,0))</f>
        <v>Partner</v>
      </c>
      <c r="N1083" t="s">
        <v>4004</v>
      </c>
      <c r="P1083" t="e">
        <f t="shared" si="16"/>
        <v>#N/A</v>
      </c>
    </row>
    <row r="1084" spans="1:16" x14ac:dyDescent="0.2">
      <c r="A1084" t="s">
        <v>4004</v>
      </c>
      <c r="B1084" t="s">
        <v>5068</v>
      </c>
      <c r="C1084">
        <v>8000</v>
      </c>
      <c r="D1084" s="34">
        <v>45540</v>
      </c>
      <c r="E1084" s="4" t="s">
        <v>10690</v>
      </c>
      <c r="F1084" t="s">
        <v>3894</v>
      </c>
      <c r="G1084" t="s">
        <v>276</v>
      </c>
      <c r="H1084">
        <v>1</v>
      </c>
      <c r="I1084" t="s">
        <v>4509</v>
      </c>
      <c r="J1084" t="s">
        <v>1053</v>
      </c>
      <c r="M1084" t="str">
        <f>INDEX('Product Mapping'!$C:$C,MATCH(I1084,'Product Mapping'!$A:$A,0))</f>
        <v>Partner</v>
      </c>
      <c r="N1084" t="s">
        <v>4004</v>
      </c>
      <c r="P1084" t="e">
        <f t="shared" si="16"/>
        <v>#N/A</v>
      </c>
    </row>
    <row r="1085" spans="1:16" x14ac:dyDescent="0.2">
      <c r="A1085" t="s">
        <v>4004</v>
      </c>
      <c r="B1085" t="s">
        <v>4407</v>
      </c>
      <c r="C1085">
        <v>5778</v>
      </c>
      <c r="D1085" s="34">
        <v>45540</v>
      </c>
      <c r="E1085" s="4" t="s">
        <v>10690</v>
      </c>
      <c r="F1085" t="s">
        <v>3894</v>
      </c>
      <c r="G1085" t="s">
        <v>276</v>
      </c>
      <c r="H1085">
        <v>1</v>
      </c>
      <c r="I1085" t="s">
        <v>4151</v>
      </c>
      <c r="J1085" t="s">
        <v>1053</v>
      </c>
      <c r="M1085" t="str">
        <f>INDEX('Product Mapping'!$C:$C,MATCH(I1085,'Product Mapping'!$A:$A,0))</f>
        <v>Partner</v>
      </c>
      <c r="N1085" t="s">
        <v>4004</v>
      </c>
      <c r="P1085" t="e">
        <f t="shared" si="16"/>
        <v>#N/A</v>
      </c>
    </row>
    <row r="1086" spans="1:16" x14ac:dyDescent="0.2">
      <c r="A1086" t="s">
        <v>4004</v>
      </c>
      <c r="B1086" t="s">
        <v>5069</v>
      </c>
      <c r="C1086">
        <v>8000</v>
      </c>
      <c r="D1086" s="34">
        <v>45540</v>
      </c>
      <c r="E1086" s="4" t="s">
        <v>10690</v>
      </c>
      <c r="F1086" t="s">
        <v>3894</v>
      </c>
      <c r="G1086" t="s">
        <v>276</v>
      </c>
      <c r="H1086">
        <v>1</v>
      </c>
      <c r="I1086" t="s">
        <v>4510</v>
      </c>
      <c r="J1086" t="s">
        <v>1053</v>
      </c>
      <c r="M1086" t="str">
        <f>INDEX('Product Mapping'!$C:$C,MATCH(I1086,'Product Mapping'!$A:$A,0))</f>
        <v>Partner</v>
      </c>
      <c r="N1086" t="s">
        <v>4004</v>
      </c>
      <c r="P1086" t="e">
        <f t="shared" si="16"/>
        <v>#N/A</v>
      </c>
    </row>
    <row r="1087" spans="1:16" x14ac:dyDescent="0.2">
      <c r="A1087" t="s">
        <v>4004</v>
      </c>
      <c r="B1087" t="s">
        <v>9663</v>
      </c>
      <c r="C1087">
        <v>8333</v>
      </c>
      <c r="D1087" s="34">
        <v>45540</v>
      </c>
      <c r="E1087" s="4" t="s">
        <v>10690</v>
      </c>
      <c r="F1087" t="s">
        <v>3894</v>
      </c>
      <c r="G1087" t="s">
        <v>276</v>
      </c>
      <c r="H1087">
        <v>1</v>
      </c>
      <c r="I1087" t="s">
        <v>4511</v>
      </c>
      <c r="J1087" t="s">
        <v>1053</v>
      </c>
      <c r="M1087" t="str">
        <f>INDEX('Product Mapping'!$C:$C,MATCH(I1087,'Product Mapping'!$A:$A,0))</f>
        <v>Partner</v>
      </c>
      <c r="N1087" t="s">
        <v>4004</v>
      </c>
      <c r="P1087" t="e">
        <f t="shared" si="16"/>
        <v>#N/A</v>
      </c>
    </row>
    <row r="1088" spans="1:16" x14ac:dyDescent="0.2">
      <c r="A1088" t="s">
        <v>4004</v>
      </c>
      <c r="B1088" t="s">
        <v>4408</v>
      </c>
      <c r="C1088">
        <v>2634</v>
      </c>
      <c r="D1088" s="34">
        <v>45540</v>
      </c>
      <c r="E1088" s="4" t="s">
        <v>10690</v>
      </c>
      <c r="F1088" t="s">
        <v>3894</v>
      </c>
      <c r="G1088" t="s">
        <v>276</v>
      </c>
      <c r="H1088">
        <v>1</v>
      </c>
      <c r="I1088" t="s">
        <v>4153</v>
      </c>
      <c r="J1088" t="s">
        <v>1053</v>
      </c>
      <c r="M1088" t="str">
        <f>INDEX('Product Mapping'!$C:$C,MATCH(I1088,'Product Mapping'!$A:$A,0))</f>
        <v>Partner</v>
      </c>
      <c r="N1088" t="s">
        <v>4004</v>
      </c>
      <c r="P1088" t="e">
        <f t="shared" si="16"/>
        <v>#N/A</v>
      </c>
    </row>
    <row r="1089" spans="1:16" x14ac:dyDescent="0.2">
      <c r="A1089" t="s">
        <v>4004</v>
      </c>
      <c r="B1089" t="s">
        <v>5070</v>
      </c>
      <c r="C1089">
        <v>8000</v>
      </c>
      <c r="D1089" s="34">
        <v>45540</v>
      </c>
      <c r="E1089" s="4" t="s">
        <v>10690</v>
      </c>
      <c r="F1089" t="s">
        <v>3894</v>
      </c>
      <c r="G1089" t="s">
        <v>276</v>
      </c>
      <c r="H1089">
        <v>1</v>
      </c>
      <c r="I1089" t="s">
        <v>4512</v>
      </c>
      <c r="J1089" t="s">
        <v>1053</v>
      </c>
      <c r="M1089" t="str">
        <f>INDEX('Product Mapping'!$C:$C,MATCH(I1089,'Product Mapping'!$A:$A,0))</f>
        <v>Partner</v>
      </c>
      <c r="N1089" t="s">
        <v>4004</v>
      </c>
      <c r="P1089" t="e">
        <f t="shared" si="16"/>
        <v>#N/A</v>
      </c>
    </row>
    <row r="1090" spans="1:16" x14ac:dyDescent="0.2">
      <c r="A1090" t="s">
        <v>4004</v>
      </c>
      <c r="B1090" t="s">
        <v>4409</v>
      </c>
      <c r="C1090">
        <v>3750</v>
      </c>
      <c r="D1090" s="34">
        <v>45540</v>
      </c>
      <c r="E1090" s="4" t="s">
        <v>10690</v>
      </c>
      <c r="F1090" t="s">
        <v>3894</v>
      </c>
      <c r="G1090" t="s">
        <v>276</v>
      </c>
      <c r="H1090">
        <v>1</v>
      </c>
      <c r="I1090" t="s">
        <v>4154</v>
      </c>
      <c r="J1090" t="s">
        <v>1053</v>
      </c>
      <c r="M1090" t="str">
        <f>INDEX('Product Mapping'!$C:$C,MATCH(I1090,'Product Mapping'!$A:$A,0))</f>
        <v>Partner</v>
      </c>
      <c r="N1090" t="s">
        <v>4004</v>
      </c>
      <c r="P1090" t="e">
        <f t="shared" ref="P1090:P1153" si="17">INDEX(T:T,MATCH(I1090,S:S,0))</f>
        <v>#N/A</v>
      </c>
    </row>
    <row r="1091" spans="1:16" x14ac:dyDescent="0.2">
      <c r="A1091" t="s">
        <v>4004</v>
      </c>
      <c r="B1091" t="s">
        <v>5071</v>
      </c>
      <c r="C1091">
        <v>8000</v>
      </c>
      <c r="D1091" s="34">
        <v>45540</v>
      </c>
      <c r="E1091" s="4" t="s">
        <v>10690</v>
      </c>
      <c r="F1091" t="s">
        <v>3894</v>
      </c>
      <c r="G1091" t="s">
        <v>276</v>
      </c>
      <c r="H1091">
        <v>1</v>
      </c>
      <c r="I1091" t="s">
        <v>4513</v>
      </c>
      <c r="J1091" t="s">
        <v>1053</v>
      </c>
      <c r="M1091" t="str">
        <f>INDEX('Product Mapping'!$C:$C,MATCH(I1091,'Product Mapping'!$A:$A,0))</f>
        <v>Partner</v>
      </c>
      <c r="N1091" t="s">
        <v>4004</v>
      </c>
      <c r="P1091" t="e">
        <f t="shared" si="17"/>
        <v>#N/A</v>
      </c>
    </row>
    <row r="1092" spans="1:16" x14ac:dyDescent="0.2">
      <c r="A1092" t="s">
        <v>4004</v>
      </c>
      <c r="B1092" t="s">
        <v>4410</v>
      </c>
      <c r="C1092">
        <v>3278</v>
      </c>
      <c r="D1092" s="34">
        <v>45540</v>
      </c>
      <c r="E1092" s="4" t="s">
        <v>10690</v>
      </c>
      <c r="F1092" t="s">
        <v>3894</v>
      </c>
      <c r="G1092" t="s">
        <v>276</v>
      </c>
      <c r="H1092">
        <v>1</v>
      </c>
      <c r="I1092" t="s">
        <v>4157</v>
      </c>
      <c r="J1092" t="s">
        <v>1053</v>
      </c>
      <c r="M1092" t="str">
        <f>INDEX('Product Mapping'!$C:$C,MATCH(I1092,'Product Mapping'!$A:$A,0))</f>
        <v>Partner</v>
      </c>
      <c r="N1092" t="s">
        <v>4004</v>
      </c>
      <c r="P1092" t="e">
        <f t="shared" si="17"/>
        <v>#N/A</v>
      </c>
    </row>
    <row r="1093" spans="1:16" x14ac:dyDescent="0.2">
      <c r="A1093" t="s">
        <v>4004</v>
      </c>
      <c r="B1093" t="s">
        <v>4411</v>
      </c>
      <c r="C1093">
        <v>4778</v>
      </c>
      <c r="D1093" s="34">
        <v>45540</v>
      </c>
      <c r="E1093" s="4" t="s">
        <v>10690</v>
      </c>
      <c r="F1093" t="s">
        <v>3894</v>
      </c>
      <c r="G1093" t="s">
        <v>276</v>
      </c>
      <c r="H1093">
        <v>1</v>
      </c>
      <c r="I1093" t="s">
        <v>4158</v>
      </c>
      <c r="J1093" t="s">
        <v>1053</v>
      </c>
      <c r="M1093" t="str">
        <f>INDEX('Product Mapping'!$C:$C,MATCH(I1093,'Product Mapping'!$A:$A,0))</f>
        <v>Partner</v>
      </c>
      <c r="N1093" t="s">
        <v>4004</v>
      </c>
      <c r="P1093" t="e">
        <f t="shared" si="17"/>
        <v>#N/A</v>
      </c>
    </row>
    <row r="1094" spans="1:16" x14ac:dyDescent="0.2">
      <c r="A1094" t="s">
        <v>4004</v>
      </c>
      <c r="B1094" t="s">
        <v>4412</v>
      </c>
      <c r="C1094">
        <v>3889</v>
      </c>
      <c r="D1094" s="34">
        <v>45540</v>
      </c>
      <c r="E1094" s="4" t="s">
        <v>10690</v>
      </c>
      <c r="F1094" t="s">
        <v>3894</v>
      </c>
      <c r="G1094" t="s">
        <v>276</v>
      </c>
      <c r="H1094">
        <v>1</v>
      </c>
      <c r="I1094" t="s">
        <v>4159</v>
      </c>
      <c r="J1094" t="s">
        <v>1053</v>
      </c>
      <c r="M1094" t="str">
        <f>INDEX('Product Mapping'!$C:$C,MATCH(I1094,'Product Mapping'!$A:$A,0))</f>
        <v>Partner</v>
      </c>
      <c r="N1094" t="s">
        <v>4004</v>
      </c>
      <c r="P1094" t="e">
        <f t="shared" si="17"/>
        <v>#N/A</v>
      </c>
    </row>
    <row r="1095" spans="1:16" x14ac:dyDescent="0.2">
      <c r="A1095" t="s">
        <v>4004</v>
      </c>
      <c r="B1095" t="s">
        <v>9664</v>
      </c>
      <c r="C1095">
        <v>8333</v>
      </c>
      <c r="D1095" s="34">
        <v>45540</v>
      </c>
      <c r="E1095" s="4" t="s">
        <v>10690</v>
      </c>
      <c r="F1095" t="s">
        <v>3894</v>
      </c>
      <c r="G1095" t="s">
        <v>276</v>
      </c>
      <c r="H1095">
        <v>1</v>
      </c>
      <c r="I1095" t="s">
        <v>4514</v>
      </c>
      <c r="J1095" t="s">
        <v>1053</v>
      </c>
      <c r="M1095" t="str">
        <f>INDEX('Product Mapping'!$C:$C,MATCH(I1095,'Product Mapping'!$A:$A,0))</f>
        <v>Partner</v>
      </c>
      <c r="N1095" t="s">
        <v>4004</v>
      </c>
      <c r="P1095" t="e">
        <f t="shared" si="17"/>
        <v>#N/A</v>
      </c>
    </row>
    <row r="1096" spans="1:16" x14ac:dyDescent="0.2">
      <c r="A1096" t="s">
        <v>4004</v>
      </c>
      <c r="B1096" t="s">
        <v>4413</v>
      </c>
      <c r="C1096">
        <v>2750</v>
      </c>
      <c r="D1096" s="34">
        <v>45540</v>
      </c>
      <c r="E1096" s="4" t="s">
        <v>10690</v>
      </c>
      <c r="F1096" t="s">
        <v>3894</v>
      </c>
      <c r="G1096" t="s">
        <v>276</v>
      </c>
      <c r="H1096">
        <v>1</v>
      </c>
      <c r="I1096" t="s">
        <v>4160</v>
      </c>
      <c r="J1096" t="s">
        <v>1053</v>
      </c>
      <c r="M1096" t="str">
        <f>INDEX('Product Mapping'!$C:$C,MATCH(I1096,'Product Mapping'!$A:$A,0))</f>
        <v>Partner</v>
      </c>
      <c r="N1096" t="s">
        <v>4004</v>
      </c>
      <c r="P1096" t="e">
        <f t="shared" si="17"/>
        <v>#N/A</v>
      </c>
    </row>
    <row r="1097" spans="1:16" x14ac:dyDescent="0.2">
      <c r="A1097" t="s">
        <v>4004</v>
      </c>
      <c r="B1097" t="s">
        <v>4414</v>
      </c>
      <c r="C1097">
        <v>3750</v>
      </c>
      <c r="D1097" s="34">
        <v>45540</v>
      </c>
      <c r="E1097" s="4" t="s">
        <v>10690</v>
      </c>
      <c r="F1097" t="s">
        <v>3894</v>
      </c>
      <c r="G1097" t="s">
        <v>276</v>
      </c>
      <c r="H1097">
        <v>1</v>
      </c>
      <c r="I1097" t="s">
        <v>4161</v>
      </c>
      <c r="J1097" t="s">
        <v>1053</v>
      </c>
      <c r="M1097" t="str">
        <f>INDEX('Product Mapping'!$C:$C,MATCH(I1097,'Product Mapping'!$A:$A,0))</f>
        <v>Partner</v>
      </c>
      <c r="N1097" t="s">
        <v>4004</v>
      </c>
      <c r="P1097" t="e">
        <f t="shared" si="17"/>
        <v>#N/A</v>
      </c>
    </row>
    <row r="1098" spans="1:16" x14ac:dyDescent="0.2">
      <c r="A1098" t="s">
        <v>4004</v>
      </c>
      <c r="B1098" t="s">
        <v>4415</v>
      </c>
      <c r="C1098">
        <v>2750</v>
      </c>
      <c r="D1098" s="34">
        <v>45540</v>
      </c>
      <c r="E1098" s="4" t="s">
        <v>10690</v>
      </c>
      <c r="F1098" t="s">
        <v>3894</v>
      </c>
      <c r="G1098" t="s">
        <v>276</v>
      </c>
      <c r="H1098">
        <v>1</v>
      </c>
      <c r="I1098" t="s">
        <v>4162</v>
      </c>
      <c r="J1098" t="s">
        <v>1053</v>
      </c>
      <c r="M1098" t="str">
        <f>INDEX('Product Mapping'!$C:$C,MATCH(I1098,'Product Mapping'!$A:$A,0))</f>
        <v>Partner</v>
      </c>
      <c r="N1098" t="s">
        <v>4004</v>
      </c>
      <c r="P1098" t="e">
        <f t="shared" si="17"/>
        <v>#N/A</v>
      </c>
    </row>
    <row r="1099" spans="1:16" x14ac:dyDescent="0.2">
      <c r="A1099" t="s">
        <v>4004</v>
      </c>
      <c r="B1099" t="s">
        <v>4416</v>
      </c>
      <c r="C1099">
        <v>2500</v>
      </c>
      <c r="D1099" s="34">
        <v>45540</v>
      </c>
      <c r="E1099" s="4" t="s">
        <v>10690</v>
      </c>
      <c r="F1099" t="s">
        <v>3894</v>
      </c>
      <c r="G1099" t="s">
        <v>276</v>
      </c>
      <c r="H1099">
        <v>1</v>
      </c>
      <c r="I1099" t="s">
        <v>4163</v>
      </c>
      <c r="J1099" t="s">
        <v>1053</v>
      </c>
      <c r="M1099" t="str">
        <f>INDEX('Product Mapping'!$C:$C,MATCH(I1099,'Product Mapping'!$A:$A,0))</f>
        <v>Partner</v>
      </c>
      <c r="N1099" t="s">
        <v>4004</v>
      </c>
      <c r="P1099" t="e">
        <f t="shared" si="17"/>
        <v>#N/A</v>
      </c>
    </row>
    <row r="1100" spans="1:16" x14ac:dyDescent="0.2">
      <c r="A1100" t="s">
        <v>4004</v>
      </c>
      <c r="B1100" t="s">
        <v>4417</v>
      </c>
      <c r="C1100">
        <v>3583</v>
      </c>
      <c r="D1100" s="34">
        <v>45540</v>
      </c>
      <c r="E1100" s="4" t="s">
        <v>10690</v>
      </c>
      <c r="F1100" t="s">
        <v>3894</v>
      </c>
      <c r="G1100" t="s">
        <v>276</v>
      </c>
      <c r="H1100">
        <v>1</v>
      </c>
      <c r="I1100" t="s">
        <v>4165</v>
      </c>
      <c r="J1100" t="s">
        <v>1053</v>
      </c>
      <c r="M1100" t="str">
        <f>INDEX('Product Mapping'!$C:$C,MATCH(I1100,'Product Mapping'!$A:$A,0))</f>
        <v>Partner</v>
      </c>
      <c r="N1100" t="s">
        <v>4004</v>
      </c>
      <c r="P1100" t="e">
        <f t="shared" si="17"/>
        <v>#N/A</v>
      </c>
    </row>
    <row r="1101" spans="1:16" x14ac:dyDescent="0.2">
      <c r="A1101" t="s">
        <v>4004</v>
      </c>
      <c r="B1101" t="s">
        <v>4418</v>
      </c>
      <c r="C1101">
        <v>3889</v>
      </c>
      <c r="D1101" s="34">
        <v>45540</v>
      </c>
      <c r="E1101" s="4" t="s">
        <v>10690</v>
      </c>
      <c r="F1101" t="s">
        <v>3894</v>
      </c>
      <c r="G1101" t="s">
        <v>276</v>
      </c>
      <c r="H1101">
        <v>1</v>
      </c>
      <c r="I1101" t="s">
        <v>4166</v>
      </c>
      <c r="J1101" t="s">
        <v>1053</v>
      </c>
      <c r="M1101" t="str">
        <f>INDEX('Product Mapping'!$C:$C,MATCH(I1101,'Product Mapping'!$A:$A,0))</f>
        <v>Partner</v>
      </c>
      <c r="N1101" t="s">
        <v>4004</v>
      </c>
      <c r="P1101" t="e">
        <f t="shared" si="17"/>
        <v>#N/A</v>
      </c>
    </row>
    <row r="1102" spans="1:16" x14ac:dyDescent="0.2">
      <c r="A1102" t="s">
        <v>4004</v>
      </c>
      <c r="B1102" t="s">
        <v>4419</v>
      </c>
      <c r="C1102">
        <v>4167</v>
      </c>
      <c r="D1102" s="34">
        <v>45540</v>
      </c>
      <c r="E1102" s="4" t="s">
        <v>10690</v>
      </c>
      <c r="F1102" t="s">
        <v>3894</v>
      </c>
      <c r="G1102" t="s">
        <v>276</v>
      </c>
      <c r="H1102">
        <v>1</v>
      </c>
      <c r="I1102" t="s">
        <v>4167</v>
      </c>
      <c r="J1102" t="s">
        <v>1053</v>
      </c>
      <c r="M1102" t="str">
        <f>INDEX('Product Mapping'!$C:$C,MATCH(I1102,'Product Mapping'!$A:$A,0))</f>
        <v>Partner</v>
      </c>
      <c r="N1102" t="s">
        <v>4004</v>
      </c>
      <c r="P1102" t="e">
        <f t="shared" si="17"/>
        <v>#N/A</v>
      </c>
    </row>
    <row r="1103" spans="1:16" x14ac:dyDescent="0.2">
      <c r="A1103" t="s">
        <v>4004</v>
      </c>
      <c r="B1103" t="s">
        <v>4420</v>
      </c>
      <c r="C1103">
        <v>5450</v>
      </c>
      <c r="D1103" s="34">
        <v>45540</v>
      </c>
      <c r="E1103" s="4" t="s">
        <v>10690</v>
      </c>
      <c r="F1103" t="s">
        <v>3894</v>
      </c>
      <c r="G1103" t="s">
        <v>276</v>
      </c>
      <c r="H1103">
        <v>1</v>
      </c>
      <c r="I1103" t="s">
        <v>4169</v>
      </c>
      <c r="J1103" t="s">
        <v>1053</v>
      </c>
      <c r="M1103" t="str">
        <f>INDEX('Product Mapping'!$C:$C,MATCH(I1103,'Product Mapping'!$A:$A,0))</f>
        <v>Partner</v>
      </c>
      <c r="N1103" t="s">
        <v>4004</v>
      </c>
      <c r="P1103" t="e">
        <f t="shared" si="17"/>
        <v>#N/A</v>
      </c>
    </row>
    <row r="1104" spans="1:16" x14ac:dyDescent="0.2">
      <c r="A1104" t="s">
        <v>4004</v>
      </c>
      <c r="B1104" t="s">
        <v>5072</v>
      </c>
      <c r="C1104">
        <v>8000</v>
      </c>
      <c r="D1104" s="34">
        <v>45540</v>
      </c>
      <c r="E1104" s="4" t="s">
        <v>10690</v>
      </c>
      <c r="F1104" t="s">
        <v>3894</v>
      </c>
      <c r="G1104" t="s">
        <v>276</v>
      </c>
      <c r="H1104">
        <v>1</v>
      </c>
      <c r="I1104" t="s">
        <v>4515</v>
      </c>
      <c r="J1104" t="s">
        <v>1053</v>
      </c>
      <c r="M1104" t="str">
        <f>INDEX('Product Mapping'!$C:$C,MATCH(I1104,'Product Mapping'!$A:$A,0))</f>
        <v>Partner</v>
      </c>
      <c r="N1104" t="s">
        <v>4004</v>
      </c>
      <c r="P1104" t="e">
        <f t="shared" si="17"/>
        <v>#N/A</v>
      </c>
    </row>
    <row r="1105" spans="1:16" x14ac:dyDescent="0.2">
      <c r="A1105" t="s">
        <v>4004</v>
      </c>
      <c r="B1105" t="s">
        <v>5073</v>
      </c>
      <c r="C1105">
        <v>8000</v>
      </c>
      <c r="D1105" s="34">
        <v>45540</v>
      </c>
      <c r="E1105" s="4" t="s">
        <v>10690</v>
      </c>
      <c r="F1105" t="s">
        <v>3894</v>
      </c>
      <c r="G1105" t="s">
        <v>276</v>
      </c>
      <c r="H1105">
        <v>1</v>
      </c>
      <c r="I1105" t="s">
        <v>4516</v>
      </c>
      <c r="J1105" t="s">
        <v>1053</v>
      </c>
      <c r="M1105" t="str">
        <f>INDEX('Product Mapping'!$C:$C,MATCH(I1105,'Product Mapping'!$A:$A,0))</f>
        <v>Partner</v>
      </c>
      <c r="N1105" t="s">
        <v>4004</v>
      </c>
      <c r="P1105" t="e">
        <f t="shared" si="17"/>
        <v>#N/A</v>
      </c>
    </row>
    <row r="1106" spans="1:16" x14ac:dyDescent="0.2">
      <c r="A1106" t="s">
        <v>4004</v>
      </c>
      <c r="B1106" t="s">
        <v>4421</v>
      </c>
      <c r="C1106">
        <v>2778</v>
      </c>
      <c r="D1106" s="34">
        <v>45540</v>
      </c>
      <c r="E1106" s="4" t="s">
        <v>10690</v>
      </c>
      <c r="F1106" t="s">
        <v>3894</v>
      </c>
      <c r="G1106" t="s">
        <v>276</v>
      </c>
      <c r="H1106">
        <v>1</v>
      </c>
      <c r="I1106" t="s">
        <v>4170</v>
      </c>
      <c r="J1106" t="s">
        <v>1053</v>
      </c>
      <c r="M1106" t="str">
        <f>INDEX('Product Mapping'!$C:$C,MATCH(I1106,'Product Mapping'!$A:$A,0))</f>
        <v>Partner</v>
      </c>
      <c r="N1106" t="s">
        <v>4004</v>
      </c>
      <c r="P1106" t="e">
        <f t="shared" si="17"/>
        <v>#N/A</v>
      </c>
    </row>
    <row r="1107" spans="1:16" x14ac:dyDescent="0.2">
      <c r="A1107" t="s">
        <v>4004</v>
      </c>
      <c r="B1107" t="s">
        <v>4422</v>
      </c>
      <c r="C1107">
        <v>5476</v>
      </c>
      <c r="D1107" s="34">
        <v>45540</v>
      </c>
      <c r="E1107" s="4" t="s">
        <v>10690</v>
      </c>
      <c r="F1107" t="s">
        <v>3894</v>
      </c>
      <c r="G1107" t="s">
        <v>276</v>
      </c>
      <c r="H1107">
        <v>1</v>
      </c>
      <c r="I1107" t="s">
        <v>4171</v>
      </c>
      <c r="J1107" t="s">
        <v>1053</v>
      </c>
      <c r="M1107" t="str">
        <f>INDEX('Product Mapping'!$C:$C,MATCH(I1107,'Product Mapping'!$A:$A,0))</f>
        <v>Partner</v>
      </c>
      <c r="N1107" t="s">
        <v>4004</v>
      </c>
      <c r="P1107" t="e">
        <f t="shared" si="17"/>
        <v>#N/A</v>
      </c>
    </row>
    <row r="1108" spans="1:16" x14ac:dyDescent="0.2">
      <c r="A1108" t="s">
        <v>4004</v>
      </c>
      <c r="B1108" t="s">
        <v>4423</v>
      </c>
      <c r="C1108">
        <v>5000</v>
      </c>
      <c r="D1108" s="34">
        <v>45540</v>
      </c>
      <c r="E1108" s="4" t="s">
        <v>10690</v>
      </c>
      <c r="F1108" t="s">
        <v>3894</v>
      </c>
      <c r="G1108" t="s">
        <v>276</v>
      </c>
      <c r="H1108">
        <v>1</v>
      </c>
      <c r="I1108" t="s">
        <v>4172</v>
      </c>
      <c r="J1108" t="s">
        <v>1053</v>
      </c>
      <c r="M1108" t="str">
        <f>INDEX('Product Mapping'!$C:$C,MATCH(I1108,'Product Mapping'!$A:$A,0))</f>
        <v>Partner</v>
      </c>
      <c r="N1108" t="s">
        <v>4004</v>
      </c>
      <c r="P1108" t="e">
        <f t="shared" si="17"/>
        <v>#N/A</v>
      </c>
    </row>
    <row r="1109" spans="1:16" x14ac:dyDescent="0.2">
      <c r="A1109" t="s">
        <v>4004</v>
      </c>
      <c r="B1109" t="s">
        <v>4424</v>
      </c>
      <c r="C1109">
        <v>12552</v>
      </c>
      <c r="D1109" s="34">
        <v>45540</v>
      </c>
      <c r="E1109" s="4" t="s">
        <v>10690</v>
      </c>
      <c r="F1109" t="s">
        <v>3894</v>
      </c>
      <c r="G1109" t="s">
        <v>276</v>
      </c>
      <c r="H1109">
        <v>1</v>
      </c>
      <c r="I1109" t="s">
        <v>4173</v>
      </c>
      <c r="J1109" t="s">
        <v>1053</v>
      </c>
      <c r="M1109" t="str">
        <f>INDEX('Product Mapping'!$C:$C,MATCH(I1109,'Product Mapping'!$A:$A,0))</f>
        <v>Partner</v>
      </c>
      <c r="N1109" t="s">
        <v>4004</v>
      </c>
      <c r="P1109" t="e">
        <f t="shared" si="17"/>
        <v>#N/A</v>
      </c>
    </row>
    <row r="1110" spans="1:16" x14ac:dyDescent="0.2">
      <c r="A1110" t="s">
        <v>4004</v>
      </c>
      <c r="B1110" t="s">
        <v>9665</v>
      </c>
      <c r="C1110">
        <v>6944</v>
      </c>
      <c r="D1110" s="34">
        <v>45540</v>
      </c>
      <c r="E1110" s="4" t="s">
        <v>10690</v>
      </c>
      <c r="F1110" t="s">
        <v>3894</v>
      </c>
      <c r="G1110" t="s">
        <v>276</v>
      </c>
      <c r="H1110">
        <v>1</v>
      </c>
      <c r="I1110" t="s">
        <v>4517</v>
      </c>
      <c r="J1110" t="s">
        <v>1053</v>
      </c>
      <c r="M1110" t="str">
        <f>INDEX('Product Mapping'!$C:$C,MATCH(I1110,'Product Mapping'!$A:$A,0))</f>
        <v>Partner</v>
      </c>
      <c r="N1110" t="s">
        <v>4004</v>
      </c>
      <c r="P1110" t="e">
        <f t="shared" si="17"/>
        <v>#N/A</v>
      </c>
    </row>
    <row r="1111" spans="1:16" x14ac:dyDescent="0.2">
      <c r="A1111" t="s">
        <v>4004</v>
      </c>
      <c r="B1111" t="s">
        <v>4425</v>
      </c>
      <c r="C1111">
        <v>6273</v>
      </c>
      <c r="D1111" s="34">
        <v>45540</v>
      </c>
      <c r="E1111" s="4" t="s">
        <v>10690</v>
      </c>
      <c r="F1111" t="s">
        <v>3894</v>
      </c>
      <c r="G1111" t="s">
        <v>276</v>
      </c>
      <c r="H1111">
        <v>1</v>
      </c>
      <c r="I1111" t="s">
        <v>4175</v>
      </c>
      <c r="J1111" t="s">
        <v>1053</v>
      </c>
      <c r="M1111" t="str">
        <f>INDEX('Product Mapping'!$C:$C,MATCH(I1111,'Product Mapping'!$A:$A,0))</f>
        <v>Partner</v>
      </c>
      <c r="N1111" t="s">
        <v>4004</v>
      </c>
      <c r="P1111" t="e">
        <f t="shared" si="17"/>
        <v>#N/A</v>
      </c>
    </row>
    <row r="1112" spans="1:16" x14ac:dyDescent="0.2">
      <c r="A1112" t="s">
        <v>4004</v>
      </c>
      <c r="B1112" t="s">
        <v>4426</v>
      </c>
      <c r="C1112">
        <v>5476</v>
      </c>
      <c r="D1112" s="34">
        <v>45540</v>
      </c>
      <c r="E1112" s="4" t="s">
        <v>10690</v>
      </c>
      <c r="F1112" t="s">
        <v>3894</v>
      </c>
      <c r="G1112" t="s">
        <v>276</v>
      </c>
      <c r="H1112">
        <v>1</v>
      </c>
      <c r="I1112" t="s">
        <v>4177</v>
      </c>
      <c r="J1112" t="s">
        <v>1053</v>
      </c>
      <c r="M1112" t="str">
        <f>INDEX('Product Mapping'!$C:$C,MATCH(I1112,'Product Mapping'!$A:$A,0))</f>
        <v>Partner</v>
      </c>
      <c r="N1112" t="s">
        <v>4004</v>
      </c>
      <c r="P1112" t="e">
        <f t="shared" si="17"/>
        <v>#N/A</v>
      </c>
    </row>
    <row r="1113" spans="1:16" x14ac:dyDescent="0.2">
      <c r="A1113" t="s">
        <v>4004</v>
      </c>
      <c r="B1113" t="s">
        <v>4427</v>
      </c>
      <c r="C1113">
        <v>5476</v>
      </c>
      <c r="D1113" s="34">
        <v>45540</v>
      </c>
      <c r="E1113" s="4" t="s">
        <v>10690</v>
      </c>
      <c r="F1113" t="s">
        <v>3894</v>
      </c>
      <c r="G1113" t="s">
        <v>276</v>
      </c>
      <c r="H1113">
        <v>1</v>
      </c>
      <c r="I1113" t="s">
        <v>4178</v>
      </c>
      <c r="J1113" t="s">
        <v>1053</v>
      </c>
      <c r="M1113" t="str">
        <f>INDEX('Product Mapping'!$C:$C,MATCH(I1113,'Product Mapping'!$A:$A,0))</f>
        <v>Partner</v>
      </c>
      <c r="N1113" t="s">
        <v>4004</v>
      </c>
      <c r="P1113" t="e">
        <f t="shared" si="17"/>
        <v>#N/A</v>
      </c>
    </row>
    <row r="1114" spans="1:16" x14ac:dyDescent="0.2">
      <c r="A1114" t="s">
        <v>4004</v>
      </c>
      <c r="B1114" t="s">
        <v>4428</v>
      </c>
      <c r="C1114">
        <v>12917</v>
      </c>
      <c r="D1114" s="34">
        <v>45540</v>
      </c>
      <c r="E1114" s="4" t="s">
        <v>10690</v>
      </c>
      <c r="F1114" t="s">
        <v>3894</v>
      </c>
      <c r="G1114" t="s">
        <v>276</v>
      </c>
      <c r="H1114">
        <v>1</v>
      </c>
      <c r="I1114" t="s">
        <v>4179</v>
      </c>
      <c r="J1114" t="s">
        <v>1053</v>
      </c>
      <c r="M1114" t="str">
        <f>INDEX('Product Mapping'!$C:$C,MATCH(I1114,'Product Mapping'!$A:$A,0))</f>
        <v>Partner</v>
      </c>
      <c r="N1114" t="s">
        <v>4004</v>
      </c>
      <c r="P1114" t="e">
        <f t="shared" si="17"/>
        <v>#N/A</v>
      </c>
    </row>
    <row r="1115" spans="1:16" x14ac:dyDescent="0.2">
      <c r="A1115" t="s">
        <v>4004</v>
      </c>
      <c r="B1115" t="s">
        <v>4429</v>
      </c>
      <c r="C1115">
        <v>3306</v>
      </c>
      <c r="D1115" s="34">
        <v>45540</v>
      </c>
      <c r="E1115" s="4" t="s">
        <v>10690</v>
      </c>
      <c r="F1115" t="s">
        <v>3894</v>
      </c>
      <c r="G1115" t="s">
        <v>276</v>
      </c>
      <c r="H1115">
        <v>1</v>
      </c>
      <c r="I1115" t="s">
        <v>4180</v>
      </c>
      <c r="J1115" t="s">
        <v>1053</v>
      </c>
      <c r="M1115" t="str">
        <f>INDEX('Product Mapping'!$C:$C,MATCH(I1115,'Product Mapping'!$A:$A,0))</f>
        <v>Partner</v>
      </c>
      <c r="N1115" t="s">
        <v>4004</v>
      </c>
      <c r="P1115" t="e">
        <f t="shared" si="17"/>
        <v>#N/A</v>
      </c>
    </row>
    <row r="1116" spans="1:16" x14ac:dyDescent="0.2">
      <c r="A1116" t="s">
        <v>4004</v>
      </c>
      <c r="B1116" t="s">
        <v>4430</v>
      </c>
      <c r="C1116">
        <v>3789</v>
      </c>
      <c r="D1116" s="34">
        <v>45540</v>
      </c>
      <c r="E1116" s="4" t="s">
        <v>10690</v>
      </c>
      <c r="F1116" t="s">
        <v>3894</v>
      </c>
      <c r="G1116" t="s">
        <v>276</v>
      </c>
      <c r="H1116">
        <v>1</v>
      </c>
      <c r="I1116" t="s">
        <v>4182</v>
      </c>
      <c r="J1116" t="s">
        <v>1053</v>
      </c>
      <c r="M1116" t="str">
        <f>INDEX('Product Mapping'!$C:$C,MATCH(I1116,'Product Mapping'!$A:$A,0))</f>
        <v>Partner</v>
      </c>
      <c r="N1116" t="s">
        <v>4004</v>
      </c>
      <c r="P1116" t="e">
        <f t="shared" si="17"/>
        <v>#N/A</v>
      </c>
    </row>
    <row r="1117" spans="1:16" x14ac:dyDescent="0.2">
      <c r="A1117" t="s">
        <v>4004</v>
      </c>
      <c r="B1117" t="s">
        <v>4431</v>
      </c>
      <c r="C1117">
        <v>2750</v>
      </c>
      <c r="D1117" s="34">
        <v>45540</v>
      </c>
      <c r="E1117" s="4" t="s">
        <v>10690</v>
      </c>
      <c r="F1117" t="s">
        <v>3894</v>
      </c>
      <c r="G1117" t="s">
        <v>276</v>
      </c>
      <c r="H1117">
        <v>1</v>
      </c>
      <c r="I1117" t="s">
        <v>4183</v>
      </c>
      <c r="J1117" t="s">
        <v>1053</v>
      </c>
      <c r="M1117" t="str">
        <f>INDEX('Product Mapping'!$C:$C,MATCH(I1117,'Product Mapping'!$A:$A,0))</f>
        <v>Partner</v>
      </c>
      <c r="N1117" t="s">
        <v>4004</v>
      </c>
      <c r="P1117" t="e">
        <f t="shared" si="17"/>
        <v>#N/A</v>
      </c>
    </row>
    <row r="1118" spans="1:16" x14ac:dyDescent="0.2">
      <c r="A1118" t="s">
        <v>4004</v>
      </c>
      <c r="B1118" t="s">
        <v>4432</v>
      </c>
      <c r="C1118">
        <v>3611</v>
      </c>
      <c r="D1118" s="34">
        <v>45540</v>
      </c>
      <c r="E1118" s="4" t="s">
        <v>10690</v>
      </c>
      <c r="F1118" t="s">
        <v>3894</v>
      </c>
      <c r="G1118" t="s">
        <v>276</v>
      </c>
      <c r="H1118">
        <v>1</v>
      </c>
      <c r="I1118" t="s">
        <v>4184</v>
      </c>
      <c r="J1118" t="s">
        <v>1053</v>
      </c>
      <c r="M1118" t="str">
        <f>INDEX('Product Mapping'!$C:$C,MATCH(I1118,'Product Mapping'!$A:$A,0))</f>
        <v>Partner</v>
      </c>
      <c r="N1118" t="s">
        <v>4004</v>
      </c>
      <c r="P1118" t="e">
        <f t="shared" si="17"/>
        <v>#N/A</v>
      </c>
    </row>
    <row r="1119" spans="1:16" x14ac:dyDescent="0.2">
      <c r="A1119" t="s">
        <v>4004</v>
      </c>
      <c r="B1119" t="s">
        <v>4433</v>
      </c>
      <c r="C1119">
        <v>4890</v>
      </c>
      <c r="D1119" s="34">
        <v>45540</v>
      </c>
      <c r="E1119" s="4" t="s">
        <v>10690</v>
      </c>
      <c r="F1119" t="s">
        <v>3894</v>
      </c>
      <c r="G1119" t="s">
        <v>276</v>
      </c>
      <c r="H1119">
        <v>1</v>
      </c>
      <c r="I1119" t="s">
        <v>4186</v>
      </c>
      <c r="J1119" t="s">
        <v>1053</v>
      </c>
      <c r="M1119" t="str">
        <f>INDEX('Product Mapping'!$C:$C,MATCH(I1119,'Product Mapping'!$A:$A,0))</f>
        <v>Partner</v>
      </c>
      <c r="N1119" t="s">
        <v>4004</v>
      </c>
      <c r="P1119" t="e">
        <f t="shared" si="17"/>
        <v>#N/A</v>
      </c>
    </row>
    <row r="1120" spans="1:16" x14ac:dyDescent="0.2">
      <c r="A1120" t="s">
        <v>4004</v>
      </c>
      <c r="B1120" t="s">
        <v>4434</v>
      </c>
      <c r="C1120">
        <v>3194</v>
      </c>
      <c r="D1120" s="34">
        <v>45540</v>
      </c>
      <c r="E1120" s="4" t="s">
        <v>10690</v>
      </c>
      <c r="F1120" t="s">
        <v>3894</v>
      </c>
      <c r="G1120" t="s">
        <v>276</v>
      </c>
      <c r="H1120">
        <v>1</v>
      </c>
      <c r="I1120" t="s">
        <v>4187</v>
      </c>
      <c r="J1120" t="s">
        <v>1053</v>
      </c>
      <c r="M1120" t="str">
        <f>INDEX('Product Mapping'!$C:$C,MATCH(I1120,'Product Mapping'!$A:$A,0))</f>
        <v>Partner</v>
      </c>
      <c r="N1120" t="s">
        <v>4004</v>
      </c>
      <c r="P1120" t="e">
        <f t="shared" si="17"/>
        <v>#N/A</v>
      </c>
    </row>
    <row r="1121" spans="1:16" x14ac:dyDescent="0.2">
      <c r="A1121" t="s">
        <v>4004</v>
      </c>
      <c r="B1121" t="s">
        <v>4467</v>
      </c>
      <c r="C1121">
        <v>2222</v>
      </c>
      <c r="D1121" s="34">
        <v>45540</v>
      </c>
      <c r="E1121" s="4" t="s">
        <v>10690</v>
      </c>
      <c r="F1121" t="s">
        <v>3894</v>
      </c>
      <c r="G1121" t="s">
        <v>276</v>
      </c>
      <c r="H1121">
        <v>1</v>
      </c>
      <c r="I1121" t="s">
        <v>4188</v>
      </c>
      <c r="J1121" t="s">
        <v>1053</v>
      </c>
      <c r="M1121" t="str">
        <f>INDEX('Product Mapping'!$C:$C,MATCH(I1121,'Product Mapping'!$A:$A,0))</f>
        <v>Partner</v>
      </c>
      <c r="N1121" t="s">
        <v>4004</v>
      </c>
      <c r="P1121" t="e">
        <f t="shared" si="17"/>
        <v>#N/A</v>
      </c>
    </row>
    <row r="1122" spans="1:16" x14ac:dyDescent="0.2">
      <c r="A1122" t="s">
        <v>4004</v>
      </c>
      <c r="B1122" t="s">
        <v>5074</v>
      </c>
      <c r="C1122">
        <v>8000</v>
      </c>
      <c r="D1122" s="34">
        <v>45540</v>
      </c>
      <c r="E1122" s="4" t="s">
        <v>10690</v>
      </c>
      <c r="F1122" t="s">
        <v>3894</v>
      </c>
      <c r="G1122" t="s">
        <v>276</v>
      </c>
      <c r="H1122">
        <v>1</v>
      </c>
      <c r="I1122" t="s">
        <v>4521</v>
      </c>
      <c r="J1122" t="s">
        <v>1053</v>
      </c>
      <c r="M1122" t="str">
        <f>INDEX('Product Mapping'!$C:$C,MATCH(I1122,'Product Mapping'!$A:$A,0))</f>
        <v>Partner</v>
      </c>
      <c r="N1122" t="s">
        <v>4004</v>
      </c>
      <c r="P1122" t="e">
        <f t="shared" si="17"/>
        <v>#N/A</v>
      </c>
    </row>
    <row r="1123" spans="1:16" x14ac:dyDescent="0.2">
      <c r="A1123" t="s">
        <v>4004</v>
      </c>
      <c r="B1123" t="s">
        <v>4435</v>
      </c>
      <c r="C1123">
        <v>2917</v>
      </c>
      <c r="D1123" s="34">
        <v>45540</v>
      </c>
      <c r="E1123" s="4" t="s">
        <v>10690</v>
      </c>
      <c r="F1123" t="s">
        <v>3894</v>
      </c>
      <c r="G1123" t="s">
        <v>276</v>
      </c>
      <c r="H1123">
        <v>1</v>
      </c>
      <c r="I1123" t="s">
        <v>4189</v>
      </c>
      <c r="J1123" t="s">
        <v>1053</v>
      </c>
      <c r="M1123" t="str">
        <f>INDEX('Product Mapping'!$C:$C,MATCH(I1123,'Product Mapping'!$A:$A,0))</f>
        <v>Partner</v>
      </c>
      <c r="N1123" t="s">
        <v>4004</v>
      </c>
      <c r="P1123" t="e">
        <f t="shared" si="17"/>
        <v>#N/A</v>
      </c>
    </row>
    <row r="1124" spans="1:16" x14ac:dyDescent="0.2">
      <c r="A1124" t="s">
        <v>4004</v>
      </c>
      <c r="B1124" t="s">
        <v>5075</v>
      </c>
      <c r="C1124">
        <v>8000</v>
      </c>
      <c r="D1124" s="34">
        <v>45540</v>
      </c>
      <c r="E1124" s="4" t="s">
        <v>10690</v>
      </c>
      <c r="F1124" t="s">
        <v>3894</v>
      </c>
      <c r="G1124" t="s">
        <v>276</v>
      </c>
      <c r="H1124">
        <v>1</v>
      </c>
      <c r="I1124" t="s">
        <v>4522</v>
      </c>
      <c r="J1124" t="s">
        <v>1053</v>
      </c>
      <c r="M1124" t="str">
        <f>INDEX('Product Mapping'!$C:$C,MATCH(I1124,'Product Mapping'!$A:$A,0))</f>
        <v>Partner</v>
      </c>
      <c r="N1124" t="s">
        <v>4004</v>
      </c>
      <c r="P1124" t="e">
        <f t="shared" si="17"/>
        <v>#N/A</v>
      </c>
    </row>
    <row r="1125" spans="1:16" x14ac:dyDescent="0.2">
      <c r="A1125" t="s">
        <v>4004</v>
      </c>
      <c r="B1125" t="s">
        <v>4436</v>
      </c>
      <c r="C1125">
        <v>3789</v>
      </c>
      <c r="D1125" s="34">
        <v>45540</v>
      </c>
      <c r="E1125" s="4" t="s">
        <v>10690</v>
      </c>
      <c r="F1125" t="s">
        <v>3894</v>
      </c>
      <c r="G1125" t="s">
        <v>276</v>
      </c>
      <c r="H1125">
        <v>1</v>
      </c>
      <c r="I1125" t="s">
        <v>4190</v>
      </c>
      <c r="J1125" t="s">
        <v>1053</v>
      </c>
      <c r="M1125" t="str">
        <f>INDEX('Product Mapping'!$C:$C,MATCH(I1125,'Product Mapping'!$A:$A,0))</f>
        <v>Partner</v>
      </c>
      <c r="N1125" t="s">
        <v>4004</v>
      </c>
      <c r="P1125" t="e">
        <f t="shared" si="17"/>
        <v>#N/A</v>
      </c>
    </row>
    <row r="1126" spans="1:16" x14ac:dyDescent="0.2">
      <c r="A1126" t="s">
        <v>4004</v>
      </c>
      <c r="B1126" t="s">
        <v>4437</v>
      </c>
      <c r="C1126">
        <v>5833</v>
      </c>
      <c r="D1126" s="34">
        <v>45540</v>
      </c>
      <c r="E1126" s="4" t="s">
        <v>10690</v>
      </c>
      <c r="F1126" t="s">
        <v>3894</v>
      </c>
      <c r="G1126" t="s">
        <v>276</v>
      </c>
      <c r="H1126">
        <v>1</v>
      </c>
      <c r="I1126" t="s">
        <v>4192</v>
      </c>
      <c r="J1126" t="s">
        <v>1053</v>
      </c>
      <c r="M1126" t="str">
        <f>INDEX('Product Mapping'!$C:$C,MATCH(I1126,'Product Mapping'!$A:$A,0))</f>
        <v>Partner</v>
      </c>
      <c r="N1126" t="s">
        <v>4004</v>
      </c>
      <c r="P1126" t="e">
        <f t="shared" si="17"/>
        <v>#N/A</v>
      </c>
    </row>
    <row r="1127" spans="1:16" x14ac:dyDescent="0.2">
      <c r="A1127" t="s">
        <v>4004</v>
      </c>
      <c r="B1127" t="s">
        <v>4438</v>
      </c>
      <c r="C1127">
        <v>13083</v>
      </c>
      <c r="D1127" s="34">
        <v>45540</v>
      </c>
      <c r="E1127" s="4" t="s">
        <v>10690</v>
      </c>
      <c r="F1127" t="s">
        <v>3894</v>
      </c>
      <c r="G1127" t="s">
        <v>276</v>
      </c>
      <c r="H1127">
        <v>1</v>
      </c>
      <c r="I1127" t="s">
        <v>4193</v>
      </c>
      <c r="J1127" t="s">
        <v>1053</v>
      </c>
      <c r="M1127" t="str">
        <f>INDEX('Product Mapping'!$C:$C,MATCH(I1127,'Product Mapping'!$A:$A,0))</f>
        <v>Partner</v>
      </c>
      <c r="N1127" t="s">
        <v>4004</v>
      </c>
      <c r="P1127" t="e">
        <f t="shared" si="17"/>
        <v>#N/A</v>
      </c>
    </row>
    <row r="1128" spans="1:16" x14ac:dyDescent="0.2">
      <c r="A1128" t="s">
        <v>4004</v>
      </c>
      <c r="B1128" t="s">
        <v>4439</v>
      </c>
      <c r="C1128">
        <v>5476</v>
      </c>
      <c r="D1128" s="34">
        <v>45540</v>
      </c>
      <c r="E1128" s="4" t="s">
        <v>10690</v>
      </c>
      <c r="F1128" t="s">
        <v>3894</v>
      </c>
      <c r="G1128" t="s">
        <v>276</v>
      </c>
      <c r="H1128">
        <v>1</v>
      </c>
      <c r="I1128" t="s">
        <v>4195</v>
      </c>
      <c r="J1128" t="s">
        <v>1053</v>
      </c>
      <c r="M1128" t="str">
        <f>INDEX('Product Mapping'!$C:$C,MATCH(I1128,'Product Mapping'!$A:$A,0))</f>
        <v>Partner</v>
      </c>
      <c r="N1128" t="s">
        <v>4004</v>
      </c>
      <c r="P1128" t="e">
        <f t="shared" si="17"/>
        <v>#N/A</v>
      </c>
    </row>
    <row r="1129" spans="1:16" x14ac:dyDescent="0.2">
      <c r="A1129" t="s">
        <v>4004</v>
      </c>
      <c r="B1129" t="s">
        <v>4440</v>
      </c>
      <c r="C1129">
        <v>8000</v>
      </c>
      <c r="D1129" s="34">
        <v>45540</v>
      </c>
      <c r="E1129" s="4" t="s">
        <v>10690</v>
      </c>
      <c r="F1129" t="s">
        <v>3894</v>
      </c>
      <c r="G1129" t="s">
        <v>276</v>
      </c>
      <c r="H1129">
        <v>1</v>
      </c>
      <c r="I1129" t="s">
        <v>4196</v>
      </c>
      <c r="J1129" t="s">
        <v>1053</v>
      </c>
      <c r="M1129" t="str">
        <f>INDEX('Product Mapping'!$C:$C,MATCH(I1129,'Product Mapping'!$A:$A,0))</f>
        <v>Partner</v>
      </c>
      <c r="N1129" t="s">
        <v>4004</v>
      </c>
      <c r="P1129" t="e">
        <f t="shared" si="17"/>
        <v>#N/A</v>
      </c>
    </row>
    <row r="1130" spans="1:16" x14ac:dyDescent="0.2">
      <c r="A1130" t="s">
        <v>4004</v>
      </c>
      <c r="B1130" t="s">
        <v>5076</v>
      </c>
      <c r="C1130">
        <v>8000</v>
      </c>
      <c r="D1130" s="34">
        <v>45540</v>
      </c>
      <c r="E1130" s="4" t="s">
        <v>10690</v>
      </c>
      <c r="F1130" t="s">
        <v>3894</v>
      </c>
      <c r="G1130" t="s">
        <v>276</v>
      </c>
      <c r="H1130">
        <v>1</v>
      </c>
      <c r="I1130" t="s">
        <v>4524</v>
      </c>
      <c r="J1130" t="s">
        <v>1053</v>
      </c>
      <c r="M1130" t="str">
        <f>INDEX('Product Mapping'!$C:$C,MATCH(I1130,'Product Mapping'!$A:$A,0))</f>
        <v>Partner</v>
      </c>
      <c r="N1130" t="s">
        <v>4004</v>
      </c>
      <c r="P1130" t="e">
        <f t="shared" si="17"/>
        <v>#N/A</v>
      </c>
    </row>
    <row r="1131" spans="1:16" x14ac:dyDescent="0.2">
      <c r="A1131" t="s">
        <v>4004</v>
      </c>
      <c r="B1131" t="s">
        <v>4441</v>
      </c>
      <c r="C1131">
        <v>70025</v>
      </c>
      <c r="D1131" s="34">
        <v>45540</v>
      </c>
      <c r="E1131" s="4" t="s">
        <v>10690</v>
      </c>
      <c r="F1131" t="s">
        <v>3894</v>
      </c>
      <c r="G1131" t="s">
        <v>276</v>
      </c>
      <c r="H1131">
        <v>1</v>
      </c>
      <c r="I1131" t="s">
        <v>4198</v>
      </c>
      <c r="J1131" t="s">
        <v>1053</v>
      </c>
      <c r="M1131" t="str">
        <f>INDEX('Product Mapping'!$C:$C,MATCH(I1131,'Product Mapping'!$A:$A,0))</f>
        <v>Partner</v>
      </c>
      <c r="N1131" t="s">
        <v>4004</v>
      </c>
      <c r="P1131" t="e">
        <f t="shared" si="17"/>
        <v>#N/A</v>
      </c>
    </row>
    <row r="1132" spans="1:16" x14ac:dyDescent="0.2">
      <c r="A1132" t="s">
        <v>4004</v>
      </c>
      <c r="B1132" t="s">
        <v>4442</v>
      </c>
      <c r="C1132">
        <v>6333</v>
      </c>
      <c r="D1132" s="34">
        <v>45540</v>
      </c>
      <c r="E1132" s="4" t="s">
        <v>10690</v>
      </c>
      <c r="F1132" t="s">
        <v>3894</v>
      </c>
      <c r="G1132" t="s">
        <v>276</v>
      </c>
      <c r="H1132">
        <v>1</v>
      </c>
      <c r="I1132" t="s">
        <v>4200</v>
      </c>
      <c r="J1132" t="s">
        <v>1053</v>
      </c>
      <c r="M1132" t="str">
        <f>INDEX('Product Mapping'!$C:$C,MATCH(I1132,'Product Mapping'!$A:$A,0))</f>
        <v>Partner</v>
      </c>
      <c r="N1132" t="s">
        <v>4004</v>
      </c>
      <c r="P1132" t="e">
        <f t="shared" si="17"/>
        <v>#N/A</v>
      </c>
    </row>
    <row r="1133" spans="1:16" x14ac:dyDescent="0.2">
      <c r="A1133" t="s">
        <v>4004</v>
      </c>
      <c r="B1133" t="s">
        <v>4443</v>
      </c>
      <c r="C1133">
        <v>3417</v>
      </c>
      <c r="D1133" s="34">
        <v>45540</v>
      </c>
      <c r="E1133" s="4" t="s">
        <v>10690</v>
      </c>
      <c r="F1133" t="s">
        <v>3894</v>
      </c>
      <c r="G1133" t="s">
        <v>276</v>
      </c>
      <c r="H1133">
        <v>1</v>
      </c>
      <c r="I1133" t="s">
        <v>4201</v>
      </c>
      <c r="J1133" t="s">
        <v>1053</v>
      </c>
      <c r="M1133" t="str">
        <f>INDEX('Product Mapping'!$C:$C,MATCH(I1133,'Product Mapping'!$A:$A,0))</f>
        <v>Partner</v>
      </c>
      <c r="N1133" t="s">
        <v>4004</v>
      </c>
      <c r="P1133" t="e">
        <f t="shared" si="17"/>
        <v>#N/A</v>
      </c>
    </row>
    <row r="1134" spans="1:16" x14ac:dyDescent="0.2">
      <c r="A1134" t="s">
        <v>4004</v>
      </c>
      <c r="B1134" t="s">
        <v>4444</v>
      </c>
      <c r="C1134">
        <v>6194</v>
      </c>
      <c r="D1134" s="34">
        <v>45540</v>
      </c>
      <c r="E1134" s="4" t="s">
        <v>10690</v>
      </c>
      <c r="F1134" t="s">
        <v>3894</v>
      </c>
      <c r="G1134" t="s">
        <v>276</v>
      </c>
      <c r="H1134">
        <v>1</v>
      </c>
      <c r="I1134" t="s">
        <v>4202</v>
      </c>
      <c r="J1134" t="s">
        <v>1053</v>
      </c>
      <c r="M1134" t="str">
        <f>INDEX('Product Mapping'!$C:$C,MATCH(I1134,'Product Mapping'!$A:$A,0))</f>
        <v>Partner</v>
      </c>
      <c r="N1134" t="s">
        <v>4004</v>
      </c>
      <c r="P1134" t="e">
        <f t="shared" si="17"/>
        <v>#N/A</v>
      </c>
    </row>
    <row r="1135" spans="1:16" x14ac:dyDescent="0.2">
      <c r="A1135" t="s">
        <v>4004</v>
      </c>
      <c r="B1135" t="s">
        <v>5077</v>
      </c>
      <c r="C1135">
        <v>8000</v>
      </c>
      <c r="D1135" s="34">
        <v>45540</v>
      </c>
      <c r="E1135" s="4" t="s">
        <v>10690</v>
      </c>
      <c r="F1135" t="s">
        <v>3894</v>
      </c>
      <c r="G1135" t="s">
        <v>276</v>
      </c>
      <c r="H1135">
        <v>1</v>
      </c>
      <c r="I1135" t="s">
        <v>4525</v>
      </c>
      <c r="J1135" t="s">
        <v>1053</v>
      </c>
      <c r="M1135" t="str">
        <f>INDEX('Product Mapping'!$C:$C,MATCH(I1135,'Product Mapping'!$A:$A,0))</f>
        <v>Partner</v>
      </c>
      <c r="N1135" t="s">
        <v>4004</v>
      </c>
      <c r="P1135" t="e">
        <f t="shared" si="17"/>
        <v>#N/A</v>
      </c>
    </row>
    <row r="1136" spans="1:16" x14ac:dyDescent="0.2">
      <c r="A1136" t="s">
        <v>4004</v>
      </c>
      <c r="B1136" t="s">
        <v>4445</v>
      </c>
      <c r="C1136">
        <v>3583</v>
      </c>
      <c r="D1136" s="34">
        <v>45540</v>
      </c>
      <c r="E1136" s="4" t="s">
        <v>10690</v>
      </c>
      <c r="F1136" t="s">
        <v>3894</v>
      </c>
      <c r="G1136" t="s">
        <v>276</v>
      </c>
      <c r="H1136">
        <v>1</v>
      </c>
      <c r="I1136" t="s">
        <v>4203</v>
      </c>
      <c r="J1136" t="s">
        <v>1053</v>
      </c>
      <c r="M1136" t="str">
        <f>INDEX('Product Mapping'!$C:$C,MATCH(I1136,'Product Mapping'!$A:$A,0))</f>
        <v>Partner</v>
      </c>
      <c r="N1136" t="s">
        <v>4004</v>
      </c>
      <c r="P1136" t="e">
        <f t="shared" si="17"/>
        <v>#N/A</v>
      </c>
    </row>
    <row r="1137" spans="1:16" x14ac:dyDescent="0.2">
      <c r="A1137" t="s">
        <v>4004</v>
      </c>
      <c r="B1137" t="s">
        <v>5078</v>
      </c>
      <c r="C1137">
        <v>8000</v>
      </c>
      <c r="D1137" s="34">
        <v>45540</v>
      </c>
      <c r="E1137" s="4" t="s">
        <v>10690</v>
      </c>
      <c r="F1137" t="s">
        <v>3894</v>
      </c>
      <c r="G1137" t="s">
        <v>276</v>
      </c>
      <c r="H1137">
        <v>1</v>
      </c>
      <c r="I1137" t="s">
        <v>4526</v>
      </c>
      <c r="J1137" t="s">
        <v>1053</v>
      </c>
      <c r="M1137" t="str">
        <f>INDEX('Product Mapping'!$C:$C,MATCH(I1137,'Product Mapping'!$A:$A,0))</f>
        <v>Partner</v>
      </c>
      <c r="N1137" t="s">
        <v>4004</v>
      </c>
      <c r="P1137" t="e">
        <f t="shared" si="17"/>
        <v>#N/A</v>
      </c>
    </row>
    <row r="1138" spans="1:16" x14ac:dyDescent="0.2">
      <c r="A1138" t="s">
        <v>4004</v>
      </c>
      <c r="B1138" t="s">
        <v>4446</v>
      </c>
      <c r="C1138">
        <v>7000</v>
      </c>
      <c r="D1138" s="34">
        <v>45540</v>
      </c>
      <c r="E1138" s="4" t="s">
        <v>10690</v>
      </c>
      <c r="F1138" t="s">
        <v>3894</v>
      </c>
      <c r="G1138" t="s">
        <v>276</v>
      </c>
      <c r="H1138">
        <v>1</v>
      </c>
      <c r="I1138" t="s">
        <v>4204</v>
      </c>
      <c r="J1138" t="s">
        <v>1053</v>
      </c>
      <c r="M1138" t="str">
        <f>INDEX('Product Mapping'!$C:$C,MATCH(I1138,'Product Mapping'!$A:$A,0))</f>
        <v>Partner</v>
      </c>
      <c r="N1138" t="s">
        <v>4004</v>
      </c>
      <c r="P1138" t="e">
        <f t="shared" si="17"/>
        <v>#N/A</v>
      </c>
    </row>
    <row r="1139" spans="1:16" x14ac:dyDescent="0.2">
      <c r="A1139" t="s">
        <v>4004</v>
      </c>
      <c r="B1139" t="s">
        <v>4447</v>
      </c>
      <c r="C1139">
        <v>6111</v>
      </c>
      <c r="D1139" s="34">
        <v>45540</v>
      </c>
      <c r="E1139" s="4" t="s">
        <v>10690</v>
      </c>
      <c r="F1139" t="s">
        <v>3894</v>
      </c>
      <c r="G1139" t="s">
        <v>276</v>
      </c>
      <c r="H1139">
        <v>1</v>
      </c>
      <c r="I1139" t="s">
        <v>4205</v>
      </c>
      <c r="J1139" t="s">
        <v>1053</v>
      </c>
      <c r="M1139" t="str">
        <f>INDEX('Product Mapping'!$C:$C,MATCH(I1139,'Product Mapping'!$A:$A,0))</f>
        <v>Partner</v>
      </c>
      <c r="N1139" t="s">
        <v>4004</v>
      </c>
      <c r="P1139" t="e">
        <f t="shared" si="17"/>
        <v>#N/A</v>
      </c>
    </row>
    <row r="1140" spans="1:16" x14ac:dyDescent="0.2">
      <c r="A1140" t="s">
        <v>4004</v>
      </c>
      <c r="B1140" t="s">
        <v>4448</v>
      </c>
      <c r="C1140">
        <v>5560</v>
      </c>
      <c r="D1140" s="34">
        <v>45540</v>
      </c>
      <c r="E1140" s="4" t="s">
        <v>10690</v>
      </c>
      <c r="F1140" t="s">
        <v>3894</v>
      </c>
      <c r="G1140" t="s">
        <v>276</v>
      </c>
      <c r="H1140">
        <v>1</v>
      </c>
      <c r="I1140" t="s">
        <v>4206</v>
      </c>
      <c r="J1140" t="s">
        <v>1053</v>
      </c>
      <c r="M1140" t="str">
        <f>INDEX('Product Mapping'!$C:$C,MATCH(I1140,'Product Mapping'!$A:$A,0))</f>
        <v>Partner</v>
      </c>
      <c r="N1140" t="s">
        <v>4004</v>
      </c>
      <c r="P1140" t="e">
        <f t="shared" si="17"/>
        <v>#N/A</v>
      </c>
    </row>
    <row r="1141" spans="1:16" x14ac:dyDescent="0.2">
      <c r="A1141" t="s">
        <v>4004</v>
      </c>
      <c r="B1141" t="s">
        <v>4449</v>
      </c>
      <c r="C1141">
        <v>7778</v>
      </c>
      <c r="D1141" s="34">
        <v>45540</v>
      </c>
      <c r="E1141" s="4" t="s">
        <v>10690</v>
      </c>
      <c r="F1141" t="s">
        <v>3894</v>
      </c>
      <c r="G1141" t="s">
        <v>276</v>
      </c>
      <c r="H1141">
        <v>1</v>
      </c>
      <c r="I1141" t="s">
        <v>4207</v>
      </c>
      <c r="J1141" t="s">
        <v>1053</v>
      </c>
      <c r="M1141" t="str">
        <f>INDEX('Product Mapping'!$C:$C,MATCH(I1141,'Product Mapping'!$A:$A,0))</f>
        <v>Partner</v>
      </c>
      <c r="N1141" t="s">
        <v>4004</v>
      </c>
      <c r="P1141" t="e">
        <f t="shared" si="17"/>
        <v>#N/A</v>
      </c>
    </row>
    <row r="1142" spans="1:16" x14ac:dyDescent="0.2">
      <c r="A1142" t="s">
        <v>4004</v>
      </c>
      <c r="B1142" t="s">
        <v>4450</v>
      </c>
      <c r="C1142">
        <v>5406</v>
      </c>
      <c r="D1142" s="34">
        <v>45540</v>
      </c>
      <c r="E1142" s="4" t="s">
        <v>10690</v>
      </c>
      <c r="F1142" t="s">
        <v>3894</v>
      </c>
      <c r="G1142" t="s">
        <v>276</v>
      </c>
      <c r="H1142">
        <v>1</v>
      </c>
      <c r="I1142" t="s">
        <v>4208</v>
      </c>
      <c r="J1142" t="s">
        <v>1043</v>
      </c>
      <c r="K1142" t="s">
        <v>1044</v>
      </c>
      <c r="M1142" t="str">
        <f>INDEX('Product Mapping'!$C:$C,MATCH(I1142,'Product Mapping'!$A:$A,0))</f>
        <v>Partner</v>
      </c>
      <c r="N1142" t="s">
        <v>4004</v>
      </c>
      <c r="P1142" t="e">
        <f t="shared" si="17"/>
        <v>#N/A</v>
      </c>
    </row>
    <row r="1143" spans="1:16" x14ac:dyDescent="0.2">
      <c r="A1143" t="s">
        <v>4004</v>
      </c>
      <c r="B1143" t="s">
        <v>4451</v>
      </c>
      <c r="C1143">
        <v>6273</v>
      </c>
      <c r="D1143" s="34">
        <v>45540</v>
      </c>
      <c r="E1143" s="4" t="s">
        <v>10690</v>
      </c>
      <c r="F1143" t="s">
        <v>3894</v>
      </c>
      <c r="G1143" t="s">
        <v>276</v>
      </c>
      <c r="H1143">
        <v>1</v>
      </c>
      <c r="I1143" t="s">
        <v>4209</v>
      </c>
      <c r="J1143" t="s">
        <v>1053</v>
      </c>
      <c r="M1143" t="str">
        <f>INDEX('Product Mapping'!$C:$C,MATCH(I1143,'Product Mapping'!$A:$A,0))</f>
        <v>Partner</v>
      </c>
      <c r="N1143" t="s">
        <v>4004</v>
      </c>
      <c r="P1143" t="e">
        <f t="shared" si="17"/>
        <v>#N/A</v>
      </c>
    </row>
    <row r="1144" spans="1:16" x14ac:dyDescent="0.2">
      <c r="A1144" t="s">
        <v>4004</v>
      </c>
      <c r="B1144" t="s">
        <v>9666</v>
      </c>
      <c r="C1144">
        <v>5556</v>
      </c>
      <c r="D1144" s="34">
        <v>45540</v>
      </c>
      <c r="E1144" s="4" t="s">
        <v>10690</v>
      </c>
      <c r="F1144" t="s">
        <v>3894</v>
      </c>
      <c r="G1144" t="s">
        <v>276</v>
      </c>
      <c r="H1144">
        <v>1</v>
      </c>
      <c r="I1144" t="s">
        <v>4527</v>
      </c>
      <c r="J1144" t="s">
        <v>1053</v>
      </c>
      <c r="M1144" t="str">
        <f>INDEX('Product Mapping'!$C:$C,MATCH(I1144,'Product Mapping'!$A:$A,0))</f>
        <v>Partner</v>
      </c>
      <c r="N1144" t="s">
        <v>4004</v>
      </c>
      <c r="P1144" t="e">
        <f t="shared" si="17"/>
        <v>#N/A</v>
      </c>
    </row>
    <row r="1145" spans="1:16" x14ac:dyDescent="0.2">
      <c r="A1145" t="s">
        <v>4004</v>
      </c>
      <c r="B1145" t="s">
        <v>4452</v>
      </c>
      <c r="C1145">
        <v>5778</v>
      </c>
      <c r="D1145" s="34">
        <v>45540</v>
      </c>
      <c r="E1145" s="4" t="s">
        <v>10690</v>
      </c>
      <c r="F1145" t="s">
        <v>3894</v>
      </c>
      <c r="G1145" t="s">
        <v>276</v>
      </c>
      <c r="H1145">
        <v>1</v>
      </c>
      <c r="I1145" t="s">
        <v>4210</v>
      </c>
      <c r="J1145" t="s">
        <v>1053</v>
      </c>
      <c r="M1145" t="str">
        <f>INDEX('Product Mapping'!$C:$C,MATCH(I1145,'Product Mapping'!$A:$A,0))</f>
        <v>Partner</v>
      </c>
      <c r="N1145" t="s">
        <v>4004</v>
      </c>
      <c r="P1145" t="e">
        <f t="shared" si="17"/>
        <v>#N/A</v>
      </c>
    </row>
    <row r="1146" spans="1:16" x14ac:dyDescent="0.2">
      <c r="A1146" t="s">
        <v>4004</v>
      </c>
      <c r="B1146" t="s">
        <v>5079</v>
      </c>
      <c r="C1146">
        <v>8000</v>
      </c>
      <c r="D1146" s="34">
        <v>45540</v>
      </c>
      <c r="E1146" s="4" t="s">
        <v>10690</v>
      </c>
      <c r="F1146" t="s">
        <v>3894</v>
      </c>
      <c r="G1146" t="s">
        <v>276</v>
      </c>
      <c r="H1146">
        <v>1</v>
      </c>
      <c r="I1146" t="s">
        <v>4528</v>
      </c>
      <c r="J1146" t="s">
        <v>1053</v>
      </c>
      <c r="M1146" t="str">
        <f>INDEX('Product Mapping'!$C:$C,MATCH(I1146,'Product Mapping'!$A:$A,0))</f>
        <v>Partner</v>
      </c>
      <c r="N1146" t="s">
        <v>4004</v>
      </c>
      <c r="P1146" t="e">
        <f t="shared" si="17"/>
        <v>#N/A</v>
      </c>
    </row>
    <row r="1147" spans="1:16" x14ac:dyDescent="0.2">
      <c r="A1147" t="s">
        <v>4004</v>
      </c>
      <c r="B1147" t="s">
        <v>4453</v>
      </c>
      <c r="C1147">
        <v>4167</v>
      </c>
      <c r="D1147" s="34">
        <v>45540</v>
      </c>
      <c r="E1147" s="4" t="s">
        <v>10690</v>
      </c>
      <c r="F1147" t="s">
        <v>3894</v>
      </c>
      <c r="G1147" t="s">
        <v>276</v>
      </c>
      <c r="H1147">
        <v>1</v>
      </c>
      <c r="I1147" t="s">
        <v>4212</v>
      </c>
      <c r="J1147" t="s">
        <v>1053</v>
      </c>
      <c r="M1147" t="str">
        <f>INDEX('Product Mapping'!$C:$C,MATCH(I1147,'Product Mapping'!$A:$A,0))</f>
        <v>Partner</v>
      </c>
      <c r="N1147" t="s">
        <v>4004</v>
      </c>
      <c r="P1147" t="e">
        <f t="shared" si="17"/>
        <v>#N/A</v>
      </c>
    </row>
    <row r="1148" spans="1:16" x14ac:dyDescent="0.2">
      <c r="A1148" t="s">
        <v>4004</v>
      </c>
      <c r="B1148" t="s">
        <v>4454</v>
      </c>
      <c r="C1148">
        <v>5415</v>
      </c>
      <c r="D1148" s="34">
        <v>45540</v>
      </c>
      <c r="E1148" s="4" t="s">
        <v>10690</v>
      </c>
      <c r="F1148" t="s">
        <v>3894</v>
      </c>
      <c r="G1148" t="s">
        <v>276</v>
      </c>
      <c r="H1148">
        <v>1</v>
      </c>
      <c r="I1148" t="s">
        <v>4213</v>
      </c>
      <c r="J1148" t="s">
        <v>1053</v>
      </c>
      <c r="M1148" t="str">
        <f>INDEX('Product Mapping'!$C:$C,MATCH(I1148,'Product Mapping'!$A:$A,0))</f>
        <v>Partner</v>
      </c>
      <c r="N1148" t="s">
        <v>4004</v>
      </c>
      <c r="P1148" t="e">
        <f t="shared" si="17"/>
        <v>#N/A</v>
      </c>
    </row>
    <row r="1149" spans="1:16" x14ac:dyDescent="0.2">
      <c r="A1149" t="s">
        <v>4004</v>
      </c>
      <c r="B1149" t="s">
        <v>4455</v>
      </c>
      <c r="C1149">
        <v>4583</v>
      </c>
      <c r="D1149" s="34">
        <v>45540</v>
      </c>
      <c r="E1149" s="4" t="s">
        <v>10690</v>
      </c>
      <c r="F1149" t="s">
        <v>3894</v>
      </c>
      <c r="G1149" t="s">
        <v>276</v>
      </c>
      <c r="H1149">
        <v>1</v>
      </c>
      <c r="I1149" t="s">
        <v>4214</v>
      </c>
      <c r="J1149" t="s">
        <v>1053</v>
      </c>
      <c r="M1149" t="str">
        <f>INDEX('Product Mapping'!$C:$C,MATCH(I1149,'Product Mapping'!$A:$A,0))</f>
        <v>Partner</v>
      </c>
      <c r="N1149" t="s">
        <v>4004</v>
      </c>
      <c r="P1149" t="e">
        <f t="shared" si="17"/>
        <v>#N/A</v>
      </c>
    </row>
    <row r="1150" spans="1:16" x14ac:dyDescent="0.2">
      <c r="A1150" t="s">
        <v>4004</v>
      </c>
      <c r="B1150" t="s">
        <v>4456</v>
      </c>
      <c r="C1150">
        <v>4545</v>
      </c>
      <c r="D1150" s="34">
        <v>45540</v>
      </c>
      <c r="E1150" s="4" t="s">
        <v>10690</v>
      </c>
      <c r="F1150" t="s">
        <v>3894</v>
      </c>
      <c r="G1150" t="s">
        <v>276</v>
      </c>
      <c r="H1150">
        <v>1</v>
      </c>
      <c r="I1150" t="s">
        <v>4216</v>
      </c>
      <c r="J1150" t="s">
        <v>1053</v>
      </c>
      <c r="M1150" t="str">
        <f>INDEX('Product Mapping'!$C:$C,MATCH(I1150,'Product Mapping'!$A:$A,0))</f>
        <v>Partner</v>
      </c>
      <c r="N1150" t="s">
        <v>4004</v>
      </c>
      <c r="P1150" t="e">
        <f t="shared" si="17"/>
        <v>#N/A</v>
      </c>
    </row>
    <row r="1151" spans="1:16" x14ac:dyDescent="0.2">
      <c r="A1151" t="s">
        <v>4004</v>
      </c>
      <c r="B1151" t="s">
        <v>4457</v>
      </c>
      <c r="C1151">
        <v>3250</v>
      </c>
      <c r="D1151" s="34">
        <v>45540</v>
      </c>
      <c r="E1151" s="4" t="s">
        <v>10690</v>
      </c>
      <c r="F1151" t="s">
        <v>3894</v>
      </c>
      <c r="G1151" t="s">
        <v>276</v>
      </c>
      <c r="H1151">
        <v>1</v>
      </c>
      <c r="I1151" t="s">
        <v>4217</v>
      </c>
      <c r="J1151" t="s">
        <v>1053</v>
      </c>
      <c r="M1151" t="str">
        <f>INDEX('Product Mapping'!$C:$C,MATCH(I1151,'Product Mapping'!$A:$A,0))</f>
        <v>Partner</v>
      </c>
      <c r="N1151" t="s">
        <v>4004</v>
      </c>
      <c r="P1151" t="e">
        <f t="shared" si="17"/>
        <v>#N/A</v>
      </c>
    </row>
    <row r="1152" spans="1:16" x14ac:dyDescent="0.2">
      <c r="A1152" t="s">
        <v>4004</v>
      </c>
      <c r="B1152" t="s">
        <v>4458</v>
      </c>
      <c r="C1152">
        <v>3417</v>
      </c>
      <c r="D1152" s="34">
        <v>45540</v>
      </c>
      <c r="E1152" s="4" t="s">
        <v>10690</v>
      </c>
      <c r="F1152" t="s">
        <v>3894</v>
      </c>
      <c r="G1152" t="s">
        <v>276</v>
      </c>
      <c r="H1152">
        <v>1</v>
      </c>
      <c r="I1152" t="s">
        <v>4218</v>
      </c>
      <c r="J1152" t="s">
        <v>1053</v>
      </c>
      <c r="M1152" t="str">
        <f>INDEX('Product Mapping'!$C:$C,MATCH(I1152,'Product Mapping'!$A:$A,0))</f>
        <v>Partner</v>
      </c>
      <c r="N1152" t="s">
        <v>4004</v>
      </c>
      <c r="P1152" t="e">
        <f t="shared" si="17"/>
        <v>#N/A</v>
      </c>
    </row>
    <row r="1153" spans="1:16" x14ac:dyDescent="0.2">
      <c r="A1153" t="s">
        <v>4004</v>
      </c>
      <c r="B1153" t="s">
        <v>4459</v>
      </c>
      <c r="C1153">
        <v>3333</v>
      </c>
      <c r="D1153" s="34">
        <v>45540</v>
      </c>
      <c r="E1153" s="4" t="s">
        <v>10690</v>
      </c>
      <c r="F1153" t="s">
        <v>3894</v>
      </c>
      <c r="G1153" t="s">
        <v>276</v>
      </c>
      <c r="H1153">
        <v>1</v>
      </c>
      <c r="I1153" t="s">
        <v>4219</v>
      </c>
      <c r="J1153" t="s">
        <v>1053</v>
      </c>
      <c r="M1153" t="str">
        <f>INDEX('Product Mapping'!$C:$C,MATCH(I1153,'Product Mapping'!$A:$A,0))</f>
        <v>Partner</v>
      </c>
      <c r="N1153" t="s">
        <v>4004</v>
      </c>
      <c r="P1153" t="e">
        <f t="shared" si="17"/>
        <v>#N/A</v>
      </c>
    </row>
    <row r="1154" spans="1:16" x14ac:dyDescent="0.2">
      <c r="A1154" t="s">
        <v>4004</v>
      </c>
      <c r="B1154" t="s">
        <v>4460</v>
      </c>
      <c r="C1154">
        <v>3333</v>
      </c>
      <c r="D1154" s="34">
        <v>45540</v>
      </c>
      <c r="E1154" s="4" t="s">
        <v>10690</v>
      </c>
      <c r="F1154" t="s">
        <v>3894</v>
      </c>
      <c r="G1154" t="s">
        <v>276</v>
      </c>
      <c r="H1154">
        <v>1</v>
      </c>
      <c r="I1154" t="s">
        <v>4220</v>
      </c>
      <c r="J1154" t="s">
        <v>1053</v>
      </c>
      <c r="M1154" t="str">
        <f>INDEX('Product Mapping'!$C:$C,MATCH(I1154,'Product Mapping'!$A:$A,0))</f>
        <v>Partner</v>
      </c>
      <c r="N1154" t="s">
        <v>4004</v>
      </c>
      <c r="P1154" t="e">
        <f t="shared" ref="P1154:P1217" si="18">INDEX(T:T,MATCH(I1154,S:S,0))</f>
        <v>#N/A</v>
      </c>
    </row>
    <row r="1155" spans="1:16" x14ac:dyDescent="0.2">
      <c r="A1155" t="s">
        <v>4004</v>
      </c>
      <c r="B1155" t="s">
        <v>4461</v>
      </c>
      <c r="C1155">
        <v>5375</v>
      </c>
      <c r="D1155" s="34">
        <v>45540</v>
      </c>
      <c r="E1155" s="4" t="s">
        <v>10690</v>
      </c>
      <c r="F1155" t="s">
        <v>3894</v>
      </c>
      <c r="G1155" t="s">
        <v>276</v>
      </c>
      <c r="H1155">
        <v>1</v>
      </c>
      <c r="I1155" t="s">
        <v>4221</v>
      </c>
      <c r="J1155" t="s">
        <v>1053</v>
      </c>
      <c r="M1155" t="str">
        <f>INDEX('Product Mapping'!$C:$C,MATCH(I1155,'Product Mapping'!$A:$A,0))</f>
        <v>Partner</v>
      </c>
      <c r="N1155" t="s">
        <v>4004</v>
      </c>
      <c r="P1155" t="e">
        <f t="shared" si="18"/>
        <v>#N/A</v>
      </c>
    </row>
    <row r="1156" spans="1:16" x14ac:dyDescent="0.2">
      <c r="A1156" t="s">
        <v>4004</v>
      </c>
      <c r="B1156" t="s">
        <v>4462</v>
      </c>
      <c r="C1156">
        <v>5417</v>
      </c>
      <c r="D1156" s="34">
        <v>45540</v>
      </c>
      <c r="E1156" s="4" t="s">
        <v>10690</v>
      </c>
      <c r="F1156" t="s">
        <v>3894</v>
      </c>
      <c r="G1156" t="s">
        <v>276</v>
      </c>
      <c r="H1156">
        <v>1</v>
      </c>
      <c r="I1156" t="s">
        <v>4222</v>
      </c>
      <c r="J1156" t="s">
        <v>1053</v>
      </c>
      <c r="M1156" t="str">
        <f>INDEX('Product Mapping'!$C:$C,MATCH(I1156,'Product Mapping'!$A:$A,0))</f>
        <v>Partner</v>
      </c>
      <c r="N1156" t="s">
        <v>4004</v>
      </c>
      <c r="P1156" t="e">
        <f t="shared" si="18"/>
        <v>#N/A</v>
      </c>
    </row>
    <row r="1157" spans="1:16" x14ac:dyDescent="0.2">
      <c r="A1157" t="s">
        <v>4004</v>
      </c>
      <c r="B1157" t="s">
        <v>4463</v>
      </c>
      <c r="C1157">
        <v>3611</v>
      </c>
      <c r="D1157" s="34">
        <v>45540</v>
      </c>
      <c r="E1157" s="4" t="s">
        <v>10690</v>
      </c>
      <c r="F1157" t="s">
        <v>3894</v>
      </c>
      <c r="G1157" t="s">
        <v>276</v>
      </c>
      <c r="H1157">
        <v>1</v>
      </c>
      <c r="I1157" t="s">
        <v>4223</v>
      </c>
      <c r="J1157" t="s">
        <v>1053</v>
      </c>
      <c r="M1157" t="str">
        <f>INDEX('Product Mapping'!$C:$C,MATCH(I1157,'Product Mapping'!$A:$A,0))</f>
        <v>Partner</v>
      </c>
      <c r="N1157" t="s">
        <v>4004</v>
      </c>
      <c r="P1157" t="e">
        <f t="shared" si="18"/>
        <v>#N/A</v>
      </c>
    </row>
    <row r="1158" spans="1:16" x14ac:dyDescent="0.2">
      <c r="A1158" t="s">
        <v>4004</v>
      </c>
      <c r="B1158" t="s">
        <v>4464</v>
      </c>
      <c r="C1158">
        <v>2200</v>
      </c>
      <c r="D1158" s="34">
        <v>45540</v>
      </c>
      <c r="E1158" s="4" t="s">
        <v>10690</v>
      </c>
      <c r="F1158" t="s">
        <v>3894</v>
      </c>
      <c r="G1158" t="s">
        <v>276</v>
      </c>
      <c r="H1158">
        <v>1</v>
      </c>
      <c r="I1158" t="s">
        <v>4224</v>
      </c>
      <c r="J1158" t="s">
        <v>1053</v>
      </c>
      <c r="M1158" t="str">
        <f>INDEX('Product Mapping'!$C:$C,MATCH(I1158,'Product Mapping'!$A:$A,0))</f>
        <v>Partner</v>
      </c>
      <c r="N1158" t="s">
        <v>4004</v>
      </c>
      <c r="P1158" t="e">
        <f t="shared" si="18"/>
        <v>#N/A</v>
      </c>
    </row>
    <row r="1159" spans="1:16" x14ac:dyDescent="0.2">
      <c r="A1159" t="s">
        <v>4004</v>
      </c>
      <c r="B1159" t="s">
        <v>5080</v>
      </c>
      <c r="C1159">
        <v>3139</v>
      </c>
      <c r="D1159" s="34">
        <v>45540</v>
      </c>
      <c r="E1159" s="4" t="s">
        <v>10690</v>
      </c>
      <c r="F1159" t="s">
        <v>3894</v>
      </c>
      <c r="G1159" t="s">
        <v>276</v>
      </c>
      <c r="H1159">
        <v>1</v>
      </c>
      <c r="I1159" t="s">
        <v>4530</v>
      </c>
      <c r="J1159" t="s">
        <v>1053</v>
      </c>
      <c r="M1159" t="str">
        <f>INDEX('Product Mapping'!$C:$C,MATCH(I1159,'Product Mapping'!$A:$A,0))</f>
        <v>Partner</v>
      </c>
      <c r="N1159" t="s">
        <v>4004</v>
      </c>
      <c r="P1159" t="e">
        <f t="shared" si="18"/>
        <v>#N/A</v>
      </c>
    </row>
    <row r="1160" spans="1:16" x14ac:dyDescent="0.2">
      <c r="A1160" t="s">
        <v>4004</v>
      </c>
      <c r="B1160" t="s">
        <v>5081</v>
      </c>
      <c r="C1160">
        <v>5057</v>
      </c>
      <c r="D1160" s="34">
        <v>45540</v>
      </c>
      <c r="E1160" s="4" t="s">
        <v>10690</v>
      </c>
      <c r="F1160" t="s">
        <v>3894</v>
      </c>
      <c r="G1160" t="s">
        <v>276</v>
      </c>
      <c r="H1160">
        <v>1</v>
      </c>
      <c r="I1160" t="s">
        <v>4531</v>
      </c>
      <c r="J1160" t="s">
        <v>1043</v>
      </c>
      <c r="K1160" t="s">
        <v>1044</v>
      </c>
      <c r="M1160" t="str">
        <f>INDEX('Product Mapping'!$C:$C,MATCH(I1160,'Product Mapping'!$A:$A,0))</f>
        <v>Partner</v>
      </c>
      <c r="N1160" t="s">
        <v>4004</v>
      </c>
      <c r="P1160" t="e">
        <f t="shared" si="18"/>
        <v>#N/A</v>
      </c>
    </row>
    <row r="1161" spans="1:16" x14ac:dyDescent="0.2">
      <c r="A1161" t="s">
        <v>4004</v>
      </c>
      <c r="B1161" t="s">
        <v>5082</v>
      </c>
      <c r="C1161">
        <v>6944</v>
      </c>
      <c r="D1161" s="34">
        <v>45540</v>
      </c>
      <c r="E1161" s="4" t="s">
        <v>10690</v>
      </c>
      <c r="F1161" t="s">
        <v>3894</v>
      </c>
      <c r="G1161" t="s">
        <v>276</v>
      </c>
      <c r="H1161">
        <v>1</v>
      </c>
      <c r="I1161" t="s">
        <v>4532</v>
      </c>
      <c r="J1161" t="s">
        <v>1053</v>
      </c>
      <c r="M1161" t="str">
        <f>INDEX('Product Mapping'!$C:$C,MATCH(I1161,'Product Mapping'!$A:$A,0))</f>
        <v>Partner</v>
      </c>
      <c r="N1161" t="s">
        <v>4004</v>
      </c>
      <c r="P1161" t="e">
        <f t="shared" si="18"/>
        <v>#N/A</v>
      </c>
    </row>
    <row r="1162" spans="1:16" x14ac:dyDescent="0.2">
      <c r="A1162" t="s">
        <v>4004</v>
      </c>
      <c r="B1162" t="s">
        <v>5083</v>
      </c>
      <c r="C1162">
        <v>9722</v>
      </c>
      <c r="D1162" s="34">
        <v>45540</v>
      </c>
      <c r="E1162" s="4" t="s">
        <v>10690</v>
      </c>
      <c r="F1162" t="s">
        <v>3894</v>
      </c>
      <c r="G1162" t="s">
        <v>276</v>
      </c>
      <c r="H1162">
        <v>1</v>
      </c>
      <c r="I1162" t="s">
        <v>4533</v>
      </c>
      <c r="J1162" t="s">
        <v>1053</v>
      </c>
      <c r="M1162" t="str">
        <f>INDEX('Product Mapping'!$C:$C,MATCH(I1162,'Product Mapping'!$A:$A,0))</f>
        <v>Partner</v>
      </c>
      <c r="N1162" t="s">
        <v>4004</v>
      </c>
      <c r="P1162" t="e">
        <f t="shared" si="18"/>
        <v>#N/A</v>
      </c>
    </row>
    <row r="1163" spans="1:16" x14ac:dyDescent="0.2">
      <c r="A1163" t="s">
        <v>4004</v>
      </c>
      <c r="B1163" t="s">
        <v>5084</v>
      </c>
      <c r="C1163">
        <v>5615</v>
      </c>
      <c r="D1163" s="34">
        <v>45540</v>
      </c>
      <c r="E1163" s="4" t="s">
        <v>10690</v>
      </c>
      <c r="F1163" t="s">
        <v>3894</v>
      </c>
      <c r="G1163" t="s">
        <v>276</v>
      </c>
      <c r="H1163">
        <v>1</v>
      </c>
      <c r="I1163" t="s">
        <v>4535</v>
      </c>
      <c r="J1163" t="s">
        <v>1053</v>
      </c>
      <c r="M1163" t="str">
        <f>INDEX('Product Mapping'!$C:$C,MATCH(I1163,'Product Mapping'!$A:$A,0))</f>
        <v>Partner</v>
      </c>
      <c r="N1163" t="s">
        <v>4004</v>
      </c>
      <c r="P1163" t="e">
        <f t="shared" si="18"/>
        <v>#N/A</v>
      </c>
    </row>
    <row r="1164" spans="1:16" x14ac:dyDescent="0.2">
      <c r="A1164" t="s">
        <v>4004</v>
      </c>
      <c r="B1164" t="s">
        <v>5085</v>
      </c>
      <c r="C1164">
        <v>7656</v>
      </c>
      <c r="D1164" s="34">
        <v>45540</v>
      </c>
      <c r="E1164" s="4" t="s">
        <v>10690</v>
      </c>
      <c r="F1164" t="s">
        <v>3894</v>
      </c>
      <c r="G1164" t="s">
        <v>276</v>
      </c>
      <c r="H1164">
        <v>1</v>
      </c>
      <c r="I1164" t="s">
        <v>4536</v>
      </c>
      <c r="J1164" t="s">
        <v>1053</v>
      </c>
      <c r="M1164" t="str">
        <f>INDEX('Product Mapping'!$C:$C,MATCH(I1164,'Product Mapping'!$A:$A,0))</f>
        <v>Partner</v>
      </c>
      <c r="N1164" t="s">
        <v>4004</v>
      </c>
      <c r="P1164" t="e">
        <f t="shared" si="18"/>
        <v>#N/A</v>
      </c>
    </row>
    <row r="1165" spans="1:16" x14ac:dyDescent="0.2">
      <c r="A1165" t="s">
        <v>4004</v>
      </c>
      <c r="B1165" t="s">
        <v>7317</v>
      </c>
      <c r="C1165">
        <v>4167</v>
      </c>
      <c r="D1165" s="34">
        <v>45540</v>
      </c>
      <c r="E1165" s="4" t="s">
        <v>10690</v>
      </c>
      <c r="F1165" t="s">
        <v>3894</v>
      </c>
      <c r="G1165" t="s">
        <v>276</v>
      </c>
      <c r="H1165">
        <v>1</v>
      </c>
      <c r="I1165" t="s">
        <v>4538</v>
      </c>
      <c r="J1165" t="s">
        <v>1053</v>
      </c>
      <c r="M1165" t="str">
        <f>INDEX('Product Mapping'!$C:$C,MATCH(I1165,'Product Mapping'!$A:$A,0))</f>
        <v>Partner</v>
      </c>
      <c r="N1165" t="s">
        <v>4004</v>
      </c>
      <c r="P1165" t="e">
        <f t="shared" si="18"/>
        <v>#N/A</v>
      </c>
    </row>
    <row r="1166" spans="1:16" x14ac:dyDescent="0.2">
      <c r="A1166" t="s">
        <v>4004</v>
      </c>
      <c r="B1166" t="s">
        <v>5086</v>
      </c>
      <c r="C1166">
        <v>8333</v>
      </c>
      <c r="D1166" s="34">
        <v>45540</v>
      </c>
      <c r="E1166" s="4" t="s">
        <v>10690</v>
      </c>
      <c r="F1166" t="s">
        <v>3894</v>
      </c>
      <c r="G1166" t="s">
        <v>276</v>
      </c>
      <c r="H1166">
        <v>1</v>
      </c>
      <c r="I1166" t="s">
        <v>4539</v>
      </c>
      <c r="J1166" t="s">
        <v>1053</v>
      </c>
      <c r="M1166" t="str">
        <f>INDEX('Product Mapping'!$C:$C,MATCH(I1166,'Product Mapping'!$A:$A,0))</f>
        <v>Partner</v>
      </c>
      <c r="N1166" t="s">
        <v>4004</v>
      </c>
      <c r="P1166" t="e">
        <f t="shared" si="18"/>
        <v>#N/A</v>
      </c>
    </row>
    <row r="1167" spans="1:16" x14ac:dyDescent="0.2">
      <c r="A1167" t="s">
        <v>4004</v>
      </c>
      <c r="B1167" t="s">
        <v>5087</v>
      </c>
      <c r="C1167">
        <v>5476</v>
      </c>
      <c r="D1167" s="34">
        <v>45540</v>
      </c>
      <c r="E1167" s="4" t="s">
        <v>10690</v>
      </c>
      <c r="F1167" t="s">
        <v>3894</v>
      </c>
      <c r="G1167" t="s">
        <v>276</v>
      </c>
      <c r="H1167">
        <v>1</v>
      </c>
      <c r="I1167" t="s">
        <v>4540</v>
      </c>
      <c r="J1167" t="s">
        <v>1053</v>
      </c>
      <c r="M1167" t="str">
        <f>INDEX('Product Mapping'!$C:$C,MATCH(I1167,'Product Mapping'!$A:$A,0))</f>
        <v>Partner</v>
      </c>
      <c r="N1167" t="s">
        <v>4004</v>
      </c>
      <c r="P1167" t="e">
        <f t="shared" si="18"/>
        <v>#N/A</v>
      </c>
    </row>
    <row r="1168" spans="1:16" x14ac:dyDescent="0.2">
      <c r="A1168" t="s">
        <v>4004</v>
      </c>
      <c r="B1168" t="s">
        <v>7318</v>
      </c>
      <c r="C1168">
        <v>5556</v>
      </c>
      <c r="D1168" s="34">
        <v>45540</v>
      </c>
      <c r="E1168" s="4" t="s">
        <v>10690</v>
      </c>
      <c r="F1168" t="s">
        <v>3894</v>
      </c>
      <c r="G1168" t="s">
        <v>276</v>
      </c>
      <c r="H1168">
        <v>1</v>
      </c>
      <c r="I1168" t="s">
        <v>4541</v>
      </c>
      <c r="J1168" t="s">
        <v>1053</v>
      </c>
      <c r="M1168" t="str">
        <f>INDEX('Product Mapping'!$C:$C,MATCH(I1168,'Product Mapping'!$A:$A,0))</f>
        <v>Partner</v>
      </c>
      <c r="N1168" t="s">
        <v>4004</v>
      </c>
      <c r="P1168" t="e">
        <f t="shared" si="18"/>
        <v>#N/A</v>
      </c>
    </row>
    <row r="1169" spans="1:16" x14ac:dyDescent="0.2">
      <c r="A1169" t="s">
        <v>4004</v>
      </c>
      <c r="B1169" t="s">
        <v>11011</v>
      </c>
      <c r="C1169">
        <v>5556</v>
      </c>
      <c r="D1169" s="34">
        <v>45540</v>
      </c>
      <c r="E1169" s="4" t="s">
        <v>10690</v>
      </c>
      <c r="F1169" t="s">
        <v>3894</v>
      </c>
      <c r="G1169" t="s">
        <v>276</v>
      </c>
      <c r="H1169">
        <v>1</v>
      </c>
      <c r="I1169" t="s">
        <v>4542</v>
      </c>
      <c r="J1169" t="s">
        <v>1043</v>
      </c>
      <c r="K1169" t="s">
        <v>1044</v>
      </c>
      <c r="M1169" t="str">
        <f>INDEX('Product Mapping'!$C:$C,MATCH(I1169,'Product Mapping'!$A:$A,0))</f>
        <v>Partner</v>
      </c>
      <c r="N1169" t="s">
        <v>4004</v>
      </c>
      <c r="P1169" t="e">
        <f t="shared" si="18"/>
        <v>#N/A</v>
      </c>
    </row>
    <row r="1170" spans="1:16" x14ac:dyDescent="0.2">
      <c r="A1170" t="s">
        <v>4004</v>
      </c>
      <c r="B1170" t="s">
        <v>5088</v>
      </c>
      <c r="C1170">
        <v>5476</v>
      </c>
      <c r="D1170" s="34">
        <v>45540</v>
      </c>
      <c r="E1170" s="4" t="s">
        <v>10690</v>
      </c>
      <c r="F1170" t="s">
        <v>3894</v>
      </c>
      <c r="G1170" t="s">
        <v>276</v>
      </c>
      <c r="H1170">
        <v>1</v>
      </c>
      <c r="I1170" t="s">
        <v>4543</v>
      </c>
      <c r="J1170" t="s">
        <v>1053</v>
      </c>
      <c r="M1170" t="str">
        <f>INDEX('Product Mapping'!$C:$C,MATCH(I1170,'Product Mapping'!$A:$A,0))</f>
        <v>Partner</v>
      </c>
      <c r="N1170" t="s">
        <v>4004</v>
      </c>
      <c r="P1170" t="e">
        <f t="shared" si="18"/>
        <v>#N/A</v>
      </c>
    </row>
    <row r="1171" spans="1:16" x14ac:dyDescent="0.2">
      <c r="A1171" t="s">
        <v>4004</v>
      </c>
      <c r="B1171" t="s">
        <v>11012</v>
      </c>
      <c r="C1171">
        <v>9722</v>
      </c>
      <c r="D1171" s="34">
        <v>45540</v>
      </c>
      <c r="E1171" s="4" t="s">
        <v>10690</v>
      </c>
      <c r="F1171" t="s">
        <v>3894</v>
      </c>
      <c r="G1171" t="s">
        <v>276</v>
      </c>
      <c r="H1171">
        <v>1</v>
      </c>
      <c r="I1171" t="s">
        <v>4544</v>
      </c>
      <c r="J1171" t="s">
        <v>1053</v>
      </c>
      <c r="M1171" t="str">
        <f>INDEX('Product Mapping'!$C:$C,MATCH(I1171,'Product Mapping'!$A:$A,0))</f>
        <v>Partner</v>
      </c>
      <c r="N1171" t="s">
        <v>4004</v>
      </c>
      <c r="P1171" t="e">
        <f t="shared" si="18"/>
        <v>#N/A</v>
      </c>
    </row>
    <row r="1172" spans="1:16" x14ac:dyDescent="0.2">
      <c r="A1172" t="s">
        <v>4004</v>
      </c>
      <c r="B1172" t="s">
        <v>5089</v>
      </c>
      <c r="C1172">
        <v>5476</v>
      </c>
      <c r="D1172" s="34">
        <v>45540</v>
      </c>
      <c r="E1172" s="4" t="s">
        <v>10690</v>
      </c>
      <c r="F1172" t="s">
        <v>3894</v>
      </c>
      <c r="G1172" t="s">
        <v>276</v>
      </c>
      <c r="H1172">
        <v>1</v>
      </c>
      <c r="I1172" t="s">
        <v>4545</v>
      </c>
      <c r="J1172" t="s">
        <v>1053</v>
      </c>
      <c r="M1172" t="str">
        <f>INDEX('Product Mapping'!$C:$C,MATCH(I1172,'Product Mapping'!$A:$A,0))</f>
        <v>Partner</v>
      </c>
      <c r="N1172" t="s">
        <v>4004</v>
      </c>
      <c r="P1172" t="e">
        <f t="shared" si="18"/>
        <v>#N/A</v>
      </c>
    </row>
    <row r="1173" spans="1:16" x14ac:dyDescent="0.2">
      <c r="A1173" t="s">
        <v>4004</v>
      </c>
      <c r="B1173" t="s">
        <v>11013</v>
      </c>
      <c r="C1173">
        <v>9722</v>
      </c>
      <c r="D1173" s="34">
        <v>45540</v>
      </c>
      <c r="E1173" s="4" t="s">
        <v>10690</v>
      </c>
      <c r="F1173" t="s">
        <v>3894</v>
      </c>
      <c r="G1173" t="s">
        <v>276</v>
      </c>
      <c r="H1173">
        <v>1</v>
      </c>
      <c r="I1173" t="s">
        <v>4547</v>
      </c>
      <c r="J1173" t="s">
        <v>1053</v>
      </c>
      <c r="M1173" t="str">
        <f>INDEX('Product Mapping'!$C:$C,MATCH(I1173,'Product Mapping'!$A:$A,0))</f>
        <v>Partner</v>
      </c>
      <c r="N1173" t="s">
        <v>4004</v>
      </c>
      <c r="P1173" t="e">
        <f t="shared" si="18"/>
        <v>#N/A</v>
      </c>
    </row>
    <row r="1174" spans="1:16" x14ac:dyDescent="0.2">
      <c r="A1174" t="s">
        <v>4004</v>
      </c>
      <c r="B1174" t="s">
        <v>5090</v>
      </c>
      <c r="C1174">
        <v>5476</v>
      </c>
      <c r="D1174" s="34">
        <v>45540</v>
      </c>
      <c r="E1174" s="4" t="s">
        <v>10690</v>
      </c>
      <c r="F1174" t="s">
        <v>3894</v>
      </c>
      <c r="G1174" t="s">
        <v>276</v>
      </c>
      <c r="H1174">
        <v>1</v>
      </c>
      <c r="I1174" t="s">
        <v>4548</v>
      </c>
      <c r="J1174" t="s">
        <v>1053</v>
      </c>
      <c r="M1174" t="str">
        <f>INDEX('Product Mapping'!$C:$C,MATCH(I1174,'Product Mapping'!$A:$A,0))</f>
        <v>Partner</v>
      </c>
      <c r="N1174" t="s">
        <v>4004</v>
      </c>
      <c r="P1174" t="e">
        <f t="shared" si="18"/>
        <v>#N/A</v>
      </c>
    </row>
    <row r="1175" spans="1:16" x14ac:dyDescent="0.2">
      <c r="A1175" t="s">
        <v>4004</v>
      </c>
      <c r="B1175" t="s">
        <v>5091</v>
      </c>
      <c r="C1175">
        <v>13083</v>
      </c>
      <c r="D1175" s="34">
        <v>45540</v>
      </c>
      <c r="E1175" s="4" t="s">
        <v>10690</v>
      </c>
      <c r="F1175" t="s">
        <v>3894</v>
      </c>
      <c r="G1175" t="s">
        <v>276</v>
      </c>
      <c r="H1175">
        <v>1</v>
      </c>
      <c r="I1175" t="s">
        <v>4549</v>
      </c>
      <c r="J1175" t="s">
        <v>1053</v>
      </c>
      <c r="M1175" t="str">
        <f>INDEX('Product Mapping'!$C:$C,MATCH(I1175,'Product Mapping'!$A:$A,0))</f>
        <v>Partner</v>
      </c>
      <c r="N1175" t="s">
        <v>4004</v>
      </c>
      <c r="P1175" t="e">
        <f t="shared" si="18"/>
        <v>#N/A</v>
      </c>
    </row>
    <row r="1176" spans="1:16" x14ac:dyDescent="0.2">
      <c r="A1176" t="s">
        <v>4004</v>
      </c>
      <c r="B1176" t="s">
        <v>11014</v>
      </c>
      <c r="C1176">
        <v>4167</v>
      </c>
      <c r="D1176" s="34">
        <v>45540</v>
      </c>
      <c r="E1176" s="4" t="s">
        <v>10690</v>
      </c>
      <c r="F1176" t="s">
        <v>3894</v>
      </c>
      <c r="G1176" t="s">
        <v>276</v>
      </c>
      <c r="H1176">
        <v>1</v>
      </c>
      <c r="I1176" t="s">
        <v>4550</v>
      </c>
      <c r="J1176" t="s">
        <v>1053</v>
      </c>
      <c r="M1176" t="str">
        <f>INDEX('Product Mapping'!$C:$C,MATCH(I1176,'Product Mapping'!$A:$A,0))</f>
        <v>Partner</v>
      </c>
      <c r="N1176" t="s">
        <v>4004</v>
      </c>
      <c r="P1176" t="e">
        <f t="shared" si="18"/>
        <v>#N/A</v>
      </c>
    </row>
    <row r="1177" spans="1:16" x14ac:dyDescent="0.2">
      <c r="A1177" t="s">
        <v>4004</v>
      </c>
      <c r="B1177" t="s">
        <v>5092</v>
      </c>
      <c r="C1177">
        <v>13083</v>
      </c>
      <c r="D1177" s="34">
        <v>45540</v>
      </c>
      <c r="E1177" s="4" t="s">
        <v>10690</v>
      </c>
      <c r="F1177" t="s">
        <v>3894</v>
      </c>
      <c r="G1177" t="s">
        <v>276</v>
      </c>
      <c r="H1177">
        <v>1</v>
      </c>
      <c r="I1177" t="s">
        <v>4551</v>
      </c>
      <c r="J1177" t="s">
        <v>1053</v>
      </c>
      <c r="M1177" t="str">
        <f>INDEX('Product Mapping'!$C:$C,MATCH(I1177,'Product Mapping'!$A:$A,0))</f>
        <v>Partner</v>
      </c>
      <c r="N1177" t="s">
        <v>4004</v>
      </c>
      <c r="P1177" t="e">
        <f t="shared" si="18"/>
        <v>#N/A</v>
      </c>
    </row>
    <row r="1178" spans="1:16" x14ac:dyDescent="0.2">
      <c r="A1178" t="s">
        <v>4004</v>
      </c>
      <c r="B1178" t="s">
        <v>5093</v>
      </c>
      <c r="C1178">
        <v>9837</v>
      </c>
      <c r="D1178" s="34">
        <v>45540</v>
      </c>
      <c r="E1178" s="4" t="s">
        <v>10690</v>
      </c>
      <c r="F1178" t="s">
        <v>3894</v>
      </c>
      <c r="G1178" t="s">
        <v>276</v>
      </c>
      <c r="H1178">
        <v>1</v>
      </c>
      <c r="I1178" t="s">
        <v>4552</v>
      </c>
      <c r="J1178" t="s">
        <v>1053</v>
      </c>
      <c r="M1178" t="str">
        <f>INDEX('Product Mapping'!$C:$C,MATCH(I1178,'Product Mapping'!$A:$A,0))</f>
        <v>Partner</v>
      </c>
      <c r="N1178" t="s">
        <v>4004</v>
      </c>
      <c r="P1178" t="e">
        <f t="shared" si="18"/>
        <v>#N/A</v>
      </c>
    </row>
    <row r="1179" spans="1:16" x14ac:dyDescent="0.2">
      <c r="A1179" t="s">
        <v>4004</v>
      </c>
      <c r="B1179" t="s">
        <v>5094</v>
      </c>
      <c r="C1179">
        <v>5556</v>
      </c>
      <c r="D1179" s="34">
        <v>45540</v>
      </c>
      <c r="E1179" s="4" t="s">
        <v>10690</v>
      </c>
      <c r="F1179" t="s">
        <v>3894</v>
      </c>
      <c r="G1179" t="s">
        <v>276</v>
      </c>
      <c r="H1179">
        <v>1</v>
      </c>
      <c r="I1179" t="s">
        <v>4554</v>
      </c>
      <c r="J1179" t="s">
        <v>1053</v>
      </c>
      <c r="M1179" t="str">
        <f>INDEX('Product Mapping'!$C:$C,MATCH(I1179,'Product Mapping'!$A:$A,0))</f>
        <v>Partner</v>
      </c>
      <c r="N1179" t="s">
        <v>4004</v>
      </c>
      <c r="P1179" t="e">
        <f t="shared" si="18"/>
        <v>#N/A</v>
      </c>
    </row>
    <row r="1180" spans="1:16" x14ac:dyDescent="0.2">
      <c r="A1180" t="s">
        <v>4004</v>
      </c>
      <c r="B1180" t="s">
        <v>5095</v>
      </c>
      <c r="C1180">
        <v>6333</v>
      </c>
      <c r="D1180" s="34">
        <v>45540</v>
      </c>
      <c r="E1180" s="4" t="s">
        <v>10690</v>
      </c>
      <c r="F1180" t="s">
        <v>3894</v>
      </c>
      <c r="G1180" t="s">
        <v>276</v>
      </c>
      <c r="H1180">
        <v>1</v>
      </c>
      <c r="I1180" t="s">
        <v>4555</v>
      </c>
      <c r="J1180" t="s">
        <v>1053</v>
      </c>
      <c r="M1180" t="str">
        <f>INDEX('Product Mapping'!$C:$C,MATCH(I1180,'Product Mapping'!$A:$A,0))</f>
        <v>Partner</v>
      </c>
      <c r="N1180" t="s">
        <v>4004</v>
      </c>
      <c r="P1180" t="e">
        <f t="shared" si="18"/>
        <v>#N/A</v>
      </c>
    </row>
    <row r="1181" spans="1:16" x14ac:dyDescent="0.2">
      <c r="A1181" t="s">
        <v>4004</v>
      </c>
      <c r="B1181" t="s">
        <v>5096</v>
      </c>
      <c r="C1181">
        <v>5546</v>
      </c>
      <c r="D1181" s="34">
        <v>45540</v>
      </c>
      <c r="E1181" s="4" t="s">
        <v>10690</v>
      </c>
      <c r="F1181" t="s">
        <v>3894</v>
      </c>
      <c r="G1181" t="s">
        <v>276</v>
      </c>
      <c r="H1181">
        <v>1</v>
      </c>
      <c r="I1181" t="s">
        <v>4556</v>
      </c>
      <c r="J1181" t="s">
        <v>1053</v>
      </c>
      <c r="M1181" t="str">
        <f>INDEX('Product Mapping'!$C:$C,MATCH(I1181,'Product Mapping'!$A:$A,0))</f>
        <v>Partner</v>
      </c>
      <c r="N1181" t="s">
        <v>4004</v>
      </c>
      <c r="P1181" t="e">
        <f t="shared" si="18"/>
        <v>#N/A</v>
      </c>
    </row>
    <row r="1182" spans="1:16" x14ac:dyDescent="0.2">
      <c r="A1182" t="s">
        <v>4004</v>
      </c>
      <c r="B1182" t="s">
        <v>8942</v>
      </c>
      <c r="C1182">
        <v>5476</v>
      </c>
      <c r="D1182" s="34">
        <v>45540</v>
      </c>
      <c r="E1182" s="4" t="s">
        <v>10690</v>
      </c>
      <c r="F1182" t="s">
        <v>3894</v>
      </c>
      <c r="G1182" t="s">
        <v>276</v>
      </c>
      <c r="H1182">
        <v>1</v>
      </c>
      <c r="I1182" t="s">
        <v>4557</v>
      </c>
      <c r="J1182" t="s">
        <v>1053</v>
      </c>
      <c r="M1182" t="str">
        <f>INDEX('Product Mapping'!$C:$C,MATCH(I1182,'Product Mapping'!$A:$A,0))</f>
        <v>Partner</v>
      </c>
      <c r="N1182" t="s">
        <v>4004</v>
      </c>
      <c r="P1182" t="e">
        <f t="shared" si="18"/>
        <v>#N/A</v>
      </c>
    </row>
    <row r="1183" spans="1:16" x14ac:dyDescent="0.2">
      <c r="A1183" t="s">
        <v>4004</v>
      </c>
      <c r="B1183" t="s">
        <v>5097</v>
      </c>
      <c r="C1183">
        <v>5615</v>
      </c>
      <c r="D1183" s="34">
        <v>45540</v>
      </c>
      <c r="E1183" s="4" t="s">
        <v>10690</v>
      </c>
      <c r="F1183" t="s">
        <v>3894</v>
      </c>
      <c r="G1183" t="s">
        <v>276</v>
      </c>
      <c r="H1183">
        <v>1</v>
      </c>
      <c r="I1183" t="s">
        <v>4558</v>
      </c>
      <c r="J1183" t="s">
        <v>1053</v>
      </c>
      <c r="M1183" t="str">
        <f>INDEX('Product Mapping'!$C:$C,MATCH(I1183,'Product Mapping'!$A:$A,0))</f>
        <v>Partner</v>
      </c>
      <c r="N1183" t="s">
        <v>4004</v>
      </c>
      <c r="P1183" t="e">
        <f t="shared" si="18"/>
        <v>#N/A</v>
      </c>
    </row>
    <row r="1184" spans="1:16" x14ac:dyDescent="0.2">
      <c r="A1184" t="s">
        <v>4004</v>
      </c>
      <c r="B1184" t="s">
        <v>5098</v>
      </c>
      <c r="C1184">
        <v>4583</v>
      </c>
      <c r="D1184" s="34">
        <v>45540</v>
      </c>
      <c r="E1184" s="4" t="s">
        <v>10690</v>
      </c>
      <c r="F1184" t="s">
        <v>3894</v>
      </c>
      <c r="G1184" t="s">
        <v>276</v>
      </c>
      <c r="H1184">
        <v>1</v>
      </c>
      <c r="I1184" t="s">
        <v>4559</v>
      </c>
      <c r="J1184" t="s">
        <v>1053</v>
      </c>
      <c r="M1184" t="str">
        <f>INDEX('Product Mapping'!$C:$C,MATCH(I1184,'Product Mapping'!$A:$A,0))</f>
        <v>Partner</v>
      </c>
      <c r="N1184" t="s">
        <v>4004</v>
      </c>
      <c r="P1184" t="e">
        <f t="shared" si="18"/>
        <v>#N/A</v>
      </c>
    </row>
    <row r="1185" spans="1:16" x14ac:dyDescent="0.2">
      <c r="A1185" t="s">
        <v>4004</v>
      </c>
      <c r="B1185" t="s">
        <v>5099</v>
      </c>
      <c r="C1185">
        <v>4054</v>
      </c>
      <c r="D1185" s="34">
        <v>45540</v>
      </c>
      <c r="E1185" s="4" t="s">
        <v>10690</v>
      </c>
      <c r="F1185" t="s">
        <v>3894</v>
      </c>
      <c r="G1185" t="s">
        <v>276</v>
      </c>
      <c r="H1185">
        <v>1</v>
      </c>
      <c r="I1185" t="s">
        <v>4561</v>
      </c>
      <c r="J1185" t="s">
        <v>1053</v>
      </c>
      <c r="M1185" t="str">
        <f>INDEX('Product Mapping'!$C:$C,MATCH(I1185,'Product Mapping'!$A:$A,0))</f>
        <v>Partner</v>
      </c>
      <c r="N1185" t="s">
        <v>4004</v>
      </c>
      <c r="P1185" t="e">
        <f t="shared" si="18"/>
        <v>#N/A</v>
      </c>
    </row>
    <row r="1186" spans="1:16" x14ac:dyDescent="0.2">
      <c r="A1186" t="s">
        <v>4004</v>
      </c>
      <c r="B1186" t="s">
        <v>5100</v>
      </c>
      <c r="C1186">
        <v>8333</v>
      </c>
      <c r="D1186" s="34">
        <v>45540</v>
      </c>
      <c r="E1186" s="4" t="s">
        <v>10690</v>
      </c>
      <c r="F1186" t="s">
        <v>3894</v>
      </c>
      <c r="G1186" t="s">
        <v>276</v>
      </c>
      <c r="H1186">
        <v>1</v>
      </c>
      <c r="I1186" t="s">
        <v>4562</v>
      </c>
      <c r="J1186" t="s">
        <v>1053</v>
      </c>
      <c r="M1186" t="str">
        <f>INDEX('Product Mapping'!$C:$C,MATCH(I1186,'Product Mapping'!$A:$A,0))</f>
        <v>Partner</v>
      </c>
      <c r="N1186" t="s">
        <v>4004</v>
      </c>
      <c r="P1186" t="e">
        <f t="shared" si="18"/>
        <v>#N/A</v>
      </c>
    </row>
    <row r="1187" spans="1:16" x14ac:dyDescent="0.2">
      <c r="A1187" t="s">
        <v>4004</v>
      </c>
      <c r="B1187" t="s">
        <v>5101</v>
      </c>
      <c r="C1187">
        <v>9722</v>
      </c>
      <c r="D1187" s="34">
        <v>45540</v>
      </c>
      <c r="E1187" s="4" t="s">
        <v>10690</v>
      </c>
      <c r="F1187" t="s">
        <v>3894</v>
      </c>
      <c r="G1187" t="s">
        <v>276</v>
      </c>
      <c r="H1187">
        <v>1</v>
      </c>
      <c r="I1187" t="s">
        <v>4563</v>
      </c>
      <c r="J1187" t="s">
        <v>1053</v>
      </c>
      <c r="M1187" t="str">
        <f>INDEX('Product Mapping'!$C:$C,MATCH(I1187,'Product Mapping'!$A:$A,0))</f>
        <v>Partner</v>
      </c>
      <c r="N1187" t="s">
        <v>4004</v>
      </c>
      <c r="P1187" t="e">
        <f t="shared" si="18"/>
        <v>#N/A</v>
      </c>
    </row>
    <row r="1188" spans="1:16" x14ac:dyDescent="0.2">
      <c r="A1188" t="s">
        <v>4004</v>
      </c>
      <c r="B1188" t="s">
        <v>5102</v>
      </c>
      <c r="C1188">
        <v>4167</v>
      </c>
      <c r="D1188" s="34">
        <v>45540</v>
      </c>
      <c r="E1188" s="4" t="s">
        <v>10690</v>
      </c>
      <c r="F1188" t="s">
        <v>3894</v>
      </c>
      <c r="G1188" t="s">
        <v>276</v>
      </c>
      <c r="H1188">
        <v>1</v>
      </c>
      <c r="I1188" t="s">
        <v>4564</v>
      </c>
      <c r="J1188" t="s">
        <v>1053</v>
      </c>
      <c r="M1188" t="str">
        <f>INDEX('Product Mapping'!$C:$C,MATCH(I1188,'Product Mapping'!$A:$A,0))</f>
        <v>Partner</v>
      </c>
      <c r="N1188" t="s">
        <v>4004</v>
      </c>
      <c r="P1188" t="e">
        <f t="shared" si="18"/>
        <v>#N/A</v>
      </c>
    </row>
    <row r="1189" spans="1:16" x14ac:dyDescent="0.2">
      <c r="A1189" t="s">
        <v>4004</v>
      </c>
      <c r="B1189" t="s">
        <v>5103</v>
      </c>
      <c r="C1189">
        <v>62712</v>
      </c>
      <c r="D1189" s="34">
        <v>45540</v>
      </c>
      <c r="E1189" s="4" t="s">
        <v>10690</v>
      </c>
      <c r="F1189" t="s">
        <v>3894</v>
      </c>
      <c r="G1189" t="s">
        <v>276</v>
      </c>
      <c r="H1189">
        <v>1</v>
      </c>
      <c r="I1189" t="s">
        <v>4565</v>
      </c>
      <c r="J1189" t="s">
        <v>1053</v>
      </c>
      <c r="M1189" t="str">
        <f>INDEX('Product Mapping'!$C:$C,MATCH(I1189,'Product Mapping'!$A:$A,0))</f>
        <v>Partner</v>
      </c>
      <c r="N1189" t="s">
        <v>4004</v>
      </c>
      <c r="P1189" t="e">
        <f t="shared" si="18"/>
        <v>#N/A</v>
      </c>
    </row>
    <row r="1190" spans="1:16" x14ac:dyDescent="0.2">
      <c r="A1190" t="s">
        <v>4004</v>
      </c>
      <c r="B1190" t="s">
        <v>11015</v>
      </c>
      <c r="C1190">
        <v>5556</v>
      </c>
      <c r="D1190" s="34">
        <v>45540</v>
      </c>
      <c r="E1190" s="4" t="s">
        <v>10690</v>
      </c>
      <c r="F1190" t="s">
        <v>3894</v>
      </c>
      <c r="G1190" t="s">
        <v>276</v>
      </c>
      <c r="H1190">
        <v>1</v>
      </c>
      <c r="I1190" t="s">
        <v>4567</v>
      </c>
      <c r="J1190" t="s">
        <v>1053</v>
      </c>
      <c r="M1190" t="str">
        <f>INDEX('Product Mapping'!$C:$C,MATCH(I1190,'Product Mapping'!$A:$A,0))</f>
        <v>Partner</v>
      </c>
      <c r="N1190" t="s">
        <v>4004</v>
      </c>
      <c r="P1190" t="e">
        <f t="shared" si="18"/>
        <v>#N/A</v>
      </c>
    </row>
    <row r="1191" spans="1:16" x14ac:dyDescent="0.2">
      <c r="A1191" t="s">
        <v>4004</v>
      </c>
      <c r="B1191" t="s">
        <v>5105</v>
      </c>
      <c r="C1191">
        <v>4167</v>
      </c>
      <c r="D1191" s="34">
        <v>45540</v>
      </c>
      <c r="E1191" s="4" t="s">
        <v>10690</v>
      </c>
      <c r="F1191" t="s">
        <v>3894</v>
      </c>
      <c r="G1191" t="s">
        <v>276</v>
      </c>
      <c r="H1191">
        <v>1</v>
      </c>
      <c r="I1191" t="s">
        <v>4568</v>
      </c>
      <c r="J1191" t="s">
        <v>1053</v>
      </c>
      <c r="M1191" t="str">
        <f>INDEX('Product Mapping'!$C:$C,MATCH(I1191,'Product Mapping'!$A:$A,0))</f>
        <v>Partner</v>
      </c>
      <c r="N1191" t="s">
        <v>4004</v>
      </c>
      <c r="P1191" t="e">
        <f t="shared" si="18"/>
        <v>#N/A</v>
      </c>
    </row>
    <row r="1192" spans="1:16" x14ac:dyDescent="0.2">
      <c r="A1192" t="s">
        <v>4004</v>
      </c>
      <c r="B1192" t="s">
        <v>5106</v>
      </c>
      <c r="C1192">
        <v>5556</v>
      </c>
      <c r="D1192" s="34">
        <v>45540</v>
      </c>
      <c r="E1192" s="4" t="s">
        <v>10690</v>
      </c>
      <c r="F1192" t="s">
        <v>3894</v>
      </c>
      <c r="G1192" t="s">
        <v>276</v>
      </c>
      <c r="H1192">
        <v>1</v>
      </c>
      <c r="I1192" t="s">
        <v>4569</v>
      </c>
      <c r="J1192" t="s">
        <v>1053</v>
      </c>
      <c r="M1192" t="str">
        <f>INDEX('Product Mapping'!$C:$C,MATCH(I1192,'Product Mapping'!$A:$A,0))</f>
        <v>Partner</v>
      </c>
      <c r="N1192" t="s">
        <v>4004</v>
      </c>
      <c r="P1192" t="e">
        <f t="shared" si="18"/>
        <v>#N/A</v>
      </c>
    </row>
    <row r="1193" spans="1:16" x14ac:dyDescent="0.2">
      <c r="A1193" t="s">
        <v>4004</v>
      </c>
      <c r="B1193" t="s">
        <v>11016</v>
      </c>
      <c r="C1193">
        <v>6944</v>
      </c>
      <c r="D1193" s="34">
        <v>45540</v>
      </c>
      <c r="E1193" s="4" t="s">
        <v>10690</v>
      </c>
      <c r="F1193" t="s">
        <v>3894</v>
      </c>
      <c r="G1193" t="s">
        <v>276</v>
      </c>
      <c r="H1193">
        <v>1</v>
      </c>
      <c r="I1193" t="s">
        <v>4570</v>
      </c>
      <c r="J1193" t="s">
        <v>1053</v>
      </c>
      <c r="M1193" t="str">
        <f>INDEX('Product Mapping'!$C:$C,MATCH(I1193,'Product Mapping'!$A:$A,0))</f>
        <v>Partner</v>
      </c>
      <c r="N1193" t="s">
        <v>4004</v>
      </c>
      <c r="P1193" t="e">
        <f t="shared" si="18"/>
        <v>#N/A</v>
      </c>
    </row>
    <row r="1194" spans="1:16" x14ac:dyDescent="0.2">
      <c r="A1194" t="s">
        <v>4004</v>
      </c>
      <c r="B1194" t="s">
        <v>5107</v>
      </c>
      <c r="C1194">
        <v>4750</v>
      </c>
      <c r="D1194" s="34">
        <v>45540</v>
      </c>
      <c r="E1194" s="4" t="s">
        <v>10690</v>
      </c>
      <c r="F1194" t="s">
        <v>3894</v>
      </c>
      <c r="G1194" t="s">
        <v>276</v>
      </c>
      <c r="H1194">
        <v>1</v>
      </c>
      <c r="I1194" t="s">
        <v>4571</v>
      </c>
      <c r="J1194" t="s">
        <v>1053</v>
      </c>
      <c r="M1194" t="str">
        <f>INDEX('Product Mapping'!$C:$C,MATCH(I1194,'Product Mapping'!$A:$A,0))</f>
        <v>Partner</v>
      </c>
      <c r="N1194" t="s">
        <v>4004</v>
      </c>
      <c r="P1194" t="e">
        <f t="shared" si="18"/>
        <v>#N/A</v>
      </c>
    </row>
    <row r="1195" spans="1:16" x14ac:dyDescent="0.2">
      <c r="A1195" t="s">
        <v>4004</v>
      </c>
      <c r="B1195" t="s">
        <v>5108</v>
      </c>
      <c r="C1195">
        <v>5556</v>
      </c>
      <c r="D1195" s="34">
        <v>45540</v>
      </c>
      <c r="E1195" s="4" t="s">
        <v>10690</v>
      </c>
      <c r="F1195" t="s">
        <v>3894</v>
      </c>
      <c r="G1195" t="s">
        <v>276</v>
      </c>
      <c r="H1195">
        <v>1</v>
      </c>
      <c r="I1195" t="s">
        <v>4572</v>
      </c>
      <c r="J1195" t="s">
        <v>1053</v>
      </c>
      <c r="M1195" t="str">
        <f>INDEX('Product Mapping'!$C:$C,MATCH(I1195,'Product Mapping'!$A:$A,0))</f>
        <v>Partner</v>
      </c>
      <c r="N1195" t="s">
        <v>4004</v>
      </c>
      <c r="P1195" t="e">
        <f t="shared" si="18"/>
        <v>#N/A</v>
      </c>
    </row>
    <row r="1196" spans="1:16" x14ac:dyDescent="0.2">
      <c r="A1196" t="s">
        <v>4004</v>
      </c>
      <c r="B1196" t="s">
        <v>9667</v>
      </c>
      <c r="C1196">
        <v>6944</v>
      </c>
      <c r="D1196" s="34">
        <v>45540</v>
      </c>
      <c r="E1196" s="4" t="s">
        <v>10690</v>
      </c>
      <c r="F1196" t="s">
        <v>3894</v>
      </c>
      <c r="G1196" t="s">
        <v>276</v>
      </c>
      <c r="H1196">
        <v>1</v>
      </c>
      <c r="I1196" t="s">
        <v>4573</v>
      </c>
      <c r="J1196" t="s">
        <v>1053</v>
      </c>
      <c r="M1196" t="str">
        <f>INDEX('Product Mapping'!$C:$C,MATCH(I1196,'Product Mapping'!$A:$A,0))</f>
        <v>Partner</v>
      </c>
      <c r="N1196" t="s">
        <v>4004</v>
      </c>
      <c r="P1196" t="e">
        <f t="shared" si="18"/>
        <v>#N/A</v>
      </c>
    </row>
    <row r="1197" spans="1:16" x14ac:dyDescent="0.2">
      <c r="A1197" t="s">
        <v>4004</v>
      </c>
      <c r="B1197" t="s">
        <v>9668</v>
      </c>
      <c r="C1197">
        <v>9722</v>
      </c>
      <c r="D1197" s="34">
        <v>45540</v>
      </c>
      <c r="E1197" s="4" t="s">
        <v>10690</v>
      </c>
      <c r="F1197" t="s">
        <v>3894</v>
      </c>
      <c r="G1197" t="s">
        <v>276</v>
      </c>
      <c r="H1197">
        <v>1</v>
      </c>
      <c r="I1197" t="s">
        <v>4574</v>
      </c>
      <c r="J1197" t="s">
        <v>1053</v>
      </c>
      <c r="M1197" t="str">
        <f>INDEX('Product Mapping'!$C:$C,MATCH(I1197,'Product Mapping'!$A:$A,0))</f>
        <v>Partner</v>
      </c>
      <c r="N1197" t="s">
        <v>4004</v>
      </c>
      <c r="P1197" t="e">
        <f t="shared" si="18"/>
        <v>#N/A</v>
      </c>
    </row>
    <row r="1198" spans="1:16" x14ac:dyDescent="0.2">
      <c r="A1198" t="s">
        <v>4004</v>
      </c>
      <c r="B1198" t="s">
        <v>5109</v>
      </c>
      <c r="C1198">
        <v>5556</v>
      </c>
      <c r="D1198" s="34">
        <v>45540</v>
      </c>
      <c r="E1198" s="4" t="s">
        <v>10690</v>
      </c>
      <c r="F1198" t="s">
        <v>3894</v>
      </c>
      <c r="G1198" t="s">
        <v>276</v>
      </c>
      <c r="H1198">
        <v>1</v>
      </c>
      <c r="I1198" t="s">
        <v>4575</v>
      </c>
      <c r="J1198" t="s">
        <v>1053</v>
      </c>
      <c r="M1198" t="str">
        <f>INDEX('Product Mapping'!$C:$C,MATCH(I1198,'Product Mapping'!$A:$A,0))</f>
        <v>Partner</v>
      </c>
      <c r="N1198" t="s">
        <v>4004</v>
      </c>
      <c r="P1198" t="e">
        <f t="shared" si="18"/>
        <v>#N/A</v>
      </c>
    </row>
    <row r="1199" spans="1:16" x14ac:dyDescent="0.2">
      <c r="A1199" t="s">
        <v>4004</v>
      </c>
      <c r="B1199" t="s">
        <v>5110</v>
      </c>
      <c r="C1199">
        <v>5615</v>
      </c>
      <c r="D1199" s="34">
        <v>45540</v>
      </c>
      <c r="E1199" s="4" t="s">
        <v>10690</v>
      </c>
      <c r="F1199" t="s">
        <v>3894</v>
      </c>
      <c r="G1199" t="s">
        <v>276</v>
      </c>
      <c r="H1199">
        <v>1</v>
      </c>
      <c r="I1199" t="s">
        <v>4576</v>
      </c>
      <c r="J1199" t="s">
        <v>1053</v>
      </c>
      <c r="M1199" t="str">
        <f>INDEX('Product Mapping'!$C:$C,MATCH(I1199,'Product Mapping'!$A:$A,0))</f>
        <v>Partner</v>
      </c>
      <c r="N1199" t="s">
        <v>4004</v>
      </c>
      <c r="P1199" t="e">
        <f t="shared" si="18"/>
        <v>#N/A</v>
      </c>
    </row>
    <row r="1200" spans="1:16" x14ac:dyDescent="0.2">
      <c r="A1200" t="s">
        <v>4004</v>
      </c>
      <c r="B1200" t="s">
        <v>11017</v>
      </c>
      <c r="C1200">
        <v>6944</v>
      </c>
      <c r="D1200" s="34">
        <v>45540</v>
      </c>
      <c r="E1200" s="4" t="s">
        <v>10690</v>
      </c>
      <c r="F1200" t="s">
        <v>3894</v>
      </c>
      <c r="G1200" t="s">
        <v>276</v>
      </c>
      <c r="H1200">
        <v>1</v>
      </c>
      <c r="I1200" t="s">
        <v>4577</v>
      </c>
      <c r="J1200" t="s">
        <v>1053</v>
      </c>
      <c r="M1200" t="str">
        <f>INDEX('Product Mapping'!$C:$C,MATCH(I1200,'Product Mapping'!$A:$A,0))</f>
        <v>Partner</v>
      </c>
      <c r="N1200" t="s">
        <v>4004</v>
      </c>
      <c r="P1200" t="e">
        <f t="shared" si="18"/>
        <v>#N/A</v>
      </c>
    </row>
    <row r="1201" spans="1:16" x14ac:dyDescent="0.2">
      <c r="A1201" t="s">
        <v>4004</v>
      </c>
      <c r="B1201" t="s">
        <v>5111</v>
      </c>
      <c r="C1201">
        <v>6354</v>
      </c>
      <c r="D1201" s="34">
        <v>45540</v>
      </c>
      <c r="E1201" s="4" t="s">
        <v>10690</v>
      </c>
      <c r="F1201" t="s">
        <v>3894</v>
      </c>
      <c r="G1201" t="s">
        <v>276</v>
      </c>
      <c r="H1201">
        <v>1</v>
      </c>
      <c r="I1201" t="s">
        <v>4578</v>
      </c>
      <c r="J1201" t="s">
        <v>1043</v>
      </c>
      <c r="K1201" t="s">
        <v>1044</v>
      </c>
      <c r="M1201" t="str">
        <f>INDEX('Product Mapping'!$C:$C,MATCH(I1201,'Product Mapping'!$A:$A,0))</f>
        <v>Partner</v>
      </c>
      <c r="N1201" t="s">
        <v>4004</v>
      </c>
      <c r="P1201" t="e">
        <f t="shared" si="18"/>
        <v>#N/A</v>
      </c>
    </row>
    <row r="1202" spans="1:16" x14ac:dyDescent="0.2">
      <c r="A1202" t="s">
        <v>4004</v>
      </c>
      <c r="B1202" t="s">
        <v>7319</v>
      </c>
      <c r="C1202">
        <v>8333</v>
      </c>
      <c r="D1202" s="34">
        <v>45540</v>
      </c>
      <c r="E1202" s="4" t="s">
        <v>10690</v>
      </c>
      <c r="F1202" t="s">
        <v>3894</v>
      </c>
      <c r="G1202" t="s">
        <v>276</v>
      </c>
      <c r="H1202">
        <v>1</v>
      </c>
      <c r="I1202" t="s">
        <v>4579</v>
      </c>
      <c r="J1202" t="s">
        <v>1053</v>
      </c>
      <c r="M1202" t="str">
        <f>INDEX('Product Mapping'!$C:$C,MATCH(I1202,'Product Mapping'!$A:$A,0))</f>
        <v>Partner</v>
      </c>
      <c r="N1202" t="s">
        <v>4004</v>
      </c>
      <c r="P1202" t="e">
        <f t="shared" si="18"/>
        <v>#N/A</v>
      </c>
    </row>
    <row r="1203" spans="1:16" x14ac:dyDescent="0.2">
      <c r="A1203" t="s">
        <v>4004</v>
      </c>
      <c r="B1203" t="s">
        <v>5112</v>
      </c>
      <c r="C1203">
        <v>4550</v>
      </c>
      <c r="D1203" s="34">
        <v>45540</v>
      </c>
      <c r="E1203" s="4" t="s">
        <v>10690</v>
      </c>
      <c r="F1203" t="s">
        <v>3894</v>
      </c>
      <c r="G1203" t="s">
        <v>276</v>
      </c>
      <c r="H1203">
        <v>1</v>
      </c>
      <c r="I1203" t="s">
        <v>4580</v>
      </c>
      <c r="J1203" t="s">
        <v>1053</v>
      </c>
      <c r="M1203" t="str">
        <f>INDEX('Product Mapping'!$C:$C,MATCH(I1203,'Product Mapping'!$A:$A,0))</f>
        <v>Partner</v>
      </c>
      <c r="N1203" t="s">
        <v>4004</v>
      </c>
      <c r="P1203" t="e">
        <f t="shared" si="18"/>
        <v>#N/A</v>
      </c>
    </row>
    <row r="1204" spans="1:16" x14ac:dyDescent="0.2">
      <c r="A1204" t="s">
        <v>4004</v>
      </c>
      <c r="B1204" t="s">
        <v>5786</v>
      </c>
      <c r="C1204">
        <v>8000</v>
      </c>
      <c r="D1204" s="34">
        <v>45540</v>
      </c>
      <c r="E1204" s="4" t="s">
        <v>10690</v>
      </c>
      <c r="F1204" t="s">
        <v>3894</v>
      </c>
      <c r="G1204" t="s">
        <v>276</v>
      </c>
      <c r="H1204">
        <v>1</v>
      </c>
      <c r="I1204" t="s">
        <v>4581</v>
      </c>
      <c r="J1204" t="s">
        <v>1053</v>
      </c>
      <c r="M1204" t="str">
        <f>INDEX('Product Mapping'!$C:$C,MATCH(I1204,'Product Mapping'!$A:$A,0))</f>
        <v>Partner</v>
      </c>
      <c r="N1204" t="s">
        <v>4004</v>
      </c>
      <c r="P1204" t="e">
        <f t="shared" si="18"/>
        <v>#N/A</v>
      </c>
    </row>
    <row r="1205" spans="1:16" x14ac:dyDescent="0.2">
      <c r="A1205" t="s">
        <v>4004</v>
      </c>
      <c r="B1205" t="s">
        <v>5787</v>
      </c>
      <c r="C1205">
        <v>8000</v>
      </c>
      <c r="D1205" s="34">
        <v>45540</v>
      </c>
      <c r="E1205" s="4" t="s">
        <v>10690</v>
      </c>
      <c r="F1205" t="s">
        <v>3894</v>
      </c>
      <c r="G1205" t="s">
        <v>276</v>
      </c>
      <c r="H1205">
        <v>1</v>
      </c>
      <c r="I1205" t="s">
        <v>4582</v>
      </c>
      <c r="J1205" t="s">
        <v>1053</v>
      </c>
      <c r="M1205" t="str">
        <f>INDEX('Product Mapping'!$C:$C,MATCH(I1205,'Product Mapping'!$A:$A,0))</f>
        <v>Partner</v>
      </c>
      <c r="N1205" t="s">
        <v>4004</v>
      </c>
      <c r="P1205" t="e">
        <f t="shared" si="18"/>
        <v>#N/A</v>
      </c>
    </row>
    <row r="1206" spans="1:16" x14ac:dyDescent="0.2">
      <c r="A1206" t="s">
        <v>4004</v>
      </c>
      <c r="B1206" t="s">
        <v>5113</v>
      </c>
      <c r="C1206">
        <v>5476</v>
      </c>
      <c r="D1206" s="34">
        <v>45540</v>
      </c>
      <c r="E1206" s="4" t="s">
        <v>10690</v>
      </c>
      <c r="F1206" t="s">
        <v>3894</v>
      </c>
      <c r="G1206" t="s">
        <v>276</v>
      </c>
      <c r="H1206">
        <v>1</v>
      </c>
      <c r="I1206" t="s">
        <v>4584</v>
      </c>
      <c r="J1206" t="s">
        <v>1043</v>
      </c>
      <c r="K1206" t="s">
        <v>1044</v>
      </c>
      <c r="M1206" t="str">
        <f>INDEX('Product Mapping'!$C:$C,MATCH(I1206,'Product Mapping'!$A:$A,0))</f>
        <v>Partner</v>
      </c>
      <c r="N1206" t="s">
        <v>4004</v>
      </c>
      <c r="P1206" t="e">
        <f t="shared" si="18"/>
        <v>#N/A</v>
      </c>
    </row>
    <row r="1207" spans="1:16" x14ac:dyDescent="0.2">
      <c r="A1207" t="s">
        <v>4004</v>
      </c>
      <c r="B1207" t="s">
        <v>11018</v>
      </c>
      <c r="C1207">
        <v>5556</v>
      </c>
      <c r="D1207" s="34">
        <v>45540</v>
      </c>
      <c r="E1207" s="4" t="s">
        <v>10690</v>
      </c>
      <c r="F1207" t="s">
        <v>3894</v>
      </c>
      <c r="G1207" t="s">
        <v>276</v>
      </c>
      <c r="H1207">
        <v>1</v>
      </c>
      <c r="I1207" t="s">
        <v>4585</v>
      </c>
      <c r="J1207" t="s">
        <v>1043</v>
      </c>
      <c r="K1207" t="s">
        <v>1044</v>
      </c>
      <c r="M1207" t="str">
        <f>INDEX('Product Mapping'!$C:$C,MATCH(I1207,'Product Mapping'!$A:$A,0))</f>
        <v>Partner</v>
      </c>
      <c r="N1207" t="s">
        <v>4004</v>
      </c>
      <c r="P1207" t="e">
        <f t="shared" si="18"/>
        <v>#N/A</v>
      </c>
    </row>
    <row r="1208" spans="1:16" x14ac:dyDescent="0.2">
      <c r="A1208" t="s">
        <v>4004</v>
      </c>
      <c r="B1208" t="s">
        <v>5114</v>
      </c>
      <c r="C1208">
        <v>9722</v>
      </c>
      <c r="D1208" s="34">
        <v>45540</v>
      </c>
      <c r="E1208" s="4" t="s">
        <v>10690</v>
      </c>
      <c r="F1208" t="s">
        <v>3894</v>
      </c>
      <c r="G1208" t="s">
        <v>276</v>
      </c>
      <c r="H1208">
        <v>1</v>
      </c>
      <c r="I1208" t="s">
        <v>4586</v>
      </c>
      <c r="J1208" t="s">
        <v>1053</v>
      </c>
      <c r="M1208" t="str">
        <f>INDEX('Product Mapping'!$C:$C,MATCH(I1208,'Product Mapping'!$A:$A,0))</f>
        <v>Partner</v>
      </c>
      <c r="N1208" t="s">
        <v>4004</v>
      </c>
      <c r="P1208" t="e">
        <f t="shared" si="18"/>
        <v>#N/A</v>
      </c>
    </row>
    <row r="1209" spans="1:16" x14ac:dyDescent="0.2">
      <c r="A1209" t="s">
        <v>4004</v>
      </c>
      <c r="B1209" t="s">
        <v>5115</v>
      </c>
      <c r="C1209">
        <v>9722</v>
      </c>
      <c r="D1209" s="34">
        <v>45540</v>
      </c>
      <c r="E1209" s="4" t="s">
        <v>10690</v>
      </c>
      <c r="F1209" t="s">
        <v>3894</v>
      </c>
      <c r="G1209" t="s">
        <v>276</v>
      </c>
      <c r="H1209">
        <v>1</v>
      </c>
      <c r="I1209" t="s">
        <v>4587</v>
      </c>
      <c r="J1209" t="s">
        <v>1053</v>
      </c>
      <c r="M1209" t="str">
        <f>INDEX('Product Mapping'!$C:$C,MATCH(I1209,'Product Mapping'!$A:$A,0))</f>
        <v>Partner</v>
      </c>
      <c r="N1209" t="s">
        <v>4004</v>
      </c>
      <c r="P1209" t="e">
        <f t="shared" si="18"/>
        <v>#N/A</v>
      </c>
    </row>
    <row r="1210" spans="1:16" x14ac:dyDescent="0.2">
      <c r="A1210" t="s">
        <v>4004</v>
      </c>
      <c r="B1210" t="s">
        <v>5116</v>
      </c>
      <c r="C1210">
        <v>13083</v>
      </c>
      <c r="D1210" s="34">
        <v>45540</v>
      </c>
      <c r="E1210" s="4" t="s">
        <v>10690</v>
      </c>
      <c r="F1210" t="s">
        <v>3894</v>
      </c>
      <c r="G1210" t="s">
        <v>276</v>
      </c>
      <c r="H1210">
        <v>1</v>
      </c>
      <c r="I1210" t="s">
        <v>4588</v>
      </c>
      <c r="J1210" t="s">
        <v>1053</v>
      </c>
      <c r="M1210" t="str">
        <f>INDEX('Product Mapping'!$C:$C,MATCH(I1210,'Product Mapping'!$A:$A,0))</f>
        <v>Partner</v>
      </c>
      <c r="N1210" t="s">
        <v>4004</v>
      </c>
      <c r="P1210" t="e">
        <f t="shared" si="18"/>
        <v>#N/A</v>
      </c>
    </row>
    <row r="1211" spans="1:16" x14ac:dyDescent="0.2">
      <c r="A1211" t="s">
        <v>4004</v>
      </c>
      <c r="B1211" t="s">
        <v>5117</v>
      </c>
      <c r="C1211">
        <v>3375</v>
      </c>
      <c r="D1211" s="34">
        <v>45540</v>
      </c>
      <c r="E1211" s="4" t="s">
        <v>10690</v>
      </c>
      <c r="F1211" t="s">
        <v>3894</v>
      </c>
      <c r="G1211" t="s">
        <v>276</v>
      </c>
      <c r="H1211">
        <v>1</v>
      </c>
      <c r="I1211" t="s">
        <v>4589</v>
      </c>
      <c r="J1211" t="s">
        <v>1053</v>
      </c>
      <c r="M1211" t="str">
        <f>INDEX('Product Mapping'!$C:$C,MATCH(I1211,'Product Mapping'!$A:$A,0))</f>
        <v>Partner</v>
      </c>
      <c r="N1211" t="s">
        <v>4004</v>
      </c>
      <c r="P1211" t="e">
        <f t="shared" si="18"/>
        <v>#N/A</v>
      </c>
    </row>
    <row r="1212" spans="1:16" x14ac:dyDescent="0.2">
      <c r="A1212" t="s">
        <v>4004</v>
      </c>
      <c r="B1212" t="s">
        <v>5118</v>
      </c>
      <c r="C1212">
        <v>5556</v>
      </c>
      <c r="D1212" s="34">
        <v>45540</v>
      </c>
      <c r="E1212" s="4" t="s">
        <v>10690</v>
      </c>
      <c r="F1212" t="s">
        <v>3894</v>
      </c>
      <c r="G1212" t="s">
        <v>276</v>
      </c>
      <c r="H1212">
        <v>1</v>
      </c>
      <c r="I1212" t="s">
        <v>4590</v>
      </c>
      <c r="J1212" t="s">
        <v>1053</v>
      </c>
      <c r="M1212" t="str">
        <f>INDEX('Product Mapping'!$C:$C,MATCH(I1212,'Product Mapping'!$A:$A,0))</f>
        <v>Partner</v>
      </c>
      <c r="N1212" t="s">
        <v>4004</v>
      </c>
      <c r="P1212" t="e">
        <f t="shared" si="18"/>
        <v>#N/A</v>
      </c>
    </row>
    <row r="1213" spans="1:16" x14ac:dyDescent="0.2">
      <c r="A1213" t="s">
        <v>4004</v>
      </c>
      <c r="B1213" t="s">
        <v>5119</v>
      </c>
      <c r="C1213">
        <v>5406</v>
      </c>
      <c r="D1213" s="34">
        <v>45540</v>
      </c>
      <c r="E1213" s="4" t="s">
        <v>10690</v>
      </c>
      <c r="F1213" t="s">
        <v>3894</v>
      </c>
      <c r="G1213" t="s">
        <v>276</v>
      </c>
      <c r="H1213">
        <v>1</v>
      </c>
      <c r="I1213" t="s">
        <v>4591</v>
      </c>
      <c r="J1213" t="s">
        <v>1053</v>
      </c>
      <c r="M1213" t="str">
        <f>INDEX('Product Mapping'!$C:$C,MATCH(I1213,'Product Mapping'!$A:$A,0))</f>
        <v>Partner</v>
      </c>
      <c r="N1213" t="s">
        <v>4004</v>
      </c>
      <c r="P1213" t="e">
        <f t="shared" si="18"/>
        <v>#N/A</v>
      </c>
    </row>
    <row r="1214" spans="1:16" x14ac:dyDescent="0.2">
      <c r="A1214" t="s">
        <v>4004</v>
      </c>
      <c r="B1214" t="s">
        <v>5120</v>
      </c>
      <c r="C1214">
        <v>3667</v>
      </c>
      <c r="D1214" s="34">
        <v>45540</v>
      </c>
      <c r="E1214" s="4" t="s">
        <v>10690</v>
      </c>
      <c r="F1214" t="s">
        <v>3894</v>
      </c>
      <c r="G1214" t="s">
        <v>276</v>
      </c>
      <c r="H1214">
        <v>1</v>
      </c>
      <c r="I1214" t="s">
        <v>4592</v>
      </c>
      <c r="J1214" t="s">
        <v>1053</v>
      </c>
      <c r="M1214" t="str">
        <f>INDEX('Product Mapping'!$C:$C,MATCH(I1214,'Product Mapping'!$A:$A,0))</f>
        <v>Partner</v>
      </c>
      <c r="N1214" t="s">
        <v>4004</v>
      </c>
      <c r="P1214" t="e">
        <f t="shared" si="18"/>
        <v>#N/A</v>
      </c>
    </row>
    <row r="1215" spans="1:16" x14ac:dyDescent="0.2">
      <c r="A1215" t="s">
        <v>4004</v>
      </c>
      <c r="B1215" t="s">
        <v>5121</v>
      </c>
      <c r="C1215">
        <v>4167</v>
      </c>
      <c r="D1215" s="34">
        <v>45540</v>
      </c>
      <c r="E1215" s="4" t="s">
        <v>10690</v>
      </c>
      <c r="F1215" t="s">
        <v>3894</v>
      </c>
      <c r="G1215" t="s">
        <v>276</v>
      </c>
      <c r="H1215">
        <v>1</v>
      </c>
      <c r="I1215" t="s">
        <v>4593</v>
      </c>
      <c r="J1215" t="s">
        <v>1053</v>
      </c>
      <c r="M1215" t="str">
        <f>INDEX('Product Mapping'!$C:$C,MATCH(I1215,'Product Mapping'!$A:$A,0))</f>
        <v>Partner</v>
      </c>
      <c r="N1215" t="s">
        <v>4004</v>
      </c>
      <c r="P1215" t="e">
        <f t="shared" si="18"/>
        <v>#N/A</v>
      </c>
    </row>
    <row r="1216" spans="1:16" x14ac:dyDescent="0.2">
      <c r="A1216" t="s">
        <v>4004</v>
      </c>
      <c r="B1216" t="s">
        <v>5122</v>
      </c>
      <c r="C1216">
        <v>8833</v>
      </c>
      <c r="D1216" s="34">
        <v>45540</v>
      </c>
      <c r="E1216" s="4" t="s">
        <v>10690</v>
      </c>
      <c r="F1216" t="s">
        <v>3894</v>
      </c>
      <c r="G1216" t="s">
        <v>276</v>
      </c>
      <c r="H1216">
        <v>1</v>
      </c>
      <c r="I1216" t="s">
        <v>4594</v>
      </c>
      <c r="J1216" t="s">
        <v>1053</v>
      </c>
      <c r="M1216" t="str">
        <f>INDEX('Product Mapping'!$C:$C,MATCH(I1216,'Product Mapping'!$A:$A,0))</f>
        <v>Partner</v>
      </c>
      <c r="N1216" t="s">
        <v>4004</v>
      </c>
      <c r="P1216" t="e">
        <f t="shared" si="18"/>
        <v>#N/A</v>
      </c>
    </row>
    <row r="1217" spans="1:16" x14ac:dyDescent="0.2">
      <c r="A1217" t="s">
        <v>4004</v>
      </c>
      <c r="B1217" t="s">
        <v>5123</v>
      </c>
      <c r="C1217">
        <v>7656</v>
      </c>
      <c r="D1217" s="34">
        <v>45540</v>
      </c>
      <c r="E1217" s="4" t="s">
        <v>10690</v>
      </c>
      <c r="F1217" t="s">
        <v>3894</v>
      </c>
      <c r="G1217" t="s">
        <v>276</v>
      </c>
      <c r="H1217">
        <v>1</v>
      </c>
      <c r="I1217" t="s">
        <v>4595</v>
      </c>
      <c r="J1217" t="s">
        <v>1053</v>
      </c>
      <c r="M1217" t="str">
        <f>INDEX('Product Mapping'!$C:$C,MATCH(I1217,'Product Mapping'!$A:$A,0))</f>
        <v>Partner</v>
      </c>
      <c r="N1217" t="s">
        <v>4004</v>
      </c>
      <c r="P1217" t="e">
        <f t="shared" si="18"/>
        <v>#N/A</v>
      </c>
    </row>
    <row r="1218" spans="1:16" x14ac:dyDescent="0.2">
      <c r="A1218" t="s">
        <v>4004</v>
      </c>
      <c r="B1218" t="s">
        <v>5124</v>
      </c>
      <c r="C1218">
        <v>13083</v>
      </c>
      <c r="D1218" s="34">
        <v>45540</v>
      </c>
      <c r="E1218" s="4" t="s">
        <v>10690</v>
      </c>
      <c r="F1218" t="s">
        <v>3894</v>
      </c>
      <c r="G1218" t="s">
        <v>276</v>
      </c>
      <c r="H1218">
        <v>1</v>
      </c>
      <c r="I1218" t="s">
        <v>4596</v>
      </c>
      <c r="J1218" t="s">
        <v>1053</v>
      </c>
      <c r="M1218" t="str">
        <f>INDEX('Product Mapping'!$C:$C,MATCH(I1218,'Product Mapping'!$A:$A,0))</f>
        <v>Partner</v>
      </c>
      <c r="N1218" t="s">
        <v>4004</v>
      </c>
      <c r="P1218" t="e">
        <f t="shared" ref="P1218:P1281" si="19">INDEX(T:T,MATCH(I1218,S:S,0))</f>
        <v>#N/A</v>
      </c>
    </row>
    <row r="1219" spans="1:16" x14ac:dyDescent="0.2">
      <c r="A1219" t="s">
        <v>4004</v>
      </c>
      <c r="B1219" t="s">
        <v>5125</v>
      </c>
      <c r="C1219">
        <v>6667</v>
      </c>
      <c r="D1219" s="34">
        <v>45540</v>
      </c>
      <c r="E1219" s="4" t="s">
        <v>10690</v>
      </c>
      <c r="F1219" t="s">
        <v>3894</v>
      </c>
      <c r="G1219" t="s">
        <v>276</v>
      </c>
      <c r="H1219">
        <v>1</v>
      </c>
      <c r="I1219" t="s">
        <v>4597</v>
      </c>
      <c r="J1219" t="s">
        <v>1053</v>
      </c>
      <c r="M1219" t="str">
        <f>INDEX('Product Mapping'!$C:$C,MATCH(I1219,'Product Mapping'!$A:$A,0))</f>
        <v>Partner</v>
      </c>
      <c r="N1219" t="s">
        <v>4004</v>
      </c>
      <c r="P1219" t="e">
        <f t="shared" si="19"/>
        <v>#N/A</v>
      </c>
    </row>
    <row r="1220" spans="1:16" x14ac:dyDescent="0.2">
      <c r="A1220" t="s">
        <v>4004</v>
      </c>
      <c r="B1220" t="s">
        <v>5126</v>
      </c>
      <c r="C1220">
        <v>5417</v>
      </c>
      <c r="D1220" s="34">
        <v>45540</v>
      </c>
      <c r="E1220" s="4" t="s">
        <v>10690</v>
      </c>
      <c r="F1220" t="s">
        <v>3894</v>
      </c>
      <c r="G1220" t="s">
        <v>276</v>
      </c>
      <c r="H1220">
        <v>1</v>
      </c>
      <c r="I1220" t="s">
        <v>4598</v>
      </c>
      <c r="J1220" t="s">
        <v>1053</v>
      </c>
      <c r="M1220" t="str">
        <f>INDEX('Product Mapping'!$C:$C,MATCH(I1220,'Product Mapping'!$A:$A,0))</f>
        <v>Partner</v>
      </c>
      <c r="N1220" t="s">
        <v>4004</v>
      </c>
      <c r="P1220" t="e">
        <f t="shared" si="19"/>
        <v>#N/A</v>
      </c>
    </row>
    <row r="1221" spans="1:16" x14ac:dyDescent="0.2">
      <c r="A1221" t="s">
        <v>4004</v>
      </c>
      <c r="B1221" t="s">
        <v>5127</v>
      </c>
      <c r="C1221">
        <v>3611</v>
      </c>
      <c r="D1221" s="34">
        <v>45540</v>
      </c>
      <c r="E1221" s="4" t="s">
        <v>10690</v>
      </c>
      <c r="F1221" t="s">
        <v>3894</v>
      </c>
      <c r="G1221" t="s">
        <v>276</v>
      </c>
      <c r="H1221">
        <v>1</v>
      </c>
      <c r="I1221" t="s">
        <v>4600</v>
      </c>
      <c r="J1221" t="s">
        <v>1043</v>
      </c>
      <c r="K1221" t="s">
        <v>1044</v>
      </c>
      <c r="M1221" t="str">
        <f>INDEX('Product Mapping'!$C:$C,MATCH(I1221,'Product Mapping'!$A:$A,0))</f>
        <v>Partner</v>
      </c>
      <c r="N1221" t="s">
        <v>4004</v>
      </c>
      <c r="P1221" t="e">
        <f t="shared" si="19"/>
        <v>#N/A</v>
      </c>
    </row>
    <row r="1222" spans="1:16" x14ac:dyDescent="0.2">
      <c r="A1222" t="s">
        <v>4004</v>
      </c>
      <c r="B1222" t="s">
        <v>5128</v>
      </c>
      <c r="C1222">
        <v>4556</v>
      </c>
      <c r="D1222" s="34">
        <v>45540</v>
      </c>
      <c r="E1222" s="4" t="s">
        <v>10690</v>
      </c>
      <c r="F1222" t="s">
        <v>3894</v>
      </c>
      <c r="G1222" t="s">
        <v>276</v>
      </c>
      <c r="H1222">
        <v>1</v>
      </c>
      <c r="I1222" t="s">
        <v>4601</v>
      </c>
      <c r="J1222" t="s">
        <v>1053</v>
      </c>
      <c r="M1222" t="str">
        <f>INDEX('Product Mapping'!$C:$C,MATCH(I1222,'Product Mapping'!$A:$A,0))</f>
        <v>Partner</v>
      </c>
      <c r="N1222" t="s">
        <v>4004</v>
      </c>
      <c r="P1222" t="e">
        <f t="shared" si="19"/>
        <v>#N/A</v>
      </c>
    </row>
    <row r="1223" spans="1:16" x14ac:dyDescent="0.2">
      <c r="A1223" t="s">
        <v>4004</v>
      </c>
      <c r="B1223" t="s">
        <v>5129</v>
      </c>
      <c r="C1223">
        <v>2839</v>
      </c>
      <c r="D1223" s="34">
        <v>45540</v>
      </c>
      <c r="E1223" s="4" t="s">
        <v>10690</v>
      </c>
      <c r="F1223" t="s">
        <v>3894</v>
      </c>
      <c r="G1223" t="s">
        <v>276</v>
      </c>
      <c r="H1223">
        <v>1</v>
      </c>
      <c r="I1223" t="s">
        <v>4602</v>
      </c>
      <c r="J1223" t="s">
        <v>1053</v>
      </c>
      <c r="M1223" t="str">
        <f>INDEX('Product Mapping'!$C:$C,MATCH(I1223,'Product Mapping'!$A:$A,0))</f>
        <v>Partner</v>
      </c>
      <c r="N1223" t="s">
        <v>4004</v>
      </c>
      <c r="P1223" t="e">
        <f t="shared" si="19"/>
        <v>#N/A</v>
      </c>
    </row>
    <row r="1224" spans="1:16" x14ac:dyDescent="0.2">
      <c r="A1224" t="s">
        <v>4004</v>
      </c>
      <c r="B1224" t="s">
        <v>5130</v>
      </c>
      <c r="C1224">
        <v>2667</v>
      </c>
      <c r="D1224" s="34">
        <v>45540</v>
      </c>
      <c r="E1224" s="4" t="s">
        <v>10690</v>
      </c>
      <c r="F1224" t="s">
        <v>3894</v>
      </c>
      <c r="G1224" t="s">
        <v>276</v>
      </c>
      <c r="H1224">
        <v>1</v>
      </c>
      <c r="I1224" t="s">
        <v>4606</v>
      </c>
      <c r="J1224" t="s">
        <v>1053</v>
      </c>
      <c r="M1224" t="str">
        <f>INDEX('Product Mapping'!$C:$C,MATCH(I1224,'Product Mapping'!$A:$A,0))</f>
        <v>Partner</v>
      </c>
      <c r="N1224" t="s">
        <v>4004</v>
      </c>
      <c r="P1224" t="e">
        <f t="shared" si="19"/>
        <v>#N/A</v>
      </c>
    </row>
    <row r="1225" spans="1:16" x14ac:dyDescent="0.2">
      <c r="A1225" t="s">
        <v>4004</v>
      </c>
      <c r="B1225" t="s">
        <v>5131</v>
      </c>
      <c r="C1225">
        <v>2875</v>
      </c>
      <c r="D1225" s="34">
        <v>45540</v>
      </c>
      <c r="E1225" s="4" t="s">
        <v>10690</v>
      </c>
      <c r="F1225" t="s">
        <v>3894</v>
      </c>
      <c r="G1225" t="s">
        <v>276</v>
      </c>
      <c r="H1225">
        <v>1</v>
      </c>
      <c r="I1225" t="s">
        <v>4607</v>
      </c>
      <c r="J1225" t="s">
        <v>1053</v>
      </c>
      <c r="M1225" t="str">
        <f>INDEX('Product Mapping'!$C:$C,MATCH(I1225,'Product Mapping'!$A:$A,0))</f>
        <v>Partner</v>
      </c>
      <c r="N1225" t="s">
        <v>4004</v>
      </c>
      <c r="P1225" t="e">
        <f t="shared" si="19"/>
        <v>#N/A</v>
      </c>
    </row>
    <row r="1226" spans="1:16" x14ac:dyDescent="0.2">
      <c r="A1226" t="s">
        <v>4004</v>
      </c>
      <c r="B1226" t="s">
        <v>5132</v>
      </c>
      <c r="C1226">
        <v>4583</v>
      </c>
      <c r="D1226" s="34">
        <v>45540</v>
      </c>
      <c r="E1226" s="4" t="s">
        <v>10690</v>
      </c>
      <c r="F1226" t="s">
        <v>3894</v>
      </c>
      <c r="G1226" t="s">
        <v>276</v>
      </c>
      <c r="H1226">
        <v>1</v>
      </c>
      <c r="I1226" t="s">
        <v>4609</v>
      </c>
      <c r="J1226" t="s">
        <v>1053</v>
      </c>
      <c r="M1226" t="str">
        <f>INDEX('Product Mapping'!$C:$C,MATCH(I1226,'Product Mapping'!$A:$A,0))</f>
        <v>Partner</v>
      </c>
      <c r="N1226" t="s">
        <v>4004</v>
      </c>
      <c r="P1226" t="e">
        <f t="shared" si="19"/>
        <v>#N/A</v>
      </c>
    </row>
    <row r="1227" spans="1:16" x14ac:dyDescent="0.2">
      <c r="A1227" t="s">
        <v>4004</v>
      </c>
      <c r="B1227" t="s">
        <v>5788</v>
      </c>
      <c r="C1227">
        <v>8000</v>
      </c>
      <c r="D1227" s="34">
        <v>45540</v>
      </c>
      <c r="E1227" s="4" t="s">
        <v>10690</v>
      </c>
      <c r="F1227" t="s">
        <v>3894</v>
      </c>
      <c r="G1227" t="s">
        <v>276</v>
      </c>
      <c r="H1227">
        <v>1</v>
      </c>
      <c r="I1227" t="s">
        <v>4610</v>
      </c>
      <c r="J1227" t="s">
        <v>1053</v>
      </c>
      <c r="M1227" t="str">
        <f>INDEX('Product Mapping'!$C:$C,MATCH(I1227,'Product Mapping'!$A:$A,0))</f>
        <v>Partner</v>
      </c>
      <c r="N1227" t="s">
        <v>4004</v>
      </c>
      <c r="P1227" t="e">
        <f t="shared" si="19"/>
        <v>#N/A</v>
      </c>
    </row>
    <row r="1228" spans="1:16" x14ac:dyDescent="0.2">
      <c r="A1228" t="s">
        <v>4004</v>
      </c>
      <c r="B1228" t="s">
        <v>5133</v>
      </c>
      <c r="C1228">
        <v>2750</v>
      </c>
      <c r="D1228" s="34">
        <v>45540</v>
      </c>
      <c r="E1228" s="4" t="s">
        <v>10690</v>
      </c>
      <c r="F1228" t="s">
        <v>3894</v>
      </c>
      <c r="G1228" t="s">
        <v>276</v>
      </c>
      <c r="H1228">
        <v>1</v>
      </c>
      <c r="I1228" t="s">
        <v>4611</v>
      </c>
      <c r="J1228" t="s">
        <v>1053</v>
      </c>
      <c r="M1228" t="str">
        <f>INDEX('Product Mapping'!$C:$C,MATCH(I1228,'Product Mapping'!$A:$A,0))</f>
        <v>Partner</v>
      </c>
      <c r="N1228" t="s">
        <v>4004</v>
      </c>
      <c r="P1228" t="e">
        <f t="shared" si="19"/>
        <v>#N/A</v>
      </c>
    </row>
    <row r="1229" spans="1:16" x14ac:dyDescent="0.2">
      <c r="A1229" t="s">
        <v>4004</v>
      </c>
      <c r="B1229" t="s">
        <v>5134</v>
      </c>
      <c r="C1229">
        <v>3789</v>
      </c>
      <c r="D1229" s="34">
        <v>45540</v>
      </c>
      <c r="E1229" s="4" t="s">
        <v>10690</v>
      </c>
      <c r="F1229" t="s">
        <v>3894</v>
      </c>
      <c r="G1229" t="s">
        <v>276</v>
      </c>
      <c r="H1229">
        <v>1</v>
      </c>
      <c r="I1229" t="s">
        <v>4612</v>
      </c>
      <c r="J1229" t="s">
        <v>1053</v>
      </c>
      <c r="M1229" t="str">
        <f>INDEX('Product Mapping'!$C:$C,MATCH(I1229,'Product Mapping'!$A:$A,0))</f>
        <v>Partner</v>
      </c>
      <c r="N1229" t="s">
        <v>4004</v>
      </c>
      <c r="P1229" t="e">
        <f t="shared" si="19"/>
        <v>#N/A</v>
      </c>
    </row>
    <row r="1230" spans="1:16" x14ac:dyDescent="0.2">
      <c r="A1230" t="s">
        <v>4004</v>
      </c>
      <c r="B1230" t="s">
        <v>5135</v>
      </c>
      <c r="C1230">
        <v>2750</v>
      </c>
      <c r="D1230" s="34">
        <v>45540</v>
      </c>
      <c r="E1230" s="4" t="s">
        <v>10690</v>
      </c>
      <c r="F1230" t="s">
        <v>3894</v>
      </c>
      <c r="G1230" t="s">
        <v>276</v>
      </c>
      <c r="H1230">
        <v>1</v>
      </c>
      <c r="I1230" t="s">
        <v>4613</v>
      </c>
      <c r="J1230" t="s">
        <v>1053</v>
      </c>
      <c r="M1230" t="str">
        <f>INDEX('Product Mapping'!$C:$C,MATCH(I1230,'Product Mapping'!$A:$A,0))</f>
        <v>Partner</v>
      </c>
      <c r="N1230" t="s">
        <v>4004</v>
      </c>
      <c r="P1230" t="e">
        <f t="shared" si="19"/>
        <v>#N/A</v>
      </c>
    </row>
    <row r="1231" spans="1:16" x14ac:dyDescent="0.2">
      <c r="A1231" t="s">
        <v>4004</v>
      </c>
      <c r="B1231" t="s">
        <v>5137</v>
      </c>
      <c r="C1231">
        <v>2889</v>
      </c>
      <c r="D1231" s="34">
        <v>45540</v>
      </c>
      <c r="E1231" s="4" t="s">
        <v>10690</v>
      </c>
      <c r="F1231" t="s">
        <v>3894</v>
      </c>
      <c r="G1231" t="s">
        <v>276</v>
      </c>
      <c r="H1231">
        <v>1</v>
      </c>
      <c r="I1231" t="s">
        <v>4616</v>
      </c>
      <c r="J1231" t="s">
        <v>1043</v>
      </c>
      <c r="K1231" t="s">
        <v>1044</v>
      </c>
      <c r="M1231" t="str">
        <f>INDEX('Product Mapping'!$C:$C,MATCH(I1231,'Product Mapping'!$A:$A,0))</f>
        <v>Partner</v>
      </c>
      <c r="N1231" t="s">
        <v>4004</v>
      </c>
      <c r="P1231" t="e">
        <f t="shared" si="19"/>
        <v>#N/A</v>
      </c>
    </row>
    <row r="1232" spans="1:16" x14ac:dyDescent="0.2">
      <c r="A1232" t="s">
        <v>4004</v>
      </c>
      <c r="B1232" t="s">
        <v>5138</v>
      </c>
      <c r="C1232">
        <v>5476</v>
      </c>
      <c r="D1232" s="34">
        <v>45540</v>
      </c>
      <c r="E1232" s="4" t="s">
        <v>10690</v>
      </c>
      <c r="F1232" t="s">
        <v>3894</v>
      </c>
      <c r="G1232" t="s">
        <v>276</v>
      </c>
      <c r="H1232">
        <v>1</v>
      </c>
      <c r="I1232" t="s">
        <v>4617</v>
      </c>
      <c r="J1232" t="s">
        <v>1053</v>
      </c>
      <c r="M1232" t="str">
        <f>INDEX('Product Mapping'!$C:$C,MATCH(I1232,'Product Mapping'!$A:$A,0))</f>
        <v>Partner</v>
      </c>
      <c r="N1232" t="s">
        <v>4004</v>
      </c>
      <c r="P1232" t="e">
        <f t="shared" si="19"/>
        <v>#N/A</v>
      </c>
    </row>
    <row r="1233" spans="1:16" x14ac:dyDescent="0.2">
      <c r="A1233" t="s">
        <v>4004</v>
      </c>
      <c r="B1233" t="s">
        <v>5139</v>
      </c>
      <c r="C1233">
        <v>4167</v>
      </c>
      <c r="D1233" s="34">
        <v>45540</v>
      </c>
      <c r="E1233" s="4" t="s">
        <v>10690</v>
      </c>
      <c r="F1233" t="s">
        <v>3894</v>
      </c>
      <c r="G1233" t="s">
        <v>276</v>
      </c>
      <c r="H1233">
        <v>1</v>
      </c>
      <c r="I1233" t="s">
        <v>4619</v>
      </c>
      <c r="J1233" t="s">
        <v>1043</v>
      </c>
      <c r="K1233" t="s">
        <v>1044</v>
      </c>
      <c r="M1233" t="str">
        <f>INDEX('Product Mapping'!$C:$C,MATCH(I1233,'Product Mapping'!$A:$A,0))</f>
        <v>Partner</v>
      </c>
      <c r="N1233" t="s">
        <v>4004</v>
      </c>
      <c r="P1233" t="e">
        <f t="shared" si="19"/>
        <v>#N/A</v>
      </c>
    </row>
    <row r="1234" spans="1:16" x14ac:dyDescent="0.2">
      <c r="A1234" t="s">
        <v>4004</v>
      </c>
      <c r="B1234" t="s">
        <v>5140</v>
      </c>
      <c r="C1234">
        <v>3101</v>
      </c>
      <c r="D1234" s="34">
        <v>45540</v>
      </c>
      <c r="E1234" s="4" t="s">
        <v>10690</v>
      </c>
      <c r="F1234" t="s">
        <v>3894</v>
      </c>
      <c r="G1234" t="s">
        <v>276</v>
      </c>
      <c r="H1234">
        <v>1</v>
      </c>
      <c r="I1234" t="s">
        <v>4620</v>
      </c>
      <c r="J1234" t="s">
        <v>1053</v>
      </c>
      <c r="M1234" t="str">
        <f>INDEX('Product Mapping'!$C:$C,MATCH(I1234,'Product Mapping'!$A:$A,0))</f>
        <v>Partner</v>
      </c>
      <c r="N1234" t="s">
        <v>4004</v>
      </c>
      <c r="P1234" t="e">
        <f t="shared" si="19"/>
        <v>#N/A</v>
      </c>
    </row>
    <row r="1235" spans="1:16" x14ac:dyDescent="0.2">
      <c r="A1235" t="s">
        <v>4004</v>
      </c>
      <c r="B1235" t="s">
        <v>5141</v>
      </c>
      <c r="C1235">
        <v>2777</v>
      </c>
      <c r="D1235" s="34">
        <v>45540</v>
      </c>
      <c r="E1235" s="4" t="s">
        <v>10690</v>
      </c>
      <c r="F1235" t="s">
        <v>3894</v>
      </c>
      <c r="G1235" t="s">
        <v>276</v>
      </c>
      <c r="H1235">
        <v>1</v>
      </c>
      <c r="I1235" t="s">
        <v>4621</v>
      </c>
      <c r="J1235" t="s">
        <v>1053</v>
      </c>
      <c r="M1235" t="str">
        <f>INDEX('Product Mapping'!$C:$C,MATCH(I1235,'Product Mapping'!$A:$A,0))</f>
        <v>Partner</v>
      </c>
      <c r="N1235" t="s">
        <v>4004</v>
      </c>
      <c r="P1235" t="e">
        <f t="shared" si="19"/>
        <v>#N/A</v>
      </c>
    </row>
    <row r="1236" spans="1:16" x14ac:dyDescent="0.2">
      <c r="A1236" t="s">
        <v>4004</v>
      </c>
      <c r="B1236" t="s">
        <v>5142</v>
      </c>
      <c r="C1236">
        <v>5500</v>
      </c>
      <c r="D1236" s="34">
        <v>45540</v>
      </c>
      <c r="E1236" s="4" t="s">
        <v>10690</v>
      </c>
      <c r="F1236" t="s">
        <v>3894</v>
      </c>
      <c r="G1236" t="s">
        <v>276</v>
      </c>
      <c r="H1236">
        <v>1</v>
      </c>
      <c r="I1236" t="s">
        <v>4622</v>
      </c>
      <c r="J1236" t="s">
        <v>1053</v>
      </c>
      <c r="M1236" t="str">
        <f>INDEX('Product Mapping'!$C:$C,MATCH(I1236,'Product Mapping'!$A:$A,0))</f>
        <v>Partner</v>
      </c>
      <c r="N1236" t="s">
        <v>4004</v>
      </c>
      <c r="P1236" t="e">
        <f t="shared" si="19"/>
        <v>#N/A</v>
      </c>
    </row>
    <row r="1237" spans="1:16" x14ac:dyDescent="0.2">
      <c r="A1237" t="s">
        <v>4004</v>
      </c>
      <c r="B1237" t="s">
        <v>5143</v>
      </c>
      <c r="C1237">
        <v>7083</v>
      </c>
      <c r="D1237" s="34">
        <v>45540</v>
      </c>
      <c r="E1237" s="4" t="s">
        <v>10690</v>
      </c>
      <c r="F1237" t="s">
        <v>3894</v>
      </c>
      <c r="G1237" t="s">
        <v>276</v>
      </c>
      <c r="H1237">
        <v>1</v>
      </c>
      <c r="I1237" t="s">
        <v>4623</v>
      </c>
      <c r="J1237" t="s">
        <v>1053</v>
      </c>
      <c r="M1237" t="str">
        <f>INDEX('Product Mapping'!$C:$C,MATCH(I1237,'Product Mapping'!$A:$A,0))</f>
        <v>Partner</v>
      </c>
      <c r="N1237" t="s">
        <v>4004</v>
      </c>
      <c r="P1237" t="e">
        <f t="shared" si="19"/>
        <v>#N/A</v>
      </c>
    </row>
    <row r="1238" spans="1:16" x14ac:dyDescent="0.2">
      <c r="A1238" t="s">
        <v>4004</v>
      </c>
      <c r="B1238" t="s">
        <v>5144</v>
      </c>
      <c r="C1238">
        <v>4167</v>
      </c>
      <c r="D1238" s="34">
        <v>45540</v>
      </c>
      <c r="E1238" s="4" t="s">
        <v>10690</v>
      </c>
      <c r="F1238" t="s">
        <v>3894</v>
      </c>
      <c r="G1238" t="s">
        <v>276</v>
      </c>
      <c r="H1238">
        <v>1</v>
      </c>
      <c r="I1238" t="s">
        <v>4624</v>
      </c>
      <c r="J1238" t="s">
        <v>1053</v>
      </c>
      <c r="M1238" t="str">
        <f>INDEX('Product Mapping'!$C:$C,MATCH(I1238,'Product Mapping'!$A:$A,0))</f>
        <v>Partner</v>
      </c>
      <c r="N1238" t="s">
        <v>4004</v>
      </c>
      <c r="P1238" t="e">
        <f t="shared" si="19"/>
        <v>#N/A</v>
      </c>
    </row>
    <row r="1239" spans="1:16" x14ac:dyDescent="0.2">
      <c r="A1239" t="s">
        <v>4004</v>
      </c>
      <c r="B1239" t="s">
        <v>5145</v>
      </c>
      <c r="C1239">
        <v>4167</v>
      </c>
      <c r="D1239" s="34">
        <v>45540</v>
      </c>
      <c r="E1239" s="4" t="s">
        <v>10690</v>
      </c>
      <c r="F1239" t="s">
        <v>3894</v>
      </c>
      <c r="G1239" t="s">
        <v>276</v>
      </c>
      <c r="H1239">
        <v>1</v>
      </c>
      <c r="I1239" t="s">
        <v>4625</v>
      </c>
      <c r="J1239" t="s">
        <v>1053</v>
      </c>
      <c r="M1239" t="str">
        <f>INDEX('Product Mapping'!$C:$C,MATCH(I1239,'Product Mapping'!$A:$A,0))</f>
        <v>Partner</v>
      </c>
      <c r="N1239" t="s">
        <v>4004</v>
      </c>
      <c r="P1239" t="e">
        <f t="shared" si="19"/>
        <v>#N/A</v>
      </c>
    </row>
    <row r="1240" spans="1:16" x14ac:dyDescent="0.2">
      <c r="A1240" t="s">
        <v>4004</v>
      </c>
      <c r="B1240" t="s">
        <v>5146</v>
      </c>
      <c r="C1240">
        <v>7754</v>
      </c>
      <c r="D1240" s="34">
        <v>45540</v>
      </c>
      <c r="E1240" s="4" t="s">
        <v>10690</v>
      </c>
      <c r="F1240" t="s">
        <v>3894</v>
      </c>
      <c r="G1240" t="s">
        <v>276</v>
      </c>
      <c r="H1240">
        <v>1</v>
      </c>
      <c r="I1240" t="s">
        <v>4626</v>
      </c>
      <c r="J1240" t="s">
        <v>1053</v>
      </c>
      <c r="M1240" t="str">
        <f>INDEX('Product Mapping'!$C:$C,MATCH(I1240,'Product Mapping'!$A:$A,0))</f>
        <v>Partner</v>
      </c>
      <c r="N1240" t="s">
        <v>4004</v>
      </c>
      <c r="P1240" t="e">
        <f t="shared" si="19"/>
        <v>#N/A</v>
      </c>
    </row>
    <row r="1241" spans="1:16" x14ac:dyDescent="0.2">
      <c r="A1241" t="s">
        <v>4004</v>
      </c>
      <c r="B1241" t="s">
        <v>5147</v>
      </c>
      <c r="C1241">
        <v>5560</v>
      </c>
      <c r="D1241" s="34">
        <v>45540</v>
      </c>
      <c r="E1241" s="4" t="s">
        <v>10690</v>
      </c>
      <c r="F1241" t="s">
        <v>3894</v>
      </c>
      <c r="G1241" t="s">
        <v>276</v>
      </c>
      <c r="H1241">
        <v>1</v>
      </c>
      <c r="I1241" t="s">
        <v>4629</v>
      </c>
      <c r="J1241" t="s">
        <v>1053</v>
      </c>
      <c r="M1241" t="str">
        <f>INDEX('Product Mapping'!$C:$C,MATCH(I1241,'Product Mapping'!$A:$A,0))</f>
        <v>Partner</v>
      </c>
      <c r="N1241" t="s">
        <v>4004</v>
      </c>
      <c r="P1241" t="e">
        <f t="shared" si="19"/>
        <v>#N/A</v>
      </c>
    </row>
    <row r="1242" spans="1:16" x14ac:dyDescent="0.2">
      <c r="A1242" t="s">
        <v>4004</v>
      </c>
      <c r="B1242" t="s">
        <v>5148</v>
      </c>
      <c r="C1242">
        <v>2500</v>
      </c>
      <c r="D1242" s="34">
        <v>45540</v>
      </c>
      <c r="E1242" s="4" t="s">
        <v>10690</v>
      </c>
      <c r="F1242" t="s">
        <v>3894</v>
      </c>
      <c r="G1242" t="s">
        <v>276</v>
      </c>
      <c r="H1242">
        <v>1</v>
      </c>
      <c r="I1242" t="s">
        <v>4630</v>
      </c>
      <c r="J1242" t="s">
        <v>1053</v>
      </c>
      <c r="M1242" t="str">
        <f>INDEX('Product Mapping'!$C:$C,MATCH(I1242,'Product Mapping'!$A:$A,0))</f>
        <v>Partner</v>
      </c>
      <c r="N1242" t="s">
        <v>4004</v>
      </c>
      <c r="P1242" t="e">
        <f t="shared" si="19"/>
        <v>#N/A</v>
      </c>
    </row>
    <row r="1243" spans="1:16" x14ac:dyDescent="0.2">
      <c r="A1243" t="s">
        <v>4004</v>
      </c>
      <c r="B1243" t="s">
        <v>5149</v>
      </c>
      <c r="C1243">
        <v>3339</v>
      </c>
      <c r="D1243" s="34">
        <v>45540</v>
      </c>
      <c r="E1243" s="4" t="s">
        <v>10690</v>
      </c>
      <c r="F1243" t="s">
        <v>3894</v>
      </c>
      <c r="G1243" t="s">
        <v>276</v>
      </c>
      <c r="H1243">
        <v>1</v>
      </c>
      <c r="I1243" t="s">
        <v>4631</v>
      </c>
      <c r="J1243" t="s">
        <v>1053</v>
      </c>
      <c r="M1243" t="str">
        <f>INDEX('Product Mapping'!$C:$C,MATCH(I1243,'Product Mapping'!$A:$A,0))</f>
        <v>Partner</v>
      </c>
      <c r="N1243" t="s">
        <v>4004</v>
      </c>
      <c r="P1243" t="e">
        <f t="shared" si="19"/>
        <v>#N/A</v>
      </c>
    </row>
    <row r="1244" spans="1:16" x14ac:dyDescent="0.2">
      <c r="A1244" t="s">
        <v>4004</v>
      </c>
      <c r="B1244" t="s">
        <v>5150</v>
      </c>
      <c r="C1244">
        <v>5556</v>
      </c>
      <c r="D1244" s="34">
        <v>45540</v>
      </c>
      <c r="E1244" s="4" t="s">
        <v>10690</v>
      </c>
      <c r="F1244" t="s">
        <v>3894</v>
      </c>
      <c r="G1244" t="s">
        <v>276</v>
      </c>
      <c r="H1244">
        <v>1</v>
      </c>
      <c r="I1244" t="s">
        <v>4632</v>
      </c>
      <c r="J1244" t="s">
        <v>1053</v>
      </c>
      <c r="M1244" t="str">
        <f>INDEX('Product Mapping'!$C:$C,MATCH(I1244,'Product Mapping'!$A:$A,0))</f>
        <v>Partner</v>
      </c>
      <c r="N1244" t="s">
        <v>4004</v>
      </c>
      <c r="P1244" t="e">
        <f t="shared" si="19"/>
        <v>#N/A</v>
      </c>
    </row>
    <row r="1245" spans="1:16" x14ac:dyDescent="0.2">
      <c r="A1245" t="s">
        <v>4004</v>
      </c>
      <c r="B1245" t="s">
        <v>5151</v>
      </c>
      <c r="C1245">
        <v>4583</v>
      </c>
      <c r="D1245" s="34">
        <v>45540</v>
      </c>
      <c r="E1245" s="4" t="s">
        <v>10690</v>
      </c>
      <c r="F1245" t="s">
        <v>3894</v>
      </c>
      <c r="G1245" t="s">
        <v>276</v>
      </c>
      <c r="H1245">
        <v>1</v>
      </c>
      <c r="I1245" t="s">
        <v>4633</v>
      </c>
      <c r="J1245" t="s">
        <v>1053</v>
      </c>
      <c r="M1245" t="str">
        <f>INDEX('Product Mapping'!$C:$C,MATCH(I1245,'Product Mapping'!$A:$A,0))</f>
        <v>Partner</v>
      </c>
      <c r="N1245" t="s">
        <v>4004</v>
      </c>
      <c r="P1245" t="e">
        <f t="shared" si="19"/>
        <v>#N/A</v>
      </c>
    </row>
    <row r="1246" spans="1:16" x14ac:dyDescent="0.2">
      <c r="A1246" t="s">
        <v>4004</v>
      </c>
      <c r="B1246" t="s">
        <v>5152</v>
      </c>
      <c r="C1246">
        <v>5476</v>
      </c>
      <c r="D1246" s="34">
        <v>45540</v>
      </c>
      <c r="E1246" s="4" t="s">
        <v>10690</v>
      </c>
      <c r="F1246" t="s">
        <v>3894</v>
      </c>
      <c r="G1246" t="s">
        <v>276</v>
      </c>
      <c r="H1246">
        <v>1</v>
      </c>
      <c r="I1246" t="s">
        <v>4635</v>
      </c>
      <c r="J1246" t="s">
        <v>1053</v>
      </c>
      <c r="M1246" t="str">
        <f>INDEX('Product Mapping'!$C:$C,MATCH(I1246,'Product Mapping'!$A:$A,0))</f>
        <v>Partner</v>
      </c>
      <c r="N1246" t="s">
        <v>4004</v>
      </c>
      <c r="P1246" t="e">
        <f t="shared" si="19"/>
        <v>#N/A</v>
      </c>
    </row>
    <row r="1247" spans="1:16" x14ac:dyDescent="0.2">
      <c r="A1247" t="s">
        <v>4004</v>
      </c>
      <c r="B1247" t="s">
        <v>5153</v>
      </c>
      <c r="C1247">
        <v>4028</v>
      </c>
      <c r="D1247" s="34">
        <v>45540</v>
      </c>
      <c r="E1247" s="4" t="s">
        <v>10690</v>
      </c>
      <c r="F1247" t="s">
        <v>3894</v>
      </c>
      <c r="G1247" t="s">
        <v>276</v>
      </c>
      <c r="H1247">
        <v>1</v>
      </c>
      <c r="I1247" t="s">
        <v>4637</v>
      </c>
      <c r="J1247" t="s">
        <v>1053</v>
      </c>
      <c r="M1247" t="str">
        <f>INDEX('Product Mapping'!$C:$C,MATCH(I1247,'Product Mapping'!$A:$A,0))</f>
        <v>Partner</v>
      </c>
      <c r="N1247" t="s">
        <v>4004</v>
      </c>
      <c r="P1247" t="e">
        <f t="shared" si="19"/>
        <v>#N/A</v>
      </c>
    </row>
    <row r="1248" spans="1:16" x14ac:dyDescent="0.2">
      <c r="A1248" t="s">
        <v>4004</v>
      </c>
      <c r="B1248" t="s">
        <v>10695</v>
      </c>
      <c r="C1248">
        <v>4583</v>
      </c>
      <c r="D1248" s="34">
        <v>45540</v>
      </c>
      <c r="E1248" s="4" t="s">
        <v>10690</v>
      </c>
      <c r="F1248" t="s">
        <v>3894</v>
      </c>
      <c r="G1248" t="s">
        <v>276</v>
      </c>
      <c r="H1248">
        <v>1</v>
      </c>
      <c r="I1248" t="s">
        <v>4638</v>
      </c>
      <c r="J1248" t="s">
        <v>1053</v>
      </c>
      <c r="M1248" t="str">
        <f>INDEX('Product Mapping'!$C:$C,MATCH(I1248,'Product Mapping'!$A:$A,0))</f>
        <v>Partner</v>
      </c>
      <c r="N1248" t="s">
        <v>4004</v>
      </c>
      <c r="P1248" t="e">
        <f t="shared" si="19"/>
        <v>#N/A</v>
      </c>
    </row>
    <row r="1249" spans="1:16" x14ac:dyDescent="0.2">
      <c r="A1249" t="s">
        <v>4004</v>
      </c>
      <c r="B1249" t="s">
        <v>5155</v>
      </c>
      <c r="C1249">
        <v>13083</v>
      </c>
      <c r="D1249" s="34">
        <v>45540</v>
      </c>
      <c r="E1249" s="4" t="s">
        <v>10690</v>
      </c>
      <c r="F1249" t="s">
        <v>3894</v>
      </c>
      <c r="G1249" t="s">
        <v>276</v>
      </c>
      <c r="H1249">
        <v>1</v>
      </c>
      <c r="I1249" t="s">
        <v>4639</v>
      </c>
      <c r="J1249" t="s">
        <v>1053</v>
      </c>
      <c r="M1249" t="str">
        <f>INDEX('Product Mapping'!$C:$C,MATCH(I1249,'Product Mapping'!$A:$A,0))</f>
        <v>Partner</v>
      </c>
      <c r="N1249" t="s">
        <v>4004</v>
      </c>
      <c r="P1249" t="e">
        <f t="shared" si="19"/>
        <v>#N/A</v>
      </c>
    </row>
    <row r="1250" spans="1:16" x14ac:dyDescent="0.2">
      <c r="A1250" t="s">
        <v>4004</v>
      </c>
      <c r="B1250" t="s">
        <v>8363</v>
      </c>
      <c r="C1250">
        <v>13083</v>
      </c>
      <c r="D1250" s="34">
        <v>45540</v>
      </c>
      <c r="E1250" s="4" t="s">
        <v>10690</v>
      </c>
      <c r="F1250" t="s">
        <v>3894</v>
      </c>
      <c r="G1250" t="s">
        <v>276</v>
      </c>
      <c r="H1250">
        <v>1</v>
      </c>
      <c r="I1250" t="s">
        <v>4640</v>
      </c>
      <c r="J1250" t="s">
        <v>1053</v>
      </c>
      <c r="M1250" t="str">
        <f>INDEX('Product Mapping'!$C:$C,MATCH(I1250,'Product Mapping'!$A:$A,0))</f>
        <v>Partner</v>
      </c>
      <c r="N1250" t="s">
        <v>4004</v>
      </c>
      <c r="P1250" t="e">
        <f t="shared" si="19"/>
        <v>#N/A</v>
      </c>
    </row>
    <row r="1251" spans="1:16" x14ac:dyDescent="0.2">
      <c r="A1251" t="s">
        <v>4004</v>
      </c>
      <c r="B1251" t="s">
        <v>5156</v>
      </c>
      <c r="C1251">
        <v>4542</v>
      </c>
      <c r="D1251" s="34">
        <v>45540</v>
      </c>
      <c r="E1251" s="4" t="s">
        <v>10690</v>
      </c>
      <c r="F1251" t="s">
        <v>3894</v>
      </c>
      <c r="G1251" t="s">
        <v>276</v>
      </c>
      <c r="H1251">
        <v>1</v>
      </c>
      <c r="I1251" t="s">
        <v>4641</v>
      </c>
      <c r="J1251" t="s">
        <v>1043</v>
      </c>
      <c r="K1251" t="s">
        <v>1044</v>
      </c>
      <c r="M1251" t="str">
        <f>INDEX('Product Mapping'!$C:$C,MATCH(I1251,'Product Mapping'!$A:$A,0))</f>
        <v>Partner</v>
      </c>
      <c r="N1251" t="s">
        <v>4004</v>
      </c>
      <c r="P1251" t="e">
        <f t="shared" si="19"/>
        <v>#N/A</v>
      </c>
    </row>
    <row r="1252" spans="1:16" x14ac:dyDescent="0.2">
      <c r="A1252" t="s">
        <v>4004</v>
      </c>
      <c r="B1252" t="s">
        <v>5157</v>
      </c>
      <c r="C1252">
        <v>6061</v>
      </c>
      <c r="D1252" s="34">
        <v>45540</v>
      </c>
      <c r="E1252" s="4" t="s">
        <v>10690</v>
      </c>
      <c r="F1252" t="s">
        <v>3894</v>
      </c>
      <c r="G1252" t="s">
        <v>276</v>
      </c>
      <c r="H1252">
        <v>1</v>
      </c>
      <c r="I1252" t="s">
        <v>4642</v>
      </c>
      <c r="J1252" t="s">
        <v>1043</v>
      </c>
      <c r="K1252" t="s">
        <v>3173</v>
      </c>
      <c r="M1252" t="str">
        <f>INDEX('Product Mapping'!$C:$C,MATCH(I1252,'Product Mapping'!$A:$A,0))</f>
        <v>Partner</v>
      </c>
      <c r="N1252" t="s">
        <v>4004</v>
      </c>
      <c r="P1252" t="e">
        <f t="shared" si="19"/>
        <v>#N/A</v>
      </c>
    </row>
    <row r="1253" spans="1:16" x14ac:dyDescent="0.2">
      <c r="A1253" t="s">
        <v>4004</v>
      </c>
      <c r="B1253" t="s">
        <v>5158</v>
      </c>
      <c r="C1253">
        <v>13083</v>
      </c>
      <c r="D1253" s="34">
        <v>45540</v>
      </c>
      <c r="E1253" s="4" t="s">
        <v>10690</v>
      </c>
      <c r="F1253" t="s">
        <v>3894</v>
      </c>
      <c r="G1253" t="s">
        <v>276</v>
      </c>
      <c r="H1253">
        <v>1</v>
      </c>
      <c r="I1253" t="s">
        <v>4643</v>
      </c>
      <c r="J1253" t="s">
        <v>1053</v>
      </c>
      <c r="M1253" t="str">
        <f>INDEX('Product Mapping'!$C:$C,MATCH(I1253,'Product Mapping'!$A:$A,0))</f>
        <v>Partner</v>
      </c>
      <c r="N1253" t="s">
        <v>4004</v>
      </c>
      <c r="P1253" t="e">
        <f t="shared" si="19"/>
        <v>#N/A</v>
      </c>
    </row>
    <row r="1254" spans="1:16" x14ac:dyDescent="0.2">
      <c r="A1254" t="s">
        <v>4004</v>
      </c>
      <c r="B1254" t="s">
        <v>5160</v>
      </c>
      <c r="C1254">
        <v>5556</v>
      </c>
      <c r="D1254" s="34">
        <v>45540</v>
      </c>
      <c r="E1254" s="4" t="s">
        <v>10690</v>
      </c>
      <c r="F1254" t="s">
        <v>3894</v>
      </c>
      <c r="G1254" t="s">
        <v>276</v>
      </c>
      <c r="H1254">
        <v>1</v>
      </c>
      <c r="I1254" t="s">
        <v>4648</v>
      </c>
      <c r="J1254" t="s">
        <v>1053</v>
      </c>
      <c r="M1254" t="str">
        <f>INDEX('Product Mapping'!$C:$C,MATCH(I1254,'Product Mapping'!$A:$A,0))</f>
        <v>Partner</v>
      </c>
      <c r="N1254" t="s">
        <v>4004</v>
      </c>
      <c r="P1254" t="e">
        <f t="shared" si="19"/>
        <v>#N/A</v>
      </c>
    </row>
    <row r="1255" spans="1:16" x14ac:dyDescent="0.2">
      <c r="A1255" t="s">
        <v>4004</v>
      </c>
      <c r="B1255" t="s">
        <v>5161</v>
      </c>
      <c r="C1255">
        <v>5000</v>
      </c>
      <c r="D1255" s="34">
        <v>45540</v>
      </c>
      <c r="E1255" s="4" t="s">
        <v>10690</v>
      </c>
      <c r="F1255" t="s">
        <v>3894</v>
      </c>
      <c r="G1255" t="s">
        <v>276</v>
      </c>
      <c r="H1255">
        <v>1</v>
      </c>
      <c r="I1255" t="s">
        <v>4649</v>
      </c>
      <c r="J1255" t="s">
        <v>1053</v>
      </c>
      <c r="M1255" t="str">
        <f>INDEX('Product Mapping'!$C:$C,MATCH(I1255,'Product Mapping'!$A:$A,0))</f>
        <v>Partner</v>
      </c>
      <c r="N1255" t="s">
        <v>4004</v>
      </c>
      <c r="P1255" t="e">
        <f t="shared" si="19"/>
        <v>#N/A</v>
      </c>
    </row>
    <row r="1256" spans="1:16" x14ac:dyDescent="0.2">
      <c r="A1256" t="s">
        <v>4004</v>
      </c>
      <c r="B1256" t="s">
        <v>5162</v>
      </c>
      <c r="C1256">
        <v>3333</v>
      </c>
      <c r="D1256" s="34">
        <v>45540</v>
      </c>
      <c r="E1256" s="4" t="s">
        <v>10690</v>
      </c>
      <c r="F1256" t="s">
        <v>3894</v>
      </c>
      <c r="G1256" t="s">
        <v>276</v>
      </c>
      <c r="H1256">
        <v>1</v>
      </c>
      <c r="I1256" t="s">
        <v>4650</v>
      </c>
      <c r="J1256" t="s">
        <v>1053</v>
      </c>
      <c r="M1256" t="str">
        <f>INDEX('Product Mapping'!$C:$C,MATCH(I1256,'Product Mapping'!$A:$A,0))</f>
        <v>Partner</v>
      </c>
      <c r="N1256" t="s">
        <v>4004</v>
      </c>
      <c r="P1256" t="e">
        <f t="shared" si="19"/>
        <v>#N/A</v>
      </c>
    </row>
    <row r="1257" spans="1:16" x14ac:dyDescent="0.2">
      <c r="A1257" t="s">
        <v>4004</v>
      </c>
      <c r="B1257" t="s">
        <v>5163</v>
      </c>
      <c r="C1257">
        <v>9722</v>
      </c>
      <c r="D1257" s="34">
        <v>45540</v>
      </c>
      <c r="E1257" s="4" t="s">
        <v>10690</v>
      </c>
      <c r="F1257" t="s">
        <v>3894</v>
      </c>
      <c r="G1257" t="s">
        <v>276</v>
      </c>
      <c r="H1257">
        <v>1</v>
      </c>
      <c r="I1257" t="s">
        <v>4652</v>
      </c>
      <c r="J1257" t="s">
        <v>1053</v>
      </c>
      <c r="M1257" t="str">
        <f>INDEX('Product Mapping'!$C:$C,MATCH(I1257,'Product Mapping'!$A:$A,0))</f>
        <v>Partner</v>
      </c>
      <c r="N1257" t="s">
        <v>4004</v>
      </c>
      <c r="P1257" t="e">
        <f t="shared" si="19"/>
        <v>#N/A</v>
      </c>
    </row>
    <row r="1258" spans="1:16" x14ac:dyDescent="0.2">
      <c r="A1258" t="s">
        <v>4004</v>
      </c>
      <c r="B1258" t="s">
        <v>5164</v>
      </c>
      <c r="C1258">
        <v>8750</v>
      </c>
      <c r="D1258" s="34">
        <v>45540</v>
      </c>
      <c r="E1258" s="4" t="s">
        <v>10690</v>
      </c>
      <c r="F1258" t="s">
        <v>3894</v>
      </c>
      <c r="G1258" t="s">
        <v>276</v>
      </c>
      <c r="H1258">
        <v>1</v>
      </c>
      <c r="I1258" t="s">
        <v>4653</v>
      </c>
      <c r="J1258" t="s">
        <v>1053</v>
      </c>
      <c r="M1258" t="str">
        <f>INDEX('Product Mapping'!$C:$C,MATCH(I1258,'Product Mapping'!$A:$A,0))</f>
        <v>Partner</v>
      </c>
      <c r="N1258" t="s">
        <v>4004</v>
      </c>
      <c r="P1258" t="e">
        <f t="shared" si="19"/>
        <v>#N/A</v>
      </c>
    </row>
    <row r="1259" spans="1:16" x14ac:dyDescent="0.2">
      <c r="A1259" t="s">
        <v>4004</v>
      </c>
      <c r="B1259" t="s">
        <v>5165</v>
      </c>
      <c r="C1259">
        <v>6944</v>
      </c>
      <c r="D1259" s="34">
        <v>45540</v>
      </c>
      <c r="E1259" s="4" t="s">
        <v>10690</v>
      </c>
      <c r="F1259" t="s">
        <v>3894</v>
      </c>
      <c r="G1259" t="s">
        <v>276</v>
      </c>
      <c r="H1259">
        <v>1</v>
      </c>
      <c r="I1259" t="s">
        <v>4654</v>
      </c>
      <c r="J1259" t="s">
        <v>1053</v>
      </c>
      <c r="M1259" t="str">
        <f>INDEX('Product Mapping'!$C:$C,MATCH(I1259,'Product Mapping'!$A:$A,0))</f>
        <v>Partner</v>
      </c>
      <c r="N1259" t="s">
        <v>4004</v>
      </c>
      <c r="P1259" t="e">
        <f t="shared" si="19"/>
        <v>#N/A</v>
      </c>
    </row>
    <row r="1260" spans="1:16" x14ac:dyDescent="0.2">
      <c r="A1260" t="s">
        <v>4004</v>
      </c>
      <c r="B1260" t="s">
        <v>11019</v>
      </c>
      <c r="C1260">
        <v>5556</v>
      </c>
      <c r="D1260" s="34">
        <v>45540</v>
      </c>
      <c r="E1260" s="4" t="s">
        <v>10690</v>
      </c>
      <c r="F1260" t="s">
        <v>3894</v>
      </c>
      <c r="G1260" t="s">
        <v>276</v>
      </c>
      <c r="H1260">
        <v>1</v>
      </c>
      <c r="I1260" t="s">
        <v>4655</v>
      </c>
      <c r="J1260" t="s">
        <v>1053</v>
      </c>
      <c r="M1260" t="str">
        <f>INDEX('Product Mapping'!$C:$C,MATCH(I1260,'Product Mapping'!$A:$A,0))</f>
        <v>Partner</v>
      </c>
      <c r="N1260" t="s">
        <v>4004</v>
      </c>
      <c r="P1260" t="e">
        <f t="shared" si="19"/>
        <v>#N/A</v>
      </c>
    </row>
    <row r="1261" spans="1:16" x14ac:dyDescent="0.2">
      <c r="A1261" t="s">
        <v>4004</v>
      </c>
      <c r="B1261" t="s">
        <v>5166</v>
      </c>
      <c r="C1261">
        <v>4167</v>
      </c>
      <c r="D1261" s="34">
        <v>45540</v>
      </c>
      <c r="E1261" s="4" t="s">
        <v>10690</v>
      </c>
      <c r="F1261" t="s">
        <v>3894</v>
      </c>
      <c r="G1261" t="s">
        <v>276</v>
      </c>
      <c r="H1261">
        <v>1</v>
      </c>
      <c r="I1261" t="s">
        <v>4656</v>
      </c>
      <c r="J1261" t="s">
        <v>1053</v>
      </c>
      <c r="M1261" t="str">
        <f>INDEX('Product Mapping'!$C:$C,MATCH(I1261,'Product Mapping'!$A:$A,0))</f>
        <v>Partner</v>
      </c>
      <c r="N1261" t="s">
        <v>4004</v>
      </c>
      <c r="P1261" t="e">
        <f t="shared" si="19"/>
        <v>#N/A</v>
      </c>
    </row>
    <row r="1262" spans="1:16" x14ac:dyDescent="0.2">
      <c r="A1262" t="s">
        <v>4004</v>
      </c>
      <c r="B1262" t="s">
        <v>11020</v>
      </c>
      <c r="C1262">
        <v>5556</v>
      </c>
      <c r="D1262" s="34">
        <v>45540</v>
      </c>
      <c r="E1262" s="4" t="s">
        <v>10690</v>
      </c>
      <c r="F1262" t="s">
        <v>3894</v>
      </c>
      <c r="G1262" t="s">
        <v>276</v>
      </c>
      <c r="H1262">
        <v>1</v>
      </c>
      <c r="I1262" t="s">
        <v>4657</v>
      </c>
      <c r="J1262" t="s">
        <v>1053</v>
      </c>
      <c r="M1262" t="str">
        <f>INDEX('Product Mapping'!$C:$C,MATCH(I1262,'Product Mapping'!$A:$A,0))</f>
        <v>Partner</v>
      </c>
      <c r="N1262" t="s">
        <v>4004</v>
      </c>
      <c r="P1262" t="e">
        <f t="shared" si="19"/>
        <v>#N/A</v>
      </c>
    </row>
    <row r="1263" spans="1:16" x14ac:dyDescent="0.2">
      <c r="A1263" t="s">
        <v>4004</v>
      </c>
      <c r="B1263" t="s">
        <v>5167</v>
      </c>
      <c r="C1263">
        <v>2778</v>
      </c>
      <c r="D1263" s="34">
        <v>45540</v>
      </c>
      <c r="E1263" s="4" t="s">
        <v>10690</v>
      </c>
      <c r="F1263" t="s">
        <v>3894</v>
      </c>
      <c r="G1263" t="s">
        <v>276</v>
      </c>
      <c r="H1263">
        <v>1</v>
      </c>
      <c r="I1263" t="s">
        <v>4658</v>
      </c>
      <c r="J1263" t="s">
        <v>1053</v>
      </c>
      <c r="M1263" t="str">
        <f>INDEX('Product Mapping'!$C:$C,MATCH(I1263,'Product Mapping'!$A:$A,0))</f>
        <v>Partner</v>
      </c>
      <c r="N1263" t="s">
        <v>4004</v>
      </c>
      <c r="P1263" t="e">
        <f t="shared" si="19"/>
        <v>#N/A</v>
      </c>
    </row>
    <row r="1264" spans="1:16" x14ac:dyDescent="0.2">
      <c r="A1264" t="s">
        <v>4004</v>
      </c>
      <c r="B1264" t="s">
        <v>5168</v>
      </c>
      <c r="C1264">
        <v>3917</v>
      </c>
      <c r="D1264" s="34">
        <v>45540</v>
      </c>
      <c r="E1264" s="4" t="s">
        <v>10690</v>
      </c>
      <c r="F1264" t="s">
        <v>3894</v>
      </c>
      <c r="G1264" t="s">
        <v>276</v>
      </c>
      <c r="H1264">
        <v>1</v>
      </c>
      <c r="I1264" t="s">
        <v>4659</v>
      </c>
      <c r="J1264" t="s">
        <v>1053</v>
      </c>
      <c r="M1264" t="str">
        <f>INDEX('Product Mapping'!$C:$C,MATCH(I1264,'Product Mapping'!$A:$A,0))</f>
        <v>Partner</v>
      </c>
      <c r="N1264" t="s">
        <v>4004</v>
      </c>
      <c r="P1264" t="e">
        <f t="shared" si="19"/>
        <v>#N/A</v>
      </c>
    </row>
    <row r="1265" spans="1:16" x14ac:dyDescent="0.2">
      <c r="A1265" t="s">
        <v>4004</v>
      </c>
      <c r="B1265" t="s">
        <v>5169</v>
      </c>
      <c r="C1265">
        <v>7182</v>
      </c>
      <c r="D1265" s="34">
        <v>45540</v>
      </c>
      <c r="E1265" s="4" t="s">
        <v>10690</v>
      </c>
      <c r="F1265" t="s">
        <v>3894</v>
      </c>
      <c r="G1265" t="s">
        <v>276</v>
      </c>
      <c r="H1265">
        <v>1</v>
      </c>
      <c r="I1265" t="s">
        <v>4660</v>
      </c>
      <c r="J1265" t="s">
        <v>1043</v>
      </c>
      <c r="K1265" t="s">
        <v>3173</v>
      </c>
      <c r="M1265" t="str">
        <f>INDEX('Product Mapping'!$C:$C,MATCH(I1265,'Product Mapping'!$A:$A,0))</f>
        <v>Partner</v>
      </c>
      <c r="N1265" t="s">
        <v>4004</v>
      </c>
      <c r="P1265" t="e">
        <f t="shared" si="19"/>
        <v>#N/A</v>
      </c>
    </row>
    <row r="1266" spans="1:16" x14ac:dyDescent="0.2">
      <c r="A1266" t="s">
        <v>4004</v>
      </c>
      <c r="B1266" t="s">
        <v>5170</v>
      </c>
      <c r="C1266">
        <v>2750</v>
      </c>
      <c r="D1266" s="34">
        <v>45540</v>
      </c>
      <c r="E1266" s="4" t="s">
        <v>10690</v>
      </c>
      <c r="F1266" t="s">
        <v>3894</v>
      </c>
      <c r="G1266" t="s">
        <v>276</v>
      </c>
      <c r="H1266">
        <v>1</v>
      </c>
      <c r="I1266" t="s">
        <v>4661</v>
      </c>
      <c r="J1266" t="s">
        <v>1053</v>
      </c>
      <c r="M1266" t="str">
        <f>INDEX('Product Mapping'!$C:$C,MATCH(I1266,'Product Mapping'!$A:$A,0))</f>
        <v>Partner</v>
      </c>
      <c r="N1266" t="s">
        <v>4004</v>
      </c>
      <c r="P1266" t="e">
        <f t="shared" si="19"/>
        <v>#N/A</v>
      </c>
    </row>
    <row r="1267" spans="1:16" x14ac:dyDescent="0.2">
      <c r="A1267" t="s">
        <v>4004</v>
      </c>
      <c r="B1267" t="s">
        <v>5171</v>
      </c>
      <c r="C1267">
        <v>5615</v>
      </c>
      <c r="D1267" s="34">
        <v>45540</v>
      </c>
      <c r="E1267" s="4" t="s">
        <v>10690</v>
      </c>
      <c r="F1267" t="s">
        <v>3894</v>
      </c>
      <c r="G1267" t="s">
        <v>276</v>
      </c>
      <c r="H1267">
        <v>1</v>
      </c>
      <c r="I1267" t="s">
        <v>4662</v>
      </c>
      <c r="J1267" t="s">
        <v>1053</v>
      </c>
      <c r="M1267" t="str">
        <f>INDEX('Product Mapping'!$C:$C,MATCH(I1267,'Product Mapping'!$A:$A,0))</f>
        <v>Partner</v>
      </c>
      <c r="N1267" t="s">
        <v>4004</v>
      </c>
      <c r="P1267" t="e">
        <f t="shared" si="19"/>
        <v>#N/A</v>
      </c>
    </row>
    <row r="1268" spans="1:16" x14ac:dyDescent="0.2">
      <c r="A1268" t="s">
        <v>4004</v>
      </c>
      <c r="B1268" t="s">
        <v>7320</v>
      </c>
      <c r="C1268">
        <v>5556</v>
      </c>
      <c r="D1268" s="34">
        <v>45540</v>
      </c>
      <c r="E1268" s="4" t="s">
        <v>10690</v>
      </c>
      <c r="F1268" t="s">
        <v>3894</v>
      </c>
      <c r="G1268" t="s">
        <v>276</v>
      </c>
      <c r="H1268">
        <v>1</v>
      </c>
      <c r="I1268" t="s">
        <v>4663</v>
      </c>
      <c r="J1268" t="s">
        <v>1053</v>
      </c>
      <c r="M1268" t="str">
        <f>INDEX('Product Mapping'!$C:$C,MATCH(I1268,'Product Mapping'!$A:$A,0))</f>
        <v>Partner</v>
      </c>
      <c r="N1268" t="s">
        <v>4004</v>
      </c>
      <c r="P1268" t="e">
        <f t="shared" si="19"/>
        <v>#N/A</v>
      </c>
    </row>
    <row r="1269" spans="1:16" x14ac:dyDescent="0.2">
      <c r="A1269" t="s">
        <v>4004</v>
      </c>
      <c r="B1269" t="s">
        <v>5172</v>
      </c>
      <c r="C1269">
        <v>4167</v>
      </c>
      <c r="D1269" s="34">
        <v>45540</v>
      </c>
      <c r="E1269" s="4" t="s">
        <v>10690</v>
      </c>
      <c r="F1269" t="s">
        <v>3894</v>
      </c>
      <c r="G1269" t="s">
        <v>276</v>
      </c>
      <c r="H1269">
        <v>1</v>
      </c>
      <c r="I1269" t="s">
        <v>4665</v>
      </c>
      <c r="J1269" t="s">
        <v>1053</v>
      </c>
      <c r="M1269" t="str">
        <f>INDEX('Product Mapping'!$C:$C,MATCH(I1269,'Product Mapping'!$A:$A,0))</f>
        <v>Partner</v>
      </c>
      <c r="N1269" t="s">
        <v>4004</v>
      </c>
      <c r="P1269" t="e">
        <f t="shared" si="19"/>
        <v>#N/A</v>
      </c>
    </row>
    <row r="1270" spans="1:16" x14ac:dyDescent="0.2">
      <c r="A1270" t="s">
        <v>4004</v>
      </c>
      <c r="B1270" t="s">
        <v>5174</v>
      </c>
      <c r="C1270">
        <v>4013</v>
      </c>
      <c r="D1270" s="34">
        <v>45540</v>
      </c>
      <c r="E1270" s="4" t="s">
        <v>10690</v>
      </c>
      <c r="F1270" t="s">
        <v>3894</v>
      </c>
      <c r="G1270" t="s">
        <v>276</v>
      </c>
      <c r="H1270">
        <v>1</v>
      </c>
      <c r="I1270" t="s">
        <v>4667</v>
      </c>
      <c r="J1270" t="s">
        <v>1053</v>
      </c>
      <c r="M1270" t="str">
        <f>INDEX('Product Mapping'!$C:$C,MATCH(I1270,'Product Mapping'!$A:$A,0))</f>
        <v>Partner</v>
      </c>
      <c r="N1270" t="s">
        <v>4004</v>
      </c>
      <c r="P1270" t="e">
        <f t="shared" si="19"/>
        <v>#N/A</v>
      </c>
    </row>
    <row r="1271" spans="1:16" x14ac:dyDescent="0.2">
      <c r="A1271" t="s">
        <v>4004</v>
      </c>
      <c r="B1271" t="s">
        <v>6099</v>
      </c>
      <c r="C1271">
        <v>3943</v>
      </c>
      <c r="D1271" s="34">
        <v>45540</v>
      </c>
      <c r="E1271" s="4" t="s">
        <v>10690</v>
      </c>
      <c r="F1271" t="s">
        <v>3894</v>
      </c>
      <c r="G1271" t="s">
        <v>276</v>
      </c>
      <c r="H1271">
        <v>1</v>
      </c>
      <c r="I1271" t="s">
        <v>4668</v>
      </c>
      <c r="J1271" t="s">
        <v>1053</v>
      </c>
      <c r="M1271" t="str">
        <f>INDEX('Product Mapping'!$C:$C,MATCH(I1271,'Product Mapping'!$A:$A,0))</f>
        <v>Partner</v>
      </c>
      <c r="N1271" t="s">
        <v>4004</v>
      </c>
      <c r="P1271" t="e">
        <f t="shared" si="19"/>
        <v>#N/A</v>
      </c>
    </row>
    <row r="1272" spans="1:16" x14ac:dyDescent="0.2">
      <c r="A1272" t="s">
        <v>4004</v>
      </c>
      <c r="B1272" t="s">
        <v>5175</v>
      </c>
      <c r="C1272">
        <v>3583</v>
      </c>
      <c r="D1272" s="34">
        <v>45540</v>
      </c>
      <c r="E1272" s="4" t="s">
        <v>10690</v>
      </c>
      <c r="F1272" t="s">
        <v>3894</v>
      </c>
      <c r="G1272" t="s">
        <v>276</v>
      </c>
      <c r="H1272">
        <v>1</v>
      </c>
      <c r="I1272" t="s">
        <v>4669</v>
      </c>
      <c r="J1272" t="s">
        <v>1053</v>
      </c>
      <c r="M1272" t="str">
        <f>INDEX('Product Mapping'!$C:$C,MATCH(I1272,'Product Mapping'!$A:$A,0))</f>
        <v>Partner</v>
      </c>
      <c r="N1272" t="s">
        <v>4004</v>
      </c>
      <c r="P1272" t="e">
        <f t="shared" si="19"/>
        <v>#N/A</v>
      </c>
    </row>
    <row r="1273" spans="1:16" x14ac:dyDescent="0.2">
      <c r="A1273" t="s">
        <v>4004</v>
      </c>
      <c r="B1273" t="s">
        <v>5176</v>
      </c>
      <c r="C1273">
        <v>3611</v>
      </c>
      <c r="D1273" s="34">
        <v>45540</v>
      </c>
      <c r="E1273" s="4" t="s">
        <v>10690</v>
      </c>
      <c r="F1273" t="s">
        <v>3894</v>
      </c>
      <c r="G1273" t="s">
        <v>276</v>
      </c>
      <c r="H1273">
        <v>1</v>
      </c>
      <c r="I1273" t="s">
        <v>4670</v>
      </c>
      <c r="J1273" t="s">
        <v>1053</v>
      </c>
      <c r="M1273" t="str">
        <f>INDEX('Product Mapping'!$C:$C,MATCH(I1273,'Product Mapping'!$A:$A,0))</f>
        <v>Partner</v>
      </c>
      <c r="N1273" t="s">
        <v>4004</v>
      </c>
      <c r="P1273" t="e">
        <f t="shared" si="19"/>
        <v>#N/A</v>
      </c>
    </row>
    <row r="1274" spans="1:16" x14ac:dyDescent="0.2">
      <c r="A1274" t="s">
        <v>4004</v>
      </c>
      <c r="B1274" t="s">
        <v>5177</v>
      </c>
      <c r="C1274">
        <v>6627</v>
      </c>
      <c r="D1274" s="34">
        <v>45540</v>
      </c>
      <c r="E1274" s="4" t="s">
        <v>10690</v>
      </c>
      <c r="F1274" t="s">
        <v>3894</v>
      </c>
      <c r="G1274" t="s">
        <v>276</v>
      </c>
      <c r="H1274">
        <v>1</v>
      </c>
      <c r="I1274" t="s">
        <v>4671</v>
      </c>
      <c r="J1274" t="s">
        <v>1053</v>
      </c>
      <c r="M1274" t="str">
        <f>INDEX('Product Mapping'!$C:$C,MATCH(I1274,'Product Mapping'!$A:$A,0))</f>
        <v>Partner</v>
      </c>
      <c r="N1274" t="s">
        <v>4004</v>
      </c>
      <c r="P1274" t="e">
        <f t="shared" si="19"/>
        <v>#N/A</v>
      </c>
    </row>
    <row r="1275" spans="1:16" x14ac:dyDescent="0.2">
      <c r="A1275" t="s">
        <v>4004</v>
      </c>
      <c r="B1275" t="s">
        <v>5179</v>
      </c>
      <c r="C1275">
        <v>3875</v>
      </c>
      <c r="D1275" s="34">
        <v>45540</v>
      </c>
      <c r="E1275" s="4" t="s">
        <v>10690</v>
      </c>
      <c r="F1275" t="s">
        <v>3894</v>
      </c>
      <c r="G1275" t="s">
        <v>276</v>
      </c>
      <c r="H1275">
        <v>1</v>
      </c>
      <c r="I1275" t="s">
        <v>4677</v>
      </c>
      <c r="J1275" t="s">
        <v>1053</v>
      </c>
      <c r="M1275" t="str">
        <f>INDEX('Product Mapping'!$C:$C,MATCH(I1275,'Product Mapping'!$A:$A,0))</f>
        <v>Partner</v>
      </c>
      <c r="N1275" t="s">
        <v>4004</v>
      </c>
      <c r="P1275" t="e">
        <f t="shared" si="19"/>
        <v>#N/A</v>
      </c>
    </row>
    <row r="1276" spans="1:16" x14ac:dyDescent="0.2">
      <c r="A1276" t="s">
        <v>4004</v>
      </c>
      <c r="B1276" t="s">
        <v>5180</v>
      </c>
      <c r="C1276">
        <v>3583</v>
      </c>
      <c r="D1276" s="34">
        <v>45540</v>
      </c>
      <c r="E1276" s="4" t="s">
        <v>10690</v>
      </c>
      <c r="F1276" t="s">
        <v>3894</v>
      </c>
      <c r="G1276" t="s">
        <v>276</v>
      </c>
      <c r="H1276">
        <v>1</v>
      </c>
      <c r="I1276" t="s">
        <v>4678</v>
      </c>
      <c r="J1276" t="s">
        <v>1053</v>
      </c>
      <c r="M1276" t="str">
        <f>INDEX('Product Mapping'!$C:$C,MATCH(I1276,'Product Mapping'!$A:$A,0))</f>
        <v>Partner</v>
      </c>
      <c r="N1276" t="s">
        <v>4004</v>
      </c>
      <c r="P1276" t="e">
        <f t="shared" si="19"/>
        <v>#N/A</v>
      </c>
    </row>
    <row r="1277" spans="1:16" x14ac:dyDescent="0.2">
      <c r="A1277" t="s">
        <v>4004</v>
      </c>
      <c r="B1277" t="s">
        <v>5182</v>
      </c>
      <c r="C1277">
        <v>2009</v>
      </c>
      <c r="D1277" s="34">
        <v>45540</v>
      </c>
      <c r="E1277" s="4" t="s">
        <v>10690</v>
      </c>
      <c r="F1277" t="s">
        <v>3894</v>
      </c>
      <c r="G1277" t="s">
        <v>276</v>
      </c>
      <c r="H1277">
        <v>1</v>
      </c>
      <c r="I1277" t="s">
        <v>4680</v>
      </c>
      <c r="J1277" t="s">
        <v>1053</v>
      </c>
      <c r="M1277" t="str">
        <f>INDEX('Product Mapping'!$C:$C,MATCH(I1277,'Product Mapping'!$A:$A,0))</f>
        <v>Partner</v>
      </c>
      <c r="N1277" t="s">
        <v>4004</v>
      </c>
      <c r="P1277" t="e">
        <f t="shared" si="19"/>
        <v>#N/A</v>
      </c>
    </row>
    <row r="1278" spans="1:16" x14ac:dyDescent="0.2">
      <c r="A1278" t="s">
        <v>4004</v>
      </c>
      <c r="B1278" t="s">
        <v>5183</v>
      </c>
      <c r="C1278">
        <v>2083</v>
      </c>
      <c r="D1278" s="34">
        <v>45540</v>
      </c>
      <c r="E1278" s="4" t="s">
        <v>10690</v>
      </c>
      <c r="F1278" t="s">
        <v>3894</v>
      </c>
      <c r="G1278" t="s">
        <v>276</v>
      </c>
      <c r="H1278">
        <v>1</v>
      </c>
      <c r="I1278" t="s">
        <v>4681</v>
      </c>
      <c r="J1278" t="s">
        <v>1053</v>
      </c>
      <c r="M1278" t="str">
        <f>INDEX('Product Mapping'!$C:$C,MATCH(I1278,'Product Mapping'!$A:$A,0))</f>
        <v>Partner</v>
      </c>
      <c r="N1278" t="s">
        <v>4004</v>
      </c>
      <c r="P1278" t="e">
        <f t="shared" si="19"/>
        <v>#N/A</v>
      </c>
    </row>
    <row r="1279" spans="1:16" x14ac:dyDescent="0.2">
      <c r="A1279" t="s">
        <v>4004</v>
      </c>
      <c r="B1279" t="s">
        <v>5184</v>
      </c>
      <c r="C1279">
        <v>5000</v>
      </c>
      <c r="D1279" s="34">
        <v>45540</v>
      </c>
      <c r="E1279" s="4" t="s">
        <v>10690</v>
      </c>
      <c r="F1279" t="s">
        <v>3894</v>
      </c>
      <c r="G1279" t="s">
        <v>276</v>
      </c>
      <c r="H1279">
        <v>1</v>
      </c>
      <c r="I1279" t="s">
        <v>4682</v>
      </c>
      <c r="J1279" t="s">
        <v>1053</v>
      </c>
      <c r="M1279" t="str">
        <f>INDEX('Product Mapping'!$C:$C,MATCH(I1279,'Product Mapping'!$A:$A,0))</f>
        <v>Partner</v>
      </c>
      <c r="N1279" t="s">
        <v>4004</v>
      </c>
      <c r="P1279" t="e">
        <f t="shared" si="19"/>
        <v>#N/A</v>
      </c>
    </row>
    <row r="1280" spans="1:16" x14ac:dyDescent="0.2">
      <c r="A1280" t="s">
        <v>4004</v>
      </c>
      <c r="B1280" t="s">
        <v>5185</v>
      </c>
      <c r="C1280">
        <v>2750</v>
      </c>
      <c r="D1280" s="34">
        <v>45540</v>
      </c>
      <c r="E1280" s="4" t="s">
        <v>10690</v>
      </c>
      <c r="F1280" t="s">
        <v>3894</v>
      </c>
      <c r="G1280" t="s">
        <v>276</v>
      </c>
      <c r="H1280">
        <v>1</v>
      </c>
      <c r="I1280" t="s">
        <v>4684</v>
      </c>
      <c r="J1280" t="s">
        <v>1053</v>
      </c>
      <c r="M1280" t="str">
        <f>INDEX('Product Mapping'!$C:$C,MATCH(I1280,'Product Mapping'!$A:$A,0))</f>
        <v>Partner</v>
      </c>
      <c r="N1280" t="s">
        <v>4004</v>
      </c>
      <c r="P1280" t="e">
        <f t="shared" si="19"/>
        <v>#N/A</v>
      </c>
    </row>
    <row r="1281" spans="1:16" x14ac:dyDescent="0.2">
      <c r="A1281" t="s">
        <v>4004</v>
      </c>
      <c r="B1281" t="s">
        <v>5186</v>
      </c>
      <c r="C1281">
        <v>6061</v>
      </c>
      <c r="D1281" s="34">
        <v>45540</v>
      </c>
      <c r="E1281" s="4" t="s">
        <v>10690</v>
      </c>
      <c r="F1281" t="s">
        <v>3894</v>
      </c>
      <c r="G1281" t="s">
        <v>276</v>
      </c>
      <c r="H1281">
        <v>1</v>
      </c>
      <c r="I1281" t="s">
        <v>4685</v>
      </c>
      <c r="J1281" t="s">
        <v>1053</v>
      </c>
      <c r="M1281" t="str">
        <f>INDEX('Product Mapping'!$C:$C,MATCH(I1281,'Product Mapping'!$A:$A,0))</f>
        <v>Partner</v>
      </c>
      <c r="N1281" t="s">
        <v>4004</v>
      </c>
      <c r="P1281" t="e">
        <f t="shared" si="19"/>
        <v>#N/A</v>
      </c>
    </row>
    <row r="1282" spans="1:16" x14ac:dyDescent="0.2">
      <c r="A1282" t="s">
        <v>4004</v>
      </c>
      <c r="B1282" t="s">
        <v>5187</v>
      </c>
      <c r="C1282">
        <v>5000</v>
      </c>
      <c r="D1282" s="34">
        <v>45540</v>
      </c>
      <c r="E1282" s="4" t="s">
        <v>10690</v>
      </c>
      <c r="F1282" t="s">
        <v>3894</v>
      </c>
      <c r="G1282" t="s">
        <v>276</v>
      </c>
      <c r="H1282">
        <v>1</v>
      </c>
      <c r="I1282" t="s">
        <v>4686</v>
      </c>
      <c r="J1282" t="s">
        <v>1053</v>
      </c>
      <c r="M1282" t="str">
        <f>INDEX('Product Mapping'!$C:$C,MATCH(I1282,'Product Mapping'!$A:$A,0))</f>
        <v>Partner</v>
      </c>
      <c r="N1282" t="s">
        <v>4004</v>
      </c>
      <c r="P1282" t="e">
        <f t="shared" ref="P1282:P1345" si="20">INDEX(T:T,MATCH(I1282,S:S,0))</f>
        <v>#N/A</v>
      </c>
    </row>
    <row r="1283" spans="1:16" x14ac:dyDescent="0.2">
      <c r="A1283" t="s">
        <v>4004</v>
      </c>
      <c r="B1283" t="s">
        <v>5189</v>
      </c>
      <c r="C1283">
        <v>3472</v>
      </c>
      <c r="D1283" s="34">
        <v>45540</v>
      </c>
      <c r="E1283" s="4" t="s">
        <v>10690</v>
      </c>
      <c r="F1283" t="s">
        <v>3894</v>
      </c>
      <c r="G1283" t="s">
        <v>276</v>
      </c>
      <c r="H1283">
        <v>1</v>
      </c>
      <c r="I1283" t="s">
        <v>4690</v>
      </c>
      <c r="J1283" t="s">
        <v>1053</v>
      </c>
      <c r="M1283" t="str">
        <f>INDEX('Product Mapping'!$C:$C,MATCH(I1283,'Product Mapping'!$A:$A,0))</f>
        <v>Partner</v>
      </c>
      <c r="N1283" t="s">
        <v>4004</v>
      </c>
      <c r="P1283" t="e">
        <f t="shared" si="20"/>
        <v>#N/A</v>
      </c>
    </row>
    <row r="1284" spans="1:16" x14ac:dyDescent="0.2">
      <c r="A1284" t="s">
        <v>4004</v>
      </c>
      <c r="B1284" t="s">
        <v>5789</v>
      </c>
      <c r="C1284">
        <v>8000</v>
      </c>
      <c r="D1284" s="34">
        <v>45540</v>
      </c>
      <c r="E1284" s="4" t="s">
        <v>10690</v>
      </c>
      <c r="F1284" t="s">
        <v>3894</v>
      </c>
      <c r="G1284" t="s">
        <v>276</v>
      </c>
      <c r="H1284">
        <v>1</v>
      </c>
      <c r="I1284" t="s">
        <v>4691</v>
      </c>
      <c r="J1284" t="s">
        <v>1053</v>
      </c>
      <c r="M1284" t="str">
        <f>INDEX('Product Mapping'!$C:$C,MATCH(I1284,'Product Mapping'!$A:$A,0))</f>
        <v>Partner</v>
      </c>
      <c r="N1284" t="s">
        <v>4004</v>
      </c>
      <c r="P1284" t="e">
        <f t="shared" si="20"/>
        <v>#N/A</v>
      </c>
    </row>
    <row r="1285" spans="1:16" x14ac:dyDescent="0.2">
      <c r="A1285" t="s">
        <v>4004</v>
      </c>
      <c r="B1285" t="s">
        <v>5790</v>
      </c>
      <c r="C1285">
        <v>8000</v>
      </c>
      <c r="D1285" s="34">
        <v>45540</v>
      </c>
      <c r="E1285" s="4" t="s">
        <v>10690</v>
      </c>
      <c r="F1285" t="s">
        <v>3894</v>
      </c>
      <c r="G1285" t="s">
        <v>276</v>
      </c>
      <c r="H1285">
        <v>1</v>
      </c>
      <c r="I1285" t="s">
        <v>4692</v>
      </c>
      <c r="J1285" t="s">
        <v>1053</v>
      </c>
      <c r="M1285" t="str">
        <f>INDEX('Product Mapping'!$C:$C,MATCH(I1285,'Product Mapping'!$A:$A,0))</f>
        <v>Partner</v>
      </c>
      <c r="N1285" t="s">
        <v>4004</v>
      </c>
      <c r="P1285" t="e">
        <f t="shared" si="20"/>
        <v>#N/A</v>
      </c>
    </row>
    <row r="1286" spans="1:16" x14ac:dyDescent="0.2">
      <c r="A1286" t="s">
        <v>4004</v>
      </c>
      <c r="B1286" t="s">
        <v>5791</v>
      </c>
      <c r="C1286">
        <v>8000</v>
      </c>
      <c r="D1286" s="34">
        <v>45540</v>
      </c>
      <c r="E1286" s="4" t="s">
        <v>10690</v>
      </c>
      <c r="F1286" t="s">
        <v>3894</v>
      </c>
      <c r="G1286" t="s">
        <v>276</v>
      </c>
      <c r="H1286">
        <v>1</v>
      </c>
      <c r="I1286" t="s">
        <v>4693</v>
      </c>
      <c r="J1286" t="s">
        <v>1053</v>
      </c>
      <c r="M1286" t="str">
        <f>INDEX('Product Mapping'!$C:$C,MATCH(I1286,'Product Mapping'!$A:$A,0))</f>
        <v>Partner</v>
      </c>
      <c r="N1286" t="s">
        <v>4004</v>
      </c>
      <c r="P1286" t="e">
        <f t="shared" si="20"/>
        <v>#N/A</v>
      </c>
    </row>
    <row r="1287" spans="1:16" x14ac:dyDescent="0.2">
      <c r="A1287" t="s">
        <v>4004</v>
      </c>
      <c r="B1287" t="s">
        <v>5792</v>
      </c>
      <c r="C1287">
        <v>8000</v>
      </c>
      <c r="D1287" s="34">
        <v>45540</v>
      </c>
      <c r="E1287" s="4" t="s">
        <v>10690</v>
      </c>
      <c r="F1287" t="s">
        <v>3894</v>
      </c>
      <c r="G1287" t="s">
        <v>276</v>
      </c>
      <c r="H1287">
        <v>1</v>
      </c>
      <c r="I1287" t="s">
        <v>4694</v>
      </c>
      <c r="J1287" t="s">
        <v>1053</v>
      </c>
      <c r="M1287" t="str">
        <f>INDEX('Product Mapping'!$C:$C,MATCH(I1287,'Product Mapping'!$A:$A,0))</f>
        <v>Partner</v>
      </c>
      <c r="N1287" t="s">
        <v>4004</v>
      </c>
      <c r="P1287" t="e">
        <f t="shared" si="20"/>
        <v>#N/A</v>
      </c>
    </row>
    <row r="1288" spans="1:16" x14ac:dyDescent="0.2">
      <c r="A1288" t="s">
        <v>4004</v>
      </c>
      <c r="B1288" t="s">
        <v>5793</v>
      </c>
      <c r="C1288">
        <v>8000</v>
      </c>
      <c r="D1288" s="34">
        <v>45540</v>
      </c>
      <c r="E1288" s="4" t="s">
        <v>10690</v>
      </c>
      <c r="F1288" t="s">
        <v>3894</v>
      </c>
      <c r="G1288" t="s">
        <v>276</v>
      </c>
      <c r="H1288">
        <v>1</v>
      </c>
      <c r="I1288" t="s">
        <v>4695</v>
      </c>
      <c r="J1288" t="s">
        <v>1053</v>
      </c>
      <c r="M1288" t="str">
        <f>INDEX('Product Mapping'!$C:$C,MATCH(I1288,'Product Mapping'!$A:$A,0))</f>
        <v>Partner</v>
      </c>
      <c r="N1288" t="s">
        <v>4004</v>
      </c>
      <c r="P1288" t="e">
        <f t="shared" si="20"/>
        <v>#N/A</v>
      </c>
    </row>
    <row r="1289" spans="1:16" x14ac:dyDescent="0.2">
      <c r="A1289" t="s">
        <v>4004</v>
      </c>
      <c r="B1289" t="s">
        <v>5794</v>
      </c>
      <c r="C1289">
        <v>8000</v>
      </c>
      <c r="D1289" s="34">
        <v>45540</v>
      </c>
      <c r="E1289" s="4" t="s">
        <v>10690</v>
      </c>
      <c r="F1289" t="s">
        <v>3894</v>
      </c>
      <c r="G1289" t="s">
        <v>276</v>
      </c>
      <c r="H1289">
        <v>1</v>
      </c>
      <c r="I1289" t="s">
        <v>4696</v>
      </c>
      <c r="J1289" t="s">
        <v>1053</v>
      </c>
      <c r="M1289" t="str">
        <f>INDEX('Product Mapping'!$C:$C,MATCH(I1289,'Product Mapping'!$A:$A,0))</f>
        <v>Partner</v>
      </c>
      <c r="N1289" t="s">
        <v>4004</v>
      </c>
      <c r="P1289" t="e">
        <f t="shared" si="20"/>
        <v>#N/A</v>
      </c>
    </row>
    <row r="1290" spans="1:16" x14ac:dyDescent="0.2">
      <c r="A1290" t="s">
        <v>4004</v>
      </c>
      <c r="B1290" t="s">
        <v>5795</v>
      </c>
      <c r="C1290">
        <v>3472</v>
      </c>
      <c r="D1290" s="34">
        <v>45540</v>
      </c>
      <c r="E1290" s="4" t="s">
        <v>10690</v>
      </c>
      <c r="F1290" t="s">
        <v>3894</v>
      </c>
      <c r="G1290" t="s">
        <v>276</v>
      </c>
      <c r="H1290">
        <v>1</v>
      </c>
      <c r="I1290" t="s">
        <v>4698</v>
      </c>
      <c r="J1290" t="s">
        <v>1053</v>
      </c>
      <c r="M1290" t="str">
        <f>INDEX('Product Mapping'!$C:$C,MATCH(I1290,'Product Mapping'!$A:$A,0))</f>
        <v>Partner</v>
      </c>
      <c r="N1290" t="s">
        <v>4004</v>
      </c>
      <c r="P1290" t="e">
        <f t="shared" si="20"/>
        <v>#N/A</v>
      </c>
    </row>
    <row r="1291" spans="1:16" x14ac:dyDescent="0.2">
      <c r="A1291" t="s">
        <v>4004</v>
      </c>
      <c r="B1291" t="s">
        <v>5190</v>
      </c>
      <c r="C1291">
        <v>6250</v>
      </c>
      <c r="D1291" s="34">
        <v>45540</v>
      </c>
      <c r="E1291" s="4" t="s">
        <v>10690</v>
      </c>
      <c r="F1291" t="s">
        <v>3894</v>
      </c>
      <c r="G1291" t="s">
        <v>276</v>
      </c>
      <c r="H1291">
        <v>1</v>
      </c>
      <c r="I1291" t="s">
        <v>4699</v>
      </c>
      <c r="J1291" t="s">
        <v>1053</v>
      </c>
      <c r="M1291" t="str">
        <f>INDEX('Product Mapping'!$C:$C,MATCH(I1291,'Product Mapping'!$A:$A,0))</f>
        <v>Partner</v>
      </c>
      <c r="N1291" t="s">
        <v>4004</v>
      </c>
      <c r="P1291" t="e">
        <f t="shared" si="20"/>
        <v>#N/A</v>
      </c>
    </row>
    <row r="1292" spans="1:16" x14ac:dyDescent="0.2">
      <c r="A1292" t="s">
        <v>4004</v>
      </c>
      <c r="B1292" t="s">
        <v>5191</v>
      </c>
      <c r="C1292">
        <v>6667</v>
      </c>
      <c r="D1292" s="34">
        <v>45540</v>
      </c>
      <c r="E1292" s="4" t="s">
        <v>10690</v>
      </c>
      <c r="F1292" t="s">
        <v>3894</v>
      </c>
      <c r="G1292" t="s">
        <v>276</v>
      </c>
      <c r="H1292">
        <v>1</v>
      </c>
      <c r="I1292" t="s">
        <v>4700</v>
      </c>
      <c r="J1292" t="s">
        <v>1053</v>
      </c>
      <c r="M1292" t="str">
        <f>INDEX('Product Mapping'!$C:$C,MATCH(I1292,'Product Mapping'!$A:$A,0))</f>
        <v>Partner</v>
      </c>
      <c r="N1292" t="s">
        <v>4004</v>
      </c>
      <c r="P1292" t="e">
        <f t="shared" si="20"/>
        <v>#N/A</v>
      </c>
    </row>
    <row r="1293" spans="1:16" x14ac:dyDescent="0.2">
      <c r="A1293" t="s">
        <v>4004</v>
      </c>
      <c r="B1293" t="s">
        <v>5192</v>
      </c>
      <c r="C1293">
        <v>4167</v>
      </c>
      <c r="D1293" s="34">
        <v>45540</v>
      </c>
      <c r="E1293" s="4" t="s">
        <v>10690</v>
      </c>
      <c r="F1293" t="s">
        <v>3894</v>
      </c>
      <c r="G1293" t="s">
        <v>276</v>
      </c>
      <c r="H1293">
        <v>1</v>
      </c>
      <c r="I1293" t="s">
        <v>4701</v>
      </c>
      <c r="J1293" t="s">
        <v>1053</v>
      </c>
      <c r="M1293" t="str">
        <f>INDEX('Product Mapping'!$C:$C,MATCH(I1293,'Product Mapping'!$A:$A,0))</f>
        <v>Partner</v>
      </c>
      <c r="N1293" t="s">
        <v>4004</v>
      </c>
      <c r="P1293" t="e">
        <f t="shared" si="20"/>
        <v>#N/A</v>
      </c>
    </row>
    <row r="1294" spans="1:16" x14ac:dyDescent="0.2">
      <c r="A1294" t="s">
        <v>4004</v>
      </c>
      <c r="B1294" t="s">
        <v>5193</v>
      </c>
      <c r="C1294">
        <v>2778</v>
      </c>
      <c r="D1294" s="34">
        <v>45540</v>
      </c>
      <c r="E1294" s="4" t="s">
        <v>10690</v>
      </c>
      <c r="F1294" t="s">
        <v>3894</v>
      </c>
      <c r="G1294" t="s">
        <v>276</v>
      </c>
      <c r="H1294">
        <v>1</v>
      </c>
      <c r="I1294" t="s">
        <v>4702</v>
      </c>
      <c r="J1294" t="s">
        <v>1043</v>
      </c>
      <c r="K1294" t="s">
        <v>1044</v>
      </c>
      <c r="M1294" t="str">
        <f>INDEX('Product Mapping'!$C:$C,MATCH(I1294,'Product Mapping'!$A:$A,0))</f>
        <v>Partner</v>
      </c>
      <c r="N1294" t="s">
        <v>4004</v>
      </c>
      <c r="P1294" t="e">
        <f t="shared" si="20"/>
        <v>#N/A</v>
      </c>
    </row>
    <row r="1295" spans="1:16" x14ac:dyDescent="0.2">
      <c r="A1295" t="s">
        <v>4004</v>
      </c>
      <c r="B1295" t="s">
        <v>5194</v>
      </c>
      <c r="C1295">
        <v>7335</v>
      </c>
      <c r="D1295" s="34">
        <v>45540</v>
      </c>
      <c r="E1295" s="4" t="s">
        <v>10690</v>
      </c>
      <c r="F1295" t="s">
        <v>3894</v>
      </c>
      <c r="G1295" t="s">
        <v>276</v>
      </c>
      <c r="H1295">
        <v>1</v>
      </c>
      <c r="I1295" t="s">
        <v>4703</v>
      </c>
      <c r="J1295" t="s">
        <v>1053</v>
      </c>
      <c r="M1295" t="str">
        <f>INDEX('Product Mapping'!$C:$C,MATCH(I1295,'Product Mapping'!$A:$A,0))</f>
        <v>Partner</v>
      </c>
      <c r="N1295" t="s">
        <v>4004</v>
      </c>
      <c r="P1295" t="e">
        <f t="shared" si="20"/>
        <v>#N/A</v>
      </c>
    </row>
    <row r="1296" spans="1:16" x14ac:dyDescent="0.2">
      <c r="A1296" t="s">
        <v>4004</v>
      </c>
      <c r="B1296" t="s">
        <v>5195</v>
      </c>
      <c r="C1296">
        <v>4444</v>
      </c>
      <c r="D1296" s="34">
        <v>45540</v>
      </c>
      <c r="E1296" s="4" t="s">
        <v>10690</v>
      </c>
      <c r="F1296" t="s">
        <v>3894</v>
      </c>
      <c r="G1296" t="s">
        <v>276</v>
      </c>
      <c r="H1296">
        <v>1</v>
      </c>
      <c r="I1296" t="s">
        <v>4704</v>
      </c>
      <c r="J1296" t="s">
        <v>1053</v>
      </c>
      <c r="M1296" t="str">
        <f>INDEX('Product Mapping'!$C:$C,MATCH(I1296,'Product Mapping'!$A:$A,0))</f>
        <v>Partner</v>
      </c>
      <c r="N1296" t="s">
        <v>4004</v>
      </c>
      <c r="P1296" t="e">
        <f t="shared" si="20"/>
        <v>#N/A</v>
      </c>
    </row>
    <row r="1297" spans="1:16" x14ac:dyDescent="0.2">
      <c r="A1297" t="s">
        <v>4004</v>
      </c>
      <c r="B1297" t="s">
        <v>5196</v>
      </c>
      <c r="C1297">
        <v>8333</v>
      </c>
      <c r="D1297" s="34">
        <v>45540</v>
      </c>
      <c r="E1297" s="4" t="s">
        <v>10690</v>
      </c>
      <c r="F1297" t="s">
        <v>3894</v>
      </c>
      <c r="G1297" t="s">
        <v>276</v>
      </c>
      <c r="H1297">
        <v>1</v>
      </c>
      <c r="I1297" t="s">
        <v>4705</v>
      </c>
      <c r="J1297" t="s">
        <v>1053</v>
      </c>
      <c r="M1297" t="str">
        <f>INDEX('Product Mapping'!$C:$C,MATCH(I1297,'Product Mapping'!$A:$A,0))</f>
        <v>Partner</v>
      </c>
      <c r="N1297" t="s">
        <v>4004</v>
      </c>
      <c r="P1297" t="e">
        <f t="shared" si="20"/>
        <v>#N/A</v>
      </c>
    </row>
    <row r="1298" spans="1:16" x14ac:dyDescent="0.2">
      <c r="A1298" t="s">
        <v>4004</v>
      </c>
      <c r="B1298" t="s">
        <v>5197</v>
      </c>
      <c r="C1298">
        <v>4028</v>
      </c>
      <c r="D1298" s="34">
        <v>45540</v>
      </c>
      <c r="E1298" s="4" t="s">
        <v>10690</v>
      </c>
      <c r="F1298" t="s">
        <v>3894</v>
      </c>
      <c r="G1298" t="s">
        <v>276</v>
      </c>
      <c r="H1298">
        <v>1</v>
      </c>
      <c r="I1298" t="s">
        <v>4706</v>
      </c>
      <c r="J1298" t="s">
        <v>2009</v>
      </c>
      <c r="K1298" t="s">
        <v>6103</v>
      </c>
      <c r="M1298" t="str">
        <f>INDEX('Product Mapping'!$C:$C,MATCH(I1298,'Product Mapping'!$A:$A,0))</f>
        <v>Partner</v>
      </c>
      <c r="N1298" t="s">
        <v>4004</v>
      </c>
      <c r="P1298" t="e">
        <f t="shared" si="20"/>
        <v>#N/A</v>
      </c>
    </row>
    <row r="1299" spans="1:16" x14ac:dyDescent="0.2">
      <c r="A1299" t="s">
        <v>4004</v>
      </c>
      <c r="B1299" t="s">
        <v>5198</v>
      </c>
      <c r="C1299">
        <v>5476</v>
      </c>
      <c r="D1299" s="34">
        <v>45540</v>
      </c>
      <c r="E1299" s="4" t="s">
        <v>10690</v>
      </c>
      <c r="F1299" t="s">
        <v>3894</v>
      </c>
      <c r="G1299" t="s">
        <v>276</v>
      </c>
      <c r="H1299">
        <v>1</v>
      </c>
      <c r="I1299" t="s">
        <v>4708</v>
      </c>
      <c r="J1299" t="s">
        <v>1053</v>
      </c>
      <c r="M1299" t="str">
        <f>INDEX('Product Mapping'!$C:$C,MATCH(I1299,'Product Mapping'!$A:$A,0))</f>
        <v>Partner</v>
      </c>
      <c r="N1299" t="s">
        <v>4004</v>
      </c>
      <c r="P1299" t="e">
        <f t="shared" si="20"/>
        <v>#N/A</v>
      </c>
    </row>
    <row r="1300" spans="1:16" x14ac:dyDescent="0.2">
      <c r="A1300" t="s">
        <v>4004</v>
      </c>
      <c r="B1300" t="s">
        <v>5199</v>
      </c>
      <c r="C1300">
        <v>2583</v>
      </c>
      <c r="D1300" s="34">
        <v>45540</v>
      </c>
      <c r="E1300" s="4" t="s">
        <v>10690</v>
      </c>
      <c r="F1300" t="s">
        <v>3894</v>
      </c>
      <c r="G1300" t="s">
        <v>276</v>
      </c>
      <c r="H1300">
        <v>1</v>
      </c>
      <c r="I1300" t="s">
        <v>4710</v>
      </c>
      <c r="J1300" t="s">
        <v>1053</v>
      </c>
      <c r="M1300" t="str">
        <f>INDEX('Product Mapping'!$C:$C,MATCH(I1300,'Product Mapping'!$A:$A,0))</f>
        <v>Partner</v>
      </c>
      <c r="N1300" t="s">
        <v>4004</v>
      </c>
      <c r="P1300" t="e">
        <f t="shared" si="20"/>
        <v>#N/A</v>
      </c>
    </row>
    <row r="1301" spans="1:16" x14ac:dyDescent="0.2">
      <c r="A1301" t="s">
        <v>4004</v>
      </c>
      <c r="B1301" t="s">
        <v>5200</v>
      </c>
      <c r="C1301">
        <v>3611</v>
      </c>
      <c r="D1301" s="34">
        <v>45540</v>
      </c>
      <c r="E1301" s="4" t="s">
        <v>10690</v>
      </c>
      <c r="F1301" t="s">
        <v>3894</v>
      </c>
      <c r="G1301" t="s">
        <v>276</v>
      </c>
      <c r="H1301">
        <v>1</v>
      </c>
      <c r="I1301" t="s">
        <v>4711</v>
      </c>
      <c r="J1301" t="s">
        <v>1053</v>
      </c>
      <c r="M1301" t="str">
        <f>INDEX('Product Mapping'!$C:$C,MATCH(I1301,'Product Mapping'!$A:$A,0))</f>
        <v>Partner</v>
      </c>
      <c r="N1301" t="s">
        <v>4004</v>
      </c>
      <c r="P1301" t="e">
        <f t="shared" si="20"/>
        <v>#N/A</v>
      </c>
    </row>
    <row r="1302" spans="1:16" x14ac:dyDescent="0.2">
      <c r="A1302" t="s">
        <v>4004</v>
      </c>
      <c r="B1302" t="s">
        <v>5796</v>
      </c>
      <c r="C1302">
        <v>8000</v>
      </c>
      <c r="D1302" s="34">
        <v>45540</v>
      </c>
      <c r="E1302" s="4" t="s">
        <v>10690</v>
      </c>
      <c r="F1302" t="s">
        <v>3894</v>
      </c>
      <c r="G1302" t="s">
        <v>276</v>
      </c>
      <c r="H1302">
        <v>1</v>
      </c>
      <c r="I1302" t="s">
        <v>4714</v>
      </c>
      <c r="J1302" t="s">
        <v>1053</v>
      </c>
      <c r="M1302" t="str">
        <f>INDEX('Product Mapping'!$C:$C,MATCH(I1302,'Product Mapping'!$A:$A,0))</f>
        <v>Partner</v>
      </c>
      <c r="N1302" t="s">
        <v>4004</v>
      </c>
      <c r="P1302" t="e">
        <f t="shared" si="20"/>
        <v>#N/A</v>
      </c>
    </row>
    <row r="1303" spans="1:16" x14ac:dyDescent="0.2">
      <c r="A1303" t="s">
        <v>4004</v>
      </c>
      <c r="B1303" t="s">
        <v>5797</v>
      </c>
      <c r="C1303">
        <v>8000</v>
      </c>
      <c r="D1303" s="34">
        <v>45540</v>
      </c>
      <c r="E1303" s="4" t="s">
        <v>10690</v>
      </c>
      <c r="F1303" t="s">
        <v>3894</v>
      </c>
      <c r="G1303" t="s">
        <v>276</v>
      </c>
      <c r="H1303">
        <v>1</v>
      </c>
      <c r="I1303" t="s">
        <v>4716</v>
      </c>
      <c r="J1303" t="s">
        <v>1053</v>
      </c>
      <c r="M1303" t="str">
        <f>INDEX('Product Mapping'!$C:$C,MATCH(I1303,'Product Mapping'!$A:$A,0))</f>
        <v>Partner</v>
      </c>
      <c r="N1303" t="s">
        <v>4004</v>
      </c>
      <c r="P1303" t="e">
        <f t="shared" si="20"/>
        <v>#N/A</v>
      </c>
    </row>
    <row r="1304" spans="1:16" x14ac:dyDescent="0.2">
      <c r="A1304" t="s">
        <v>4004</v>
      </c>
      <c r="B1304" t="s">
        <v>5798</v>
      </c>
      <c r="C1304">
        <v>8000</v>
      </c>
      <c r="D1304" s="34">
        <v>45540</v>
      </c>
      <c r="E1304" s="4" t="s">
        <v>10690</v>
      </c>
      <c r="F1304" t="s">
        <v>3894</v>
      </c>
      <c r="G1304" t="s">
        <v>276</v>
      </c>
      <c r="H1304">
        <v>1</v>
      </c>
      <c r="I1304" t="s">
        <v>4717</v>
      </c>
      <c r="J1304" t="s">
        <v>1053</v>
      </c>
      <c r="M1304" t="str">
        <f>INDEX('Product Mapping'!$C:$C,MATCH(I1304,'Product Mapping'!$A:$A,0))</f>
        <v>Partner</v>
      </c>
      <c r="N1304" t="s">
        <v>4004</v>
      </c>
      <c r="P1304" t="e">
        <f t="shared" si="20"/>
        <v>#N/A</v>
      </c>
    </row>
    <row r="1305" spans="1:16" x14ac:dyDescent="0.2">
      <c r="A1305" t="s">
        <v>4004</v>
      </c>
      <c r="B1305" t="s">
        <v>5799</v>
      </c>
      <c r="C1305">
        <v>8000</v>
      </c>
      <c r="D1305" s="34">
        <v>45540</v>
      </c>
      <c r="E1305" s="4" t="s">
        <v>10690</v>
      </c>
      <c r="F1305" t="s">
        <v>3894</v>
      </c>
      <c r="G1305" t="s">
        <v>276</v>
      </c>
      <c r="H1305">
        <v>1</v>
      </c>
      <c r="I1305" t="s">
        <v>4718</v>
      </c>
      <c r="J1305" t="s">
        <v>1053</v>
      </c>
      <c r="M1305" t="str">
        <f>INDEX('Product Mapping'!$C:$C,MATCH(I1305,'Product Mapping'!$A:$A,0))</f>
        <v>Partner</v>
      </c>
      <c r="N1305" t="s">
        <v>4004</v>
      </c>
      <c r="P1305" t="e">
        <f t="shared" si="20"/>
        <v>#N/A</v>
      </c>
    </row>
    <row r="1306" spans="1:16" x14ac:dyDescent="0.2">
      <c r="A1306" t="s">
        <v>4004</v>
      </c>
      <c r="B1306" t="s">
        <v>5203</v>
      </c>
      <c r="C1306">
        <v>6250</v>
      </c>
      <c r="D1306" s="34">
        <v>45540</v>
      </c>
      <c r="E1306" s="4" t="s">
        <v>10690</v>
      </c>
      <c r="F1306" t="s">
        <v>3894</v>
      </c>
      <c r="G1306" t="s">
        <v>276</v>
      </c>
      <c r="H1306">
        <v>1</v>
      </c>
      <c r="I1306" t="s">
        <v>4719</v>
      </c>
      <c r="J1306" t="s">
        <v>1053</v>
      </c>
      <c r="M1306" t="str">
        <f>INDEX('Product Mapping'!$C:$C,MATCH(I1306,'Product Mapping'!$A:$A,0))</f>
        <v>Partner</v>
      </c>
      <c r="N1306" t="s">
        <v>4004</v>
      </c>
      <c r="P1306" t="e">
        <f t="shared" si="20"/>
        <v>#N/A</v>
      </c>
    </row>
    <row r="1307" spans="1:16" x14ac:dyDescent="0.2">
      <c r="A1307" t="s">
        <v>4004</v>
      </c>
      <c r="B1307" t="s">
        <v>5204</v>
      </c>
      <c r="C1307">
        <v>13333</v>
      </c>
      <c r="D1307" s="34">
        <v>45540</v>
      </c>
      <c r="E1307" s="4" t="s">
        <v>10690</v>
      </c>
      <c r="F1307" t="s">
        <v>3894</v>
      </c>
      <c r="G1307" t="s">
        <v>276</v>
      </c>
      <c r="H1307">
        <v>1</v>
      </c>
      <c r="I1307" t="s">
        <v>4720</v>
      </c>
      <c r="J1307" t="s">
        <v>1053</v>
      </c>
      <c r="M1307" t="str">
        <f>INDEX('Product Mapping'!$C:$C,MATCH(I1307,'Product Mapping'!$A:$A,0))</f>
        <v>Partner</v>
      </c>
      <c r="N1307" t="s">
        <v>4004</v>
      </c>
      <c r="P1307" t="e">
        <f t="shared" si="20"/>
        <v>#N/A</v>
      </c>
    </row>
    <row r="1308" spans="1:16" x14ac:dyDescent="0.2">
      <c r="A1308" t="s">
        <v>4004</v>
      </c>
      <c r="B1308" t="s">
        <v>5205</v>
      </c>
      <c r="C1308">
        <v>5476</v>
      </c>
      <c r="D1308" s="34">
        <v>45540</v>
      </c>
      <c r="E1308" s="4" t="s">
        <v>10690</v>
      </c>
      <c r="F1308" t="s">
        <v>3894</v>
      </c>
      <c r="G1308" t="s">
        <v>276</v>
      </c>
      <c r="H1308">
        <v>1</v>
      </c>
      <c r="I1308" t="s">
        <v>4721</v>
      </c>
      <c r="J1308" t="s">
        <v>1053</v>
      </c>
      <c r="M1308" t="str">
        <f>INDEX('Product Mapping'!$C:$C,MATCH(I1308,'Product Mapping'!$A:$A,0))</f>
        <v>Partner</v>
      </c>
      <c r="N1308" t="s">
        <v>4004</v>
      </c>
      <c r="P1308" t="e">
        <f t="shared" si="20"/>
        <v>#N/A</v>
      </c>
    </row>
    <row r="1309" spans="1:16" x14ac:dyDescent="0.2">
      <c r="A1309" t="s">
        <v>4004</v>
      </c>
      <c r="B1309" t="s">
        <v>5206</v>
      </c>
      <c r="C1309">
        <v>6125</v>
      </c>
      <c r="D1309" s="34">
        <v>45540</v>
      </c>
      <c r="E1309" s="4" t="s">
        <v>10690</v>
      </c>
      <c r="F1309" t="s">
        <v>3894</v>
      </c>
      <c r="G1309" t="s">
        <v>276</v>
      </c>
      <c r="H1309">
        <v>1</v>
      </c>
      <c r="I1309" t="s">
        <v>4722</v>
      </c>
      <c r="J1309" t="s">
        <v>1053</v>
      </c>
      <c r="M1309" t="str">
        <f>INDEX('Product Mapping'!$C:$C,MATCH(I1309,'Product Mapping'!$A:$A,0))</f>
        <v>Partner</v>
      </c>
      <c r="N1309" t="s">
        <v>4004</v>
      </c>
      <c r="P1309" t="e">
        <f t="shared" si="20"/>
        <v>#N/A</v>
      </c>
    </row>
    <row r="1310" spans="1:16" x14ac:dyDescent="0.2">
      <c r="A1310" t="s">
        <v>4004</v>
      </c>
      <c r="B1310" t="s">
        <v>5207</v>
      </c>
      <c r="C1310">
        <v>13083</v>
      </c>
      <c r="D1310" s="34">
        <v>45540</v>
      </c>
      <c r="E1310" s="4" t="s">
        <v>10690</v>
      </c>
      <c r="F1310" t="s">
        <v>3894</v>
      </c>
      <c r="G1310" t="s">
        <v>276</v>
      </c>
      <c r="H1310">
        <v>1</v>
      </c>
      <c r="I1310" t="s">
        <v>4723</v>
      </c>
      <c r="J1310" t="s">
        <v>1053</v>
      </c>
      <c r="M1310" t="str">
        <f>INDEX('Product Mapping'!$C:$C,MATCH(I1310,'Product Mapping'!$A:$A,0))</f>
        <v>Partner</v>
      </c>
      <c r="N1310" t="s">
        <v>4004</v>
      </c>
      <c r="P1310" t="e">
        <f t="shared" si="20"/>
        <v>#N/A</v>
      </c>
    </row>
    <row r="1311" spans="1:16" x14ac:dyDescent="0.2">
      <c r="A1311" t="s">
        <v>4004</v>
      </c>
      <c r="B1311" t="s">
        <v>5208</v>
      </c>
      <c r="C1311">
        <v>3070</v>
      </c>
      <c r="D1311" s="34">
        <v>45540</v>
      </c>
      <c r="E1311" s="4" t="s">
        <v>10690</v>
      </c>
      <c r="F1311" t="s">
        <v>3894</v>
      </c>
      <c r="G1311" t="s">
        <v>276</v>
      </c>
      <c r="H1311">
        <v>1</v>
      </c>
      <c r="I1311" t="s">
        <v>4724</v>
      </c>
      <c r="J1311" t="s">
        <v>1043</v>
      </c>
      <c r="K1311" t="s">
        <v>2730</v>
      </c>
      <c r="L1311" t="s">
        <v>12027</v>
      </c>
      <c r="M1311" t="str">
        <f>INDEX('Product Mapping'!$C:$C,MATCH(I1311,'Product Mapping'!$A:$A,0))</f>
        <v>Partner</v>
      </c>
      <c r="N1311" t="s">
        <v>4004</v>
      </c>
      <c r="P1311" t="e">
        <f t="shared" si="20"/>
        <v>#N/A</v>
      </c>
    </row>
    <row r="1312" spans="1:16" x14ac:dyDescent="0.2">
      <c r="A1312" t="s">
        <v>4004</v>
      </c>
      <c r="B1312" t="s">
        <v>5209</v>
      </c>
      <c r="C1312">
        <v>9339</v>
      </c>
      <c r="D1312" s="34">
        <v>45540</v>
      </c>
      <c r="E1312" s="4" t="s">
        <v>10690</v>
      </c>
      <c r="F1312" t="s">
        <v>3894</v>
      </c>
      <c r="G1312" t="s">
        <v>276</v>
      </c>
      <c r="H1312">
        <v>1</v>
      </c>
      <c r="I1312" t="s">
        <v>4726</v>
      </c>
      <c r="J1312" t="s">
        <v>1053</v>
      </c>
      <c r="M1312" t="str">
        <f>INDEX('Product Mapping'!$C:$C,MATCH(I1312,'Product Mapping'!$A:$A,0))</f>
        <v>Partner</v>
      </c>
      <c r="N1312" t="s">
        <v>4004</v>
      </c>
      <c r="P1312" t="e">
        <f t="shared" si="20"/>
        <v>#N/A</v>
      </c>
    </row>
    <row r="1313" spans="1:16" x14ac:dyDescent="0.2">
      <c r="A1313" t="s">
        <v>4004</v>
      </c>
      <c r="B1313" t="s">
        <v>5211</v>
      </c>
      <c r="C1313">
        <v>4546</v>
      </c>
      <c r="D1313" s="34">
        <v>45540</v>
      </c>
      <c r="E1313" s="4" t="s">
        <v>10690</v>
      </c>
      <c r="F1313" t="s">
        <v>3894</v>
      </c>
      <c r="G1313" t="s">
        <v>276</v>
      </c>
      <c r="H1313">
        <v>1</v>
      </c>
      <c r="I1313" t="s">
        <v>4728</v>
      </c>
      <c r="J1313" t="s">
        <v>1053</v>
      </c>
      <c r="M1313" t="str">
        <f>INDEX('Product Mapping'!$C:$C,MATCH(I1313,'Product Mapping'!$A:$A,0))</f>
        <v>Partner</v>
      </c>
      <c r="N1313" t="s">
        <v>4004</v>
      </c>
      <c r="P1313" t="e">
        <f t="shared" si="20"/>
        <v>#N/A</v>
      </c>
    </row>
    <row r="1314" spans="1:16" x14ac:dyDescent="0.2">
      <c r="A1314" t="s">
        <v>4004</v>
      </c>
      <c r="B1314" t="s">
        <v>5212</v>
      </c>
      <c r="C1314">
        <v>4546</v>
      </c>
      <c r="D1314" s="34">
        <v>45540</v>
      </c>
      <c r="E1314" s="4" t="s">
        <v>10690</v>
      </c>
      <c r="F1314" t="s">
        <v>3894</v>
      </c>
      <c r="G1314" t="s">
        <v>276</v>
      </c>
      <c r="H1314">
        <v>1</v>
      </c>
      <c r="I1314" t="s">
        <v>4729</v>
      </c>
      <c r="J1314" t="s">
        <v>1053</v>
      </c>
      <c r="M1314" t="str">
        <f>INDEX('Product Mapping'!$C:$C,MATCH(I1314,'Product Mapping'!$A:$A,0))</f>
        <v>Partner</v>
      </c>
      <c r="N1314" t="s">
        <v>4004</v>
      </c>
      <c r="P1314" t="e">
        <f t="shared" si="20"/>
        <v>#N/A</v>
      </c>
    </row>
    <row r="1315" spans="1:16" x14ac:dyDescent="0.2">
      <c r="A1315" t="s">
        <v>4004</v>
      </c>
      <c r="B1315" t="s">
        <v>5800</v>
      </c>
      <c r="C1315">
        <v>8000</v>
      </c>
      <c r="D1315" s="34">
        <v>45540</v>
      </c>
      <c r="E1315" s="4" t="s">
        <v>10690</v>
      </c>
      <c r="F1315" t="s">
        <v>3894</v>
      </c>
      <c r="G1315" t="s">
        <v>276</v>
      </c>
      <c r="H1315">
        <v>1</v>
      </c>
      <c r="I1315" t="s">
        <v>4730</v>
      </c>
      <c r="J1315" t="s">
        <v>1053</v>
      </c>
      <c r="M1315" t="str">
        <f>INDEX('Product Mapping'!$C:$C,MATCH(I1315,'Product Mapping'!$A:$A,0))</f>
        <v>Partner</v>
      </c>
      <c r="N1315" t="s">
        <v>4004</v>
      </c>
      <c r="P1315" t="e">
        <f t="shared" si="20"/>
        <v>#N/A</v>
      </c>
    </row>
    <row r="1316" spans="1:16" x14ac:dyDescent="0.2">
      <c r="A1316" t="s">
        <v>4004</v>
      </c>
      <c r="B1316" t="s">
        <v>5213</v>
      </c>
      <c r="C1316">
        <v>7004</v>
      </c>
      <c r="D1316" s="34">
        <v>45540</v>
      </c>
      <c r="E1316" s="4" t="s">
        <v>10690</v>
      </c>
      <c r="F1316" t="s">
        <v>3894</v>
      </c>
      <c r="G1316" t="s">
        <v>276</v>
      </c>
      <c r="H1316">
        <v>1</v>
      </c>
      <c r="I1316" t="s">
        <v>4731</v>
      </c>
      <c r="J1316" t="s">
        <v>1053</v>
      </c>
      <c r="M1316" t="str">
        <f>INDEX('Product Mapping'!$C:$C,MATCH(I1316,'Product Mapping'!$A:$A,0))</f>
        <v>Partner</v>
      </c>
      <c r="N1316" t="s">
        <v>4004</v>
      </c>
      <c r="P1316" t="e">
        <f t="shared" si="20"/>
        <v>#N/A</v>
      </c>
    </row>
    <row r="1317" spans="1:16" x14ac:dyDescent="0.2">
      <c r="A1317" t="s">
        <v>4004</v>
      </c>
      <c r="B1317" t="s">
        <v>5214</v>
      </c>
      <c r="C1317">
        <v>3056</v>
      </c>
      <c r="D1317" s="34">
        <v>45540</v>
      </c>
      <c r="E1317" s="4" t="s">
        <v>10690</v>
      </c>
      <c r="F1317" t="s">
        <v>3894</v>
      </c>
      <c r="G1317" t="s">
        <v>276</v>
      </c>
      <c r="H1317">
        <v>1</v>
      </c>
      <c r="I1317" t="s">
        <v>4733</v>
      </c>
      <c r="J1317" t="s">
        <v>1053</v>
      </c>
      <c r="M1317" t="str">
        <f>INDEX('Product Mapping'!$C:$C,MATCH(I1317,'Product Mapping'!$A:$A,0))</f>
        <v>Partner</v>
      </c>
      <c r="N1317" t="s">
        <v>4004</v>
      </c>
      <c r="P1317" t="e">
        <f t="shared" si="20"/>
        <v>#N/A</v>
      </c>
    </row>
    <row r="1318" spans="1:16" x14ac:dyDescent="0.2">
      <c r="A1318" t="s">
        <v>4004</v>
      </c>
      <c r="B1318" t="s">
        <v>5801</v>
      </c>
      <c r="C1318">
        <v>8000</v>
      </c>
      <c r="D1318" s="34">
        <v>45540</v>
      </c>
      <c r="E1318" s="4" t="s">
        <v>10690</v>
      </c>
      <c r="F1318" t="s">
        <v>3894</v>
      </c>
      <c r="G1318" t="s">
        <v>276</v>
      </c>
      <c r="H1318">
        <v>1</v>
      </c>
      <c r="I1318" t="s">
        <v>4734</v>
      </c>
      <c r="J1318" t="s">
        <v>1053</v>
      </c>
      <c r="M1318" t="str">
        <f>INDEX('Product Mapping'!$C:$C,MATCH(I1318,'Product Mapping'!$A:$A,0))</f>
        <v>Partner</v>
      </c>
      <c r="N1318" t="s">
        <v>4004</v>
      </c>
      <c r="P1318" t="e">
        <f t="shared" si="20"/>
        <v>#N/A</v>
      </c>
    </row>
    <row r="1319" spans="1:16" x14ac:dyDescent="0.2">
      <c r="A1319" t="s">
        <v>4004</v>
      </c>
      <c r="B1319" t="s">
        <v>5215</v>
      </c>
      <c r="C1319">
        <v>3883</v>
      </c>
      <c r="D1319" s="34">
        <v>45540</v>
      </c>
      <c r="E1319" s="4" t="s">
        <v>10690</v>
      </c>
      <c r="F1319" t="s">
        <v>3894</v>
      </c>
      <c r="G1319" t="s">
        <v>276</v>
      </c>
      <c r="H1319">
        <v>1</v>
      </c>
      <c r="I1319" t="s">
        <v>4735</v>
      </c>
      <c r="J1319" t="s">
        <v>1043</v>
      </c>
      <c r="K1319" t="s">
        <v>1044</v>
      </c>
      <c r="M1319" t="str">
        <f>INDEX('Product Mapping'!$C:$C,MATCH(I1319,'Product Mapping'!$A:$A,0))</f>
        <v>Partner</v>
      </c>
      <c r="N1319" t="s">
        <v>4004</v>
      </c>
      <c r="P1319" t="e">
        <f t="shared" si="20"/>
        <v>#N/A</v>
      </c>
    </row>
    <row r="1320" spans="1:16" x14ac:dyDescent="0.2">
      <c r="A1320" t="s">
        <v>4004</v>
      </c>
      <c r="B1320" t="s">
        <v>5216</v>
      </c>
      <c r="C1320">
        <v>5476</v>
      </c>
      <c r="D1320" s="34">
        <v>45540</v>
      </c>
      <c r="E1320" s="4" t="s">
        <v>10690</v>
      </c>
      <c r="F1320" t="s">
        <v>3894</v>
      </c>
      <c r="G1320" t="s">
        <v>276</v>
      </c>
      <c r="H1320">
        <v>1</v>
      </c>
      <c r="I1320" t="s">
        <v>4736</v>
      </c>
      <c r="J1320" t="s">
        <v>1053</v>
      </c>
      <c r="M1320" t="str">
        <f>INDEX('Product Mapping'!$C:$C,MATCH(I1320,'Product Mapping'!$A:$A,0))</f>
        <v>Partner</v>
      </c>
      <c r="N1320" t="s">
        <v>4004</v>
      </c>
      <c r="P1320" t="e">
        <f t="shared" si="20"/>
        <v>#N/A</v>
      </c>
    </row>
    <row r="1321" spans="1:16" x14ac:dyDescent="0.2">
      <c r="A1321" t="s">
        <v>4004</v>
      </c>
      <c r="B1321" t="s">
        <v>5217</v>
      </c>
      <c r="C1321">
        <v>1988</v>
      </c>
      <c r="D1321" s="34">
        <v>45540</v>
      </c>
      <c r="E1321" s="4" t="s">
        <v>10690</v>
      </c>
      <c r="F1321" t="s">
        <v>3894</v>
      </c>
      <c r="G1321" t="s">
        <v>276</v>
      </c>
      <c r="H1321">
        <v>1</v>
      </c>
      <c r="I1321" t="s">
        <v>4737</v>
      </c>
      <c r="J1321" t="s">
        <v>1053</v>
      </c>
      <c r="M1321" t="str">
        <f>INDEX('Product Mapping'!$C:$C,MATCH(I1321,'Product Mapping'!$A:$A,0))</f>
        <v>Partner</v>
      </c>
      <c r="N1321" t="s">
        <v>4004</v>
      </c>
      <c r="P1321" t="e">
        <f t="shared" si="20"/>
        <v>#N/A</v>
      </c>
    </row>
    <row r="1322" spans="1:16" x14ac:dyDescent="0.2">
      <c r="A1322" t="s">
        <v>4004</v>
      </c>
      <c r="B1322" t="s">
        <v>5218</v>
      </c>
      <c r="C1322">
        <v>6000</v>
      </c>
      <c r="D1322" s="34">
        <v>45540</v>
      </c>
      <c r="E1322" s="4" t="s">
        <v>10690</v>
      </c>
      <c r="F1322" t="s">
        <v>3894</v>
      </c>
      <c r="G1322" t="s">
        <v>276</v>
      </c>
      <c r="H1322">
        <v>1</v>
      </c>
      <c r="I1322" t="s">
        <v>4738</v>
      </c>
      <c r="J1322" t="s">
        <v>1053</v>
      </c>
      <c r="M1322" t="str">
        <f>INDEX('Product Mapping'!$C:$C,MATCH(I1322,'Product Mapping'!$A:$A,0))</f>
        <v>Partner</v>
      </c>
      <c r="N1322" t="s">
        <v>4004</v>
      </c>
      <c r="P1322" t="e">
        <f t="shared" si="20"/>
        <v>#N/A</v>
      </c>
    </row>
    <row r="1323" spans="1:16" x14ac:dyDescent="0.2">
      <c r="A1323" t="s">
        <v>4004</v>
      </c>
      <c r="B1323" t="s">
        <v>5219</v>
      </c>
      <c r="C1323">
        <v>10000</v>
      </c>
      <c r="D1323" s="34">
        <v>45540</v>
      </c>
      <c r="E1323" s="4" t="s">
        <v>10690</v>
      </c>
      <c r="F1323" t="s">
        <v>3894</v>
      </c>
      <c r="G1323" t="s">
        <v>276</v>
      </c>
      <c r="H1323">
        <v>1</v>
      </c>
      <c r="I1323" t="s">
        <v>4739</v>
      </c>
      <c r="J1323" t="s">
        <v>1053</v>
      </c>
      <c r="M1323" t="str">
        <f>INDEX('Product Mapping'!$C:$C,MATCH(I1323,'Product Mapping'!$A:$A,0))</f>
        <v>Partner</v>
      </c>
      <c r="N1323" t="s">
        <v>4004</v>
      </c>
      <c r="P1323" t="e">
        <f t="shared" si="20"/>
        <v>#N/A</v>
      </c>
    </row>
    <row r="1324" spans="1:16" x14ac:dyDescent="0.2">
      <c r="A1324" t="s">
        <v>4004</v>
      </c>
      <c r="B1324" t="s">
        <v>5220</v>
      </c>
      <c r="C1324">
        <v>6042</v>
      </c>
      <c r="D1324" s="34">
        <v>45540</v>
      </c>
      <c r="E1324" s="4" t="s">
        <v>10690</v>
      </c>
      <c r="F1324" t="s">
        <v>3894</v>
      </c>
      <c r="G1324" t="s">
        <v>276</v>
      </c>
      <c r="H1324">
        <v>1</v>
      </c>
      <c r="I1324" t="s">
        <v>4740</v>
      </c>
      <c r="J1324" t="s">
        <v>1053</v>
      </c>
      <c r="M1324" t="str">
        <f>INDEX('Product Mapping'!$C:$C,MATCH(I1324,'Product Mapping'!$A:$A,0))</f>
        <v>Partner</v>
      </c>
      <c r="N1324" t="s">
        <v>4004</v>
      </c>
      <c r="P1324" t="e">
        <f t="shared" si="20"/>
        <v>#N/A</v>
      </c>
    </row>
    <row r="1325" spans="1:16" x14ac:dyDescent="0.2">
      <c r="A1325" t="s">
        <v>4004</v>
      </c>
      <c r="B1325" t="s">
        <v>5221</v>
      </c>
      <c r="C1325">
        <v>3519</v>
      </c>
      <c r="D1325" s="34">
        <v>45540</v>
      </c>
      <c r="E1325" s="4" t="s">
        <v>10690</v>
      </c>
      <c r="F1325" t="s">
        <v>3894</v>
      </c>
      <c r="G1325" t="s">
        <v>276</v>
      </c>
      <c r="H1325">
        <v>1</v>
      </c>
      <c r="I1325" t="s">
        <v>4741</v>
      </c>
      <c r="J1325" t="s">
        <v>1053</v>
      </c>
      <c r="M1325" t="str">
        <f>INDEX('Product Mapping'!$C:$C,MATCH(I1325,'Product Mapping'!$A:$A,0))</f>
        <v>Partner</v>
      </c>
      <c r="N1325" t="s">
        <v>4004</v>
      </c>
      <c r="P1325" t="e">
        <f t="shared" si="20"/>
        <v>#N/A</v>
      </c>
    </row>
    <row r="1326" spans="1:16" x14ac:dyDescent="0.2">
      <c r="A1326" t="s">
        <v>4004</v>
      </c>
      <c r="B1326" t="s">
        <v>5222</v>
      </c>
      <c r="C1326">
        <v>9339</v>
      </c>
      <c r="D1326" s="34">
        <v>45540</v>
      </c>
      <c r="E1326" s="4" t="s">
        <v>10690</v>
      </c>
      <c r="F1326" t="s">
        <v>3894</v>
      </c>
      <c r="G1326" t="s">
        <v>276</v>
      </c>
      <c r="H1326">
        <v>1</v>
      </c>
      <c r="I1326" t="s">
        <v>4742</v>
      </c>
      <c r="J1326" t="s">
        <v>1053</v>
      </c>
      <c r="M1326" t="str">
        <f>INDEX('Product Mapping'!$C:$C,MATCH(I1326,'Product Mapping'!$A:$A,0))</f>
        <v>Partner</v>
      </c>
      <c r="N1326" t="s">
        <v>4004</v>
      </c>
      <c r="P1326" t="e">
        <f t="shared" si="20"/>
        <v>#N/A</v>
      </c>
    </row>
    <row r="1327" spans="1:16" x14ac:dyDescent="0.2">
      <c r="A1327" t="s">
        <v>4004</v>
      </c>
      <c r="B1327" t="s">
        <v>5223</v>
      </c>
      <c r="C1327">
        <v>5636</v>
      </c>
      <c r="D1327" s="34">
        <v>45540</v>
      </c>
      <c r="E1327" s="4" t="s">
        <v>10690</v>
      </c>
      <c r="F1327" t="s">
        <v>3894</v>
      </c>
      <c r="G1327" t="s">
        <v>276</v>
      </c>
      <c r="H1327">
        <v>1</v>
      </c>
      <c r="I1327" t="s">
        <v>4743</v>
      </c>
      <c r="J1327" t="s">
        <v>1053</v>
      </c>
      <c r="M1327" t="str">
        <f>INDEX('Product Mapping'!$C:$C,MATCH(I1327,'Product Mapping'!$A:$A,0))</f>
        <v>Partner</v>
      </c>
      <c r="N1327" t="s">
        <v>4004</v>
      </c>
      <c r="P1327" t="e">
        <f t="shared" si="20"/>
        <v>#N/A</v>
      </c>
    </row>
    <row r="1328" spans="1:16" x14ac:dyDescent="0.2">
      <c r="A1328" t="s">
        <v>4004</v>
      </c>
      <c r="B1328" t="s">
        <v>5224</v>
      </c>
      <c r="C1328">
        <v>5556</v>
      </c>
      <c r="D1328" s="34">
        <v>45540</v>
      </c>
      <c r="E1328" s="4" t="s">
        <v>10690</v>
      </c>
      <c r="F1328" t="s">
        <v>3894</v>
      </c>
      <c r="G1328" t="s">
        <v>276</v>
      </c>
      <c r="H1328">
        <v>1</v>
      </c>
      <c r="I1328" t="s">
        <v>4744</v>
      </c>
      <c r="J1328" t="s">
        <v>1053</v>
      </c>
      <c r="M1328" t="str">
        <f>INDEX('Product Mapping'!$C:$C,MATCH(I1328,'Product Mapping'!$A:$A,0))</f>
        <v>Partner</v>
      </c>
      <c r="N1328" t="s">
        <v>4004</v>
      </c>
      <c r="P1328" t="e">
        <f t="shared" si="20"/>
        <v>#N/A</v>
      </c>
    </row>
    <row r="1329" spans="1:16" x14ac:dyDescent="0.2">
      <c r="A1329" t="s">
        <v>4004</v>
      </c>
      <c r="B1329" t="s">
        <v>5225</v>
      </c>
      <c r="C1329">
        <v>5667</v>
      </c>
      <c r="D1329" s="34">
        <v>45540</v>
      </c>
      <c r="E1329" s="4" t="s">
        <v>10690</v>
      </c>
      <c r="F1329" t="s">
        <v>3894</v>
      </c>
      <c r="G1329" t="s">
        <v>276</v>
      </c>
      <c r="H1329">
        <v>1</v>
      </c>
      <c r="I1329" t="s">
        <v>4746</v>
      </c>
      <c r="J1329" t="s">
        <v>1053</v>
      </c>
      <c r="M1329" t="str">
        <f>INDEX('Product Mapping'!$C:$C,MATCH(I1329,'Product Mapping'!$A:$A,0))</f>
        <v>Partner</v>
      </c>
      <c r="N1329" t="s">
        <v>4004</v>
      </c>
      <c r="P1329" t="e">
        <f t="shared" si="20"/>
        <v>#N/A</v>
      </c>
    </row>
    <row r="1330" spans="1:16" x14ac:dyDescent="0.2">
      <c r="A1330" t="s">
        <v>4004</v>
      </c>
      <c r="B1330" t="s">
        <v>5226</v>
      </c>
      <c r="C1330">
        <v>7372</v>
      </c>
      <c r="D1330" s="34">
        <v>45540</v>
      </c>
      <c r="E1330" s="4" t="s">
        <v>10690</v>
      </c>
      <c r="F1330" t="s">
        <v>3894</v>
      </c>
      <c r="G1330" t="s">
        <v>276</v>
      </c>
      <c r="H1330">
        <v>1</v>
      </c>
      <c r="I1330" t="s">
        <v>4747</v>
      </c>
      <c r="J1330" t="s">
        <v>1053</v>
      </c>
      <c r="M1330" t="str">
        <f>INDEX('Product Mapping'!$C:$C,MATCH(I1330,'Product Mapping'!$A:$A,0))</f>
        <v>Partner</v>
      </c>
      <c r="N1330" t="s">
        <v>4004</v>
      </c>
      <c r="P1330" t="e">
        <f t="shared" si="20"/>
        <v>#N/A</v>
      </c>
    </row>
    <row r="1331" spans="1:16" x14ac:dyDescent="0.2">
      <c r="A1331" t="s">
        <v>4004</v>
      </c>
      <c r="B1331" t="s">
        <v>5227</v>
      </c>
      <c r="C1331">
        <v>3750</v>
      </c>
      <c r="D1331" s="34">
        <v>45540</v>
      </c>
      <c r="E1331" s="4" t="s">
        <v>10690</v>
      </c>
      <c r="F1331" t="s">
        <v>3894</v>
      </c>
      <c r="G1331" t="s">
        <v>276</v>
      </c>
      <c r="H1331">
        <v>1</v>
      </c>
      <c r="I1331" t="s">
        <v>4748</v>
      </c>
      <c r="J1331" t="s">
        <v>1053</v>
      </c>
      <c r="M1331" t="str">
        <f>INDEX('Product Mapping'!$C:$C,MATCH(I1331,'Product Mapping'!$A:$A,0))</f>
        <v>Partner</v>
      </c>
      <c r="N1331" t="s">
        <v>4004</v>
      </c>
      <c r="P1331" t="e">
        <f t="shared" si="20"/>
        <v>#N/A</v>
      </c>
    </row>
    <row r="1332" spans="1:16" x14ac:dyDescent="0.2">
      <c r="A1332" t="s">
        <v>4004</v>
      </c>
      <c r="B1332" t="s">
        <v>5228</v>
      </c>
      <c r="C1332">
        <v>13083</v>
      </c>
      <c r="D1332" s="34">
        <v>45540</v>
      </c>
      <c r="E1332" s="4" t="s">
        <v>10690</v>
      </c>
      <c r="F1332" t="s">
        <v>3894</v>
      </c>
      <c r="G1332" t="s">
        <v>276</v>
      </c>
      <c r="H1332">
        <v>1</v>
      </c>
      <c r="I1332" t="s">
        <v>4749</v>
      </c>
      <c r="J1332" t="s">
        <v>1053</v>
      </c>
      <c r="M1332" t="str">
        <f>INDEX('Product Mapping'!$C:$C,MATCH(I1332,'Product Mapping'!$A:$A,0))</f>
        <v>Partner</v>
      </c>
      <c r="N1332" t="s">
        <v>4004</v>
      </c>
      <c r="P1332" t="e">
        <f t="shared" si="20"/>
        <v>#N/A</v>
      </c>
    </row>
    <row r="1333" spans="1:16" x14ac:dyDescent="0.2">
      <c r="A1333" t="s">
        <v>4004</v>
      </c>
      <c r="B1333" t="s">
        <v>5229</v>
      </c>
      <c r="C1333">
        <v>13083</v>
      </c>
      <c r="D1333" s="34">
        <v>45540</v>
      </c>
      <c r="E1333" s="4" t="s">
        <v>10690</v>
      </c>
      <c r="F1333" t="s">
        <v>3894</v>
      </c>
      <c r="G1333" t="s">
        <v>276</v>
      </c>
      <c r="H1333">
        <v>1</v>
      </c>
      <c r="I1333" t="s">
        <v>4750</v>
      </c>
      <c r="J1333" t="s">
        <v>1053</v>
      </c>
      <c r="M1333" t="str">
        <f>INDEX('Product Mapping'!$C:$C,MATCH(I1333,'Product Mapping'!$A:$A,0))</f>
        <v>Partner</v>
      </c>
      <c r="N1333" t="s">
        <v>4004</v>
      </c>
      <c r="P1333" t="e">
        <f t="shared" si="20"/>
        <v>#N/A</v>
      </c>
    </row>
    <row r="1334" spans="1:16" x14ac:dyDescent="0.2">
      <c r="A1334" t="s">
        <v>4004</v>
      </c>
      <c r="B1334" t="s">
        <v>5230</v>
      </c>
      <c r="C1334">
        <v>2629</v>
      </c>
      <c r="D1334" s="34">
        <v>45540</v>
      </c>
      <c r="E1334" s="4" t="s">
        <v>10690</v>
      </c>
      <c r="F1334" t="s">
        <v>3894</v>
      </c>
      <c r="G1334" t="s">
        <v>276</v>
      </c>
      <c r="H1334">
        <v>1</v>
      </c>
      <c r="I1334" t="s">
        <v>4752</v>
      </c>
      <c r="J1334" t="s">
        <v>1053</v>
      </c>
      <c r="M1334" t="str">
        <f>INDEX('Product Mapping'!$C:$C,MATCH(I1334,'Product Mapping'!$A:$A,0))</f>
        <v>Partner</v>
      </c>
      <c r="N1334" t="s">
        <v>4004</v>
      </c>
      <c r="P1334" t="e">
        <f t="shared" si="20"/>
        <v>#N/A</v>
      </c>
    </row>
    <row r="1335" spans="1:16" x14ac:dyDescent="0.2">
      <c r="A1335" t="s">
        <v>4004</v>
      </c>
      <c r="B1335" t="s">
        <v>5231</v>
      </c>
      <c r="C1335">
        <v>3139</v>
      </c>
      <c r="D1335" s="34">
        <v>45540</v>
      </c>
      <c r="E1335" s="4" t="s">
        <v>10690</v>
      </c>
      <c r="F1335" t="s">
        <v>3894</v>
      </c>
      <c r="G1335" t="s">
        <v>276</v>
      </c>
      <c r="H1335">
        <v>1</v>
      </c>
      <c r="I1335" t="s">
        <v>4753</v>
      </c>
      <c r="J1335" t="s">
        <v>1053</v>
      </c>
      <c r="M1335" t="str">
        <f>INDEX('Product Mapping'!$C:$C,MATCH(I1335,'Product Mapping'!$A:$A,0))</f>
        <v>Partner</v>
      </c>
      <c r="N1335" t="s">
        <v>4004</v>
      </c>
      <c r="P1335" t="e">
        <f t="shared" si="20"/>
        <v>#N/A</v>
      </c>
    </row>
    <row r="1336" spans="1:16" x14ac:dyDescent="0.2">
      <c r="A1336" t="s">
        <v>4004</v>
      </c>
      <c r="B1336" t="s">
        <v>5232</v>
      </c>
      <c r="C1336">
        <v>5000</v>
      </c>
      <c r="D1336" s="34">
        <v>45540</v>
      </c>
      <c r="E1336" s="4" t="s">
        <v>10690</v>
      </c>
      <c r="F1336" t="s">
        <v>3894</v>
      </c>
      <c r="G1336" t="s">
        <v>276</v>
      </c>
      <c r="H1336">
        <v>1</v>
      </c>
      <c r="I1336" t="s">
        <v>4754</v>
      </c>
      <c r="J1336" t="s">
        <v>1053</v>
      </c>
      <c r="M1336" t="str">
        <f>INDEX('Product Mapping'!$C:$C,MATCH(I1336,'Product Mapping'!$A:$A,0))</f>
        <v>Partner</v>
      </c>
      <c r="N1336" t="s">
        <v>4004</v>
      </c>
      <c r="P1336" t="e">
        <f t="shared" si="20"/>
        <v>#N/A</v>
      </c>
    </row>
    <row r="1337" spans="1:16" x14ac:dyDescent="0.2">
      <c r="A1337" t="s">
        <v>4004</v>
      </c>
      <c r="B1337" t="s">
        <v>5233</v>
      </c>
      <c r="C1337">
        <v>5667</v>
      </c>
      <c r="D1337" s="34">
        <v>45540</v>
      </c>
      <c r="E1337" s="4" t="s">
        <v>10690</v>
      </c>
      <c r="F1337" t="s">
        <v>3894</v>
      </c>
      <c r="G1337" t="s">
        <v>276</v>
      </c>
      <c r="H1337">
        <v>1</v>
      </c>
      <c r="I1337" t="s">
        <v>4755</v>
      </c>
      <c r="J1337" t="s">
        <v>1053</v>
      </c>
      <c r="M1337" t="str">
        <f>INDEX('Product Mapping'!$C:$C,MATCH(I1337,'Product Mapping'!$A:$A,0))</f>
        <v>Partner</v>
      </c>
      <c r="N1337" t="s">
        <v>4004</v>
      </c>
      <c r="P1337" t="e">
        <f t="shared" si="20"/>
        <v>#N/A</v>
      </c>
    </row>
    <row r="1338" spans="1:16" x14ac:dyDescent="0.2">
      <c r="A1338" t="s">
        <v>4004</v>
      </c>
      <c r="B1338" t="s">
        <v>5234</v>
      </c>
      <c r="C1338">
        <v>3000</v>
      </c>
      <c r="D1338" s="34">
        <v>45540</v>
      </c>
      <c r="E1338" s="4" t="s">
        <v>10690</v>
      </c>
      <c r="F1338" t="s">
        <v>3894</v>
      </c>
      <c r="G1338" t="s">
        <v>276</v>
      </c>
      <c r="H1338">
        <v>1</v>
      </c>
      <c r="I1338" t="s">
        <v>4756</v>
      </c>
      <c r="J1338" t="s">
        <v>1053</v>
      </c>
      <c r="M1338" t="str">
        <f>INDEX('Product Mapping'!$C:$C,MATCH(I1338,'Product Mapping'!$A:$A,0))</f>
        <v>Partner</v>
      </c>
      <c r="N1338" t="s">
        <v>4004</v>
      </c>
      <c r="P1338" t="e">
        <f t="shared" si="20"/>
        <v>#N/A</v>
      </c>
    </row>
    <row r="1339" spans="1:16" x14ac:dyDescent="0.2">
      <c r="A1339" t="s">
        <v>4004</v>
      </c>
      <c r="B1339" t="s">
        <v>5235</v>
      </c>
      <c r="C1339">
        <v>5476</v>
      </c>
      <c r="D1339" s="34">
        <v>45540</v>
      </c>
      <c r="E1339" s="4" t="s">
        <v>10690</v>
      </c>
      <c r="F1339" t="s">
        <v>3894</v>
      </c>
      <c r="G1339" t="s">
        <v>276</v>
      </c>
      <c r="H1339">
        <v>1</v>
      </c>
      <c r="I1339" t="s">
        <v>4757</v>
      </c>
      <c r="J1339" t="s">
        <v>1053</v>
      </c>
      <c r="M1339" t="str">
        <f>INDEX('Product Mapping'!$C:$C,MATCH(I1339,'Product Mapping'!$A:$A,0))</f>
        <v>Partner</v>
      </c>
      <c r="N1339" t="s">
        <v>4004</v>
      </c>
      <c r="P1339" t="e">
        <f t="shared" si="20"/>
        <v>#N/A</v>
      </c>
    </row>
    <row r="1340" spans="1:16" x14ac:dyDescent="0.2">
      <c r="A1340" t="s">
        <v>4004</v>
      </c>
      <c r="B1340" t="s">
        <v>5236</v>
      </c>
      <c r="C1340">
        <v>7851</v>
      </c>
      <c r="D1340" s="34">
        <v>45540</v>
      </c>
      <c r="E1340" s="4" t="s">
        <v>10690</v>
      </c>
      <c r="F1340" t="s">
        <v>3894</v>
      </c>
      <c r="G1340" t="s">
        <v>276</v>
      </c>
      <c r="H1340">
        <v>1</v>
      </c>
      <c r="I1340" t="s">
        <v>4759</v>
      </c>
      <c r="J1340" t="s">
        <v>1053</v>
      </c>
      <c r="M1340" t="str">
        <f>INDEX('Product Mapping'!$C:$C,MATCH(I1340,'Product Mapping'!$A:$A,0))</f>
        <v>Partner</v>
      </c>
      <c r="N1340" t="s">
        <v>4004</v>
      </c>
      <c r="P1340" t="e">
        <f t="shared" si="20"/>
        <v>#N/A</v>
      </c>
    </row>
    <row r="1341" spans="1:16" x14ac:dyDescent="0.2">
      <c r="A1341" t="s">
        <v>4004</v>
      </c>
      <c r="B1341" t="s">
        <v>5237</v>
      </c>
      <c r="C1341">
        <v>4013</v>
      </c>
      <c r="D1341" s="34">
        <v>45540</v>
      </c>
      <c r="E1341" s="4" t="s">
        <v>10690</v>
      </c>
      <c r="F1341" t="s">
        <v>3894</v>
      </c>
      <c r="G1341" t="s">
        <v>276</v>
      </c>
      <c r="H1341">
        <v>1</v>
      </c>
      <c r="I1341" t="s">
        <v>4761</v>
      </c>
      <c r="J1341" t="s">
        <v>1053</v>
      </c>
      <c r="M1341" t="str">
        <f>INDEX('Product Mapping'!$C:$C,MATCH(I1341,'Product Mapping'!$A:$A,0))</f>
        <v>Partner</v>
      </c>
      <c r="N1341" t="s">
        <v>4004</v>
      </c>
      <c r="P1341" t="e">
        <f t="shared" si="20"/>
        <v>#N/A</v>
      </c>
    </row>
    <row r="1342" spans="1:16" x14ac:dyDescent="0.2">
      <c r="A1342" t="s">
        <v>4004</v>
      </c>
      <c r="B1342" t="s">
        <v>5802</v>
      </c>
      <c r="C1342">
        <v>8000</v>
      </c>
      <c r="D1342" s="34">
        <v>45540</v>
      </c>
      <c r="E1342" s="4" t="s">
        <v>10690</v>
      </c>
      <c r="F1342" t="s">
        <v>3894</v>
      </c>
      <c r="G1342" t="s">
        <v>276</v>
      </c>
      <c r="H1342">
        <v>1</v>
      </c>
      <c r="I1342" t="s">
        <v>4763</v>
      </c>
      <c r="J1342" t="s">
        <v>1053</v>
      </c>
      <c r="M1342" t="str">
        <f>INDEX('Product Mapping'!$C:$C,MATCH(I1342,'Product Mapping'!$A:$A,0))</f>
        <v>Partner</v>
      </c>
      <c r="N1342" t="s">
        <v>4004</v>
      </c>
      <c r="P1342" t="e">
        <f t="shared" si="20"/>
        <v>#N/A</v>
      </c>
    </row>
    <row r="1343" spans="1:16" x14ac:dyDescent="0.2">
      <c r="A1343" t="s">
        <v>4004</v>
      </c>
      <c r="B1343" t="s">
        <v>5803</v>
      </c>
      <c r="C1343">
        <v>8000</v>
      </c>
      <c r="D1343" s="34">
        <v>45540</v>
      </c>
      <c r="E1343" s="4" t="s">
        <v>10690</v>
      </c>
      <c r="F1343" t="s">
        <v>3894</v>
      </c>
      <c r="G1343" t="s">
        <v>276</v>
      </c>
      <c r="H1343">
        <v>1</v>
      </c>
      <c r="I1343" t="s">
        <v>4766</v>
      </c>
      <c r="J1343" t="s">
        <v>1043</v>
      </c>
      <c r="K1343" t="s">
        <v>1044</v>
      </c>
      <c r="M1343" t="str">
        <f>INDEX('Product Mapping'!$C:$C,MATCH(I1343,'Product Mapping'!$A:$A,0))</f>
        <v>Partner</v>
      </c>
      <c r="N1343" t="s">
        <v>4004</v>
      </c>
      <c r="P1343" t="e">
        <f t="shared" si="20"/>
        <v>#N/A</v>
      </c>
    </row>
    <row r="1344" spans="1:16" x14ac:dyDescent="0.2">
      <c r="A1344" t="s">
        <v>4004</v>
      </c>
      <c r="B1344" t="s">
        <v>5239</v>
      </c>
      <c r="C1344">
        <v>5476</v>
      </c>
      <c r="D1344" s="34">
        <v>45540</v>
      </c>
      <c r="E1344" s="4" t="s">
        <v>10690</v>
      </c>
      <c r="F1344" t="s">
        <v>3894</v>
      </c>
      <c r="G1344" t="s">
        <v>276</v>
      </c>
      <c r="H1344">
        <v>1</v>
      </c>
      <c r="I1344" t="s">
        <v>4778</v>
      </c>
      <c r="J1344" t="s">
        <v>1043</v>
      </c>
      <c r="K1344" t="s">
        <v>1044</v>
      </c>
      <c r="M1344" t="str">
        <f>INDEX('Product Mapping'!$C:$C,MATCH(I1344,'Product Mapping'!$A:$A,0))</f>
        <v>Partner</v>
      </c>
      <c r="N1344" t="s">
        <v>4004</v>
      </c>
      <c r="P1344" t="e">
        <f t="shared" si="20"/>
        <v>#N/A</v>
      </c>
    </row>
    <row r="1345" spans="1:16" x14ac:dyDescent="0.2">
      <c r="A1345" t="s">
        <v>4004</v>
      </c>
      <c r="B1345" t="s">
        <v>5240</v>
      </c>
      <c r="C1345">
        <v>4000</v>
      </c>
      <c r="D1345" s="34">
        <v>45540</v>
      </c>
      <c r="E1345" s="4" t="s">
        <v>10690</v>
      </c>
      <c r="F1345" t="s">
        <v>3894</v>
      </c>
      <c r="G1345" t="s">
        <v>276</v>
      </c>
      <c r="H1345">
        <v>1</v>
      </c>
      <c r="I1345" t="s">
        <v>4779</v>
      </c>
      <c r="J1345" t="s">
        <v>1053</v>
      </c>
      <c r="M1345" t="str">
        <f>INDEX('Product Mapping'!$C:$C,MATCH(I1345,'Product Mapping'!$A:$A,0))</f>
        <v>Partner</v>
      </c>
      <c r="N1345" t="s">
        <v>4004</v>
      </c>
      <c r="P1345" t="e">
        <f t="shared" si="20"/>
        <v>#N/A</v>
      </c>
    </row>
    <row r="1346" spans="1:16" x14ac:dyDescent="0.2">
      <c r="A1346" t="s">
        <v>4004</v>
      </c>
      <c r="B1346" t="s">
        <v>5242</v>
      </c>
      <c r="C1346">
        <v>5476</v>
      </c>
      <c r="D1346" s="34">
        <v>45540</v>
      </c>
      <c r="E1346" s="4" t="s">
        <v>10690</v>
      </c>
      <c r="F1346" t="s">
        <v>3894</v>
      </c>
      <c r="G1346" t="s">
        <v>276</v>
      </c>
      <c r="H1346">
        <v>1</v>
      </c>
      <c r="I1346" t="s">
        <v>4781</v>
      </c>
      <c r="J1346" t="s">
        <v>1053</v>
      </c>
      <c r="M1346" t="str">
        <f>INDEX('Product Mapping'!$C:$C,MATCH(I1346,'Product Mapping'!$A:$A,0))</f>
        <v>Partner</v>
      </c>
      <c r="N1346" t="s">
        <v>4004</v>
      </c>
      <c r="P1346" t="e">
        <f t="shared" ref="P1346:P1409" si="21">INDEX(T:T,MATCH(I1346,S:S,0))</f>
        <v>#N/A</v>
      </c>
    </row>
    <row r="1347" spans="1:16" x14ac:dyDescent="0.2">
      <c r="A1347" t="s">
        <v>4004</v>
      </c>
      <c r="B1347" t="s">
        <v>5243</v>
      </c>
      <c r="C1347">
        <v>5476</v>
      </c>
      <c r="D1347" s="34">
        <v>45540</v>
      </c>
      <c r="E1347" s="4" t="s">
        <v>10690</v>
      </c>
      <c r="F1347" t="s">
        <v>3894</v>
      </c>
      <c r="G1347" t="s">
        <v>276</v>
      </c>
      <c r="H1347">
        <v>1</v>
      </c>
      <c r="I1347" t="s">
        <v>4782</v>
      </c>
      <c r="J1347" t="s">
        <v>1053</v>
      </c>
      <c r="M1347" t="str">
        <f>INDEX('Product Mapping'!$C:$C,MATCH(I1347,'Product Mapping'!$A:$A,0))</f>
        <v>Partner</v>
      </c>
      <c r="N1347" t="s">
        <v>4004</v>
      </c>
      <c r="P1347" t="e">
        <f t="shared" si="21"/>
        <v>#N/A</v>
      </c>
    </row>
    <row r="1348" spans="1:16" x14ac:dyDescent="0.2">
      <c r="A1348" t="s">
        <v>4004</v>
      </c>
      <c r="B1348" t="s">
        <v>5244</v>
      </c>
      <c r="C1348">
        <v>5119</v>
      </c>
      <c r="D1348" s="34">
        <v>45540</v>
      </c>
      <c r="E1348" s="4" t="s">
        <v>10690</v>
      </c>
      <c r="F1348" t="s">
        <v>3894</v>
      </c>
      <c r="G1348" t="s">
        <v>276</v>
      </c>
      <c r="H1348">
        <v>1</v>
      </c>
      <c r="I1348" t="s">
        <v>4783</v>
      </c>
      <c r="J1348" t="s">
        <v>1053</v>
      </c>
      <c r="M1348" t="str">
        <f>INDEX('Product Mapping'!$C:$C,MATCH(I1348,'Product Mapping'!$A:$A,0))</f>
        <v>Partner</v>
      </c>
      <c r="N1348" t="s">
        <v>4004</v>
      </c>
      <c r="P1348" t="e">
        <f t="shared" si="21"/>
        <v>#N/A</v>
      </c>
    </row>
    <row r="1349" spans="1:16" x14ac:dyDescent="0.2">
      <c r="A1349" t="s">
        <v>4004</v>
      </c>
      <c r="B1349" t="s">
        <v>5245</v>
      </c>
      <c r="C1349">
        <v>2667</v>
      </c>
      <c r="D1349" s="34">
        <v>45540</v>
      </c>
      <c r="E1349" s="4" t="s">
        <v>10690</v>
      </c>
      <c r="F1349" t="s">
        <v>3894</v>
      </c>
      <c r="G1349" t="s">
        <v>276</v>
      </c>
      <c r="H1349">
        <v>1</v>
      </c>
      <c r="I1349" t="s">
        <v>4785</v>
      </c>
      <c r="J1349" t="s">
        <v>1053</v>
      </c>
      <c r="M1349" t="str">
        <f>INDEX('Product Mapping'!$C:$C,MATCH(I1349,'Product Mapping'!$A:$A,0))</f>
        <v>Partner</v>
      </c>
      <c r="N1349" t="s">
        <v>4004</v>
      </c>
      <c r="P1349" t="e">
        <f t="shared" si="21"/>
        <v>#N/A</v>
      </c>
    </row>
    <row r="1350" spans="1:16" x14ac:dyDescent="0.2">
      <c r="A1350" t="s">
        <v>4004</v>
      </c>
      <c r="B1350" t="s">
        <v>5246</v>
      </c>
      <c r="C1350">
        <v>3339</v>
      </c>
      <c r="D1350" s="34">
        <v>45540</v>
      </c>
      <c r="E1350" s="4" t="s">
        <v>10690</v>
      </c>
      <c r="F1350" t="s">
        <v>3894</v>
      </c>
      <c r="G1350" t="s">
        <v>276</v>
      </c>
      <c r="H1350">
        <v>1</v>
      </c>
      <c r="I1350" t="s">
        <v>4786</v>
      </c>
      <c r="J1350" t="s">
        <v>1053</v>
      </c>
      <c r="M1350" t="str">
        <f>INDEX('Product Mapping'!$C:$C,MATCH(I1350,'Product Mapping'!$A:$A,0))</f>
        <v>Partner</v>
      </c>
      <c r="N1350" t="s">
        <v>4004</v>
      </c>
      <c r="P1350" t="e">
        <f t="shared" si="21"/>
        <v>#N/A</v>
      </c>
    </row>
    <row r="1351" spans="1:16" x14ac:dyDescent="0.2">
      <c r="A1351" t="s">
        <v>4004</v>
      </c>
      <c r="B1351" t="s">
        <v>5247</v>
      </c>
      <c r="C1351">
        <v>7004</v>
      </c>
      <c r="D1351" s="34">
        <v>45540</v>
      </c>
      <c r="E1351" s="4" t="s">
        <v>10690</v>
      </c>
      <c r="F1351" t="s">
        <v>3894</v>
      </c>
      <c r="G1351" t="s">
        <v>276</v>
      </c>
      <c r="H1351">
        <v>1</v>
      </c>
      <c r="I1351" t="s">
        <v>4787</v>
      </c>
      <c r="J1351" t="s">
        <v>1053</v>
      </c>
      <c r="M1351" t="str">
        <f>INDEX('Product Mapping'!$C:$C,MATCH(I1351,'Product Mapping'!$A:$A,0))</f>
        <v>Partner</v>
      </c>
      <c r="N1351" t="s">
        <v>4004</v>
      </c>
      <c r="P1351" t="e">
        <f t="shared" si="21"/>
        <v>#N/A</v>
      </c>
    </row>
    <row r="1352" spans="1:16" x14ac:dyDescent="0.2">
      <c r="A1352" t="s">
        <v>4004</v>
      </c>
      <c r="B1352" t="s">
        <v>5248</v>
      </c>
      <c r="C1352">
        <v>3611</v>
      </c>
      <c r="D1352" s="34">
        <v>45540</v>
      </c>
      <c r="E1352" s="4" t="s">
        <v>10690</v>
      </c>
      <c r="F1352" t="s">
        <v>3894</v>
      </c>
      <c r="G1352" t="s">
        <v>276</v>
      </c>
      <c r="H1352">
        <v>1</v>
      </c>
      <c r="I1352" t="s">
        <v>4788</v>
      </c>
      <c r="J1352" t="s">
        <v>1053</v>
      </c>
      <c r="M1352" t="str">
        <f>INDEX('Product Mapping'!$C:$C,MATCH(I1352,'Product Mapping'!$A:$A,0))</f>
        <v>Partner</v>
      </c>
      <c r="N1352" t="s">
        <v>4004</v>
      </c>
      <c r="P1352" t="e">
        <f t="shared" si="21"/>
        <v>#N/A</v>
      </c>
    </row>
    <row r="1353" spans="1:16" x14ac:dyDescent="0.2">
      <c r="A1353" t="s">
        <v>4004</v>
      </c>
      <c r="B1353" t="s">
        <v>5249</v>
      </c>
      <c r="C1353">
        <v>5479</v>
      </c>
      <c r="D1353" s="34">
        <v>45540</v>
      </c>
      <c r="E1353" s="4" t="s">
        <v>10690</v>
      </c>
      <c r="F1353" t="s">
        <v>3894</v>
      </c>
      <c r="G1353" t="s">
        <v>276</v>
      </c>
      <c r="H1353">
        <v>1</v>
      </c>
      <c r="I1353" t="s">
        <v>4789</v>
      </c>
      <c r="J1353" t="s">
        <v>1053</v>
      </c>
      <c r="M1353" t="str">
        <f>INDEX('Product Mapping'!$C:$C,MATCH(I1353,'Product Mapping'!$A:$A,0))</f>
        <v>Partner</v>
      </c>
      <c r="N1353" t="s">
        <v>4004</v>
      </c>
      <c r="P1353" t="e">
        <f t="shared" si="21"/>
        <v>#N/A</v>
      </c>
    </row>
    <row r="1354" spans="1:16" x14ac:dyDescent="0.2">
      <c r="A1354" t="s">
        <v>4004</v>
      </c>
      <c r="B1354" t="s">
        <v>5250</v>
      </c>
      <c r="C1354">
        <v>4833</v>
      </c>
      <c r="D1354" s="34">
        <v>45540</v>
      </c>
      <c r="E1354" s="4" t="s">
        <v>10690</v>
      </c>
      <c r="F1354" t="s">
        <v>3894</v>
      </c>
      <c r="G1354" t="s">
        <v>276</v>
      </c>
      <c r="H1354">
        <v>1</v>
      </c>
      <c r="I1354" t="s">
        <v>4790</v>
      </c>
      <c r="J1354" t="s">
        <v>1053</v>
      </c>
      <c r="M1354" t="str">
        <f>INDEX('Product Mapping'!$C:$C,MATCH(I1354,'Product Mapping'!$A:$A,0))</f>
        <v>Partner</v>
      </c>
      <c r="N1354" t="s">
        <v>4004</v>
      </c>
      <c r="P1354" t="e">
        <f t="shared" si="21"/>
        <v>#N/A</v>
      </c>
    </row>
    <row r="1355" spans="1:16" x14ac:dyDescent="0.2">
      <c r="A1355" t="s">
        <v>4004</v>
      </c>
      <c r="B1355" t="s">
        <v>5251</v>
      </c>
      <c r="C1355">
        <v>4722</v>
      </c>
      <c r="D1355" s="34">
        <v>45540</v>
      </c>
      <c r="E1355" s="4" t="s">
        <v>10690</v>
      </c>
      <c r="F1355" t="s">
        <v>3894</v>
      </c>
      <c r="G1355" t="s">
        <v>276</v>
      </c>
      <c r="H1355">
        <v>1</v>
      </c>
      <c r="I1355" t="s">
        <v>4791</v>
      </c>
      <c r="J1355" t="s">
        <v>1053</v>
      </c>
      <c r="M1355" t="str">
        <f>INDEX('Product Mapping'!$C:$C,MATCH(I1355,'Product Mapping'!$A:$A,0))</f>
        <v>Partner</v>
      </c>
      <c r="N1355" t="s">
        <v>4004</v>
      </c>
      <c r="P1355" t="e">
        <f t="shared" si="21"/>
        <v>#N/A</v>
      </c>
    </row>
    <row r="1356" spans="1:16" x14ac:dyDescent="0.2">
      <c r="A1356" t="s">
        <v>4004</v>
      </c>
      <c r="B1356" t="s">
        <v>5252</v>
      </c>
      <c r="C1356">
        <v>6883</v>
      </c>
      <c r="D1356" s="34">
        <v>45540</v>
      </c>
      <c r="E1356" s="4" t="s">
        <v>10690</v>
      </c>
      <c r="F1356" t="s">
        <v>3894</v>
      </c>
      <c r="G1356" t="s">
        <v>276</v>
      </c>
      <c r="H1356">
        <v>1</v>
      </c>
      <c r="I1356" t="s">
        <v>4792</v>
      </c>
      <c r="J1356" t="s">
        <v>1053</v>
      </c>
      <c r="M1356" t="str">
        <f>INDEX('Product Mapping'!$C:$C,MATCH(I1356,'Product Mapping'!$A:$A,0))</f>
        <v>Partner</v>
      </c>
      <c r="N1356" t="s">
        <v>4004</v>
      </c>
      <c r="P1356" t="e">
        <f t="shared" si="21"/>
        <v>#N/A</v>
      </c>
    </row>
    <row r="1357" spans="1:16" x14ac:dyDescent="0.2">
      <c r="A1357" t="s">
        <v>4004</v>
      </c>
      <c r="B1357" t="s">
        <v>11021</v>
      </c>
      <c r="C1357">
        <v>6717</v>
      </c>
      <c r="D1357" s="34">
        <v>45540</v>
      </c>
      <c r="E1357" s="4" t="s">
        <v>10690</v>
      </c>
      <c r="F1357" t="s">
        <v>3894</v>
      </c>
      <c r="G1357" t="s">
        <v>276</v>
      </c>
      <c r="H1357">
        <v>1</v>
      </c>
      <c r="I1357" t="s">
        <v>4794</v>
      </c>
      <c r="J1357" t="s">
        <v>1043</v>
      </c>
      <c r="K1357" t="s">
        <v>1044</v>
      </c>
      <c r="M1357" t="str">
        <f>INDEX('Product Mapping'!$C:$C,MATCH(I1357,'Product Mapping'!$A:$A,0))</f>
        <v>Partner</v>
      </c>
      <c r="N1357" t="s">
        <v>4004</v>
      </c>
      <c r="P1357" t="e">
        <f t="shared" si="21"/>
        <v>#N/A</v>
      </c>
    </row>
    <row r="1358" spans="1:16" x14ac:dyDescent="0.2">
      <c r="A1358" t="s">
        <v>4004</v>
      </c>
      <c r="B1358" t="s">
        <v>5253</v>
      </c>
      <c r="C1358">
        <v>3375</v>
      </c>
      <c r="D1358" s="34">
        <v>45540</v>
      </c>
      <c r="E1358" s="4" t="s">
        <v>10690</v>
      </c>
      <c r="F1358" t="s">
        <v>3894</v>
      </c>
      <c r="G1358" t="s">
        <v>276</v>
      </c>
      <c r="H1358">
        <v>1</v>
      </c>
      <c r="I1358" t="s">
        <v>4795</v>
      </c>
      <c r="J1358" t="s">
        <v>1053</v>
      </c>
      <c r="M1358" t="str">
        <f>INDEX('Product Mapping'!$C:$C,MATCH(I1358,'Product Mapping'!$A:$A,0))</f>
        <v>Partner</v>
      </c>
      <c r="N1358" t="s">
        <v>4004</v>
      </c>
      <c r="P1358" t="e">
        <f t="shared" si="21"/>
        <v>#N/A</v>
      </c>
    </row>
    <row r="1359" spans="1:16" x14ac:dyDescent="0.2">
      <c r="A1359" t="s">
        <v>4004</v>
      </c>
      <c r="B1359" t="s">
        <v>5804</v>
      </c>
      <c r="C1359">
        <v>8000</v>
      </c>
      <c r="D1359" s="34">
        <v>45540</v>
      </c>
      <c r="E1359" s="4" t="s">
        <v>10690</v>
      </c>
      <c r="F1359" t="s">
        <v>3894</v>
      </c>
      <c r="G1359" t="s">
        <v>276</v>
      </c>
      <c r="H1359">
        <v>1</v>
      </c>
      <c r="I1359" t="s">
        <v>5414</v>
      </c>
      <c r="J1359" t="s">
        <v>1053</v>
      </c>
      <c r="M1359" t="str">
        <f>INDEX('Product Mapping'!$C:$C,MATCH(I1359,'Product Mapping'!$A:$A,0))</f>
        <v>Partner</v>
      </c>
      <c r="N1359" t="s">
        <v>4004</v>
      </c>
      <c r="P1359" t="e">
        <f t="shared" si="21"/>
        <v>#N/A</v>
      </c>
    </row>
    <row r="1360" spans="1:16" x14ac:dyDescent="0.2">
      <c r="A1360" t="s">
        <v>4004</v>
      </c>
      <c r="B1360" t="s">
        <v>5254</v>
      </c>
      <c r="C1360">
        <v>3250</v>
      </c>
      <c r="D1360" s="34">
        <v>45540</v>
      </c>
      <c r="E1360" s="4" t="s">
        <v>10690</v>
      </c>
      <c r="F1360" t="s">
        <v>3894</v>
      </c>
      <c r="G1360" t="s">
        <v>276</v>
      </c>
      <c r="H1360">
        <v>1</v>
      </c>
      <c r="I1360" t="s">
        <v>4796</v>
      </c>
      <c r="J1360" t="s">
        <v>1053</v>
      </c>
      <c r="M1360" t="str">
        <f>INDEX('Product Mapping'!$C:$C,MATCH(I1360,'Product Mapping'!$A:$A,0))</f>
        <v>Partner</v>
      </c>
      <c r="N1360" t="s">
        <v>4004</v>
      </c>
      <c r="P1360" t="e">
        <f t="shared" si="21"/>
        <v>#N/A</v>
      </c>
    </row>
    <row r="1361" spans="1:16" x14ac:dyDescent="0.2">
      <c r="A1361" t="s">
        <v>4004</v>
      </c>
      <c r="B1361" t="s">
        <v>5255</v>
      </c>
      <c r="C1361">
        <v>2750</v>
      </c>
      <c r="D1361" s="34">
        <v>45540</v>
      </c>
      <c r="E1361" s="4" t="s">
        <v>10690</v>
      </c>
      <c r="F1361" t="s">
        <v>3894</v>
      </c>
      <c r="G1361" t="s">
        <v>276</v>
      </c>
      <c r="H1361">
        <v>1</v>
      </c>
      <c r="I1361" t="s">
        <v>4798</v>
      </c>
      <c r="J1361" t="s">
        <v>1053</v>
      </c>
      <c r="M1361" t="str">
        <f>INDEX('Product Mapping'!$C:$C,MATCH(I1361,'Product Mapping'!$A:$A,0))</f>
        <v>Partner</v>
      </c>
      <c r="N1361" t="s">
        <v>4004</v>
      </c>
      <c r="P1361" t="e">
        <f t="shared" si="21"/>
        <v>#N/A</v>
      </c>
    </row>
    <row r="1362" spans="1:16" x14ac:dyDescent="0.2">
      <c r="A1362" t="s">
        <v>4004</v>
      </c>
      <c r="B1362" t="s">
        <v>5256</v>
      </c>
      <c r="C1362">
        <v>3750</v>
      </c>
      <c r="D1362" s="34">
        <v>45540</v>
      </c>
      <c r="E1362" s="4" t="s">
        <v>10690</v>
      </c>
      <c r="F1362" t="s">
        <v>3894</v>
      </c>
      <c r="G1362" t="s">
        <v>276</v>
      </c>
      <c r="H1362">
        <v>1</v>
      </c>
      <c r="I1362" t="s">
        <v>4799</v>
      </c>
      <c r="J1362" t="s">
        <v>1053</v>
      </c>
      <c r="M1362" t="str">
        <f>INDEX('Product Mapping'!$C:$C,MATCH(I1362,'Product Mapping'!$A:$A,0))</f>
        <v>Partner</v>
      </c>
      <c r="N1362" t="s">
        <v>4004</v>
      </c>
      <c r="P1362" t="e">
        <f t="shared" si="21"/>
        <v>#N/A</v>
      </c>
    </row>
    <row r="1363" spans="1:16" x14ac:dyDescent="0.2">
      <c r="A1363" t="s">
        <v>4004</v>
      </c>
      <c r="B1363" t="s">
        <v>5257</v>
      </c>
      <c r="C1363">
        <v>5615</v>
      </c>
      <c r="D1363" s="34">
        <v>45540</v>
      </c>
      <c r="E1363" s="4" t="s">
        <v>10690</v>
      </c>
      <c r="F1363" t="s">
        <v>3894</v>
      </c>
      <c r="G1363" t="s">
        <v>276</v>
      </c>
      <c r="H1363">
        <v>1</v>
      </c>
      <c r="I1363" t="s">
        <v>4800</v>
      </c>
      <c r="J1363" t="s">
        <v>1053</v>
      </c>
      <c r="M1363" t="str">
        <f>INDEX('Product Mapping'!$C:$C,MATCH(I1363,'Product Mapping'!$A:$A,0))</f>
        <v>Partner</v>
      </c>
      <c r="N1363" t="s">
        <v>4004</v>
      </c>
      <c r="P1363" t="e">
        <f t="shared" si="21"/>
        <v>#N/A</v>
      </c>
    </row>
    <row r="1364" spans="1:16" x14ac:dyDescent="0.2">
      <c r="A1364" t="s">
        <v>4004</v>
      </c>
      <c r="B1364" t="s">
        <v>11022</v>
      </c>
      <c r="C1364">
        <v>9722</v>
      </c>
      <c r="D1364" s="34">
        <v>45540</v>
      </c>
      <c r="E1364" s="4" t="s">
        <v>10690</v>
      </c>
      <c r="F1364" t="s">
        <v>3894</v>
      </c>
      <c r="G1364" t="s">
        <v>276</v>
      </c>
      <c r="H1364">
        <v>1</v>
      </c>
      <c r="I1364" t="s">
        <v>5415</v>
      </c>
      <c r="J1364" t="s">
        <v>1053</v>
      </c>
      <c r="M1364" t="str">
        <f>INDEX('Product Mapping'!$C:$C,MATCH(I1364,'Product Mapping'!$A:$A,0))</f>
        <v>Partner</v>
      </c>
      <c r="N1364" t="s">
        <v>4004</v>
      </c>
      <c r="P1364" t="e">
        <f t="shared" si="21"/>
        <v>#N/A</v>
      </c>
    </row>
    <row r="1365" spans="1:16" x14ac:dyDescent="0.2">
      <c r="A1365" t="s">
        <v>4004</v>
      </c>
      <c r="B1365" t="s">
        <v>5258</v>
      </c>
      <c r="C1365">
        <v>5476</v>
      </c>
      <c r="D1365" s="34">
        <v>45540</v>
      </c>
      <c r="E1365" s="4" t="s">
        <v>10690</v>
      </c>
      <c r="F1365" t="s">
        <v>3894</v>
      </c>
      <c r="G1365" t="s">
        <v>276</v>
      </c>
      <c r="H1365">
        <v>1</v>
      </c>
      <c r="I1365" t="s">
        <v>4801</v>
      </c>
      <c r="J1365" t="s">
        <v>1053</v>
      </c>
      <c r="M1365" t="str">
        <f>INDEX('Product Mapping'!$C:$C,MATCH(I1365,'Product Mapping'!$A:$A,0))</f>
        <v>Partner</v>
      </c>
      <c r="N1365" t="s">
        <v>4004</v>
      </c>
      <c r="P1365" t="e">
        <f t="shared" si="21"/>
        <v>#N/A</v>
      </c>
    </row>
    <row r="1366" spans="1:16" x14ac:dyDescent="0.2">
      <c r="A1366" t="s">
        <v>4004</v>
      </c>
      <c r="B1366" t="s">
        <v>8364</v>
      </c>
      <c r="C1366">
        <v>6944</v>
      </c>
      <c r="D1366" s="34">
        <v>45540</v>
      </c>
      <c r="E1366" s="4" t="s">
        <v>10690</v>
      </c>
      <c r="F1366" t="s">
        <v>3894</v>
      </c>
      <c r="G1366" t="s">
        <v>276</v>
      </c>
      <c r="H1366">
        <v>1</v>
      </c>
      <c r="I1366" t="s">
        <v>5416</v>
      </c>
      <c r="J1366" t="s">
        <v>1053</v>
      </c>
      <c r="M1366" t="str">
        <f>INDEX('Product Mapping'!$C:$C,MATCH(I1366,'Product Mapping'!$A:$A,0))</f>
        <v>Partner</v>
      </c>
      <c r="N1366" t="s">
        <v>4004</v>
      </c>
      <c r="P1366" t="e">
        <f t="shared" si="21"/>
        <v>#N/A</v>
      </c>
    </row>
    <row r="1367" spans="1:16" x14ac:dyDescent="0.2">
      <c r="A1367" t="s">
        <v>4004</v>
      </c>
      <c r="B1367" t="s">
        <v>5259</v>
      </c>
      <c r="C1367">
        <v>4028</v>
      </c>
      <c r="D1367" s="34">
        <v>45540</v>
      </c>
      <c r="E1367" s="4" t="s">
        <v>10690</v>
      </c>
      <c r="F1367" t="s">
        <v>3894</v>
      </c>
      <c r="G1367" t="s">
        <v>276</v>
      </c>
      <c r="H1367">
        <v>1</v>
      </c>
      <c r="I1367" t="s">
        <v>4803</v>
      </c>
      <c r="J1367" t="s">
        <v>1053</v>
      </c>
      <c r="M1367" t="str">
        <f>INDEX('Product Mapping'!$C:$C,MATCH(I1367,'Product Mapping'!$A:$A,0))</f>
        <v>Partner</v>
      </c>
      <c r="N1367" t="s">
        <v>4004</v>
      </c>
      <c r="P1367" t="e">
        <f t="shared" si="21"/>
        <v>#N/A</v>
      </c>
    </row>
    <row r="1368" spans="1:16" x14ac:dyDescent="0.2">
      <c r="A1368" t="s">
        <v>4004</v>
      </c>
      <c r="B1368" t="s">
        <v>6100</v>
      </c>
      <c r="C1368">
        <v>19830</v>
      </c>
      <c r="D1368" s="34">
        <v>45540</v>
      </c>
      <c r="E1368" s="4" t="s">
        <v>10690</v>
      </c>
      <c r="F1368" t="s">
        <v>3894</v>
      </c>
      <c r="G1368" t="s">
        <v>276</v>
      </c>
      <c r="H1368">
        <v>1</v>
      </c>
      <c r="I1368" t="s">
        <v>4804</v>
      </c>
      <c r="J1368" t="s">
        <v>1043</v>
      </c>
      <c r="K1368" t="s">
        <v>3173</v>
      </c>
      <c r="M1368" t="str">
        <f>INDEX('Product Mapping'!$C:$C,MATCH(I1368,'Product Mapping'!$A:$A,0))</f>
        <v>Partner</v>
      </c>
      <c r="N1368" t="s">
        <v>4004</v>
      </c>
      <c r="P1368" t="e">
        <f t="shared" si="21"/>
        <v>#N/A</v>
      </c>
    </row>
    <row r="1369" spans="1:16" x14ac:dyDescent="0.2">
      <c r="A1369" t="s">
        <v>4004</v>
      </c>
      <c r="B1369" t="s">
        <v>5260</v>
      </c>
      <c r="C1369">
        <v>4375</v>
      </c>
      <c r="D1369" s="34">
        <v>45540</v>
      </c>
      <c r="E1369" s="4" t="s">
        <v>10690</v>
      </c>
      <c r="F1369" t="s">
        <v>3894</v>
      </c>
      <c r="G1369" t="s">
        <v>276</v>
      </c>
      <c r="H1369">
        <v>1</v>
      </c>
      <c r="I1369" t="s">
        <v>4805</v>
      </c>
      <c r="J1369" t="s">
        <v>1043</v>
      </c>
      <c r="K1369" t="s">
        <v>1044</v>
      </c>
      <c r="M1369" t="str">
        <f>INDEX('Product Mapping'!$C:$C,MATCH(I1369,'Product Mapping'!$A:$A,0))</f>
        <v>Partner</v>
      </c>
      <c r="N1369" t="s">
        <v>4004</v>
      </c>
      <c r="P1369" t="e">
        <f t="shared" si="21"/>
        <v>#N/A</v>
      </c>
    </row>
    <row r="1370" spans="1:16" x14ac:dyDescent="0.2">
      <c r="A1370" t="s">
        <v>4004</v>
      </c>
      <c r="B1370" t="s">
        <v>5261</v>
      </c>
      <c r="C1370">
        <v>2778</v>
      </c>
      <c r="D1370" s="34">
        <v>45540</v>
      </c>
      <c r="E1370" s="4" t="s">
        <v>10690</v>
      </c>
      <c r="F1370" t="s">
        <v>3894</v>
      </c>
      <c r="G1370" t="s">
        <v>276</v>
      </c>
      <c r="H1370">
        <v>1</v>
      </c>
      <c r="I1370" t="s">
        <v>4806</v>
      </c>
      <c r="J1370" t="s">
        <v>1053</v>
      </c>
      <c r="M1370" t="str">
        <f>INDEX('Product Mapping'!$C:$C,MATCH(I1370,'Product Mapping'!$A:$A,0))</f>
        <v>Partner</v>
      </c>
      <c r="N1370" t="s">
        <v>4004</v>
      </c>
      <c r="P1370" t="e">
        <f t="shared" si="21"/>
        <v>#N/A</v>
      </c>
    </row>
    <row r="1371" spans="1:16" x14ac:dyDescent="0.2">
      <c r="A1371" t="s">
        <v>4004</v>
      </c>
      <c r="B1371" t="s">
        <v>5262</v>
      </c>
      <c r="C1371">
        <v>2667</v>
      </c>
      <c r="D1371" s="34">
        <v>45540</v>
      </c>
      <c r="E1371" s="4" t="s">
        <v>10690</v>
      </c>
      <c r="F1371" t="s">
        <v>3894</v>
      </c>
      <c r="G1371" t="s">
        <v>276</v>
      </c>
      <c r="H1371">
        <v>1</v>
      </c>
      <c r="I1371" t="s">
        <v>4807</v>
      </c>
      <c r="J1371" t="s">
        <v>1053</v>
      </c>
      <c r="M1371" t="str">
        <f>INDEX('Product Mapping'!$C:$C,MATCH(I1371,'Product Mapping'!$A:$A,0))</f>
        <v>Partner</v>
      </c>
      <c r="N1371" t="s">
        <v>4004</v>
      </c>
      <c r="P1371" t="e">
        <f t="shared" si="21"/>
        <v>#N/A</v>
      </c>
    </row>
    <row r="1372" spans="1:16" x14ac:dyDescent="0.2">
      <c r="A1372" t="s">
        <v>4004</v>
      </c>
      <c r="B1372" t="s">
        <v>5805</v>
      </c>
      <c r="C1372">
        <v>8000</v>
      </c>
      <c r="D1372" s="34">
        <v>45540</v>
      </c>
      <c r="E1372" s="4" t="s">
        <v>10690</v>
      </c>
      <c r="F1372" t="s">
        <v>3894</v>
      </c>
      <c r="G1372" t="s">
        <v>276</v>
      </c>
      <c r="H1372">
        <v>1</v>
      </c>
      <c r="I1372" t="s">
        <v>5417</v>
      </c>
      <c r="J1372" t="s">
        <v>1053</v>
      </c>
      <c r="M1372" t="str">
        <f>INDEX('Product Mapping'!$C:$C,MATCH(I1372,'Product Mapping'!$A:$A,0))</f>
        <v>Partner</v>
      </c>
      <c r="N1372" t="s">
        <v>4004</v>
      </c>
      <c r="P1372" t="e">
        <f t="shared" si="21"/>
        <v>#N/A</v>
      </c>
    </row>
    <row r="1373" spans="1:16" x14ac:dyDescent="0.2">
      <c r="A1373" t="s">
        <v>4004</v>
      </c>
      <c r="B1373" t="s">
        <v>5263</v>
      </c>
      <c r="C1373">
        <v>3775</v>
      </c>
      <c r="D1373" s="34">
        <v>45540</v>
      </c>
      <c r="E1373" s="4" t="s">
        <v>10690</v>
      </c>
      <c r="F1373" t="s">
        <v>3894</v>
      </c>
      <c r="G1373" t="s">
        <v>276</v>
      </c>
      <c r="H1373">
        <v>1</v>
      </c>
      <c r="I1373" t="s">
        <v>4808</v>
      </c>
      <c r="J1373" t="s">
        <v>1053</v>
      </c>
      <c r="M1373" t="str">
        <f>INDEX('Product Mapping'!$C:$C,MATCH(I1373,'Product Mapping'!$A:$A,0))</f>
        <v>Partner</v>
      </c>
      <c r="N1373" t="s">
        <v>4004</v>
      </c>
      <c r="P1373" t="e">
        <f t="shared" si="21"/>
        <v>#N/A</v>
      </c>
    </row>
    <row r="1374" spans="1:16" x14ac:dyDescent="0.2">
      <c r="A1374" t="s">
        <v>4004</v>
      </c>
      <c r="B1374" t="s">
        <v>5264</v>
      </c>
      <c r="C1374">
        <v>3139</v>
      </c>
      <c r="D1374" s="34">
        <v>45540</v>
      </c>
      <c r="E1374" s="4" t="s">
        <v>10690</v>
      </c>
      <c r="F1374" t="s">
        <v>3894</v>
      </c>
      <c r="G1374" t="s">
        <v>276</v>
      </c>
      <c r="H1374">
        <v>1</v>
      </c>
      <c r="I1374" t="s">
        <v>4809</v>
      </c>
      <c r="J1374" t="s">
        <v>1053</v>
      </c>
      <c r="M1374" t="str">
        <f>INDEX('Product Mapping'!$C:$C,MATCH(I1374,'Product Mapping'!$A:$A,0))</f>
        <v>Partner</v>
      </c>
      <c r="N1374" t="s">
        <v>4004</v>
      </c>
      <c r="P1374" t="e">
        <f t="shared" si="21"/>
        <v>#N/A</v>
      </c>
    </row>
    <row r="1375" spans="1:16" x14ac:dyDescent="0.2">
      <c r="A1375" t="s">
        <v>4004</v>
      </c>
      <c r="B1375" t="s">
        <v>5806</v>
      </c>
      <c r="C1375">
        <v>8000</v>
      </c>
      <c r="D1375" s="34">
        <v>45540</v>
      </c>
      <c r="E1375" s="4" t="s">
        <v>10690</v>
      </c>
      <c r="F1375" t="s">
        <v>3894</v>
      </c>
      <c r="G1375" t="s">
        <v>276</v>
      </c>
      <c r="H1375">
        <v>1</v>
      </c>
      <c r="I1375" t="s">
        <v>5418</v>
      </c>
      <c r="J1375" t="s">
        <v>1053</v>
      </c>
      <c r="M1375" t="str">
        <f>INDEX('Product Mapping'!$C:$C,MATCH(I1375,'Product Mapping'!$A:$A,0))</f>
        <v>Partner</v>
      </c>
      <c r="N1375" t="s">
        <v>4004</v>
      </c>
      <c r="P1375" t="e">
        <f t="shared" si="21"/>
        <v>#N/A</v>
      </c>
    </row>
    <row r="1376" spans="1:16" x14ac:dyDescent="0.2">
      <c r="A1376" t="s">
        <v>4004</v>
      </c>
      <c r="B1376" t="s">
        <v>5265</v>
      </c>
      <c r="C1376">
        <v>5417</v>
      </c>
      <c r="D1376" s="34">
        <v>45540</v>
      </c>
      <c r="E1376" s="4" t="s">
        <v>10690</v>
      </c>
      <c r="F1376" t="s">
        <v>3894</v>
      </c>
      <c r="G1376" t="s">
        <v>276</v>
      </c>
      <c r="H1376">
        <v>1</v>
      </c>
      <c r="I1376" t="s">
        <v>4810</v>
      </c>
      <c r="J1376" t="s">
        <v>1043</v>
      </c>
      <c r="K1376" t="s">
        <v>1044</v>
      </c>
      <c r="M1376" t="str">
        <f>INDEX('Product Mapping'!$C:$C,MATCH(I1376,'Product Mapping'!$A:$A,0))</f>
        <v>Partner</v>
      </c>
      <c r="N1376" t="s">
        <v>4004</v>
      </c>
      <c r="P1376" t="e">
        <f t="shared" si="21"/>
        <v>#N/A</v>
      </c>
    </row>
    <row r="1377" spans="1:16" x14ac:dyDescent="0.2">
      <c r="A1377" t="s">
        <v>4004</v>
      </c>
      <c r="B1377" t="s">
        <v>5266</v>
      </c>
      <c r="C1377">
        <v>5038</v>
      </c>
      <c r="D1377" s="34">
        <v>45540</v>
      </c>
      <c r="E1377" s="4" t="s">
        <v>10690</v>
      </c>
      <c r="F1377" t="s">
        <v>3894</v>
      </c>
      <c r="G1377" t="s">
        <v>276</v>
      </c>
      <c r="H1377">
        <v>1</v>
      </c>
      <c r="I1377" t="s">
        <v>4812</v>
      </c>
      <c r="J1377" t="s">
        <v>1043</v>
      </c>
      <c r="K1377" t="s">
        <v>1044</v>
      </c>
      <c r="M1377" t="str">
        <f>INDEX('Product Mapping'!$C:$C,MATCH(I1377,'Product Mapping'!$A:$A,0))</f>
        <v>Partner</v>
      </c>
      <c r="N1377" t="s">
        <v>4004</v>
      </c>
      <c r="P1377" t="e">
        <f t="shared" si="21"/>
        <v>#N/A</v>
      </c>
    </row>
    <row r="1378" spans="1:16" x14ac:dyDescent="0.2">
      <c r="A1378" t="s">
        <v>4004</v>
      </c>
      <c r="B1378" t="s">
        <v>5267</v>
      </c>
      <c r="C1378">
        <v>5476</v>
      </c>
      <c r="D1378" s="34">
        <v>45540</v>
      </c>
      <c r="E1378" s="4" t="s">
        <v>10690</v>
      </c>
      <c r="F1378" t="s">
        <v>3894</v>
      </c>
      <c r="G1378" t="s">
        <v>276</v>
      </c>
      <c r="H1378">
        <v>1</v>
      </c>
      <c r="I1378" t="s">
        <v>4813</v>
      </c>
      <c r="J1378" t="s">
        <v>1053</v>
      </c>
      <c r="M1378" t="str">
        <f>INDEX('Product Mapping'!$C:$C,MATCH(I1378,'Product Mapping'!$A:$A,0))</f>
        <v>Partner</v>
      </c>
      <c r="N1378" t="s">
        <v>4004</v>
      </c>
      <c r="P1378" t="e">
        <f t="shared" si="21"/>
        <v>#N/A</v>
      </c>
    </row>
    <row r="1379" spans="1:16" x14ac:dyDescent="0.2">
      <c r="A1379" t="s">
        <v>4004</v>
      </c>
      <c r="B1379" t="s">
        <v>5268</v>
      </c>
      <c r="C1379">
        <v>2556</v>
      </c>
      <c r="D1379" s="34">
        <v>45540</v>
      </c>
      <c r="E1379" s="4" t="s">
        <v>10690</v>
      </c>
      <c r="F1379" t="s">
        <v>3894</v>
      </c>
      <c r="G1379" t="s">
        <v>276</v>
      </c>
      <c r="H1379">
        <v>1</v>
      </c>
      <c r="I1379" t="s">
        <v>4815</v>
      </c>
      <c r="J1379" t="s">
        <v>1053</v>
      </c>
      <c r="M1379" t="str">
        <f>INDEX('Product Mapping'!$C:$C,MATCH(I1379,'Product Mapping'!$A:$A,0))</f>
        <v>Partner</v>
      </c>
      <c r="N1379" t="s">
        <v>4004</v>
      </c>
      <c r="P1379" t="e">
        <f t="shared" si="21"/>
        <v>#N/A</v>
      </c>
    </row>
    <row r="1380" spans="1:16" x14ac:dyDescent="0.2">
      <c r="A1380" t="s">
        <v>4004</v>
      </c>
      <c r="B1380" t="s">
        <v>5269</v>
      </c>
      <c r="C1380">
        <v>13417</v>
      </c>
      <c r="D1380" s="34">
        <v>45540</v>
      </c>
      <c r="E1380" s="4" t="s">
        <v>10690</v>
      </c>
      <c r="F1380" t="s">
        <v>3894</v>
      </c>
      <c r="G1380" t="s">
        <v>276</v>
      </c>
      <c r="H1380">
        <v>1</v>
      </c>
      <c r="I1380" t="s">
        <v>4816</v>
      </c>
      <c r="J1380" t="s">
        <v>1053</v>
      </c>
      <c r="M1380" t="str">
        <f>INDEX('Product Mapping'!$C:$C,MATCH(I1380,'Product Mapping'!$A:$A,0))</f>
        <v>Partner</v>
      </c>
      <c r="N1380" t="s">
        <v>4004</v>
      </c>
      <c r="P1380" t="e">
        <f t="shared" si="21"/>
        <v>#N/A</v>
      </c>
    </row>
    <row r="1381" spans="1:16" x14ac:dyDescent="0.2">
      <c r="A1381" t="s">
        <v>4004</v>
      </c>
      <c r="B1381" t="s">
        <v>5270</v>
      </c>
      <c r="C1381">
        <v>6883</v>
      </c>
      <c r="D1381" s="34">
        <v>45540</v>
      </c>
      <c r="E1381" s="4" t="s">
        <v>10690</v>
      </c>
      <c r="F1381" t="s">
        <v>3894</v>
      </c>
      <c r="G1381" t="s">
        <v>276</v>
      </c>
      <c r="H1381">
        <v>1</v>
      </c>
      <c r="I1381" t="s">
        <v>4817</v>
      </c>
      <c r="J1381" t="s">
        <v>1053</v>
      </c>
      <c r="M1381" t="str">
        <f>INDEX('Product Mapping'!$C:$C,MATCH(I1381,'Product Mapping'!$A:$A,0))</f>
        <v>Partner</v>
      </c>
      <c r="N1381" t="s">
        <v>4004</v>
      </c>
      <c r="P1381" t="e">
        <f t="shared" si="21"/>
        <v>#N/A</v>
      </c>
    </row>
    <row r="1382" spans="1:16" x14ac:dyDescent="0.2">
      <c r="A1382" t="s">
        <v>4004</v>
      </c>
      <c r="B1382" t="s">
        <v>5271</v>
      </c>
      <c r="C1382">
        <v>3273</v>
      </c>
      <c r="D1382" s="34">
        <v>45540</v>
      </c>
      <c r="E1382" s="4" t="s">
        <v>10690</v>
      </c>
      <c r="F1382" t="s">
        <v>3894</v>
      </c>
      <c r="G1382" t="s">
        <v>276</v>
      </c>
      <c r="H1382">
        <v>1</v>
      </c>
      <c r="I1382" t="s">
        <v>4818</v>
      </c>
      <c r="J1382" t="s">
        <v>1053</v>
      </c>
      <c r="M1382" t="str">
        <f>INDEX('Product Mapping'!$C:$C,MATCH(I1382,'Product Mapping'!$A:$A,0))</f>
        <v>Partner</v>
      </c>
      <c r="N1382" t="s">
        <v>4004</v>
      </c>
      <c r="P1382" t="e">
        <f t="shared" si="21"/>
        <v>#N/A</v>
      </c>
    </row>
    <row r="1383" spans="1:16" x14ac:dyDescent="0.2">
      <c r="A1383" t="s">
        <v>4004</v>
      </c>
      <c r="B1383" t="s">
        <v>5272</v>
      </c>
      <c r="C1383">
        <v>4167</v>
      </c>
      <c r="D1383" s="34">
        <v>45540</v>
      </c>
      <c r="E1383" s="4" t="s">
        <v>10690</v>
      </c>
      <c r="F1383" t="s">
        <v>3894</v>
      </c>
      <c r="G1383" t="s">
        <v>276</v>
      </c>
      <c r="H1383">
        <v>1</v>
      </c>
      <c r="I1383" t="s">
        <v>4820</v>
      </c>
      <c r="J1383" t="s">
        <v>1053</v>
      </c>
      <c r="M1383" t="str">
        <f>INDEX('Product Mapping'!$C:$C,MATCH(I1383,'Product Mapping'!$A:$A,0))</f>
        <v>Partner</v>
      </c>
      <c r="N1383" t="s">
        <v>4004</v>
      </c>
      <c r="P1383" t="e">
        <f t="shared" si="21"/>
        <v>#N/A</v>
      </c>
    </row>
    <row r="1384" spans="1:16" x14ac:dyDescent="0.2">
      <c r="A1384" t="s">
        <v>4004</v>
      </c>
      <c r="B1384" t="s">
        <v>5807</v>
      </c>
      <c r="C1384">
        <v>8000</v>
      </c>
      <c r="D1384" s="34">
        <v>45540</v>
      </c>
      <c r="E1384" s="4" t="s">
        <v>10690</v>
      </c>
      <c r="F1384" t="s">
        <v>3894</v>
      </c>
      <c r="G1384" t="s">
        <v>276</v>
      </c>
      <c r="H1384">
        <v>1</v>
      </c>
      <c r="I1384" t="s">
        <v>5421</v>
      </c>
      <c r="J1384" t="s">
        <v>1053</v>
      </c>
      <c r="M1384" t="str">
        <f>INDEX('Product Mapping'!$C:$C,MATCH(I1384,'Product Mapping'!$A:$A,0))</f>
        <v>Partner</v>
      </c>
      <c r="N1384" t="s">
        <v>4004</v>
      </c>
      <c r="P1384" t="e">
        <f t="shared" si="21"/>
        <v>#N/A</v>
      </c>
    </row>
    <row r="1385" spans="1:16" x14ac:dyDescent="0.2">
      <c r="A1385" t="s">
        <v>4004</v>
      </c>
      <c r="B1385" t="s">
        <v>5273</v>
      </c>
      <c r="C1385">
        <v>4013</v>
      </c>
      <c r="D1385" s="34">
        <v>45540</v>
      </c>
      <c r="E1385" s="4" t="s">
        <v>10690</v>
      </c>
      <c r="F1385" t="s">
        <v>3894</v>
      </c>
      <c r="G1385" t="s">
        <v>276</v>
      </c>
      <c r="H1385">
        <v>1</v>
      </c>
      <c r="I1385" t="s">
        <v>4821</v>
      </c>
      <c r="J1385" t="s">
        <v>1053</v>
      </c>
      <c r="M1385" t="str">
        <f>INDEX('Product Mapping'!$C:$C,MATCH(I1385,'Product Mapping'!$A:$A,0))</f>
        <v>Partner</v>
      </c>
      <c r="N1385" t="s">
        <v>4004</v>
      </c>
      <c r="P1385" t="e">
        <f t="shared" si="21"/>
        <v>#N/A</v>
      </c>
    </row>
    <row r="1386" spans="1:16" x14ac:dyDescent="0.2">
      <c r="A1386" t="s">
        <v>4004</v>
      </c>
      <c r="B1386" t="s">
        <v>5274</v>
      </c>
      <c r="C1386">
        <v>9167</v>
      </c>
      <c r="D1386" s="34">
        <v>45540</v>
      </c>
      <c r="E1386" s="4" t="s">
        <v>10690</v>
      </c>
      <c r="F1386" t="s">
        <v>3894</v>
      </c>
      <c r="G1386" t="s">
        <v>276</v>
      </c>
      <c r="H1386">
        <v>1</v>
      </c>
      <c r="I1386" t="s">
        <v>4822</v>
      </c>
      <c r="J1386" t="s">
        <v>1053</v>
      </c>
      <c r="M1386" t="str">
        <f>INDEX('Product Mapping'!$C:$C,MATCH(I1386,'Product Mapping'!$A:$A,0))</f>
        <v>Partner</v>
      </c>
      <c r="N1386" t="s">
        <v>4004</v>
      </c>
      <c r="P1386" t="e">
        <f t="shared" si="21"/>
        <v>#N/A</v>
      </c>
    </row>
    <row r="1387" spans="1:16" x14ac:dyDescent="0.2">
      <c r="A1387" t="s">
        <v>4004</v>
      </c>
      <c r="B1387" t="s">
        <v>5275</v>
      </c>
      <c r="C1387">
        <v>5447</v>
      </c>
      <c r="D1387" s="34">
        <v>45540</v>
      </c>
      <c r="E1387" s="4" t="s">
        <v>10690</v>
      </c>
      <c r="F1387" t="s">
        <v>3894</v>
      </c>
      <c r="G1387" t="s">
        <v>276</v>
      </c>
      <c r="H1387">
        <v>1</v>
      </c>
      <c r="I1387" t="s">
        <v>4823</v>
      </c>
      <c r="J1387" t="s">
        <v>1043</v>
      </c>
      <c r="K1387" t="s">
        <v>1044</v>
      </c>
      <c r="M1387" t="str">
        <f>INDEX('Product Mapping'!$C:$C,MATCH(I1387,'Product Mapping'!$A:$A,0))</f>
        <v>Partner</v>
      </c>
      <c r="N1387" t="s">
        <v>4004</v>
      </c>
      <c r="P1387" t="e">
        <f t="shared" si="21"/>
        <v>#N/A</v>
      </c>
    </row>
    <row r="1388" spans="1:16" x14ac:dyDescent="0.2">
      <c r="A1388" t="s">
        <v>4004</v>
      </c>
      <c r="B1388" t="s">
        <v>5276</v>
      </c>
      <c r="C1388">
        <v>7017</v>
      </c>
      <c r="D1388" s="34">
        <v>45540</v>
      </c>
      <c r="E1388" s="4" t="s">
        <v>10690</v>
      </c>
      <c r="F1388" t="s">
        <v>3894</v>
      </c>
      <c r="G1388" t="s">
        <v>276</v>
      </c>
      <c r="H1388">
        <v>1</v>
      </c>
      <c r="I1388" t="s">
        <v>4824</v>
      </c>
      <c r="J1388" t="s">
        <v>1053</v>
      </c>
      <c r="M1388" t="str">
        <f>INDEX('Product Mapping'!$C:$C,MATCH(I1388,'Product Mapping'!$A:$A,0))</f>
        <v>Partner</v>
      </c>
      <c r="N1388" t="s">
        <v>4004</v>
      </c>
      <c r="P1388" t="e">
        <f t="shared" si="21"/>
        <v>#N/A</v>
      </c>
    </row>
    <row r="1389" spans="1:16" x14ac:dyDescent="0.2">
      <c r="A1389" t="s">
        <v>4004</v>
      </c>
      <c r="B1389" t="s">
        <v>5808</v>
      </c>
      <c r="C1389">
        <v>8000</v>
      </c>
      <c r="D1389" s="34">
        <v>45540</v>
      </c>
      <c r="E1389" s="4" t="s">
        <v>10690</v>
      </c>
      <c r="F1389" t="s">
        <v>3894</v>
      </c>
      <c r="G1389" t="s">
        <v>276</v>
      </c>
      <c r="H1389">
        <v>1</v>
      </c>
      <c r="I1389" t="s">
        <v>5422</v>
      </c>
      <c r="J1389" t="s">
        <v>1053</v>
      </c>
      <c r="M1389" t="str">
        <f>INDEX('Product Mapping'!$C:$C,MATCH(I1389,'Product Mapping'!$A:$A,0))</f>
        <v>Partner</v>
      </c>
      <c r="N1389" t="s">
        <v>4004</v>
      </c>
      <c r="P1389" t="e">
        <f t="shared" si="21"/>
        <v>#N/A</v>
      </c>
    </row>
    <row r="1390" spans="1:16" x14ac:dyDescent="0.2">
      <c r="A1390" t="s">
        <v>4004</v>
      </c>
      <c r="B1390" t="s">
        <v>6101</v>
      </c>
      <c r="C1390">
        <v>4167</v>
      </c>
      <c r="D1390" s="34">
        <v>45540</v>
      </c>
      <c r="E1390" s="4" t="s">
        <v>10690</v>
      </c>
      <c r="F1390" t="s">
        <v>3894</v>
      </c>
      <c r="G1390" t="s">
        <v>276</v>
      </c>
      <c r="H1390">
        <v>1</v>
      </c>
      <c r="I1390" t="s">
        <v>4825</v>
      </c>
      <c r="J1390" t="s">
        <v>1053</v>
      </c>
      <c r="M1390" t="str">
        <f>INDEX('Product Mapping'!$C:$C,MATCH(I1390,'Product Mapping'!$A:$A,0))</f>
        <v>Partner</v>
      </c>
      <c r="N1390" t="s">
        <v>4004</v>
      </c>
      <c r="P1390" t="e">
        <f t="shared" si="21"/>
        <v>#N/A</v>
      </c>
    </row>
    <row r="1391" spans="1:16" x14ac:dyDescent="0.2">
      <c r="A1391" t="s">
        <v>4004</v>
      </c>
      <c r="B1391" t="s">
        <v>5277</v>
      </c>
      <c r="C1391">
        <v>2889</v>
      </c>
      <c r="D1391" s="34">
        <v>45540</v>
      </c>
      <c r="E1391" s="4" t="s">
        <v>10690</v>
      </c>
      <c r="F1391" t="s">
        <v>3894</v>
      </c>
      <c r="G1391" t="s">
        <v>276</v>
      </c>
      <c r="H1391">
        <v>1</v>
      </c>
      <c r="I1391" t="s">
        <v>4826</v>
      </c>
      <c r="J1391" t="s">
        <v>1053</v>
      </c>
      <c r="M1391" t="str">
        <f>INDEX('Product Mapping'!$C:$C,MATCH(I1391,'Product Mapping'!$A:$A,0))</f>
        <v>Partner</v>
      </c>
      <c r="N1391" t="s">
        <v>4004</v>
      </c>
      <c r="P1391" t="e">
        <f t="shared" si="21"/>
        <v>#N/A</v>
      </c>
    </row>
    <row r="1392" spans="1:16" x14ac:dyDescent="0.2">
      <c r="A1392" t="s">
        <v>4004</v>
      </c>
      <c r="B1392" t="s">
        <v>5278</v>
      </c>
      <c r="C1392">
        <v>2750</v>
      </c>
      <c r="D1392" s="34">
        <v>45540</v>
      </c>
      <c r="E1392" s="4" t="s">
        <v>10690</v>
      </c>
      <c r="F1392" t="s">
        <v>3894</v>
      </c>
      <c r="G1392" t="s">
        <v>276</v>
      </c>
      <c r="H1392">
        <v>1</v>
      </c>
      <c r="I1392" t="s">
        <v>4827</v>
      </c>
      <c r="J1392" t="s">
        <v>1053</v>
      </c>
      <c r="M1392" t="str">
        <f>INDEX('Product Mapping'!$C:$C,MATCH(I1392,'Product Mapping'!$A:$A,0))</f>
        <v>Partner</v>
      </c>
      <c r="N1392" t="s">
        <v>4004</v>
      </c>
      <c r="P1392" t="e">
        <f t="shared" si="21"/>
        <v>#N/A</v>
      </c>
    </row>
    <row r="1393" spans="1:16" x14ac:dyDescent="0.2">
      <c r="A1393" t="s">
        <v>4004</v>
      </c>
      <c r="B1393" t="s">
        <v>5279</v>
      </c>
      <c r="C1393">
        <v>2778</v>
      </c>
      <c r="D1393" s="34">
        <v>45540</v>
      </c>
      <c r="E1393" s="4" t="s">
        <v>10690</v>
      </c>
      <c r="F1393" t="s">
        <v>3894</v>
      </c>
      <c r="G1393" t="s">
        <v>276</v>
      </c>
      <c r="H1393">
        <v>1</v>
      </c>
      <c r="I1393" t="s">
        <v>4829</v>
      </c>
      <c r="J1393" t="s">
        <v>1053</v>
      </c>
      <c r="M1393" t="str">
        <f>INDEX('Product Mapping'!$C:$C,MATCH(I1393,'Product Mapping'!$A:$A,0))</f>
        <v>Partner</v>
      </c>
      <c r="N1393" t="s">
        <v>4004</v>
      </c>
      <c r="P1393" t="e">
        <f t="shared" si="21"/>
        <v>#N/A</v>
      </c>
    </row>
    <row r="1394" spans="1:16" x14ac:dyDescent="0.2">
      <c r="A1394" t="s">
        <v>4004</v>
      </c>
      <c r="B1394" t="s">
        <v>5280</v>
      </c>
      <c r="C1394">
        <v>5250</v>
      </c>
      <c r="D1394" s="34">
        <v>45540</v>
      </c>
      <c r="E1394" s="4" t="s">
        <v>10690</v>
      </c>
      <c r="F1394" t="s">
        <v>3894</v>
      </c>
      <c r="G1394" t="s">
        <v>276</v>
      </c>
      <c r="H1394">
        <v>1</v>
      </c>
      <c r="I1394" t="s">
        <v>4830</v>
      </c>
      <c r="J1394" t="s">
        <v>1053</v>
      </c>
      <c r="M1394" t="str">
        <f>INDEX('Product Mapping'!$C:$C,MATCH(I1394,'Product Mapping'!$A:$A,0))</f>
        <v>Partner</v>
      </c>
      <c r="N1394" t="s">
        <v>4004</v>
      </c>
      <c r="P1394" t="e">
        <f t="shared" si="21"/>
        <v>#N/A</v>
      </c>
    </row>
    <row r="1395" spans="1:16" x14ac:dyDescent="0.2">
      <c r="A1395" t="s">
        <v>4004</v>
      </c>
      <c r="B1395" t="s">
        <v>5281</v>
      </c>
      <c r="C1395">
        <v>4167</v>
      </c>
      <c r="D1395" s="34">
        <v>45540</v>
      </c>
      <c r="E1395" s="4" t="s">
        <v>10690</v>
      </c>
      <c r="F1395" t="s">
        <v>3894</v>
      </c>
      <c r="G1395" t="s">
        <v>276</v>
      </c>
      <c r="H1395">
        <v>1</v>
      </c>
      <c r="I1395" t="s">
        <v>4831</v>
      </c>
      <c r="J1395" t="s">
        <v>1053</v>
      </c>
      <c r="M1395" t="str">
        <f>INDEX('Product Mapping'!$C:$C,MATCH(I1395,'Product Mapping'!$A:$A,0))</f>
        <v>Partner</v>
      </c>
      <c r="N1395" t="s">
        <v>4004</v>
      </c>
      <c r="P1395" t="e">
        <f t="shared" si="21"/>
        <v>#N/A</v>
      </c>
    </row>
    <row r="1396" spans="1:16" x14ac:dyDescent="0.2">
      <c r="A1396" t="s">
        <v>4004</v>
      </c>
      <c r="B1396" t="s">
        <v>5282</v>
      </c>
      <c r="C1396">
        <v>5250</v>
      </c>
      <c r="D1396" s="34">
        <v>45540</v>
      </c>
      <c r="E1396" s="4" t="s">
        <v>10690</v>
      </c>
      <c r="F1396" t="s">
        <v>3894</v>
      </c>
      <c r="G1396" t="s">
        <v>276</v>
      </c>
      <c r="H1396">
        <v>1</v>
      </c>
      <c r="I1396" t="s">
        <v>4833</v>
      </c>
      <c r="J1396" t="s">
        <v>1053</v>
      </c>
      <c r="M1396" t="str">
        <f>INDEX('Product Mapping'!$C:$C,MATCH(I1396,'Product Mapping'!$A:$A,0))</f>
        <v>Partner</v>
      </c>
      <c r="N1396" t="s">
        <v>4004</v>
      </c>
      <c r="P1396" t="e">
        <f t="shared" si="21"/>
        <v>#N/A</v>
      </c>
    </row>
    <row r="1397" spans="1:16" x14ac:dyDescent="0.2">
      <c r="A1397" t="s">
        <v>4004</v>
      </c>
      <c r="B1397" t="s">
        <v>5284</v>
      </c>
      <c r="C1397">
        <v>5476</v>
      </c>
      <c r="D1397" s="34">
        <v>45540</v>
      </c>
      <c r="E1397" s="4" t="s">
        <v>10690</v>
      </c>
      <c r="F1397" t="s">
        <v>3894</v>
      </c>
      <c r="G1397" t="s">
        <v>276</v>
      </c>
      <c r="H1397">
        <v>1</v>
      </c>
      <c r="I1397" t="s">
        <v>4835</v>
      </c>
      <c r="J1397" t="s">
        <v>1053</v>
      </c>
      <c r="M1397" t="str">
        <f>INDEX('Product Mapping'!$C:$C,MATCH(I1397,'Product Mapping'!$A:$A,0))</f>
        <v>Partner</v>
      </c>
      <c r="N1397" t="s">
        <v>4004</v>
      </c>
      <c r="P1397" t="e">
        <f t="shared" si="21"/>
        <v>#N/A</v>
      </c>
    </row>
    <row r="1398" spans="1:16" x14ac:dyDescent="0.2">
      <c r="A1398" t="s">
        <v>4004</v>
      </c>
      <c r="B1398" t="s">
        <v>5285</v>
      </c>
      <c r="C1398">
        <v>13417</v>
      </c>
      <c r="D1398" s="34">
        <v>45540</v>
      </c>
      <c r="E1398" s="4" t="s">
        <v>10690</v>
      </c>
      <c r="F1398" t="s">
        <v>3894</v>
      </c>
      <c r="G1398" t="s">
        <v>276</v>
      </c>
      <c r="H1398">
        <v>1</v>
      </c>
      <c r="I1398" t="s">
        <v>4836</v>
      </c>
      <c r="J1398" t="s">
        <v>1053</v>
      </c>
      <c r="M1398" t="str">
        <f>INDEX('Product Mapping'!$C:$C,MATCH(I1398,'Product Mapping'!$A:$A,0))</f>
        <v>Partner</v>
      </c>
      <c r="N1398" t="s">
        <v>4004</v>
      </c>
      <c r="P1398" t="e">
        <f t="shared" si="21"/>
        <v>#N/A</v>
      </c>
    </row>
    <row r="1399" spans="1:16" x14ac:dyDescent="0.2">
      <c r="A1399" t="s">
        <v>4004</v>
      </c>
      <c r="B1399" t="s">
        <v>5286</v>
      </c>
      <c r="C1399">
        <v>3258</v>
      </c>
      <c r="D1399" s="34">
        <v>45540</v>
      </c>
      <c r="E1399" s="4" t="s">
        <v>10690</v>
      </c>
      <c r="F1399" t="s">
        <v>3894</v>
      </c>
      <c r="G1399" t="s">
        <v>276</v>
      </c>
      <c r="H1399">
        <v>1</v>
      </c>
      <c r="I1399" t="s">
        <v>4837</v>
      </c>
      <c r="J1399" t="s">
        <v>1053</v>
      </c>
      <c r="M1399" t="str">
        <f>INDEX('Product Mapping'!$C:$C,MATCH(I1399,'Product Mapping'!$A:$A,0))</f>
        <v>Partner</v>
      </c>
      <c r="N1399" t="s">
        <v>4004</v>
      </c>
      <c r="P1399" t="e">
        <f t="shared" si="21"/>
        <v>#N/A</v>
      </c>
    </row>
    <row r="1400" spans="1:16" x14ac:dyDescent="0.2">
      <c r="A1400" t="s">
        <v>4004</v>
      </c>
      <c r="B1400" t="s">
        <v>5287</v>
      </c>
      <c r="C1400">
        <v>5529</v>
      </c>
      <c r="D1400" s="34">
        <v>45540</v>
      </c>
      <c r="E1400" s="4" t="s">
        <v>10690</v>
      </c>
      <c r="F1400" t="s">
        <v>3894</v>
      </c>
      <c r="G1400" t="s">
        <v>276</v>
      </c>
      <c r="H1400">
        <v>1</v>
      </c>
      <c r="I1400" t="s">
        <v>4838</v>
      </c>
      <c r="J1400" t="s">
        <v>1053</v>
      </c>
      <c r="M1400" t="str">
        <f>INDEX('Product Mapping'!$C:$C,MATCH(I1400,'Product Mapping'!$A:$A,0))</f>
        <v>Partner</v>
      </c>
      <c r="N1400" t="s">
        <v>4004</v>
      </c>
      <c r="P1400" t="e">
        <f t="shared" si="21"/>
        <v>#N/A</v>
      </c>
    </row>
    <row r="1401" spans="1:16" x14ac:dyDescent="0.2">
      <c r="A1401" t="s">
        <v>4004</v>
      </c>
      <c r="B1401" t="s">
        <v>5288</v>
      </c>
      <c r="C1401">
        <v>5546</v>
      </c>
      <c r="D1401" s="34">
        <v>45540</v>
      </c>
      <c r="E1401" s="4" t="s">
        <v>10690</v>
      </c>
      <c r="F1401" t="s">
        <v>3894</v>
      </c>
      <c r="G1401" t="s">
        <v>276</v>
      </c>
      <c r="H1401">
        <v>1</v>
      </c>
      <c r="I1401" t="s">
        <v>4839</v>
      </c>
      <c r="J1401" t="s">
        <v>1053</v>
      </c>
      <c r="M1401" t="str">
        <f>INDEX('Product Mapping'!$C:$C,MATCH(I1401,'Product Mapping'!$A:$A,0))</f>
        <v>Partner</v>
      </c>
      <c r="N1401" t="s">
        <v>4004</v>
      </c>
      <c r="P1401" t="e">
        <f t="shared" si="21"/>
        <v>#N/A</v>
      </c>
    </row>
    <row r="1402" spans="1:16" x14ac:dyDescent="0.2">
      <c r="A1402" t="s">
        <v>4004</v>
      </c>
      <c r="B1402" t="s">
        <v>5289</v>
      </c>
      <c r="C1402">
        <v>5061</v>
      </c>
      <c r="D1402" s="34">
        <v>45540</v>
      </c>
      <c r="E1402" s="4" t="s">
        <v>10690</v>
      </c>
      <c r="F1402" t="s">
        <v>3894</v>
      </c>
      <c r="G1402" t="s">
        <v>276</v>
      </c>
      <c r="H1402">
        <v>1</v>
      </c>
      <c r="I1402" t="s">
        <v>4840</v>
      </c>
      <c r="J1402" t="s">
        <v>1053</v>
      </c>
      <c r="M1402" t="str">
        <f>INDEX('Product Mapping'!$C:$C,MATCH(I1402,'Product Mapping'!$A:$A,0))</f>
        <v>Partner</v>
      </c>
      <c r="N1402" t="s">
        <v>4004</v>
      </c>
      <c r="P1402" t="e">
        <f t="shared" si="21"/>
        <v>#N/A</v>
      </c>
    </row>
    <row r="1403" spans="1:16" x14ac:dyDescent="0.2">
      <c r="A1403" t="s">
        <v>4004</v>
      </c>
      <c r="B1403" t="s">
        <v>5290</v>
      </c>
      <c r="C1403">
        <v>3611</v>
      </c>
      <c r="D1403" s="34">
        <v>45540</v>
      </c>
      <c r="E1403" s="4" t="s">
        <v>10690</v>
      </c>
      <c r="F1403" t="s">
        <v>3894</v>
      </c>
      <c r="G1403" t="s">
        <v>276</v>
      </c>
      <c r="H1403">
        <v>1</v>
      </c>
      <c r="I1403" t="s">
        <v>4841</v>
      </c>
      <c r="J1403" t="s">
        <v>1053</v>
      </c>
      <c r="M1403" t="str">
        <f>INDEX('Product Mapping'!$C:$C,MATCH(I1403,'Product Mapping'!$A:$A,0))</f>
        <v>Partner</v>
      </c>
      <c r="N1403" t="s">
        <v>4004</v>
      </c>
      <c r="P1403" t="e">
        <f t="shared" si="21"/>
        <v>#N/A</v>
      </c>
    </row>
    <row r="1404" spans="1:16" x14ac:dyDescent="0.2">
      <c r="A1404" t="s">
        <v>4004</v>
      </c>
      <c r="B1404" t="s">
        <v>5291</v>
      </c>
      <c r="C1404">
        <v>7656</v>
      </c>
      <c r="D1404" s="34">
        <v>45540</v>
      </c>
      <c r="E1404" s="4" t="s">
        <v>10690</v>
      </c>
      <c r="F1404" t="s">
        <v>3894</v>
      </c>
      <c r="G1404" t="s">
        <v>276</v>
      </c>
      <c r="H1404">
        <v>1</v>
      </c>
      <c r="I1404" t="s">
        <v>4842</v>
      </c>
      <c r="J1404" t="s">
        <v>1053</v>
      </c>
      <c r="M1404" t="str">
        <f>INDEX('Product Mapping'!$C:$C,MATCH(I1404,'Product Mapping'!$A:$A,0))</f>
        <v>Partner</v>
      </c>
      <c r="N1404" t="s">
        <v>4004</v>
      </c>
      <c r="P1404" t="e">
        <f t="shared" si="21"/>
        <v>#N/A</v>
      </c>
    </row>
    <row r="1405" spans="1:16" x14ac:dyDescent="0.2">
      <c r="A1405" t="s">
        <v>4004</v>
      </c>
      <c r="B1405" t="s">
        <v>5292</v>
      </c>
      <c r="C1405">
        <v>13083</v>
      </c>
      <c r="D1405" s="34">
        <v>45540</v>
      </c>
      <c r="E1405" s="4" t="s">
        <v>10690</v>
      </c>
      <c r="F1405" t="s">
        <v>3894</v>
      </c>
      <c r="G1405" t="s">
        <v>276</v>
      </c>
      <c r="H1405">
        <v>1</v>
      </c>
      <c r="I1405" t="s">
        <v>4843</v>
      </c>
      <c r="J1405" t="s">
        <v>1053</v>
      </c>
      <c r="M1405" t="str">
        <f>INDEX('Product Mapping'!$C:$C,MATCH(I1405,'Product Mapping'!$A:$A,0))</f>
        <v>Partner</v>
      </c>
      <c r="N1405" t="s">
        <v>4004</v>
      </c>
      <c r="P1405" t="e">
        <f t="shared" si="21"/>
        <v>#N/A</v>
      </c>
    </row>
    <row r="1406" spans="1:16" x14ac:dyDescent="0.2">
      <c r="A1406" t="s">
        <v>4004</v>
      </c>
      <c r="B1406" t="s">
        <v>5293</v>
      </c>
      <c r="C1406">
        <v>13083</v>
      </c>
      <c r="D1406" s="34">
        <v>45540</v>
      </c>
      <c r="E1406" s="4" t="s">
        <v>10690</v>
      </c>
      <c r="F1406" t="s">
        <v>3894</v>
      </c>
      <c r="G1406" t="s">
        <v>276</v>
      </c>
      <c r="H1406">
        <v>1</v>
      </c>
      <c r="I1406" t="s">
        <v>4844</v>
      </c>
      <c r="J1406" t="s">
        <v>1043</v>
      </c>
      <c r="K1406" t="s">
        <v>3173</v>
      </c>
      <c r="M1406" t="str">
        <f>INDEX('Product Mapping'!$C:$C,MATCH(I1406,'Product Mapping'!$A:$A,0))</f>
        <v>Partner</v>
      </c>
      <c r="N1406" t="s">
        <v>4004</v>
      </c>
      <c r="P1406" t="e">
        <f t="shared" si="21"/>
        <v>#N/A</v>
      </c>
    </row>
    <row r="1407" spans="1:16" x14ac:dyDescent="0.2">
      <c r="A1407" t="s">
        <v>4004</v>
      </c>
      <c r="B1407" t="s">
        <v>5294</v>
      </c>
      <c r="C1407">
        <v>5476</v>
      </c>
      <c r="D1407" s="34">
        <v>45540</v>
      </c>
      <c r="E1407" s="4" t="s">
        <v>10690</v>
      </c>
      <c r="F1407" t="s">
        <v>3894</v>
      </c>
      <c r="G1407" t="s">
        <v>276</v>
      </c>
      <c r="H1407">
        <v>1</v>
      </c>
      <c r="I1407" t="s">
        <v>4846</v>
      </c>
      <c r="J1407" t="s">
        <v>1053</v>
      </c>
      <c r="M1407" t="str">
        <f>INDEX('Product Mapping'!$C:$C,MATCH(I1407,'Product Mapping'!$A:$A,0))</f>
        <v>Partner</v>
      </c>
      <c r="N1407" t="s">
        <v>4004</v>
      </c>
      <c r="P1407" t="e">
        <f t="shared" si="21"/>
        <v>#N/A</v>
      </c>
    </row>
    <row r="1408" spans="1:16" x14ac:dyDescent="0.2">
      <c r="A1408" t="s">
        <v>4004</v>
      </c>
      <c r="B1408" t="s">
        <v>10312</v>
      </c>
      <c r="C1408">
        <v>8028</v>
      </c>
      <c r="D1408" s="34">
        <v>45540</v>
      </c>
      <c r="E1408" s="4" t="s">
        <v>10690</v>
      </c>
      <c r="F1408" t="s">
        <v>3894</v>
      </c>
      <c r="G1408" t="s">
        <v>276</v>
      </c>
      <c r="H1408">
        <v>1</v>
      </c>
      <c r="I1408" t="s">
        <v>4847</v>
      </c>
      <c r="J1408" t="s">
        <v>1043</v>
      </c>
      <c r="K1408" t="s">
        <v>3173</v>
      </c>
      <c r="M1408" t="str">
        <f>INDEX('Product Mapping'!$C:$C,MATCH(I1408,'Product Mapping'!$A:$A,0))</f>
        <v>Partner</v>
      </c>
      <c r="N1408" t="s">
        <v>4004</v>
      </c>
      <c r="P1408" t="e">
        <f t="shared" si="21"/>
        <v>#N/A</v>
      </c>
    </row>
    <row r="1409" spans="1:16" x14ac:dyDescent="0.2">
      <c r="A1409" t="s">
        <v>4004</v>
      </c>
      <c r="B1409" t="s">
        <v>5296</v>
      </c>
      <c r="C1409">
        <v>6809</v>
      </c>
      <c r="D1409" s="34">
        <v>45540</v>
      </c>
      <c r="E1409" s="4" t="s">
        <v>10690</v>
      </c>
      <c r="F1409" t="s">
        <v>3894</v>
      </c>
      <c r="G1409" t="s">
        <v>276</v>
      </c>
      <c r="H1409">
        <v>1</v>
      </c>
      <c r="I1409" t="s">
        <v>4850</v>
      </c>
      <c r="J1409" t="s">
        <v>1053</v>
      </c>
      <c r="M1409" t="str">
        <f>INDEX('Product Mapping'!$C:$C,MATCH(I1409,'Product Mapping'!$A:$A,0))</f>
        <v>Partner</v>
      </c>
      <c r="N1409" t="s">
        <v>4004</v>
      </c>
      <c r="P1409" t="e">
        <f t="shared" si="21"/>
        <v>#N/A</v>
      </c>
    </row>
    <row r="1410" spans="1:16" x14ac:dyDescent="0.2">
      <c r="A1410" t="s">
        <v>4004</v>
      </c>
      <c r="B1410" t="s">
        <v>5297</v>
      </c>
      <c r="C1410">
        <v>3450</v>
      </c>
      <c r="D1410" s="34">
        <v>45540</v>
      </c>
      <c r="E1410" s="4" t="s">
        <v>10690</v>
      </c>
      <c r="F1410" t="s">
        <v>3894</v>
      </c>
      <c r="G1410" t="s">
        <v>276</v>
      </c>
      <c r="H1410">
        <v>1</v>
      </c>
      <c r="I1410" t="s">
        <v>4852</v>
      </c>
      <c r="J1410" t="s">
        <v>1053</v>
      </c>
      <c r="M1410" t="str">
        <f>INDEX('Product Mapping'!$C:$C,MATCH(I1410,'Product Mapping'!$A:$A,0))</f>
        <v>Partner</v>
      </c>
      <c r="N1410" t="s">
        <v>4004</v>
      </c>
      <c r="P1410" t="e">
        <f t="shared" ref="P1410:P1473" si="22">INDEX(T:T,MATCH(I1410,S:S,0))</f>
        <v>#N/A</v>
      </c>
    </row>
    <row r="1411" spans="1:16" x14ac:dyDescent="0.2">
      <c r="A1411" t="s">
        <v>4004</v>
      </c>
      <c r="B1411" t="s">
        <v>5298</v>
      </c>
      <c r="C1411">
        <v>6556</v>
      </c>
      <c r="D1411" s="34">
        <v>45540</v>
      </c>
      <c r="E1411" s="4" t="s">
        <v>10690</v>
      </c>
      <c r="F1411" t="s">
        <v>3894</v>
      </c>
      <c r="G1411" t="s">
        <v>276</v>
      </c>
      <c r="H1411">
        <v>1</v>
      </c>
      <c r="I1411" t="s">
        <v>4854</v>
      </c>
      <c r="J1411" t="s">
        <v>1053</v>
      </c>
      <c r="M1411" t="str">
        <f>INDEX('Product Mapping'!$C:$C,MATCH(I1411,'Product Mapping'!$A:$A,0))</f>
        <v>Partner</v>
      </c>
      <c r="N1411" t="s">
        <v>4004</v>
      </c>
      <c r="P1411" t="e">
        <f t="shared" si="22"/>
        <v>#N/A</v>
      </c>
    </row>
    <row r="1412" spans="1:16" x14ac:dyDescent="0.2">
      <c r="A1412" t="s">
        <v>4004</v>
      </c>
      <c r="B1412" t="s">
        <v>5299</v>
      </c>
      <c r="C1412">
        <v>4167</v>
      </c>
      <c r="D1412" s="34">
        <v>45540</v>
      </c>
      <c r="E1412" s="4" t="s">
        <v>10690</v>
      </c>
      <c r="F1412" t="s">
        <v>3894</v>
      </c>
      <c r="G1412" t="s">
        <v>276</v>
      </c>
      <c r="H1412">
        <v>1</v>
      </c>
      <c r="I1412" t="s">
        <v>4855</v>
      </c>
      <c r="J1412" t="s">
        <v>1053</v>
      </c>
      <c r="M1412" t="str">
        <f>INDEX('Product Mapping'!$C:$C,MATCH(I1412,'Product Mapping'!$A:$A,0))</f>
        <v>Partner</v>
      </c>
      <c r="N1412" t="s">
        <v>4004</v>
      </c>
      <c r="P1412" t="e">
        <f t="shared" si="22"/>
        <v>#N/A</v>
      </c>
    </row>
    <row r="1413" spans="1:16" x14ac:dyDescent="0.2">
      <c r="A1413" t="s">
        <v>4004</v>
      </c>
      <c r="B1413" t="s">
        <v>5300</v>
      </c>
      <c r="C1413">
        <v>13083</v>
      </c>
      <c r="D1413" s="34">
        <v>45540</v>
      </c>
      <c r="E1413" s="4" t="s">
        <v>10690</v>
      </c>
      <c r="F1413" t="s">
        <v>3894</v>
      </c>
      <c r="G1413" t="s">
        <v>276</v>
      </c>
      <c r="H1413">
        <v>1</v>
      </c>
      <c r="I1413" t="s">
        <v>4856</v>
      </c>
      <c r="J1413" t="s">
        <v>1053</v>
      </c>
      <c r="M1413" t="str">
        <f>INDEX('Product Mapping'!$C:$C,MATCH(I1413,'Product Mapping'!$A:$A,0))</f>
        <v>Partner</v>
      </c>
      <c r="N1413" t="s">
        <v>4004</v>
      </c>
      <c r="P1413" t="e">
        <f t="shared" si="22"/>
        <v>#N/A</v>
      </c>
    </row>
    <row r="1414" spans="1:16" x14ac:dyDescent="0.2">
      <c r="A1414" t="s">
        <v>4004</v>
      </c>
      <c r="B1414" t="s">
        <v>5301</v>
      </c>
      <c r="C1414">
        <v>4167</v>
      </c>
      <c r="D1414" s="34">
        <v>45540</v>
      </c>
      <c r="E1414" s="4" t="s">
        <v>10690</v>
      </c>
      <c r="F1414" t="s">
        <v>3894</v>
      </c>
      <c r="G1414" t="s">
        <v>276</v>
      </c>
      <c r="H1414">
        <v>1</v>
      </c>
      <c r="I1414" t="s">
        <v>4857</v>
      </c>
      <c r="J1414" t="s">
        <v>1053</v>
      </c>
      <c r="M1414" t="str">
        <f>INDEX('Product Mapping'!$C:$C,MATCH(I1414,'Product Mapping'!$A:$A,0))</f>
        <v>Partner</v>
      </c>
      <c r="N1414" t="s">
        <v>4004</v>
      </c>
      <c r="P1414" t="e">
        <f t="shared" si="22"/>
        <v>#N/A</v>
      </c>
    </row>
    <row r="1415" spans="1:16" x14ac:dyDescent="0.2">
      <c r="A1415" t="s">
        <v>4004</v>
      </c>
      <c r="B1415" t="s">
        <v>5302</v>
      </c>
      <c r="C1415">
        <v>7248</v>
      </c>
      <c r="D1415" s="34">
        <v>45540</v>
      </c>
      <c r="E1415" s="4" t="s">
        <v>10690</v>
      </c>
      <c r="F1415" t="s">
        <v>3894</v>
      </c>
      <c r="G1415" t="s">
        <v>276</v>
      </c>
      <c r="H1415">
        <v>1</v>
      </c>
      <c r="I1415" t="s">
        <v>4858</v>
      </c>
      <c r="J1415" t="s">
        <v>1053</v>
      </c>
      <c r="M1415" t="str">
        <f>INDEX('Product Mapping'!$C:$C,MATCH(I1415,'Product Mapping'!$A:$A,0))</f>
        <v>Partner</v>
      </c>
      <c r="N1415" t="s">
        <v>4004</v>
      </c>
      <c r="P1415" t="e">
        <f t="shared" si="22"/>
        <v>#N/A</v>
      </c>
    </row>
    <row r="1416" spans="1:16" x14ac:dyDescent="0.2">
      <c r="A1416" t="s">
        <v>4004</v>
      </c>
      <c r="B1416" t="s">
        <v>5303</v>
      </c>
      <c r="C1416">
        <v>3570</v>
      </c>
      <c r="D1416" s="34">
        <v>45540</v>
      </c>
      <c r="E1416" s="4" t="s">
        <v>10690</v>
      </c>
      <c r="F1416" t="s">
        <v>3894</v>
      </c>
      <c r="G1416" t="s">
        <v>276</v>
      </c>
      <c r="H1416">
        <v>1</v>
      </c>
      <c r="I1416" t="s">
        <v>4859</v>
      </c>
      <c r="J1416" t="s">
        <v>1053</v>
      </c>
      <c r="M1416" t="str">
        <f>INDEX('Product Mapping'!$C:$C,MATCH(I1416,'Product Mapping'!$A:$A,0))</f>
        <v>Partner</v>
      </c>
      <c r="N1416" t="s">
        <v>4004</v>
      </c>
      <c r="P1416" t="e">
        <f t="shared" si="22"/>
        <v>#N/A</v>
      </c>
    </row>
    <row r="1417" spans="1:16" x14ac:dyDescent="0.2">
      <c r="A1417" t="s">
        <v>4004</v>
      </c>
      <c r="B1417" t="s">
        <v>5304</v>
      </c>
      <c r="C1417">
        <v>2950</v>
      </c>
      <c r="D1417" s="34">
        <v>45540</v>
      </c>
      <c r="E1417" s="4" t="s">
        <v>10690</v>
      </c>
      <c r="F1417" t="s">
        <v>3894</v>
      </c>
      <c r="G1417" t="s">
        <v>276</v>
      </c>
      <c r="H1417">
        <v>1</v>
      </c>
      <c r="I1417" t="s">
        <v>4860</v>
      </c>
      <c r="J1417" t="s">
        <v>1053</v>
      </c>
      <c r="M1417" t="str">
        <f>INDEX('Product Mapping'!$C:$C,MATCH(I1417,'Product Mapping'!$A:$A,0))</f>
        <v>Partner</v>
      </c>
      <c r="N1417" t="s">
        <v>4004</v>
      </c>
      <c r="P1417" t="e">
        <f t="shared" si="22"/>
        <v>#N/A</v>
      </c>
    </row>
    <row r="1418" spans="1:16" x14ac:dyDescent="0.2">
      <c r="A1418" t="s">
        <v>4004</v>
      </c>
      <c r="B1418" t="s">
        <v>5307</v>
      </c>
      <c r="C1418">
        <v>8889</v>
      </c>
      <c r="D1418" s="34">
        <v>45540</v>
      </c>
      <c r="E1418" s="4" t="s">
        <v>10690</v>
      </c>
      <c r="F1418" t="s">
        <v>3894</v>
      </c>
      <c r="G1418" t="s">
        <v>276</v>
      </c>
      <c r="H1418">
        <v>1</v>
      </c>
      <c r="I1418" t="s">
        <v>4863</v>
      </c>
      <c r="J1418" t="s">
        <v>1053</v>
      </c>
      <c r="M1418" t="str">
        <f>INDEX('Product Mapping'!$C:$C,MATCH(I1418,'Product Mapping'!$A:$A,0))</f>
        <v>Partner</v>
      </c>
      <c r="N1418" t="s">
        <v>4004</v>
      </c>
      <c r="P1418" t="e">
        <f t="shared" si="22"/>
        <v>#N/A</v>
      </c>
    </row>
    <row r="1419" spans="1:16" x14ac:dyDescent="0.2">
      <c r="A1419" t="s">
        <v>4004</v>
      </c>
      <c r="B1419" t="s">
        <v>5308</v>
      </c>
      <c r="C1419">
        <v>2950</v>
      </c>
      <c r="D1419" s="34">
        <v>45540</v>
      </c>
      <c r="E1419" s="4" t="s">
        <v>10690</v>
      </c>
      <c r="F1419" t="s">
        <v>3894</v>
      </c>
      <c r="G1419" t="s">
        <v>276</v>
      </c>
      <c r="H1419">
        <v>1</v>
      </c>
      <c r="I1419" t="s">
        <v>4864</v>
      </c>
      <c r="J1419" t="s">
        <v>1053</v>
      </c>
      <c r="M1419" t="str">
        <f>INDEX('Product Mapping'!$C:$C,MATCH(I1419,'Product Mapping'!$A:$A,0))</f>
        <v>Partner</v>
      </c>
      <c r="N1419" t="s">
        <v>4004</v>
      </c>
      <c r="P1419" t="e">
        <f t="shared" si="22"/>
        <v>#N/A</v>
      </c>
    </row>
    <row r="1420" spans="1:16" x14ac:dyDescent="0.2">
      <c r="A1420" t="s">
        <v>4004</v>
      </c>
      <c r="B1420" t="s">
        <v>5309</v>
      </c>
      <c r="C1420">
        <v>4013</v>
      </c>
      <c r="D1420" s="34">
        <v>45540</v>
      </c>
      <c r="E1420" s="4" t="s">
        <v>10690</v>
      </c>
      <c r="F1420" t="s">
        <v>3894</v>
      </c>
      <c r="G1420" t="s">
        <v>276</v>
      </c>
      <c r="H1420">
        <v>1</v>
      </c>
      <c r="I1420" t="s">
        <v>4865</v>
      </c>
      <c r="J1420" t="s">
        <v>1053</v>
      </c>
      <c r="M1420" t="str">
        <f>INDEX('Product Mapping'!$C:$C,MATCH(I1420,'Product Mapping'!$A:$A,0))</f>
        <v>Partner</v>
      </c>
      <c r="N1420" t="s">
        <v>4004</v>
      </c>
      <c r="P1420" t="e">
        <f t="shared" si="22"/>
        <v>#N/A</v>
      </c>
    </row>
    <row r="1421" spans="1:16" x14ac:dyDescent="0.2">
      <c r="A1421" t="s">
        <v>4004</v>
      </c>
      <c r="B1421" t="s">
        <v>5310</v>
      </c>
      <c r="C1421">
        <v>2722</v>
      </c>
      <c r="D1421" s="34">
        <v>45540</v>
      </c>
      <c r="E1421" s="4" t="s">
        <v>10690</v>
      </c>
      <c r="F1421" t="s">
        <v>3894</v>
      </c>
      <c r="G1421" t="s">
        <v>276</v>
      </c>
      <c r="H1421">
        <v>1</v>
      </c>
      <c r="I1421" t="s">
        <v>4866</v>
      </c>
      <c r="J1421" t="s">
        <v>1053</v>
      </c>
      <c r="M1421" t="str">
        <f>INDEX('Product Mapping'!$C:$C,MATCH(I1421,'Product Mapping'!$A:$A,0))</f>
        <v>Partner</v>
      </c>
      <c r="N1421" t="s">
        <v>4004</v>
      </c>
      <c r="P1421" t="e">
        <f t="shared" si="22"/>
        <v>#N/A</v>
      </c>
    </row>
    <row r="1422" spans="1:16" x14ac:dyDescent="0.2">
      <c r="A1422" t="s">
        <v>4004</v>
      </c>
      <c r="B1422" t="s">
        <v>5311</v>
      </c>
      <c r="C1422">
        <v>2889</v>
      </c>
      <c r="D1422" s="34">
        <v>45540</v>
      </c>
      <c r="E1422" s="4" t="s">
        <v>10690</v>
      </c>
      <c r="F1422" t="s">
        <v>3894</v>
      </c>
      <c r="G1422" t="s">
        <v>276</v>
      </c>
      <c r="H1422">
        <v>1</v>
      </c>
      <c r="I1422" t="s">
        <v>4867</v>
      </c>
      <c r="J1422" t="s">
        <v>1053</v>
      </c>
      <c r="M1422" t="str">
        <f>INDEX('Product Mapping'!$C:$C,MATCH(I1422,'Product Mapping'!$A:$A,0))</f>
        <v>Partner</v>
      </c>
      <c r="N1422" t="s">
        <v>4004</v>
      </c>
      <c r="P1422" t="e">
        <f t="shared" si="22"/>
        <v>#N/A</v>
      </c>
    </row>
    <row r="1423" spans="1:16" x14ac:dyDescent="0.2">
      <c r="A1423" t="s">
        <v>4004</v>
      </c>
      <c r="B1423" t="s">
        <v>5312</v>
      </c>
      <c r="C1423">
        <v>3101</v>
      </c>
      <c r="D1423" s="34">
        <v>45540</v>
      </c>
      <c r="E1423" s="4" t="s">
        <v>10690</v>
      </c>
      <c r="F1423" t="s">
        <v>3894</v>
      </c>
      <c r="G1423" t="s">
        <v>276</v>
      </c>
      <c r="H1423">
        <v>1</v>
      </c>
      <c r="I1423" t="s">
        <v>4868</v>
      </c>
      <c r="J1423" t="s">
        <v>1053</v>
      </c>
      <c r="M1423" t="str">
        <f>INDEX('Product Mapping'!$C:$C,MATCH(I1423,'Product Mapping'!$A:$A,0))</f>
        <v>Partner</v>
      </c>
      <c r="N1423" t="s">
        <v>4004</v>
      </c>
      <c r="P1423" t="e">
        <f t="shared" si="22"/>
        <v>#N/A</v>
      </c>
    </row>
    <row r="1424" spans="1:16" x14ac:dyDescent="0.2">
      <c r="A1424" t="s">
        <v>4004</v>
      </c>
      <c r="B1424" t="s">
        <v>5314</v>
      </c>
      <c r="C1424">
        <v>7000</v>
      </c>
      <c r="D1424" s="34">
        <v>45540</v>
      </c>
      <c r="E1424" s="4" t="s">
        <v>10690</v>
      </c>
      <c r="F1424" t="s">
        <v>3894</v>
      </c>
      <c r="G1424" t="s">
        <v>276</v>
      </c>
      <c r="H1424">
        <v>1</v>
      </c>
      <c r="I1424" t="s">
        <v>4871</v>
      </c>
      <c r="J1424" t="s">
        <v>1053</v>
      </c>
      <c r="M1424" t="str">
        <f>INDEX('Product Mapping'!$C:$C,MATCH(I1424,'Product Mapping'!$A:$A,0))</f>
        <v>Partner</v>
      </c>
      <c r="N1424" t="s">
        <v>4004</v>
      </c>
      <c r="P1424" t="e">
        <f t="shared" si="22"/>
        <v>#N/A</v>
      </c>
    </row>
    <row r="1425" spans="1:16" x14ac:dyDescent="0.2">
      <c r="A1425" t="s">
        <v>4004</v>
      </c>
      <c r="B1425" t="s">
        <v>5315</v>
      </c>
      <c r="C1425">
        <v>8194</v>
      </c>
      <c r="D1425" s="34">
        <v>45540</v>
      </c>
      <c r="E1425" s="4" t="s">
        <v>10690</v>
      </c>
      <c r="F1425" t="s">
        <v>3894</v>
      </c>
      <c r="G1425" t="s">
        <v>276</v>
      </c>
      <c r="H1425">
        <v>1</v>
      </c>
      <c r="I1425" t="s">
        <v>4872</v>
      </c>
      <c r="J1425" t="s">
        <v>1053</v>
      </c>
      <c r="M1425" t="str">
        <f>INDEX('Product Mapping'!$C:$C,MATCH(I1425,'Product Mapping'!$A:$A,0))</f>
        <v>Partner</v>
      </c>
      <c r="N1425" t="s">
        <v>4004</v>
      </c>
      <c r="P1425" t="e">
        <f t="shared" si="22"/>
        <v>#N/A</v>
      </c>
    </row>
    <row r="1426" spans="1:16" x14ac:dyDescent="0.2">
      <c r="A1426" t="s">
        <v>4004</v>
      </c>
      <c r="B1426" t="s">
        <v>5316</v>
      </c>
      <c r="C1426">
        <v>18586</v>
      </c>
      <c r="D1426" s="34">
        <v>45540</v>
      </c>
      <c r="E1426" s="4" t="s">
        <v>10690</v>
      </c>
      <c r="F1426" t="s">
        <v>3894</v>
      </c>
      <c r="G1426" t="s">
        <v>276</v>
      </c>
      <c r="H1426">
        <v>1</v>
      </c>
      <c r="I1426" t="s">
        <v>4873</v>
      </c>
      <c r="J1426" t="s">
        <v>1053</v>
      </c>
      <c r="M1426" t="str">
        <f>INDEX('Product Mapping'!$C:$C,MATCH(I1426,'Product Mapping'!$A:$A,0))</f>
        <v>Partner</v>
      </c>
      <c r="N1426" t="s">
        <v>4004</v>
      </c>
      <c r="P1426" t="e">
        <f t="shared" si="22"/>
        <v>#N/A</v>
      </c>
    </row>
    <row r="1427" spans="1:16" x14ac:dyDescent="0.2">
      <c r="A1427" t="s">
        <v>4004</v>
      </c>
      <c r="B1427" t="s">
        <v>5412</v>
      </c>
      <c r="C1427">
        <v>4667</v>
      </c>
      <c r="D1427" s="34">
        <v>45540</v>
      </c>
      <c r="E1427" s="4" t="s">
        <v>10690</v>
      </c>
      <c r="F1427" t="s">
        <v>3894</v>
      </c>
      <c r="G1427" t="s">
        <v>276</v>
      </c>
      <c r="H1427">
        <v>1</v>
      </c>
      <c r="I1427" t="s">
        <v>4875</v>
      </c>
      <c r="J1427" t="s">
        <v>1053</v>
      </c>
      <c r="M1427" t="str">
        <f>INDEX('Product Mapping'!$C:$C,MATCH(I1427,'Product Mapping'!$A:$A,0))</f>
        <v>Partner</v>
      </c>
      <c r="N1427" t="s">
        <v>4004</v>
      </c>
      <c r="P1427" t="e">
        <f t="shared" si="22"/>
        <v>#N/A</v>
      </c>
    </row>
    <row r="1428" spans="1:16" x14ac:dyDescent="0.2">
      <c r="A1428" t="s">
        <v>4004</v>
      </c>
      <c r="B1428" t="s">
        <v>5317</v>
      </c>
      <c r="C1428">
        <v>6883</v>
      </c>
      <c r="D1428" s="34">
        <v>45540</v>
      </c>
      <c r="E1428" s="4" t="s">
        <v>10690</v>
      </c>
      <c r="F1428" t="s">
        <v>3894</v>
      </c>
      <c r="G1428" t="s">
        <v>276</v>
      </c>
      <c r="H1428">
        <v>1</v>
      </c>
      <c r="I1428" t="s">
        <v>4876</v>
      </c>
      <c r="J1428" t="s">
        <v>1053</v>
      </c>
      <c r="M1428" t="str">
        <f>INDEX('Product Mapping'!$C:$C,MATCH(I1428,'Product Mapping'!$A:$A,0))</f>
        <v>Partner</v>
      </c>
      <c r="N1428" t="s">
        <v>4004</v>
      </c>
      <c r="P1428" t="e">
        <f t="shared" si="22"/>
        <v>#N/A</v>
      </c>
    </row>
    <row r="1429" spans="1:16" x14ac:dyDescent="0.2">
      <c r="A1429" t="s">
        <v>4004</v>
      </c>
      <c r="B1429" t="s">
        <v>5318</v>
      </c>
      <c r="C1429">
        <v>5615</v>
      </c>
      <c r="D1429" s="34">
        <v>45540</v>
      </c>
      <c r="E1429" s="4" t="s">
        <v>10690</v>
      </c>
      <c r="F1429" t="s">
        <v>3894</v>
      </c>
      <c r="G1429" t="s">
        <v>276</v>
      </c>
      <c r="H1429">
        <v>1</v>
      </c>
      <c r="I1429" t="s">
        <v>4878</v>
      </c>
      <c r="J1429" t="s">
        <v>1053</v>
      </c>
      <c r="M1429" t="str">
        <f>INDEX('Product Mapping'!$C:$C,MATCH(I1429,'Product Mapping'!$A:$A,0))</f>
        <v>Partner</v>
      </c>
      <c r="N1429" t="s">
        <v>4004</v>
      </c>
      <c r="P1429" t="e">
        <f t="shared" si="22"/>
        <v>#N/A</v>
      </c>
    </row>
    <row r="1430" spans="1:16" x14ac:dyDescent="0.2">
      <c r="A1430" t="s">
        <v>4004</v>
      </c>
      <c r="B1430" t="s">
        <v>5319</v>
      </c>
      <c r="C1430">
        <v>5476</v>
      </c>
      <c r="D1430" s="34">
        <v>45540</v>
      </c>
      <c r="E1430" s="4" t="s">
        <v>10690</v>
      </c>
      <c r="F1430" t="s">
        <v>3894</v>
      </c>
      <c r="G1430" t="s">
        <v>276</v>
      </c>
      <c r="H1430">
        <v>1</v>
      </c>
      <c r="I1430" t="s">
        <v>4879</v>
      </c>
      <c r="J1430" t="s">
        <v>1053</v>
      </c>
      <c r="M1430" t="str">
        <f>INDEX('Product Mapping'!$C:$C,MATCH(I1430,'Product Mapping'!$A:$A,0))</f>
        <v>Partner</v>
      </c>
      <c r="N1430" t="s">
        <v>4004</v>
      </c>
      <c r="P1430" t="e">
        <f t="shared" si="22"/>
        <v>#N/A</v>
      </c>
    </row>
    <row r="1431" spans="1:16" x14ac:dyDescent="0.2">
      <c r="A1431" t="s">
        <v>4004</v>
      </c>
      <c r="B1431" t="s">
        <v>5320</v>
      </c>
      <c r="C1431">
        <v>13083</v>
      </c>
      <c r="D1431" s="34">
        <v>45540</v>
      </c>
      <c r="E1431" s="4" t="s">
        <v>10690</v>
      </c>
      <c r="F1431" t="s">
        <v>3894</v>
      </c>
      <c r="G1431" t="s">
        <v>276</v>
      </c>
      <c r="H1431">
        <v>1</v>
      </c>
      <c r="I1431" t="s">
        <v>4880</v>
      </c>
      <c r="J1431" t="s">
        <v>1053</v>
      </c>
      <c r="M1431" t="str">
        <f>INDEX('Product Mapping'!$C:$C,MATCH(I1431,'Product Mapping'!$A:$A,0))</f>
        <v>Partner</v>
      </c>
      <c r="N1431" t="s">
        <v>4004</v>
      </c>
      <c r="P1431" t="e">
        <f t="shared" si="22"/>
        <v>#N/A</v>
      </c>
    </row>
    <row r="1432" spans="1:16" x14ac:dyDescent="0.2">
      <c r="A1432" t="s">
        <v>4004</v>
      </c>
      <c r="B1432" t="s">
        <v>5321</v>
      </c>
      <c r="C1432">
        <v>6250</v>
      </c>
      <c r="D1432" s="34">
        <v>45540</v>
      </c>
      <c r="E1432" s="4" t="s">
        <v>10690</v>
      </c>
      <c r="F1432" t="s">
        <v>3894</v>
      </c>
      <c r="G1432" t="s">
        <v>276</v>
      </c>
      <c r="H1432">
        <v>1</v>
      </c>
      <c r="I1432" t="s">
        <v>4881</v>
      </c>
      <c r="J1432" t="s">
        <v>1053</v>
      </c>
      <c r="M1432" t="str">
        <f>INDEX('Product Mapping'!$C:$C,MATCH(I1432,'Product Mapping'!$A:$A,0))</f>
        <v>Partner</v>
      </c>
      <c r="N1432" t="s">
        <v>4004</v>
      </c>
      <c r="P1432" t="e">
        <f t="shared" si="22"/>
        <v>#N/A</v>
      </c>
    </row>
    <row r="1433" spans="1:16" x14ac:dyDescent="0.2">
      <c r="A1433" t="s">
        <v>4004</v>
      </c>
      <c r="B1433" t="s">
        <v>5322</v>
      </c>
      <c r="C1433">
        <v>2639</v>
      </c>
      <c r="D1433" s="34">
        <v>45540</v>
      </c>
      <c r="E1433" s="4" t="s">
        <v>10690</v>
      </c>
      <c r="F1433" t="s">
        <v>3894</v>
      </c>
      <c r="G1433" t="s">
        <v>276</v>
      </c>
      <c r="H1433">
        <v>1</v>
      </c>
      <c r="I1433" t="s">
        <v>4882</v>
      </c>
      <c r="J1433" t="s">
        <v>1053</v>
      </c>
      <c r="M1433" t="str">
        <f>INDEX('Product Mapping'!$C:$C,MATCH(I1433,'Product Mapping'!$A:$A,0))</f>
        <v>Partner</v>
      </c>
      <c r="N1433" t="s">
        <v>4004</v>
      </c>
      <c r="P1433" t="e">
        <f t="shared" si="22"/>
        <v>#N/A</v>
      </c>
    </row>
    <row r="1434" spans="1:16" x14ac:dyDescent="0.2">
      <c r="A1434" t="s">
        <v>4004</v>
      </c>
      <c r="B1434" t="s">
        <v>5323</v>
      </c>
      <c r="C1434">
        <v>3139</v>
      </c>
      <c r="D1434" s="34">
        <v>45540</v>
      </c>
      <c r="E1434" s="4" t="s">
        <v>10690</v>
      </c>
      <c r="F1434" t="s">
        <v>3894</v>
      </c>
      <c r="G1434" t="s">
        <v>276</v>
      </c>
      <c r="H1434">
        <v>1</v>
      </c>
      <c r="I1434" t="s">
        <v>4883</v>
      </c>
      <c r="J1434" t="s">
        <v>1053</v>
      </c>
      <c r="M1434" t="str">
        <f>INDEX('Product Mapping'!$C:$C,MATCH(I1434,'Product Mapping'!$A:$A,0))</f>
        <v>Partner</v>
      </c>
      <c r="N1434" t="s">
        <v>4004</v>
      </c>
      <c r="P1434" t="e">
        <f t="shared" si="22"/>
        <v>#N/A</v>
      </c>
    </row>
    <row r="1435" spans="1:16" x14ac:dyDescent="0.2">
      <c r="A1435" t="s">
        <v>4004</v>
      </c>
      <c r="B1435" t="s">
        <v>5325</v>
      </c>
      <c r="C1435">
        <v>2889</v>
      </c>
      <c r="D1435" s="34">
        <v>45540</v>
      </c>
      <c r="E1435" s="4" t="s">
        <v>10690</v>
      </c>
      <c r="F1435" t="s">
        <v>3894</v>
      </c>
      <c r="G1435" t="s">
        <v>276</v>
      </c>
      <c r="H1435">
        <v>1</v>
      </c>
      <c r="I1435" t="s">
        <v>4885</v>
      </c>
      <c r="J1435" t="s">
        <v>1053</v>
      </c>
      <c r="M1435" t="str">
        <f>INDEX('Product Mapping'!$C:$C,MATCH(I1435,'Product Mapping'!$A:$A,0))</f>
        <v>Partner</v>
      </c>
      <c r="N1435" t="s">
        <v>4004</v>
      </c>
      <c r="P1435" t="e">
        <f t="shared" si="22"/>
        <v>#N/A</v>
      </c>
    </row>
    <row r="1436" spans="1:16" x14ac:dyDescent="0.2">
      <c r="A1436" t="s">
        <v>4004</v>
      </c>
      <c r="B1436" t="s">
        <v>5326</v>
      </c>
      <c r="C1436">
        <v>3111</v>
      </c>
      <c r="D1436" s="34">
        <v>45540</v>
      </c>
      <c r="E1436" s="4" t="s">
        <v>10690</v>
      </c>
      <c r="F1436" t="s">
        <v>3894</v>
      </c>
      <c r="G1436" t="s">
        <v>276</v>
      </c>
      <c r="H1436">
        <v>1</v>
      </c>
      <c r="I1436" t="s">
        <v>4886</v>
      </c>
      <c r="J1436" t="s">
        <v>1043</v>
      </c>
      <c r="K1436" t="s">
        <v>1044</v>
      </c>
      <c r="M1436" t="str">
        <f>INDEX('Product Mapping'!$C:$C,MATCH(I1436,'Product Mapping'!$A:$A,0))</f>
        <v>Partner</v>
      </c>
      <c r="N1436" t="s">
        <v>4004</v>
      </c>
      <c r="P1436" t="e">
        <f t="shared" si="22"/>
        <v>#N/A</v>
      </c>
    </row>
    <row r="1437" spans="1:16" x14ac:dyDescent="0.2">
      <c r="A1437" t="s">
        <v>4004</v>
      </c>
      <c r="B1437" t="s">
        <v>5327</v>
      </c>
      <c r="C1437">
        <v>8028</v>
      </c>
      <c r="D1437" s="34">
        <v>45540</v>
      </c>
      <c r="E1437" s="4" t="s">
        <v>10690</v>
      </c>
      <c r="F1437" t="s">
        <v>3894</v>
      </c>
      <c r="G1437" t="s">
        <v>276</v>
      </c>
      <c r="H1437">
        <v>1</v>
      </c>
      <c r="I1437" t="s">
        <v>4887</v>
      </c>
      <c r="J1437" t="s">
        <v>1053</v>
      </c>
      <c r="M1437" t="str">
        <f>INDEX('Product Mapping'!$C:$C,MATCH(I1437,'Product Mapping'!$A:$A,0))</f>
        <v>Partner</v>
      </c>
      <c r="N1437" t="s">
        <v>4004</v>
      </c>
      <c r="P1437" t="e">
        <f t="shared" si="22"/>
        <v>#N/A</v>
      </c>
    </row>
    <row r="1438" spans="1:16" x14ac:dyDescent="0.2">
      <c r="A1438" t="s">
        <v>4004</v>
      </c>
      <c r="B1438" t="s">
        <v>5328</v>
      </c>
      <c r="C1438">
        <v>4833</v>
      </c>
      <c r="D1438" s="34">
        <v>45540</v>
      </c>
      <c r="E1438" s="4" t="s">
        <v>10690</v>
      </c>
      <c r="F1438" t="s">
        <v>3894</v>
      </c>
      <c r="G1438" t="s">
        <v>276</v>
      </c>
      <c r="H1438">
        <v>1</v>
      </c>
      <c r="I1438" t="s">
        <v>4889</v>
      </c>
      <c r="J1438" t="s">
        <v>1053</v>
      </c>
      <c r="M1438" t="str">
        <f>INDEX('Product Mapping'!$C:$C,MATCH(I1438,'Product Mapping'!$A:$A,0))</f>
        <v>Partner</v>
      </c>
      <c r="N1438" t="s">
        <v>4004</v>
      </c>
      <c r="P1438" t="e">
        <f t="shared" si="22"/>
        <v>#N/A</v>
      </c>
    </row>
    <row r="1439" spans="1:16" x14ac:dyDescent="0.2">
      <c r="A1439" t="s">
        <v>4004</v>
      </c>
      <c r="B1439" t="s">
        <v>5329</v>
      </c>
      <c r="C1439">
        <v>2950</v>
      </c>
      <c r="D1439" s="34">
        <v>45540</v>
      </c>
      <c r="E1439" s="4" t="s">
        <v>10690</v>
      </c>
      <c r="F1439" t="s">
        <v>3894</v>
      </c>
      <c r="G1439" t="s">
        <v>276</v>
      </c>
      <c r="H1439">
        <v>1</v>
      </c>
      <c r="I1439" t="s">
        <v>4890</v>
      </c>
      <c r="J1439" t="s">
        <v>1053</v>
      </c>
      <c r="M1439" t="str">
        <f>INDEX('Product Mapping'!$C:$C,MATCH(I1439,'Product Mapping'!$A:$A,0))</f>
        <v>Partner</v>
      </c>
      <c r="N1439" t="s">
        <v>4004</v>
      </c>
      <c r="P1439" t="e">
        <f t="shared" si="22"/>
        <v>#N/A</v>
      </c>
    </row>
    <row r="1440" spans="1:16" x14ac:dyDescent="0.2">
      <c r="A1440" t="s">
        <v>4004</v>
      </c>
      <c r="B1440" t="s">
        <v>5330</v>
      </c>
      <c r="C1440">
        <v>2950</v>
      </c>
      <c r="D1440" s="34">
        <v>45540</v>
      </c>
      <c r="E1440" s="4" t="s">
        <v>10690</v>
      </c>
      <c r="F1440" t="s">
        <v>3894</v>
      </c>
      <c r="G1440" t="s">
        <v>276</v>
      </c>
      <c r="H1440">
        <v>1</v>
      </c>
      <c r="I1440" t="s">
        <v>4891</v>
      </c>
      <c r="J1440" t="s">
        <v>1053</v>
      </c>
      <c r="M1440" t="str">
        <f>INDEX('Product Mapping'!$C:$C,MATCH(I1440,'Product Mapping'!$A:$A,0))</f>
        <v>Partner</v>
      </c>
      <c r="N1440" t="s">
        <v>4004</v>
      </c>
      <c r="P1440" t="e">
        <f t="shared" si="22"/>
        <v>#N/A</v>
      </c>
    </row>
    <row r="1441" spans="1:16" x14ac:dyDescent="0.2">
      <c r="A1441" t="s">
        <v>4004</v>
      </c>
      <c r="B1441" t="s">
        <v>5331</v>
      </c>
      <c r="C1441">
        <v>12886</v>
      </c>
      <c r="D1441" s="34">
        <v>45540</v>
      </c>
      <c r="E1441" s="4" t="s">
        <v>10690</v>
      </c>
      <c r="F1441" t="s">
        <v>3894</v>
      </c>
      <c r="G1441" t="s">
        <v>276</v>
      </c>
      <c r="H1441">
        <v>1</v>
      </c>
      <c r="I1441" t="s">
        <v>4892</v>
      </c>
      <c r="J1441" t="s">
        <v>1053</v>
      </c>
      <c r="M1441" t="str">
        <f>INDEX('Product Mapping'!$C:$C,MATCH(I1441,'Product Mapping'!$A:$A,0))</f>
        <v>Partner</v>
      </c>
      <c r="N1441" t="s">
        <v>4004</v>
      </c>
      <c r="P1441" t="e">
        <f t="shared" si="22"/>
        <v>#N/A</v>
      </c>
    </row>
    <row r="1442" spans="1:16" x14ac:dyDescent="0.2">
      <c r="A1442" t="s">
        <v>4004</v>
      </c>
      <c r="B1442" t="s">
        <v>5332</v>
      </c>
      <c r="C1442">
        <v>4583</v>
      </c>
      <c r="D1442" s="34">
        <v>45540</v>
      </c>
      <c r="E1442" s="4" t="s">
        <v>10690</v>
      </c>
      <c r="F1442" t="s">
        <v>3894</v>
      </c>
      <c r="G1442" t="s">
        <v>276</v>
      </c>
      <c r="H1442">
        <v>1</v>
      </c>
      <c r="I1442" t="s">
        <v>4893</v>
      </c>
      <c r="J1442" t="s">
        <v>1053</v>
      </c>
      <c r="M1442" t="str">
        <f>INDEX('Product Mapping'!$C:$C,MATCH(I1442,'Product Mapping'!$A:$A,0))</f>
        <v>Partner</v>
      </c>
      <c r="N1442" t="s">
        <v>4004</v>
      </c>
      <c r="P1442" t="e">
        <f t="shared" si="22"/>
        <v>#N/A</v>
      </c>
    </row>
    <row r="1443" spans="1:16" x14ac:dyDescent="0.2">
      <c r="A1443" t="s">
        <v>4004</v>
      </c>
      <c r="B1443" t="s">
        <v>5333</v>
      </c>
      <c r="C1443">
        <v>7771</v>
      </c>
      <c r="D1443" s="34">
        <v>45540</v>
      </c>
      <c r="E1443" s="4" t="s">
        <v>10690</v>
      </c>
      <c r="F1443" t="s">
        <v>3894</v>
      </c>
      <c r="G1443" t="s">
        <v>276</v>
      </c>
      <c r="H1443">
        <v>1</v>
      </c>
      <c r="I1443" t="s">
        <v>4896</v>
      </c>
      <c r="J1443" t="s">
        <v>1053</v>
      </c>
      <c r="M1443" t="str">
        <f>INDEX('Product Mapping'!$C:$C,MATCH(I1443,'Product Mapping'!$A:$A,0))</f>
        <v>Partner</v>
      </c>
      <c r="N1443" t="s">
        <v>4004</v>
      </c>
      <c r="P1443" t="e">
        <f t="shared" si="22"/>
        <v>#N/A</v>
      </c>
    </row>
    <row r="1444" spans="1:16" x14ac:dyDescent="0.2">
      <c r="A1444" t="s">
        <v>4004</v>
      </c>
      <c r="B1444" t="s">
        <v>5334</v>
      </c>
      <c r="C1444">
        <v>2583</v>
      </c>
      <c r="D1444" s="34">
        <v>45540</v>
      </c>
      <c r="E1444" s="4" t="s">
        <v>10690</v>
      </c>
      <c r="F1444" t="s">
        <v>3894</v>
      </c>
      <c r="G1444" t="s">
        <v>276</v>
      </c>
      <c r="H1444">
        <v>1</v>
      </c>
      <c r="I1444" t="s">
        <v>4897</v>
      </c>
      <c r="J1444" t="s">
        <v>1053</v>
      </c>
      <c r="M1444" t="str">
        <f>INDEX('Product Mapping'!$C:$C,MATCH(I1444,'Product Mapping'!$A:$A,0))</f>
        <v>Partner</v>
      </c>
      <c r="N1444" t="s">
        <v>4004</v>
      </c>
      <c r="P1444" t="e">
        <f t="shared" si="22"/>
        <v>#N/A</v>
      </c>
    </row>
    <row r="1445" spans="1:16" x14ac:dyDescent="0.2">
      <c r="A1445" t="s">
        <v>4004</v>
      </c>
      <c r="B1445" t="s">
        <v>5335</v>
      </c>
      <c r="C1445">
        <v>9000</v>
      </c>
      <c r="D1445" s="34">
        <v>45540</v>
      </c>
      <c r="E1445" s="4" t="s">
        <v>10690</v>
      </c>
      <c r="F1445" t="s">
        <v>3894</v>
      </c>
      <c r="G1445" t="s">
        <v>276</v>
      </c>
      <c r="H1445">
        <v>1</v>
      </c>
      <c r="I1445" t="s">
        <v>4898</v>
      </c>
      <c r="J1445" t="s">
        <v>1053</v>
      </c>
      <c r="M1445" t="str">
        <f>INDEX('Product Mapping'!$C:$C,MATCH(I1445,'Product Mapping'!$A:$A,0))</f>
        <v>Partner</v>
      </c>
      <c r="N1445" t="s">
        <v>4004</v>
      </c>
      <c r="P1445" t="e">
        <f t="shared" si="22"/>
        <v>#N/A</v>
      </c>
    </row>
    <row r="1446" spans="1:16" x14ac:dyDescent="0.2">
      <c r="A1446" t="s">
        <v>4004</v>
      </c>
      <c r="B1446" t="s">
        <v>5336</v>
      </c>
      <c r="C1446">
        <v>5250</v>
      </c>
      <c r="D1446" s="34">
        <v>45540</v>
      </c>
      <c r="E1446" s="4" t="s">
        <v>10690</v>
      </c>
      <c r="F1446" t="s">
        <v>3894</v>
      </c>
      <c r="G1446" t="s">
        <v>276</v>
      </c>
      <c r="H1446">
        <v>1</v>
      </c>
      <c r="I1446" t="s">
        <v>4899</v>
      </c>
      <c r="J1446" t="s">
        <v>1043</v>
      </c>
      <c r="K1446" t="s">
        <v>1044</v>
      </c>
      <c r="M1446" t="str">
        <f>INDEX('Product Mapping'!$C:$C,MATCH(I1446,'Product Mapping'!$A:$A,0))</f>
        <v>Partner</v>
      </c>
      <c r="N1446" t="s">
        <v>4004</v>
      </c>
      <c r="P1446" t="e">
        <f t="shared" si="22"/>
        <v>#N/A</v>
      </c>
    </row>
    <row r="1447" spans="1:16" x14ac:dyDescent="0.2">
      <c r="A1447" t="s">
        <v>4004</v>
      </c>
      <c r="B1447" t="s">
        <v>5337</v>
      </c>
      <c r="C1447">
        <v>5615</v>
      </c>
      <c r="D1447" s="34">
        <v>45540</v>
      </c>
      <c r="E1447" s="4" t="s">
        <v>10690</v>
      </c>
      <c r="F1447" t="s">
        <v>3894</v>
      </c>
      <c r="G1447" t="s">
        <v>276</v>
      </c>
      <c r="H1447">
        <v>1</v>
      </c>
      <c r="I1447" t="s">
        <v>4900</v>
      </c>
      <c r="J1447" t="s">
        <v>1053</v>
      </c>
      <c r="M1447" t="str">
        <f>INDEX('Product Mapping'!$C:$C,MATCH(I1447,'Product Mapping'!$A:$A,0))</f>
        <v>Partner</v>
      </c>
      <c r="N1447" t="s">
        <v>4004</v>
      </c>
      <c r="P1447" t="e">
        <f t="shared" si="22"/>
        <v>#N/A</v>
      </c>
    </row>
    <row r="1448" spans="1:16" x14ac:dyDescent="0.2">
      <c r="A1448" t="s">
        <v>4004</v>
      </c>
      <c r="B1448" t="s">
        <v>5338</v>
      </c>
      <c r="C1448">
        <v>2889</v>
      </c>
      <c r="D1448" s="34">
        <v>45540</v>
      </c>
      <c r="E1448" s="4" t="s">
        <v>10690</v>
      </c>
      <c r="F1448" t="s">
        <v>3894</v>
      </c>
      <c r="G1448" t="s">
        <v>276</v>
      </c>
      <c r="H1448">
        <v>1</v>
      </c>
      <c r="I1448" t="s">
        <v>4901</v>
      </c>
      <c r="J1448" t="s">
        <v>1053</v>
      </c>
      <c r="M1448" t="str">
        <f>INDEX('Product Mapping'!$C:$C,MATCH(I1448,'Product Mapping'!$A:$A,0))</f>
        <v>Partner</v>
      </c>
      <c r="N1448" t="s">
        <v>4004</v>
      </c>
      <c r="P1448" t="e">
        <f t="shared" si="22"/>
        <v>#N/A</v>
      </c>
    </row>
    <row r="1449" spans="1:16" x14ac:dyDescent="0.2">
      <c r="A1449" t="s">
        <v>4004</v>
      </c>
      <c r="B1449" t="s">
        <v>5339</v>
      </c>
      <c r="C1449">
        <v>13083</v>
      </c>
      <c r="D1449" s="34">
        <v>45540</v>
      </c>
      <c r="E1449" s="4" t="s">
        <v>10690</v>
      </c>
      <c r="F1449" t="s">
        <v>3894</v>
      </c>
      <c r="G1449" t="s">
        <v>276</v>
      </c>
      <c r="H1449">
        <v>1</v>
      </c>
      <c r="I1449" t="s">
        <v>4902</v>
      </c>
      <c r="J1449" t="s">
        <v>1053</v>
      </c>
      <c r="M1449" t="str">
        <f>INDEX('Product Mapping'!$C:$C,MATCH(I1449,'Product Mapping'!$A:$A,0))</f>
        <v>Partner</v>
      </c>
      <c r="N1449" t="s">
        <v>4004</v>
      </c>
      <c r="P1449" t="e">
        <f t="shared" si="22"/>
        <v>#N/A</v>
      </c>
    </row>
    <row r="1450" spans="1:16" x14ac:dyDescent="0.2">
      <c r="A1450" t="s">
        <v>4004</v>
      </c>
      <c r="B1450" t="s">
        <v>5340</v>
      </c>
      <c r="C1450">
        <v>2778</v>
      </c>
      <c r="D1450" s="34">
        <v>45540</v>
      </c>
      <c r="E1450" s="4" t="s">
        <v>10690</v>
      </c>
      <c r="F1450" t="s">
        <v>3894</v>
      </c>
      <c r="G1450" t="s">
        <v>276</v>
      </c>
      <c r="H1450">
        <v>1</v>
      </c>
      <c r="I1450" t="s">
        <v>4903</v>
      </c>
      <c r="J1450" t="s">
        <v>1053</v>
      </c>
      <c r="M1450" t="str">
        <f>INDEX('Product Mapping'!$C:$C,MATCH(I1450,'Product Mapping'!$A:$A,0))</f>
        <v>Partner</v>
      </c>
      <c r="N1450" t="s">
        <v>4004</v>
      </c>
      <c r="P1450" t="e">
        <f t="shared" si="22"/>
        <v>#N/A</v>
      </c>
    </row>
    <row r="1451" spans="1:16" x14ac:dyDescent="0.2">
      <c r="A1451" t="s">
        <v>4004</v>
      </c>
      <c r="B1451" t="s">
        <v>5341</v>
      </c>
      <c r="C1451">
        <v>4583</v>
      </c>
      <c r="D1451" s="34">
        <v>45540</v>
      </c>
      <c r="E1451" s="4" t="s">
        <v>10690</v>
      </c>
      <c r="F1451" t="s">
        <v>3894</v>
      </c>
      <c r="G1451" t="s">
        <v>276</v>
      </c>
      <c r="H1451">
        <v>1</v>
      </c>
      <c r="I1451" t="s">
        <v>4904</v>
      </c>
      <c r="J1451" t="s">
        <v>1053</v>
      </c>
      <c r="M1451" t="str">
        <f>INDEX('Product Mapping'!$C:$C,MATCH(I1451,'Product Mapping'!$A:$A,0))</f>
        <v>Partner</v>
      </c>
      <c r="N1451" t="s">
        <v>4004</v>
      </c>
      <c r="P1451" t="e">
        <f t="shared" si="22"/>
        <v>#N/A</v>
      </c>
    </row>
    <row r="1452" spans="1:16" x14ac:dyDescent="0.2">
      <c r="A1452" t="s">
        <v>4004</v>
      </c>
      <c r="B1452" t="s">
        <v>5342</v>
      </c>
      <c r="C1452">
        <v>2950</v>
      </c>
      <c r="D1452" s="34">
        <v>45540</v>
      </c>
      <c r="E1452" s="4" t="s">
        <v>10690</v>
      </c>
      <c r="F1452" t="s">
        <v>3894</v>
      </c>
      <c r="G1452" t="s">
        <v>276</v>
      </c>
      <c r="H1452">
        <v>1</v>
      </c>
      <c r="I1452" t="s">
        <v>4905</v>
      </c>
      <c r="J1452" t="s">
        <v>1053</v>
      </c>
      <c r="M1452" t="str">
        <f>INDEX('Product Mapping'!$C:$C,MATCH(I1452,'Product Mapping'!$A:$A,0))</f>
        <v>Partner</v>
      </c>
      <c r="N1452" t="s">
        <v>4004</v>
      </c>
      <c r="P1452" t="e">
        <f t="shared" si="22"/>
        <v>#N/A</v>
      </c>
    </row>
    <row r="1453" spans="1:16" x14ac:dyDescent="0.2">
      <c r="A1453" t="s">
        <v>4004</v>
      </c>
      <c r="B1453" t="s">
        <v>5343</v>
      </c>
      <c r="C1453">
        <v>2778</v>
      </c>
      <c r="D1453" s="34">
        <v>45540</v>
      </c>
      <c r="E1453" s="4" t="s">
        <v>10690</v>
      </c>
      <c r="F1453" t="s">
        <v>3894</v>
      </c>
      <c r="G1453" t="s">
        <v>276</v>
      </c>
      <c r="H1453">
        <v>1</v>
      </c>
      <c r="I1453" t="s">
        <v>4906</v>
      </c>
      <c r="J1453" t="s">
        <v>1053</v>
      </c>
      <c r="M1453" t="str">
        <f>INDEX('Product Mapping'!$C:$C,MATCH(I1453,'Product Mapping'!$A:$A,0))</f>
        <v>Partner</v>
      </c>
      <c r="N1453" t="s">
        <v>4004</v>
      </c>
      <c r="P1453" t="e">
        <f t="shared" si="22"/>
        <v>#N/A</v>
      </c>
    </row>
    <row r="1454" spans="1:16" x14ac:dyDescent="0.2">
      <c r="A1454" t="s">
        <v>4004</v>
      </c>
      <c r="B1454" t="s">
        <v>5344</v>
      </c>
      <c r="C1454">
        <v>3000</v>
      </c>
      <c r="D1454" s="34">
        <v>45540</v>
      </c>
      <c r="E1454" s="4" t="s">
        <v>10690</v>
      </c>
      <c r="F1454" t="s">
        <v>3894</v>
      </c>
      <c r="G1454" t="s">
        <v>276</v>
      </c>
      <c r="H1454">
        <v>1</v>
      </c>
      <c r="I1454" t="s">
        <v>4907</v>
      </c>
      <c r="J1454" t="s">
        <v>1053</v>
      </c>
      <c r="M1454" t="str">
        <f>INDEX('Product Mapping'!$C:$C,MATCH(I1454,'Product Mapping'!$A:$A,0))</f>
        <v>Partner</v>
      </c>
      <c r="N1454" t="s">
        <v>4004</v>
      </c>
      <c r="P1454" t="e">
        <f t="shared" si="22"/>
        <v>#N/A</v>
      </c>
    </row>
    <row r="1455" spans="1:16" x14ac:dyDescent="0.2">
      <c r="A1455" t="s">
        <v>4004</v>
      </c>
      <c r="B1455" t="s">
        <v>5345</v>
      </c>
      <c r="C1455">
        <v>3450</v>
      </c>
      <c r="D1455" s="34">
        <v>45540</v>
      </c>
      <c r="E1455" s="4" t="s">
        <v>10690</v>
      </c>
      <c r="F1455" t="s">
        <v>3894</v>
      </c>
      <c r="G1455" t="s">
        <v>276</v>
      </c>
      <c r="H1455">
        <v>1</v>
      </c>
      <c r="I1455" t="s">
        <v>4909</v>
      </c>
      <c r="J1455" t="s">
        <v>1053</v>
      </c>
      <c r="M1455" t="str">
        <f>INDEX('Product Mapping'!$C:$C,MATCH(I1455,'Product Mapping'!$A:$A,0))</f>
        <v>Partner</v>
      </c>
      <c r="N1455" t="s">
        <v>4004</v>
      </c>
      <c r="P1455" t="e">
        <f t="shared" si="22"/>
        <v>#N/A</v>
      </c>
    </row>
    <row r="1456" spans="1:16" x14ac:dyDescent="0.2">
      <c r="A1456" t="s">
        <v>4004</v>
      </c>
      <c r="B1456" t="s">
        <v>5347</v>
      </c>
      <c r="C1456">
        <v>3889</v>
      </c>
      <c r="D1456" s="34">
        <v>45540</v>
      </c>
      <c r="E1456" s="4" t="s">
        <v>10690</v>
      </c>
      <c r="F1456" t="s">
        <v>3894</v>
      </c>
      <c r="G1456" t="s">
        <v>276</v>
      </c>
      <c r="H1456">
        <v>1</v>
      </c>
      <c r="I1456" t="s">
        <v>4911</v>
      </c>
      <c r="J1456" t="s">
        <v>1053</v>
      </c>
      <c r="M1456" t="str">
        <f>INDEX('Product Mapping'!$C:$C,MATCH(I1456,'Product Mapping'!$A:$A,0))</f>
        <v>Partner</v>
      </c>
      <c r="N1456" t="s">
        <v>4004</v>
      </c>
      <c r="P1456" t="e">
        <f t="shared" si="22"/>
        <v>#N/A</v>
      </c>
    </row>
    <row r="1457" spans="1:16" x14ac:dyDescent="0.2">
      <c r="A1457" t="s">
        <v>4004</v>
      </c>
      <c r="B1457" t="s">
        <v>5348</v>
      </c>
      <c r="C1457">
        <v>7004</v>
      </c>
      <c r="D1457" s="34">
        <v>45540</v>
      </c>
      <c r="E1457" s="4" t="s">
        <v>10690</v>
      </c>
      <c r="F1457" t="s">
        <v>3894</v>
      </c>
      <c r="G1457" t="s">
        <v>276</v>
      </c>
      <c r="H1457">
        <v>1</v>
      </c>
      <c r="I1457" t="s">
        <v>4912</v>
      </c>
      <c r="J1457" t="s">
        <v>1043</v>
      </c>
      <c r="K1457" t="s">
        <v>1044</v>
      </c>
      <c r="M1457" t="str">
        <f>INDEX('Product Mapping'!$C:$C,MATCH(I1457,'Product Mapping'!$A:$A,0))</f>
        <v>Partner</v>
      </c>
      <c r="N1457" t="s">
        <v>4004</v>
      </c>
      <c r="P1457" t="e">
        <f t="shared" si="22"/>
        <v>#N/A</v>
      </c>
    </row>
    <row r="1458" spans="1:16" x14ac:dyDescent="0.2">
      <c r="A1458" t="s">
        <v>4004</v>
      </c>
      <c r="B1458" t="s">
        <v>5349</v>
      </c>
      <c r="C1458">
        <v>13333</v>
      </c>
      <c r="D1458" s="34">
        <v>45540</v>
      </c>
      <c r="E1458" s="4" t="s">
        <v>10690</v>
      </c>
      <c r="F1458" t="s">
        <v>3894</v>
      </c>
      <c r="G1458" t="s">
        <v>276</v>
      </c>
      <c r="H1458">
        <v>1</v>
      </c>
      <c r="I1458" t="s">
        <v>4913</v>
      </c>
      <c r="J1458" t="s">
        <v>1053</v>
      </c>
      <c r="M1458" t="str">
        <f>INDEX('Product Mapping'!$C:$C,MATCH(I1458,'Product Mapping'!$A:$A,0))</f>
        <v>Partner</v>
      </c>
      <c r="N1458" t="s">
        <v>4004</v>
      </c>
      <c r="P1458" t="e">
        <f t="shared" si="22"/>
        <v>#N/A</v>
      </c>
    </row>
    <row r="1459" spans="1:16" x14ac:dyDescent="0.2">
      <c r="A1459" t="s">
        <v>4004</v>
      </c>
      <c r="B1459" t="s">
        <v>5350</v>
      </c>
      <c r="C1459">
        <v>9833</v>
      </c>
      <c r="D1459" s="34">
        <v>45540</v>
      </c>
      <c r="E1459" s="4" t="s">
        <v>10690</v>
      </c>
      <c r="F1459" t="s">
        <v>3894</v>
      </c>
      <c r="G1459" t="s">
        <v>276</v>
      </c>
      <c r="H1459">
        <v>1</v>
      </c>
      <c r="I1459" t="s">
        <v>4914</v>
      </c>
      <c r="J1459" t="s">
        <v>1053</v>
      </c>
      <c r="M1459" t="str">
        <f>INDEX('Product Mapping'!$C:$C,MATCH(I1459,'Product Mapping'!$A:$A,0))</f>
        <v>Partner</v>
      </c>
      <c r="N1459" t="s">
        <v>4004</v>
      </c>
      <c r="P1459" t="e">
        <f t="shared" si="22"/>
        <v>#N/A</v>
      </c>
    </row>
    <row r="1460" spans="1:16" x14ac:dyDescent="0.2">
      <c r="A1460" t="s">
        <v>4004</v>
      </c>
      <c r="B1460" t="s">
        <v>5351</v>
      </c>
      <c r="C1460">
        <v>3410</v>
      </c>
      <c r="D1460" s="34">
        <v>45540</v>
      </c>
      <c r="E1460" s="4" t="s">
        <v>10690</v>
      </c>
      <c r="F1460" t="s">
        <v>3894</v>
      </c>
      <c r="G1460" t="s">
        <v>276</v>
      </c>
      <c r="H1460">
        <v>1</v>
      </c>
      <c r="I1460" t="s">
        <v>4915</v>
      </c>
      <c r="J1460" t="s">
        <v>1043</v>
      </c>
      <c r="K1460" t="s">
        <v>1044</v>
      </c>
      <c r="M1460" t="str">
        <f>INDEX('Product Mapping'!$C:$C,MATCH(I1460,'Product Mapping'!$A:$A,0))</f>
        <v>Partner</v>
      </c>
      <c r="N1460" t="s">
        <v>4004</v>
      </c>
      <c r="P1460" t="e">
        <f t="shared" si="22"/>
        <v>#N/A</v>
      </c>
    </row>
    <row r="1461" spans="1:16" x14ac:dyDescent="0.2">
      <c r="A1461" t="s">
        <v>4004</v>
      </c>
      <c r="B1461" t="s">
        <v>5809</v>
      </c>
      <c r="C1461">
        <v>8000</v>
      </c>
      <c r="D1461" s="34">
        <v>45540</v>
      </c>
      <c r="E1461" s="4" t="s">
        <v>10690</v>
      </c>
      <c r="F1461" t="s">
        <v>3894</v>
      </c>
      <c r="G1461" t="s">
        <v>276</v>
      </c>
      <c r="H1461">
        <v>1</v>
      </c>
      <c r="I1461" t="s">
        <v>5424</v>
      </c>
      <c r="J1461" t="s">
        <v>1053</v>
      </c>
      <c r="M1461" t="str">
        <f>INDEX('Product Mapping'!$C:$C,MATCH(I1461,'Product Mapping'!$A:$A,0))</f>
        <v>Partner</v>
      </c>
      <c r="N1461" t="s">
        <v>4004</v>
      </c>
      <c r="P1461" t="e">
        <f t="shared" si="22"/>
        <v>#N/A</v>
      </c>
    </row>
    <row r="1462" spans="1:16" x14ac:dyDescent="0.2">
      <c r="A1462" t="s">
        <v>4004</v>
      </c>
      <c r="B1462" t="s">
        <v>5352</v>
      </c>
      <c r="C1462">
        <v>3667</v>
      </c>
      <c r="D1462" s="34">
        <v>45540</v>
      </c>
      <c r="E1462" s="4" t="s">
        <v>10690</v>
      </c>
      <c r="F1462" t="s">
        <v>3894</v>
      </c>
      <c r="G1462" t="s">
        <v>276</v>
      </c>
      <c r="H1462">
        <v>1</v>
      </c>
      <c r="I1462" t="s">
        <v>4917</v>
      </c>
      <c r="J1462" t="s">
        <v>1053</v>
      </c>
      <c r="M1462" t="str">
        <f>INDEX('Product Mapping'!$C:$C,MATCH(I1462,'Product Mapping'!$A:$A,0))</f>
        <v>Partner</v>
      </c>
      <c r="N1462" t="s">
        <v>4004</v>
      </c>
      <c r="P1462" t="e">
        <f t="shared" si="22"/>
        <v>#N/A</v>
      </c>
    </row>
    <row r="1463" spans="1:16" x14ac:dyDescent="0.2">
      <c r="A1463" t="s">
        <v>4004</v>
      </c>
      <c r="B1463" t="s">
        <v>5353</v>
      </c>
      <c r="C1463">
        <v>3139</v>
      </c>
      <c r="D1463" s="34">
        <v>45540</v>
      </c>
      <c r="E1463" s="4" t="s">
        <v>10690</v>
      </c>
      <c r="F1463" t="s">
        <v>3894</v>
      </c>
      <c r="G1463" t="s">
        <v>276</v>
      </c>
      <c r="H1463">
        <v>1</v>
      </c>
      <c r="I1463" t="s">
        <v>4918</v>
      </c>
      <c r="J1463" t="s">
        <v>1053</v>
      </c>
      <c r="M1463" t="str">
        <f>INDEX('Product Mapping'!$C:$C,MATCH(I1463,'Product Mapping'!$A:$A,0))</f>
        <v>Partner</v>
      </c>
      <c r="N1463" t="s">
        <v>4004</v>
      </c>
      <c r="P1463" t="e">
        <f t="shared" si="22"/>
        <v>#N/A</v>
      </c>
    </row>
    <row r="1464" spans="1:16" x14ac:dyDescent="0.2">
      <c r="A1464" t="s">
        <v>4004</v>
      </c>
      <c r="B1464" t="s">
        <v>5354</v>
      </c>
      <c r="C1464">
        <v>2950</v>
      </c>
      <c r="D1464" s="34">
        <v>45540</v>
      </c>
      <c r="E1464" s="4" t="s">
        <v>10690</v>
      </c>
      <c r="F1464" t="s">
        <v>3894</v>
      </c>
      <c r="G1464" t="s">
        <v>276</v>
      </c>
      <c r="H1464">
        <v>1</v>
      </c>
      <c r="I1464" t="s">
        <v>4919</v>
      </c>
      <c r="J1464" t="s">
        <v>1053</v>
      </c>
      <c r="M1464" t="str">
        <f>INDEX('Product Mapping'!$C:$C,MATCH(I1464,'Product Mapping'!$A:$A,0))</f>
        <v>Partner</v>
      </c>
      <c r="N1464" t="s">
        <v>4004</v>
      </c>
      <c r="P1464" t="e">
        <f t="shared" si="22"/>
        <v>#N/A</v>
      </c>
    </row>
    <row r="1465" spans="1:16" x14ac:dyDescent="0.2">
      <c r="A1465" t="s">
        <v>4004</v>
      </c>
      <c r="B1465" t="s">
        <v>5355</v>
      </c>
      <c r="C1465">
        <v>2950</v>
      </c>
      <c r="D1465" s="34">
        <v>45540</v>
      </c>
      <c r="E1465" s="4" t="s">
        <v>10690</v>
      </c>
      <c r="F1465" t="s">
        <v>3894</v>
      </c>
      <c r="G1465" t="s">
        <v>276</v>
      </c>
      <c r="H1465">
        <v>1</v>
      </c>
      <c r="I1465" t="s">
        <v>4920</v>
      </c>
      <c r="J1465" t="s">
        <v>1053</v>
      </c>
      <c r="M1465" t="str">
        <f>INDEX('Product Mapping'!$C:$C,MATCH(I1465,'Product Mapping'!$A:$A,0))</f>
        <v>Partner</v>
      </c>
      <c r="N1465" t="s">
        <v>4004</v>
      </c>
      <c r="P1465" t="e">
        <f t="shared" si="22"/>
        <v>#N/A</v>
      </c>
    </row>
    <row r="1466" spans="1:16" x14ac:dyDescent="0.2">
      <c r="A1466" t="s">
        <v>4004</v>
      </c>
      <c r="B1466" t="s">
        <v>5356</v>
      </c>
      <c r="C1466">
        <v>2889</v>
      </c>
      <c r="D1466" s="34">
        <v>45540</v>
      </c>
      <c r="E1466" s="4" t="s">
        <v>10690</v>
      </c>
      <c r="F1466" t="s">
        <v>3894</v>
      </c>
      <c r="G1466" t="s">
        <v>276</v>
      </c>
      <c r="H1466">
        <v>1</v>
      </c>
      <c r="I1466" t="s">
        <v>4921</v>
      </c>
      <c r="J1466" t="s">
        <v>1053</v>
      </c>
      <c r="M1466" t="str">
        <f>INDEX('Product Mapping'!$C:$C,MATCH(I1466,'Product Mapping'!$A:$A,0))</f>
        <v>Partner</v>
      </c>
      <c r="N1466" t="s">
        <v>4004</v>
      </c>
      <c r="P1466" t="e">
        <f t="shared" si="22"/>
        <v>#N/A</v>
      </c>
    </row>
    <row r="1467" spans="1:16" x14ac:dyDescent="0.2">
      <c r="A1467" t="s">
        <v>4004</v>
      </c>
      <c r="B1467" t="s">
        <v>5357</v>
      </c>
      <c r="C1467">
        <v>3333</v>
      </c>
      <c r="D1467" s="34">
        <v>45540</v>
      </c>
      <c r="E1467" s="4" t="s">
        <v>10690</v>
      </c>
      <c r="F1467" t="s">
        <v>3894</v>
      </c>
      <c r="G1467" t="s">
        <v>276</v>
      </c>
      <c r="H1467">
        <v>1</v>
      </c>
      <c r="I1467" t="s">
        <v>4922</v>
      </c>
      <c r="J1467" t="s">
        <v>1053</v>
      </c>
      <c r="M1467" t="str">
        <f>INDEX('Product Mapping'!$C:$C,MATCH(I1467,'Product Mapping'!$A:$A,0))</f>
        <v>Partner</v>
      </c>
      <c r="N1467" t="s">
        <v>4004</v>
      </c>
      <c r="P1467" t="e">
        <f t="shared" si="22"/>
        <v>#N/A</v>
      </c>
    </row>
    <row r="1468" spans="1:16" x14ac:dyDescent="0.2">
      <c r="A1468" t="s">
        <v>4004</v>
      </c>
      <c r="B1468" t="s">
        <v>5358</v>
      </c>
      <c r="C1468">
        <v>8021</v>
      </c>
      <c r="D1468" s="34">
        <v>45540</v>
      </c>
      <c r="E1468" s="4" t="s">
        <v>10690</v>
      </c>
      <c r="F1468" t="s">
        <v>3894</v>
      </c>
      <c r="G1468" t="s">
        <v>276</v>
      </c>
      <c r="H1468">
        <v>1</v>
      </c>
      <c r="I1468" t="s">
        <v>4923</v>
      </c>
      <c r="J1468" t="s">
        <v>1053</v>
      </c>
      <c r="M1468" t="str">
        <f>INDEX('Product Mapping'!$C:$C,MATCH(I1468,'Product Mapping'!$A:$A,0))</f>
        <v>Partner</v>
      </c>
      <c r="N1468" t="s">
        <v>4004</v>
      </c>
      <c r="P1468" t="e">
        <f t="shared" si="22"/>
        <v>#N/A</v>
      </c>
    </row>
    <row r="1469" spans="1:16" x14ac:dyDescent="0.2">
      <c r="A1469" t="s">
        <v>4004</v>
      </c>
      <c r="B1469" t="s">
        <v>5359</v>
      </c>
      <c r="C1469">
        <v>3948</v>
      </c>
      <c r="D1469" s="34">
        <v>45540</v>
      </c>
      <c r="E1469" s="4" t="s">
        <v>10690</v>
      </c>
      <c r="F1469" t="s">
        <v>3894</v>
      </c>
      <c r="G1469" t="s">
        <v>276</v>
      </c>
      <c r="H1469">
        <v>1</v>
      </c>
      <c r="I1469" t="s">
        <v>4924</v>
      </c>
      <c r="J1469" t="s">
        <v>1053</v>
      </c>
      <c r="M1469" t="str">
        <f>INDEX('Product Mapping'!$C:$C,MATCH(I1469,'Product Mapping'!$A:$A,0))</f>
        <v>Partner</v>
      </c>
      <c r="N1469" t="s">
        <v>4004</v>
      </c>
      <c r="P1469" t="e">
        <f t="shared" si="22"/>
        <v>#N/A</v>
      </c>
    </row>
    <row r="1470" spans="1:16" x14ac:dyDescent="0.2">
      <c r="A1470" t="s">
        <v>4004</v>
      </c>
      <c r="B1470" t="s">
        <v>5360</v>
      </c>
      <c r="C1470">
        <v>2889</v>
      </c>
      <c r="D1470" s="34">
        <v>45540</v>
      </c>
      <c r="E1470" s="4" t="s">
        <v>10690</v>
      </c>
      <c r="F1470" t="s">
        <v>3894</v>
      </c>
      <c r="G1470" t="s">
        <v>276</v>
      </c>
      <c r="H1470">
        <v>1</v>
      </c>
      <c r="I1470" t="s">
        <v>4925</v>
      </c>
      <c r="J1470" t="s">
        <v>1053</v>
      </c>
      <c r="M1470" t="str">
        <f>INDEX('Product Mapping'!$C:$C,MATCH(I1470,'Product Mapping'!$A:$A,0))</f>
        <v>Partner</v>
      </c>
      <c r="N1470" t="s">
        <v>4004</v>
      </c>
      <c r="P1470" t="e">
        <f t="shared" si="22"/>
        <v>#N/A</v>
      </c>
    </row>
    <row r="1471" spans="1:16" x14ac:dyDescent="0.2">
      <c r="A1471" t="s">
        <v>4004</v>
      </c>
      <c r="B1471" t="s">
        <v>5361</v>
      </c>
      <c r="C1471">
        <v>2950</v>
      </c>
      <c r="D1471" s="34">
        <v>45540</v>
      </c>
      <c r="E1471" s="4" t="s">
        <v>10690</v>
      </c>
      <c r="F1471" t="s">
        <v>3894</v>
      </c>
      <c r="G1471" t="s">
        <v>276</v>
      </c>
      <c r="H1471">
        <v>1</v>
      </c>
      <c r="I1471" t="s">
        <v>4926</v>
      </c>
      <c r="J1471" t="s">
        <v>1053</v>
      </c>
      <c r="M1471" t="str">
        <f>INDEX('Product Mapping'!$C:$C,MATCH(I1471,'Product Mapping'!$A:$A,0))</f>
        <v>Partner</v>
      </c>
      <c r="N1471" t="s">
        <v>4004</v>
      </c>
      <c r="P1471" t="e">
        <f t="shared" si="22"/>
        <v>#N/A</v>
      </c>
    </row>
    <row r="1472" spans="1:16" x14ac:dyDescent="0.2">
      <c r="A1472" t="s">
        <v>4004</v>
      </c>
      <c r="B1472" t="s">
        <v>5362</v>
      </c>
      <c r="C1472">
        <v>2889</v>
      </c>
      <c r="D1472" s="34">
        <v>45540</v>
      </c>
      <c r="E1472" s="4" t="s">
        <v>10690</v>
      </c>
      <c r="F1472" t="s">
        <v>3894</v>
      </c>
      <c r="G1472" t="s">
        <v>276</v>
      </c>
      <c r="H1472">
        <v>1</v>
      </c>
      <c r="I1472" t="s">
        <v>4927</v>
      </c>
      <c r="J1472" t="s">
        <v>1053</v>
      </c>
      <c r="M1472" t="str">
        <f>INDEX('Product Mapping'!$C:$C,MATCH(I1472,'Product Mapping'!$A:$A,0))</f>
        <v>Partner</v>
      </c>
      <c r="N1472" t="s">
        <v>4004</v>
      </c>
      <c r="P1472" t="e">
        <f t="shared" si="22"/>
        <v>#N/A</v>
      </c>
    </row>
    <row r="1473" spans="1:16" x14ac:dyDescent="0.2">
      <c r="A1473" t="s">
        <v>4004</v>
      </c>
      <c r="B1473" t="s">
        <v>5364</v>
      </c>
      <c r="C1473">
        <v>8889</v>
      </c>
      <c r="D1473" s="34">
        <v>45540</v>
      </c>
      <c r="E1473" s="4" t="s">
        <v>10690</v>
      </c>
      <c r="F1473" t="s">
        <v>3894</v>
      </c>
      <c r="G1473" t="s">
        <v>276</v>
      </c>
      <c r="H1473">
        <v>1</v>
      </c>
      <c r="I1473" t="s">
        <v>4929</v>
      </c>
      <c r="J1473" t="s">
        <v>1053</v>
      </c>
      <c r="M1473" t="str">
        <f>INDEX('Product Mapping'!$C:$C,MATCH(I1473,'Product Mapping'!$A:$A,0))</f>
        <v>Partner</v>
      </c>
      <c r="N1473" t="s">
        <v>4004</v>
      </c>
      <c r="P1473" t="e">
        <f t="shared" si="22"/>
        <v>#N/A</v>
      </c>
    </row>
    <row r="1474" spans="1:16" x14ac:dyDescent="0.2">
      <c r="A1474" t="s">
        <v>4004</v>
      </c>
      <c r="B1474" t="s">
        <v>5365</v>
      </c>
      <c r="C1474">
        <v>5778</v>
      </c>
      <c r="D1474" s="34">
        <v>45540</v>
      </c>
      <c r="E1474" s="4" t="s">
        <v>10690</v>
      </c>
      <c r="F1474" t="s">
        <v>3894</v>
      </c>
      <c r="G1474" t="s">
        <v>276</v>
      </c>
      <c r="H1474">
        <v>1</v>
      </c>
      <c r="I1474" t="s">
        <v>4931</v>
      </c>
      <c r="J1474" t="s">
        <v>1053</v>
      </c>
      <c r="M1474" t="str">
        <f>INDEX('Product Mapping'!$C:$C,MATCH(I1474,'Product Mapping'!$A:$A,0))</f>
        <v>Partner</v>
      </c>
      <c r="N1474" t="s">
        <v>4004</v>
      </c>
      <c r="P1474" t="e">
        <f t="shared" ref="P1474:P1537" si="23">INDEX(T:T,MATCH(I1474,S:S,0))</f>
        <v>#N/A</v>
      </c>
    </row>
    <row r="1475" spans="1:16" x14ac:dyDescent="0.2">
      <c r="A1475" t="s">
        <v>4004</v>
      </c>
      <c r="B1475" t="s">
        <v>5366</v>
      </c>
      <c r="C1475">
        <v>6250</v>
      </c>
      <c r="D1475" s="34">
        <v>45540</v>
      </c>
      <c r="E1475" s="4" t="s">
        <v>10690</v>
      </c>
      <c r="F1475" t="s">
        <v>3894</v>
      </c>
      <c r="G1475" t="s">
        <v>276</v>
      </c>
      <c r="H1475">
        <v>1</v>
      </c>
      <c r="I1475" t="s">
        <v>4932</v>
      </c>
      <c r="J1475" t="s">
        <v>1053</v>
      </c>
      <c r="M1475" t="str">
        <f>INDEX('Product Mapping'!$C:$C,MATCH(I1475,'Product Mapping'!$A:$A,0))</f>
        <v>Partner</v>
      </c>
      <c r="N1475" t="s">
        <v>4004</v>
      </c>
      <c r="P1475" t="e">
        <f t="shared" si="23"/>
        <v>#N/A</v>
      </c>
    </row>
    <row r="1476" spans="1:16" x14ac:dyDescent="0.2">
      <c r="A1476" t="s">
        <v>4004</v>
      </c>
      <c r="B1476" t="s">
        <v>5367</v>
      </c>
      <c r="C1476">
        <v>5000</v>
      </c>
      <c r="D1476" s="34">
        <v>45540</v>
      </c>
      <c r="E1476" s="4" t="s">
        <v>10690</v>
      </c>
      <c r="F1476" t="s">
        <v>3894</v>
      </c>
      <c r="G1476" t="s">
        <v>276</v>
      </c>
      <c r="H1476">
        <v>1</v>
      </c>
      <c r="I1476" t="s">
        <v>4933</v>
      </c>
      <c r="J1476" t="s">
        <v>1053</v>
      </c>
      <c r="M1476" t="str">
        <f>INDEX('Product Mapping'!$C:$C,MATCH(I1476,'Product Mapping'!$A:$A,0))</f>
        <v>Partner</v>
      </c>
      <c r="N1476" t="s">
        <v>4004</v>
      </c>
      <c r="P1476" t="e">
        <f t="shared" si="23"/>
        <v>#N/A</v>
      </c>
    </row>
    <row r="1477" spans="1:16" x14ac:dyDescent="0.2">
      <c r="A1477" t="s">
        <v>4004</v>
      </c>
      <c r="B1477" t="s">
        <v>5368</v>
      </c>
      <c r="C1477">
        <v>8028</v>
      </c>
      <c r="D1477" s="34">
        <v>45540</v>
      </c>
      <c r="E1477" s="4" t="s">
        <v>10690</v>
      </c>
      <c r="F1477" t="s">
        <v>3894</v>
      </c>
      <c r="G1477" t="s">
        <v>276</v>
      </c>
      <c r="H1477">
        <v>1</v>
      </c>
      <c r="I1477" t="s">
        <v>4934</v>
      </c>
      <c r="J1477" t="s">
        <v>1043</v>
      </c>
      <c r="K1477" t="s">
        <v>1044</v>
      </c>
      <c r="M1477" t="str">
        <f>INDEX('Product Mapping'!$C:$C,MATCH(I1477,'Product Mapping'!$A:$A,0))</f>
        <v>Partner</v>
      </c>
      <c r="N1477" t="s">
        <v>4004</v>
      </c>
      <c r="P1477" t="e">
        <f t="shared" si="23"/>
        <v>#N/A</v>
      </c>
    </row>
    <row r="1478" spans="1:16" x14ac:dyDescent="0.2">
      <c r="A1478" t="s">
        <v>4004</v>
      </c>
      <c r="B1478" t="s">
        <v>5369</v>
      </c>
      <c r="C1478">
        <v>20800</v>
      </c>
      <c r="D1478" s="34">
        <v>45540</v>
      </c>
      <c r="E1478" s="4" t="s">
        <v>10690</v>
      </c>
      <c r="F1478" t="s">
        <v>3894</v>
      </c>
      <c r="G1478" t="s">
        <v>276</v>
      </c>
      <c r="H1478">
        <v>1</v>
      </c>
      <c r="I1478" t="s">
        <v>4936</v>
      </c>
      <c r="J1478" t="s">
        <v>1043</v>
      </c>
      <c r="K1478" t="s">
        <v>1044</v>
      </c>
      <c r="M1478" t="str">
        <f>INDEX('Product Mapping'!$C:$C,MATCH(I1478,'Product Mapping'!$A:$A,0))</f>
        <v>Partner</v>
      </c>
      <c r="N1478" t="s">
        <v>4004</v>
      </c>
      <c r="P1478" t="e">
        <f t="shared" si="23"/>
        <v>#N/A</v>
      </c>
    </row>
    <row r="1479" spans="1:16" x14ac:dyDescent="0.2">
      <c r="A1479" t="s">
        <v>4004</v>
      </c>
      <c r="B1479" t="s">
        <v>5370</v>
      </c>
      <c r="C1479">
        <v>9000</v>
      </c>
      <c r="D1479" s="34">
        <v>45540</v>
      </c>
      <c r="E1479" s="4" t="s">
        <v>10690</v>
      </c>
      <c r="F1479" t="s">
        <v>3894</v>
      </c>
      <c r="G1479" t="s">
        <v>276</v>
      </c>
      <c r="H1479">
        <v>1</v>
      </c>
      <c r="I1479" t="s">
        <v>4937</v>
      </c>
      <c r="J1479" t="s">
        <v>1053</v>
      </c>
      <c r="M1479" t="str">
        <f>INDEX('Product Mapping'!$C:$C,MATCH(I1479,'Product Mapping'!$A:$A,0))</f>
        <v>Partner</v>
      </c>
      <c r="N1479" t="s">
        <v>4004</v>
      </c>
      <c r="P1479" t="e">
        <f t="shared" si="23"/>
        <v>#N/A</v>
      </c>
    </row>
    <row r="1480" spans="1:16" x14ac:dyDescent="0.2">
      <c r="A1480" t="s">
        <v>4004</v>
      </c>
      <c r="B1480" t="s">
        <v>5371</v>
      </c>
      <c r="C1480">
        <v>5004</v>
      </c>
      <c r="D1480" s="34">
        <v>45540</v>
      </c>
      <c r="E1480" s="4" t="s">
        <v>10690</v>
      </c>
      <c r="F1480" t="s">
        <v>3894</v>
      </c>
      <c r="G1480" t="s">
        <v>276</v>
      </c>
      <c r="H1480">
        <v>1</v>
      </c>
      <c r="I1480" t="s">
        <v>4938</v>
      </c>
      <c r="J1480" t="s">
        <v>1053</v>
      </c>
      <c r="M1480" t="str">
        <f>INDEX('Product Mapping'!$C:$C,MATCH(I1480,'Product Mapping'!$A:$A,0))</f>
        <v>Partner</v>
      </c>
      <c r="N1480" t="s">
        <v>4004</v>
      </c>
      <c r="P1480" t="e">
        <f t="shared" si="23"/>
        <v>#N/A</v>
      </c>
    </row>
    <row r="1481" spans="1:16" x14ac:dyDescent="0.2">
      <c r="A1481" t="s">
        <v>4004</v>
      </c>
      <c r="B1481" t="s">
        <v>5372</v>
      </c>
      <c r="C1481">
        <v>5000</v>
      </c>
      <c r="D1481" s="34">
        <v>45540</v>
      </c>
      <c r="E1481" s="4" t="s">
        <v>10690</v>
      </c>
      <c r="F1481" t="s">
        <v>3894</v>
      </c>
      <c r="G1481" t="s">
        <v>276</v>
      </c>
      <c r="H1481">
        <v>1</v>
      </c>
      <c r="I1481" t="s">
        <v>4939</v>
      </c>
      <c r="J1481" t="s">
        <v>1053</v>
      </c>
      <c r="M1481" t="str">
        <f>INDEX('Product Mapping'!$C:$C,MATCH(I1481,'Product Mapping'!$A:$A,0))</f>
        <v>Partner</v>
      </c>
      <c r="N1481" t="s">
        <v>4004</v>
      </c>
      <c r="P1481" t="e">
        <f t="shared" si="23"/>
        <v>#N/A</v>
      </c>
    </row>
    <row r="1482" spans="1:16" x14ac:dyDescent="0.2">
      <c r="A1482" t="s">
        <v>4004</v>
      </c>
      <c r="B1482" t="s">
        <v>5373</v>
      </c>
      <c r="C1482">
        <v>3139</v>
      </c>
      <c r="D1482" s="34">
        <v>45540</v>
      </c>
      <c r="E1482" s="4" t="s">
        <v>10690</v>
      </c>
      <c r="F1482" t="s">
        <v>3894</v>
      </c>
      <c r="G1482" t="s">
        <v>276</v>
      </c>
      <c r="H1482">
        <v>1</v>
      </c>
      <c r="I1482" t="s">
        <v>4940</v>
      </c>
      <c r="J1482" t="s">
        <v>1053</v>
      </c>
      <c r="M1482" t="str">
        <f>INDEX('Product Mapping'!$C:$C,MATCH(I1482,'Product Mapping'!$A:$A,0))</f>
        <v>Partner</v>
      </c>
      <c r="N1482" t="s">
        <v>4004</v>
      </c>
      <c r="P1482" t="e">
        <f t="shared" si="23"/>
        <v>#N/A</v>
      </c>
    </row>
    <row r="1483" spans="1:16" x14ac:dyDescent="0.2">
      <c r="A1483" t="s">
        <v>4004</v>
      </c>
      <c r="B1483" t="s">
        <v>5374</v>
      </c>
      <c r="C1483">
        <v>3333</v>
      </c>
      <c r="D1483" s="34">
        <v>45540</v>
      </c>
      <c r="E1483" s="4" t="s">
        <v>10690</v>
      </c>
      <c r="F1483" t="s">
        <v>3894</v>
      </c>
      <c r="G1483" t="s">
        <v>276</v>
      </c>
      <c r="H1483">
        <v>1</v>
      </c>
      <c r="I1483" t="s">
        <v>4941</v>
      </c>
      <c r="J1483" t="s">
        <v>1053</v>
      </c>
      <c r="M1483" t="str">
        <f>INDEX('Product Mapping'!$C:$C,MATCH(I1483,'Product Mapping'!$A:$A,0))</f>
        <v>Partner</v>
      </c>
      <c r="N1483" t="s">
        <v>4004</v>
      </c>
      <c r="P1483" t="e">
        <f t="shared" si="23"/>
        <v>#N/A</v>
      </c>
    </row>
    <row r="1484" spans="1:16" x14ac:dyDescent="0.2">
      <c r="A1484" t="s">
        <v>4004</v>
      </c>
      <c r="B1484" t="s">
        <v>5375</v>
      </c>
      <c r="C1484">
        <v>4778</v>
      </c>
      <c r="D1484" s="34">
        <v>45540</v>
      </c>
      <c r="E1484" s="4" t="s">
        <v>10690</v>
      </c>
      <c r="F1484" t="s">
        <v>3894</v>
      </c>
      <c r="G1484" t="s">
        <v>276</v>
      </c>
      <c r="H1484">
        <v>1</v>
      </c>
      <c r="I1484" t="s">
        <v>4943</v>
      </c>
      <c r="J1484" t="s">
        <v>1053</v>
      </c>
      <c r="M1484" t="str">
        <f>INDEX('Product Mapping'!$C:$C,MATCH(I1484,'Product Mapping'!$A:$A,0))</f>
        <v>Partner</v>
      </c>
      <c r="N1484" t="s">
        <v>4004</v>
      </c>
      <c r="P1484" t="e">
        <f t="shared" si="23"/>
        <v>#N/A</v>
      </c>
    </row>
    <row r="1485" spans="1:16" x14ac:dyDescent="0.2">
      <c r="A1485" t="s">
        <v>4004</v>
      </c>
      <c r="B1485" t="s">
        <v>5810</v>
      </c>
      <c r="C1485">
        <v>8000</v>
      </c>
      <c r="D1485" s="34">
        <v>45540</v>
      </c>
      <c r="E1485" s="4" t="s">
        <v>10690</v>
      </c>
      <c r="F1485" t="s">
        <v>3894</v>
      </c>
      <c r="G1485" t="s">
        <v>276</v>
      </c>
      <c r="H1485">
        <v>1</v>
      </c>
      <c r="I1485" t="s">
        <v>5425</v>
      </c>
      <c r="J1485" t="s">
        <v>1053</v>
      </c>
      <c r="M1485" t="str">
        <f>INDEX('Product Mapping'!$C:$C,MATCH(I1485,'Product Mapping'!$A:$A,0))</f>
        <v>Partner</v>
      </c>
      <c r="N1485" t="s">
        <v>4004</v>
      </c>
      <c r="P1485" t="e">
        <f t="shared" si="23"/>
        <v>#N/A</v>
      </c>
    </row>
    <row r="1486" spans="1:16" x14ac:dyDescent="0.2">
      <c r="A1486" t="s">
        <v>4004</v>
      </c>
      <c r="B1486" t="s">
        <v>5811</v>
      </c>
      <c r="C1486">
        <v>8000</v>
      </c>
      <c r="D1486" s="34">
        <v>45540</v>
      </c>
      <c r="E1486" s="4" t="s">
        <v>10690</v>
      </c>
      <c r="F1486" t="s">
        <v>3894</v>
      </c>
      <c r="G1486" t="s">
        <v>276</v>
      </c>
      <c r="H1486">
        <v>1</v>
      </c>
      <c r="I1486" t="s">
        <v>5426</v>
      </c>
      <c r="J1486" t="s">
        <v>1053</v>
      </c>
      <c r="M1486" t="str">
        <f>INDEX('Product Mapping'!$C:$C,MATCH(I1486,'Product Mapping'!$A:$A,0))</f>
        <v>Partner</v>
      </c>
      <c r="N1486" t="s">
        <v>4004</v>
      </c>
      <c r="P1486" t="e">
        <f t="shared" si="23"/>
        <v>#N/A</v>
      </c>
    </row>
    <row r="1487" spans="1:16" x14ac:dyDescent="0.2">
      <c r="A1487" t="s">
        <v>4004</v>
      </c>
      <c r="B1487" t="s">
        <v>5376</v>
      </c>
      <c r="C1487">
        <v>5250</v>
      </c>
      <c r="D1487" s="34">
        <v>45540</v>
      </c>
      <c r="E1487" s="4" t="s">
        <v>10690</v>
      </c>
      <c r="F1487" t="s">
        <v>3894</v>
      </c>
      <c r="G1487" t="s">
        <v>276</v>
      </c>
      <c r="H1487">
        <v>1</v>
      </c>
      <c r="I1487" t="s">
        <v>4944</v>
      </c>
      <c r="J1487" t="s">
        <v>1053</v>
      </c>
      <c r="M1487" t="str">
        <f>INDEX('Product Mapping'!$C:$C,MATCH(I1487,'Product Mapping'!$A:$A,0))</f>
        <v>Partner</v>
      </c>
      <c r="N1487" t="s">
        <v>4004</v>
      </c>
      <c r="P1487" t="e">
        <f t="shared" si="23"/>
        <v>#N/A</v>
      </c>
    </row>
    <row r="1488" spans="1:16" x14ac:dyDescent="0.2">
      <c r="A1488" t="s">
        <v>4004</v>
      </c>
      <c r="B1488" t="s">
        <v>5378</v>
      </c>
      <c r="C1488">
        <v>3333</v>
      </c>
      <c r="D1488" s="34">
        <v>45540</v>
      </c>
      <c r="E1488" s="4" t="s">
        <v>10690</v>
      </c>
      <c r="F1488" t="s">
        <v>3894</v>
      </c>
      <c r="G1488" t="s">
        <v>276</v>
      </c>
      <c r="H1488">
        <v>1</v>
      </c>
      <c r="I1488" t="s">
        <v>4946</v>
      </c>
      <c r="J1488" t="s">
        <v>1053</v>
      </c>
      <c r="M1488" t="str">
        <f>INDEX('Product Mapping'!$C:$C,MATCH(I1488,'Product Mapping'!$A:$A,0))</f>
        <v>Partner</v>
      </c>
      <c r="N1488" t="s">
        <v>4004</v>
      </c>
      <c r="P1488" t="e">
        <f t="shared" si="23"/>
        <v>#N/A</v>
      </c>
    </row>
    <row r="1489" spans="1:16" x14ac:dyDescent="0.2">
      <c r="A1489" t="s">
        <v>4004</v>
      </c>
      <c r="B1489" t="s">
        <v>5379</v>
      </c>
      <c r="C1489">
        <v>4771</v>
      </c>
      <c r="D1489" s="34">
        <v>45540</v>
      </c>
      <c r="E1489" s="4" t="s">
        <v>10690</v>
      </c>
      <c r="F1489" t="s">
        <v>3894</v>
      </c>
      <c r="G1489" t="s">
        <v>276</v>
      </c>
      <c r="H1489">
        <v>1</v>
      </c>
      <c r="I1489" t="s">
        <v>4947</v>
      </c>
      <c r="J1489" t="s">
        <v>1053</v>
      </c>
      <c r="M1489" t="str">
        <f>INDEX('Product Mapping'!$C:$C,MATCH(I1489,'Product Mapping'!$A:$A,0))</f>
        <v>Partner</v>
      </c>
      <c r="N1489" t="s">
        <v>4004</v>
      </c>
      <c r="P1489" t="e">
        <f t="shared" si="23"/>
        <v>#N/A</v>
      </c>
    </row>
    <row r="1490" spans="1:16" x14ac:dyDescent="0.2">
      <c r="A1490" t="s">
        <v>4004</v>
      </c>
      <c r="B1490" t="s">
        <v>5812</v>
      </c>
      <c r="C1490">
        <v>8000</v>
      </c>
      <c r="D1490" s="34">
        <v>45540</v>
      </c>
      <c r="E1490" s="4" t="s">
        <v>10690</v>
      </c>
      <c r="F1490" t="s">
        <v>3894</v>
      </c>
      <c r="G1490" t="s">
        <v>276</v>
      </c>
      <c r="H1490">
        <v>1</v>
      </c>
      <c r="I1490" t="s">
        <v>5427</v>
      </c>
      <c r="J1490" t="s">
        <v>1053</v>
      </c>
      <c r="M1490" t="str">
        <f>INDEX('Product Mapping'!$C:$C,MATCH(I1490,'Product Mapping'!$A:$A,0))</f>
        <v>Partner</v>
      </c>
      <c r="N1490" t="s">
        <v>4004</v>
      </c>
      <c r="P1490" t="e">
        <f t="shared" si="23"/>
        <v>#N/A</v>
      </c>
    </row>
    <row r="1491" spans="1:16" x14ac:dyDescent="0.2">
      <c r="A1491" t="s">
        <v>4004</v>
      </c>
      <c r="B1491" t="s">
        <v>5380</v>
      </c>
      <c r="C1491">
        <v>4013</v>
      </c>
      <c r="D1491" s="34">
        <v>45540</v>
      </c>
      <c r="E1491" s="4" t="s">
        <v>10690</v>
      </c>
      <c r="F1491" t="s">
        <v>3894</v>
      </c>
      <c r="G1491" t="s">
        <v>276</v>
      </c>
      <c r="H1491">
        <v>1</v>
      </c>
      <c r="I1491" t="s">
        <v>4948</v>
      </c>
      <c r="J1491" t="s">
        <v>1053</v>
      </c>
      <c r="M1491" t="str">
        <f>INDEX('Product Mapping'!$C:$C,MATCH(I1491,'Product Mapping'!$A:$A,0))</f>
        <v>Partner</v>
      </c>
      <c r="N1491" t="s">
        <v>4004</v>
      </c>
      <c r="P1491" t="e">
        <f t="shared" si="23"/>
        <v>#N/A</v>
      </c>
    </row>
    <row r="1492" spans="1:16" x14ac:dyDescent="0.2">
      <c r="A1492" t="s">
        <v>4004</v>
      </c>
      <c r="B1492" t="s">
        <v>5381</v>
      </c>
      <c r="C1492">
        <v>3883</v>
      </c>
      <c r="D1492" s="34">
        <v>45540</v>
      </c>
      <c r="E1492" s="4" t="s">
        <v>10690</v>
      </c>
      <c r="F1492" t="s">
        <v>3894</v>
      </c>
      <c r="G1492" t="s">
        <v>276</v>
      </c>
      <c r="H1492">
        <v>1</v>
      </c>
      <c r="I1492" t="s">
        <v>4949</v>
      </c>
      <c r="J1492" t="s">
        <v>1053</v>
      </c>
      <c r="M1492" t="str">
        <f>INDEX('Product Mapping'!$C:$C,MATCH(I1492,'Product Mapping'!$A:$A,0))</f>
        <v>Partner</v>
      </c>
      <c r="N1492" t="s">
        <v>4004</v>
      </c>
      <c r="P1492" t="e">
        <f t="shared" si="23"/>
        <v>#N/A</v>
      </c>
    </row>
    <row r="1493" spans="1:16" x14ac:dyDescent="0.2">
      <c r="A1493" t="s">
        <v>4004</v>
      </c>
      <c r="B1493" t="s">
        <v>5383</v>
      </c>
      <c r="C1493">
        <v>2231</v>
      </c>
      <c r="D1493" s="34">
        <v>45540</v>
      </c>
      <c r="E1493" s="4" t="s">
        <v>10690</v>
      </c>
      <c r="F1493" t="s">
        <v>3894</v>
      </c>
      <c r="G1493" t="s">
        <v>276</v>
      </c>
      <c r="H1493">
        <v>1</v>
      </c>
      <c r="I1493" t="s">
        <v>4951</v>
      </c>
      <c r="J1493" t="s">
        <v>1053</v>
      </c>
      <c r="M1493" t="str">
        <f>INDEX('Product Mapping'!$C:$C,MATCH(I1493,'Product Mapping'!$A:$A,0))</f>
        <v>Partner</v>
      </c>
      <c r="N1493" t="s">
        <v>4004</v>
      </c>
      <c r="P1493" t="e">
        <f t="shared" si="23"/>
        <v>#N/A</v>
      </c>
    </row>
    <row r="1494" spans="1:16" x14ac:dyDescent="0.2">
      <c r="A1494" t="s">
        <v>4004</v>
      </c>
      <c r="B1494" t="s">
        <v>5384</v>
      </c>
      <c r="C1494">
        <v>3750</v>
      </c>
      <c r="D1494" s="34">
        <v>45540</v>
      </c>
      <c r="E1494" s="4" t="s">
        <v>10690</v>
      </c>
      <c r="F1494" t="s">
        <v>3894</v>
      </c>
      <c r="G1494" t="s">
        <v>276</v>
      </c>
      <c r="H1494">
        <v>1</v>
      </c>
      <c r="I1494" t="s">
        <v>4952</v>
      </c>
      <c r="J1494" t="s">
        <v>1053</v>
      </c>
      <c r="M1494" t="str">
        <f>INDEX('Product Mapping'!$C:$C,MATCH(I1494,'Product Mapping'!$A:$A,0))</f>
        <v>Partner</v>
      </c>
      <c r="N1494" t="s">
        <v>4004</v>
      </c>
      <c r="P1494" t="e">
        <f t="shared" si="23"/>
        <v>#N/A</v>
      </c>
    </row>
    <row r="1495" spans="1:16" x14ac:dyDescent="0.2">
      <c r="A1495" t="s">
        <v>4004</v>
      </c>
      <c r="B1495" t="s">
        <v>5385</v>
      </c>
      <c r="C1495">
        <v>4054</v>
      </c>
      <c r="D1495" s="34">
        <v>45540</v>
      </c>
      <c r="E1495" s="4" t="s">
        <v>10690</v>
      </c>
      <c r="F1495" t="s">
        <v>3894</v>
      </c>
      <c r="G1495" t="s">
        <v>276</v>
      </c>
      <c r="H1495">
        <v>1</v>
      </c>
      <c r="I1495" t="s">
        <v>4953</v>
      </c>
      <c r="J1495" t="s">
        <v>1043</v>
      </c>
      <c r="K1495" t="s">
        <v>1044</v>
      </c>
      <c r="M1495" t="str">
        <f>INDEX('Product Mapping'!$C:$C,MATCH(I1495,'Product Mapping'!$A:$A,0))</f>
        <v>Partner</v>
      </c>
      <c r="N1495" t="s">
        <v>4004</v>
      </c>
      <c r="P1495" t="e">
        <f t="shared" si="23"/>
        <v>#N/A</v>
      </c>
    </row>
    <row r="1496" spans="1:16" x14ac:dyDescent="0.2">
      <c r="A1496" t="s">
        <v>4004</v>
      </c>
      <c r="B1496" t="s">
        <v>5386</v>
      </c>
      <c r="C1496">
        <v>2604</v>
      </c>
      <c r="D1496" s="34">
        <v>45540</v>
      </c>
      <c r="E1496" s="4" t="s">
        <v>10690</v>
      </c>
      <c r="F1496" t="s">
        <v>3894</v>
      </c>
      <c r="G1496" t="s">
        <v>276</v>
      </c>
      <c r="H1496">
        <v>1</v>
      </c>
      <c r="I1496" t="s">
        <v>4954</v>
      </c>
      <c r="J1496" t="s">
        <v>1053</v>
      </c>
      <c r="M1496" t="str">
        <f>INDEX('Product Mapping'!$C:$C,MATCH(I1496,'Product Mapping'!$A:$A,0))</f>
        <v>Partner</v>
      </c>
      <c r="N1496" t="s">
        <v>4004</v>
      </c>
      <c r="P1496" t="e">
        <f t="shared" si="23"/>
        <v>#N/A</v>
      </c>
    </row>
    <row r="1497" spans="1:16" x14ac:dyDescent="0.2">
      <c r="A1497" t="s">
        <v>4004</v>
      </c>
      <c r="B1497" t="s">
        <v>5813</v>
      </c>
      <c r="C1497">
        <v>8000</v>
      </c>
      <c r="D1497" s="34">
        <v>45540</v>
      </c>
      <c r="E1497" s="4" t="s">
        <v>10690</v>
      </c>
      <c r="F1497" t="s">
        <v>3894</v>
      </c>
      <c r="G1497" t="s">
        <v>276</v>
      </c>
      <c r="H1497">
        <v>1</v>
      </c>
      <c r="I1497" t="s">
        <v>5428</v>
      </c>
      <c r="J1497" t="s">
        <v>1053</v>
      </c>
      <c r="M1497" t="str">
        <f>INDEX('Product Mapping'!$C:$C,MATCH(I1497,'Product Mapping'!$A:$A,0))</f>
        <v>Partner</v>
      </c>
      <c r="N1497" t="s">
        <v>4004</v>
      </c>
      <c r="P1497" t="e">
        <f t="shared" si="23"/>
        <v>#N/A</v>
      </c>
    </row>
    <row r="1498" spans="1:16" x14ac:dyDescent="0.2">
      <c r="A1498" t="s">
        <v>4004</v>
      </c>
      <c r="B1498" t="s">
        <v>5387</v>
      </c>
      <c r="C1498">
        <v>3750</v>
      </c>
      <c r="D1498" s="34">
        <v>45540</v>
      </c>
      <c r="E1498" s="4" t="s">
        <v>10690</v>
      </c>
      <c r="F1498" t="s">
        <v>3894</v>
      </c>
      <c r="G1498" t="s">
        <v>276</v>
      </c>
      <c r="H1498">
        <v>1</v>
      </c>
      <c r="I1498" t="s">
        <v>4956</v>
      </c>
      <c r="J1498" t="s">
        <v>1053</v>
      </c>
      <c r="M1498" t="str">
        <f>INDEX('Product Mapping'!$C:$C,MATCH(I1498,'Product Mapping'!$A:$A,0))</f>
        <v>Partner</v>
      </c>
      <c r="N1498" t="s">
        <v>4004</v>
      </c>
      <c r="P1498" t="e">
        <f t="shared" si="23"/>
        <v>#N/A</v>
      </c>
    </row>
    <row r="1499" spans="1:16" x14ac:dyDescent="0.2">
      <c r="A1499" t="s">
        <v>4004</v>
      </c>
      <c r="B1499" t="s">
        <v>5388</v>
      </c>
      <c r="C1499">
        <v>3333</v>
      </c>
      <c r="D1499" s="34">
        <v>45540</v>
      </c>
      <c r="E1499" s="4" t="s">
        <v>10690</v>
      </c>
      <c r="F1499" t="s">
        <v>3894</v>
      </c>
      <c r="G1499" t="s">
        <v>276</v>
      </c>
      <c r="H1499">
        <v>1</v>
      </c>
      <c r="I1499" t="s">
        <v>4957</v>
      </c>
      <c r="J1499" t="s">
        <v>1053</v>
      </c>
      <c r="M1499" t="str">
        <f>INDEX('Product Mapping'!$C:$C,MATCH(I1499,'Product Mapping'!$A:$A,0))</f>
        <v>Partner</v>
      </c>
      <c r="N1499" t="s">
        <v>4004</v>
      </c>
      <c r="P1499" t="e">
        <f t="shared" si="23"/>
        <v>#N/A</v>
      </c>
    </row>
    <row r="1500" spans="1:16" x14ac:dyDescent="0.2">
      <c r="A1500" t="s">
        <v>4004</v>
      </c>
      <c r="B1500" t="s">
        <v>5389</v>
      </c>
      <c r="C1500">
        <v>3139</v>
      </c>
      <c r="D1500" s="34">
        <v>45540</v>
      </c>
      <c r="E1500" s="4" t="s">
        <v>10690</v>
      </c>
      <c r="F1500" t="s">
        <v>3894</v>
      </c>
      <c r="G1500" t="s">
        <v>276</v>
      </c>
      <c r="H1500">
        <v>1</v>
      </c>
      <c r="I1500" t="s">
        <v>4958</v>
      </c>
      <c r="J1500" t="s">
        <v>1053</v>
      </c>
      <c r="M1500" t="str">
        <f>INDEX('Product Mapping'!$C:$C,MATCH(I1500,'Product Mapping'!$A:$A,0))</f>
        <v>Partner</v>
      </c>
      <c r="N1500" t="s">
        <v>4004</v>
      </c>
      <c r="P1500" t="e">
        <f t="shared" si="23"/>
        <v>#N/A</v>
      </c>
    </row>
    <row r="1501" spans="1:16" x14ac:dyDescent="0.2">
      <c r="A1501" t="s">
        <v>4004</v>
      </c>
      <c r="B1501" t="s">
        <v>5390</v>
      </c>
      <c r="C1501">
        <v>5546</v>
      </c>
      <c r="D1501" s="34">
        <v>45540</v>
      </c>
      <c r="E1501" s="4" t="s">
        <v>10690</v>
      </c>
      <c r="F1501" t="s">
        <v>3894</v>
      </c>
      <c r="G1501" t="s">
        <v>276</v>
      </c>
      <c r="H1501">
        <v>1</v>
      </c>
      <c r="I1501" t="s">
        <v>4962</v>
      </c>
      <c r="J1501" t="s">
        <v>1053</v>
      </c>
      <c r="M1501" t="str">
        <f>INDEX('Product Mapping'!$C:$C,MATCH(I1501,'Product Mapping'!$A:$A,0))</f>
        <v>Partner</v>
      </c>
      <c r="N1501" t="s">
        <v>4004</v>
      </c>
      <c r="P1501" t="e">
        <f t="shared" si="23"/>
        <v>#N/A</v>
      </c>
    </row>
    <row r="1502" spans="1:16" x14ac:dyDescent="0.2">
      <c r="A1502" t="s">
        <v>4004</v>
      </c>
      <c r="B1502" t="s">
        <v>5391</v>
      </c>
      <c r="C1502">
        <v>9917</v>
      </c>
      <c r="D1502" s="34">
        <v>45540</v>
      </c>
      <c r="E1502" s="4" t="s">
        <v>10690</v>
      </c>
      <c r="F1502" t="s">
        <v>3894</v>
      </c>
      <c r="G1502" t="s">
        <v>276</v>
      </c>
      <c r="H1502">
        <v>1</v>
      </c>
      <c r="I1502" t="s">
        <v>4963</v>
      </c>
      <c r="J1502" t="s">
        <v>1053</v>
      </c>
      <c r="M1502" t="str">
        <f>INDEX('Product Mapping'!$C:$C,MATCH(I1502,'Product Mapping'!$A:$A,0))</f>
        <v>Partner</v>
      </c>
      <c r="N1502" t="s">
        <v>4004</v>
      </c>
      <c r="P1502" t="e">
        <f t="shared" si="23"/>
        <v>#N/A</v>
      </c>
    </row>
    <row r="1503" spans="1:16" x14ac:dyDescent="0.2">
      <c r="A1503" t="s">
        <v>4004</v>
      </c>
      <c r="B1503" t="s">
        <v>5392</v>
      </c>
      <c r="C1503">
        <v>5476</v>
      </c>
      <c r="D1503" s="34">
        <v>45540</v>
      </c>
      <c r="E1503" s="4" t="s">
        <v>10690</v>
      </c>
      <c r="F1503" t="s">
        <v>3894</v>
      </c>
      <c r="G1503" t="s">
        <v>276</v>
      </c>
      <c r="H1503">
        <v>1</v>
      </c>
      <c r="I1503" t="s">
        <v>4964</v>
      </c>
      <c r="J1503" t="s">
        <v>1053</v>
      </c>
      <c r="M1503" t="str">
        <f>INDEX('Product Mapping'!$C:$C,MATCH(I1503,'Product Mapping'!$A:$A,0))</f>
        <v>Partner</v>
      </c>
      <c r="N1503" t="s">
        <v>4004</v>
      </c>
      <c r="P1503" t="e">
        <f t="shared" si="23"/>
        <v>#N/A</v>
      </c>
    </row>
    <row r="1504" spans="1:16" x14ac:dyDescent="0.2">
      <c r="A1504" t="s">
        <v>4004</v>
      </c>
      <c r="B1504" t="s">
        <v>5393</v>
      </c>
      <c r="C1504">
        <v>5406</v>
      </c>
      <c r="D1504" s="34">
        <v>45540</v>
      </c>
      <c r="E1504" s="4" t="s">
        <v>10690</v>
      </c>
      <c r="F1504" t="s">
        <v>3894</v>
      </c>
      <c r="G1504" t="s">
        <v>276</v>
      </c>
      <c r="H1504">
        <v>1</v>
      </c>
      <c r="I1504" t="s">
        <v>4965</v>
      </c>
      <c r="J1504" t="s">
        <v>1053</v>
      </c>
      <c r="M1504" t="str">
        <f>INDEX('Product Mapping'!$C:$C,MATCH(I1504,'Product Mapping'!$A:$A,0))</f>
        <v>Partner</v>
      </c>
      <c r="N1504" t="s">
        <v>4004</v>
      </c>
      <c r="P1504" t="e">
        <f t="shared" si="23"/>
        <v>#N/A</v>
      </c>
    </row>
    <row r="1505" spans="1:16" x14ac:dyDescent="0.2">
      <c r="A1505" t="s">
        <v>4004</v>
      </c>
      <c r="B1505" t="s">
        <v>5394</v>
      </c>
      <c r="C1505">
        <v>3177</v>
      </c>
      <c r="D1505" s="34">
        <v>45540</v>
      </c>
      <c r="E1505" s="4" t="s">
        <v>10690</v>
      </c>
      <c r="F1505" t="s">
        <v>3894</v>
      </c>
      <c r="G1505" t="s">
        <v>276</v>
      </c>
      <c r="H1505">
        <v>1</v>
      </c>
      <c r="I1505" t="s">
        <v>4966</v>
      </c>
      <c r="J1505" t="s">
        <v>1053</v>
      </c>
      <c r="M1505" t="str">
        <f>INDEX('Product Mapping'!$C:$C,MATCH(I1505,'Product Mapping'!$A:$A,0))</f>
        <v>Partner</v>
      </c>
      <c r="N1505" t="s">
        <v>4004</v>
      </c>
      <c r="P1505" t="e">
        <f t="shared" si="23"/>
        <v>#N/A</v>
      </c>
    </row>
    <row r="1506" spans="1:16" x14ac:dyDescent="0.2">
      <c r="A1506" t="s">
        <v>4004</v>
      </c>
      <c r="B1506" t="s">
        <v>5395</v>
      </c>
      <c r="C1506">
        <v>11800</v>
      </c>
      <c r="D1506" s="34">
        <v>45540</v>
      </c>
      <c r="E1506" s="4" t="s">
        <v>10690</v>
      </c>
      <c r="F1506" t="s">
        <v>3894</v>
      </c>
      <c r="G1506" t="s">
        <v>276</v>
      </c>
      <c r="H1506">
        <v>1</v>
      </c>
      <c r="I1506" t="s">
        <v>4967</v>
      </c>
      <c r="J1506" t="s">
        <v>1053</v>
      </c>
      <c r="M1506" t="str">
        <f>INDEX('Product Mapping'!$C:$C,MATCH(I1506,'Product Mapping'!$A:$A,0))</f>
        <v>Partner</v>
      </c>
      <c r="N1506" t="s">
        <v>4004</v>
      </c>
      <c r="P1506" t="e">
        <f t="shared" si="23"/>
        <v>#N/A</v>
      </c>
    </row>
    <row r="1507" spans="1:16" x14ac:dyDescent="0.2">
      <c r="A1507" t="s">
        <v>4004</v>
      </c>
      <c r="B1507" t="s">
        <v>5396</v>
      </c>
      <c r="C1507">
        <v>5476</v>
      </c>
      <c r="D1507" s="34">
        <v>45540</v>
      </c>
      <c r="E1507" s="4" t="s">
        <v>10690</v>
      </c>
      <c r="F1507" t="s">
        <v>3894</v>
      </c>
      <c r="G1507" t="s">
        <v>276</v>
      </c>
      <c r="H1507">
        <v>1</v>
      </c>
      <c r="I1507" t="s">
        <v>4968</v>
      </c>
      <c r="J1507" t="s">
        <v>1053</v>
      </c>
      <c r="M1507" t="str">
        <f>INDEX('Product Mapping'!$C:$C,MATCH(I1507,'Product Mapping'!$A:$A,0))</f>
        <v>Partner</v>
      </c>
      <c r="N1507" t="s">
        <v>4004</v>
      </c>
      <c r="P1507" t="e">
        <f t="shared" si="23"/>
        <v>#N/A</v>
      </c>
    </row>
    <row r="1508" spans="1:16" x14ac:dyDescent="0.2">
      <c r="A1508" t="s">
        <v>4004</v>
      </c>
      <c r="B1508" t="s">
        <v>5397</v>
      </c>
      <c r="C1508">
        <v>2917</v>
      </c>
      <c r="D1508" s="34">
        <v>45540</v>
      </c>
      <c r="E1508" s="4" t="s">
        <v>10690</v>
      </c>
      <c r="F1508" t="s">
        <v>3894</v>
      </c>
      <c r="G1508" t="s">
        <v>276</v>
      </c>
      <c r="H1508">
        <v>1</v>
      </c>
      <c r="I1508" t="s">
        <v>4970</v>
      </c>
      <c r="J1508" t="s">
        <v>1053</v>
      </c>
      <c r="M1508" t="str">
        <f>INDEX('Product Mapping'!$C:$C,MATCH(I1508,'Product Mapping'!$A:$A,0))</f>
        <v>Partner</v>
      </c>
      <c r="N1508" t="s">
        <v>4004</v>
      </c>
      <c r="P1508" t="e">
        <f t="shared" si="23"/>
        <v>#N/A</v>
      </c>
    </row>
    <row r="1509" spans="1:16" x14ac:dyDescent="0.2">
      <c r="A1509" t="s">
        <v>4004</v>
      </c>
      <c r="B1509" t="s">
        <v>5398</v>
      </c>
      <c r="C1509">
        <v>7500</v>
      </c>
      <c r="D1509" s="34">
        <v>45540</v>
      </c>
      <c r="E1509" s="4" t="s">
        <v>10690</v>
      </c>
      <c r="F1509" t="s">
        <v>3894</v>
      </c>
      <c r="G1509" t="s">
        <v>276</v>
      </c>
      <c r="H1509">
        <v>1</v>
      </c>
      <c r="I1509" t="s">
        <v>4972</v>
      </c>
      <c r="J1509" t="s">
        <v>1053</v>
      </c>
      <c r="M1509" t="str">
        <f>INDEX('Product Mapping'!$C:$C,MATCH(I1509,'Product Mapping'!$A:$A,0))</f>
        <v>Partner</v>
      </c>
      <c r="N1509" t="s">
        <v>4004</v>
      </c>
      <c r="P1509" t="e">
        <f t="shared" si="23"/>
        <v>#N/A</v>
      </c>
    </row>
    <row r="1510" spans="1:16" x14ac:dyDescent="0.2">
      <c r="A1510" t="s">
        <v>4004</v>
      </c>
      <c r="B1510" t="s">
        <v>5399</v>
      </c>
      <c r="C1510">
        <v>5476</v>
      </c>
      <c r="D1510" s="34">
        <v>45540</v>
      </c>
      <c r="E1510" s="4" t="s">
        <v>10690</v>
      </c>
      <c r="F1510" t="s">
        <v>3894</v>
      </c>
      <c r="G1510" t="s">
        <v>276</v>
      </c>
      <c r="H1510">
        <v>1</v>
      </c>
      <c r="I1510" t="s">
        <v>4973</v>
      </c>
      <c r="J1510" t="s">
        <v>1053</v>
      </c>
      <c r="M1510" t="str">
        <f>INDEX('Product Mapping'!$C:$C,MATCH(I1510,'Product Mapping'!$A:$A,0))</f>
        <v>Partner</v>
      </c>
      <c r="N1510" t="s">
        <v>4004</v>
      </c>
      <c r="P1510" t="e">
        <f t="shared" si="23"/>
        <v>#N/A</v>
      </c>
    </row>
    <row r="1511" spans="1:16" x14ac:dyDescent="0.2">
      <c r="A1511" t="s">
        <v>4004</v>
      </c>
      <c r="B1511" t="s">
        <v>5400</v>
      </c>
      <c r="C1511">
        <v>8163</v>
      </c>
      <c r="D1511" s="34">
        <v>45540</v>
      </c>
      <c r="E1511" s="4" t="s">
        <v>10690</v>
      </c>
      <c r="F1511" t="s">
        <v>3894</v>
      </c>
      <c r="G1511" t="s">
        <v>276</v>
      </c>
      <c r="H1511">
        <v>1</v>
      </c>
      <c r="I1511" t="s">
        <v>4974</v>
      </c>
      <c r="J1511" t="s">
        <v>1053</v>
      </c>
      <c r="M1511" t="str">
        <f>INDEX('Product Mapping'!$C:$C,MATCH(I1511,'Product Mapping'!$A:$A,0))</f>
        <v>Partner</v>
      </c>
      <c r="N1511" t="s">
        <v>4004</v>
      </c>
      <c r="P1511" t="e">
        <f t="shared" si="23"/>
        <v>#N/A</v>
      </c>
    </row>
    <row r="1512" spans="1:16" x14ac:dyDescent="0.2">
      <c r="A1512" t="s">
        <v>4004</v>
      </c>
      <c r="B1512" t="s">
        <v>5814</v>
      </c>
      <c r="C1512">
        <v>8000</v>
      </c>
      <c r="D1512" s="34">
        <v>45540</v>
      </c>
      <c r="E1512" s="4" t="s">
        <v>10690</v>
      </c>
      <c r="F1512" t="s">
        <v>3894</v>
      </c>
      <c r="G1512" t="s">
        <v>276</v>
      </c>
      <c r="H1512">
        <v>1</v>
      </c>
      <c r="I1512" t="s">
        <v>5429</v>
      </c>
      <c r="J1512" t="s">
        <v>1053</v>
      </c>
      <c r="M1512" t="str">
        <f>INDEX('Product Mapping'!$C:$C,MATCH(I1512,'Product Mapping'!$A:$A,0))</f>
        <v>Partner</v>
      </c>
      <c r="N1512" t="s">
        <v>4004</v>
      </c>
      <c r="P1512" t="e">
        <f t="shared" si="23"/>
        <v>#N/A</v>
      </c>
    </row>
    <row r="1513" spans="1:16" x14ac:dyDescent="0.2">
      <c r="A1513" t="s">
        <v>4004</v>
      </c>
      <c r="B1513" t="s">
        <v>5401</v>
      </c>
      <c r="C1513">
        <v>7372</v>
      </c>
      <c r="D1513" s="34">
        <v>45540</v>
      </c>
      <c r="E1513" s="4" t="s">
        <v>10690</v>
      </c>
      <c r="F1513" t="s">
        <v>3894</v>
      </c>
      <c r="G1513" t="s">
        <v>276</v>
      </c>
      <c r="H1513">
        <v>1</v>
      </c>
      <c r="I1513" t="s">
        <v>4976</v>
      </c>
      <c r="J1513" t="s">
        <v>1053</v>
      </c>
      <c r="M1513" t="str">
        <f>INDEX('Product Mapping'!$C:$C,MATCH(I1513,'Product Mapping'!$A:$A,0))</f>
        <v>Partner</v>
      </c>
      <c r="N1513" t="s">
        <v>4004</v>
      </c>
      <c r="P1513" t="e">
        <f t="shared" si="23"/>
        <v>#N/A</v>
      </c>
    </row>
    <row r="1514" spans="1:16" x14ac:dyDescent="0.2">
      <c r="A1514" t="s">
        <v>4004</v>
      </c>
      <c r="B1514" t="s">
        <v>5402</v>
      </c>
      <c r="C1514">
        <v>6208</v>
      </c>
      <c r="D1514" s="34">
        <v>45540</v>
      </c>
      <c r="E1514" s="4" t="s">
        <v>10690</v>
      </c>
      <c r="F1514" t="s">
        <v>3894</v>
      </c>
      <c r="G1514" t="s">
        <v>276</v>
      </c>
      <c r="H1514">
        <v>1</v>
      </c>
      <c r="I1514" t="s">
        <v>4977</v>
      </c>
      <c r="J1514" t="s">
        <v>1053</v>
      </c>
      <c r="M1514" t="str">
        <f>INDEX('Product Mapping'!$C:$C,MATCH(I1514,'Product Mapping'!$A:$A,0))</f>
        <v>Partner</v>
      </c>
      <c r="N1514" t="s">
        <v>4004</v>
      </c>
      <c r="P1514" t="e">
        <f t="shared" si="23"/>
        <v>#N/A</v>
      </c>
    </row>
    <row r="1515" spans="1:16" x14ac:dyDescent="0.2">
      <c r="A1515" t="s">
        <v>4004</v>
      </c>
      <c r="B1515" t="s">
        <v>5815</v>
      </c>
      <c r="C1515">
        <v>8000</v>
      </c>
      <c r="D1515" s="34">
        <v>45540</v>
      </c>
      <c r="E1515" s="4" t="s">
        <v>10690</v>
      </c>
      <c r="F1515" t="s">
        <v>3894</v>
      </c>
      <c r="G1515" t="s">
        <v>276</v>
      </c>
      <c r="H1515">
        <v>1</v>
      </c>
      <c r="I1515" t="s">
        <v>5430</v>
      </c>
      <c r="J1515" t="s">
        <v>1053</v>
      </c>
      <c r="M1515" t="str">
        <f>INDEX('Product Mapping'!$C:$C,MATCH(I1515,'Product Mapping'!$A:$A,0))</f>
        <v>Partner</v>
      </c>
      <c r="N1515" t="s">
        <v>4004</v>
      </c>
      <c r="P1515" t="e">
        <f t="shared" si="23"/>
        <v>#N/A</v>
      </c>
    </row>
    <row r="1516" spans="1:16" x14ac:dyDescent="0.2">
      <c r="A1516" t="s">
        <v>4004</v>
      </c>
      <c r="B1516" t="s">
        <v>5403</v>
      </c>
      <c r="C1516">
        <v>4667</v>
      </c>
      <c r="D1516" s="34">
        <v>45540</v>
      </c>
      <c r="E1516" s="4" t="s">
        <v>10690</v>
      </c>
      <c r="F1516" t="s">
        <v>3894</v>
      </c>
      <c r="G1516" t="s">
        <v>276</v>
      </c>
      <c r="H1516">
        <v>1</v>
      </c>
      <c r="I1516" t="s">
        <v>4978</v>
      </c>
      <c r="J1516" t="s">
        <v>1053</v>
      </c>
      <c r="M1516" t="str">
        <f>INDEX('Product Mapping'!$C:$C,MATCH(I1516,'Product Mapping'!$A:$A,0))</f>
        <v>Partner</v>
      </c>
      <c r="N1516" t="s">
        <v>4004</v>
      </c>
      <c r="P1516" t="e">
        <f t="shared" si="23"/>
        <v>#N/A</v>
      </c>
    </row>
    <row r="1517" spans="1:16" x14ac:dyDescent="0.2">
      <c r="A1517" t="s">
        <v>4004</v>
      </c>
      <c r="B1517" t="s">
        <v>5404</v>
      </c>
      <c r="C1517">
        <v>4594</v>
      </c>
      <c r="D1517" s="34">
        <v>45540</v>
      </c>
      <c r="E1517" s="4" t="s">
        <v>10690</v>
      </c>
      <c r="F1517" t="s">
        <v>3894</v>
      </c>
      <c r="G1517" t="s">
        <v>276</v>
      </c>
      <c r="H1517">
        <v>1</v>
      </c>
      <c r="I1517" t="s">
        <v>4983</v>
      </c>
      <c r="J1517" t="s">
        <v>1053</v>
      </c>
      <c r="M1517" t="str">
        <f>INDEX('Product Mapping'!$C:$C,MATCH(I1517,'Product Mapping'!$A:$A,0))</f>
        <v>Partner</v>
      </c>
      <c r="N1517" t="s">
        <v>4004</v>
      </c>
      <c r="P1517" t="e">
        <f t="shared" si="23"/>
        <v>#N/A</v>
      </c>
    </row>
    <row r="1518" spans="1:16" x14ac:dyDescent="0.2">
      <c r="A1518" t="s">
        <v>4004</v>
      </c>
      <c r="B1518" t="s">
        <v>5816</v>
      </c>
      <c r="C1518">
        <v>5417</v>
      </c>
      <c r="D1518" s="34">
        <v>45540</v>
      </c>
      <c r="E1518" s="4" t="s">
        <v>10690</v>
      </c>
      <c r="F1518" t="s">
        <v>3894</v>
      </c>
      <c r="G1518" t="s">
        <v>276</v>
      </c>
      <c r="H1518">
        <v>1</v>
      </c>
      <c r="I1518" t="s">
        <v>5433</v>
      </c>
      <c r="J1518" t="s">
        <v>1043</v>
      </c>
      <c r="K1518" t="s">
        <v>3173</v>
      </c>
      <c r="M1518" t="str">
        <f>INDEX('Product Mapping'!$C:$C,MATCH(I1518,'Product Mapping'!$A:$A,0))</f>
        <v>Partner</v>
      </c>
      <c r="N1518" t="s">
        <v>4004</v>
      </c>
      <c r="P1518" t="e">
        <f t="shared" si="23"/>
        <v>#N/A</v>
      </c>
    </row>
    <row r="1519" spans="1:16" x14ac:dyDescent="0.2">
      <c r="A1519" t="s">
        <v>4004</v>
      </c>
      <c r="B1519" t="s">
        <v>5817</v>
      </c>
      <c r="C1519">
        <v>5476</v>
      </c>
      <c r="D1519" s="34">
        <v>45540</v>
      </c>
      <c r="E1519" s="4" t="s">
        <v>10690</v>
      </c>
      <c r="F1519" t="s">
        <v>3894</v>
      </c>
      <c r="G1519" t="s">
        <v>276</v>
      </c>
      <c r="H1519">
        <v>1</v>
      </c>
      <c r="I1519" t="s">
        <v>5434</v>
      </c>
      <c r="J1519" t="s">
        <v>1053</v>
      </c>
      <c r="M1519" t="str">
        <f>INDEX('Product Mapping'!$C:$C,MATCH(I1519,'Product Mapping'!$A:$A,0))</f>
        <v>Partner</v>
      </c>
      <c r="N1519" t="s">
        <v>4004</v>
      </c>
      <c r="P1519" t="e">
        <f t="shared" si="23"/>
        <v>#N/A</v>
      </c>
    </row>
    <row r="1520" spans="1:16" x14ac:dyDescent="0.2">
      <c r="A1520" t="s">
        <v>4004</v>
      </c>
      <c r="B1520" t="s">
        <v>5818</v>
      </c>
      <c r="C1520">
        <v>13083</v>
      </c>
      <c r="D1520" s="34">
        <v>45540</v>
      </c>
      <c r="E1520" s="4" t="s">
        <v>10690</v>
      </c>
      <c r="F1520" t="s">
        <v>3894</v>
      </c>
      <c r="G1520" t="s">
        <v>276</v>
      </c>
      <c r="H1520">
        <v>1</v>
      </c>
      <c r="I1520" t="s">
        <v>5435</v>
      </c>
      <c r="J1520" t="s">
        <v>1053</v>
      </c>
      <c r="M1520" t="str">
        <f>INDEX('Product Mapping'!$C:$C,MATCH(I1520,'Product Mapping'!$A:$A,0))</f>
        <v>Partner</v>
      </c>
      <c r="N1520" t="s">
        <v>4004</v>
      </c>
      <c r="P1520" t="e">
        <f t="shared" si="23"/>
        <v>#N/A</v>
      </c>
    </row>
    <row r="1521" spans="1:16" x14ac:dyDescent="0.2">
      <c r="A1521" t="s">
        <v>4004</v>
      </c>
      <c r="B1521" t="s">
        <v>5819</v>
      </c>
      <c r="C1521">
        <v>8333</v>
      </c>
      <c r="D1521" s="34">
        <v>45540</v>
      </c>
      <c r="E1521" s="4" t="s">
        <v>10690</v>
      </c>
      <c r="F1521" t="s">
        <v>3894</v>
      </c>
      <c r="G1521" t="s">
        <v>276</v>
      </c>
      <c r="H1521">
        <v>1</v>
      </c>
      <c r="I1521" t="s">
        <v>5436</v>
      </c>
      <c r="J1521" t="s">
        <v>1053</v>
      </c>
      <c r="M1521" t="str">
        <f>INDEX('Product Mapping'!$C:$C,MATCH(I1521,'Product Mapping'!$A:$A,0))</f>
        <v>Partner</v>
      </c>
      <c r="N1521" t="s">
        <v>4004</v>
      </c>
      <c r="P1521" t="e">
        <f t="shared" si="23"/>
        <v>#N/A</v>
      </c>
    </row>
    <row r="1522" spans="1:16" x14ac:dyDescent="0.2">
      <c r="A1522" t="s">
        <v>4004</v>
      </c>
      <c r="B1522" t="s">
        <v>5820</v>
      </c>
      <c r="C1522">
        <v>4167</v>
      </c>
      <c r="D1522" s="34">
        <v>45540</v>
      </c>
      <c r="E1522" s="4" t="s">
        <v>10690</v>
      </c>
      <c r="F1522" t="s">
        <v>3894</v>
      </c>
      <c r="G1522" t="s">
        <v>276</v>
      </c>
      <c r="H1522">
        <v>1</v>
      </c>
      <c r="I1522" t="s">
        <v>5437</v>
      </c>
      <c r="J1522" t="s">
        <v>1053</v>
      </c>
      <c r="M1522" t="str">
        <f>INDEX('Product Mapping'!$C:$C,MATCH(I1522,'Product Mapping'!$A:$A,0))</f>
        <v>Partner</v>
      </c>
      <c r="N1522" t="s">
        <v>4004</v>
      </c>
      <c r="P1522" t="e">
        <f t="shared" si="23"/>
        <v>#N/A</v>
      </c>
    </row>
    <row r="1523" spans="1:16" x14ac:dyDescent="0.2">
      <c r="A1523" t="s">
        <v>4004</v>
      </c>
      <c r="B1523" t="s">
        <v>8365</v>
      </c>
      <c r="C1523">
        <v>9722</v>
      </c>
      <c r="D1523" s="34">
        <v>45540</v>
      </c>
      <c r="E1523" s="4" t="s">
        <v>10690</v>
      </c>
      <c r="F1523" t="s">
        <v>3894</v>
      </c>
      <c r="G1523" t="s">
        <v>276</v>
      </c>
      <c r="H1523">
        <v>1</v>
      </c>
      <c r="I1523" t="s">
        <v>5439</v>
      </c>
      <c r="J1523" t="s">
        <v>1053</v>
      </c>
      <c r="M1523" t="str">
        <f>INDEX('Product Mapping'!$C:$C,MATCH(I1523,'Product Mapping'!$A:$A,0))</f>
        <v>Partner</v>
      </c>
      <c r="N1523" t="s">
        <v>4004</v>
      </c>
      <c r="P1523" t="e">
        <f t="shared" si="23"/>
        <v>#N/A</v>
      </c>
    </row>
    <row r="1524" spans="1:16" x14ac:dyDescent="0.2">
      <c r="A1524" t="s">
        <v>4004</v>
      </c>
      <c r="B1524" t="s">
        <v>8366</v>
      </c>
      <c r="C1524">
        <v>9722</v>
      </c>
      <c r="D1524" s="34">
        <v>45540</v>
      </c>
      <c r="E1524" s="4" t="s">
        <v>10690</v>
      </c>
      <c r="F1524" t="s">
        <v>3894</v>
      </c>
      <c r="G1524" t="s">
        <v>276</v>
      </c>
      <c r="H1524">
        <v>1</v>
      </c>
      <c r="I1524" t="s">
        <v>5440</v>
      </c>
      <c r="J1524" t="s">
        <v>1053</v>
      </c>
      <c r="M1524" t="str">
        <f>INDEX('Product Mapping'!$C:$C,MATCH(I1524,'Product Mapping'!$A:$A,0))</f>
        <v>Partner</v>
      </c>
      <c r="N1524" t="s">
        <v>4004</v>
      </c>
      <c r="P1524" t="e">
        <f t="shared" si="23"/>
        <v>#N/A</v>
      </c>
    </row>
    <row r="1525" spans="1:16" x14ac:dyDescent="0.2">
      <c r="A1525" t="s">
        <v>4004</v>
      </c>
      <c r="B1525" t="s">
        <v>5821</v>
      </c>
      <c r="C1525">
        <v>9722</v>
      </c>
      <c r="D1525" s="34">
        <v>45540</v>
      </c>
      <c r="E1525" s="4" t="s">
        <v>10690</v>
      </c>
      <c r="F1525" t="s">
        <v>3894</v>
      </c>
      <c r="G1525" t="s">
        <v>276</v>
      </c>
      <c r="H1525">
        <v>1</v>
      </c>
      <c r="I1525" t="s">
        <v>5441</v>
      </c>
      <c r="J1525" t="s">
        <v>1053</v>
      </c>
      <c r="M1525" t="str">
        <f>INDEX('Product Mapping'!$C:$C,MATCH(I1525,'Product Mapping'!$A:$A,0))</f>
        <v>Partner</v>
      </c>
      <c r="N1525" t="s">
        <v>4004</v>
      </c>
      <c r="P1525" t="e">
        <f t="shared" si="23"/>
        <v>#N/A</v>
      </c>
    </row>
    <row r="1526" spans="1:16" x14ac:dyDescent="0.2">
      <c r="A1526" t="s">
        <v>4004</v>
      </c>
      <c r="B1526" t="s">
        <v>5822</v>
      </c>
      <c r="C1526">
        <v>8333</v>
      </c>
      <c r="D1526" s="34">
        <v>45540</v>
      </c>
      <c r="E1526" s="4" t="s">
        <v>10690</v>
      </c>
      <c r="F1526" t="s">
        <v>3894</v>
      </c>
      <c r="G1526" t="s">
        <v>276</v>
      </c>
      <c r="H1526">
        <v>1</v>
      </c>
      <c r="I1526" t="s">
        <v>5443</v>
      </c>
      <c r="J1526" t="s">
        <v>1053</v>
      </c>
      <c r="M1526" t="str">
        <f>INDEX('Product Mapping'!$C:$C,MATCH(I1526,'Product Mapping'!$A:$A,0))</f>
        <v>Partner</v>
      </c>
      <c r="N1526" t="s">
        <v>4004</v>
      </c>
      <c r="P1526" t="e">
        <f t="shared" si="23"/>
        <v>#N/A</v>
      </c>
    </row>
    <row r="1527" spans="1:16" x14ac:dyDescent="0.2">
      <c r="A1527" t="s">
        <v>4004</v>
      </c>
      <c r="B1527" t="s">
        <v>5823</v>
      </c>
      <c r="C1527">
        <v>5833</v>
      </c>
      <c r="D1527" s="34">
        <v>45540</v>
      </c>
      <c r="E1527" s="4" t="s">
        <v>10690</v>
      </c>
      <c r="F1527" t="s">
        <v>3894</v>
      </c>
      <c r="G1527" t="s">
        <v>276</v>
      </c>
      <c r="H1527">
        <v>1</v>
      </c>
      <c r="I1527" t="s">
        <v>5444</v>
      </c>
      <c r="J1527" t="s">
        <v>1053</v>
      </c>
      <c r="M1527" t="str">
        <f>INDEX('Product Mapping'!$C:$C,MATCH(I1527,'Product Mapping'!$A:$A,0))</f>
        <v>Partner</v>
      </c>
      <c r="N1527" t="s">
        <v>4004</v>
      </c>
      <c r="P1527" t="e">
        <f t="shared" si="23"/>
        <v>#N/A</v>
      </c>
    </row>
    <row r="1528" spans="1:16" x14ac:dyDescent="0.2">
      <c r="A1528" t="s">
        <v>4004</v>
      </c>
      <c r="B1528" t="s">
        <v>5824</v>
      </c>
      <c r="C1528">
        <v>4167</v>
      </c>
      <c r="D1528" s="34">
        <v>45540</v>
      </c>
      <c r="E1528" s="4" t="s">
        <v>10690</v>
      </c>
      <c r="F1528" t="s">
        <v>3894</v>
      </c>
      <c r="G1528" t="s">
        <v>276</v>
      </c>
      <c r="H1528">
        <v>1</v>
      </c>
      <c r="I1528" t="s">
        <v>5445</v>
      </c>
      <c r="J1528" t="s">
        <v>1053</v>
      </c>
      <c r="M1528" t="str">
        <f>INDEX('Product Mapping'!$C:$C,MATCH(I1528,'Product Mapping'!$A:$A,0))</f>
        <v>Partner</v>
      </c>
      <c r="N1528" t="s">
        <v>4004</v>
      </c>
      <c r="P1528" t="e">
        <f t="shared" si="23"/>
        <v>#N/A</v>
      </c>
    </row>
    <row r="1529" spans="1:16" x14ac:dyDescent="0.2">
      <c r="A1529" t="s">
        <v>4004</v>
      </c>
      <c r="B1529" t="s">
        <v>5826</v>
      </c>
      <c r="C1529">
        <v>8333</v>
      </c>
      <c r="D1529" s="34">
        <v>45540</v>
      </c>
      <c r="E1529" s="4" t="s">
        <v>10690</v>
      </c>
      <c r="F1529" t="s">
        <v>3894</v>
      </c>
      <c r="G1529" t="s">
        <v>276</v>
      </c>
      <c r="H1529">
        <v>1</v>
      </c>
      <c r="I1529" t="s">
        <v>5448</v>
      </c>
      <c r="J1529" t="s">
        <v>1053</v>
      </c>
      <c r="M1529" t="str">
        <f>INDEX('Product Mapping'!$C:$C,MATCH(I1529,'Product Mapping'!$A:$A,0))</f>
        <v>Partner</v>
      </c>
      <c r="N1529" t="s">
        <v>4004</v>
      </c>
      <c r="P1529" t="e">
        <f t="shared" si="23"/>
        <v>#N/A</v>
      </c>
    </row>
    <row r="1530" spans="1:16" x14ac:dyDescent="0.2">
      <c r="A1530" t="s">
        <v>4004</v>
      </c>
      <c r="B1530" t="s">
        <v>5827</v>
      </c>
      <c r="C1530">
        <v>13083</v>
      </c>
      <c r="D1530" s="34">
        <v>45540</v>
      </c>
      <c r="E1530" s="4" t="s">
        <v>10690</v>
      </c>
      <c r="F1530" t="s">
        <v>3894</v>
      </c>
      <c r="G1530" t="s">
        <v>276</v>
      </c>
      <c r="H1530">
        <v>1</v>
      </c>
      <c r="I1530" t="s">
        <v>5449</v>
      </c>
      <c r="J1530" t="s">
        <v>1053</v>
      </c>
      <c r="M1530" t="str">
        <f>INDEX('Product Mapping'!$C:$C,MATCH(I1530,'Product Mapping'!$A:$A,0))</f>
        <v>Partner</v>
      </c>
      <c r="N1530" t="s">
        <v>4004</v>
      </c>
      <c r="P1530" t="e">
        <f t="shared" si="23"/>
        <v>#N/A</v>
      </c>
    </row>
    <row r="1531" spans="1:16" x14ac:dyDescent="0.2">
      <c r="A1531" t="s">
        <v>4004</v>
      </c>
      <c r="B1531" t="s">
        <v>5828</v>
      </c>
      <c r="C1531">
        <v>5476</v>
      </c>
      <c r="D1531" s="34">
        <v>45540</v>
      </c>
      <c r="E1531" s="4" t="s">
        <v>10690</v>
      </c>
      <c r="F1531" t="s">
        <v>3894</v>
      </c>
      <c r="G1531" t="s">
        <v>276</v>
      </c>
      <c r="H1531">
        <v>1</v>
      </c>
      <c r="I1531" t="s">
        <v>5450</v>
      </c>
      <c r="J1531" t="s">
        <v>1053</v>
      </c>
      <c r="M1531" t="str">
        <f>INDEX('Product Mapping'!$C:$C,MATCH(I1531,'Product Mapping'!$A:$A,0))</f>
        <v>Partner</v>
      </c>
      <c r="N1531" t="s">
        <v>4004</v>
      </c>
      <c r="P1531" t="e">
        <f t="shared" si="23"/>
        <v>#N/A</v>
      </c>
    </row>
    <row r="1532" spans="1:16" x14ac:dyDescent="0.2">
      <c r="A1532" t="s">
        <v>4004</v>
      </c>
      <c r="B1532" t="s">
        <v>5829</v>
      </c>
      <c r="C1532">
        <v>13333</v>
      </c>
      <c r="D1532" s="34">
        <v>45540</v>
      </c>
      <c r="E1532" s="4" t="s">
        <v>10690</v>
      </c>
      <c r="F1532" t="s">
        <v>3894</v>
      </c>
      <c r="G1532" t="s">
        <v>276</v>
      </c>
      <c r="H1532">
        <v>1</v>
      </c>
      <c r="I1532" t="s">
        <v>5452</v>
      </c>
      <c r="J1532" t="s">
        <v>1053</v>
      </c>
      <c r="M1532" t="str">
        <f>INDEX('Product Mapping'!$C:$C,MATCH(I1532,'Product Mapping'!$A:$A,0))</f>
        <v>Partner</v>
      </c>
      <c r="N1532" t="s">
        <v>4004</v>
      </c>
      <c r="P1532" t="e">
        <f t="shared" si="23"/>
        <v>#N/A</v>
      </c>
    </row>
    <row r="1533" spans="1:16" x14ac:dyDescent="0.2">
      <c r="A1533" t="s">
        <v>4004</v>
      </c>
      <c r="B1533" t="s">
        <v>10316</v>
      </c>
      <c r="C1533">
        <v>2889</v>
      </c>
      <c r="D1533" s="34">
        <v>45540</v>
      </c>
      <c r="E1533" s="4" t="s">
        <v>10690</v>
      </c>
      <c r="F1533" t="s">
        <v>3894</v>
      </c>
      <c r="G1533" t="s">
        <v>276</v>
      </c>
      <c r="H1533">
        <v>1</v>
      </c>
      <c r="I1533" t="s">
        <v>5453</v>
      </c>
      <c r="J1533" t="s">
        <v>1043</v>
      </c>
      <c r="K1533" t="s">
        <v>2730</v>
      </c>
      <c r="L1533" t="s">
        <v>12027</v>
      </c>
      <c r="M1533" t="str">
        <f>INDEX('Product Mapping'!$C:$C,MATCH(I1533,'Product Mapping'!$A:$A,0))</f>
        <v>Partner</v>
      </c>
      <c r="N1533" t="s">
        <v>4004</v>
      </c>
      <c r="P1533" t="e">
        <f t="shared" si="23"/>
        <v>#N/A</v>
      </c>
    </row>
    <row r="1534" spans="1:16" x14ac:dyDescent="0.2">
      <c r="A1534" t="s">
        <v>4004</v>
      </c>
      <c r="B1534" t="s">
        <v>5831</v>
      </c>
      <c r="C1534">
        <v>2917</v>
      </c>
      <c r="D1534" s="34">
        <v>45540</v>
      </c>
      <c r="E1534" s="4" t="s">
        <v>10690</v>
      </c>
      <c r="F1534" t="s">
        <v>3894</v>
      </c>
      <c r="G1534" t="s">
        <v>276</v>
      </c>
      <c r="H1534">
        <v>1</v>
      </c>
      <c r="I1534" t="s">
        <v>5456</v>
      </c>
      <c r="J1534" t="s">
        <v>1053</v>
      </c>
      <c r="M1534" t="str">
        <f>INDEX('Product Mapping'!$C:$C,MATCH(I1534,'Product Mapping'!$A:$A,0))</f>
        <v>Partner</v>
      </c>
      <c r="N1534" t="s">
        <v>4004</v>
      </c>
      <c r="P1534" t="e">
        <f t="shared" si="23"/>
        <v>#N/A</v>
      </c>
    </row>
    <row r="1535" spans="1:16" x14ac:dyDescent="0.2">
      <c r="A1535" t="s">
        <v>4004</v>
      </c>
      <c r="B1535" t="s">
        <v>5832</v>
      </c>
      <c r="C1535">
        <v>3333</v>
      </c>
      <c r="D1535" s="34">
        <v>45540</v>
      </c>
      <c r="E1535" s="4" t="s">
        <v>10690</v>
      </c>
      <c r="F1535" t="s">
        <v>3894</v>
      </c>
      <c r="G1535" t="s">
        <v>276</v>
      </c>
      <c r="H1535">
        <v>1</v>
      </c>
      <c r="I1535" t="s">
        <v>5457</v>
      </c>
      <c r="J1535" t="s">
        <v>1053</v>
      </c>
      <c r="M1535" t="str">
        <f>INDEX('Product Mapping'!$C:$C,MATCH(I1535,'Product Mapping'!$A:$A,0))</f>
        <v>Partner</v>
      </c>
      <c r="N1535" t="s">
        <v>4004</v>
      </c>
      <c r="P1535" t="e">
        <f t="shared" si="23"/>
        <v>#N/A</v>
      </c>
    </row>
    <row r="1536" spans="1:16" x14ac:dyDescent="0.2">
      <c r="A1536" t="s">
        <v>4004</v>
      </c>
      <c r="B1536" t="s">
        <v>5833</v>
      </c>
      <c r="C1536">
        <v>3194</v>
      </c>
      <c r="D1536" s="34">
        <v>45540</v>
      </c>
      <c r="E1536" s="4" t="s">
        <v>10690</v>
      </c>
      <c r="F1536" t="s">
        <v>3894</v>
      </c>
      <c r="G1536" t="s">
        <v>276</v>
      </c>
      <c r="H1536">
        <v>1</v>
      </c>
      <c r="I1536" t="s">
        <v>5458</v>
      </c>
      <c r="J1536" t="s">
        <v>1053</v>
      </c>
      <c r="M1536" t="str">
        <f>INDEX('Product Mapping'!$C:$C,MATCH(I1536,'Product Mapping'!$A:$A,0))</f>
        <v>Partner</v>
      </c>
      <c r="N1536" t="s">
        <v>4004</v>
      </c>
      <c r="P1536" t="e">
        <f t="shared" si="23"/>
        <v>#N/A</v>
      </c>
    </row>
    <row r="1537" spans="1:16" x14ac:dyDescent="0.2">
      <c r="A1537" t="s">
        <v>4004</v>
      </c>
      <c r="B1537" t="s">
        <v>5834</v>
      </c>
      <c r="C1537">
        <v>5000</v>
      </c>
      <c r="D1537" s="34">
        <v>45540</v>
      </c>
      <c r="E1537" s="4" t="s">
        <v>10690</v>
      </c>
      <c r="F1537" t="s">
        <v>3894</v>
      </c>
      <c r="G1537" t="s">
        <v>276</v>
      </c>
      <c r="H1537">
        <v>1</v>
      </c>
      <c r="I1537" t="s">
        <v>5459</v>
      </c>
      <c r="J1537" t="s">
        <v>1053</v>
      </c>
      <c r="M1537" t="str">
        <f>INDEX('Product Mapping'!$C:$C,MATCH(I1537,'Product Mapping'!$A:$A,0))</f>
        <v>Partner</v>
      </c>
      <c r="N1537" t="s">
        <v>4004</v>
      </c>
      <c r="P1537" t="e">
        <f t="shared" si="23"/>
        <v>#N/A</v>
      </c>
    </row>
    <row r="1538" spans="1:16" x14ac:dyDescent="0.2">
      <c r="A1538" t="s">
        <v>4004</v>
      </c>
      <c r="B1538" t="s">
        <v>5835</v>
      </c>
      <c r="C1538">
        <v>5000</v>
      </c>
      <c r="D1538" s="34">
        <v>45540</v>
      </c>
      <c r="E1538" s="4" t="s">
        <v>10690</v>
      </c>
      <c r="F1538" t="s">
        <v>3894</v>
      </c>
      <c r="G1538" t="s">
        <v>276</v>
      </c>
      <c r="H1538">
        <v>1</v>
      </c>
      <c r="I1538" t="s">
        <v>5460</v>
      </c>
      <c r="J1538" t="s">
        <v>1053</v>
      </c>
      <c r="M1538" t="str">
        <f>INDEX('Product Mapping'!$C:$C,MATCH(I1538,'Product Mapping'!$A:$A,0))</f>
        <v>Partner</v>
      </c>
      <c r="N1538" t="s">
        <v>4004</v>
      </c>
      <c r="P1538" t="e">
        <f t="shared" ref="P1538:P1601" si="24">INDEX(T:T,MATCH(I1538,S:S,0))</f>
        <v>#N/A</v>
      </c>
    </row>
    <row r="1539" spans="1:16" x14ac:dyDescent="0.2">
      <c r="A1539" t="s">
        <v>4004</v>
      </c>
      <c r="B1539" t="s">
        <v>5836</v>
      </c>
      <c r="C1539">
        <v>2950</v>
      </c>
      <c r="D1539" s="34">
        <v>45540</v>
      </c>
      <c r="E1539" s="4" t="s">
        <v>10690</v>
      </c>
      <c r="F1539" t="s">
        <v>3894</v>
      </c>
      <c r="G1539" t="s">
        <v>276</v>
      </c>
      <c r="H1539">
        <v>1</v>
      </c>
      <c r="I1539" t="s">
        <v>5461</v>
      </c>
      <c r="J1539" t="s">
        <v>1053</v>
      </c>
      <c r="M1539" t="str">
        <f>INDEX('Product Mapping'!$C:$C,MATCH(I1539,'Product Mapping'!$A:$A,0))</f>
        <v>Partner</v>
      </c>
      <c r="N1539" t="s">
        <v>4004</v>
      </c>
      <c r="P1539" t="e">
        <f t="shared" si="24"/>
        <v>#N/A</v>
      </c>
    </row>
    <row r="1540" spans="1:16" x14ac:dyDescent="0.2">
      <c r="A1540" t="s">
        <v>4004</v>
      </c>
      <c r="B1540" t="s">
        <v>5837</v>
      </c>
      <c r="C1540">
        <v>3056</v>
      </c>
      <c r="D1540" s="34">
        <v>45540</v>
      </c>
      <c r="E1540" s="4" t="s">
        <v>10690</v>
      </c>
      <c r="F1540" t="s">
        <v>3894</v>
      </c>
      <c r="G1540" t="s">
        <v>276</v>
      </c>
      <c r="H1540">
        <v>1</v>
      </c>
      <c r="I1540" t="s">
        <v>5462</v>
      </c>
      <c r="J1540" t="s">
        <v>1053</v>
      </c>
      <c r="M1540" t="str">
        <f>INDEX('Product Mapping'!$C:$C,MATCH(I1540,'Product Mapping'!$A:$A,0))</f>
        <v>Partner</v>
      </c>
      <c r="N1540" t="s">
        <v>4004</v>
      </c>
      <c r="P1540" t="e">
        <f t="shared" si="24"/>
        <v>#N/A</v>
      </c>
    </row>
    <row r="1541" spans="1:16" x14ac:dyDescent="0.2">
      <c r="A1541" t="s">
        <v>4004</v>
      </c>
      <c r="B1541" t="s">
        <v>5838</v>
      </c>
      <c r="C1541">
        <v>4013</v>
      </c>
      <c r="D1541" s="34">
        <v>45540</v>
      </c>
      <c r="E1541" s="4" t="s">
        <v>10690</v>
      </c>
      <c r="F1541" t="s">
        <v>3894</v>
      </c>
      <c r="G1541" t="s">
        <v>276</v>
      </c>
      <c r="H1541">
        <v>1</v>
      </c>
      <c r="I1541" t="s">
        <v>5463</v>
      </c>
      <c r="J1541" t="s">
        <v>1053</v>
      </c>
      <c r="M1541" t="str">
        <f>INDEX('Product Mapping'!$C:$C,MATCH(I1541,'Product Mapping'!$A:$A,0))</f>
        <v>Partner</v>
      </c>
      <c r="N1541" t="s">
        <v>4004</v>
      </c>
      <c r="P1541" t="e">
        <f t="shared" si="24"/>
        <v>#N/A</v>
      </c>
    </row>
    <row r="1542" spans="1:16" x14ac:dyDescent="0.2">
      <c r="A1542" t="s">
        <v>4004</v>
      </c>
      <c r="B1542" t="s">
        <v>6525</v>
      </c>
      <c r="C1542">
        <v>6490</v>
      </c>
      <c r="D1542" s="34">
        <v>45540</v>
      </c>
      <c r="E1542" s="4" t="s">
        <v>10690</v>
      </c>
      <c r="F1542" t="s">
        <v>3894</v>
      </c>
      <c r="G1542" t="s">
        <v>276</v>
      </c>
      <c r="H1542">
        <v>1</v>
      </c>
      <c r="I1542" t="s">
        <v>5464</v>
      </c>
      <c r="J1542" t="s">
        <v>1053</v>
      </c>
      <c r="M1542" t="str">
        <f>INDEX('Product Mapping'!$C:$C,MATCH(I1542,'Product Mapping'!$A:$A,0))</f>
        <v>Partner</v>
      </c>
      <c r="N1542" t="s">
        <v>4004</v>
      </c>
      <c r="P1542" t="e">
        <f t="shared" si="24"/>
        <v>#N/A</v>
      </c>
    </row>
    <row r="1543" spans="1:16" x14ac:dyDescent="0.2">
      <c r="A1543" t="s">
        <v>4004</v>
      </c>
      <c r="B1543" t="s">
        <v>5839</v>
      </c>
      <c r="C1543">
        <v>4167</v>
      </c>
      <c r="D1543" s="34">
        <v>45540</v>
      </c>
      <c r="E1543" s="4" t="s">
        <v>10690</v>
      </c>
      <c r="F1543" t="s">
        <v>3894</v>
      </c>
      <c r="G1543" t="s">
        <v>276</v>
      </c>
      <c r="H1543">
        <v>1</v>
      </c>
      <c r="I1543" t="s">
        <v>5465</v>
      </c>
      <c r="J1543" t="s">
        <v>1053</v>
      </c>
      <c r="M1543" t="str">
        <f>INDEX('Product Mapping'!$C:$C,MATCH(I1543,'Product Mapping'!$A:$A,0))</f>
        <v>Partner</v>
      </c>
      <c r="N1543" t="s">
        <v>4004</v>
      </c>
      <c r="P1543" t="e">
        <f t="shared" si="24"/>
        <v>#N/A</v>
      </c>
    </row>
    <row r="1544" spans="1:16" x14ac:dyDescent="0.2">
      <c r="A1544" t="s">
        <v>4004</v>
      </c>
      <c r="B1544" t="s">
        <v>5841</v>
      </c>
      <c r="C1544">
        <v>3500</v>
      </c>
      <c r="D1544" s="34">
        <v>45540</v>
      </c>
      <c r="E1544" s="4" t="s">
        <v>10690</v>
      </c>
      <c r="F1544" t="s">
        <v>3894</v>
      </c>
      <c r="G1544" t="s">
        <v>276</v>
      </c>
      <c r="H1544">
        <v>1</v>
      </c>
      <c r="I1544" t="s">
        <v>5467</v>
      </c>
      <c r="J1544" t="s">
        <v>1053</v>
      </c>
      <c r="M1544" t="str">
        <f>INDEX('Product Mapping'!$C:$C,MATCH(I1544,'Product Mapping'!$A:$A,0))</f>
        <v>Partner</v>
      </c>
      <c r="N1544" t="s">
        <v>4004</v>
      </c>
      <c r="P1544" t="e">
        <f t="shared" si="24"/>
        <v>#N/A</v>
      </c>
    </row>
    <row r="1545" spans="1:16" x14ac:dyDescent="0.2">
      <c r="A1545" t="s">
        <v>4004</v>
      </c>
      <c r="B1545" t="s">
        <v>5842</v>
      </c>
      <c r="C1545">
        <v>4546</v>
      </c>
      <c r="D1545" s="34">
        <v>45540</v>
      </c>
      <c r="E1545" s="4" t="s">
        <v>10690</v>
      </c>
      <c r="F1545" t="s">
        <v>3894</v>
      </c>
      <c r="G1545" t="s">
        <v>276</v>
      </c>
      <c r="H1545">
        <v>1</v>
      </c>
      <c r="I1545" t="s">
        <v>5469</v>
      </c>
      <c r="J1545" t="s">
        <v>1053</v>
      </c>
      <c r="M1545" t="str">
        <f>INDEX('Product Mapping'!$C:$C,MATCH(I1545,'Product Mapping'!$A:$A,0))</f>
        <v>Partner</v>
      </c>
      <c r="N1545" t="s">
        <v>4004</v>
      </c>
      <c r="P1545" t="e">
        <f t="shared" si="24"/>
        <v>#N/A</v>
      </c>
    </row>
    <row r="1546" spans="1:16" x14ac:dyDescent="0.2">
      <c r="A1546" t="s">
        <v>4004</v>
      </c>
      <c r="B1546" t="s">
        <v>5843</v>
      </c>
      <c r="C1546">
        <v>9722</v>
      </c>
      <c r="D1546" s="34">
        <v>45540</v>
      </c>
      <c r="E1546" s="4" t="s">
        <v>10690</v>
      </c>
      <c r="F1546" t="s">
        <v>3894</v>
      </c>
      <c r="G1546" t="s">
        <v>276</v>
      </c>
      <c r="H1546">
        <v>1</v>
      </c>
      <c r="I1546" t="s">
        <v>5470</v>
      </c>
      <c r="J1546" t="s">
        <v>1053</v>
      </c>
      <c r="M1546" t="str">
        <f>INDEX('Product Mapping'!$C:$C,MATCH(I1546,'Product Mapping'!$A:$A,0))</f>
        <v>Partner</v>
      </c>
      <c r="N1546" t="s">
        <v>4004</v>
      </c>
      <c r="P1546" t="e">
        <f t="shared" si="24"/>
        <v>#N/A</v>
      </c>
    </row>
    <row r="1547" spans="1:16" x14ac:dyDescent="0.2">
      <c r="A1547" t="s">
        <v>4004</v>
      </c>
      <c r="B1547" t="s">
        <v>5844</v>
      </c>
      <c r="C1547">
        <v>7500</v>
      </c>
      <c r="D1547" s="34">
        <v>45540</v>
      </c>
      <c r="E1547" s="4" t="s">
        <v>10690</v>
      </c>
      <c r="F1547" t="s">
        <v>3894</v>
      </c>
      <c r="G1547" t="s">
        <v>276</v>
      </c>
      <c r="H1547">
        <v>1</v>
      </c>
      <c r="I1547" t="s">
        <v>5472</v>
      </c>
      <c r="J1547" t="s">
        <v>1053</v>
      </c>
      <c r="M1547" t="str">
        <f>INDEX('Product Mapping'!$C:$C,MATCH(I1547,'Product Mapping'!$A:$A,0))</f>
        <v>Partner</v>
      </c>
      <c r="N1547" t="s">
        <v>4004</v>
      </c>
      <c r="P1547" t="e">
        <f t="shared" si="24"/>
        <v>#N/A</v>
      </c>
    </row>
    <row r="1548" spans="1:16" x14ac:dyDescent="0.2">
      <c r="A1548" t="s">
        <v>4004</v>
      </c>
      <c r="B1548" t="s">
        <v>5845</v>
      </c>
      <c r="C1548">
        <v>10278</v>
      </c>
      <c r="D1548" s="34">
        <v>45540</v>
      </c>
      <c r="E1548" s="4" t="s">
        <v>10690</v>
      </c>
      <c r="F1548" t="s">
        <v>3894</v>
      </c>
      <c r="G1548" t="s">
        <v>276</v>
      </c>
      <c r="H1548">
        <v>1</v>
      </c>
      <c r="I1548" t="s">
        <v>5473</v>
      </c>
      <c r="J1548" t="s">
        <v>1053</v>
      </c>
      <c r="M1548" t="str">
        <f>INDEX('Product Mapping'!$C:$C,MATCH(I1548,'Product Mapping'!$A:$A,0))</f>
        <v>Partner</v>
      </c>
      <c r="N1548" t="s">
        <v>4004</v>
      </c>
      <c r="P1548" t="e">
        <f t="shared" si="24"/>
        <v>#N/A</v>
      </c>
    </row>
    <row r="1549" spans="1:16" x14ac:dyDescent="0.2">
      <c r="A1549" t="s">
        <v>4004</v>
      </c>
      <c r="B1549" t="s">
        <v>5846</v>
      </c>
      <c r="C1549">
        <v>2889</v>
      </c>
      <c r="D1549" s="34">
        <v>45540</v>
      </c>
      <c r="E1549" s="4" t="s">
        <v>10690</v>
      </c>
      <c r="F1549" t="s">
        <v>3894</v>
      </c>
      <c r="G1549" t="s">
        <v>276</v>
      </c>
      <c r="H1549">
        <v>1</v>
      </c>
      <c r="I1549" t="s">
        <v>5474</v>
      </c>
      <c r="J1549" t="s">
        <v>1053</v>
      </c>
      <c r="M1549" t="str">
        <f>INDEX('Product Mapping'!$C:$C,MATCH(I1549,'Product Mapping'!$A:$A,0))</f>
        <v>Partner</v>
      </c>
      <c r="N1549" t="s">
        <v>4004</v>
      </c>
      <c r="P1549" t="e">
        <f t="shared" si="24"/>
        <v>#N/A</v>
      </c>
    </row>
    <row r="1550" spans="1:16" x14ac:dyDescent="0.2">
      <c r="A1550" t="s">
        <v>4004</v>
      </c>
      <c r="B1550" t="s">
        <v>5847</v>
      </c>
      <c r="C1550">
        <v>5735</v>
      </c>
      <c r="D1550" s="34">
        <v>45540</v>
      </c>
      <c r="E1550" s="4" t="s">
        <v>10690</v>
      </c>
      <c r="F1550" t="s">
        <v>3894</v>
      </c>
      <c r="G1550" t="s">
        <v>276</v>
      </c>
      <c r="H1550">
        <v>1</v>
      </c>
      <c r="I1550" t="s">
        <v>5475</v>
      </c>
      <c r="J1550" t="s">
        <v>1053</v>
      </c>
      <c r="M1550" t="str">
        <f>INDEX('Product Mapping'!$C:$C,MATCH(I1550,'Product Mapping'!$A:$A,0))</f>
        <v>Partner</v>
      </c>
      <c r="N1550" t="s">
        <v>4004</v>
      </c>
      <c r="P1550" t="e">
        <f t="shared" si="24"/>
        <v>#N/A</v>
      </c>
    </row>
    <row r="1551" spans="1:16" x14ac:dyDescent="0.2">
      <c r="A1551" t="s">
        <v>4004</v>
      </c>
      <c r="B1551" t="s">
        <v>5848</v>
      </c>
      <c r="C1551">
        <v>3583</v>
      </c>
      <c r="D1551" s="34">
        <v>45540</v>
      </c>
      <c r="E1551" s="4" t="s">
        <v>10690</v>
      </c>
      <c r="F1551" t="s">
        <v>3894</v>
      </c>
      <c r="G1551" t="s">
        <v>276</v>
      </c>
      <c r="H1551">
        <v>1</v>
      </c>
      <c r="I1551" t="s">
        <v>5476</v>
      </c>
      <c r="J1551" t="s">
        <v>1053</v>
      </c>
      <c r="M1551" t="str">
        <f>INDEX('Product Mapping'!$C:$C,MATCH(I1551,'Product Mapping'!$A:$A,0))</f>
        <v>Partner</v>
      </c>
      <c r="N1551" t="s">
        <v>4004</v>
      </c>
      <c r="P1551" t="e">
        <f t="shared" si="24"/>
        <v>#N/A</v>
      </c>
    </row>
    <row r="1552" spans="1:16" x14ac:dyDescent="0.2">
      <c r="A1552" t="s">
        <v>4004</v>
      </c>
      <c r="B1552" t="s">
        <v>5849</v>
      </c>
      <c r="C1552">
        <v>2839</v>
      </c>
      <c r="D1552" s="34">
        <v>45540</v>
      </c>
      <c r="E1552" s="4" t="s">
        <v>10690</v>
      </c>
      <c r="F1552" t="s">
        <v>3894</v>
      </c>
      <c r="G1552" t="s">
        <v>276</v>
      </c>
      <c r="H1552">
        <v>1</v>
      </c>
      <c r="I1552" t="s">
        <v>5478</v>
      </c>
      <c r="J1552" t="s">
        <v>1053</v>
      </c>
      <c r="M1552" t="str">
        <f>INDEX('Product Mapping'!$C:$C,MATCH(I1552,'Product Mapping'!$A:$A,0))</f>
        <v>Partner</v>
      </c>
      <c r="N1552" t="s">
        <v>4004</v>
      </c>
      <c r="P1552" t="e">
        <f t="shared" si="24"/>
        <v>#N/A</v>
      </c>
    </row>
    <row r="1553" spans="1:16" x14ac:dyDescent="0.2">
      <c r="A1553" t="s">
        <v>4004</v>
      </c>
      <c r="B1553" t="s">
        <v>5850</v>
      </c>
      <c r="C1553">
        <v>5000</v>
      </c>
      <c r="D1553" s="34">
        <v>45540</v>
      </c>
      <c r="E1553" s="4" t="s">
        <v>10690</v>
      </c>
      <c r="F1553" t="s">
        <v>3894</v>
      </c>
      <c r="G1553" t="s">
        <v>276</v>
      </c>
      <c r="H1553">
        <v>1</v>
      </c>
      <c r="I1553" t="s">
        <v>5479</v>
      </c>
      <c r="J1553" t="s">
        <v>1053</v>
      </c>
      <c r="M1553" t="str">
        <f>INDEX('Product Mapping'!$C:$C,MATCH(I1553,'Product Mapping'!$A:$A,0))</f>
        <v>Partner</v>
      </c>
      <c r="N1553" t="s">
        <v>4004</v>
      </c>
      <c r="P1553" t="e">
        <f t="shared" si="24"/>
        <v>#N/A</v>
      </c>
    </row>
    <row r="1554" spans="1:16" x14ac:dyDescent="0.2">
      <c r="A1554" t="s">
        <v>4004</v>
      </c>
      <c r="B1554" t="s">
        <v>5851</v>
      </c>
      <c r="C1554">
        <v>8750</v>
      </c>
      <c r="D1554" s="34">
        <v>45540</v>
      </c>
      <c r="E1554" s="4" t="s">
        <v>10690</v>
      </c>
      <c r="F1554" t="s">
        <v>3894</v>
      </c>
      <c r="G1554" t="s">
        <v>276</v>
      </c>
      <c r="H1554">
        <v>1</v>
      </c>
      <c r="I1554" t="s">
        <v>5481</v>
      </c>
      <c r="J1554" t="s">
        <v>1053</v>
      </c>
      <c r="M1554" t="str">
        <f>INDEX('Product Mapping'!$C:$C,MATCH(I1554,'Product Mapping'!$A:$A,0))</f>
        <v>Partner</v>
      </c>
      <c r="N1554" t="s">
        <v>4004</v>
      </c>
      <c r="P1554" t="e">
        <f t="shared" si="24"/>
        <v>#N/A</v>
      </c>
    </row>
    <row r="1555" spans="1:16" x14ac:dyDescent="0.2">
      <c r="A1555" t="s">
        <v>4004</v>
      </c>
      <c r="B1555" t="s">
        <v>5852</v>
      </c>
      <c r="C1555">
        <v>5000</v>
      </c>
      <c r="D1555" s="34">
        <v>45540</v>
      </c>
      <c r="E1555" s="4" t="s">
        <v>10690</v>
      </c>
      <c r="F1555" t="s">
        <v>3894</v>
      </c>
      <c r="G1555" t="s">
        <v>276</v>
      </c>
      <c r="H1555">
        <v>1</v>
      </c>
      <c r="I1555" t="s">
        <v>5482</v>
      </c>
      <c r="J1555" t="s">
        <v>1043</v>
      </c>
      <c r="K1555" t="s">
        <v>1044</v>
      </c>
      <c r="M1555" t="str">
        <f>INDEX('Product Mapping'!$C:$C,MATCH(I1555,'Product Mapping'!$A:$A,0))</f>
        <v>Partner</v>
      </c>
      <c r="N1555" t="s">
        <v>4004</v>
      </c>
      <c r="P1555" t="e">
        <f t="shared" si="24"/>
        <v>#N/A</v>
      </c>
    </row>
    <row r="1556" spans="1:16" x14ac:dyDescent="0.2">
      <c r="A1556" t="s">
        <v>4004</v>
      </c>
      <c r="B1556" t="s">
        <v>5853</v>
      </c>
      <c r="C1556">
        <v>6250</v>
      </c>
      <c r="D1556" s="34">
        <v>45540</v>
      </c>
      <c r="E1556" s="4" t="s">
        <v>10690</v>
      </c>
      <c r="F1556" t="s">
        <v>3894</v>
      </c>
      <c r="G1556" t="s">
        <v>276</v>
      </c>
      <c r="H1556">
        <v>1</v>
      </c>
      <c r="I1556" t="s">
        <v>5483</v>
      </c>
      <c r="J1556" t="s">
        <v>1053</v>
      </c>
      <c r="M1556" t="str">
        <f>INDEX('Product Mapping'!$C:$C,MATCH(I1556,'Product Mapping'!$A:$A,0))</f>
        <v>Partner</v>
      </c>
      <c r="N1556" t="s">
        <v>4004</v>
      </c>
      <c r="P1556" t="e">
        <f t="shared" si="24"/>
        <v>#N/A</v>
      </c>
    </row>
    <row r="1557" spans="1:16" x14ac:dyDescent="0.2">
      <c r="A1557" t="s">
        <v>4004</v>
      </c>
      <c r="B1557" t="s">
        <v>5854</v>
      </c>
      <c r="C1557">
        <v>2660</v>
      </c>
      <c r="D1557" s="34">
        <v>45540</v>
      </c>
      <c r="E1557" s="4" t="s">
        <v>10690</v>
      </c>
      <c r="F1557" t="s">
        <v>3894</v>
      </c>
      <c r="G1557" t="s">
        <v>276</v>
      </c>
      <c r="H1557">
        <v>1</v>
      </c>
      <c r="I1557" t="s">
        <v>5485</v>
      </c>
      <c r="J1557" t="s">
        <v>1053</v>
      </c>
      <c r="M1557" t="str">
        <f>INDEX('Product Mapping'!$C:$C,MATCH(I1557,'Product Mapping'!$A:$A,0))</f>
        <v>Partner</v>
      </c>
      <c r="N1557" t="s">
        <v>4004</v>
      </c>
      <c r="P1557" t="e">
        <f t="shared" si="24"/>
        <v>#N/A</v>
      </c>
    </row>
    <row r="1558" spans="1:16" x14ac:dyDescent="0.2">
      <c r="A1558" t="s">
        <v>4004</v>
      </c>
      <c r="B1558" t="s">
        <v>6526</v>
      </c>
      <c r="C1558">
        <v>8000</v>
      </c>
      <c r="D1558" s="34">
        <v>45540</v>
      </c>
      <c r="E1558" s="4" t="s">
        <v>10690</v>
      </c>
      <c r="F1558" t="s">
        <v>3894</v>
      </c>
      <c r="G1558" t="s">
        <v>276</v>
      </c>
      <c r="H1558">
        <v>1</v>
      </c>
      <c r="I1558" t="s">
        <v>5487</v>
      </c>
      <c r="J1558" t="s">
        <v>1053</v>
      </c>
      <c r="M1558" t="str">
        <f>INDEX('Product Mapping'!$C:$C,MATCH(I1558,'Product Mapping'!$A:$A,0))</f>
        <v>Partner</v>
      </c>
      <c r="N1558" t="s">
        <v>4004</v>
      </c>
      <c r="P1558" t="e">
        <f t="shared" si="24"/>
        <v>#N/A</v>
      </c>
    </row>
    <row r="1559" spans="1:16" x14ac:dyDescent="0.2">
      <c r="A1559" t="s">
        <v>4004</v>
      </c>
      <c r="B1559" t="s">
        <v>6527</v>
      </c>
      <c r="C1559">
        <v>8000</v>
      </c>
      <c r="D1559" s="34">
        <v>45540</v>
      </c>
      <c r="E1559" s="4" t="s">
        <v>10690</v>
      </c>
      <c r="F1559" t="s">
        <v>3894</v>
      </c>
      <c r="G1559" t="s">
        <v>276</v>
      </c>
      <c r="H1559">
        <v>1</v>
      </c>
      <c r="I1559" t="s">
        <v>5488</v>
      </c>
      <c r="J1559" t="s">
        <v>1053</v>
      </c>
      <c r="M1559" t="str">
        <f>INDEX('Product Mapping'!$C:$C,MATCH(I1559,'Product Mapping'!$A:$A,0))</f>
        <v>Partner</v>
      </c>
      <c r="N1559" t="s">
        <v>4004</v>
      </c>
      <c r="P1559" t="e">
        <f t="shared" si="24"/>
        <v>#N/A</v>
      </c>
    </row>
    <row r="1560" spans="1:16" x14ac:dyDescent="0.2">
      <c r="A1560" t="s">
        <v>4004</v>
      </c>
      <c r="B1560" t="s">
        <v>6528</v>
      </c>
      <c r="C1560">
        <v>3500</v>
      </c>
      <c r="D1560" s="34">
        <v>45540</v>
      </c>
      <c r="E1560" s="4" t="s">
        <v>10690</v>
      </c>
      <c r="F1560" t="s">
        <v>3894</v>
      </c>
      <c r="G1560" t="s">
        <v>276</v>
      </c>
      <c r="H1560">
        <v>1</v>
      </c>
      <c r="I1560" t="s">
        <v>5489</v>
      </c>
      <c r="J1560" t="s">
        <v>1053</v>
      </c>
      <c r="M1560" t="str">
        <f>INDEX('Product Mapping'!$C:$C,MATCH(I1560,'Product Mapping'!$A:$A,0))</f>
        <v>Partner</v>
      </c>
      <c r="N1560" t="s">
        <v>4004</v>
      </c>
      <c r="P1560" t="e">
        <f t="shared" si="24"/>
        <v>#N/A</v>
      </c>
    </row>
    <row r="1561" spans="1:16" x14ac:dyDescent="0.2">
      <c r="A1561" t="s">
        <v>4004</v>
      </c>
      <c r="B1561" t="s">
        <v>5856</v>
      </c>
      <c r="C1561">
        <v>8333</v>
      </c>
      <c r="D1561" s="34">
        <v>45540</v>
      </c>
      <c r="E1561" s="4" t="s">
        <v>10690</v>
      </c>
      <c r="F1561" t="s">
        <v>3894</v>
      </c>
      <c r="G1561" t="s">
        <v>276</v>
      </c>
      <c r="H1561">
        <v>1</v>
      </c>
      <c r="I1561" t="s">
        <v>5490</v>
      </c>
      <c r="J1561" t="s">
        <v>1053</v>
      </c>
      <c r="M1561" t="str">
        <f>INDEX('Product Mapping'!$C:$C,MATCH(I1561,'Product Mapping'!$A:$A,0))</f>
        <v>Partner</v>
      </c>
      <c r="N1561" t="s">
        <v>4004</v>
      </c>
      <c r="P1561" t="e">
        <f t="shared" si="24"/>
        <v>#N/A</v>
      </c>
    </row>
    <row r="1562" spans="1:16" x14ac:dyDescent="0.2">
      <c r="A1562" t="s">
        <v>4004</v>
      </c>
      <c r="B1562" t="s">
        <v>5857</v>
      </c>
      <c r="C1562">
        <v>4083</v>
      </c>
      <c r="D1562" s="34">
        <v>45540</v>
      </c>
      <c r="E1562" s="4" t="s">
        <v>10690</v>
      </c>
      <c r="F1562" t="s">
        <v>3894</v>
      </c>
      <c r="G1562" t="s">
        <v>276</v>
      </c>
      <c r="H1562">
        <v>1</v>
      </c>
      <c r="I1562" t="s">
        <v>5491</v>
      </c>
      <c r="J1562" t="s">
        <v>1053</v>
      </c>
      <c r="M1562" t="str">
        <f>INDEX('Product Mapping'!$C:$C,MATCH(I1562,'Product Mapping'!$A:$A,0))</f>
        <v>Partner</v>
      </c>
      <c r="N1562" t="s">
        <v>4004</v>
      </c>
      <c r="P1562" t="e">
        <f t="shared" si="24"/>
        <v>#N/A</v>
      </c>
    </row>
    <row r="1563" spans="1:16" x14ac:dyDescent="0.2">
      <c r="A1563" t="s">
        <v>4004</v>
      </c>
      <c r="B1563" t="s">
        <v>5858</v>
      </c>
      <c r="C1563">
        <v>2389</v>
      </c>
      <c r="D1563" s="34">
        <v>45540</v>
      </c>
      <c r="E1563" s="4" t="s">
        <v>10690</v>
      </c>
      <c r="F1563" t="s">
        <v>3894</v>
      </c>
      <c r="G1563" t="s">
        <v>276</v>
      </c>
      <c r="H1563">
        <v>1</v>
      </c>
      <c r="I1563" t="s">
        <v>5492</v>
      </c>
      <c r="J1563" t="s">
        <v>1053</v>
      </c>
      <c r="M1563" t="str">
        <f>INDEX('Product Mapping'!$C:$C,MATCH(I1563,'Product Mapping'!$A:$A,0))</f>
        <v>Partner</v>
      </c>
      <c r="N1563" t="s">
        <v>4004</v>
      </c>
      <c r="P1563" t="e">
        <f t="shared" si="24"/>
        <v>#N/A</v>
      </c>
    </row>
    <row r="1564" spans="1:16" x14ac:dyDescent="0.2">
      <c r="A1564" t="s">
        <v>4004</v>
      </c>
      <c r="B1564" t="s">
        <v>5859</v>
      </c>
      <c r="C1564">
        <v>3750</v>
      </c>
      <c r="D1564" s="34">
        <v>45540</v>
      </c>
      <c r="E1564" s="4" t="s">
        <v>10690</v>
      </c>
      <c r="F1564" t="s">
        <v>3894</v>
      </c>
      <c r="G1564" t="s">
        <v>276</v>
      </c>
      <c r="H1564">
        <v>1</v>
      </c>
      <c r="I1564" t="s">
        <v>5493</v>
      </c>
      <c r="J1564" t="s">
        <v>1043</v>
      </c>
      <c r="K1564" t="s">
        <v>1044</v>
      </c>
      <c r="M1564" t="str">
        <f>INDEX('Product Mapping'!$C:$C,MATCH(I1564,'Product Mapping'!$A:$A,0))</f>
        <v>Partner</v>
      </c>
      <c r="N1564" t="s">
        <v>4004</v>
      </c>
      <c r="P1564" t="e">
        <f t="shared" si="24"/>
        <v>#N/A</v>
      </c>
    </row>
    <row r="1565" spans="1:16" x14ac:dyDescent="0.2">
      <c r="A1565" t="s">
        <v>4004</v>
      </c>
      <c r="B1565" t="s">
        <v>5860</v>
      </c>
      <c r="C1565">
        <v>5000</v>
      </c>
      <c r="D1565" s="34">
        <v>45540</v>
      </c>
      <c r="E1565" s="4" t="s">
        <v>10690</v>
      </c>
      <c r="F1565" t="s">
        <v>3894</v>
      </c>
      <c r="G1565" t="s">
        <v>276</v>
      </c>
      <c r="H1565">
        <v>1</v>
      </c>
      <c r="I1565" t="s">
        <v>5494</v>
      </c>
      <c r="J1565" t="s">
        <v>1053</v>
      </c>
      <c r="M1565" t="str">
        <f>INDEX('Product Mapping'!$C:$C,MATCH(I1565,'Product Mapping'!$A:$A,0))</f>
        <v>Partner</v>
      </c>
      <c r="N1565" t="s">
        <v>4004</v>
      </c>
      <c r="P1565" t="e">
        <f t="shared" si="24"/>
        <v>#N/A</v>
      </c>
    </row>
    <row r="1566" spans="1:16" x14ac:dyDescent="0.2">
      <c r="A1566" t="s">
        <v>4004</v>
      </c>
      <c r="B1566" t="s">
        <v>5861</v>
      </c>
      <c r="C1566">
        <v>2778</v>
      </c>
      <c r="D1566" s="34">
        <v>45540</v>
      </c>
      <c r="E1566" s="4" t="s">
        <v>10690</v>
      </c>
      <c r="F1566" t="s">
        <v>3894</v>
      </c>
      <c r="G1566" t="s">
        <v>276</v>
      </c>
      <c r="H1566">
        <v>1</v>
      </c>
      <c r="I1566" t="s">
        <v>5495</v>
      </c>
      <c r="J1566" t="s">
        <v>1053</v>
      </c>
      <c r="M1566" t="str">
        <f>INDEX('Product Mapping'!$C:$C,MATCH(I1566,'Product Mapping'!$A:$A,0))</f>
        <v>Partner</v>
      </c>
      <c r="N1566" t="s">
        <v>4004</v>
      </c>
      <c r="P1566" t="e">
        <f t="shared" si="24"/>
        <v>#N/A</v>
      </c>
    </row>
    <row r="1567" spans="1:16" x14ac:dyDescent="0.2">
      <c r="A1567" t="s">
        <v>4004</v>
      </c>
      <c r="B1567" t="s">
        <v>5862</v>
      </c>
      <c r="C1567">
        <v>3500</v>
      </c>
      <c r="D1567" s="34">
        <v>45540</v>
      </c>
      <c r="E1567" s="4" t="s">
        <v>10690</v>
      </c>
      <c r="F1567" t="s">
        <v>3894</v>
      </c>
      <c r="G1567" t="s">
        <v>276</v>
      </c>
      <c r="H1567">
        <v>1</v>
      </c>
      <c r="I1567" t="s">
        <v>5496</v>
      </c>
      <c r="J1567" t="s">
        <v>1053</v>
      </c>
      <c r="M1567" t="str">
        <f>INDEX('Product Mapping'!$C:$C,MATCH(I1567,'Product Mapping'!$A:$A,0))</f>
        <v>Partner</v>
      </c>
      <c r="N1567" t="s">
        <v>4004</v>
      </c>
      <c r="P1567" t="e">
        <f t="shared" si="24"/>
        <v>#N/A</v>
      </c>
    </row>
    <row r="1568" spans="1:16" x14ac:dyDescent="0.2">
      <c r="A1568" t="s">
        <v>4004</v>
      </c>
      <c r="B1568" t="s">
        <v>5863</v>
      </c>
      <c r="C1568">
        <v>9339</v>
      </c>
      <c r="D1568" s="34">
        <v>45540</v>
      </c>
      <c r="E1568" s="4" t="s">
        <v>10690</v>
      </c>
      <c r="F1568" t="s">
        <v>3894</v>
      </c>
      <c r="G1568" t="s">
        <v>276</v>
      </c>
      <c r="H1568">
        <v>1</v>
      </c>
      <c r="I1568" t="s">
        <v>5497</v>
      </c>
      <c r="J1568" t="s">
        <v>1053</v>
      </c>
      <c r="M1568" t="str">
        <f>INDEX('Product Mapping'!$C:$C,MATCH(I1568,'Product Mapping'!$A:$A,0))</f>
        <v>Partner</v>
      </c>
      <c r="N1568" t="s">
        <v>4004</v>
      </c>
      <c r="P1568" t="e">
        <f t="shared" si="24"/>
        <v>#N/A</v>
      </c>
    </row>
    <row r="1569" spans="1:16" x14ac:dyDescent="0.2">
      <c r="A1569" t="s">
        <v>4004</v>
      </c>
      <c r="B1569" t="s">
        <v>5864</v>
      </c>
      <c r="C1569">
        <v>4545</v>
      </c>
      <c r="D1569" s="34">
        <v>45540</v>
      </c>
      <c r="E1569" s="4" t="s">
        <v>10690</v>
      </c>
      <c r="F1569" t="s">
        <v>3894</v>
      </c>
      <c r="G1569" t="s">
        <v>276</v>
      </c>
      <c r="H1569">
        <v>1</v>
      </c>
      <c r="I1569" t="s">
        <v>5498</v>
      </c>
      <c r="J1569" t="s">
        <v>1053</v>
      </c>
      <c r="M1569" t="str">
        <f>INDEX('Product Mapping'!$C:$C,MATCH(I1569,'Product Mapping'!$A:$A,0))</f>
        <v>Partner</v>
      </c>
      <c r="N1569" t="s">
        <v>4004</v>
      </c>
      <c r="P1569" t="e">
        <f t="shared" si="24"/>
        <v>#N/A</v>
      </c>
    </row>
    <row r="1570" spans="1:16" x14ac:dyDescent="0.2">
      <c r="A1570" t="s">
        <v>4004</v>
      </c>
      <c r="B1570" t="s">
        <v>5866</v>
      </c>
      <c r="C1570">
        <v>13083</v>
      </c>
      <c r="D1570" s="34">
        <v>45540</v>
      </c>
      <c r="E1570" s="4" t="s">
        <v>10690</v>
      </c>
      <c r="F1570" t="s">
        <v>3894</v>
      </c>
      <c r="G1570" t="s">
        <v>276</v>
      </c>
      <c r="H1570">
        <v>1</v>
      </c>
      <c r="I1570" t="s">
        <v>5500</v>
      </c>
      <c r="J1570" t="s">
        <v>1053</v>
      </c>
      <c r="M1570" t="str">
        <f>INDEX('Product Mapping'!$C:$C,MATCH(I1570,'Product Mapping'!$A:$A,0))</f>
        <v>Partner</v>
      </c>
      <c r="N1570" t="s">
        <v>4004</v>
      </c>
      <c r="P1570" t="e">
        <f t="shared" si="24"/>
        <v>#N/A</v>
      </c>
    </row>
    <row r="1571" spans="1:16" x14ac:dyDescent="0.2">
      <c r="A1571" t="s">
        <v>4004</v>
      </c>
      <c r="B1571" t="s">
        <v>5867</v>
      </c>
      <c r="C1571">
        <v>8194</v>
      </c>
      <c r="D1571" s="34">
        <v>45540</v>
      </c>
      <c r="E1571" s="4" t="s">
        <v>10690</v>
      </c>
      <c r="F1571" t="s">
        <v>3894</v>
      </c>
      <c r="G1571" t="s">
        <v>276</v>
      </c>
      <c r="H1571">
        <v>1</v>
      </c>
      <c r="I1571" t="s">
        <v>5502</v>
      </c>
      <c r="J1571" t="s">
        <v>1053</v>
      </c>
      <c r="M1571" t="str">
        <f>INDEX('Product Mapping'!$C:$C,MATCH(I1571,'Product Mapping'!$A:$A,0))</f>
        <v>Partner</v>
      </c>
      <c r="N1571" t="s">
        <v>4004</v>
      </c>
      <c r="P1571" t="e">
        <f t="shared" si="24"/>
        <v>#N/A</v>
      </c>
    </row>
    <row r="1572" spans="1:16" x14ac:dyDescent="0.2">
      <c r="A1572" t="s">
        <v>4004</v>
      </c>
      <c r="B1572" t="s">
        <v>5869</v>
      </c>
      <c r="C1572">
        <v>2950</v>
      </c>
      <c r="D1572" s="34">
        <v>45540</v>
      </c>
      <c r="E1572" s="4" t="s">
        <v>10690</v>
      </c>
      <c r="F1572" t="s">
        <v>3894</v>
      </c>
      <c r="G1572" t="s">
        <v>276</v>
      </c>
      <c r="H1572">
        <v>1</v>
      </c>
      <c r="I1572" t="s">
        <v>5504</v>
      </c>
      <c r="J1572" t="s">
        <v>1043</v>
      </c>
      <c r="K1572" t="s">
        <v>3173</v>
      </c>
      <c r="M1572" t="str">
        <f>INDEX('Product Mapping'!$C:$C,MATCH(I1572,'Product Mapping'!$A:$A,0))</f>
        <v>Partner</v>
      </c>
      <c r="N1572" t="s">
        <v>4004</v>
      </c>
      <c r="P1572" t="e">
        <f t="shared" si="24"/>
        <v>#N/A</v>
      </c>
    </row>
    <row r="1573" spans="1:16" x14ac:dyDescent="0.2">
      <c r="A1573" t="s">
        <v>4004</v>
      </c>
      <c r="B1573" t="s">
        <v>5870</v>
      </c>
      <c r="C1573">
        <v>6575</v>
      </c>
      <c r="D1573" s="34">
        <v>45540</v>
      </c>
      <c r="E1573" s="4" t="s">
        <v>10690</v>
      </c>
      <c r="F1573" t="s">
        <v>3894</v>
      </c>
      <c r="G1573" t="s">
        <v>276</v>
      </c>
      <c r="H1573">
        <v>1</v>
      </c>
      <c r="I1573" t="s">
        <v>5506</v>
      </c>
      <c r="J1573" t="s">
        <v>1053</v>
      </c>
      <c r="M1573" t="str">
        <f>INDEX('Product Mapping'!$C:$C,MATCH(I1573,'Product Mapping'!$A:$A,0))</f>
        <v>Partner</v>
      </c>
      <c r="N1573" t="s">
        <v>4004</v>
      </c>
      <c r="P1573" t="e">
        <f t="shared" si="24"/>
        <v>#N/A</v>
      </c>
    </row>
    <row r="1574" spans="1:16" x14ac:dyDescent="0.2">
      <c r="A1574" t="s">
        <v>4004</v>
      </c>
      <c r="B1574" t="s">
        <v>5871</v>
      </c>
      <c r="C1574">
        <v>5000</v>
      </c>
      <c r="D1574" s="34">
        <v>45540</v>
      </c>
      <c r="E1574" s="4" t="s">
        <v>10690</v>
      </c>
      <c r="F1574" t="s">
        <v>3894</v>
      </c>
      <c r="G1574" t="s">
        <v>276</v>
      </c>
      <c r="H1574">
        <v>1</v>
      </c>
      <c r="I1574" t="s">
        <v>5507</v>
      </c>
      <c r="J1574" t="s">
        <v>1043</v>
      </c>
      <c r="K1574" t="s">
        <v>3173</v>
      </c>
      <c r="M1574" t="str">
        <f>INDEX('Product Mapping'!$C:$C,MATCH(I1574,'Product Mapping'!$A:$A,0))</f>
        <v>Partner</v>
      </c>
      <c r="N1574" t="s">
        <v>4004</v>
      </c>
      <c r="P1574" t="e">
        <f t="shared" si="24"/>
        <v>#N/A</v>
      </c>
    </row>
    <row r="1575" spans="1:16" x14ac:dyDescent="0.2">
      <c r="A1575" t="s">
        <v>4004</v>
      </c>
      <c r="B1575" t="s">
        <v>5872</v>
      </c>
      <c r="C1575">
        <v>4589</v>
      </c>
      <c r="D1575" s="34">
        <v>45540</v>
      </c>
      <c r="E1575" s="4" t="s">
        <v>10690</v>
      </c>
      <c r="F1575" t="s">
        <v>3894</v>
      </c>
      <c r="G1575" t="s">
        <v>276</v>
      </c>
      <c r="H1575">
        <v>1</v>
      </c>
      <c r="I1575" t="s">
        <v>5508</v>
      </c>
      <c r="J1575" t="s">
        <v>1053</v>
      </c>
      <c r="M1575" t="str">
        <f>INDEX('Product Mapping'!$C:$C,MATCH(I1575,'Product Mapping'!$A:$A,0))</f>
        <v>Partner</v>
      </c>
      <c r="N1575" t="s">
        <v>4004</v>
      </c>
      <c r="P1575" t="e">
        <f t="shared" si="24"/>
        <v>#N/A</v>
      </c>
    </row>
    <row r="1576" spans="1:16" x14ac:dyDescent="0.2">
      <c r="A1576" t="s">
        <v>4004</v>
      </c>
      <c r="B1576" t="s">
        <v>5873</v>
      </c>
      <c r="C1576">
        <v>3883</v>
      </c>
      <c r="D1576" s="34">
        <v>45540</v>
      </c>
      <c r="E1576" s="4" t="s">
        <v>10690</v>
      </c>
      <c r="F1576" t="s">
        <v>3894</v>
      </c>
      <c r="G1576" t="s">
        <v>276</v>
      </c>
      <c r="H1576">
        <v>1</v>
      </c>
      <c r="I1576" t="s">
        <v>5509</v>
      </c>
      <c r="J1576" t="s">
        <v>1053</v>
      </c>
      <c r="M1576" t="str">
        <f>INDEX('Product Mapping'!$C:$C,MATCH(I1576,'Product Mapping'!$A:$A,0))</f>
        <v>Partner</v>
      </c>
      <c r="N1576" t="s">
        <v>4004</v>
      </c>
      <c r="P1576" t="e">
        <f t="shared" si="24"/>
        <v>#N/A</v>
      </c>
    </row>
    <row r="1577" spans="1:16" x14ac:dyDescent="0.2">
      <c r="A1577" t="s">
        <v>4004</v>
      </c>
      <c r="B1577" t="s">
        <v>5874</v>
      </c>
      <c r="C1577">
        <v>3583</v>
      </c>
      <c r="D1577" s="34">
        <v>45540</v>
      </c>
      <c r="E1577" s="4" t="s">
        <v>10690</v>
      </c>
      <c r="F1577" t="s">
        <v>3894</v>
      </c>
      <c r="G1577" t="s">
        <v>276</v>
      </c>
      <c r="H1577">
        <v>1</v>
      </c>
      <c r="I1577" t="s">
        <v>5510</v>
      </c>
      <c r="J1577" t="s">
        <v>1053</v>
      </c>
      <c r="M1577" t="str">
        <f>INDEX('Product Mapping'!$C:$C,MATCH(I1577,'Product Mapping'!$A:$A,0))</f>
        <v>Partner</v>
      </c>
      <c r="N1577" t="s">
        <v>4004</v>
      </c>
      <c r="P1577" t="e">
        <f t="shared" si="24"/>
        <v>#N/A</v>
      </c>
    </row>
    <row r="1578" spans="1:16" x14ac:dyDescent="0.2">
      <c r="A1578" t="s">
        <v>4004</v>
      </c>
      <c r="B1578" t="s">
        <v>6529</v>
      </c>
      <c r="C1578">
        <v>8000</v>
      </c>
      <c r="D1578" s="34">
        <v>45540</v>
      </c>
      <c r="E1578" s="4" t="s">
        <v>10690</v>
      </c>
      <c r="F1578" t="s">
        <v>3894</v>
      </c>
      <c r="G1578" t="s">
        <v>276</v>
      </c>
      <c r="H1578">
        <v>1</v>
      </c>
      <c r="I1578" t="s">
        <v>6104</v>
      </c>
      <c r="J1578" t="s">
        <v>1053</v>
      </c>
      <c r="M1578" t="str">
        <f>INDEX('Product Mapping'!$C:$C,MATCH(I1578,'Product Mapping'!$A:$A,0))</f>
        <v>Partner</v>
      </c>
      <c r="N1578" t="s">
        <v>4004</v>
      </c>
      <c r="P1578" t="e">
        <f t="shared" si="24"/>
        <v>#N/A</v>
      </c>
    </row>
    <row r="1579" spans="1:16" x14ac:dyDescent="0.2">
      <c r="A1579" t="s">
        <v>4004</v>
      </c>
      <c r="B1579" t="s">
        <v>11023</v>
      </c>
      <c r="C1579">
        <v>3439</v>
      </c>
      <c r="D1579" s="34">
        <v>45540</v>
      </c>
      <c r="E1579" s="4" t="s">
        <v>10690</v>
      </c>
      <c r="F1579" t="s">
        <v>3894</v>
      </c>
      <c r="G1579" t="s">
        <v>276</v>
      </c>
      <c r="H1579">
        <v>1</v>
      </c>
      <c r="I1579" t="s">
        <v>5582</v>
      </c>
      <c r="J1579" t="s">
        <v>1043</v>
      </c>
      <c r="K1579" t="s">
        <v>1044</v>
      </c>
      <c r="M1579" t="str">
        <f>INDEX('Product Mapping'!$C:$C,MATCH(I1579,'Product Mapping'!$A:$A,0))</f>
        <v>Partner</v>
      </c>
      <c r="N1579" t="s">
        <v>4004</v>
      </c>
      <c r="P1579" t="e">
        <f t="shared" si="24"/>
        <v>#N/A</v>
      </c>
    </row>
    <row r="1580" spans="1:16" x14ac:dyDescent="0.2">
      <c r="A1580" t="s">
        <v>4004</v>
      </c>
      <c r="B1580" t="s">
        <v>5875</v>
      </c>
      <c r="C1580">
        <v>3472</v>
      </c>
      <c r="D1580" s="34">
        <v>45540</v>
      </c>
      <c r="E1580" s="4" t="s">
        <v>10690</v>
      </c>
      <c r="F1580" t="s">
        <v>3894</v>
      </c>
      <c r="G1580" t="s">
        <v>276</v>
      </c>
      <c r="H1580">
        <v>1</v>
      </c>
      <c r="I1580" t="s">
        <v>5583</v>
      </c>
      <c r="J1580" t="s">
        <v>1053</v>
      </c>
      <c r="M1580" t="str">
        <f>INDEX('Product Mapping'!$C:$C,MATCH(I1580,'Product Mapping'!$A:$A,0))</f>
        <v>Partner</v>
      </c>
      <c r="N1580" t="s">
        <v>4004</v>
      </c>
      <c r="P1580" t="e">
        <f t="shared" si="24"/>
        <v>#N/A</v>
      </c>
    </row>
    <row r="1581" spans="1:16" x14ac:dyDescent="0.2">
      <c r="A1581" t="s">
        <v>4004</v>
      </c>
      <c r="B1581" t="s">
        <v>5877</v>
      </c>
      <c r="C1581">
        <v>5476</v>
      </c>
      <c r="D1581" s="34">
        <v>45540</v>
      </c>
      <c r="E1581" s="4" t="s">
        <v>10690</v>
      </c>
      <c r="F1581" t="s">
        <v>3894</v>
      </c>
      <c r="G1581" t="s">
        <v>276</v>
      </c>
      <c r="H1581">
        <v>1</v>
      </c>
      <c r="I1581" t="s">
        <v>5511</v>
      </c>
      <c r="J1581" t="s">
        <v>1043</v>
      </c>
      <c r="K1581" t="s">
        <v>2730</v>
      </c>
      <c r="L1581" t="s">
        <v>12027</v>
      </c>
      <c r="M1581" t="str">
        <f>INDEX('Product Mapping'!$C:$C,MATCH(I1581,'Product Mapping'!$A:$A,0))</f>
        <v>Partner</v>
      </c>
      <c r="N1581" t="s">
        <v>4004</v>
      </c>
      <c r="P1581" t="e">
        <f t="shared" si="24"/>
        <v>#N/A</v>
      </c>
    </row>
    <row r="1582" spans="1:16" x14ac:dyDescent="0.2">
      <c r="A1582" t="s">
        <v>4004</v>
      </c>
      <c r="B1582" t="s">
        <v>5878</v>
      </c>
      <c r="C1582">
        <v>11667</v>
      </c>
      <c r="D1582" s="34">
        <v>45540</v>
      </c>
      <c r="E1582" s="4" t="s">
        <v>10690</v>
      </c>
      <c r="F1582" t="s">
        <v>3894</v>
      </c>
      <c r="G1582" t="s">
        <v>276</v>
      </c>
      <c r="H1582">
        <v>1</v>
      </c>
      <c r="I1582" t="s">
        <v>5513</v>
      </c>
      <c r="J1582" t="s">
        <v>1053</v>
      </c>
      <c r="M1582" t="str">
        <f>INDEX('Product Mapping'!$C:$C,MATCH(I1582,'Product Mapping'!$A:$A,0))</f>
        <v>Partner</v>
      </c>
      <c r="N1582" t="s">
        <v>4004</v>
      </c>
      <c r="P1582" t="e">
        <f t="shared" si="24"/>
        <v>#N/A</v>
      </c>
    </row>
    <row r="1583" spans="1:16" x14ac:dyDescent="0.2">
      <c r="A1583" t="s">
        <v>4004</v>
      </c>
      <c r="B1583" t="s">
        <v>5879</v>
      </c>
      <c r="C1583">
        <v>3125</v>
      </c>
      <c r="D1583" s="34">
        <v>45540</v>
      </c>
      <c r="E1583" s="4" t="s">
        <v>10690</v>
      </c>
      <c r="F1583" t="s">
        <v>3894</v>
      </c>
      <c r="G1583" t="s">
        <v>276</v>
      </c>
      <c r="H1583">
        <v>1</v>
      </c>
      <c r="I1583" t="s">
        <v>5514</v>
      </c>
      <c r="J1583" t="s">
        <v>1053</v>
      </c>
      <c r="M1583" t="str">
        <f>INDEX('Product Mapping'!$C:$C,MATCH(I1583,'Product Mapping'!$A:$A,0))</f>
        <v>Partner</v>
      </c>
      <c r="N1583" t="s">
        <v>4004</v>
      </c>
      <c r="P1583" t="e">
        <f t="shared" si="24"/>
        <v>#N/A</v>
      </c>
    </row>
    <row r="1584" spans="1:16" x14ac:dyDescent="0.2">
      <c r="A1584" t="s">
        <v>4004</v>
      </c>
      <c r="B1584" t="s">
        <v>5880</v>
      </c>
      <c r="C1584">
        <v>5546</v>
      </c>
      <c r="D1584" s="34">
        <v>45540</v>
      </c>
      <c r="E1584" s="4" t="s">
        <v>10690</v>
      </c>
      <c r="F1584" t="s">
        <v>3894</v>
      </c>
      <c r="G1584" t="s">
        <v>276</v>
      </c>
      <c r="H1584">
        <v>1</v>
      </c>
      <c r="I1584" t="s">
        <v>5516</v>
      </c>
      <c r="J1584" t="s">
        <v>1043</v>
      </c>
      <c r="K1584" t="s">
        <v>1044</v>
      </c>
      <c r="M1584" t="str">
        <f>INDEX('Product Mapping'!$C:$C,MATCH(I1584,'Product Mapping'!$A:$A,0))</f>
        <v>Partner</v>
      </c>
      <c r="N1584" t="s">
        <v>4004</v>
      </c>
      <c r="P1584" t="e">
        <f t="shared" si="24"/>
        <v>#N/A</v>
      </c>
    </row>
    <row r="1585" spans="1:16" x14ac:dyDescent="0.2">
      <c r="A1585" t="s">
        <v>4004</v>
      </c>
      <c r="B1585" t="s">
        <v>5881</v>
      </c>
      <c r="C1585">
        <v>6944</v>
      </c>
      <c r="D1585" s="34">
        <v>45540</v>
      </c>
      <c r="E1585" s="4" t="s">
        <v>10690</v>
      </c>
      <c r="F1585" t="s">
        <v>3894</v>
      </c>
      <c r="G1585" t="s">
        <v>276</v>
      </c>
      <c r="H1585">
        <v>1</v>
      </c>
      <c r="I1585" t="s">
        <v>5517</v>
      </c>
      <c r="J1585" t="s">
        <v>1053</v>
      </c>
      <c r="M1585" t="str">
        <f>INDEX('Product Mapping'!$C:$C,MATCH(I1585,'Product Mapping'!$A:$A,0))</f>
        <v>Partner</v>
      </c>
      <c r="N1585" t="s">
        <v>4004</v>
      </c>
      <c r="P1585" t="e">
        <f t="shared" si="24"/>
        <v>#N/A</v>
      </c>
    </row>
    <row r="1586" spans="1:16" x14ac:dyDescent="0.2">
      <c r="A1586" t="s">
        <v>4004</v>
      </c>
      <c r="B1586" t="s">
        <v>5882</v>
      </c>
      <c r="C1586">
        <v>3583</v>
      </c>
      <c r="D1586" s="34">
        <v>45540</v>
      </c>
      <c r="E1586" s="4" t="s">
        <v>10690</v>
      </c>
      <c r="F1586" t="s">
        <v>3894</v>
      </c>
      <c r="G1586" t="s">
        <v>276</v>
      </c>
      <c r="H1586">
        <v>1</v>
      </c>
      <c r="I1586" t="s">
        <v>5518</v>
      </c>
      <c r="J1586" t="s">
        <v>1053</v>
      </c>
      <c r="M1586" t="str">
        <f>INDEX('Product Mapping'!$C:$C,MATCH(I1586,'Product Mapping'!$A:$A,0))</f>
        <v>Partner</v>
      </c>
      <c r="N1586" t="s">
        <v>4004</v>
      </c>
      <c r="P1586" t="e">
        <f t="shared" si="24"/>
        <v>#N/A</v>
      </c>
    </row>
    <row r="1587" spans="1:16" x14ac:dyDescent="0.2">
      <c r="A1587" t="s">
        <v>4004</v>
      </c>
      <c r="B1587" t="s">
        <v>6530</v>
      </c>
      <c r="C1587">
        <v>8000</v>
      </c>
      <c r="D1587" s="34">
        <v>45540</v>
      </c>
      <c r="E1587" s="4" t="s">
        <v>10690</v>
      </c>
      <c r="F1587" t="s">
        <v>3894</v>
      </c>
      <c r="G1587" t="s">
        <v>276</v>
      </c>
      <c r="H1587">
        <v>1</v>
      </c>
      <c r="I1587" t="s">
        <v>5520</v>
      </c>
      <c r="J1587" t="s">
        <v>1053</v>
      </c>
      <c r="M1587" t="str">
        <f>INDEX('Product Mapping'!$C:$C,MATCH(I1587,'Product Mapping'!$A:$A,0))</f>
        <v>Partner</v>
      </c>
      <c r="N1587" t="s">
        <v>4004</v>
      </c>
      <c r="P1587" t="e">
        <f t="shared" si="24"/>
        <v>#N/A</v>
      </c>
    </row>
    <row r="1588" spans="1:16" x14ac:dyDescent="0.2">
      <c r="A1588" t="s">
        <v>4004</v>
      </c>
      <c r="B1588" t="s">
        <v>5883</v>
      </c>
      <c r="C1588">
        <v>5111</v>
      </c>
      <c r="D1588" s="34">
        <v>45540</v>
      </c>
      <c r="E1588" s="4" t="s">
        <v>10690</v>
      </c>
      <c r="F1588" t="s">
        <v>3894</v>
      </c>
      <c r="G1588" t="s">
        <v>276</v>
      </c>
      <c r="H1588">
        <v>1</v>
      </c>
      <c r="I1588" t="s">
        <v>5521</v>
      </c>
      <c r="J1588" t="s">
        <v>1053</v>
      </c>
      <c r="M1588" t="str">
        <f>INDEX('Product Mapping'!$C:$C,MATCH(I1588,'Product Mapping'!$A:$A,0))</f>
        <v>Partner</v>
      </c>
      <c r="N1588" t="s">
        <v>4004</v>
      </c>
      <c r="P1588" t="e">
        <f t="shared" si="24"/>
        <v>#N/A</v>
      </c>
    </row>
    <row r="1589" spans="1:16" x14ac:dyDescent="0.2">
      <c r="A1589" t="s">
        <v>4004</v>
      </c>
      <c r="B1589" t="s">
        <v>5884</v>
      </c>
      <c r="C1589">
        <v>3500</v>
      </c>
      <c r="D1589" s="34">
        <v>45540</v>
      </c>
      <c r="E1589" s="4" t="s">
        <v>10690</v>
      </c>
      <c r="F1589" t="s">
        <v>3894</v>
      </c>
      <c r="G1589" t="s">
        <v>276</v>
      </c>
      <c r="H1589">
        <v>1</v>
      </c>
      <c r="I1589" t="s">
        <v>5522</v>
      </c>
      <c r="J1589" t="s">
        <v>1053</v>
      </c>
      <c r="M1589" t="str">
        <f>INDEX('Product Mapping'!$C:$C,MATCH(I1589,'Product Mapping'!$A:$A,0))</f>
        <v>Partner</v>
      </c>
      <c r="N1589" t="s">
        <v>4004</v>
      </c>
      <c r="P1589" t="e">
        <f t="shared" si="24"/>
        <v>#N/A</v>
      </c>
    </row>
    <row r="1590" spans="1:16" x14ac:dyDescent="0.2">
      <c r="A1590" t="s">
        <v>4004</v>
      </c>
      <c r="B1590" t="s">
        <v>5885</v>
      </c>
      <c r="C1590">
        <v>3583</v>
      </c>
      <c r="D1590" s="34">
        <v>45540</v>
      </c>
      <c r="E1590" s="4" t="s">
        <v>10690</v>
      </c>
      <c r="F1590" t="s">
        <v>3894</v>
      </c>
      <c r="G1590" t="s">
        <v>276</v>
      </c>
      <c r="H1590">
        <v>1</v>
      </c>
      <c r="I1590" t="s">
        <v>5523</v>
      </c>
      <c r="J1590" t="s">
        <v>1053</v>
      </c>
      <c r="M1590" t="str">
        <f>INDEX('Product Mapping'!$C:$C,MATCH(I1590,'Product Mapping'!$A:$A,0))</f>
        <v>Partner</v>
      </c>
      <c r="N1590" t="s">
        <v>4004</v>
      </c>
      <c r="P1590" t="e">
        <f t="shared" si="24"/>
        <v>#N/A</v>
      </c>
    </row>
    <row r="1591" spans="1:16" x14ac:dyDescent="0.2">
      <c r="A1591" t="s">
        <v>4004</v>
      </c>
      <c r="B1591" t="s">
        <v>6531</v>
      </c>
      <c r="C1591">
        <v>8000</v>
      </c>
      <c r="D1591" s="34">
        <v>45540</v>
      </c>
      <c r="E1591" s="4" t="s">
        <v>10690</v>
      </c>
      <c r="F1591" t="s">
        <v>3894</v>
      </c>
      <c r="G1591" t="s">
        <v>276</v>
      </c>
      <c r="H1591">
        <v>1</v>
      </c>
      <c r="I1591" t="s">
        <v>5525</v>
      </c>
      <c r="J1591" t="s">
        <v>1053</v>
      </c>
      <c r="M1591" t="str">
        <f>INDEX('Product Mapping'!$C:$C,MATCH(I1591,'Product Mapping'!$A:$A,0))</f>
        <v>Partner</v>
      </c>
      <c r="N1591" t="s">
        <v>4004</v>
      </c>
      <c r="P1591" t="e">
        <f t="shared" si="24"/>
        <v>#N/A</v>
      </c>
    </row>
    <row r="1592" spans="1:16" x14ac:dyDescent="0.2">
      <c r="A1592" t="s">
        <v>4004</v>
      </c>
      <c r="B1592" t="s">
        <v>5886</v>
      </c>
      <c r="C1592">
        <v>3833</v>
      </c>
      <c r="D1592" s="34">
        <v>45540</v>
      </c>
      <c r="E1592" s="4" t="s">
        <v>10690</v>
      </c>
      <c r="F1592" t="s">
        <v>3894</v>
      </c>
      <c r="G1592" t="s">
        <v>276</v>
      </c>
      <c r="H1592">
        <v>1</v>
      </c>
      <c r="I1592" t="s">
        <v>5526</v>
      </c>
      <c r="J1592" t="s">
        <v>1053</v>
      </c>
      <c r="M1592" t="str">
        <f>INDEX('Product Mapping'!$C:$C,MATCH(I1592,'Product Mapping'!$A:$A,0))</f>
        <v>Partner</v>
      </c>
      <c r="N1592" t="s">
        <v>4004</v>
      </c>
      <c r="P1592" t="e">
        <f t="shared" si="24"/>
        <v>#N/A</v>
      </c>
    </row>
    <row r="1593" spans="1:16" x14ac:dyDescent="0.2">
      <c r="A1593" t="s">
        <v>4004</v>
      </c>
      <c r="B1593" t="s">
        <v>5887</v>
      </c>
      <c r="C1593">
        <v>6472</v>
      </c>
      <c r="D1593" s="34">
        <v>45540</v>
      </c>
      <c r="E1593" s="4" t="s">
        <v>10690</v>
      </c>
      <c r="F1593" t="s">
        <v>3894</v>
      </c>
      <c r="G1593" t="s">
        <v>276</v>
      </c>
      <c r="H1593">
        <v>1</v>
      </c>
      <c r="I1593" t="s">
        <v>5527</v>
      </c>
      <c r="J1593" t="s">
        <v>1053</v>
      </c>
      <c r="M1593" t="str">
        <f>INDEX('Product Mapping'!$C:$C,MATCH(I1593,'Product Mapping'!$A:$A,0))</f>
        <v>Partner</v>
      </c>
      <c r="N1593" t="s">
        <v>4004</v>
      </c>
      <c r="P1593" t="e">
        <f t="shared" si="24"/>
        <v>#N/A</v>
      </c>
    </row>
    <row r="1594" spans="1:16" x14ac:dyDescent="0.2">
      <c r="A1594" t="s">
        <v>4004</v>
      </c>
      <c r="B1594" t="s">
        <v>5888</v>
      </c>
      <c r="C1594">
        <v>6521</v>
      </c>
      <c r="D1594" s="34">
        <v>45540</v>
      </c>
      <c r="E1594" s="4" t="s">
        <v>10690</v>
      </c>
      <c r="F1594" t="s">
        <v>3894</v>
      </c>
      <c r="G1594" t="s">
        <v>276</v>
      </c>
      <c r="H1594">
        <v>1</v>
      </c>
      <c r="I1594" t="s">
        <v>5528</v>
      </c>
      <c r="J1594" t="s">
        <v>1053</v>
      </c>
      <c r="M1594" t="str">
        <f>INDEX('Product Mapping'!$C:$C,MATCH(I1594,'Product Mapping'!$A:$A,0))</f>
        <v>Partner</v>
      </c>
      <c r="N1594" t="s">
        <v>4004</v>
      </c>
      <c r="P1594" t="e">
        <f t="shared" si="24"/>
        <v>#N/A</v>
      </c>
    </row>
    <row r="1595" spans="1:16" x14ac:dyDescent="0.2">
      <c r="A1595" t="s">
        <v>4004</v>
      </c>
      <c r="B1595" t="s">
        <v>5889</v>
      </c>
      <c r="C1595">
        <v>8333</v>
      </c>
      <c r="D1595" s="34">
        <v>45540</v>
      </c>
      <c r="E1595" s="4" t="s">
        <v>10690</v>
      </c>
      <c r="F1595" t="s">
        <v>3894</v>
      </c>
      <c r="G1595" t="s">
        <v>276</v>
      </c>
      <c r="H1595">
        <v>1</v>
      </c>
      <c r="I1595" t="s">
        <v>5529</v>
      </c>
      <c r="J1595" t="s">
        <v>1053</v>
      </c>
      <c r="M1595" t="str">
        <f>INDEX('Product Mapping'!$C:$C,MATCH(I1595,'Product Mapping'!$A:$A,0))</f>
        <v>Partner</v>
      </c>
      <c r="N1595" t="s">
        <v>4004</v>
      </c>
      <c r="P1595" t="e">
        <f t="shared" si="24"/>
        <v>#N/A</v>
      </c>
    </row>
    <row r="1596" spans="1:16" x14ac:dyDescent="0.2">
      <c r="A1596" t="s">
        <v>4004</v>
      </c>
      <c r="B1596" t="s">
        <v>5890</v>
      </c>
      <c r="C1596">
        <v>3125</v>
      </c>
      <c r="D1596" s="34">
        <v>45540</v>
      </c>
      <c r="E1596" s="4" t="s">
        <v>10690</v>
      </c>
      <c r="F1596" t="s">
        <v>3894</v>
      </c>
      <c r="G1596" t="s">
        <v>276</v>
      </c>
      <c r="H1596">
        <v>1</v>
      </c>
      <c r="I1596" t="s">
        <v>5530</v>
      </c>
      <c r="J1596" t="s">
        <v>1053</v>
      </c>
      <c r="M1596" t="str">
        <f>INDEX('Product Mapping'!$C:$C,MATCH(I1596,'Product Mapping'!$A:$A,0))</f>
        <v>Partner</v>
      </c>
      <c r="N1596" t="s">
        <v>4004</v>
      </c>
      <c r="P1596" t="e">
        <f t="shared" si="24"/>
        <v>#N/A</v>
      </c>
    </row>
    <row r="1597" spans="1:16" x14ac:dyDescent="0.2">
      <c r="A1597" t="s">
        <v>4004</v>
      </c>
      <c r="B1597" t="s">
        <v>5891</v>
      </c>
      <c r="C1597">
        <v>5278</v>
      </c>
      <c r="D1597" s="34">
        <v>45540</v>
      </c>
      <c r="E1597" s="4" t="s">
        <v>10690</v>
      </c>
      <c r="F1597" t="s">
        <v>3894</v>
      </c>
      <c r="G1597" t="s">
        <v>276</v>
      </c>
      <c r="H1597">
        <v>1</v>
      </c>
      <c r="I1597" t="s">
        <v>5531</v>
      </c>
      <c r="J1597" t="s">
        <v>1053</v>
      </c>
      <c r="M1597" t="str">
        <f>INDEX('Product Mapping'!$C:$C,MATCH(I1597,'Product Mapping'!$A:$A,0))</f>
        <v>Partner</v>
      </c>
      <c r="N1597" t="s">
        <v>4004</v>
      </c>
      <c r="P1597" t="e">
        <f t="shared" si="24"/>
        <v>#N/A</v>
      </c>
    </row>
    <row r="1598" spans="1:16" x14ac:dyDescent="0.2">
      <c r="A1598" t="s">
        <v>4004</v>
      </c>
      <c r="B1598" t="s">
        <v>8367</v>
      </c>
      <c r="C1598">
        <v>6944</v>
      </c>
      <c r="D1598" s="34">
        <v>45540</v>
      </c>
      <c r="E1598" s="4" t="s">
        <v>10690</v>
      </c>
      <c r="F1598" t="s">
        <v>3894</v>
      </c>
      <c r="G1598" t="s">
        <v>276</v>
      </c>
      <c r="H1598">
        <v>1</v>
      </c>
      <c r="I1598" t="s">
        <v>5532</v>
      </c>
      <c r="J1598" t="s">
        <v>1053</v>
      </c>
      <c r="M1598" t="str">
        <f>INDEX('Product Mapping'!$C:$C,MATCH(I1598,'Product Mapping'!$A:$A,0))</f>
        <v>Partner</v>
      </c>
      <c r="N1598" t="s">
        <v>4004</v>
      </c>
      <c r="P1598" t="e">
        <f t="shared" si="24"/>
        <v>#N/A</v>
      </c>
    </row>
    <row r="1599" spans="1:16" x14ac:dyDescent="0.2">
      <c r="A1599" t="s">
        <v>4004</v>
      </c>
      <c r="B1599" t="s">
        <v>5892</v>
      </c>
      <c r="C1599">
        <v>8333</v>
      </c>
      <c r="D1599" s="34">
        <v>45540</v>
      </c>
      <c r="E1599" s="4" t="s">
        <v>10690</v>
      </c>
      <c r="F1599" t="s">
        <v>3894</v>
      </c>
      <c r="G1599" t="s">
        <v>276</v>
      </c>
      <c r="H1599">
        <v>1</v>
      </c>
      <c r="I1599" t="s">
        <v>5533</v>
      </c>
      <c r="J1599" t="s">
        <v>1053</v>
      </c>
      <c r="M1599" t="str">
        <f>INDEX('Product Mapping'!$C:$C,MATCH(I1599,'Product Mapping'!$A:$A,0))</f>
        <v>Partner</v>
      </c>
      <c r="N1599" t="s">
        <v>4004</v>
      </c>
      <c r="P1599" t="e">
        <f t="shared" si="24"/>
        <v>#N/A</v>
      </c>
    </row>
    <row r="1600" spans="1:16" x14ac:dyDescent="0.2">
      <c r="A1600" t="s">
        <v>4004</v>
      </c>
      <c r="B1600" t="s">
        <v>5894</v>
      </c>
      <c r="C1600">
        <v>7623</v>
      </c>
      <c r="D1600" s="34">
        <v>45540</v>
      </c>
      <c r="E1600" s="4" t="s">
        <v>10690</v>
      </c>
      <c r="F1600" t="s">
        <v>3894</v>
      </c>
      <c r="G1600" t="s">
        <v>276</v>
      </c>
      <c r="H1600">
        <v>1</v>
      </c>
      <c r="I1600" t="s">
        <v>5536</v>
      </c>
      <c r="J1600" t="s">
        <v>1053</v>
      </c>
      <c r="M1600" t="str">
        <f>INDEX('Product Mapping'!$C:$C,MATCH(I1600,'Product Mapping'!$A:$A,0))</f>
        <v>Partner</v>
      </c>
      <c r="N1600" t="s">
        <v>4004</v>
      </c>
      <c r="P1600" t="e">
        <f t="shared" si="24"/>
        <v>#N/A</v>
      </c>
    </row>
    <row r="1601" spans="1:16" x14ac:dyDescent="0.2">
      <c r="A1601" t="s">
        <v>4004</v>
      </c>
      <c r="B1601" t="s">
        <v>5895</v>
      </c>
      <c r="C1601">
        <v>7004</v>
      </c>
      <c r="D1601" s="34">
        <v>45540</v>
      </c>
      <c r="E1601" s="4" t="s">
        <v>10690</v>
      </c>
      <c r="F1601" t="s">
        <v>3894</v>
      </c>
      <c r="G1601" t="s">
        <v>276</v>
      </c>
      <c r="H1601">
        <v>1</v>
      </c>
      <c r="I1601" t="s">
        <v>5538</v>
      </c>
      <c r="J1601" t="s">
        <v>1053</v>
      </c>
      <c r="M1601" t="str">
        <f>INDEX('Product Mapping'!$C:$C,MATCH(I1601,'Product Mapping'!$A:$A,0))</f>
        <v>Partner</v>
      </c>
      <c r="N1601" t="s">
        <v>4004</v>
      </c>
      <c r="P1601" t="e">
        <f t="shared" si="24"/>
        <v>#N/A</v>
      </c>
    </row>
    <row r="1602" spans="1:16" x14ac:dyDescent="0.2">
      <c r="A1602" t="s">
        <v>4004</v>
      </c>
      <c r="B1602" t="s">
        <v>5896</v>
      </c>
      <c r="C1602">
        <v>4825</v>
      </c>
      <c r="D1602" s="34">
        <v>45540</v>
      </c>
      <c r="E1602" s="4" t="s">
        <v>10690</v>
      </c>
      <c r="F1602" t="s">
        <v>3894</v>
      </c>
      <c r="G1602" t="s">
        <v>276</v>
      </c>
      <c r="H1602">
        <v>1</v>
      </c>
      <c r="I1602" t="s">
        <v>5539</v>
      </c>
      <c r="J1602" t="s">
        <v>1053</v>
      </c>
      <c r="M1602" t="str">
        <f>INDEX('Product Mapping'!$C:$C,MATCH(I1602,'Product Mapping'!$A:$A,0))</f>
        <v>Partner</v>
      </c>
      <c r="N1602" t="s">
        <v>4004</v>
      </c>
      <c r="P1602" t="e">
        <f t="shared" ref="P1602:P1665" si="25">INDEX(T:T,MATCH(I1602,S:S,0))</f>
        <v>#N/A</v>
      </c>
    </row>
    <row r="1603" spans="1:16" x14ac:dyDescent="0.2">
      <c r="A1603" t="s">
        <v>4004</v>
      </c>
      <c r="B1603" t="s">
        <v>5897</v>
      </c>
      <c r="C1603">
        <v>5000</v>
      </c>
      <c r="D1603" s="34">
        <v>45540</v>
      </c>
      <c r="E1603" s="4" t="s">
        <v>10690</v>
      </c>
      <c r="F1603" t="s">
        <v>3894</v>
      </c>
      <c r="G1603" t="s">
        <v>276</v>
      </c>
      <c r="H1603">
        <v>1</v>
      </c>
      <c r="I1603" t="s">
        <v>5540</v>
      </c>
      <c r="J1603" t="s">
        <v>1053</v>
      </c>
      <c r="M1603" t="str">
        <f>INDEX('Product Mapping'!$C:$C,MATCH(I1603,'Product Mapping'!$A:$A,0))</f>
        <v>Partner</v>
      </c>
      <c r="N1603" t="s">
        <v>4004</v>
      </c>
      <c r="P1603" t="e">
        <f t="shared" si="25"/>
        <v>#N/A</v>
      </c>
    </row>
    <row r="1604" spans="1:16" x14ac:dyDescent="0.2">
      <c r="A1604" t="s">
        <v>4004</v>
      </c>
      <c r="B1604" t="s">
        <v>5899</v>
      </c>
      <c r="C1604">
        <v>4889</v>
      </c>
      <c r="D1604" s="34">
        <v>45540</v>
      </c>
      <c r="E1604" s="4" t="s">
        <v>10690</v>
      </c>
      <c r="F1604" t="s">
        <v>3894</v>
      </c>
      <c r="G1604" t="s">
        <v>276</v>
      </c>
      <c r="H1604">
        <v>1</v>
      </c>
      <c r="I1604" t="s">
        <v>5542</v>
      </c>
      <c r="J1604" t="s">
        <v>1053</v>
      </c>
      <c r="M1604" t="str">
        <f>INDEX('Product Mapping'!$C:$C,MATCH(I1604,'Product Mapping'!$A:$A,0))</f>
        <v>Partner</v>
      </c>
      <c r="N1604" t="s">
        <v>4004</v>
      </c>
      <c r="P1604" t="e">
        <f t="shared" si="25"/>
        <v>#N/A</v>
      </c>
    </row>
    <row r="1605" spans="1:16" x14ac:dyDescent="0.2">
      <c r="A1605" t="s">
        <v>4004</v>
      </c>
      <c r="B1605" t="s">
        <v>5900</v>
      </c>
      <c r="C1605">
        <v>3472</v>
      </c>
      <c r="D1605" s="34">
        <v>45540</v>
      </c>
      <c r="E1605" s="4" t="s">
        <v>10690</v>
      </c>
      <c r="F1605" t="s">
        <v>3894</v>
      </c>
      <c r="G1605" t="s">
        <v>276</v>
      </c>
      <c r="H1605">
        <v>1</v>
      </c>
      <c r="I1605" t="s">
        <v>5543</v>
      </c>
      <c r="J1605" t="s">
        <v>1053</v>
      </c>
      <c r="M1605" t="str">
        <f>INDEX('Product Mapping'!$C:$C,MATCH(I1605,'Product Mapping'!$A:$A,0))</f>
        <v>Partner</v>
      </c>
      <c r="N1605" t="s">
        <v>4004</v>
      </c>
      <c r="P1605" t="e">
        <f t="shared" si="25"/>
        <v>#N/A</v>
      </c>
    </row>
    <row r="1606" spans="1:16" x14ac:dyDescent="0.2">
      <c r="A1606" t="s">
        <v>4004</v>
      </c>
      <c r="B1606" t="s">
        <v>6532</v>
      </c>
      <c r="C1606">
        <v>8000</v>
      </c>
      <c r="D1606" s="34">
        <v>45540</v>
      </c>
      <c r="E1606" s="4" t="s">
        <v>10690</v>
      </c>
      <c r="F1606" t="s">
        <v>3894</v>
      </c>
      <c r="G1606" t="s">
        <v>276</v>
      </c>
      <c r="H1606">
        <v>1</v>
      </c>
      <c r="I1606" t="s">
        <v>5544</v>
      </c>
      <c r="J1606" t="s">
        <v>1043</v>
      </c>
      <c r="K1606" t="s">
        <v>1044</v>
      </c>
      <c r="M1606" t="str">
        <f>INDEX('Product Mapping'!$C:$C,MATCH(I1606,'Product Mapping'!$A:$A,0))</f>
        <v>Partner</v>
      </c>
      <c r="N1606" t="s">
        <v>4004</v>
      </c>
      <c r="P1606" t="e">
        <f t="shared" si="25"/>
        <v>#N/A</v>
      </c>
    </row>
    <row r="1607" spans="1:16" x14ac:dyDescent="0.2">
      <c r="A1607" t="s">
        <v>4004</v>
      </c>
      <c r="B1607" t="s">
        <v>5902</v>
      </c>
      <c r="C1607">
        <v>5476</v>
      </c>
      <c r="D1607" s="34">
        <v>45540</v>
      </c>
      <c r="E1607" s="4" t="s">
        <v>10690</v>
      </c>
      <c r="F1607" t="s">
        <v>3894</v>
      </c>
      <c r="G1607" t="s">
        <v>276</v>
      </c>
      <c r="H1607">
        <v>1</v>
      </c>
      <c r="I1607" t="s">
        <v>5546</v>
      </c>
      <c r="J1607" t="s">
        <v>1053</v>
      </c>
      <c r="M1607" t="str">
        <f>INDEX('Product Mapping'!$C:$C,MATCH(I1607,'Product Mapping'!$A:$A,0))</f>
        <v>Partner</v>
      </c>
      <c r="N1607" t="s">
        <v>4004</v>
      </c>
      <c r="P1607" t="e">
        <f t="shared" si="25"/>
        <v>#N/A</v>
      </c>
    </row>
    <row r="1608" spans="1:16" x14ac:dyDescent="0.2">
      <c r="A1608" t="s">
        <v>4004</v>
      </c>
      <c r="B1608" t="s">
        <v>6533</v>
      </c>
      <c r="C1608">
        <v>8000</v>
      </c>
      <c r="D1608" s="34">
        <v>45540</v>
      </c>
      <c r="E1608" s="4" t="s">
        <v>10690</v>
      </c>
      <c r="F1608" t="s">
        <v>3894</v>
      </c>
      <c r="G1608" t="s">
        <v>276</v>
      </c>
      <c r="H1608">
        <v>1</v>
      </c>
      <c r="I1608" t="s">
        <v>5547</v>
      </c>
      <c r="J1608" t="s">
        <v>1053</v>
      </c>
      <c r="M1608" t="str">
        <f>INDEX('Product Mapping'!$C:$C,MATCH(I1608,'Product Mapping'!$A:$A,0))</f>
        <v>Partner</v>
      </c>
      <c r="N1608" t="s">
        <v>4004</v>
      </c>
      <c r="P1608" t="e">
        <f t="shared" si="25"/>
        <v>#N/A</v>
      </c>
    </row>
    <row r="1609" spans="1:16" x14ac:dyDescent="0.2">
      <c r="A1609" t="s">
        <v>4004</v>
      </c>
      <c r="B1609" t="s">
        <v>5903</v>
      </c>
      <c r="C1609">
        <v>10000</v>
      </c>
      <c r="D1609" s="34">
        <v>45540</v>
      </c>
      <c r="E1609" s="4" t="s">
        <v>10690</v>
      </c>
      <c r="F1609" t="s">
        <v>3894</v>
      </c>
      <c r="G1609" t="s">
        <v>276</v>
      </c>
      <c r="H1609">
        <v>1</v>
      </c>
      <c r="I1609" t="s">
        <v>5548</v>
      </c>
      <c r="J1609" t="s">
        <v>1053</v>
      </c>
      <c r="M1609" t="str">
        <f>INDEX('Product Mapping'!$C:$C,MATCH(I1609,'Product Mapping'!$A:$A,0))</f>
        <v>Partner</v>
      </c>
      <c r="N1609" t="s">
        <v>4004</v>
      </c>
      <c r="P1609" t="e">
        <f t="shared" si="25"/>
        <v>#N/A</v>
      </c>
    </row>
    <row r="1610" spans="1:16" x14ac:dyDescent="0.2">
      <c r="A1610" t="s">
        <v>4004</v>
      </c>
      <c r="B1610" t="s">
        <v>5904</v>
      </c>
      <c r="C1610">
        <v>3667</v>
      </c>
      <c r="D1610" s="34">
        <v>45540</v>
      </c>
      <c r="E1610" s="4" t="s">
        <v>10690</v>
      </c>
      <c r="F1610" t="s">
        <v>3894</v>
      </c>
      <c r="G1610" t="s">
        <v>276</v>
      </c>
      <c r="H1610">
        <v>1</v>
      </c>
      <c r="I1610" t="s">
        <v>5549</v>
      </c>
      <c r="J1610" t="s">
        <v>1043</v>
      </c>
      <c r="K1610" t="s">
        <v>1044</v>
      </c>
      <c r="M1610" t="str">
        <f>INDEX('Product Mapping'!$C:$C,MATCH(I1610,'Product Mapping'!$A:$A,0))</f>
        <v>Partner</v>
      </c>
      <c r="N1610" t="s">
        <v>4004</v>
      </c>
      <c r="P1610" t="e">
        <f t="shared" si="25"/>
        <v>#N/A</v>
      </c>
    </row>
    <row r="1611" spans="1:16" x14ac:dyDescent="0.2">
      <c r="A1611" t="s">
        <v>4004</v>
      </c>
      <c r="B1611" t="s">
        <v>5905</v>
      </c>
      <c r="C1611">
        <v>9339</v>
      </c>
      <c r="D1611" s="34">
        <v>45540</v>
      </c>
      <c r="E1611" s="4" t="s">
        <v>10690</v>
      </c>
      <c r="F1611" t="s">
        <v>3894</v>
      </c>
      <c r="G1611" t="s">
        <v>276</v>
      </c>
      <c r="H1611">
        <v>1</v>
      </c>
      <c r="I1611" t="s">
        <v>5550</v>
      </c>
      <c r="J1611" t="s">
        <v>1053</v>
      </c>
      <c r="M1611" t="str">
        <f>INDEX('Product Mapping'!$C:$C,MATCH(I1611,'Product Mapping'!$A:$A,0))</f>
        <v>Partner</v>
      </c>
      <c r="N1611" t="s">
        <v>4004</v>
      </c>
      <c r="P1611" t="e">
        <f t="shared" si="25"/>
        <v>#N/A</v>
      </c>
    </row>
    <row r="1612" spans="1:16" x14ac:dyDescent="0.2">
      <c r="A1612" t="s">
        <v>4004</v>
      </c>
      <c r="B1612" t="s">
        <v>5907</v>
      </c>
      <c r="C1612">
        <v>10301</v>
      </c>
      <c r="D1612" s="34">
        <v>45540</v>
      </c>
      <c r="E1612" s="4" t="s">
        <v>10690</v>
      </c>
      <c r="F1612" t="s">
        <v>3894</v>
      </c>
      <c r="G1612" t="s">
        <v>276</v>
      </c>
      <c r="H1612">
        <v>1</v>
      </c>
      <c r="I1612" t="s">
        <v>5552</v>
      </c>
      <c r="J1612" t="s">
        <v>1043</v>
      </c>
      <c r="K1612" t="s">
        <v>3173</v>
      </c>
      <c r="M1612" t="str">
        <f>INDEX('Product Mapping'!$C:$C,MATCH(I1612,'Product Mapping'!$A:$A,0))</f>
        <v>Partner</v>
      </c>
      <c r="N1612" t="s">
        <v>4004</v>
      </c>
      <c r="P1612" t="e">
        <f t="shared" si="25"/>
        <v>#N/A</v>
      </c>
    </row>
    <row r="1613" spans="1:16" x14ac:dyDescent="0.2">
      <c r="A1613" t="s">
        <v>4004</v>
      </c>
      <c r="B1613" t="s">
        <v>5909</v>
      </c>
      <c r="C1613">
        <v>5615</v>
      </c>
      <c r="D1613" s="34">
        <v>45540</v>
      </c>
      <c r="E1613" s="4" t="s">
        <v>10690</v>
      </c>
      <c r="F1613" t="s">
        <v>3894</v>
      </c>
      <c r="G1613" t="s">
        <v>276</v>
      </c>
      <c r="H1613">
        <v>1</v>
      </c>
      <c r="I1613" t="s">
        <v>5554</v>
      </c>
      <c r="J1613" t="s">
        <v>1053</v>
      </c>
      <c r="M1613" t="str">
        <f>INDEX('Product Mapping'!$C:$C,MATCH(I1613,'Product Mapping'!$A:$A,0))</f>
        <v>Partner</v>
      </c>
      <c r="N1613" t="s">
        <v>4004</v>
      </c>
      <c r="P1613" t="e">
        <f t="shared" si="25"/>
        <v>#N/A</v>
      </c>
    </row>
    <row r="1614" spans="1:16" x14ac:dyDescent="0.2">
      <c r="A1614" t="s">
        <v>4004</v>
      </c>
      <c r="B1614" t="s">
        <v>5910</v>
      </c>
      <c r="C1614">
        <v>13333</v>
      </c>
      <c r="D1614" s="34">
        <v>45540</v>
      </c>
      <c r="E1614" s="4" t="s">
        <v>10690</v>
      </c>
      <c r="F1614" t="s">
        <v>3894</v>
      </c>
      <c r="G1614" t="s">
        <v>276</v>
      </c>
      <c r="H1614">
        <v>1</v>
      </c>
      <c r="I1614" t="s">
        <v>5555</v>
      </c>
      <c r="J1614" t="s">
        <v>1053</v>
      </c>
      <c r="M1614" t="str">
        <f>INDEX('Product Mapping'!$C:$C,MATCH(I1614,'Product Mapping'!$A:$A,0))</f>
        <v>Partner</v>
      </c>
      <c r="N1614" t="s">
        <v>4004</v>
      </c>
      <c r="P1614" t="e">
        <f t="shared" si="25"/>
        <v>#N/A</v>
      </c>
    </row>
    <row r="1615" spans="1:16" x14ac:dyDescent="0.2">
      <c r="A1615" t="s">
        <v>4004</v>
      </c>
      <c r="B1615" t="s">
        <v>6534</v>
      </c>
      <c r="C1615">
        <v>8000</v>
      </c>
      <c r="D1615" s="34">
        <v>45540</v>
      </c>
      <c r="E1615" s="4" t="s">
        <v>10690</v>
      </c>
      <c r="F1615" t="s">
        <v>3894</v>
      </c>
      <c r="G1615" t="s">
        <v>276</v>
      </c>
      <c r="H1615">
        <v>1</v>
      </c>
      <c r="I1615" t="s">
        <v>5556</v>
      </c>
      <c r="J1615" t="s">
        <v>1053</v>
      </c>
      <c r="M1615" t="str">
        <f>INDEX('Product Mapping'!$C:$C,MATCH(I1615,'Product Mapping'!$A:$A,0))</f>
        <v>Partner</v>
      </c>
      <c r="N1615" t="s">
        <v>4004</v>
      </c>
      <c r="P1615" t="e">
        <f t="shared" si="25"/>
        <v>#N/A</v>
      </c>
    </row>
    <row r="1616" spans="1:16" x14ac:dyDescent="0.2">
      <c r="A1616" t="s">
        <v>4004</v>
      </c>
      <c r="B1616" t="s">
        <v>5911</v>
      </c>
      <c r="C1616">
        <v>3111</v>
      </c>
      <c r="D1616" s="34">
        <v>45540</v>
      </c>
      <c r="E1616" s="4" t="s">
        <v>10690</v>
      </c>
      <c r="F1616" t="s">
        <v>3894</v>
      </c>
      <c r="G1616" t="s">
        <v>276</v>
      </c>
      <c r="H1616">
        <v>1</v>
      </c>
      <c r="I1616" t="s">
        <v>5557</v>
      </c>
      <c r="J1616" t="s">
        <v>1043</v>
      </c>
      <c r="K1616" t="s">
        <v>2730</v>
      </c>
      <c r="M1616" t="str">
        <f>INDEX('Product Mapping'!$C:$C,MATCH(I1616,'Product Mapping'!$A:$A,0))</f>
        <v>Partner</v>
      </c>
      <c r="N1616" t="s">
        <v>4004</v>
      </c>
      <c r="P1616" t="e">
        <f t="shared" si="25"/>
        <v>#N/A</v>
      </c>
    </row>
    <row r="1617" spans="1:16" x14ac:dyDescent="0.2">
      <c r="A1617" t="s">
        <v>4004</v>
      </c>
      <c r="B1617" t="s">
        <v>5912</v>
      </c>
      <c r="C1617">
        <v>5000</v>
      </c>
      <c r="D1617" s="34">
        <v>45540</v>
      </c>
      <c r="E1617" s="4" t="s">
        <v>10690</v>
      </c>
      <c r="F1617" t="s">
        <v>3894</v>
      </c>
      <c r="G1617" t="s">
        <v>276</v>
      </c>
      <c r="H1617">
        <v>1</v>
      </c>
      <c r="I1617" t="s">
        <v>5558</v>
      </c>
      <c r="J1617" t="s">
        <v>1053</v>
      </c>
      <c r="M1617" t="str">
        <f>INDEX('Product Mapping'!$C:$C,MATCH(I1617,'Product Mapping'!$A:$A,0))</f>
        <v>Partner</v>
      </c>
      <c r="N1617" t="s">
        <v>4004</v>
      </c>
      <c r="P1617" t="e">
        <f t="shared" si="25"/>
        <v>#N/A</v>
      </c>
    </row>
    <row r="1618" spans="1:16" x14ac:dyDescent="0.2">
      <c r="A1618" t="s">
        <v>4004</v>
      </c>
      <c r="B1618" t="s">
        <v>5913</v>
      </c>
      <c r="C1618">
        <v>5529</v>
      </c>
      <c r="D1618" s="34">
        <v>45540</v>
      </c>
      <c r="E1618" s="4" t="s">
        <v>10690</v>
      </c>
      <c r="F1618" t="s">
        <v>3894</v>
      </c>
      <c r="G1618" t="s">
        <v>276</v>
      </c>
      <c r="H1618">
        <v>1</v>
      </c>
      <c r="I1618" t="s">
        <v>5559</v>
      </c>
      <c r="J1618" t="s">
        <v>1053</v>
      </c>
      <c r="M1618" t="str">
        <f>INDEX('Product Mapping'!$C:$C,MATCH(I1618,'Product Mapping'!$A:$A,0))</f>
        <v>Partner</v>
      </c>
      <c r="N1618" t="s">
        <v>4004</v>
      </c>
      <c r="P1618" t="e">
        <f t="shared" si="25"/>
        <v>#N/A</v>
      </c>
    </row>
    <row r="1619" spans="1:16" x14ac:dyDescent="0.2">
      <c r="A1619" t="s">
        <v>4004</v>
      </c>
      <c r="B1619" t="s">
        <v>5914</v>
      </c>
      <c r="C1619">
        <v>3167</v>
      </c>
      <c r="D1619" s="34">
        <v>45540</v>
      </c>
      <c r="E1619" s="4" t="s">
        <v>10690</v>
      </c>
      <c r="F1619" t="s">
        <v>3894</v>
      </c>
      <c r="G1619" t="s">
        <v>276</v>
      </c>
      <c r="H1619">
        <v>1</v>
      </c>
      <c r="I1619" t="s">
        <v>5561</v>
      </c>
      <c r="J1619" t="s">
        <v>1053</v>
      </c>
      <c r="M1619" t="str">
        <f>INDEX('Product Mapping'!$C:$C,MATCH(I1619,'Product Mapping'!$A:$A,0))</f>
        <v>Partner</v>
      </c>
      <c r="N1619" t="s">
        <v>4004</v>
      </c>
      <c r="P1619" t="e">
        <f t="shared" si="25"/>
        <v>#N/A</v>
      </c>
    </row>
    <row r="1620" spans="1:16" x14ac:dyDescent="0.2">
      <c r="A1620" t="s">
        <v>4004</v>
      </c>
      <c r="B1620" t="s">
        <v>5915</v>
      </c>
      <c r="C1620">
        <v>8333</v>
      </c>
      <c r="D1620" s="34">
        <v>45540</v>
      </c>
      <c r="E1620" s="4" t="s">
        <v>10690</v>
      </c>
      <c r="F1620" t="s">
        <v>3894</v>
      </c>
      <c r="G1620" t="s">
        <v>276</v>
      </c>
      <c r="H1620">
        <v>1</v>
      </c>
      <c r="I1620" t="s">
        <v>5562</v>
      </c>
      <c r="J1620" t="s">
        <v>1053</v>
      </c>
      <c r="M1620" t="str">
        <f>INDEX('Product Mapping'!$C:$C,MATCH(I1620,'Product Mapping'!$A:$A,0))</f>
        <v>Partner</v>
      </c>
      <c r="N1620" t="s">
        <v>4004</v>
      </c>
      <c r="P1620" t="e">
        <f t="shared" si="25"/>
        <v>#N/A</v>
      </c>
    </row>
    <row r="1621" spans="1:16" x14ac:dyDescent="0.2">
      <c r="A1621" t="s">
        <v>4004</v>
      </c>
      <c r="B1621" t="s">
        <v>6535</v>
      </c>
      <c r="C1621">
        <v>8000</v>
      </c>
      <c r="D1621" s="34">
        <v>45540</v>
      </c>
      <c r="E1621" s="4" t="s">
        <v>10690</v>
      </c>
      <c r="F1621" t="s">
        <v>3894</v>
      </c>
      <c r="G1621" t="s">
        <v>276</v>
      </c>
      <c r="H1621">
        <v>1</v>
      </c>
      <c r="I1621" t="s">
        <v>5564</v>
      </c>
      <c r="J1621" t="s">
        <v>1053</v>
      </c>
      <c r="M1621" t="str">
        <f>INDEX('Product Mapping'!$C:$C,MATCH(I1621,'Product Mapping'!$A:$A,0))</f>
        <v>Partner</v>
      </c>
      <c r="N1621" t="s">
        <v>4004</v>
      </c>
      <c r="P1621" t="e">
        <f t="shared" si="25"/>
        <v>#N/A</v>
      </c>
    </row>
    <row r="1622" spans="1:16" x14ac:dyDescent="0.2">
      <c r="A1622" t="s">
        <v>4004</v>
      </c>
      <c r="B1622" t="s">
        <v>5917</v>
      </c>
      <c r="C1622">
        <v>3000</v>
      </c>
      <c r="D1622" s="34">
        <v>45540</v>
      </c>
      <c r="E1622" s="4" t="s">
        <v>10690</v>
      </c>
      <c r="F1622" t="s">
        <v>3894</v>
      </c>
      <c r="G1622" t="s">
        <v>276</v>
      </c>
      <c r="H1622">
        <v>1</v>
      </c>
      <c r="I1622" t="s">
        <v>5565</v>
      </c>
      <c r="J1622" t="s">
        <v>1053</v>
      </c>
      <c r="M1622" t="str">
        <f>INDEX('Product Mapping'!$C:$C,MATCH(I1622,'Product Mapping'!$A:$A,0))</f>
        <v>Partner</v>
      </c>
      <c r="N1622" t="s">
        <v>4004</v>
      </c>
      <c r="P1622" t="e">
        <f t="shared" si="25"/>
        <v>#N/A</v>
      </c>
    </row>
    <row r="1623" spans="1:16" x14ac:dyDescent="0.2">
      <c r="A1623" t="s">
        <v>4004</v>
      </c>
      <c r="B1623" t="s">
        <v>5918</v>
      </c>
      <c r="C1623">
        <v>3583</v>
      </c>
      <c r="D1623" s="34">
        <v>45540</v>
      </c>
      <c r="E1623" s="4" t="s">
        <v>10690</v>
      </c>
      <c r="F1623" t="s">
        <v>3894</v>
      </c>
      <c r="G1623" t="s">
        <v>276</v>
      </c>
      <c r="H1623">
        <v>1</v>
      </c>
      <c r="I1623" t="s">
        <v>5566</v>
      </c>
      <c r="J1623" t="s">
        <v>1053</v>
      </c>
      <c r="M1623" t="str">
        <f>INDEX('Product Mapping'!$C:$C,MATCH(I1623,'Product Mapping'!$A:$A,0))</f>
        <v>Partner</v>
      </c>
      <c r="N1623" t="s">
        <v>4004</v>
      </c>
      <c r="P1623" t="e">
        <f t="shared" si="25"/>
        <v>#N/A</v>
      </c>
    </row>
    <row r="1624" spans="1:16" x14ac:dyDescent="0.2">
      <c r="A1624" t="s">
        <v>4004</v>
      </c>
      <c r="B1624" t="s">
        <v>5919</v>
      </c>
      <c r="C1624">
        <v>7083</v>
      </c>
      <c r="D1624" s="34">
        <v>45540</v>
      </c>
      <c r="E1624" s="4" t="s">
        <v>10690</v>
      </c>
      <c r="F1624" t="s">
        <v>3894</v>
      </c>
      <c r="G1624" t="s">
        <v>276</v>
      </c>
      <c r="H1624">
        <v>1</v>
      </c>
      <c r="I1624" t="s">
        <v>5567</v>
      </c>
      <c r="J1624" t="s">
        <v>1053</v>
      </c>
      <c r="M1624" t="str">
        <f>INDEX('Product Mapping'!$C:$C,MATCH(I1624,'Product Mapping'!$A:$A,0))</f>
        <v>Partner</v>
      </c>
      <c r="N1624" t="s">
        <v>4004</v>
      </c>
      <c r="P1624" t="e">
        <f t="shared" si="25"/>
        <v>#N/A</v>
      </c>
    </row>
    <row r="1625" spans="1:16" x14ac:dyDescent="0.2">
      <c r="A1625" t="s">
        <v>4004</v>
      </c>
      <c r="B1625" t="s">
        <v>5920</v>
      </c>
      <c r="C1625">
        <v>3583</v>
      </c>
      <c r="D1625" s="34">
        <v>45540</v>
      </c>
      <c r="E1625" s="4" t="s">
        <v>10690</v>
      </c>
      <c r="F1625" t="s">
        <v>3894</v>
      </c>
      <c r="G1625" t="s">
        <v>276</v>
      </c>
      <c r="H1625">
        <v>1</v>
      </c>
      <c r="I1625" t="s">
        <v>5568</v>
      </c>
      <c r="J1625" t="s">
        <v>1053</v>
      </c>
      <c r="M1625" t="str">
        <f>INDEX('Product Mapping'!$C:$C,MATCH(I1625,'Product Mapping'!$A:$A,0))</f>
        <v>Partner</v>
      </c>
      <c r="N1625" t="s">
        <v>4004</v>
      </c>
      <c r="P1625" t="e">
        <f t="shared" si="25"/>
        <v>#N/A</v>
      </c>
    </row>
    <row r="1626" spans="1:16" x14ac:dyDescent="0.2">
      <c r="A1626" t="s">
        <v>4004</v>
      </c>
      <c r="B1626" t="s">
        <v>5921</v>
      </c>
      <c r="C1626">
        <v>5000</v>
      </c>
      <c r="D1626" s="34">
        <v>45540</v>
      </c>
      <c r="E1626" s="4" t="s">
        <v>10690</v>
      </c>
      <c r="F1626" t="s">
        <v>3894</v>
      </c>
      <c r="G1626" t="s">
        <v>276</v>
      </c>
      <c r="H1626">
        <v>1</v>
      </c>
      <c r="I1626" t="s">
        <v>5569</v>
      </c>
      <c r="J1626" t="s">
        <v>1053</v>
      </c>
      <c r="M1626" t="str">
        <f>INDEX('Product Mapping'!$C:$C,MATCH(I1626,'Product Mapping'!$A:$A,0))</f>
        <v>Partner</v>
      </c>
      <c r="N1626" t="s">
        <v>4004</v>
      </c>
      <c r="P1626" t="e">
        <f t="shared" si="25"/>
        <v>#N/A</v>
      </c>
    </row>
    <row r="1627" spans="1:16" x14ac:dyDescent="0.2">
      <c r="A1627" t="s">
        <v>4004</v>
      </c>
      <c r="B1627" t="s">
        <v>5922</v>
      </c>
      <c r="C1627">
        <v>5529</v>
      </c>
      <c r="D1627" s="34">
        <v>45540</v>
      </c>
      <c r="E1627" s="4" t="s">
        <v>10690</v>
      </c>
      <c r="F1627" t="s">
        <v>3894</v>
      </c>
      <c r="G1627" t="s">
        <v>276</v>
      </c>
      <c r="H1627">
        <v>1</v>
      </c>
      <c r="I1627" t="s">
        <v>5570</v>
      </c>
      <c r="J1627" t="s">
        <v>1053</v>
      </c>
      <c r="M1627" t="str">
        <f>INDEX('Product Mapping'!$C:$C,MATCH(I1627,'Product Mapping'!$A:$A,0))</f>
        <v>Partner</v>
      </c>
      <c r="N1627" t="s">
        <v>4004</v>
      </c>
      <c r="P1627" t="e">
        <f t="shared" si="25"/>
        <v>#N/A</v>
      </c>
    </row>
    <row r="1628" spans="1:16" x14ac:dyDescent="0.2">
      <c r="A1628" t="s">
        <v>4004</v>
      </c>
      <c r="B1628" t="s">
        <v>5924</v>
      </c>
      <c r="C1628">
        <v>3333</v>
      </c>
      <c r="D1628" s="34">
        <v>45540</v>
      </c>
      <c r="E1628" s="4" t="s">
        <v>10690</v>
      </c>
      <c r="F1628" t="s">
        <v>3894</v>
      </c>
      <c r="G1628" t="s">
        <v>276</v>
      </c>
      <c r="H1628">
        <v>1</v>
      </c>
      <c r="I1628" t="s">
        <v>5572</v>
      </c>
      <c r="J1628" t="s">
        <v>1053</v>
      </c>
      <c r="M1628" t="str">
        <f>INDEX('Product Mapping'!$C:$C,MATCH(I1628,'Product Mapping'!$A:$A,0))</f>
        <v>Partner</v>
      </c>
      <c r="N1628" t="s">
        <v>4004</v>
      </c>
      <c r="P1628" t="e">
        <f t="shared" si="25"/>
        <v>#N/A</v>
      </c>
    </row>
    <row r="1629" spans="1:16" x14ac:dyDescent="0.2">
      <c r="A1629" t="s">
        <v>4004</v>
      </c>
      <c r="B1629" t="s">
        <v>5925</v>
      </c>
      <c r="C1629">
        <v>2728</v>
      </c>
      <c r="D1629" s="34">
        <v>45540</v>
      </c>
      <c r="E1629" s="4" t="s">
        <v>10690</v>
      </c>
      <c r="F1629" t="s">
        <v>3894</v>
      </c>
      <c r="G1629" t="s">
        <v>276</v>
      </c>
      <c r="H1629">
        <v>1</v>
      </c>
      <c r="I1629" t="s">
        <v>5573</v>
      </c>
      <c r="J1629" t="s">
        <v>1053</v>
      </c>
      <c r="M1629" t="str">
        <f>INDEX('Product Mapping'!$C:$C,MATCH(I1629,'Product Mapping'!$A:$A,0))</f>
        <v>Partner</v>
      </c>
      <c r="N1629" t="s">
        <v>4004</v>
      </c>
      <c r="P1629" t="e">
        <f t="shared" si="25"/>
        <v>#N/A</v>
      </c>
    </row>
    <row r="1630" spans="1:16" x14ac:dyDescent="0.2">
      <c r="A1630" t="s">
        <v>4004</v>
      </c>
      <c r="B1630" t="s">
        <v>5926</v>
      </c>
      <c r="C1630">
        <v>2639</v>
      </c>
      <c r="D1630" s="34">
        <v>45540</v>
      </c>
      <c r="E1630" s="4" t="s">
        <v>10690</v>
      </c>
      <c r="F1630" t="s">
        <v>3894</v>
      </c>
      <c r="G1630" t="s">
        <v>276</v>
      </c>
      <c r="H1630">
        <v>1</v>
      </c>
      <c r="I1630" t="s">
        <v>5574</v>
      </c>
      <c r="J1630" t="s">
        <v>1053</v>
      </c>
      <c r="M1630" t="str">
        <f>INDEX('Product Mapping'!$C:$C,MATCH(I1630,'Product Mapping'!$A:$A,0))</f>
        <v>Partner</v>
      </c>
      <c r="N1630" t="s">
        <v>4004</v>
      </c>
      <c r="P1630" t="e">
        <f t="shared" si="25"/>
        <v>#N/A</v>
      </c>
    </row>
    <row r="1631" spans="1:16" x14ac:dyDescent="0.2">
      <c r="A1631" t="s">
        <v>4004</v>
      </c>
      <c r="B1631" t="s">
        <v>5927</v>
      </c>
      <c r="C1631">
        <v>69786</v>
      </c>
      <c r="D1631" s="34">
        <v>45540</v>
      </c>
      <c r="E1631" s="4" t="s">
        <v>10690</v>
      </c>
      <c r="F1631" t="s">
        <v>3894</v>
      </c>
      <c r="G1631" t="s">
        <v>276</v>
      </c>
      <c r="H1631">
        <v>1</v>
      </c>
      <c r="I1631" t="s">
        <v>5585</v>
      </c>
      <c r="J1631" t="s">
        <v>1053</v>
      </c>
      <c r="M1631" t="str">
        <f>INDEX('Product Mapping'!$C:$C,MATCH(I1631,'Product Mapping'!$A:$A,0))</f>
        <v>Partner</v>
      </c>
      <c r="N1631" t="s">
        <v>4004</v>
      </c>
      <c r="P1631" t="e">
        <f t="shared" si="25"/>
        <v>#N/A</v>
      </c>
    </row>
    <row r="1632" spans="1:16" x14ac:dyDescent="0.2">
      <c r="A1632" t="s">
        <v>4004</v>
      </c>
      <c r="B1632" t="s">
        <v>5928</v>
      </c>
      <c r="C1632">
        <v>69514</v>
      </c>
      <c r="D1632" s="34">
        <v>45540</v>
      </c>
      <c r="E1632" s="4" t="s">
        <v>10690</v>
      </c>
      <c r="F1632" t="s">
        <v>3894</v>
      </c>
      <c r="G1632" t="s">
        <v>276</v>
      </c>
      <c r="H1632">
        <v>1</v>
      </c>
      <c r="I1632" t="s">
        <v>5586</v>
      </c>
      <c r="J1632" t="s">
        <v>1053</v>
      </c>
      <c r="M1632" t="str">
        <f>INDEX('Product Mapping'!$C:$C,MATCH(I1632,'Product Mapping'!$A:$A,0))</f>
        <v>Partner</v>
      </c>
      <c r="N1632" t="s">
        <v>4004</v>
      </c>
      <c r="P1632" t="e">
        <f t="shared" si="25"/>
        <v>#N/A</v>
      </c>
    </row>
    <row r="1633" spans="1:16" x14ac:dyDescent="0.2">
      <c r="A1633" t="s">
        <v>4004</v>
      </c>
      <c r="B1633" t="s">
        <v>5929</v>
      </c>
      <c r="C1633">
        <v>3500</v>
      </c>
      <c r="D1633" s="34">
        <v>45540</v>
      </c>
      <c r="E1633" s="4" t="s">
        <v>10690</v>
      </c>
      <c r="F1633" t="s">
        <v>3894</v>
      </c>
      <c r="G1633" t="s">
        <v>276</v>
      </c>
      <c r="H1633">
        <v>1</v>
      </c>
      <c r="I1633" t="s">
        <v>5587</v>
      </c>
      <c r="J1633" t="s">
        <v>1053</v>
      </c>
      <c r="M1633" t="str">
        <f>INDEX('Product Mapping'!$C:$C,MATCH(I1633,'Product Mapping'!$A:$A,0))</f>
        <v>Partner</v>
      </c>
      <c r="N1633" t="s">
        <v>4004</v>
      </c>
      <c r="P1633" t="e">
        <f t="shared" si="25"/>
        <v>#N/A</v>
      </c>
    </row>
    <row r="1634" spans="1:16" x14ac:dyDescent="0.2">
      <c r="A1634" t="s">
        <v>4004</v>
      </c>
      <c r="B1634" t="s">
        <v>5930</v>
      </c>
      <c r="C1634">
        <v>7500</v>
      </c>
      <c r="D1634" s="34">
        <v>45540</v>
      </c>
      <c r="E1634" s="4" t="s">
        <v>10690</v>
      </c>
      <c r="F1634" t="s">
        <v>3894</v>
      </c>
      <c r="G1634" t="s">
        <v>276</v>
      </c>
      <c r="H1634">
        <v>1</v>
      </c>
      <c r="I1634" t="s">
        <v>5588</v>
      </c>
      <c r="J1634" t="s">
        <v>1053</v>
      </c>
      <c r="M1634" t="str">
        <f>INDEX('Product Mapping'!$C:$C,MATCH(I1634,'Product Mapping'!$A:$A,0))</f>
        <v>Partner</v>
      </c>
      <c r="N1634" t="s">
        <v>4004</v>
      </c>
      <c r="P1634" t="e">
        <f t="shared" si="25"/>
        <v>#N/A</v>
      </c>
    </row>
    <row r="1635" spans="1:16" x14ac:dyDescent="0.2">
      <c r="A1635" t="s">
        <v>4004</v>
      </c>
      <c r="B1635" t="s">
        <v>7321</v>
      </c>
      <c r="C1635">
        <v>6944</v>
      </c>
      <c r="D1635" s="34">
        <v>45540</v>
      </c>
      <c r="E1635" s="4" t="s">
        <v>10690</v>
      </c>
      <c r="F1635" t="s">
        <v>3894</v>
      </c>
      <c r="G1635" t="s">
        <v>276</v>
      </c>
      <c r="H1635">
        <v>1</v>
      </c>
      <c r="I1635" t="s">
        <v>6105</v>
      </c>
      <c r="J1635" t="s">
        <v>1053</v>
      </c>
      <c r="M1635" t="str">
        <f>INDEX('Product Mapping'!$C:$C,MATCH(I1635,'Product Mapping'!$A:$A,0))</f>
        <v>Partner</v>
      </c>
      <c r="N1635" t="s">
        <v>4004</v>
      </c>
      <c r="P1635" t="e">
        <f t="shared" si="25"/>
        <v>#N/A</v>
      </c>
    </row>
    <row r="1636" spans="1:16" x14ac:dyDescent="0.2">
      <c r="A1636" t="s">
        <v>4004</v>
      </c>
      <c r="B1636" t="s">
        <v>5932</v>
      </c>
      <c r="C1636">
        <v>9583</v>
      </c>
      <c r="D1636" s="34">
        <v>45540</v>
      </c>
      <c r="E1636" s="4" t="s">
        <v>10690</v>
      </c>
      <c r="F1636" t="s">
        <v>3894</v>
      </c>
      <c r="G1636" t="s">
        <v>276</v>
      </c>
      <c r="H1636">
        <v>1</v>
      </c>
      <c r="I1636" t="s">
        <v>5590</v>
      </c>
      <c r="J1636" t="s">
        <v>1053</v>
      </c>
      <c r="M1636" t="str">
        <f>INDEX('Product Mapping'!$C:$C,MATCH(I1636,'Product Mapping'!$A:$A,0))</f>
        <v>Partner</v>
      </c>
      <c r="N1636" t="s">
        <v>4004</v>
      </c>
      <c r="P1636" t="e">
        <f t="shared" si="25"/>
        <v>#N/A</v>
      </c>
    </row>
    <row r="1637" spans="1:16" x14ac:dyDescent="0.2">
      <c r="A1637" t="s">
        <v>4004</v>
      </c>
      <c r="B1637" t="s">
        <v>5933</v>
      </c>
      <c r="C1637">
        <v>5476</v>
      </c>
      <c r="D1637" s="34">
        <v>45540</v>
      </c>
      <c r="E1637" s="4" t="s">
        <v>10690</v>
      </c>
      <c r="F1637" t="s">
        <v>3894</v>
      </c>
      <c r="G1637" t="s">
        <v>276</v>
      </c>
      <c r="H1637">
        <v>1</v>
      </c>
      <c r="I1637" t="s">
        <v>5591</v>
      </c>
      <c r="J1637" t="s">
        <v>1053</v>
      </c>
      <c r="M1637" t="str">
        <f>INDEX('Product Mapping'!$C:$C,MATCH(I1637,'Product Mapping'!$A:$A,0))</f>
        <v>Partner</v>
      </c>
      <c r="N1637" t="s">
        <v>4004</v>
      </c>
      <c r="P1637" t="e">
        <f t="shared" si="25"/>
        <v>#N/A</v>
      </c>
    </row>
    <row r="1638" spans="1:16" x14ac:dyDescent="0.2">
      <c r="A1638" t="s">
        <v>4004</v>
      </c>
      <c r="B1638" t="s">
        <v>5934</v>
      </c>
      <c r="C1638">
        <v>5476</v>
      </c>
      <c r="D1638" s="34">
        <v>45540</v>
      </c>
      <c r="E1638" s="4" t="s">
        <v>10690</v>
      </c>
      <c r="F1638" t="s">
        <v>3894</v>
      </c>
      <c r="G1638" t="s">
        <v>276</v>
      </c>
      <c r="H1638">
        <v>1</v>
      </c>
      <c r="I1638" t="s">
        <v>5592</v>
      </c>
      <c r="J1638" t="s">
        <v>1053</v>
      </c>
      <c r="M1638" t="str">
        <f>INDEX('Product Mapping'!$C:$C,MATCH(I1638,'Product Mapping'!$A:$A,0))</f>
        <v>Partner</v>
      </c>
      <c r="N1638" t="s">
        <v>4004</v>
      </c>
      <c r="P1638" t="e">
        <f t="shared" si="25"/>
        <v>#N/A</v>
      </c>
    </row>
    <row r="1639" spans="1:16" x14ac:dyDescent="0.2">
      <c r="A1639" t="s">
        <v>4004</v>
      </c>
      <c r="B1639" t="s">
        <v>6536</v>
      </c>
      <c r="C1639">
        <v>8000</v>
      </c>
      <c r="D1639" s="34">
        <v>45540</v>
      </c>
      <c r="E1639" s="4" t="s">
        <v>10690</v>
      </c>
      <c r="F1639" t="s">
        <v>3894</v>
      </c>
      <c r="G1639" t="s">
        <v>276</v>
      </c>
      <c r="H1639">
        <v>1</v>
      </c>
      <c r="I1639" t="s">
        <v>6106</v>
      </c>
      <c r="J1639" t="s">
        <v>1043</v>
      </c>
      <c r="K1639" t="s">
        <v>1044</v>
      </c>
      <c r="M1639" t="str">
        <f>INDEX('Product Mapping'!$C:$C,MATCH(I1639,'Product Mapping'!$A:$A,0))</f>
        <v>Partner</v>
      </c>
      <c r="N1639" t="s">
        <v>4004</v>
      </c>
      <c r="P1639" t="e">
        <f t="shared" si="25"/>
        <v>#N/A</v>
      </c>
    </row>
    <row r="1640" spans="1:16" x14ac:dyDescent="0.2">
      <c r="A1640" t="s">
        <v>4004</v>
      </c>
      <c r="B1640" t="s">
        <v>5935</v>
      </c>
      <c r="C1640">
        <v>5000</v>
      </c>
      <c r="D1640" s="34">
        <v>45540</v>
      </c>
      <c r="E1640" s="4" t="s">
        <v>10690</v>
      </c>
      <c r="F1640" t="s">
        <v>3894</v>
      </c>
      <c r="G1640" t="s">
        <v>276</v>
      </c>
      <c r="H1640">
        <v>1</v>
      </c>
      <c r="I1640" t="s">
        <v>5593</v>
      </c>
      <c r="J1640" t="s">
        <v>1053</v>
      </c>
      <c r="M1640" t="str">
        <f>INDEX('Product Mapping'!$C:$C,MATCH(I1640,'Product Mapping'!$A:$A,0))</f>
        <v>Partner</v>
      </c>
      <c r="N1640" t="s">
        <v>4004</v>
      </c>
      <c r="P1640" t="e">
        <f t="shared" si="25"/>
        <v>#N/A</v>
      </c>
    </row>
    <row r="1641" spans="1:16" x14ac:dyDescent="0.2">
      <c r="A1641" t="s">
        <v>4004</v>
      </c>
      <c r="B1641" t="s">
        <v>5936</v>
      </c>
      <c r="C1641">
        <v>3778</v>
      </c>
      <c r="D1641" s="34">
        <v>45540</v>
      </c>
      <c r="E1641" s="4" t="s">
        <v>10690</v>
      </c>
      <c r="F1641" t="s">
        <v>3894</v>
      </c>
      <c r="G1641" t="s">
        <v>276</v>
      </c>
      <c r="H1641">
        <v>1</v>
      </c>
      <c r="I1641" t="s">
        <v>5594</v>
      </c>
      <c r="J1641" t="s">
        <v>1053</v>
      </c>
      <c r="M1641" t="str">
        <f>INDEX('Product Mapping'!$C:$C,MATCH(I1641,'Product Mapping'!$A:$A,0))</f>
        <v>Partner</v>
      </c>
      <c r="N1641" t="s">
        <v>4004</v>
      </c>
      <c r="P1641" t="e">
        <f t="shared" si="25"/>
        <v>#N/A</v>
      </c>
    </row>
    <row r="1642" spans="1:16" x14ac:dyDescent="0.2">
      <c r="A1642" t="s">
        <v>4004</v>
      </c>
      <c r="B1642" t="s">
        <v>5937</v>
      </c>
      <c r="C1642">
        <v>6809</v>
      </c>
      <c r="D1642" s="34">
        <v>45540</v>
      </c>
      <c r="E1642" s="4" t="s">
        <v>10690</v>
      </c>
      <c r="F1642" t="s">
        <v>3894</v>
      </c>
      <c r="G1642" t="s">
        <v>276</v>
      </c>
      <c r="H1642">
        <v>1</v>
      </c>
      <c r="I1642" t="s">
        <v>5596</v>
      </c>
      <c r="J1642" t="s">
        <v>1053</v>
      </c>
      <c r="M1642" t="str">
        <f>INDEX('Product Mapping'!$C:$C,MATCH(I1642,'Product Mapping'!$A:$A,0))</f>
        <v>Partner</v>
      </c>
      <c r="N1642" t="s">
        <v>4004</v>
      </c>
      <c r="P1642" t="e">
        <f t="shared" si="25"/>
        <v>#N/A</v>
      </c>
    </row>
    <row r="1643" spans="1:16" x14ac:dyDescent="0.2">
      <c r="A1643" t="s">
        <v>4004</v>
      </c>
      <c r="B1643" t="s">
        <v>5938</v>
      </c>
      <c r="C1643">
        <v>63954</v>
      </c>
      <c r="D1643" s="34">
        <v>45540</v>
      </c>
      <c r="E1643" s="4" t="s">
        <v>10690</v>
      </c>
      <c r="F1643" t="s">
        <v>3894</v>
      </c>
      <c r="G1643" t="s">
        <v>276</v>
      </c>
      <c r="H1643">
        <v>1</v>
      </c>
      <c r="I1643" t="s">
        <v>5597</v>
      </c>
      <c r="J1643" t="s">
        <v>1053</v>
      </c>
      <c r="M1643" t="str">
        <f>INDEX('Product Mapping'!$C:$C,MATCH(I1643,'Product Mapping'!$A:$A,0))</f>
        <v>Partner</v>
      </c>
      <c r="N1643" t="s">
        <v>4004</v>
      </c>
      <c r="P1643" t="e">
        <f t="shared" si="25"/>
        <v>#N/A</v>
      </c>
    </row>
    <row r="1644" spans="1:16" x14ac:dyDescent="0.2">
      <c r="A1644" t="s">
        <v>4004</v>
      </c>
      <c r="B1644" t="s">
        <v>5939</v>
      </c>
      <c r="C1644">
        <v>15250</v>
      </c>
      <c r="D1644" s="34">
        <v>45540</v>
      </c>
      <c r="E1644" s="4" t="s">
        <v>10690</v>
      </c>
      <c r="F1644" t="s">
        <v>3894</v>
      </c>
      <c r="G1644" t="s">
        <v>276</v>
      </c>
      <c r="H1644">
        <v>1</v>
      </c>
      <c r="I1644" t="s">
        <v>5598</v>
      </c>
      <c r="J1644" t="s">
        <v>1053</v>
      </c>
      <c r="M1644" t="str">
        <f>INDEX('Product Mapping'!$C:$C,MATCH(I1644,'Product Mapping'!$A:$A,0))</f>
        <v>Partner</v>
      </c>
      <c r="N1644" t="s">
        <v>4004</v>
      </c>
      <c r="P1644" t="e">
        <f t="shared" si="25"/>
        <v>#N/A</v>
      </c>
    </row>
    <row r="1645" spans="1:16" x14ac:dyDescent="0.2">
      <c r="A1645" t="s">
        <v>4004</v>
      </c>
      <c r="B1645" t="s">
        <v>5940</v>
      </c>
      <c r="C1645">
        <v>5417</v>
      </c>
      <c r="D1645" s="34">
        <v>45540</v>
      </c>
      <c r="E1645" s="4" t="s">
        <v>10690</v>
      </c>
      <c r="F1645" t="s">
        <v>3894</v>
      </c>
      <c r="G1645" t="s">
        <v>276</v>
      </c>
      <c r="H1645">
        <v>1</v>
      </c>
      <c r="I1645" t="s">
        <v>5599</v>
      </c>
      <c r="J1645" t="s">
        <v>1053</v>
      </c>
      <c r="M1645" t="str">
        <f>INDEX('Product Mapping'!$C:$C,MATCH(I1645,'Product Mapping'!$A:$A,0))</f>
        <v>Partner</v>
      </c>
      <c r="N1645" t="s">
        <v>4004</v>
      </c>
      <c r="P1645" t="e">
        <f t="shared" si="25"/>
        <v>#N/A</v>
      </c>
    </row>
    <row r="1646" spans="1:16" x14ac:dyDescent="0.2">
      <c r="A1646" t="s">
        <v>4004</v>
      </c>
      <c r="B1646" t="s">
        <v>5941</v>
      </c>
      <c r="C1646">
        <v>3389</v>
      </c>
      <c r="D1646" s="34">
        <v>45540</v>
      </c>
      <c r="E1646" s="4" t="s">
        <v>10690</v>
      </c>
      <c r="F1646" t="s">
        <v>3894</v>
      </c>
      <c r="G1646" t="s">
        <v>276</v>
      </c>
      <c r="H1646">
        <v>1</v>
      </c>
      <c r="I1646" t="s">
        <v>5600</v>
      </c>
      <c r="J1646" t="s">
        <v>1053</v>
      </c>
      <c r="M1646" t="str">
        <f>INDEX('Product Mapping'!$C:$C,MATCH(I1646,'Product Mapping'!$A:$A,0))</f>
        <v>Partner</v>
      </c>
      <c r="N1646" t="s">
        <v>4004</v>
      </c>
      <c r="P1646" t="e">
        <f t="shared" si="25"/>
        <v>#N/A</v>
      </c>
    </row>
    <row r="1647" spans="1:16" x14ac:dyDescent="0.2">
      <c r="A1647" t="s">
        <v>4004</v>
      </c>
      <c r="B1647" t="s">
        <v>5942</v>
      </c>
      <c r="C1647">
        <v>3601</v>
      </c>
      <c r="D1647" s="34">
        <v>45540</v>
      </c>
      <c r="E1647" s="4" t="s">
        <v>10690</v>
      </c>
      <c r="F1647" t="s">
        <v>3894</v>
      </c>
      <c r="G1647" t="s">
        <v>276</v>
      </c>
      <c r="H1647">
        <v>1</v>
      </c>
      <c r="I1647" t="s">
        <v>5601</v>
      </c>
      <c r="J1647" t="s">
        <v>1053</v>
      </c>
      <c r="M1647" t="str">
        <f>INDEX('Product Mapping'!$C:$C,MATCH(I1647,'Product Mapping'!$A:$A,0))</f>
        <v>Partner</v>
      </c>
      <c r="N1647" t="s">
        <v>4004</v>
      </c>
      <c r="P1647" t="e">
        <f t="shared" si="25"/>
        <v>#N/A</v>
      </c>
    </row>
    <row r="1648" spans="1:16" x14ac:dyDescent="0.2">
      <c r="A1648" t="s">
        <v>4004</v>
      </c>
      <c r="B1648" t="s">
        <v>5943</v>
      </c>
      <c r="C1648">
        <v>7627</v>
      </c>
      <c r="D1648" s="34">
        <v>45540</v>
      </c>
      <c r="E1648" s="4" t="s">
        <v>10690</v>
      </c>
      <c r="F1648" t="s">
        <v>3894</v>
      </c>
      <c r="G1648" t="s">
        <v>276</v>
      </c>
      <c r="H1648">
        <v>1</v>
      </c>
      <c r="I1648" t="s">
        <v>5602</v>
      </c>
      <c r="J1648" t="s">
        <v>1053</v>
      </c>
      <c r="M1648" t="str">
        <f>INDEX('Product Mapping'!$C:$C,MATCH(I1648,'Product Mapping'!$A:$A,0))</f>
        <v>Partner</v>
      </c>
      <c r="N1648" t="s">
        <v>4004</v>
      </c>
      <c r="P1648" t="e">
        <f t="shared" si="25"/>
        <v>#N/A</v>
      </c>
    </row>
    <row r="1649" spans="1:16" x14ac:dyDescent="0.2">
      <c r="A1649" t="s">
        <v>4004</v>
      </c>
      <c r="B1649" t="s">
        <v>5946</v>
      </c>
      <c r="C1649">
        <v>9339</v>
      </c>
      <c r="D1649" s="34">
        <v>45540</v>
      </c>
      <c r="E1649" s="4" t="s">
        <v>10690</v>
      </c>
      <c r="F1649" t="s">
        <v>3894</v>
      </c>
      <c r="G1649" t="s">
        <v>276</v>
      </c>
      <c r="H1649">
        <v>1</v>
      </c>
      <c r="I1649" t="s">
        <v>5605</v>
      </c>
      <c r="J1649" t="s">
        <v>1053</v>
      </c>
      <c r="M1649" t="str">
        <f>INDEX('Product Mapping'!$C:$C,MATCH(I1649,'Product Mapping'!$A:$A,0))</f>
        <v>Partner</v>
      </c>
      <c r="N1649" t="s">
        <v>4004</v>
      </c>
      <c r="P1649" t="e">
        <f t="shared" si="25"/>
        <v>#N/A</v>
      </c>
    </row>
    <row r="1650" spans="1:16" x14ac:dyDescent="0.2">
      <c r="A1650" t="s">
        <v>4004</v>
      </c>
      <c r="B1650" t="s">
        <v>5947</v>
      </c>
      <c r="C1650">
        <v>5038</v>
      </c>
      <c r="D1650" s="34">
        <v>45540</v>
      </c>
      <c r="E1650" s="4" t="s">
        <v>10690</v>
      </c>
      <c r="F1650" t="s">
        <v>3894</v>
      </c>
      <c r="G1650" t="s">
        <v>276</v>
      </c>
      <c r="H1650">
        <v>1</v>
      </c>
      <c r="I1650" t="s">
        <v>5606</v>
      </c>
      <c r="J1650" t="s">
        <v>1053</v>
      </c>
      <c r="M1650" t="str">
        <f>INDEX('Product Mapping'!$C:$C,MATCH(I1650,'Product Mapping'!$A:$A,0))</f>
        <v>Partner</v>
      </c>
      <c r="N1650" t="s">
        <v>4004</v>
      </c>
      <c r="P1650" t="e">
        <f t="shared" si="25"/>
        <v>#N/A</v>
      </c>
    </row>
    <row r="1651" spans="1:16" x14ac:dyDescent="0.2">
      <c r="A1651" t="s">
        <v>4004</v>
      </c>
      <c r="B1651" t="s">
        <v>5948</v>
      </c>
      <c r="C1651">
        <v>3139</v>
      </c>
      <c r="D1651" s="34">
        <v>45540</v>
      </c>
      <c r="E1651" s="4" t="s">
        <v>10690</v>
      </c>
      <c r="F1651" t="s">
        <v>3894</v>
      </c>
      <c r="G1651" t="s">
        <v>276</v>
      </c>
      <c r="H1651">
        <v>1</v>
      </c>
      <c r="I1651" t="s">
        <v>5607</v>
      </c>
      <c r="J1651" t="s">
        <v>1053</v>
      </c>
      <c r="M1651" t="str">
        <f>INDEX('Product Mapping'!$C:$C,MATCH(I1651,'Product Mapping'!$A:$A,0))</f>
        <v>Partner</v>
      </c>
      <c r="N1651" t="s">
        <v>4004</v>
      </c>
      <c r="P1651" t="e">
        <f t="shared" si="25"/>
        <v>#N/A</v>
      </c>
    </row>
    <row r="1652" spans="1:16" x14ac:dyDescent="0.2">
      <c r="A1652" t="s">
        <v>4004</v>
      </c>
      <c r="B1652" t="s">
        <v>5949</v>
      </c>
      <c r="C1652">
        <v>5476</v>
      </c>
      <c r="D1652" s="34">
        <v>45540</v>
      </c>
      <c r="E1652" s="4" t="s">
        <v>10690</v>
      </c>
      <c r="F1652" t="s">
        <v>3894</v>
      </c>
      <c r="G1652" t="s">
        <v>276</v>
      </c>
      <c r="H1652">
        <v>1</v>
      </c>
      <c r="I1652" t="s">
        <v>5608</v>
      </c>
      <c r="J1652" t="s">
        <v>1043</v>
      </c>
      <c r="K1652" t="s">
        <v>1044</v>
      </c>
      <c r="M1652" t="str">
        <f>INDEX('Product Mapping'!$C:$C,MATCH(I1652,'Product Mapping'!$A:$A,0))</f>
        <v>Partner</v>
      </c>
      <c r="N1652" t="s">
        <v>4004</v>
      </c>
      <c r="P1652" t="e">
        <f t="shared" si="25"/>
        <v>#N/A</v>
      </c>
    </row>
    <row r="1653" spans="1:16" x14ac:dyDescent="0.2">
      <c r="A1653" t="s">
        <v>4004</v>
      </c>
      <c r="B1653" t="s">
        <v>5950</v>
      </c>
      <c r="C1653">
        <v>10593</v>
      </c>
      <c r="D1653" s="34">
        <v>45540</v>
      </c>
      <c r="E1653" s="4" t="s">
        <v>10690</v>
      </c>
      <c r="F1653" t="s">
        <v>3894</v>
      </c>
      <c r="G1653" t="s">
        <v>276</v>
      </c>
      <c r="H1653">
        <v>1</v>
      </c>
      <c r="I1653" t="s">
        <v>5609</v>
      </c>
      <c r="J1653" t="s">
        <v>1053</v>
      </c>
      <c r="M1653" t="str">
        <f>INDEX('Product Mapping'!$C:$C,MATCH(I1653,'Product Mapping'!$A:$A,0))</f>
        <v>Partner</v>
      </c>
      <c r="N1653" t="s">
        <v>4004</v>
      </c>
      <c r="P1653" t="e">
        <f t="shared" si="25"/>
        <v>#N/A</v>
      </c>
    </row>
    <row r="1654" spans="1:16" x14ac:dyDescent="0.2">
      <c r="A1654" t="s">
        <v>4004</v>
      </c>
      <c r="B1654" t="s">
        <v>5951</v>
      </c>
      <c r="C1654">
        <v>5038</v>
      </c>
      <c r="D1654" s="34">
        <v>45540</v>
      </c>
      <c r="E1654" s="4" t="s">
        <v>10690</v>
      </c>
      <c r="F1654" t="s">
        <v>3894</v>
      </c>
      <c r="G1654" t="s">
        <v>276</v>
      </c>
      <c r="H1654">
        <v>1</v>
      </c>
      <c r="I1654" t="s">
        <v>5610</v>
      </c>
      <c r="J1654" t="s">
        <v>1053</v>
      </c>
      <c r="M1654" t="str">
        <f>INDEX('Product Mapping'!$C:$C,MATCH(I1654,'Product Mapping'!$A:$A,0))</f>
        <v>Partner</v>
      </c>
      <c r="N1654" t="s">
        <v>4004</v>
      </c>
      <c r="P1654" t="e">
        <f t="shared" si="25"/>
        <v>#N/A</v>
      </c>
    </row>
    <row r="1655" spans="1:16" x14ac:dyDescent="0.2">
      <c r="A1655" t="s">
        <v>4004</v>
      </c>
      <c r="B1655" t="s">
        <v>5952</v>
      </c>
      <c r="C1655">
        <v>9000</v>
      </c>
      <c r="D1655" s="34">
        <v>45540</v>
      </c>
      <c r="E1655" s="4" t="s">
        <v>10690</v>
      </c>
      <c r="F1655" t="s">
        <v>3894</v>
      </c>
      <c r="G1655" t="s">
        <v>276</v>
      </c>
      <c r="H1655">
        <v>1</v>
      </c>
      <c r="I1655" t="s">
        <v>5611</v>
      </c>
      <c r="J1655" t="s">
        <v>1053</v>
      </c>
      <c r="M1655" t="str">
        <f>INDEX('Product Mapping'!$C:$C,MATCH(I1655,'Product Mapping'!$A:$A,0))</f>
        <v>Partner</v>
      </c>
      <c r="N1655" t="s">
        <v>4004</v>
      </c>
      <c r="P1655" t="e">
        <f t="shared" si="25"/>
        <v>#N/A</v>
      </c>
    </row>
    <row r="1656" spans="1:16" x14ac:dyDescent="0.2">
      <c r="A1656" t="s">
        <v>4004</v>
      </c>
      <c r="B1656" t="s">
        <v>5953</v>
      </c>
      <c r="C1656">
        <v>9000</v>
      </c>
      <c r="D1656" s="34">
        <v>45540</v>
      </c>
      <c r="E1656" s="4" t="s">
        <v>10690</v>
      </c>
      <c r="F1656" t="s">
        <v>3894</v>
      </c>
      <c r="G1656" t="s">
        <v>276</v>
      </c>
      <c r="H1656">
        <v>1</v>
      </c>
      <c r="I1656" t="s">
        <v>5612</v>
      </c>
      <c r="J1656" t="s">
        <v>1053</v>
      </c>
      <c r="M1656" t="str">
        <f>INDEX('Product Mapping'!$C:$C,MATCH(I1656,'Product Mapping'!$A:$A,0))</f>
        <v>Partner</v>
      </c>
      <c r="N1656" t="s">
        <v>4004</v>
      </c>
      <c r="P1656" t="e">
        <f t="shared" si="25"/>
        <v>#N/A</v>
      </c>
    </row>
    <row r="1657" spans="1:16" x14ac:dyDescent="0.2">
      <c r="A1657" t="s">
        <v>4004</v>
      </c>
      <c r="B1657" t="s">
        <v>5954</v>
      </c>
      <c r="C1657">
        <v>3283</v>
      </c>
      <c r="D1657" s="34">
        <v>45540</v>
      </c>
      <c r="E1657" s="4" t="s">
        <v>10690</v>
      </c>
      <c r="F1657" t="s">
        <v>3894</v>
      </c>
      <c r="G1657" t="s">
        <v>276</v>
      </c>
      <c r="H1657">
        <v>1</v>
      </c>
      <c r="I1657" t="s">
        <v>5615</v>
      </c>
      <c r="J1657" t="s">
        <v>1053</v>
      </c>
      <c r="M1657" t="str">
        <f>INDEX('Product Mapping'!$C:$C,MATCH(I1657,'Product Mapping'!$A:$A,0))</f>
        <v>Partner</v>
      </c>
      <c r="N1657" t="s">
        <v>4004</v>
      </c>
      <c r="P1657" t="e">
        <f t="shared" si="25"/>
        <v>#N/A</v>
      </c>
    </row>
    <row r="1658" spans="1:16" x14ac:dyDescent="0.2">
      <c r="A1658" t="s">
        <v>4004</v>
      </c>
      <c r="B1658" t="s">
        <v>5955</v>
      </c>
      <c r="C1658">
        <v>7867</v>
      </c>
      <c r="D1658" s="34">
        <v>45540</v>
      </c>
      <c r="E1658" s="4" t="s">
        <v>10690</v>
      </c>
      <c r="F1658" t="s">
        <v>3894</v>
      </c>
      <c r="G1658" t="s">
        <v>276</v>
      </c>
      <c r="H1658">
        <v>1</v>
      </c>
      <c r="I1658" t="s">
        <v>5616</v>
      </c>
      <c r="J1658" t="s">
        <v>1053</v>
      </c>
      <c r="M1658" t="str">
        <f>INDEX('Product Mapping'!$C:$C,MATCH(I1658,'Product Mapping'!$A:$A,0))</f>
        <v>Partner</v>
      </c>
      <c r="N1658" t="s">
        <v>4004</v>
      </c>
      <c r="P1658" t="e">
        <f t="shared" si="25"/>
        <v>#N/A</v>
      </c>
    </row>
    <row r="1659" spans="1:16" x14ac:dyDescent="0.2">
      <c r="A1659" t="s">
        <v>4004</v>
      </c>
      <c r="B1659" t="s">
        <v>5956</v>
      </c>
      <c r="C1659">
        <v>7500</v>
      </c>
      <c r="D1659" s="34">
        <v>45540</v>
      </c>
      <c r="E1659" s="4" t="s">
        <v>10690</v>
      </c>
      <c r="F1659" t="s">
        <v>3894</v>
      </c>
      <c r="G1659" t="s">
        <v>276</v>
      </c>
      <c r="H1659">
        <v>1</v>
      </c>
      <c r="I1659" t="s">
        <v>5617</v>
      </c>
      <c r="J1659" t="s">
        <v>1053</v>
      </c>
      <c r="M1659" t="str">
        <f>INDEX('Product Mapping'!$C:$C,MATCH(I1659,'Product Mapping'!$A:$A,0))</f>
        <v>Partner</v>
      </c>
      <c r="N1659" t="s">
        <v>4004</v>
      </c>
      <c r="P1659" t="e">
        <f t="shared" si="25"/>
        <v>#N/A</v>
      </c>
    </row>
    <row r="1660" spans="1:16" x14ac:dyDescent="0.2">
      <c r="A1660" t="s">
        <v>4004</v>
      </c>
      <c r="B1660" t="s">
        <v>5957</v>
      </c>
      <c r="C1660">
        <v>2667</v>
      </c>
      <c r="D1660" s="34">
        <v>45540</v>
      </c>
      <c r="E1660" s="4" t="s">
        <v>10690</v>
      </c>
      <c r="F1660" t="s">
        <v>3894</v>
      </c>
      <c r="G1660" t="s">
        <v>276</v>
      </c>
      <c r="H1660">
        <v>1</v>
      </c>
      <c r="I1660" t="s">
        <v>5620</v>
      </c>
      <c r="J1660" t="s">
        <v>1053</v>
      </c>
      <c r="M1660" t="str">
        <f>INDEX('Product Mapping'!$C:$C,MATCH(I1660,'Product Mapping'!$A:$A,0))</f>
        <v>Partner</v>
      </c>
      <c r="N1660" t="s">
        <v>4004</v>
      </c>
      <c r="P1660" t="e">
        <f t="shared" si="25"/>
        <v>#N/A</v>
      </c>
    </row>
    <row r="1661" spans="1:16" x14ac:dyDescent="0.2">
      <c r="A1661" t="s">
        <v>4004</v>
      </c>
      <c r="B1661" t="s">
        <v>5958</v>
      </c>
      <c r="C1661">
        <v>3236</v>
      </c>
      <c r="D1661" s="34">
        <v>45540</v>
      </c>
      <c r="E1661" s="4" t="s">
        <v>10690</v>
      </c>
      <c r="F1661" t="s">
        <v>3894</v>
      </c>
      <c r="G1661" t="s">
        <v>276</v>
      </c>
      <c r="H1661">
        <v>1</v>
      </c>
      <c r="I1661" t="s">
        <v>5621</v>
      </c>
      <c r="J1661" t="s">
        <v>1053</v>
      </c>
      <c r="M1661" t="str">
        <f>INDEX('Product Mapping'!$C:$C,MATCH(I1661,'Product Mapping'!$A:$A,0))</f>
        <v>Partner</v>
      </c>
      <c r="N1661" t="s">
        <v>4004</v>
      </c>
      <c r="P1661" t="e">
        <f t="shared" si="25"/>
        <v>#N/A</v>
      </c>
    </row>
    <row r="1662" spans="1:16" x14ac:dyDescent="0.2">
      <c r="A1662" t="s">
        <v>4004</v>
      </c>
      <c r="B1662" t="s">
        <v>5959</v>
      </c>
      <c r="C1662">
        <v>7004</v>
      </c>
      <c r="D1662" s="34">
        <v>45540</v>
      </c>
      <c r="E1662" s="4" t="s">
        <v>10690</v>
      </c>
      <c r="F1662" t="s">
        <v>3894</v>
      </c>
      <c r="G1662" t="s">
        <v>276</v>
      </c>
      <c r="H1662">
        <v>1</v>
      </c>
      <c r="I1662" t="s">
        <v>5622</v>
      </c>
      <c r="J1662" t="s">
        <v>1053</v>
      </c>
      <c r="M1662" t="str">
        <f>INDEX('Product Mapping'!$C:$C,MATCH(I1662,'Product Mapping'!$A:$A,0))</f>
        <v>Partner</v>
      </c>
      <c r="N1662" t="s">
        <v>4004</v>
      </c>
      <c r="P1662" t="e">
        <f t="shared" si="25"/>
        <v>#N/A</v>
      </c>
    </row>
    <row r="1663" spans="1:16" x14ac:dyDescent="0.2">
      <c r="A1663" t="s">
        <v>4004</v>
      </c>
      <c r="B1663" t="s">
        <v>5961</v>
      </c>
      <c r="C1663">
        <v>2561</v>
      </c>
      <c r="D1663" s="34">
        <v>45540</v>
      </c>
      <c r="E1663" s="4" t="s">
        <v>10690</v>
      </c>
      <c r="F1663" t="s">
        <v>3894</v>
      </c>
      <c r="G1663" t="s">
        <v>276</v>
      </c>
      <c r="H1663">
        <v>1</v>
      </c>
      <c r="I1663" t="s">
        <v>5624</v>
      </c>
      <c r="J1663" t="s">
        <v>1053</v>
      </c>
      <c r="M1663" t="str">
        <f>INDEX('Product Mapping'!$C:$C,MATCH(I1663,'Product Mapping'!$A:$A,0))</f>
        <v>Partner</v>
      </c>
      <c r="N1663" t="s">
        <v>4004</v>
      </c>
      <c r="P1663" t="e">
        <f t="shared" si="25"/>
        <v>#N/A</v>
      </c>
    </row>
    <row r="1664" spans="1:16" x14ac:dyDescent="0.2">
      <c r="A1664" t="s">
        <v>4004</v>
      </c>
      <c r="B1664" t="s">
        <v>5962</v>
      </c>
      <c r="C1664">
        <v>3938</v>
      </c>
      <c r="D1664" s="34">
        <v>45540</v>
      </c>
      <c r="E1664" s="4" t="s">
        <v>10690</v>
      </c>
      <c r="F1664" t="s">
        <v>3894</v>
      </c>
      <c r="G1664" t="s">
        <v>276</v>
      </c>
      <c r="H1664">
        <v>1</v>
      </c>
      <c r="I1664" t="s">
        <v>5626</v>
      </c>
      <c r="J1664" t="s">
        <v>1053</v>
      </c>
      <c r="M1664" t="str">
        <f>INDEX('Product Mapping'!$C:$C,MATCH(I1664,'Product Mapping'!$A:$A,0))</f>
        <v>Partner</v>
      </c>
      <c r="N1664" t="s">
        <v>4004</v>
      </c>
      <c r="P1664" t="e">
        <f t="shared" si="25"/>
        <v>#N/A</v>
      </c>
    </row>
    <row r="1665" spans="1:16" x14ac:dyDescent="0.2">
      <c r="A1665" t="s">
        <v>4004</v>
      </c>
      <c r="B1665" t="s">
        <v>5963</v>
      </c>
      <c r="C1665">
        <v>3117</v>
      </c>
      <c r="D1665" s="34">
        <v>45540</v>
      </c>
      <c r="E1665" s="4" t="s">
        <v>10690</v>
      </c>
      <c r="F1665" t="s">
        <v>3894</v>
      </c>
      <c r="G1665" t="s">
        <v>276</v>
      </c>
      <c r="H1665">
        <v>1</v>
      </c>
      <c r="I1665" t="s">
        <v>5627</v>
      </c>
      <c r="J1665" t="s">
        <v>1053</v>
      </c>
      <c r="M1665" t="str">
        <f>INDEX('Product Mapping'!$C:$C,MATCH(I1665,'Product Mapping'!$A:$A,0))</f>
        <v>Partner</v>
      </c>
      <c r="N1665" t="s">
        <v>4004</v>
      </c>
      <c r="P1665" t="e">
        <f t="shared" si="25"/>
        <v>#N/A</v>
      </c>
    </row>
    <row r="1666" spans="1:16" x14ac:dyDescent="0.2">
      <c r="A1666" t="s">
        <v>4004</v>
      </c>
      <c r="B1666" t="s">
        <v>5964</v>
      </c>
      <c r="C1666">
        <v>5818</v>
      </c>
      <c r="D1666" s="34">
        <v>45540</v>
      </c>
      <c r="E1666" s="4" t="s">
        <v>10690</v>
      </c>
      <c r="F1666" t="s">
        <v>3894</v>
      </c>
      <c r="G1666" t="s">
        <v>276</v>
      </c>
      <c r="H1666">
        <v>1</v>
      </c>
      <c r="I1666" t="s">
        <v>5628</v>
      </c>
      <c r="J1666" t="s">
        <v>1053</v>
      </c>
      <c r="M1666" t="str">
        <f>INDEX('Product Mapping'!$C:$C,MATCH(I1666,'Product Mapping'!$A:$A,0))</f>
        <v>Partner</v>
      </c>
      <c r="N1666" t="s">
        <v>4004</v>
      </c>
      <c r="P1666" t="e">
        <f t="shared" ref="P1666:P1729" si="26">INDEX(T:T,MATCH(I1666,S:S,0))</f>
        <v>#N/A</v>
      </c>
    </row>
    <row r="1667" spans="1:16" x14ac:dyDescent="0.2">
      <c r="A1667" t="s">
        <v>4004</v>
      </c>
      <c r="B1667" t="s">
        <v>5965</v>
      </c>
      <c r="C1667">
        <v>2622</v>
      </c>
      <c r="D1667" s="34">
        <v>45540</v>
      </c>
      <c r="E1667" s="4" t="s">
        <v>10690</v>
      </c>
      <c r="F1667" t="s">
        <v>3894</v>
      </c>
      <c r="G1667" t="s">
        <v>276</v>
      </c>
      <c r="H1667">
        <v>1</v>
      </c>
      <c r="I1667" t="s">
        <v>5629</v>
      </c>
      <c r="J1667" t="s">
        <v>1053</v>
      </c>
      <c r="M1667" t="str">
        <f>INDEX('Product Mapping'!$C:$C,MATCH(I1667,'Product Mapping'!$A:$A,0))</f>
        <v>Partner</v>
      </c>
      <c r="N1667" t="s">
        <v>4004</v>
      </c>
      <c r="P1667" t="e">
        <f t="shared" si="26"/>
        <v>#N/A</v>
      </c>
    </row>
    <row r="1668" spans="1:16" x14ac:dyDescent="0.2">
      <c r="A1668" t="s">
        <v>4004</v>
      </c>
      <c r="B1668" t="s">
        <v>5966</v>
      </c>
      <c r="C1668">
        <v>3817</v>
      </c>
      <c r="D1668" s="34">
        <v>45540</v>
      </c>
      <c r="E1668" s="4" t="s">
        <v>10690</v>
      </c>
      <c r="F1668" t="s">
        <v>3894</v>
      </c>
      <c r="G1668" t="s">
        <v>276</v>
      </c>
      <c r="H1668">
        <v>1</v>
      </c>
      <c r="I1668" t="s">
        <v>5630</v>
      </c>
      <c r="J1668" t="s">
        <v>1053</v>
      </c>
      <c r="M1668" t="str">
        <f>INDEX('Product Mapping'!$C:$C,MATCH(I1668,'Product Mapping'!$A:$A,0))</f>
        <v>Partner</v>
      </c>
      <c r="N1668" t="s">
        <v>4004</v>
      </c>
      <c r="P1668" t="e">
        <f t="shared" si="26"/>
        <v>#N/A</v>
      </c>
    </row>
    <row r="1669" spans="1:16" x14ac:dyDescent="0.2">
      <c r="A1669" t="s">
        <v>4004</v>
      </c>
      <c r="B1669" t="s">
        <v>5967</v>
      </c>
      <c r="C1669">
        <v>3900</v>
      </c>
      <c r="D1669" s="34">
        <v>45540</v>
      </c>
      <c r="E1669" s="4" t="s">
        <v>10690</v>
      </c>
      <c r="F1669" t="s">
        <v>3894</v>
      </c>
      <c r="G1669" t="s">
        <v>276</v>
      </c>
      <c r="H1669">
        <v>1</v>
      </c>
      <c r="I1669" t="s">
        <v>5631</v>
      </c>
      <c r="J1669" t="s">
        <v>1053</v>
      </c>
      <c r="M1669" t="str">
        <f>INDEX('Product Mapping'!$C:$C,MATCH(I1669,'Product Mapping'!$A:$A,0))</f>
        <v>Partner</v>
      </c>
      <c r="N1669" t="s">
        <v>4004</v>
      </c>
      <c r="P1669" t="e">
        <f t="shared" si="26"/>
        <v>#N/A</v>
      </c>
    </row>
    <row r="1670" spans="1:16" x14ac:dyDescent="0.2">
      <c r="A1670" t="s">
        <v>4004</v>
      </c>
      <c r="B1670" t="s">
        <v>5968</v>
      </c>
      <c r="C1670">
        <v>5000</v>
      </c>
      <c r="D1670" s="34">
        <v>45540</v>
      </c>
      <c r="E1670" s="4" t="s">
        <v>10690</v>
      </c>
      <c r="F1670" t="s">
        <v>3894</v>
      </c>
      <c r="G1670" t="s">
        <v>276</v>
      </c>
      <c r="H1670">
        <v>1</v>
      </c>
      <c r="I1670" t="s">
        <v>5632</v>
      </c>
      <c r="J1670" t="s">
        <v>1053</v>
      </c>
      <c r="M1670" t="str">
        <f>INDEX('Product Mapping'!$C:$C,MATCH(I1670,'Product Mapping'!$A:$A,0))</f>
        <v>Partner</v>
      </c>
      <c r="N1670" t="s">
        <v>4004</v>
      </c>
      <c r="P1670" t="e">
        <f t="shared" si="26"/>
        <v>#N/A</v>
      </c>
    </row>
    <row r="1671" spans="1:16" x14ac:dyDescent="0.2">
      <c r="A1671" t="s">
        <v>4004</v>
      </c>
      <c r="B1671" t="s">
        <v>5969</v>
      </c>
      <c r="C1671">
        <v>14199</v>
      </c>
      <c r="D1671" s="34">
        <v>45540</v>
      </c>
      <c r="E1671" s="4" t="s">
        <v>10690</v>
      </c>
      <c r="F1671" t="s">
        <v>3894</v>
      </c>
      <c r="G1671" t="s">
        <v>276</v>
      </c>
      <c r="H1671">
        <v>1</v>
      </c>
      <c r="I1671" t="s">
        <v>5633</v>
      </c>
      <c r="J1671" t="s">
        <v>1053</v>
      </c>
      <c r="M1671" t="str">
        <f>INDEX('Product Mapping'!$C:$C,MATCH(I1671,'Product Mapping'!$A:$A,0))</f>
        <v>Partner</v>
      </c>
      <c r="N1671" t="s">
        <v>4004</v>
      </c>
      <c r="P1671" t="e">
        <f t="shared" si="26"/>
        <v>#N/A</v>
      </c>
    </row>
    <row r="1672" spans="1:16" x14ac:dyDescent="0.2">
      <c r="A1672" t="s">
        <v>4004</v>
      </c>
      <c r="B1672" t="s">
        <v>5970</v>
      </c>
      <c r="C1672">
        <v>4375</v>
      </c>
      <c r="D1672" s="34">
        <v>45540</v>
      </c>
      <c r="E1672" s="4" t="s">
        <v>10690</v>
      </c>
      <c r="F1672" t="s">
        <v>3894</v>
      </c>
      <c r="G1672" t="s">
        <v>276</v>
      </c>
      <c r="H1672">
        <v>1</v>
      </c>
      <c r="I1672" t="s">
        <v>5634</v>
      </c>
      <c r="J1672" t="s">
        <v>1053</v>
      </c>
      <c r="M1672" t="str">
        <f>INDEX('Product Mapping'!$C:$C,MATCH(I1672,'Product Mapping'!$A:$A,0))</f>
        <v>Partner</v>
      </c>
      <c r="N1672" t="s">
        <v>4004</v>
      </c>
      <c r="P1672" t="e">
        <f t="shared" si="26"/>
        <v>#N/A</v>
      </c>
    </row>
    <row r="1673" spans="1:16" x14ac:dyDescent="0.2">
      <c r="A1673" t="s">
        <v>4004</v>
      </c>
      <c r="B1673" t="s">
        <v>5972</v>
      </c>
      <c r="C1673">
        <v>8140</v>
      </c>
      <c r="D1673" s="34">
        <v>45540</v>
      </c>
      <c r="E1673" s="4" t="s">
        <v>10690</v>
      </c>
      <c r="F1673" t="s">
        <v>3894</v>
      </c>
      <c r="G1673" t="s">
        <v>276</v>
      </c>
      <c r="H1673">
        <v>1</v>
      </c>
      <c r="I1673" t="s">
        <v>5636</v>
      </c>
      <c r="J1673" t="s">
        <v>1053</v>
      </c>
      <c r="M1673" t="str">
        <f>INDEX('Product Mapping'!$C:$C,MATCH(I1673,'Product Mapping'!$A:$A,0))</f>
        <v>Partner</v>
      </c>
      <c r="N1673" t="s">
        <v>4004</v>
      </c>
      <c r="P1673" t="e">
        <f t="shared" si="26"/>
        <v>#N/A</v>
      </c>
    </row>
    <row r="1674" spans="1:16" x14ac:dyDescent="0.2">
      <c r="A1674" t="s">
        <v>4004</v>
      </c>
      <c r="B1674" t="s">
        <v>5973</v>
      </c>
      <c r="C1674">
        <v>2389</v>
      </c>
      <c r="D1674" s="34">
        <v>45540</v>
      </c>
      <c r="E1674" s="4" t="s">
        <v>10690</v>
      </c>
      <c r="F1674" t="s">
        <v>3894</v>
      </c>
      <c r="G1674" t="s">
        <v>276</v>
      </c>
      <c r="H1674">
        <v>1</v>
      </c>
      <c r="I1674" t="s">
        <v>5638</v>
      </c>
      <c r="J1674" t="s">
        <v>1053</v>
      </c>
      <c r="M1674" t="str">
        <f>INDEX('Product Mapping'!$C:$C,MATCH(I1674,'Product Mapping'!$A:$A,0))</f>
        <v>Partner</v>
      </c>
      <c r="N1674" t="s">
        <v>4004</v>
      </c>
      <c r="P1674" t="e">
        <f t="shared" si="26"/>
        <v>#N/A</v>
      </c>
    </row>
    <row r="1675" spans="1:16" x14ac:dyDescent="0.2">
      <c r="A1675" t="s">
        <v>4004</v>
      </c>
      <c r="B1675" t="s">
        <v>5974</v>
      </c>
      <c r="C1675">
        <v>5000</v>
      </c>
      <c r="D1675" s="34">
        <v>45540</v>
      </c>
      <c r="E1675" s="4" t="s">
        <v>10690</v>
      </c>
      <c r="F1675" t="s">
        <v>3894</v>
      </c>
      <c r="G1675" t="s">
        <v>276</v>
      </c>
      <c r="H1675">
        <v>1</v>
      </c>
      <c r="I1675" t="s">
        <v>5639</v>
      </c>
      <c r="J1675" t="s">
        <v>1053</v>
      </c>
      <c r="M1675" t="str">
        <f>INDEX('Product Mapping'!$C:$C,MATCH(I1675,'Product Mapping'!$A:$A,0))</f>
        <v>Partner</v>
      </c>
      <c r="N1675" t="s">
        <v>4004</v>
      </c>
      <c r="P1675" t="e">
        <f t="shared" si="26"/>
        <v>#N/A</v>
      </c>
    </row>
    <row r="1676" spans="1:16" x14ac:dyDescent="0.2">
      <c r="A1676" t="s">
        <v>4004</v>
      </c>
      <c r="B1676" t="s">
        <v>5975</v>
      </c>
      <c r="C1676">
        <v>11058</v>
      </c>
      <c r="D1676" s="34">
        <v>45540</v>
      </c>
      <c r="E1676" s="4" t="s">
        <v>10690</v>
      </c>
      <c r="F1676" t="s">
        <v>3894</v>
      </c>
      <c r="G1676" t="s">
        <v>276</v>
      </c>
      <c r="H1676">
        <v>1</v>
      </c>
      <c r="I1676" t="s">
        <v>5640</v>
      </c>
      <c r="J1676" t="s">
        <v>1053</v>
      </c>
      <c r="M1676" t="str">
        <f>INDEX('Product Mapping'!$C:$C,MATCH(I1676,'Product Mapping'!$A:$A,0))</f>
        <v>Partner</v>
      </c>
      <c r="N1676" t="s">
        <v>4004</v>
      </c>
      <c r="P1676" t="e">
        <f t="shared" si="26"/>
        <v>#N/A</v>
      </c>
    </row>
    <row r="1677" spans="1:16" x14ac:dyDescent="0.2">
      <c r="A1677" t="s">
        <v>4004</v>
      </c>
      <c r="B1677" t="s">
        <v>5976</v>
      </c>
      <c r="C1677">
        <v>8358</v>
      </c>
      <c r="D1677" s="34">
        <v>45540</v>
      </c>
      <c r="E1677" s="4" t="s">
        <v>10690</v>
      </c>
      <c r="F1677" t="s">
        <v>3894</v>
      </c>
      <c r="G1677" t="s">
        <v>276</v>
      </c>
      <c r="H1677">
        <v>1</v>
      </c>
      <c r="I1677" t="s">
        <v>5641</v>
      </c>
      <c r="J1677" t="s">
        <v>1053</v>
      </c>
      <c r="M1677" t="str">
        <f>INDEX('Product Mapping'!$C:$C,MATCH(I1677,'Product Mapping'!$A:$A,0))</f>
        <v>Partner</v>
      </c>
      <c r="N1677" t="s">
        <v>4004</v>
      </c>
      <c r="P1677" t="e">
        <f t="shared" si="26"/>
        <v>#N/A</v>
      </c>
    </row>
    <row r="1678" spans="1:16" x14ac:dyDescent="0.2">
      <c r="A1678" t="s">
        <v>4004</v>
      </c>
      <c r="B1678" t="s">
        <v>5977</v>
      </c>
      <c r="C1678">
        <v>3050</v>
      </c>
      <c r="D1678" s="34">
        <v>45540</v>
      </c>
      <c r="E1678" s="4" t="s">
        <v>10690</v>
      </c>
      <c r="F1678" t="s">
        <v>3894</v>
      </c>
      <c r="G1678" t="s">
        <v>276</v>
      </c>
      <c r="H1678">
        <v>1</v>
      </c>
      <c r="I1678" t="s">
        <v>5642</v>
      </c>
      <c r="J1678" t="s">
        <v>1053</v>
      </c>
      <c r="M1678" t="str">
        <f>INDEX('Product Mapping'!$C:$C,MATCH(I1678,'Product Mapping'!$A:$A,0))</f>
        <v>Partner</v>
      </c>
      <c r="N1678" t="s">
        <v>4004</v>
      </c>
      <c r="P1678" t="e">
        <f t="shared" si="26"/>
        <v>#N/A</v>
      </c>
    </row>
    <row r="1679" spans="1:16" x14ac:dyDescent="0.2">
      <c r="A1679" t="s">
        <v>4004</v>
      </c>
      <c r="B1679" t="s">
        <v>5978</v>
      </c>
      <c r="C1679">
        <v>8194</v>
      </c>
      <c r="D1679" s="34">
        <v>45540</v>
      </c>
      <c r="E1679" s="4" t="s">
        <v>10690</v>
      </c>
      <c r="F1679" t="s">
        <v>3894</v>
      </c>
      <c r="G1679" t="s">
        <v>276</v>
      </c>
      <c r="H1679">
        <v>1</v>
      </c>
      <c r="I1679" t="s">
        <v>5643</v>
      </c>
      <c r="J1679" t="s">
        <v>1053</v>
      </c>
      <c r="M1679" t="str">
        <f>INDEX('Product Mapping'!$C:$C,MATCH(I1679,'Product Mapping'!$A:$A,0))</f>
        <v>Partner</v>
      </c>
      <c r="N1679" t="s">
        <v>4004</v>
      </c>
      <c r="P1679" t="e">
        <f t="shared" si="26"/>
        <v>#N/A</v>
      </c>
    </row>
    <row r="1680" spans="1:16" x14ac:dyDescent="0.2">
      <c r="A1680" t="s">
        <v>4004</v>
      </c>
      <c r="B1680" t="s">
        <v>5979</v>
      </c>
      <c r="C1680">
        <v>5417</v>
      </c>
      <c r="D1680" s="34">
        <v>45540</v>
      </c>
      <c r="E1680" s="4" t="s">
        <v>10690</v>
      </c>
      <c r="F1680" t="s">
        <v>3894</v>
      </c>
      <c r="G1680" t="s">
        <v>276</v>
      </c>
      <c r="H1680">
        <v>1</v>
      </c>
      <c r="I1680" t="s">
        <v>5644</v>
      </c>
      <c r="J1680" t="s">
        <v>1053</v>
      </c>
      <c r="M1680" t="str">
        <f>INDEX('Product Mapping'!$C:$C,MATCH(I1680,'Product Mapping'!$A:$A,0))</f>
        <v>Partner</v>
      </c>
      <c r="N1680" t="s">
        <v>4004</v>
      </c>
      <c r="P1680" t="e">
        <f t="shared" si="26"/>
        <v>#N/A</v>
      </c>
    </row>
    <row r="1681" spans="1:16" x14ac:dyDescent="0.2">
      <c r="A1681" t="s">
        <v>4004</v>
      </c>
      <c r="B1681" t="s">
        <v>5980</v>
      </c>
      <c r="C1681">
        <v>3333</v>
      </c>
      <c r="D1681" s="34">
        <v>45540</v>
      </c>
      <c r="E1681" s="4" t="s">
        <v>10690</v>
      </c>
      <c r="F1681" t="s">
        <v>3894</v>
      </c>
      <c r="G1681" t="s">
        <v>276</v>
      </c>
      <c r="H1681">
        <v>1</v>
      </c>
      <c r="I1681" t="s">
        <v>5645</v>
      </c>
      <c r="J1681" t="s">
        <v>1053</v>
      </c>
      <c r="M1681" t="str">
        <f>INDEX('Product Mapping'!$C:$C,MATCH(I1681,'Product Mapping'!$A:$A,0))</f>
        <v>Partner</v>
      </c>
      <c r="N1681" t="s">
        <v>4004</v>
      </c>
      <c r="P1681" t="e">
        <f t="shared" si="26"/>
        <v>#N/A</v>
      </c>
    </row>
    <row r="1682" spans="1:16" x14ac:dyDescent="0.2">
      <c r="A1682" t="s">
        <v>4004</v>
      </c>
      <c r="B1682" t="s">
        <v>5981</v>
      </c>
      <c r="C1682">
        <v>2229</v>
      </c>
      <c r="D1682" s="34">
        <v>45540</v>
      </c>
      <c r="E1682" s="4" t="s">
        <v>10690</v>
      </c>
      <c r="F1682" t="s">
        <v>3894</v>
      </c>
      <c r="G1682" t="s">
        <v>276</v>
      </c>
      <c r="H1682">
        <v>1</v>
      </c>
      <c r="I1682" t="s">
        <v>5646</v>
      </c>
      <c r="J1682" t="s">
        <v>1053</v>
      </c>
      <c r="M1682" t="str">
        <f>INDEX('Product Mapping'!$C:$C,MATCH(I1682,'Product Mapping'!$A:$A,0))</f>
        <v>Partner</v>
      </c>
      <c r="N1682" t="s">
        <v>4004</v>
      </c>
      <c r="P1682" t="e">
        <f t="shared" si="26"/>
        <v>#N/A</v>
      </c>
    </row>
    <row r="1683" spans="1:16" x14ac:dyDescent="0.2">
      <c r="A1683" t="s">
        <v>4004</v>
      </c>
      <c r="B1683" t="s">
        <v>5982</v>
      </c>
      <c r="C1683">
        <v>3472</v>
      </c>
      <c r="D1683" s="34">
        <v>45540</v>
      </c>
      <c r="E1683" s="4" t="s">
        <v>10690</v>
      </c>
      <c r="F1683" t="s">
        <v>3894</v>
      </c>
      <c r="G1683" t="s">
        <v>276</v>
      </c>
      <c r="H1683">
        <v>1</v>
      </c>
      <c r="I1683" t="s">
        <v>5647</v>
      </c>
      <c r="J1683" t="s">
        <v>1053</v>
      </c>
      <c r="M1683" t="str">
        <f>INDEX('Product Mapping'!$C:$C,MATCH(I1683,'Product Mapping'!$A:$A,0))</f>
        <v>Partner</v>
      </c>
      <c r="N1683" t="s">
        <v>4004</v>
      </c>
      <c r="P1683" t="e">
        <f t="shared" si="26"/>
        <v>#N/A</v>
      </c>
    </row>
    <row r="1684" spans="1:16" x14ac:dyDescent="0.2">
      <c r="A1684" t="s">
        <v>4004</v>
      </c>
      <c r="B1684" t="s">
        <v>5983</v>
      </c>
      <c r="C1684">
        <v>3083</v>
      </c>
      <c r="D1684" s="34">
        <v>45540</v>
      </c>
      <c r="E1684" s="4" t="s">
        <v>10690</v>
      </c>
      <c r="F1684" t="s">
        <v>3894</v>
      </c>
      <c r="G1684" t="s">
        <v>276</v>
      </c>
      <c r="H1684">
        <v>1</v>
      </c>
      <c r="I1684" t="s">
        <v>5649</v>
      </c>
      <c r="J1684" t="s">
        <v>1053</v>
      </c>
      <c r="M1684" t="str">
        <f>INDEX('Product Mapping'!$C:$C,MATCH(I1684,'Product Mapping'!$A:$A,0))</f>
        <v>Partner</v>
      </c>
      <c r="N1684" t="s">
        <v>4004</v>
      </c>
      <c r="P1684" t="e">
        <f t="shared" si="26"/>
        <v>#N/A</v>
      </c>
    </row>
    <row r="1685" spans="1:16" x14ac:dyDescent="0.2">
      <c r="A1685" t="s">
        <v>4004</v>
      </c>
      <c r="B1685" t="s">
        <v>5984</v>
      </c>
      <c r="C1685">
        <v>9339</v>
      </c>
      <c r="D1685" s="34">
        <v>45540</v>
      </c>
      <c r="E1685" s="4" t="s">
        <v>10690</v>
      </c>
      <c r="F1685" t="s">
        <v>3894</v>
      </c>
      <c r="G1685" t="s">
        <v>276</v>
      </c>
      <c r="H1685">
        <v>1</v>
      </c>
      <c r="I1685" t="s">
        <v>5650</v>
      </c>
      <c r="J1685" t="s">
        <v>1053</v>
      </c>
      <c r="M1685" t="str">
        <f>INDEX('Product Mapping'!$C:$C,MATCH(I1685,'Product Mapping'!$A:$A,0))</f>
        <v>Partner</v>
      </c>
      <c r="N1685" t="s">
        <v>4004</v>
      </c>
      <c r="P1685" t="e">
        <f t="shared" si="26"/>
        <v>#N/A</v>
      </c>
    </row>
    <row r="1686" spans="1:16" x14ac:dyDescent="0.2">
      <c r="A1686" t="s">
        <v>4004</v>
      </c>
      <c r="B1686" t="s">
        <v>7322</v>
      </c>
      <c r="C1686">
        <v>9722</v>
      </c>
      <c r="D1686" s="34">
        <v>45540</v>
      </c>
      <c r="E1686" s="4" t="s">
        <v>10690</v>
      </c>
      <c r="F1686" t="s">
        <v>3894</v>
      </c>
      <c r="G1686" t="s">
        <v>276</v>
      </c>
      <c r="H1686">
        <v>1</v>
      </c>
      <c r="I1686" t="s">
        <v>6108</v>
      </c>
      <c r="J1686" t="s">
        <v>1053</v>
      </c>
      <c r="M1686" t="str">
        <f>INDEX('Product Mapping'!$C:$C,MATCH(I1686,'Product Mapping'!$A:$A,0))</f>
        <v>Partner</v>
      </c>
      <c r="N1686" t="s">
        <v>4004</v>
      </c>
      <c r="P1686" t="e">
        <f t="shared" si="26"/>
        <v>#N/A</v>
      </c>
    </row>
    <row r="1687" spans="1:16" x14ac:dyDescent="0.2">
      <c r="A1687" t="s">
        <v>4004</v>
      </c>
      <c r="B1687" t="s">
        <v>5985</v>
      </c>
      <c r="C1687">
        <v>8194</v>
      </c>
      <c r="D1687" s="34">
        <v>45540</v>
      </c>
      <c r="E1687" s="4" t="s">
        <v>10690</v>
      </c>
      <c r="F1687" t="s">
        <v>3894</v>
      </c>
      <c r="G1687" t="s">
        <v>276</v>
      </c>
      <c r="H1687">
        <v>1</v>
      </c>
      <c r="I1687" t="s">
        <v>5651</v>
      </c>
      <c r="J1687" t="s">
        <v>1053</v>
      </c>
      <c r="M1687" t="str">
        <f>INDEX('Product Mapping'!$C:$C,MATCH(I1687,'Product Mapping'!$A:$A,0))</f>
        <v>Partner</v>
      </c>
      <c r="N1687" t="s">
        <v>4004</v>
      </c>
      <c r="P1687" t="e">
        <f t="shared" si="26"/>
        <v>#N/A</v>
      </c>
    </row>
    <row r="1688" spans="1:16" x14ac:dyDescent="0.2">
      <c r="A1688" t="s">
        <v>4004</v>
      </c>
      <c r="B1688" t="s">
        <v>5986</v>
      </c>
      <c r="C1688">
        <v>13083</v>
      </c>
      <c r="D1688" s="34">
        <v>45540</v>
      </c>
      <c r="E1688" s="4" t="s">
        <v>10690</v>
      </c>
      <c r="F1688" t="s">
        <v>3894</v>
      </c>
      <c r="G1688" t="s">
        <v>276</v>
      </c>
      <c r="H1688">
        <v>1</v>
      </c>
      <c r="I1688" t="s">
        <v>5652</v>
      </c>
      <c r="J1688" t="s">
        <v>1053</v>
      </c>
      <c r="M1688" t="str">
        <f>INDEX('Product Mapping'!$C:$C,MATCH(I1688,'Product Mapping'!$A:$A,0))</f>
        <v>Partner</v>
      </c>
      <c r="N1688" t="s">
        <v>4004</v>
      </c>
      <c r="P1688" t="e">
        <f t="shared" si="26"/>
        <v>#N/A</v>
      </c>
    </row>
    <row r="1689" spans="1:16" x14ac:dyDescent="0.2">
      <c r="A1689" t="s">
        <v>4004</v>
      </c>
      <c r="B1689" t="s">
        <v>5989</v>
      </c>
      <c r="C1689">
        <v>3583</v>
      </c>
      <c r="D1689" s="34">
        <v>45540</v>
      </c>
      <c r="E1689" s="4" t="s">
        <v>10690</v>
      </c>
      <c r="F1689" t="s">
        <v>3894</v>
      </c>
      <c r="G1689" t="s">
        <v>276</v>
      </c>
      <c r="H1689">
        <v>1</v>
      </c>
      <c r="I1689" t="s">
        <v>5655</v>
      </c>
      <c r="J1689" t="s">
        <v>1043</v>
      </c>
      <c r="K1689" t="s">
        <v>1044</v>
      </c>
      <c r="M1689" t="str">
        <f>INDEX('Product Mapping'!$C:$C,MATCH(I1689,'Product Mapping'!$A:$A,0))</f>
        <v>Partner</v>
      </c>
      <c r="N1689" t="s">
        <v>4004</v>
      </c>
      <c r="P1689" t="e">
        <f t="shared" si="26"/>
        <v>#N/A</v>
      </c>
    </row>
    <row r="1690" spans="1:16" x14ac:dyDescent="0.2">
      <c r="A1690" t="s">
        <v>4004</v>
      </c>
      <c r="B1690" t="s">
        <v>5990</v>
      </c>
      <c r="C1690">
        <v>4410</v>
      </c>
      <c r="D1690" s="34">
        <v>45540</v>
      </c>
      <c r="E1690" s="4" t="s">
        <v>10690</v>
      </c>
      <c r="F1690" t="s">
        <v>3894</v>
      </c>
      <c r="G1690" t="s">
        <v>276</v>
      </c>
      <c r="H1690">
        <v>1</v>
      </c>
      <c r="I1690" t="s">
        <v>5656</v>
      </c>
      <c r="J1690" t="s">
        <v>1053</v>
      </c>
      <c r="M1690" t="str">
        <f>INDEX('Product Mapping'!$C:$C,MATCH(I1690,'Product Mapping'!$A:$A,0))</f>
        <v>Partner</v>
      </c>
      <c r="N1690" t="s">
        <v>4004</v>
      </c>
      <c r="P1690" t="e">
        <f t="shared" si="26"/>
        <v>#N/A</v>
      </c>
    </row>
    <row r="1691" spans="1:16" x14ac:dyDescent="0.2">
      <c r="A1691" t="s">
        <v>4004</v>
      </c>
      <c r="B1691" t="s">
        <v>5991</v>
      </c>
      <c r="C1691">
        <v>11000</v>
      </c>
      <c r="D1691" s="34">
        <v>45540</v>
      </c>
      <c r="E1691" s="4" t="s">
        <v>10690</v>
      </c>
      <c r="F1691" t="s">
        <v>3894</v>
      </c>
      <c r="G1691" t="s">
        <v>276</v>
      </c>
      <c r="H1691">
        <v>1</v>
      </c>
      <c r="I1691" t="s">
        <v>5657</v>
      </c>
      <c r="J1691" t="s">
        <v>1053</v>
      </c>
      <c r="M1691" t="str">
        <f>INDEX('Product Mapping'!$C:$C,MATCH(I1691,'Product Mapping'!$A:$A,0))</f>
        <v>Partner</v>
      </c>
      <c r="N1691" t="s">
        <v>4004</v>
      </c>
      <c r="P1691" t="e">
        <f t="shared" si="26"/>
        <v>#N/A</v>
      </c>
    </row>
    <row r="1692" spans="1:16" x14ac:dyDescent="0.2">
      <c r="A1692" t="s">
        <v>4004</v>
      </c>
      <c r="B1692" t="s">
        <v>5992</v>
      </c>
      <c r="C1692">
        <v>7523</v>
      </c>
      <c r="D1692" s="34">
        <v>45540</v>
      </c>
      <c r="E1692" s="4" t="s">
        <v>10690</v>
      </c>
      <c r="F1692" t="s">
        <v>3894</v>
      </c>
      <c r="G1692" t="s">
        <v>276</v>
      </c>
      <c r="H1692">
        <v>1</v>
      </c>
      <c r="I1692" t="s">
        <v>5658</v>
      </c>
      <c r="J1692" t="s">
        <v>1053</v>
      </c>
      <c r="M1692" t="str">
        <f>INDEX('Product Mapping'!$C:$C,MATCH(I1692,'Product Mapping'!$A:$A,0))</f>
        <v>Partner</v>
      </c>
      <c r="N1692" t="s">
        <v>4004</v>
      </c>
      <c r="P1692" t="e">
        <f t="shared" si="26"/>
        <v>#N/A</v>
      </c>
    </row>
    <row r="1693" spans="1:16" x14ac:dyDescent="0.2">
      <c r="A1693" t="s">
        <v>4004</v>
      </c>
      <c r="B1693" t="s">
        <v>5993</v>
      </c>
      <c r="C1693">
        <v>2306</v>
      </c>
      <c r="D1693" s="34">
        <v>45540</v>
      </c>
      <c r="E1693" s="4" t="s">
        <v>10690</v>
      </c>
      <c r="F1693" t="s">
        <v>3894</v>
      </c>
      <c r="G1693" t="s">
        <v>276</v>
      </c>
      <c r="H1693">
        <v>1</v>
      </c>
      <c r="I1693" t="s">
        <v>5659</v>
      </c>
      <c r="J1693" t="s">
        <v>1043</v>
      </c>
      <c r="K1693" t="s">
        <v>1044</v>
      </c>
      <c r="M1693" t="str">
        <f>INDEX('Product Mapping'!$C:$C,MATCH(I1693,'Product Mapping'!$A:$A,0))</f>
        <v>Partner</v>
      </c>
      <c r="N1693" t="s">
        <v>4004</v>
      </c>
      <c r="P1693" t="e">
        <f t="shared" si="26"/>
        <v>#N/A</v>
      </c>
    </row>
    <row r="1694" spans="1:16" x14ac:dyDescent="0.2">
      <c r="A1694" t="s">
        <v>4004</v>
      </c>
      <c r="B1694" t="s">
        <v>5995</v>
      </c>
      <c r="C1694">
        <v>8333</v>
      </c>
      <c r="D1694" s="34">
        <v>45540</v>
      </c>
      <c r="E1694" s="4" t="s">
        <v>10690</v>
      </c>
      <c r="F1694" t="s">
        <v>3894</v>
      </c>
      <c r="G1694" t="s">
        <v>276</v>
      </c>
      <c r="H1694">
        <v>1</v>
      </c>
      <c r="I1694" t="s">
        <v>5661</v>
      </c>
      <c r="J1694" t="s">
        <v>1053</v>
      </c>
      <c r="M1694" t="str">
        <f>INDEX('Product Mapping'!$C:$C,MATCH(I1694,'Product Mapping'!$A:$A,0))</f>
        <v>Partner</v>
      </c>
      <c r="N1694" t="s">
        <v>4004</v>
      </c>
      <c r="P1694" t="e">
        <f t="shared" si="26"/>
        <v>#N/A</v>
      </c>
    </row>
    <row r="1695" spans="1:16" x14ac:dyDescent="0.2">
      <c r="A1695" t="s">
        <v>4004</v>
      </c>
      <c r="B1695" t="s">
        <v>5996</v>
      </c>
      <c r="C1695">
        <v>67196</v>
      </c>
      <c r="D1695" s="34">
        <v>45540</v>
      </c>
      <c r="E1695" s="4" t="s">
        <v>10690</v>
      </c>
      <c r="F1695" t="s">
        <v>3894</v>
      </c>
      <c r="G1695" t="s">
        <v>276</v>
      </c>
      <c r="H1695">
        <v>1</v>
      </c>
      <c r="I1695" t="s">
        <v>5662</v>
      </c>
      <c r="J1695" t="s">
        <v>1053</v>
      </c>
      <c r="M1695" t="str">
        <f>INDEX('Product Mapping'!$C:$C,MATCH(I1695,'Product Mapping'!$A:$A,0))</f>
        <v>Partner</v>
      </c>
      <c r="N1695" t="s">
        <v>4004</v>
      </c>
      <c r="P1695" t="e">
        <f t="shared" si="26"/>
        <v>#N/A</v>
      </c>
    </row>
    <row r="1696" spans="1:16" x14ac:dyDescent="0.2">
      <c r="A1696" t="s">
        <v>4004</v>
      </c>
      <c r="B1696" t="s">
        <v>5997</v>
      </c>
      <c r="C1696">
        <v>5012</v>
      </c>
      <c r="D1696" s="34">
        <v>45540</v>
      </c>
      <c r="E1696" s="4" t="s">
        <v>10690</v>
      </c>
      <c r="F1696" t="s">
        <v>3894</v>
      </c>
      <c r="G1696" t="s">
        <v>276</v>
      </c>
      <c r="H1696">
        <v>1</v>
      </c>
      <c r="I1696" t="s">
        <v>5663</v>
      </c>
      <c r="J1696" t="s">
        <v>1053</v>
      </c>
      <c r="M1696" t="str">
        <f>INDEX('Product Mapping'!$C:$C,MATCH(I1696,'Product Mapping'!$A:$A,0))</f>
        <v>Partner</v>
      </c>
      <c r="N1696" t="s">
        <v>4004</v>
      </c>
      <c r="P1696" t="e">
        <f t="shared" si="26"/>
        <v>#N/A</v>
      </c>
    </row>
    <row r="1697" spans="1:16" x14ac:dyDescent="0.2">
      <c r="A1697" t="s">
        <v>4004</v>
      </c>
      <c r="B1697" t="s">
        <v>5998</v>
      </c>
      <c r="C1697">
        <v>5417</v>
      </c>
      <c r="D1697" s="34">
        <v>45540</v>
      </c>
      <c r="E1697" s="4" t="s">
        <v>10690</v>
      </c>
      <c r="F1697" t="s">
        <v>3894</v>
      </c>
      <c r="G1697" t="s">
        <v>276</v>
      </c>
      <c r="H1697">
        <v>1</v>
      </c>
      <c r="I1697" t="s">
        <v>5664</v>
      </c>
      <c r="J1697" t="s">
        <v>1053</v>
      </c>
      <c r="M1697" t="str">
        <f>INDEX('Product Mapping'!$C:$C,MATCH(I1697,'Product Mapping'!$A:$A,0))</f>
        <v>Partner</v>
      </c>
      <c r="N1697" t="s">
        <v>4004</v>
      </c>
      <c r="P1697" t="e">
        <f t="shared" si="26"/>
        <v>#N/A</v>
      </c>
    </row>
    <row r="1698" spans="1:16" x14ac:dyDescent="0.2">
      <c r="A1698" t="s">
        <v>4004</v>
      </c>
      <c r="B1698" t="s">
        <v>5999</v>
      </c>
      <c r="C1698">
        <v>4722</v>
      </c>
      <c r="D1698" s="34">
        <v>45540</v>
      </c>
      <c r="E1698" s="4" t="s">
        <v>10690</v>
      </c>
      <c r="F1698" t="s">
        <v>3894</v>
      </c>
      <c r="G1698" t="s">
        <v>276</v>
      </c>
      <c r="H1698">
        <v>1</v>
      </c>
      <c r="I1698" t="s">
        <v>5665</v>
      </c>
      <c r="J1698" t="s">
        <v>1053</v>
      </c>
      <c r="M1698" t="str">
        <f>INDEX('Product Mapping'!$C:$C,MATCH(I1698,'Product Mapping'!$A:$A,0))</f>
        <v>Partner</v>
      </c>
      <c r="N1698" t="s">
        <v>4004</v>
      </c>
      <c r="P1698" t="e">
        <f t="shared" si="26"/>
        <v>#N/A</v>
      </c>
    </row>
    <row r="1699" spans="1:16" x14ac:dyDescent="0.2">
      <c r="A1699" t="s">
        <v>4004</v>
      </c>
      <c r="B1699" t="s">
        <v>6000</v>
      </c>
      <c r="C1699">
        <v>5196</v>
      </c>
      <c r="D1699" s="34">
        <v>45540</v>
      </c>
      <c r="E1699" s="4" t="s">
        <v>10690</v>
      </c>
      <c r="F1699" t="s">
        <v>3894</v>
      </c>
      <c r="G1699" t="s">
        <v>276</v>
      </c>
      <c r="H1699">
        <v>1</v>
      </c>
      <c r="I1699" t="s">
        <v>5666</v>
      </c>
      <c r="J1699" t="s">
        <v>1053</v>
      </c>
      <c r="M1699" t="str">
        <f>INDEX('Product Mapping'!$C:$C,MATCH(I1699,'Product Mapping'!$A:$A,0))</f>
        <v>Partner</v>
      </c>
      <c r="N1699" t="s">
        <v>4004</v>
      </c>
      <c r="P1699" t="e">
        <f t="shared" si="26"/>
        <v>#N/A</v>
      </c>
    </row>
    <row r="1700" spans="1:16" x14ac:dyDescent="0.2">
      <c r="A1700" t="s">
        <v>4004</v>
      </c>
      <c r="B1700" t="s">
        <v>6001</v>
      </c>
      <c r="C1700">
        <v>4722</v>
      </c>
      <c r="D1700" s="34">
        <v>45540</v>
      </c>
      <c r="E1700" s="4" t="s">
        <v>10690</v>
      </c>
      <c r="F1700" t="s">
        <v>3894</v>
      </c>
      <c r="G1700" t="s">
        <v>276</v>
      </c>
      <c r="H1700">
        <v>1</v>
      </c>
      <c r="I1700" t="s">
        <v>5667</v>
      </c>
      <c r="J1700" t="s">
        <v>1053</v>
      </c>
      <c r="M1700" t="str">
        <f>INDEX('Product Mapping'!$C:$C,MATCH(I1700,'Product Mapping'!$A:$A,0))</f>
        <v>Partner</v>
      </c>
      <c r="N1700" t="s">
        <v>4004</v>
      </c>
      <c r="P1700" t="e">
        <f t="shared" si="26"/>
        <v>#N/A</v>
      </c>
    </row>
    <row r="1701" spans="1:16" x14ac:dyDescent="0.2">
      <c r="A1701" t="s">
        <v>4004</v>
      </c>
      <c r="B1701" t="s">
        <v>6002</v>
      </c>
      <c r="C1701">
        <v>7004</v>
      </c>
      <c r="D1701" s="34">
        <v>45540</v>
      </c>
      <c r="E1701" s="4" t="s">
        <v>10690</v>
      </c>
      <c r="F1701" t="s">
        <v>3894</v>
      </c>
      <c r="G1701" t="s">
        <v>276</v>
      </c>
      <c r="H1701">
        <v>1</v>
      </c>
      <c r="I1701" t="s">
        <v>5669</v>
      </c>
      <c r="J1701" t="s">
        <v>1053</v>
      </c>
      <c r="M1701" t="str">
        <f>INDEX('Product Mapping'!$C:$C,MATCH(I1701,'Product Mapping'!$A:$A,0))</f>
        <v>Partner</v>
      </c>
      <c r="N1701" t="s">
        <v>4004</v>
      </c>
      <c r="P1701" t="e">
        <f t="shared" si="26"/>
        <v>#N/A</v>
      </c>
    </row>
    <row r="1702" spans="1:16" x14ac:dyDescent="0.2">
      <c r="A1702" t="s">
        <v>4004</v>
      </c>
      <c r="B1702" t="s">
        <v>6003</v>
      </c>
      <c r="C1702">
        <v>8194</v>
      </c>
      <c r="D1702" s="34">
        <v>45540</v>
      </c>
      <c r="E1702" s="4" t="s">
        <v>10690</v>
      </c>
      <c r="F1702" t="s">
        <v>3894</v>
      </c>
      <c r="G1702" t="s">
        <v>276</v>
      </c>
      <c r="H1702">
        <v>1</v>
      </c>
      <c r="I1702" t="s">
        <v>5670</v>
      </c>
      <c r="J1702" t="s">
        <v>1053</v>
      </c>
      <c r="M1702" t="str">
        <f>INDEX('Product Mapping'!$C:$C,MATCH(I1702,'Product Mapping'!$A:$A,0))</f>
        <v>Partner</v>
      </c>
      <c r="N1702" t="s">
        <v>4004</v>
      </c>
      <c r="P1702" t="e">
        <f t="shared" si="26"/>
        <v>#N/A</v>
      </c>
    </row>
    <row r="1703" spans="1:16" x14ac:dyDescent="0.2">
      <c r="A1703" t="s">
        <v>4004</v>
      </c>
      <c r="B1703" t="s">
        <v>6004</v>
      </c>
      <c r="C1703">
        <v>2750</v>
      </c>
      <c r="D1703" s="34">
        <v>45540</v>
      </c>
      <c r="E1703" s="4" t="s">
        <v>10690</v>
      </c>
      <c r="F1703" t="s">
        <v>3894</v>
      </c>
      <c r="G1703" t="s">
        <v>276</v>
      </c>
      <c r="H1703">
        <v>1</v>
      </c>
      <c r="I1703" t="s">
        <v>5671</v>
      </c>
      <c r="J1703" t="s">
        <v>1053</v>
      </c>
      <c r="M1703" t="str">
        <f>INDEX('Product Mapping'!$C:$C,MATCH(I1703,'Product Mapping'!$A:$A,0))</f>
        <v>Partner</v>
      </c>
      <c r="N1703" t="s">
        <v>4004</v>
      </c>
      <c r="P1703" t="e">
        <f t="shared" si="26"/>
        <v>#N/A</v>
      </c>
    </row>
    <row r="1704" spans="1:16" x14ac:dyDescent="0.2">
      <c r="A1704" t="s">
        <v>4004</v>
      </c>
      <c r="B1704" t="s">
        <v>8368</v>
      </c>
      <c r="C1704">
        <v>4167</v>
      </c>
      <c r="D1704" s="34">
        <v>45540</v>
      </c>
      <c r="E1704" s="4" t="s">
        <v>10690</v>
      </c>
      <c r="F1704" t="s">
        <v>3894</v>
      </c>
      <c r="G1704" t="s">
        <v>276</v>
      </c>
      <c r="H1704">
        <v>1</v>
      </c>
      <c r="I1704" t="s">
        <v>6109</v>
      </c>
      <c r="J1704" t="s">
        <v>1053</v>
      </c>
      <c r="M1704" t="str">
        <f>INDEX('Product Mapping'!$C:$C,MATCH(I1704,'Product Mapping'!$A:$A,0))</f>
        <v>Partner</v>
      </c>
      <c r="N1704" t="s">
        <v>4004</v>
      </c>
      <c r="P1704" t="e">
        <f t="shared" si="26"/>
        <v>#N/A</v>
      </c>
    </row>
    <row r="1705" spans="1:16" x14ac:dyDescent="0.2">
      <c r="A1705" t="s">
        <v>4004</v>
      </c>
      <c r="B1705" t="s">
        <v>6005</v>
      </c>
      <c r="C1705">
        <v>3333</v>
      </c>
      <c r="D1705" s="34">
        <v>45540</v>
      </c>
      <c r="E1705" s="4" t="s">
        <v>10690</v>
      </c>
      <c r="F1705" t="s">
        <v>3894</v>
      </c>
      <c r="G1705" t="s">
        <v>276</v>
      </c>
      <c r="H1705">
        <v>1</v>
      </c>
      <c r="I1705" t="s">
        <v>5672</v>
      </c>
      <c r="J1705" t="s">
        <v>1043</v>
      </c>
      <c r="K1705" t="s">
        <v>1044</v>
      </c>
      <c r="M1705" t="str">
        <f>INDEX('Product Mapping'!$C:$C,MATCH(I1705,'Product Mapping'!$A:$A,0))</f>
        <v>Partner</v>
      </c>
      <c r="N1705" t="s">
        <v>4004</v>
      </c>
      <c r="P1705" t="e">
        <f t="shared" si="26"/>
        <v>#N/A</v>
      </c>
    </row>
    <row r="1706" spans="1:16" x14ac:dyDescent="0.2">
      <c r="A1706" t="s">
        <v>4004</v>
      </c>
      <c r="B1706" t="s">
        <v>6006</v>
      </c>
      <c r="C1706">
        <v>9750</v>
      </c>
      <c r="D1706" s="34">
        <v>45540</v>
      </c>
      <c r="E1706" s="4" t="s">
        <v>10690</v>
      </c>
      <c r="F1706" t="s">
        <v>3894</v>
      </c>
      <c r="G1706" t="s">
        <v>276</v>
      </c>
      <c r="H1706">
        <v>1</v>
      </c>
      <c r="I1706" t="s">
        <v>5673</v>
      </c>
      <c r="J1706" t="s">
        <v>1053</v>
      </c>
      <c r="M1706" t="str">
        <f>INDEX('Product Mapping'!$C:$C,MATCH(I1706,'Product Mapping'!$A:$A,0))</f>
        <v>Partner</v>
      </c>
      <c r="N1706" t="s">
        <v>4004</v>
      </c>
      <c r="P1706" t="e">
        <f t="shared" si="26"/>
        <v>#N/A</v>
      </c>
    </row>
    <row r="1707" spans="1:16" x14ac:dyDescent="0.2">
      <c r="A1707" t="s">
        <v>4004</v>
      </c>
      <c r="B1707" t="s">
        <v>6007</v>
      </c>
      <c r="C1707">
        <v>3750</v>
      </c>
      <c r="D1707" s="34">
        <v>45540</v>
      </c>
      <c r="E1707" s="4" t="s">
        <v>10690</v>
      </c>
      <c r="F1707" t="s">
        <v>3894</v>
      </c>
      <c r="G1707" t="s">
        <v>276</v>
      </c>
      <c r="H1707">
        <v>1</v>
      </c>
      <c r="I1707" t="s">
        <v>5674</v>
      </c>
      <c r="J1707" t="s">
        <v>1043</v>
      </c>
      <c r="K1707" t="s">
        <v>1044</v>
      </c>
      <c r="M1707" t="str">
        <f>INDEX('Product Mapping'!$C:$C,MATCH(I1707,'Product Mapping'!$A:$A,0))</f>
        <v>Partner</v>
      </c>
      <c r="N1707" t="s">
        <v>4004</v>
      </c>
      <c r="P1707" t="e">
        <f t="shared" si="26"/>
        <v>#N/A</v>
      </c>
    </row>
    <row r="1708" spans="1:16" x14ac:dyDescent="0.2">
      <c r="A1708" t="s">
        <v>4004</v>
      </c>
      <c r="B1708" t="s">
        <v>6008</v>
      </c>
      <c r="C1708">
        <v>3583</v>
      </c>
      <c r="D1708" s="34">
        <v>45540</v>
      </c>
      <c r="E1708" s="4" t="s">
        <v>10690</v>
      </c>
      <c r="F1708" t="s">
        <v>3894</v>
      </c>
      <c r="G1708" t="s">
        <v>276</v>
      </c>
      <c r="H1708">
        <v>1</v>
      </c>
      <c r="I1708" t="s">
        <v>5676</v>
      </c>
      <c r="J1708" t="s">
        <v>1043</v>
      </c>
      <c r="K1708" t="s">
        <v>1044</v>
      </c>
      <c r="M1708" t="str">
        <f>INDEX('Product Mapping'!$C:$C,MATCH(I1708,'Product Mapping'!$A:$A,0))</f>
        <v>Partner</v>
      </c>
      <c r="N1708" t="s">
        <v>4004</v>
      </c>
      <c r="P1708" t="e">
        <f t="shared" si="26"/>
        <v>#N/A</v>
      </c>
    </row>
    <row r="1709" spans="1:16" x14ac:dyDescent="0.2">
      <c r="A1709" t="s">
        <v>4004</v>
      </c>
      <c r="B1709" t="s">
        <v>6010</v>
      </c>
      <c r="C1709">
        <v>4167</v>
      </c>
      <c r="D1709" s="34">
        <v>45540</v>
      </c>
      <c r="E1709" s="4" t="s">
        <v>10690</v>
      </c>
      <c r="F1709" t="s">
        <v>3894</v>
      </c>
      <c r="G1709" t="s">
        <v>276</v>
      </c>
      <c r="H1709">
        <v>1</v>
      </c>
      <c r="I1709" t="s">
        <v>5678</v>
      </c>
      <c r="J1709" t="s">
        <v>1053</v>
      </c>
      <c r="M1709" t="str">
        <f>INDEX('Product Mapping'!$C:$C,MATCH(I1709,'Product Mapping'!$A:$A,0))</f>
        <v>Partner</v>
      </c>
      <c r="N1709" t="s">
        <v>4004</v>
      </c>
      <c r="P1709" t="e">
        <f t="shared" si="26"/>
        <v>#N/A</v>
      </c>
    </row>
    <row r="1710" spans="1:16" x14ac:dyDescent="0.2">
      <c r="A1710" t="s">
        <v>4004</v>
      </c>
      <c r="B1710" t="s">
        <v>6011</v>
      </c>
      <c r="C1710">
        <v>4167</v>
      </c>
      <c r="D1710" s="34">
        <v>45540</v>
      </c>
      <c r="E1710" s="4" t="s">
        <v>10690</v>
      </c>
      <c r="F1710" t="s">
        <v>3894</v>
      </c>
      <c r="G1710" t="s">
        <v>276</v>
      </c>
      <c r="H1710">
        <v>1</v>
      </c>
      <c r="I1710" t="s">
        <v>5679</v>
      </c>
      <c r="J1710" t="s">
        <v>1053</v>
      </c>
      <c r="M1710" t="str">
        <f>INDEX('Product Mapping'!$C:$C,MATCH(I1710,'Product Mapping'!$A:$A,0))</f>
        <v>Partner</v>
      </c>
      <c r="N1710" t="s">
        <v>4004</v>
      </c>
      <c r="P1710" t="e">
        <f t="shared" si="26"/>
        <v>#N/A</v>
      </c>
    </row>
    <row r="1711" spans="1:16" x14ac:dyDescent="0.2">
      <c r="A1711" t="s">
        <v>4004</v>
      </c>
      <c r="B1711" t="s">
        <v>6012</v>
      </c>
      <c r="C1711">
        <v>4167</v>
      </c>
      <c r="D1711" s="34">
        <v>45540</v>
      </c>
      <c r="E1711" s="4" t="s">
        <v>10690</v>
      </c>
      <c r="F1711" t="s">
        <v>3894</v>
      </c>
      <c r="G1711" t="s">
        <v>276</v>
      </c>
      <c r="H1711">
        <v>1</v>
      </c>
      <c r="I1711" t="s">
        <v>5680</v>
      </c>
      <c r="J1711" t="s">
        <v>1053</v>
      </c>
      <c r="M1711" t="str">
        <f>INDEX('Product Mapping'!$C:$C,MATCH(I1711,'Product Mapping'!$A:$A,0))</f>
        <v>Partner</v>
      </c>
      <c r="N1711" t="s">
        <v>4004</v>
      </c>
      <c r="P1711" t="e">
        <f t="shared" si="26"/>
        <v>#N/A</v>
      </c>
    </row>
    <row r="1712" spans="1:16" x14ac:dyDescent="0.2">
      <c r="A1712" t="s">
        <v>4004</v>
      </c>
      <c r="B1712" t="s">
        <v>6013</v>
      </c>
      <c r="C1712">
        <v>8163</v>
      </c>
      <c r="D1712" s="34">
        <v>45540</v>
      </c>
      <c r="E1712" s="4" t="s">
        <v>10690</v>
      </c>
      <c r="F1712" t="s">
        <v>3894</v>
      </c>
      <c r="G1712" t="s">
        <v>276</v>
      </c>
      <c r="H1712">
        <v>1</v>
      </c>
      <c r="I1712" t="s">
        <v>5681</v>
      </c>
      <c r="J1712" t="s">
        <v>1053</v>
      </c>
      <c r="M1712" t="str">
        <f>INDEX('Product Mapping'!$C:$C,MATCH(I1712,'Product Mapping'!$A:$A,0))</f>
        <v>Partner</v>
      </c>
      <c r="N1712" t="s">
        <v>4004</v>
      </c>
      <c r="P1712" t="e">
        <f t="shared" si="26"/>
        <v>#N/A</v>
      </c>
    </row>
    <row r="1713" spans="1:16" x14ac:dyDescent="0.2">
      <c r="A1713" t="s">
        <v>4004</v>
      </c>
      <c r="B1713" t="s">
        <v>6014</v>
      </c>
      <c r="C1713">
        <v>8194</v>
      </c>
      <c r="D1713" s="34">
        <v>45540</v>
      </c>
      <c r="E1713" s="4" t="s">
        <v>10690</v>
      </c>
      <c r="F1713" t="s">
        <v>3894</v>
      </c>
      <c r="G1713" t="s">
        <v>276</v>
      </c>
      <c r="H1713">
        <v>1</v>
      </c>
      <c r="I1713" t="s">
        <v>5682</v>
      </c>
      <c r="J1713" t="s">
        <v>1053</v>
      </c>
      <c r="M1713" t="str">
        <f>INDEX('Product Mapping'!$C:$C,MATCH(I1713,'Product Mapping'!$A:$A,0))</f>
        <v>Partner</v>
      </c>
      <c r="N1713" t="s">
        <v>4004</v>
      </c>
      <c r="P1713" t="e">
        <f t="shared" si="26"/>
        <v>#N/A</v>
      </c>
    </row>
    <row r="1714" spans="1:16" x14ac:dyDescent="0.2">
      <c r="A1714" t="s">
        <v>4004</v>
      </c>
      <c r="B1714" t="s">
        <v>6018</v>
      </c>
      <c r="C1714">
        <v>5038</v>
      </c>
      <c r="D1714" s="34">
        <v>45540</v>
      </c>
      <c r="E1714" s="4" t="s">
        <v>10690</v>
      </c>
      <c r="F1714" t="s">
        <v>3894</v>
      </c>
      <c r="G1714" t="s">
        <v>276</v>
      </c>
      <c r="H1714">
        <v>1</v>
      </c>
      <c r="I1714" t="s">
        <v>5687</v>
      </c>
      <c r="J1714" t="s">
        <v>1053</v>
      </c>
      <c r="M1714" t="str">
        <f>INDEX('Product Mapping'!$C:$C,MATCH(I1714,'Product Mapping'!$A:$A,0))</f>
        <v>Partner</v>
      </c>
      <c r="N1714" t="s">
        <v>4004</v>
      </c>
      <c r="P1714" t="e">
        <f t="shared" si="26"/>
        <v>#N/A</v>
      </c>
    </row>
    <row r="1715" spans="1:16" x14ac:dyDescent="0.2">
      <c r="A1715" t="s">
        <v>4004</v>
      </c>
      <c r="B1715" t="s">
        <v>6019</v>
      </c>
      <c r="C1715">
        <v>6717</v>
      </c>
      <c r="D1715" s="34">
        <v>45540</v>
      </c>
      <c r="E1715" s="4" t="s">
        <v>10690</v>
      </c>
      <c r="F1715" t="s">
        <v>3894</v>
      </c>
      <c r="G1715" t="s">
        <v>276</v>
      </c>
      <c r="H1715">
        <v>1</v>
      </c>
      <c r="I1715" t="s">
        <v>5688</v>
      </c>
      <c r="J1715" t="s">
        <v>1053</v>
      </c>
      <c r="M1715" t="str">
        <f>INDEX('Product Mapping'!$C:$C,MATCH(I1715,'Product Mapping'!$A:$A,0))</f>
        <v>Partner</v>
      </c>
      <c r="N1715" t="s">
        <v>4004</v>
      </c>
      <c r="P1715" t="e">
        <f t="shared" si="26"/>
        <v>#N/A</v>
      </c>
    </row>
    <row r="1716" spans="1:16" x14ac:dyDescent="0.2">
      <c r="A1716" t="s">
        <v>4004</v>
      </c>
      <c r="B1716" t="s">
        <v>6021</v>
      </c>
      <c r="C1716">
        <v>4667</v>
      </c>
      <c r="D1716" s="34">
        <v>45540</v>
      </c>
      <c r="E1716" s="4" t="s">
        <v>10690</v>
      </c>
      <c r="F1716" t="s">
        <v>3894</v>
      </c>
      <c r="G1716" t="s">
        <v>276</v>
      </c>
      <c r="H1716">
        <v>1</v>
      </c>
      <c r="I1716" t="s">
        <v>5690</v>
      </c>
      <c r="J1716" t="s">
        <v>1053</v>
      </c>
      <c r="M1716" t="str">
        <f>INDEX('Product Mapping'!$C:$C,MATCH(I1716,'Product Mapping'!$A:$A,0))</f>
        <v>Partner</v>
      </c>
      <c r="N1716" t="s">
        <v>4004</v>
      </c>
      <c r="P1716" t="e">
        <f t="shared" si="26"/>
        <v>#N/A</v>
      </c>
    </row>
    <row r="1717" spans="1:16" x14ac:dyDescent="0.2">
      <c r="A1717" t="s">
        <v>4004</v>
      </c>
      <c r="B1717" t="s">
        <v>10314</v>
      </c>
      <c r="C1717">
        <v>5038</v>
      </c>
      <c r="D1717" s="34">
        <v>45540</v>
      </c>
      <c r="E1717" s="4" t="s">
        <v>10690</v>
      </c>
      <c r="F1717" t="s">
        <v>3894</v>
      </c>
      <c r="G1717" t="s">
        <v>276</v>
      </c>
      <c r="H1717">
        <v>1</v>
      </c>
      <c r="I1717" t="s">
        <v>5691</v>
      </c>
      <c r="J1717" t="s">
        <v>1043</v>
      </c>
      <c r="K1717" t="s">
        <v>1044</v>
      </c>
      <c r="M1717" t="str">
        <f>INDEX('Product Mapping'!$C:$C,MATCH(I1717,'Product Mapping'!$A:$A,0))</f>
        <v>Partner</v>
      </c>
      <c r="N1717" t="s">
        <v>4004</v>
      </c>
      <c r="P1717" t="e">
        <f t="shared" si="26"/>
        <v>#N/A</v>
      </c>
    </row>
    <row r="1718" spans="1:16" x14ac:dyDescent="0.2">
      <c r="A1718" t="s">
        <v>4004</v>
      </c>
      <c r="B1718" t="s">
        <v>6022</v>
      </c>
      <c r="C1718">
        <v>5476</v>
      </c>
      <c r="D1718" s="34">
        <v>45540</v>
      </c>
      <c r="E1718" s="4" t="s">
        <v>10690</v>
      </c>
      <c r="F1718" t="s">
        <v>3894</v>
      </c>
      <c r="G1718" t="s">
        <v>276</v>
      </c>
      <c r="H1718">
        <v>1</v>
      </c>
      <c r="I1718" t="s">
        <v>5692</v>
      </c>
      <c r="J1718" t="s">
        <v>1043</v>
      </c>
      <c r="K1718" t="s">
        <v>3173</v>
      </c>
      <c r="M1718" t="str">
        <f>INDEX('Product Mapping'!$C:$C,MATCH(I1718,'Product Mapping'!$A:$A,0))</f>
        <v>Partner</v>
      </c>
      <c r="N1718" t="s">
        <v>4004</v>
      </c>
      <c r="P1718" t="e">
        <f t="shared" si="26"/>
        <v>#N/A</v>
      </c>
    </row>
    <row r="1719" spans="1:16" x14ac:dyDescent="0.2">
      <c r="A1719" t="s">
        <v>4004</v>
      </c>
      <c r="B1719" t="s">
        <v>6023</v>
      </c>
      <c r="C1719">
        <v>3111</v>
      </c>
      <c r="D1719" s="34">
        <v>45540</v>
      </c>
      <c r="E1719" s="4" t="s">
        <v>10690</v>
      </c>
      <c r="F1719" t="s">
        <v>3894</v>
      </c>
      <c r="G1719" t="s">
        <v>276</v>
      </c>
      <c r="H1719">
        <v>1</v>
      </c>
      <c r="I1719" t="s">
        <v>5694</v>
      </c>
      <c r="J1719" t="s">
        <v>1053</v>
      </c>
      <c r="M1719" t="str">
        <f>INDEX('Product Mapping'!$C:$C,MATCH(I1719,'Product Mapping'!$A:$A,0))</f>
        <v>Partner</v>
      </c>
      <c r="N1719" t="s">
        <v>4004</v>
      </c>
      <c r="P1719" t="e">
        <f t="shared" si="26"/>
        <v>#N/A</v>
      </c>
    </row>
    <row r="1720" spans="1:16" x14ac:dyDescent="0.2">
      <c r="A1720" t="s">
        <v>4004</v>
      </c>
      <c r="B1720" t="s">
        <v>6024</v>
      </c>
      <c r="C1720">
        <v>51576</v>
      </c>
      <c r="D1720" s="34">
        <v>45540</v>
      </c>
      <c r="E1720" s="4" t="s">
        <v>10690</v>
      </c>
      <c r="F1720" t="s">
        <v>3894</v>
      </c>
      <c r="G1720" t="s">
        <v>276</v>
      </c>
      <c r="H1720">
        <v>1</v>
      </c>
      <c r="I1720" t="s">
        <v>5695</v>
      </c>
      <c r="J1720" t="s">
        <v>1053</v>
      </c>
      <c r="M1720" t="str">
        <f>INDEX('Product Mapping'!$C:$C,MATCH(I1720,'Product Mapping'!$A:$A,0))</f>
        <v>Partner</v>
      </c>
      <c r="N1720" t="s">
        <v>4004</v>
      </c>
      <c r="P1720" t="e">
        <f t="shared" si="26"/>
        <v>#N/A</v>
      </c>
    </row>
    <row r="1721" spans="1:16" x14ac:dyDescent="0.2">
      <c r="A1721" t="s">
        <v>4004</v>
      </c>
      <c r="B1721" t="s">
        <v>6025</v>
      </c>
      <c r="C1721">
        <v>58569</v>
      </c>
      <c r="D1721" s="34">
        <v>45540</v>
      </c>
      <c r="E1721" s="4" t="s">
        <v>10690</v>
      </c>
      <c r="F1721" t="s">
        <v>3894</v>
      </c>
      <c r="G1721" t="s">
        <v>276</v>
      </c>
      <c r="H1721">
        <v>1</v>
      </c>
      <c r="I1721" t="s">
        <v>5697</v>
      </c>
      <c r="J1721" t="s">
        <v>1043</v>
      </c>
      <c r="K1721" t="s">
        <v>1044</v>
      </c>
      <c r="M1721" t="str">
        <f>INDEX('Product Mapping'!$C:$C,MATCH(I1721,'Product Mapping'!$A:$A,0))</f>
        <v>Partner</v>
      </c>
      <c r="N1721" t="s">
        <v>4004</v>
      </c>
      <c r="P1721" t="e">
        <f t="shared" si="26"/>
        <v>#N/A</v>
      </c>
    </row>
    <row r="1722" spans="1:16" x14ac:dyDescent="0.2">
      <c r="A1722" t="s">
        <v>4004</v>
      </c>
      <c r="B1722" t="s">
        <v>6028</v>
      </c>
      <c r="C1722">
        <v>6490</v>
      </c>
      <c r="D1722" s="34">
        <v>45540</v>
      </c>
      <c r="E1722" s="4" t="s">
        <v>10690</v>
      </c>
      <c r="F1722" t="s">
        <v>3894</v>
      </c>
      <c r="G1722" t="s">
        <v>276</v>
      </c>
      <c r="H1722">
        <v>1</v>
      </c>
      <c r="I1722" t="s">
        <v>5700</v>
      </c>
      <c r="J1722" t="s">
        <v>1053</v>
      </c>
      <c r="M1722" t="str">
        <f>INDEX('Product Mapping'!$C:$C,MATCH(I1722,'Product Mapping'!$A:$A,0))</f>
        <v>Partner</v>
      </c>
      <c r="N1722" t="s">
        <v>4004</v>
      </c>
      <c r="P1722" t="e">
        <f t="shared" si="26"/>
        <v>#N/A</v>
      </c>
    </row>
    <row r="1723" spans="1:16" x14ac:dyDescent="0.2">
      <c r="A1723" t="s">
        <v>4004</v>
      </c>
      <c r="B1723" t="s">
        <v>6029</v>
      </c>
      <c r="C1723">
        <v>3583</v>
      </c>
      <c r="D1723" s="34">
        <v>45540</v>
      </c>
      <c r="E1723" s="4" t="s">
        <v>10690</v>
      </c>
      <c r="F1723" t="s">
        <v>3894</v>
      </c>
      <c r="G1723" t="s">
        <v>276</v>
      </c>
      <c r="H1723">
        <v>1</v>
      </c>
      <c r="I1723" t="s">
        <v>5701</v>
      </c>
      <c r="J1723" t="s">
        <v>1043</v>
      </c>
      <c r="K1723" t="s">
        <v>1044</v>
      </c>
      <c r="M1723" t="str">
        <f>INDEX('Product Mapping'!$C:$C,MATCH(I1723,'Product Mapping'!$A:$A,0))</f>
        <v>Partner</v>
      </c>
      <c r="N1723" t="s">
        <v>4004</v>
      </c>
      <c r="P1723" t="e">
        <f t="shared" si="26"/>
        <v>#N/A</v>
      </c>
    </row>
    <row r="1724" spans="1:16" x14ac:dyDescent="0.2">
      <c r="A1724" t="s">
        <v>4004</v>
      </c>
      <c r="B1724" t="s">
        <v>6030</v>
      </c>
      <c r="C1724">
        <v>2839</v>
      </c>
      <c r="D1724" s="34">
        <v>45540</v>
      </c>
      <c r="E1724" s="4" t="s">
        <v>10690</v>
      </c>
      <c r="F1724" t="s">
        <v>3894</v>
      </c>
      <c r="G1724" t="s">
        <v>276</v>
      </c>
      <c r="H1724">
        <v>1</v>
      </c>
      <c r="I1724" t="s">
        <v>5702</v>
      </c>
      <c r="J1724" t="s">
        <v>1053</v>
      </c>
      <c r="M1724" t="str">
        <f>INDEX('Product Mapping'!$C:$C,MATCH(I1724,'Product Mapping'!$A:$A,0))</f>
        <v>Partner</v>
      </c>
      <c r="N1724" t="s">
        <v>4004</v>
      </c>
      <c r="P1724" t="e">
        <f t="shared" si="26"/>
        <v>#N/A</v>
      </c>
    </row>
    <row r="1725" spans="1:16" x14ac:dyDescent="0.2">
      <c r="A1725" t="s">
        <v>4004</v>
      </c>
      <c r="B1725" t="s">
        <v>6031</v>
      </c>
      <c r="C1725">
        <v>4575</v>
      </c>
      <c r="D1725" s="34">
        <v>45540</v>
      </c>
      <c r="E1725" s="4" t="s">
        <v>10690</v>
      </c>
      <c r="F1725" t="s">
        <v>3894</v>
      </c>
      <c r="G1725" t="s">
        <v>276</v>
      </c>
      <c r="H1725">
        <v>1</v>
      </c>
      <c r="I1725" t="s">
        <v>5703</v>
      </c>
      <c r="J1725" t="s">
        <v>1053</v>
      </c>
      <c r="M1725" t="str">
        <f>INDEX('Product Mapping'!$C:$C,MATCH(I1725,'Product Mapping'!$A:$A,0))</f>
        <v>Partner</v>
      </c>
      <c r="N1725" t="s">
        <v>4004</v>
      </c>
      <c r="P1725" t="e">
        <f t="shared" si="26"/>
        <v>#N/A</v>
      </c>
    </row>
    <row r="1726" spans="1:16" x14ac:dyDescent="0.2">
      <c r="A1726" t="s">
        <v>4004</v>
      </c>
      <c r="B1726" t="s">
        <v>6032</v>
      </c>
      <c r="C1726">
        <v>3583</v>
      </c>
      <c r="D1726" s="34">
        <v>45540</v>
      </c>
      <c r="E1726" s="4" t="s">
        <v>10690</v>
      </c>
      <c r="F1726" t="s">
        <v>3894</v>
      </c>
      <c r="G1726" t="s">
        <v>276</v>
      </c>
      <c r="H1726">
        <v>1</v>
      </c>
      <c r="I1726" t="s">
        <v>5704</v>
      </c>
      <c r="J1726" t="s">
        <v>1053</v>
      </c>
      <c r="M1726" t="str">
        <f>INDEX('Product Mapping'!$C:$C,MATCH(I1726,'Product Mapping'!$A:$A,0))</f>
        <v>Partner</v>
      </c>
      <c r="N1726" t="s">
        <v>4004</v>
      </c>
      <c r="P1726" t="e">
        <f t="shared" si="26"/>
        <v>#N/A</v>
      </c>
    </row>
    <row r="1727" spans="1:16" x14ac:dyDescent="0.2">
      <c r="A1727" t="s">
        <v>4004</v>
      </c>
      <c r="B1727" t="s">
        <v>6034</v>
      </c>
      <c r="C1727">
        <v>9000</v>
      </c>
      <c r="D1727" s="34">
        <v>45540</v>
      </c>
      <c r="E1727" s="4" t="s">
        <v>10690</v>
      </c>
      <c r="F1727" t="s">
        <v>3894</v>
      </c>
      <c r="G1727" t="s">
        <v>276</v>
      </c>
      <c r="H1727">
        <v>1</v>
      </c>
      <c r="I1727" t="s">
        <v>5706</v>
      </c>
      <c r="J1727" t="s">
        <v>1053</v>
      </c>
      <c r="M1727" t="str">
        <f>INDEX('Product Mapping'!$C:$C,MATCH(I1727,'Product Mapping'!$A:$A,0))</f>
        <v>Partner</v>
      </c>
      <c r="N1727" t="s">
        <v>4004</v>
      </c>
      <c r="P1727" t="e">
        <f t="shared" si="26"/>
        <v>#N/A</v>
      </c>
    </row>
    <row r="1728" spans="1:16" x14ac:dyDescent="0.2">
      <c r="A1728" t="s">
        <v>4004</v>
      </c>
      <c r="B1728" t="s">
        <v>6035</v>
      </c>
      <c r="C1728">
        <v>9000</v>
      </c>
      <c r="D1728" s="34">
        <v>45540</v>
      </c>
      <c r="E1728" s="4" t="s">
        <v>10690</v>
      </c>
      <c r="F1728" t="s">
        <v>3894</v>
      </c>
      <c r="G1728" t="s">
        <v>276</v>
      </c>
      <c r="H1728">
        <v>1</v>
      </c>
      <c r="I1728" t="s">
        <v>5708</v>
      </c>
      <c r="J1728" t="s">
        <v>1053</v>
      </c>
      <c r="M1728" t="str">
        <f>INDEX('Product Mapping'!$C:$C,MATCH(I1728,'Product Mapping'!$A:$A,0))</f>
        <v>Partner</v>
      </c>
      <c r="N1728" t="s">
        <v>4004</v>
      </c>
      <c r="P1728" t="e">
        <f t="shared" si="26"/>
        <v>#N/A</v>
      </c>
    </row>
    <row r="1729" spans="1:16" x14ac:dyDescent="0.2">
      <c r="A1729" t="s">
        <v>4004</v>
      </c>
      <c r="B1729" t="s">
        <v>6036</v>
      </c>
      <c r="C1729">
        <v>7004</v>
      </c>
      <c r="D1729" s="34">
        <v>45540</v>
      </c>
      <c r="E1729" s="4" t="s">
        <v>10690</v>
      </c>
      <c r="F1729" t="s">
        <v>3894</v>
      </c>
      <c r="G1729" t="s">
        <v>276</v>
      </c>
      <c r="H1729">
        <v>1</v>
      </c>
      <c r="I1729" t="s">
        <v>5709</v>
      </c>
      <c r="J1729" t="s">
        <v>1053</v>
      </c>
      <c r="M1729" t="str">
        <f>INDEX('Product Mapping'!$C:$C,MATCH(I1729,'Product Mapping'!$A:$A,0))</f>
        <v>Partner</v>
      </c>
      <c r="N1729" t="s">
        <v>4004</v>
      </c>
      <c r="P1729" t="e">
        <f t="shared" si="26"/>
        <v>#N/A</v>
      </c>
    </row>
    <row r="1730" spans="1:16" x14ac:dyDescent="0.2">
      <c r="A1730" t="s">
        <v>4004</v>
      </c>
      <c r="B1730" t="s">
        <v>6037</v>
      </c>
      <c r="C1730">
        <v>2750</v>
      </c>
      <c r="D1730" s="34">
        <v>45540</v>
      </c>
      <c r="E1730" s="4" t="s">
        <v>10690</v>
      </c>
      <c r="F1730" t="s">
        <v>3894</v>
      </c>
      <c r="G1730" t="s">
        <v>276</v>
      </c>
      <c r="H1730">
        <v>1</v>
      </c>
      <c r="I1730" t="s">
        <v>5710</v>
      </c>
      <c r="J1730" t="s">
        <v>1043</v>
      </c>
      <c r="K1730" t="s">
        <v>1044</v>
      </c>
      <c r="M1730" t="str">
        <f>INDEX('Product Mapping'!$C:$C,MATCH(I1730,'Product Mapping'!$A:$A,0))</f>
        <v>Partner</v>
      </c>
      <c r="N1730" t="s">
        <v>4004</v>
      </c>
      <c r="P1730" t="e">
        <f t="shared" ref="P1730:P1793" si="27">INDEX(T:T,MATCH(I1730,S:S,0))</f>
        <v>#N/A</v>
      </c>
    </row>
    <row r="1731" spans="1:16" x14ac:dyDescent="0.2">
      <c r="A1731" t="s">
        <v>4004</v>
      </c>
      <c r="B1731" t="s">
        <v>6038</v>
      </c>
      <c r="C1731">
        <v>6250</v>
      </c>
      <c r="D1731" s="34">
        <v>45540</v>
      </c>
      <c r="E1731" s="4" t="s">
        <v>10690</v>
      </c>
      <c r="F1731" t="s">
        <v>3894</v>
      </c>
      <c r="G1731" t="s">
        <v>276</v>
      </c>
      <c r="H1731">
        <v>1</v>
      </c>
      <c r="I1731" t="s">
        <v>5711</v>
      </c>
      <c r="J1731" t="s">
        <v>1053</v>
      </c>
      <c r="M1731" t="str">
        <f>INDEX('Product Mapping'!$C:$C,MATCH(I1731,'Product Mapping'!$A:$A,0))</f>
        <v>Partner</v>
      </c>
      <c r="N1731" t="s">
        <v>4004</v>
      </c>
      <c r="P1731" t="e">
        <f t="shared" si="27"/>
        <v>#N/A</v>
      </c>
    </row>
    <row r="1732" spans="1:16" x14ac:dyDescent="0.2">
      <c r="A1732" t="s">
        <v>4004</v>
      </c>
      <c r="B1732" t="s">
        <v>6040</v>
      </c>
      <c r="C1732">
        <v>6875</v>
      </c>
      <c r="D1732" s="34">
        <v>45540</v>
      </c>
      <c r="E1732" s="4" t="s">
        <v>10690</v>
      </c>
      <c r="F1732" t="s">
        <v>3894</v>
      </c>
      <c r="G1732" t="s">
        <v>276</v>
      </c>
      <c r="H1732">
        <v>1</v>
      </c>
      <c r="I1732" t="s">
        <v>5714</v>
      </c>
      <c r="J1732" t="s">
        <v>1053</v>
      </c>
      <c r="M1732" t="str">
        <f>INDEX('Product Mapping'!$C:$C,MATCH(I1732,'Product Mapping'!$A:$A,0))</f>
        <v>Partner</v>
      </c>
      <c r="N1732" t="s">
        <v>4004</v>
      </c>
      <c r="P1732" t="e">
        <f t="shared" si="27"/>
        <v>#N/A</v>
      </c>
    </row>
    <row r="1733" spans="1:16" x14ac:dyDescent="0.2">
      <c r="A1733" t="s">
        <v>4004</v>
      </c>
      <c r="B1733" t="s">
        <v>6041</v>
      </c>
      <c r="C1733">
        <v>6021</v>
      </c>
      <c r="D1733" s="34">
        <v>45540</v>
      </c>
      <c r="E1733" s="4" t="s">
        <v>10690</v>
      </c>
      <c r="F1733" t="s">
        <v>3894</v>
      </c>
      <c r="G1733" t="s">
        <v>276</v>
      </c>
      <c r="H1733">
        <v>1</v>
      </c>
      <c r="I1733" t="s">
        <v>5715</v>
      </c>
      <c r="J1733" t="s">
        <v>1053</v>
      </c>
      <c r="M1733" t="str">
        <f>INDEX('Product Mapping'!$C:$C,MATCH(I1733,'Product Mapping'!$A:$A,0))</f>
        <v>Partner</v>
      </c>
      <c r="N1733" t="s">
        <v>4004</v>
      </c>
      <c r="P1733" t="e">
        <f t="shared" si="27"/>
        <v>#N/A</v>
      </c>
    </row>
    <row r="1734" spans="1:16" x14ac:dyDescent="0.2">
      <c r="A1734" t="s">
        <v>4004</v>
      </c>
      <c r="B1734" t="s">
        <v>6042</v>
      </c>
      <c r="C1734">
        <v>13417</v>
      </c>
      <c r="D1734" s="34">
        <v>45540</v>
      </c>
      <c r="E1734" s="4" t="s">
        <v>10690</v>
      </c>
      <c r="F1734" t="s">
        <v>3894</v>
      </c>
      <c r="G1734" t="s">
        <v>276</v>
      </c>
      <c r="H1734">
        <v>1</v>
      </c>
      <c r="I1734" t="s">
        <v>5716</v>
      </c>
      <c r="J1734" t="s">
        <v>1053</v>
      </c>
      <c r="M1734" t="str">
        <f>INDEX('Product Mapping'!$C:$C,MATCH(I1734,'Product Mapping'!$A:$A,0))</f>
        <v>Partner</v>
      </c>
      <c r="N1734" t="s">
        <v>4004</v>
      </c>
      <c r="P1734" t="e">
        <f t="shared" si="27"/>
        <v>#N/A</v>
      </c>
    </row>
    <row r="1735" spans="1:16" x14ac:dyDescent="0.2">
      <c r="A1735" t="s">
        <v>4004</v>
      </c>
      <c r="B1735" t="s">
        <v>6044</v>
      </c>
      <c r="C1735">
        <v>3583</v>
      </c>
      <c r="D1735" s="34">
        <v>45540</v>
      </c>
      <c r="E1735" s="4" t="s">
        <v>10690</v>
      </c>
      <c r="F1735" t="s">
        <v>3894</v>
      </c>
      <c r="G1735" t="s">
        <v>276</v>
      </c>
      <c r="H1735">
        <v>1</v>
      </c>
      <c r="I1735" t="s">
        <v>5718</v>
      </c>
      <c r="J1735" t="s">
        <v>1053</v>
      </c>
      <c r="M1735" t="str">
        <f>INDEX('Product Mapping'!$C:$C,MATCH(I1735,'Product Mapping'!$A:$A,0))</f>
        <v>Partner</v>
      </c>
      <c r="N1735" t="s">
        <v>4004</v>
      </c>
      <c r="P1735" t="e">
        <f t="shared" si="27"/>
        <v>#N/A</v>
      </c>
    </row>
    <row r="1736" spans="1:16" x14ac:dyDescent="0.2">
      <c r="A1736" t="s">
        <v>4004</v>
      </c>
      <c r="B1736" t="s">
        <v>6045</v>
      </c>
      <c r="C1736">
        <v>4013</v>
      </c>
      <c r="D1736" s="34">
        <v>45540</v>
      </c>
      <c r="E1736" s="4" t="s">
        <v>10690</v>
      </c>
      <c r="F1736" t="s">
        <v>3894</v>
      </c>
      <c r="G1736" t="s">
        <v>276</v>
      </c>
      <c r="H1736">
        <v>1</v>
      </c>
      <c r="I1736" t="s">
        <v>5719</v>
      </c>
      <c r="J1736" t="s">
        <v>1053</v>
      </c>
      <c r="M1736" t="str">
        <f>INDEX('Product Mapping'!$C:$C,MATCH(I1736,'Product Mapping'!$A:$A,0))</f>
        <v>Partner</v>
      </c>
      <c r="N1736" t="s">
        <v>4004</v>
      </c>
      <c r="P1736" t="e">
        <f t="shared" si="27"/>
        <v>#N/A</v>
      </c>
    </row>
    <row r="1737" spans="1:16" x14ac:dyDescent="0.2">
      <c r="A1737" t="s">
        <v>4004</v>
      </c>
      <c r="B1737" t="s">
        <v>6046</v>
      </c>
      <c r="C1737">
        <v>3194</v>
      </c>
      <c r="D1737" s="34">
        <v>45540</v>
      </c>
      <c r="E1737" s="4" t="s">
        <v>10690</v>
      </c>
      <c r="F1737" t="s">
        <v>3894</v>
      </c>
      <c r="G1737" t="s">
        <v>276</v>
      </c>
      <c r="H1737">
        <v>1</v>
      </c>
      <c r="I1737" t="s">
        <v>5720</v>
      </c>
      <c r="J1737" t="s">
        <v>1053</v>
      </c>
      <c r="M1737" t="str">
        <f>INDEX('Product Mapping'!$C:$C,MATCH(I1737,'Product Mapping'!$A:$A,0))</f>
        <v>Partner</v>
      </c>
      <c r="N1737" t="s">
        <v>4004</v>
      </c>
      <c r="P1737" t="e">
        <f t="shared" si="27"/>
        <v>#N/A</v>
      </c>
    </row>
    <row r="1738" spans="1:16" x14ac:dyDescent="0.2">
      <c r="A1738" t="s">
        <v>4004</v>
      </c>
      <c r="B1738" t="s">
        <v>6047</v>
      </c>
      <c r="C1738">
        <v>6809</v>
      </c>
      <c r="D1738" s="34">
        <v>45540</v>
      </c>
      <c r="E1738" s="4" t="s">
        <v>10690</v>
      </c>
      <c r="F1738" t="s">
        <v>3894</v>
      </c>
      <c r="G1738" t="s">
        <v>276</v>
      </c>
      <c r="H1738">
        <v>1</v>
      </c>
      <c r="I1738" t="s">
        <v>5721</v>
      </c>
      <c r="J1738" t="s">
        <v>1053</v>
      </c>
      <c r="M1738" t="str">
        <f>INDEX('Product Mapping'!$C:$C,MATCH(I1738,'Product Mapping'!$A:$A,0))</f>
        <v>Partner</v>
      </c>
      <c r="N1738" t="s">
        <v>4004</v>
      </c>
      <c r="P1738" t="e">
        <f t="shared" si="27"/>
        <v>#N/A</v>
      </c>
    </row>
    <row r="1739" spans="1:16" x14ac:dyDescent="0.2">
      <c r="A1739" t="s">
        <v>4004</v>
      </c>
      <c r="B1739" t="s">
        <v>6048</v>
      </c>
      <c r="C1739">
        <v>3056</v>
      </c>
      <c r="D1739" s="34">
        <v>45540</v>
      </c>
      <c r="E1739" s="4" t="s">
        <v>10690</v>
      </c>
      <c r="F1739" t="s">
        <v>3894</v>
      </c>
      <c r="G1739" t="s">
        <v>276</v>
      </c>
      <c r="H1739">
        <v>1</v>
      </c>
      <c r="I1739" t="s">
        <v>5722</v>
      </c>
      <c r="J1739" t="s">
        <v>1053</v>
      </c>
      <c r="M1739" t="str">
        <f>INDEX('Product Mapping'!$C:$C,MATCH(I1739,'Product Mapping'!$A:$A,0))</f>
        <v>Partner</v>
      </c>
      <c r="N1739" t="s">
        <v>4004</v>
      </c>
      <c r="P1739" t="e">
        <f t="shared" si="27"/>
        <v>#N/A</v>
      </c>
    </row>
    <row r="1740" spans="1:16" x14ac:dyDescent="0.2">
      <c r="A1740" t="s">
        <v>4004</v>
      </c>
      <c r="B1740" t="s">
        <v>6049</v>
      </c>
      <c r="C1740">
        <v>3500</v>
      </c>
      <c r="D1740" s="34">
        <v>45540</v>
      </c>
      <c r="E1740" s="4" t="s">
        <v>10690</v>
      </c>
      <c r="F1740" t="s">
        <v>3894</v>
      </c>
      <c r="G1740" t="s">
        <v>276</v>
      </c>
      <c r="H1740">
        <v>1</v>
      </c>
      <c r="I1740" t="s">
        <v>5723</v>
      </c>
      <c r="J1740" t="s">
        <v>1043</v>
      </c>
      <c r="K1740" t="s">
        <v>1044</v>
      </c>
      <c r="M1740" t="str">
        <f>INDEX('Product Mapping'!$C:$C,MATCH(I1740,'Product Mapping'!$A:$A,0))</f>
        <v>Partner</v>
      </c>
      <c r="N1740" t="s">
        <v>4004</v>
      </c>
      <c r="P1740" t="e">
        <f t="shared" si="27"/>
        <v>#N/A</v>
      </c>
    </row>
    <row r="1741" spans="1:16" x14ac:dyDescent="0.2">
      <c r="A1741" t="s">
        <v>4004</v>
      </c>
      <c r="B1741" t="s">
        <v>6050</v>
      </c>
      <c r="C1741">
        <v>3750</v>
      </c>
      <c r="D1741" s="34">
        <v>45540</v>
      </c>
      <c r="E1741" s="4" t="s">
        <v>10690</v>
      </c>
      <c r="F1741" t="s">
        <v>3894</v>
      </c>
      <c r="G1741" t="s">
        <v>276</v>
      </c>
      <c r="H1741">
        <v>1</v>
      </c>
      <c r="I1741" t="s">
        <v>5724</v>
      </c>
      <c r="J1741" t="s">
        <v>1053</v>
      </c>
      <c r="M1741" t="str">
        <f>INDEX('Product Mapping'!$C:$C,MATCH(I1741,'Product Mapping'!$A:$A,0))</f>
        <v>Partner</v>
      </c>
      <c r="N1741" t="s">
        <v>4004</v>
      </c>
      <c r="P1741" t="e">
        <f t="shared" si="27"/>
        <v>#N/A</v>
      </c>
    </row>
    <row r="1742" spans="1:16" x14ac:dyDescent="0.2">
      <c r="A1742" t="s">
        <v>4004</v>
      </c>
      <c r="B1742" t="s">
        <v>6051</v>
      </c>
      <c r="C1742">
        <v>5000</v>
      </c>
      <c r="D1742" s="34">
        <v>45540</v>
      </c>
      <c r="E1742" s="4" t="s">
        <v>10690</v>
      </c>
      <c r="F1742" t="s">
        <v>3894</v>
      </c>
      <c r="G1742" t="s">
        <v>276</v>
      </c>
      <c r="H1742">
        <v>1</v>
      </c>
      <c r="I1742" t="s">
        <v>5725</v>
      </c>
      <c r="J1742" t="s">
        <v>1043</v>
      </c>
      <c r="K1742" t="s">
        <v>1044</v>
      </c>
      <c r="M1742" t="str">
        <f>INDEX('Product Mapping'!$C:$C,MATCH(I1742,'Product Mapping'!$A:$A,0))</f>
        <v>Partner</v>
      </c>
      <c r="N1742" t="s">
        <v>4004</v>
      </c>
      <c r="P1742" t="e">
        <f t="shared" si="27"/>
        <v>#N/A</v>
      </c>
    </row>
    <row r="1743" spans="1:16" x14ac:dyDescent="0.2">
      <c r="A1743" t="s">
        <v>4004</v>
      </c>
      <c r="B1743" t="s">
        <v>6052</v>
      </c>
      <c r="C1743">
        <v>5083</v>
      </c>
      <c r="D1743" s="34">
        <v>45540</v>
      </c>
      <c r="E1743" s="4" t="s">
        <v>10690</v>
      </c>
      <c r="F1743" t="s">
        <v>3894</v>
      </c>
      <c r="G1743" t="s">
        <v>276</v>
      </c>
      <c r="H1743">
        <v>1</v>
      </c>
      <c r="I1743" t="s">
        <v>5726</v>
      </c>
      <c r="J1743" t="s">
        <v>1053</v>
      </c>
      <c r="M1743" t="str">
        <f>INDEX('Product Mapping'!$C:$C,MATCH(I1743,'Product Mapping'!$A:$A,0))</f>
        <v>Partner</v>
      </c>
      <c r="N1743" t="s">
        <v>4004</v>
      </c>
      <c r="P1743" t="e">
        <f t="shared" si="27"/>
        <v>#N/A</v>
      </c>
    </row>
    <row r="1744" spans="1:16" x14ac:dyDescent="0.2">
      <c r="A1744" t="s">
        <v>4004</v>
      </c>
      <c r="B1744" t="s">
        <v>6053</v>
      </c>
      <c r="C1744">
        <v>5483</v>
      </c>
      <c r="D1744" s="34">
        <v>45540</v>
      </c>
      <c r="E1744" s="4" t="s">
        <v>10690</v>
      </c>
      <c r="F1744" t="s">
        <v>3894</v>
      </c>
      <c r="G1744" t="s">
        <v>276</v>
      </c>
      <c r="H1744">
        <v>1</v>
      </c>
      <c r="I1744" t="s">
        <v>5727</v>
      </c>
      <c r="J1744" t="s">
        <v>1053</v>
      </c>
      <c r="M1744" t="str">
        <f>INDEX('Product Mapping'!$C:$C,MATCH(I1744,'Product Mapping'!$A:$A,0))</f>
        <v>Partner</v>
      </c>
      <c r="N1744" t="s">
        <v>4004</v>
      </c>
      <c r="P1744" t="e">
        <f t="shared" si="27"/>
        <v>#N/A</v>
      </c>
    </row>
    <row r="1745" spans="1:16" x14ac:dyDescent="0.2">
      <c r="A1745" t="s">
        <v>4004</v>
      </c>
      <c r="B1745" t="s">
        <v>6055</v>
      </c>
      <c r="C1745">
        <v>5889</v>
      </c>
      <c r="D1745" s="34">
        <v>45540</v>
      </c>
      <c r="E1745" s="4" t="s">
        <v>10690</v>
      </c>
      <c r="F1745" t="s">
        <v>3894</v>
      </c>
      <c r="G1745" t="s">
        <v>276</v>
      </c>
      <c r="H1745">
        <v>1</v>
      </c>
      <c r="I1745" t="s">
        <v>5729</v>
      </c>
      <c r="J1745" t="s">
        <v>1053</v>
      </c>
      <c r="M1745" t="str">
        <f>INDEX('Product Mapping'!$C:$C,MATCH(I1745,'Product Mapping'!$A:$A,0))</f>
        <v>Partner</v>
      </c>
      <c r="N1745" t="s">
        <v>4004</v>
      </c>
      <c r="P1745" t="e">
        <f t="shared" si="27"/>
        <v>#N/A</v>
      </c>
    </row>
    <row r="1746" spans="1:16" x14ac:dyDescent="0.2">
      <c r="A1746" t="s">
        <v>4004</v>
      </c>
      <c r="B1746" t="s">
        <v>6056</v>
      </c>
      <c r="C1746">
        <v>2778</v>
      </c>
      <c r="D1746" s="34">
        <v>45540</v>
      </c>
      <c r="E1746" s="4" t="s">
        <v>10690</v>
      </c>
      <c r="F1746" t="s">
        <v>3894</v>
      </c>
      <c r="G1746" t="s">
        <v>276</v>
      </c>
      <c r="H1746">
        <v>1</v>
      </c>
      <c r="I1746" t="s">
        <v>5730</v>
      </c>
      <c r="J1746" t="s">
        <v>1053</v>
      </c>
      <c r="M1746" t="str">
        <f>INDEX('Product Mapping'!$C:$C,MATCH(I1746,'Product Mapping'!$A:$A,0))</f>
        <v>Partner</v>
      </c>
      <c r="N1746" t="s">
        <v>4004</v>
      </c>
      <c r="P1746" t="e">
        <f t="shared" si="27"/>
        <v>#N/A</v>
      </c>
    </row>
    <row r="1747" spans="1:16" x14ac:dyDescent="0.2">
      <c r="A1747" t="s">
        <v>4004</v>
      </c>
      <c r="B1747" t="s">
        <v>6057</v>
      </c>
      <c r="C1747">
        <v>2639</v>
      </c>
      <c r="D1747" s="34">
        <v>45540</v>
      </c>
      <c r="E1747" s="4" t="s">
        <v>10690</v>
      </c>
      <c r="F1747" t="s">
        <v>3894</v>
      </c>
      <c r="G1747" t="s">
        <v>276</v>
      </c>
      <c r="H1747">
        <v>1</v>
      </c>
      <c r="I1747" t="s">
        <v>5731</v>
      </c>
      <c r="J1747" t="s">
        <v>1053</v>
      </c>
      <c r="M1747" t="str">
        <f>INDEX('Product Mapping'!$C:$C,MATCH(I1747,'Product Mapping'!$A:$A,0))</f>
        <v>Partner</v>
      </c>
      <c r="N1747" t="s">
        <v>4004</v>
      </c>
      <c r="P1747" t="e">
        <f t="shared" si="27"/>
        <v>#N/A</v>
      </c>
    </row>
    <row r="1748" spans="1:16" x14ac:dyDescent="0.2">
      <c r="A1748" t="s">
        <v>4004</v>
      </c>
      <c r="B1748" t="s">
        <v>6537</v>
      </c>
      <c r="C1748">
        <v>8000</v>
      </c>
      <c r="D1748" s="34">
        <v>45540</v>
      </c>
      <c r="E1748" s="4" t="s">
        <v>10690</v>
      </c>
      <c r="F1748" t="s">
        <v>3894</v>
      </c>
      <c r="G1748" t="s">
        <v>276</v>
      </c>
      <c r="H1748">
        <v>1</v>
      </c>
      <c r="I1748" t="s">
        <v>6113</v>
      </c>
      <c r="J1748" t="s">
        <v>1043</v>
      </c>
      <c r="K1748" t="s">
        <v>1044</v>
      </c>
      <c r="M1748" t="str">
        <f>INDEX('Product Mapping'!$C:$C,MATCH(I1748,'Product Mapping'!$A:$A,0))</f>
        <v>Partner</v>
      </c>
      <c r="N1748" t="s">
        <v>4004</v>
      </c>
      <c r="P1748" t="e">
        <f t="shared" si="27"/>
        <v>#N/A</v>
      </c>
    </row>
    <row r="1749" spans="1:16" x14ac:dyDescent="0.2">
      <c r="A1749" t="s">
        <v>4004</v>
      </c>
      <c r="B1749" t="s">
        <v>6538</v>
      </c>
      <c r="C1749">
        <v>8000</v>
      </c>
      <c r="D1749" s="34">
        <v>45540</v>
      </c>
      <c r="E1749" s="4" t="s">
        <v>10690</v>
      </c>
      <c r="F1749" t="s">
        <v>3894</v>
      </c>
      <c r="G1749" t="s">
        <v>276</v>
      </c>
      <c r="H1749">
        <v>1</v>
      </c>
      <c r="I1749" t="s">
        <v>6114</v>
      </c>
      <c r="J1749" t="s">
        <v>1053</v>
      </c>
      <c r="M1749" t="str">
        <f>INDEX('Product Mapping'!$C:$C,MATCH(I1749,'Product Mapping'!$A:$A,0))</f>
        <v>Partner</v>
      </c>
      <c r="N1749" t="s">
        <v>4004</v>
      </c>
      <c r="P1749" t="e">
        <f t="shared" si="27"/>
        <v>#N/A</v>
      </c>
    </row>
    <row r="1750" spans="1:16" x14ac:dyDescent="0.2">
      <c r="A1750" t="s">
        <v>4004</v>
      </c>
      <c r="B1750" t="s">
        <v>6058</v>
      </c>
      <c r="C1750">
        <v>2750</v>
      </c>
      <c r="D1750" s="34">
        <v>45540</v>
      </c>
      <c r="E1750" s="4" t="s">
        <v>10690</v>
      </c>
      <c r="F1750" t="s">
        <v>3894</v>
      </c>
      <c r="G1750" t="s">
        <v>276</v>
      </c>
      <c r="H1750">
        <v>1</v>
      </c>
      <c r="I1750" t="s">
        <v>5732</v>
      </c>
      <c r="J1750" t="s">
        <v>1053</v>
      </c>
      <c r="M1750" t="str">
        <f>INDEX('Product Mapping'!$C:$C,MATCH(I1750,'Product Mapping'!$A:$A,0))</f>
        <v>Partner</v>
      </c>
      <c r="N1750" t="s">
        <v>4004</v>
      </c>
      <c r="P1750" t="e">
        <f t="shared" si="27"/>
        <v>#N/A</v>
      </c>
    </row>
    <row r="1751" spans="1:16" x14ac:dyDescent="0.2">
      <c r="A1751" t="s">
        <v>4004</v>
      </c>
      <c r="B1751" t="s">
        <v>10318</v>
      </c>
      <c r="C1751">
        <v>3780</v>
      </c>
      <c r="D1751" s="34">
        <v>45540</v>
      </c>
      <c r="E1751" s="4" t="s">
        <v>10690</v>
      </c>
      <c r="F1751" t="s">
        <v>3894</v>
      </c>
      <c r="G1751" t="s">
        <v>276</v>
      </c>
      <c r="H1751">
        <v>1</v>
      </c>
      <c r="I1751" t="s">
        <v>5733</v>
      </c>
      <c r="J1751" t="s">
        <v>1043</v>
      </c>
      <c r="K1751" t="s">
        <v>2730</v>
      </c>
      <c r="M1751" t="str">
        <f>INDEX('Product Mapping'!$C:$C,MATCH(I1751,'Product Mapping'!$A:$A,0))</f>
        <v>Partner</v>
      </c>
      <c r="N1751" t="s">
        <v>4004</v>
      </c>
      <c r="P1751" t="e">
        <f t="shared" si="27"/>
        <v>#N/A</v>
      </c>
    </row>
    <row r="1752" spans="1:16" x14ac:dyDescent="0.2">
      <c r="A1752" t="s">
        <v>4004</v>
      </c>
      <c r="B1752" t="s">
        <v>6059</v>
      </c>
      <c r="C1752">
        <v>3578</v>
      </c>
      <c r="D1752" s="34">
        <v>45540</v>
      </c>
      <c r="E1752" s="4" t="s">
        <v>10690</v>
      </c>
      <c r="F1752" t="s">
        <v>3894</v>
      </c>
      <c r="G1752" t="s">
        <v>276</v>
      </c>
      <c r="H1752">
        <v>1</v>
      </c>
      <c r="I1752" t="s">
        <v>5734</v>
      </c>
      <c r="J1752" t="s">
        <v>1053</v>
      </c>
      <c r="M1752" t="str">
        <f>INDEX('Product Mapping'!$C:$C,MATCH(I1752,'Product Mapping'!$A:$A,0))</f>
        <v>Partner</v>
      </c>
      <c r="N1752" t="s">
        <v>4004</v>
      </c>
      <c r="P1752" t="e">
        <f t="shared" si="27"/>
        <v>#N/A</v>
      </c>
    </row>
    <row r="1753" spans="1:16" x14ac:dyDescent="0.2">
      <c r="A1753" t="s">
        <v>4004</v>
      </c>
      <c r="B1753" t="s">
        <v>6539</v>
      </c>
      <c r="C1753">
        <v>8000</v>
      </c>
      <c r="D1753" s="34">
        <v>45540</v>
      </c>
      <c r="E1753" s="4" t="s">
        <v>10690</v>
      </c>
      <c r="F1753" t="s">
        <v>3894</v>
      </c>
      <c r="G1753" t="s">
        <v>276</v>
      </c>
      <c r="H1753">
        <v>1</v>
      </c>
      <c r="I1753" t="s">
        <v>6115</v>
      </c>
      <c r="J1753" t="s">
        <v>1053</v>
      </c>
      <c r="M1753" t="str">
        <f>INDEX('Product Mapping'!$C:$C,MATCH(I1753,'Product Mapping'!$A:$A,0))</f>
        <v>Partner</v>
      </c>
      <c r="N1753" t="s">
        <v>4004</v>
      </c>
      <c r="P1753" t="e">
        <f t="shared" si="27"/>
        <v>#N/A</v>
      </c>
    </row>
    <row r="1754" spans="1:16" x14ac:dyDescent="0.2">
      <c r="A1754" t="s">
        <v>4004</v>
      </c>
      <c r="B1754" t="s">
        <v>6060</v>
      </c>
      <c r="C1754">
        <v>2750</v>
      </c>
      <c r="D1754" s="34">
        <v>45540</v>
      </c>
      <c r="E1754" s="4" t="s">
        <v>10690</v>
      </c>
      <c r="F1754" t="s">
        <v>3894</v>
      </c>
      <c r="G1754" t="s">
        <v>276</v>
      </c>
      <c r="H1754">
        <v>1</v>
      </c>
      <c r="I1754" t="s">
        <v>5735</v>
      </c>
      <c r="J1754" t="s">
        <v>1043</v>
      </c>
      <c r="K1754" t="s">
        <v>3173</v>
      </c>
      <c r="M1754" t="str">
        <f>INDEX('Product Mapping'!$C:$C,MATCH(I1754,'Product Mapping'!$A:$A,0))</f>
        <v>Partner</v>
      </c>
      <c r="N1754" t="s">
        <v>4004</v>
      </c>
      <c r="P1754" t="e">
        <f t="shared" si="27"/>
        <v>#N/A</v>
      </c>
    </row>
    <row r="1755" spans="1:16" x14ac:dyDescent="0.2">
      <c r="A1755" t="s">
        <v>4004</v>
      </c>
      <c r="B1755" t="s">
        <v>6061</v>
      </c>
      <c r="C1755">
        <v>2361</v>
      </c>
      <c r="D1755" s="34">
        <v>45540</v>
      </c>
      <c r="E1755" s="4" t="s">
        <v>10690</v>
      </c>
      <c r="F1755" t="s">
        <v>3894</v>
      </c>
      <c r="G1755" t="s">
        <v>276</v>
      </c>
      <c r="H1755">
        <v>1</v>
      </c>
      <c r="I1755" t="s">
        <v>5736</v>
      </c>
      <c r="J1755" t="s">
        <v>1053</v>
      </c>
      <c r="M1755" t="str">
        <f>INDEX('Product Mapping'!$C:$C,MATCH(I1755,'Product Mapping'!$A:$A,0))</f>
        <v>Partner</v>
      </c>
      <c r="N1755" t="s">
        <v>4004</v>
      </c>
      <c r="P1755" t="e">
        <f t="shared" si="27"/>
        <v>#N/A</v>
      </c>
    </row>
    <row r="1756" spans="1:16" x14ac:dyDescent="0.2">
      <c r="A1756" t="s">
        <v>4004</v>
      </c>
      <c r="B1756" t="s">
        <v>6063</v>
      </c>
      <c r="C1756">
        <v>11667</v>
      </c>
      <c r="D1756" s="34">
        <v>45540</v>
      </c>
      <c r="E1756" s="4" t="s">
        <v>10690</v>
      </c>
      <c r="F1756" t="s">
        <v>3894</v>
      </c>
      <c r="G1756" t="s">
        <v>276</v>
      </c>
      <c r="H1756">
        <v>1</v>
      </c>
      <c r="I1756" t="s">
        <v>5738</v>
      </c>
      <c r="J1756" t="s">
        <v>1053</v>
      </c>
      <c r="M1756" t="str">
        <f>INDEX('Product Mapping'!$C:$C,MATCH(I1756,'Product Mapping'!$A:$A,0))</f>
        <v>Partner</v>
      </c>
      <c r="N1756" t="s">
        <v>4004</v>
      </c>
      <c r="P1756" t="e">
        <f t="shared" si="27"/>
        <v>#N/A</v>
      </c>
    </row>
    <row r="1757" spans="1:16" x14ac:dyDescent="0.2">
      <c r="A1757" t="s">
        <v>4004</v>
      </c>
      <c r="B1757" t="s">
        <v>6064</v>
      </c>
      <c r="C1757">
        <v>3948</v>
      </c>
      <c r="D1757" s="34">
        <v>45540</v>
      </c>
      <c r="E1757" s="4" t="s">
        <v>10690</v>
      </c>
      <c r="F1757" t="s">
        <v>3894</v>
      </c>
      <c r="G1757" t="s">
        <v>276</v>
      </c>
      <c r="H1757">
        <v>1</v>
      </c>
      <c r="I1757" t="s">
        <v>5739</v>
      </c>
      <c r="J1757" t="s">
        <v>1053</v>
      </c>
      <c r="M1757" t="str">
        <f>INDEX('Product Mapping'!$C:$C,MATCH(I1757,'Product Mapping'!$A:$A,0))</f>
        <v>Partner</v>
      </c>
      <c r="N1757" t="s">
        <v>4004</v>
      </c>
      <c r="P1757" t="e">
        <f t="shared" si="27"/>
        <v>#N/A</v>
      </c>
    </row>
    <row r="1758" spans="1:16" x14ac:dyDescent="0.2">
      <c r="A1758" t="s">
        <v>4004</v>
      </c>
      <c r="B1758" t="s">
        <v>6540</v>
      </c>
      <c r="C1758">
        <v>8000</v>
      </c>
      <c r="D1758" s="34">
        <v>45540</v>
      </c>
      <c r="E1758" s="4" t="s">
        <v>10690</v>
      </c>
      <c r="F1758" t="s">
        <v>3894</v>
      </c>
      <c r="G1758" t="s">
        <v>276</v>
      </c>
      <c r="H1758">
        <v>1</v>
      </c>
      <c r="I1758" t="s">
        <v>6116</v>
      </c>
      <c r="J1758" t="s">
        <v>1053</v>
      </c>
      <c r="M1758" t="str">
        <f>INDEX('Product Mapping'!$C:$C,MATCH(I1758,'Product Mapping'!$A:$A,0))</f>
        <v>Partner</v>
      </c>
      <c r="N1758" t="s">
        <v>4004</v>
      </c>
      <c r="P1758" t="e">
        <f t="shared" si="27"/>
        <v>#N/A</v>
      </c>
    </row>
    <row r="1759" spans="1:16" x14ac:dyDescent="0.2">
      <c r="A1759" t="s">
        <v>4004</v>
      </c>
      <c r="B1759" t="s">
        <v>6065</v>
      </c>
      <c r="C1759">
        <v>5015</v>
      </c>
      <c r="D1759" s="34">
        <v>45540</v>
      </c>
      <c r="E1759" s="4" t="s">
        <v>10690</v>
      </c>
      <c r="F1759" t="s">
        <v>3894</v>
      </c>
      <c r="G1759" t="s">
        <v>276</v>
      </c>
      <c r="H1759">
        <v>1</v>
      </c>
      <c r="I1759" t="s">
        <v>5740</v>
      </c>
      <c r="J1759" t="s">
        <v>1043</v>
      </c>
      <c r="K1759" t="s">
        <v>1044</v>
      </c>
      <c r="M1759" t="str">
        <f>INDEX('Product Mapping'!$C:$C,MATCH(I1759,'Product Mapping'!$A:$A,0))</f>
        <v>Partner</v>
      </c>
      <c r="N1759" t="s">
        <v>4004</v>
      </c>
      <c r="P1759" t="e">
        <f t="shared" si="27"/>
        <v>#N/A</v>
      </c>
    </row>
    <row r="1760" spans="1:16" x14ac:dyDescent="0.2">
      <c r="A1760" t="s">
        <v>4004</v>
      </c>
      <c r="B1760" t="s">
        <v>6541</v>
      </c>
      <c r="C1760">
        <v>8000</v>
      </c>
      <c r="D1760" s="34">
        <v>45540</v>
      </c>
      <c r="E1760" s="4" t="s">
        <v>10690</v>
      </c>
      <c r="F1760" t="s">
        <v>3894</v>
      </c>
      <c r="G1760" t="s">
        <v>276</v>
      </c>
      <c r="H1760">
        <v>1</v>
      </c>
      <c r="I1760" t="s">
        <v>6117</v>
      </c>
      <c r="J1760" t="s">
        <v>1053</v>
      </c>
      <c r="M1760" t="str">
        <f>INDEX('Product Mapping'!$C:$C,MATCH(I1760,'Product Mapping'!$A:$A,0))</f>
        <v>Partner</v>
      </c>
      <c r="N1760" t="s">
        <v>4004</v>
      </c>
      <c r="P1760" t="e">
        <f t="shared" si="27"/>
        <v>#N/A</v>
      </c>
    </row>
    <row r="1761" spans="1:16" x14ac:dyDescent="0.2">
      <c r="A1761" t="s">
        <v>4004</v>
      </c>
      <c r="B1761" t="s">
        <v>6542</v>
      </c>
      <c r="C1761">
        <v>8000</v>
      </c>
      <c r="D1761" s="34">
        <v>45540</v>
      </c>
      <c r="E1761" s="4" t="s">
        <v>10690</v>
      </c>
      <c r="F1761" t="s">
        <v>3894</v>
      </c>
      <c r="G1761" t="s">
        <v>276</v>
      </c>
      <c r="H1761">
        <v>1</v>
      </c>
      <c r="I1761" t="s">
        <v>6118</v>
      </c>
      <c r="J1761" t="s">
        <v>1053</v>
      </c>
      <c r="M1761" t="str">
        <f>INDEX('Product Mapping'!$C:$C,MATCH(I1761,'Product Mapping'!$A:$A,0))</f>
        <v>Partner</v>
      </c>
      <c r="N1761" t="s">
        <v>4004</v>
      </c>
      <c r="P1761" t="e">
        <f t="shared" si="27"/>
        <v>#N/A</v>
      </c>
    </row>
    <row r="1762" spans="1:16" x14ac:dyDescent="0.2">
      <c r="A1762" t="s">
        <v>4004</v>
      </c>
      <c r="B1762" t="s">
        <v>6066</v>
      </c>
      <c r="C1762">
        <v>6061</v>
      </c>
      <c r="D1762" s="34">
        <v>45540</v>
      </c>
      <c r="E1762" s="4" t="s">
        <v>10690</v>
      </c>
      <c r="F1762" t="s">
        <v>3894</v>
      </c>
      <c r="G1762" t="s">
        <v>276</v>
      </c>
      <c r="H1762">
        <v>1</v>
      </c>
      <c r="I1762" t="s">
        <v>5741</v>
      </c>
      <c r="J1762" t="s">
        <v>1053</v>
      </c>
      <c r="M1762" t="str">
        <f>INDEX('Product Mapping'!$C:$C,MATCH(I1762,'Product Mapping'!$A:$A,0))</f>
        <v>Partner</v>
      </c>
      <c r="N1762" t="s">
        <v>4004</v>
      </c>
      <c r="P1762" t="e">
        <f t="shared" si="27"/>
        <v>#N/A</v>
      </c>
    </row>
    <row r="1763" spans="1:16" x14ac:dyDescent="0.2">
      <c r="A1763" t="s">
        <v>4004</v>
      </c>
      <c r="B1763" t="s">
        <v>6068</v>
      </c>
      <c r="C1763">
        <v>2750</v>
      </c>
      <c r="D1763" s="34">
        <v>45540</v>
      </c>
      <c r="E1763" s="4" t="s">
        <v>10690</v>
      </c>
      <c r="F1763" t="s">
        <v>3894</v>
      </c>
      <c r="G1763" t="s">
        <v>276</v>
      </c>
      <c r="H1763">
        <v>1</v>
      </c>
      <c r="I1763" t="s">
        <v>5743</v>
      </c>
      <c r="J1763" t="s">
        <v>1053</v>
      </c>
      <c r="M1763" t="str">
        <f>INDEX('Product Mapping'!$C:$C,MATCH(I1763,'Product Mapping'!$A:$A,0))</f>
        <v>Partner</v>
      </c>
      <c r="N1763" t="s">
        <v>4004</v>
      </c>
      <c r="P1763" t="e">
        <f t="shared" si="27"/>
        <v>#N/A</v>
      </c>
    </row>
    <row r="1764" spans="1:16" x14ac:dyDescent="0.2">
      <c r="A1764" t="s">
        <v>4004</v>
      </c>
      <c r="B1764" t="s">
        <v>6069</v>
      </c>
      <c r="C1764">
        <v>3617</v>
      </c>
      <c r="D1764" s="34">
        <v>45540</v>
      </c>
      <c r="E1764" s="4" t="s">
        <v>10690</v>
      </c>
      <c r="F1764" t="s">
        <v>3894</v>
      </c>
      <c r="G1764" t="s">
        <v>276</v>
      </c>
      <c r="H1764">
        <v>1</v>
      </c>
      <c r="I1764" t="s">
        <v>5744</v>
      </c>
      <c r="J1764" t="s">
        <v>1053</v>
      </c>
      <c r="M1764" t="str">
        <f>INDEX('Product Mapping'!$C:$C,MATCH(I1764,'Product Mapping'!$A:$A,0))</f>
        <v>Partner</v>
      </c>
      <c r="N1764" t="s">
        <v>4004</v>
      </c>
      <c r="P1764" t="e">
        <f t="shared" si="27"/>
        <v>#N/A</v>
      </c>
    </row>
    <row r="1765" spans="1:16" x14ac:dyDescent="0.2">
      <c r="A1765" t="s">
        <v>4004</v>
      </c>
      <c r="B1765" t="s">
        <v>6070</v>
      </c>
      <c r="C1765">
        <v>2308</v>
      </c>
      <c r="D1765" s="34">
        <v>45540</v>
      </c>
      <c r="E1765" s="4" t="s">
        <v>10690</v>
      </c>
      <c r="F1765" t="s">
        <v>3894</v>
      </c>
      <c r="G1765" t="s">
        <v>276</v>
      </c>
      <c r="H1765">
        <v>1</v>
      </c>
      <c r="I1765" t="s">
        <v>5745</v>
      </c>
      <c r="J1765" t="s">
        <v>1053</v>
      </c>
      <c r="M1765" t="str">
        <f>INDEX('Product Mapping'!$C:$C,MATCH(I1765,'Product Mapping'!$A:$A,0))</f>
        <v>Partner</v>
      </c>
      <c r="N1765" t="s">
        <v>4004</v>
      </c>
      <c r="P1765" t="e">
        <f t="shared" si="27"/>
        <v>#N/A</v>
      </c>
    </row>
    <row r="1766" spans="1:16" x14ac:dyDescent="0.2">
      <c r="A1766" t="s">
        <v>4004</v>
      </c>
      <c r="B1766" t="s">
        <v>6543</v>
      </c>
      <c r="C1766">
        <v>8000</v>
      </c>
      <c r="D1766" s="34">
        <v>45540</v>
      </c>
      <c r="E1766" s="4" t="s">
        <v>10690</v>
      </c>
      <c r="F1766" t="s">
        <v>3894</v>
      </c>
      <c r="G1766" t="s">
        <v>276</v>
      </c>
      <c r="H1766">
        <v>1</v>
      </c>
      <c r="I1766" t="s">
        <v>6120</v>
      </c>
      <c r="J1766" t="s">
        <v>1053</v>
      </c>
      <c r="M1766" t="str">
        <f>INDEX('Product Mapping'!$C:$C,MATCH(I1766,'Product Mapping'!$A:$A,0))</f>
        <v>Partner</v>
      </c>
      <c r="N1766" t="s">
        <v>4004</v>
      </c>
      <c r="P1766" t="e">
        <f t="shared" si="27"/>
        <v>#N/A</v>
      </c>
    </row>
    <row r="1767" spans="1:16" x14ac:dyDescent="0.2">
      <c r="A1767" t="s">
        <v>4004</v>
      </c>
      <c r="B1767" t="s">
        <v>6851</v>
      </c>
      <c r="C1767">
        <v>28183</v>
      </c>
      <c r="D1767" s="34">
        <v>45540</v>
      </c>
      <c r="E1767" s="4" t="s">
        <v>10690</v>
      </c>
      <c r="F1767" t="s">
        <v>3894</v>
      </c>
      <c r="G1767" t="s">
        <v>276</v>
      </c>
      <c r="H1767">
        <v>1</v>
      </c>
      <c r="I1767" t="s">
        <v>6121</v>
      </c>
      <c r="J1767" t="s">
        <v>1053</v>
      </c>
      <c r="M1767" t="str">
        <f>INDEX('Product Mapping'!$C:$C,MATCH(I1767,'Product Mapping'!$A:$A,0))</f>
        <v>Partner</v>
      </c>
      <c r="N1767" t="s">
        <v>4004</v>
      </c>
      <c r="P1767" t="e">
        <f t="shared" si="27"/>
        <v>#N/A</v>
      </c>
    </row>
    <row r="1768" spans="1:16" x14ac:dyDescent="0.2">
      <c r="A1768" t="s">
        <v>4004</v>
      </c>
      <c r="B1768" t="s">
        <v>6071</v>
      </c>
      <c r="C1768">
        <v>2750</v>
      </c>
      <c r="D1768" s="34">
        <v>45540</v>
      </c>
      <c r="E1768" s="4" t="s">
        <v>10690</v>
      </c>
      <c r="F1768" t="s">
        <v>3894</v>
      </c>
      <c r="G1768" t="s">
        <v>276</v>
      </c>
      <c r="H1768">
        <v>1</v>
      </c>
      <c r="I1768" t="s">
        <v>5747</v>
      </c>
      <c r="J1768" t="s">
        <v>1053</v>
      </c>
      <c r="M1768" t="str">
        <f>INDEX('Product Mapping'!$C:$C,MATCH(I1768,'Product Mapping'!$A:$A,0))</f>
        <v>Partner</v>
      </c>
      <c r="N1768" t="s">
        <v>4004</v>
      </c>
      <c r="P1768" t="e">
        <f t="shared" si="27"/>
        <v>#N/A</v>
      </c>
    </row>
    <row r="1769" spans="1:16" x14ac:dyDescent="0.2">
      <c r="A1769" t="s">
        <v>4004</v>
      </c>
      <c r="B1769" t="s">
        <v>6072</v>
      </c>
      <c r="C1769">
        <v>9000</v>
      </c>
      <c r="D1769" s="34">
        <v>45540</v>
      </c>
      <c r="E1769" s="4" t="s">
        <v>10690</v>
      </c>
      <c r="F1769" t="s">
        <v>3894</v>
      </c>
      <c r="G1769" t="s">
        <v>276</v>
      </c>
      <c r="H1769">
        <v>1</v>
      </c>
      <c r="I1769" t="s">
        <v>5748</v>
      </c>
      <c r="J1769" t="s">
        <v>1053</v>
      </c>
      <c r="M1769" t="str">
        <f>INDEX('Product Mapping'!$C:$C,MATCH(I1769,'Product Mapping'!$A:$A,0))</f>
        <v>Partner</v>
      </c>
      <c r="N1769" t="s">
        <v>4004</v>
      </c>
      <c r="P1769" t="e">
        <f t="shared" si="27"/>
        <v>#N/A</v>
      </c>
    </row>
    <row r="1770" spans="1:16" x14ac:dyDescent="0.2">
      <c r="A1770" t="s">
        <v>4004</v>
      </c>
      <c r="B1770" t="s">
        <v>6073</v>
      </c>
      <c r="C1770">
        <v>74269</v>
      </c>
      <c r="D1770" s="34">
        <v>45540</v>
      </c>
      <c r="E1770" s="4" t="s">
        <v>10690</v>
      </c>
      <c r="F1770" t="s">
        <v>3894</v>
      </c>
      <c r="G1770" t="s">
        <v>276</v>
      </c>
      <c r="H1770">
        <v>1</v>
      </c>
      <c r="I1770" t="s">
        <v>5749</v>
      </c>
      <c r="J1770" t="s">
        <v>1043</v>
      </c>
      <c r="K1770" t="s">
        <v>1044</v>
      </c>
      <c r="M1770" t="str">
        <f>INDEX('Product Mapping'!$C:$C,MATCH(I1770,'Product Mapping'!$A:$A,0))</f>
        <v>Partner</v>
      </c>
      <c r="N1770" t="s">
        <v>4004</v>
      </c>
      <c r="P1770" t="e">
        <f t="shared" si="27"/>
        <v>#N/A</v>
      </c>
    </row>
    <row r="1771" spans="1:16" x14ac:dyDescent="0.2">
      <c r="A1771" t="s">
        <v>4004</v>
      </c>
      <c r="B1771" t="s">
        <v>8369</v>
      </c>
      <c r="C1771">
        <v>8333</v>
      </c>
      <c r="D1771" s="34">
        <v>45540</v>
      </c>
      <c r="E1771" s="4" t="s">
        <v>10690</v>
      </c>
      <c r="F1771" t="s">
        <v>3894</v>
      </c>
      <c r="G1771" t="s">
        <v>276</v>
      </c>
      <c r="H1771">
        <v>1</v>
      </c>
      <c r="I1771" t="s">
        <v>6122</v>
      </c>
      <c r="J1771" t="s">
        <v>1053</v>
      </c>
      <c r="M1771" t="str">
        <f>INDEX('Product Mapping'!$C:$C,MATCH(I1771,'Product Mapping'!$A:$A,0))</f>
        <v>Partner</v>
      </c>
      <c r="N1771" t="s">
        <v>4004</v>
      </c>
      <c r="P1771" t="e">
        <f t="shared" si="27"/>
        <v>#N/A</v>
      </c>
    </row>
    <row r="1772" spans="1:16" x14ac:dyDescent="0.2">
      <c r="A1772" t="s">
        <v>4004</v>
      </c>
      <c r="B1772" t="s">
        <v>6075</v>
      </c>
      <c r="C1772">
        <v>3611</v>
      </c>
      <c r="D1772" s="34">
        <v>45540</v>
      </c>
      <c r="E1772" s="4" t="s">
        <v>10690</v>
      </c>
      <c r="F1772" t="s">
        <v>3894</v>
      </c>
      <c r="G1772" t="s">
        <v>276</v>
      </c>
      <c r="H1772">
        <v>1</v>
      </c>
      <c r="I1772" t="s">
        <v>5751</v>
      </c>
      <c r="J1772" t="s">
        <v>1053</v>
      </c>
      <c r="M1772" t="str">
        <f>INDEX('Product Mapping'!$C:$C,MATCH(I1772,'Product Mapping'!$A:$A,0))</f>
        <v>Partner</v>
      </c>
      <c r="N1772" t="s">
        <v>4004</v>
      </c>
      <c r="P1772" t="e">
        <f t="shared" si="27"/>
        <v>#N/A</v>
      </c>
    </row>
    <row r="1773" spans="1:16" x14ac:dyDescent="0.2">
      <c r="A1773" t="s">
        <v>4004</v>
      </c>
      <c r="B1773" t="s">
        <v>6076</v>
      </c>
      <c r="C1773">
        <v>3583</v>
      </c>
      <c r="D1773" s="34">
        <v>45540</v>
      </c>
      <c r="E1773" s="4" t="s">
        <v>10690</v>
      </c>
      <c r="F1773" t="s">
        <v>3894</v>
      </c>
      <c r="G1773" t="s">
        <v>276</v>
      </c>
      <c r="H1773">
        <v>1</v>
      </c>
      <c r="I1773" t="s">
        <v>5752</v>
      </c>
      <c r="J1773" t="s">
        <v>1053</v>
      </c>
      <c r="M1773" t="str">
        <f>INDEX('Product Mapping'!$C:$C,MATCH(I1773,'Product Mapping'!$A:$A,0))</f>
        <v>Partner</v>
      </c>
      <c r="N1773" t="s">
        <v>4004</v>
      </c>
      <c r="P1773" t="e">
        <f t="shared" si="27"/>
        <v>#N/A</v>
      </c>
    </row>
    <row r="1774" spans="1:16" x14ac:dyDescent="0.2">
      <c r="A1774" t="s">
        <v>4004</v>
      </c>
      <c r="B1774" t="s">
        <v>6078</v>
      </c>
      <c r="C1774">
        <v>2950</v>
      </c>
      <c r="D1774" s="34">
        <v>45540</v>
      </c>
      <c r="E1774" s="4" t="s">
        <v>10690</v>
      </c>
      <c r="F1774" t="s">
        <v>3894</v>
      </c>
      <c r="G1774" t="s">
        <v>276</v>
      </c>
      <c r="H1774">
        <v>1</v>
      </c>
      <c r="I1774" t="s">
        <v>5755</v>
      </c>
      <c r="J1774" t="s">
        <v>1053</v>
      </c>
      <c r="M1774" t="str">
        <f>INDEX('Product Mapping'!$C:$C,MATCH(I1774,'Product Mapping'!$A:$A,0))</f>
        <v>Partner</v>
      </c>
      <c r="N1774" t="s">
        <v>4004</v>
      </c>
      <c r="P1774" t="e">
        <f t="shared" si="27"/>
        <v>#N/A</v>
      </c>
    </row>
    <row r="1775" spans="1:16" x14ac:dyDescent="0.2">
      <c r="A1775" t="s">
        <v>4004</v>
      </c>
      <c r="B1775" t="s">
        <v>6081</v>
      </c>
      <c r="C1775">
        <v>9339</v>
      </c>
      <c r="D1775" s="34">
        <v>45540</v>
      </c>
      <c r="E1775" s="4" t="s">
        <v>10690</v>
      </c>
      <c r="F1775" t="s">
        <v>3894</v>
      </c>
      <c r="G1775" t="s">
        <v>276</v>
      </c>
      <c r="H1775">
        <v>1</v>
      </c>
      <c r="I1775" t="s">
        <v>5758</v>
      </c>
      <c r="J1775" t="s">
        <v>1043</v>
      </c>
      <c r="K1775" t="s">
        <v>1044</v>
      </c>
      <c r="M1775" t="str">
        <f>INDEX('Product Mapping'!$C:$C,MATCH(I1775,'Product Mapping'!$A:$A,0))</f>
        <v>Partner</v>
      </c>
      <c r="N1775" t="s">
        <v>4004</v>
      </c>
      <c r="P1775" t="e">
        <f t="shared" si="27"/>
        <v>#N/A</v>
      </c>
    </row>
    <row r="1776" spans="1:16" x14ac:dyDescent="0.2">
      <c r="A1776" t="s">
        <v>4004</v>
      </c>
      <c r="B1776" t="s">
        <v>6082</v>
      </c>
      <c r="C1776">
        <v>2622</v>
      </c>
      <c r="D1776" s="34">
        <v>45540</v>
      </c>
      <c r="E1776" s="4" t="s">
        <v>10690</v>
      </c>
      <c r="F1776" t="s">
        <v>3894</v>
      </c>
      <c r="G1776" t="s">
        <v>276</v>
      </c>
      <c r="H1776">
        <v>1</v>
      </c>
      <c r="I1776" t="s">
        <v>5759</v>
      </c>
      <c r="J1776" t="s">
        <v>1053</v>
      </c>
      <c r="M1776" t="str">
        <f>INDEX('Product Mapping'!$C:$C,MATCH(I1776,'Product Mapping'!$A:$A,0))</f>
        <v>Partner</v>
      </c>
      <c r="N1776" t="s">
        <v>4004</v>
      </c>
      <c r="P1776" t="e">
        <f t="shared" si="27"/>
        <v>#N/A</v>
      </c>
    </row>
    <row r="1777" spans="1:16" x14ac:dyDescent="0.2">
      <c r="A1777" t="s">
        <v>4004</v>
      </c>
      <c r="B1777" t="s">
        <v>6083</v>
      </c>
      <c r="C1777">
        <v>4427</v>
      </c>
      <c r="D1777" s="34">
        <v>45540</v>
      </c>
      <c r="E1777" s="4" t="s">
        <v>10690</v>
      </c>
      <c r="F1777" t="s">
        <v>3894</v>
      </c>
      <c r="G1777" t="s">
        <v>276</v>
      </c>
      <c r="H1777">
        <v>1</v>
      </c>
      <c r="I1777" t="s">
        <v>5760</v>
      </c>
      <c r="J1777" t="s">
        <v>1053</v>
      </c>
      <c r="M1777" t="str">
        <f>INDEX('Product Mapping'!$C:$C,MATCH(I1777,'Product Mapping'!$A:$A,0))</f>
        <v>Partner</v>
      </c>
      <c r="N1777" t="s">
        <v>4004</v>
      </c>
      <c r="P1777" t="e">
        <f t="shared" si="27"/>
        <v>#N/A</v>
      </c>
    </row>
    <row r="1778" spans="1:16" x14ac:dyDescent="0.2">
      <c r="A1778" t="s">
        <v>4004</v>
      </c>
      <c r="B1778" t="s">
        <v>6084</v>
      </c>
      <c r="C1778">
        <v>4013</v>
      </c>
      <c r="D1778" s="34">
        <v>45540</v>
      </c>
      <c r="E1778" s="4" t="s">
        <v>10690</v>
      </c>
      <c r="F1778" t="s">
        <v>3894</v>
      </c>
      <c r="G1778" t="s">
        <v>276</v>
      </c>
      <c r="H1778">
        <v>1</v>
      </c>
      <c r="I1778" t="s">
        <v>5761</v>
      </c>
      <c r="J1778" t="s">
        <v>1053</v>
      </c>
      <c r="M1778" t="str">
        <f>INDEX('Product Mapping'!$C:$C,MATCH(I1778,'Product Mapping'!$A:$A,0))</f>
        <v>Partner</v>
      </c>
      <c r="N1778" t="s">
        <v>4004</v>
      </c>
      <c r="P1778" t="e">
        <f t="shared" si="27"/>
        <v>#N/A</v>
      </c>
    </row>
    <row r="1779" spans="1:16" x14ac:dyDescent="0.2">
      <c r="A1779" t="s">
        <v>4004</v>
      </c>
      <c r="B1779" t="s">
        <v>6085</v>
      </c>
      <c r="C1779">
        <v>3169</v>
      </c>
      <c r="D1779" s="34">
        <v>45540</v>
      </c>
      <c r="E1779" s="4" t="s">
        <v>10690</v>
      </c>
      <c r="F1779" t="s">
        <v>3894</v>
      </c>
      <c r="G1779" t="s">
        <v>276</v>
      </c>
      <c r="H1779">
        <v>1</v>
      </c>
      <c r="I1779" t="s">
        <v>5762</v>
      </c>
      <c r="J1779" t="s">
        <v>1053</v>
      </c>
      <c r="M1779" t="str">
        <f>INDEX('Product Mapping'!$C:$C,MATCH(I1779,'Product Mapping'!$A:$A,0))</f>
        <v>Partner</v>
      </c>
      <c r="N1779" t="s">
        <v>4004</v>
      </c>
      <c r="P1779" t="e">
        <f t="shared" si="27"/>
        <v>#N/A</v>
      </c>
    </row>
    <row r="1780" spans="1:16" x14ac:dyDescent="0.2">
      <c r="A1780" t="s">
        <v>4004</v>
      </c>
      <c r="B1780" t="s">
        <v>6544</v>
      </c>
      <c r="C1780">
        <v>8000</v>
      </c>
      <c r="D1780" s="34">
        <v>45540</v>
      </c>
      <c r="E1780" s="4" t="s">
        <v>10690</v>
      </c>
      <c r="F1780" t="s">
        <v>3894</v>
      </c>
      <c r="G1780" t="s">
        <v>276</v>
      </c>
      <c r="H1780">
        <v>1</v>
      </c>
      <c r="I1780" t="s">
        <v>6123</v>
      </c>
      <c r="J1780" t="s">
        <v>1053</v>
      </c>
      <c r="M1780" t="str">
        <f>INDEX('Product Mapping'!$C:$C,MATCH(I1780,'Product Mapping'!$A:$A,0))</f>
        <v>Partner</v>
      </c>
      <c r="N1780" t="s">
        <v>4004</v>
      </c>
      <c r="P1780" t="e">
        <f t="shared" si="27"/>
        <v>#N/A</v>
      </c>
    </row>
    <row r="1781" spans="1:16" x14ac:dyDescent="0.2">
      <c r="A1781" t="s">
        <v>4004</v>
      </c>
      <c r="B1781" t="s">
        <v>6545</v>
      </c>
      <c r="C1781">
        <v>8000</v>
      </c>
      <c r="D1781" s="34">
        <v>45540</v>
      </c>
      <c r="E1781" s="4" t="s">
        <v>10690</v>
      </c>
      <c r="F1781" t="s">
        <v>3894</v>
      </c>
      <c r="G1781" t="s">
        <v>276</v>
      </c>
      <c r="H1781">
        <v>1</v>
      </c>
      <c r="I1781" t="s">
        <v>6124</v>
      </c>
      <c r="J1781" t="s">
        <v>1053</v>
      </c>
      <c r="M1781" t="str">
        <f>INDEX('Product Mapping'!$C:$C,MATCH(I1781,'Product Mapping'!$A:$A,0))</f>
        <v>Partner</v>
      </c>
      <c r="N1781" t="s">
        <v>4004</v>
      </c>
      <c r="P1781" t="e">
        <f t="shared" si="27"/>
        <v>#N/A</v>
      </c>
    </row>
    <row r="1782" spans="1:16" x14ac:dyDescent="0.2">
      <c r="A1782" t="s">
        <v>4004</v>
      </c>
      <c r="B1782" t="s">
        <v>6087</v>
      </c>
      <c r="C1782">
        <v>4546</v>
      </c>
      <c r="D1782" s="34">
        <v>45540</v>
      </c>
      <c r="E1782" s="4" t="s">
        <v>10690</v>
      </c>
      <c r="F1782" t="s">
        <v>3894</v>
      </c>
      <c r="G1782" t="s">
        <v>276</v>
      </c>
      <c r="H1782">
        <v>1</v>
      </c>
      <c r="I1782" t="s">
        <v>5764</v>
      </c>
      <c r="J1782" t="s">
        <v>1053</v>
      </c>
      <c r="M1782" t="str">
        <f>INDEX('Product Mapping'!$C:$C,MATCH(I1782,'Product Mapping'!$A:$A,0))</f>
        <v>Partner</v>
      </c>
      <c r="N1782" t="s">
        <v>4004</v>
      </c>
      <c r="P1782" t="e">
        <f t="shared" si="27"/>
        <v>#N/A</v>
      </c>
    </row>
    <row r="1783" spans="1:16" x14ac:dyDescent="0.2">
      <c r="A1783" t="s">
        <v>4004</v>
      </c>
      <c r="B1783" t="s">
        <v>6088</v>
      </c>
      <c r="C1783">
        <v>2750</v>
      </c>
      <c r="D1783" s="34">
        <v>45540</v>
      </c>
      <c r="E1783" s="4" t="s">
        <v>10690</v>
      </c>
      <c r="F1783" t="s">
        <v>3894</v>
      </c>
      <c r="G1783" t="s">
        <v>276</v>
      </c>
      <c r="H1783">
        <v>1</v>
      </c>
      <c r="I1783" t="s">
        <v>5765</v>
      </c>
      <c r="J1783" t="s">
        <v>1053</v>
      </c>
      <c r="M1783" t="str">
        <f>INDEX('Product Mapping'!$C:$C,MATCH(I1783,'Product Mapping'!$A:$A,0))</f>
        <v>Partner</v>
      </c>
      <c r="N1783" t="s">
        <v>4004</v>
      </c>
      <c r="P1783" t="e">
        <f t="shared" si="27"/>
        <v>#N/A</v>
      </c>
    </row>
    <row r="1784" spans="1:16" x14ac:dyDescent="0.2">
      <c r="A1784" t="s">
        <v>4004</v>
      </c>
      <c r="B1784" t="s">
        <v>6089</v>
      </c>
      <c r="C1784">
        <v>10418</v>
      </c>
      <c r="D1784" s="34">
        <v>45540</v>
      </c>
      <c r="E1784" s="4" t="s">
        <v>10690</v>
      </c>
      <c r="F1784" t="s">
        <v>3894</v>
      </c>
      <c r="G1784" t="s">
        <v>276</v>
      </c>
      <c r="H1784">
        <v>1</v>
      </c>
      <c r="I1784" t="s">
        <v>5766</v>
      </c>
      <c r="J1784" t="s">
        <v>1053</v>
      </c>
      <c r="M1784" t="str">
        <f>INDEX('Product Mapping'!$C:$C,MATCH(I1784,'Product Mapping'!$A:$A,0))</f>
        <v>Partner</v>
      </c>
      <c r="N1784" t="s">
        <v>4004</v>
      </c>
      <c r="P1784" t="e">
        <f t="shared" si="27"/>
        <v>#N/A</v>
      </c>
    </row>
    <row r="1785" spans="1:16" x14ac:dyDescent="0.2">
      <c r="A1785" t="s">
        <v>4004</v>
      </c>
      <c r="B1785" t="s">
        <v>6091</v>
      </c>
      <c r="C1785">
        <v>8028</v>
      </c>
      <c r="D1785" s="34">
        <v>45540</v>
      </c>
      <c r="E1785" s="4" t="s">
        <v>10690</v>
      </c>
      <c r="F1785" t="s">
        <v>3894</v>
      </c>
      <c r="G1785" t="s">
        <v>276</v>
      </c>
      <c r="H1785">
        <v>1</v>
      </c>
      <c r="I1785" t="s">
        <v>5768</v>
      </c>
      <c r="J1785" t="s">
        <v>1053</v>
      </c>
      <c r="M1785" t="str">
        <f>INDEX('Product Mapping'!$C:$C,MATCH(I1785,'Product Mapping'!$A:$A,0))</f>
        <v>Partner</v>
      </c>
      <c r="N1785" t="s">
        <v>4004</v>
      </c>
      <c r="P1785" t="e">
        <f t="shared" si="27"/>
        <v>#N/A</v>
      </c>
    </row>
    <row r="1786" spans="1:16" x14ac:dyDescent="0.2">
      <c r="A1786" t="s">
        <v>4004</v>
      </c>
      <c r="B1786" t="s">
        <v>6092</v>
      </c>
      <c r="C1786">
        <v>7500</v>
      </c>
      <c r="D1786" s="34">
        <v>45540</v>
      </c>
      <c r="E1786" s="4" t="s">
        <v>10690</v>
      </c>
      <c r="F1786" t="s">
        <v>3894</v>
      </c>
      <c r="G1786" t="s">
        <v>276</v>
      </c>
      <c r="H1786">
        <v>1</v>
      </c>
      <c r="I1786" t="s">
        <v>5769</v>
      </c>
      <c r="J1786" t="s">
        <v>1053</v>
      </c>
      <c r="M1786" t="str">
        <f>INDEX('Product Mapping'!$C:$C,MATCH(I1786,'Product Mapping'!$A:$A,0))</f>
        <v>Partner</v>
      </c>
      <c r="N1786" t="s">
        <v>4004</v>
      </c>
      <c r="P1786" t="e">
        <f t="shared" si="27"/>
        <v>#N/A</v>
      </c>
    </row>
    <row r="1787" spans="1:16" x14ac:dyDescent="0.2">
      <c r="A1787" t="s">
        <v>4004</v>
      </c>
      <c r="B1787" t="s">
        <v>6093</v>
      </c>
      <c r="C1787">
        <v>2839</v>
      </c>
      <c r="D1787" s="34">
        <v>45540</v>
      </c>
      <c r="E1787" s="4" t="s">
        <v>10690</v>
      </c>
      <c r="F1787" t="s">
        <v>3894</v>
      </c>
      <c r="G1787" t="s">
        <v>276</v>
      </c>
      <c r="H1787">
        <v>1</v>
      </c>
      <c r="I1787" t="s">
        <v>5770</v>
      </c>
      <c r="J1787" t="s">
        <v>1053</v>
      </c>
      <c r="M1787" t="str">
        <f>INDEX('Product Mapping'!$C:$C,MATCH(I1787,'Product Mapping'!$A:$A,0))</f>
        <v>Partner</v>
      </c>
      <c r="N1787" t="s">
        <v>4004</v>
      </c>
      <c r="P1787" t="e">
        <f t="shared" si="27"/>
        <v>#N/A</v>
      </c>
    </row>
    <row r="1788" spans="1:16" x14ac:dyDescent="0.2">
      <c r="A1788" t="s">
        <v>4004</v>
      </c>
      <c r="B1788" t="s">
        <v>6094</v>
      </c>
      <c r="C1788">
        <v>10000</v>
      </c>
      <c r="D1788" s="34">
        <v>45540</v>
      </c>
      <c r="E1788" s="4" t="s">
        <v>10690</v>
      </c>
      <c r="F1788" t="s">
        <v>3894</v>
      </c>
      <c r="G1788" t="s">
        <v>276</v>
      </c>
      <c r="H1788">
        <v>1</v>
      </c>
      <c r="I1788" t="s">
        <v>5772</v>
      </c>
      <c r="J1788" t="s">
        <v>1053</v>
      </c>
      <c r="M1788" t="str">
        <f>INDEX('Product Mapping'!$C:$C,MATCH(I1788,'Product Mapping'!$A:$A,0))</f>
        <v>Partner</v>
      </c>
      <c r="N1788" t="s">
        <v>4004</v>
      </c>
      <c r="P1788" t="e">
        <f t="shared" si="27"/>
        <v>#N/A</v>
      </c>
    </row>
    <row r="1789" spans="1:16" x14ac:dyDescent="0.2">
      <c r="A1789" t="s">
        <v>4004</v>
      </c>
      <c r="B1789" t="s">
        <v>6546</v>
      </c>
      <c r="C1789">
        <v>9722</v>
      </c>
      <c r="D1789" s="34">
        <v>45540</v>
      </c>
      <c r="E1789" s="4" t="s">
        <v>10690</v>
      </c>
      <c r="F1789" t="s">
        <v>3894</v>
      </c>
      <c r="G1789" t="s">
        <v>276</v>
      </c>
      <c r="H1789">
        <v>1</v>
      </c>
      <c r="I1789" t="s">
        <v>6128</v>
      </c>
      <c r="J1789" t="s">
        <v>1053</v>
      </c>
      <c r="M1789" t="str">
        <f>INDEX('Product Mapping'!$C:$C,MATCH(I1789,'Product Mapping'!$A:$A,0))</f>
        <v>Partner</v>
      </c>
      <c r="N1789" t="s">
        <v>4004</v>
      </c>
      <c r="P1789" t="e">
        <f t="shared" si="27"/>
        <v>#N/A</v>
      </c>
    </row>
    <row r="1790" spans="1:16" x14ac:dyDescent="0.2">
      <c r="A1790" t="s">
        <v>4004</v>
      </c>
      <c r="B1790" t="s">
        <v>6547</v>
      </c>
      <c r="C1790">
        <v>8333</v>
      </c>
      <c r="D1790" s="34">
        <v>45540</v>
      </c>
      <c r="E1790" s="4" t="s">
        <v>10690</v>
      </c>
      <c r="F1790" t="s">
        <v>3894</v>
      </c>
      <c r="G1790" t="s">
        <v>276</v>
      </c>
      <c r="H1790">
        <v>1</v>
      </c>
      <c r="I1790" t="s">
        <v>6130</v>
      </c>
      <c r="J1790" t="s">
        <v>1053</v>
      </c>
      <c r="M1790" t="str">
        <f>INDEX('Product Mapping'!$C:$C,MATCH(I1790,'Product Mapping'!$A:$A,0))</f>
        <v>Partner</v>
      </c>
      <c r="N1790" t="s">
        <v>4004</v>
      </c>
      <c r="P1790" t="e">
        <f t="shared" si="27"/>
        <v>#N/A</v>
      </c>
    </row>
    <row r="1791" spans="1:16" x14ac:dyDescent="0.2">
      <c r="A1791" t="s">
        <v>4004</v>
      </c>
      <c r="B1791" t="s">
        <v>6548</v>
      </c>
      <c r="C1791">
        <v>4167</v>
      </c>
      <c r="D1791" s="34">
        <v>45540</v>
      </c>
      <c r="E1791" s="4" t="s">
        <v>10690</v>
      </c>
      <c r="F1791" t="s">
        <v>3894</v>
      </c>
      <c r="G1791" t="s">
        <v>276</v>
      </c>
      <c r="H1791">
        <v>1</v>
      </c>
      <c r="I1791" t="s">
        <v>6132</v>
      </c>
      <c r="J1791" t="s">
        <v>1053</v>
      </c>
      <c r="M1791" t="str">
        <f>INDEX('Product Mapping'!$C:$C,MATCH(I1791,'Product Mapping'!$A:$A,0))</f>
        <v>Partner</v>
      </c>
      <c r="N1791" t="s">
        <v>4004</v>
      </c>
      <c r="P1791" t="e">
        <f t="shared" si="27"/>
        <v>#N/A</v>
      </c>
    </row>
    <row r="1792" spans="1:16" x14ac:dyDescent="0.2">
      <c r="A1792" t="s">
        <v>4004</v>
      </c>
      <c r="B1792" t="s">
        <v>6549</v>
      </c>
      <c r="C1792">
        <v>8333</v>
      </c>
      <c r="D1792" s="34">
        <v>45540</v>
      </c>
      <c r="E1792" s="4" t="s">
        <v>10690</v>
      </c>
      <c r="F1792" t="s">
        <v>3894</v>
      </c>
      <c r="G1792" t="s">
        <v>276</v>
      </c>
      <c r="H1792">
        <v>1</v>
      </c>
      <c r="I1792" t="s">
        <v>6133</v>
      </c>
      <c r="J1792" t="s">
        <v>1053</v>
      </c>
      <c r="M1792" t="str">
        <f>INDEX('Product Mapping'!$C:$C,MATCH(I1792,'Product Mapping'!$A:$A,0))</f>
        <v>Partner</v>
      </c>
      <c r="N1792" t="s">
        <v>4004</v>
      </c>
      <c r="P1792" t="e">
        <f t="shared" si="27"/>
        <v>#N/A</v>
      </c>
    </row>
    <row r="1793" spans="1:16" x14ac:dyDescent="0.2">
      <c r="A1793" t="s">
        <v>4004</v>
      </c>
      <c r="B1793" t="s">
        <v>6550</v>
      </c>
      <c r="C1793">
        <v>6944</v>
      </c>
      <c r="D1793" s="34">
        <v>45540</v>
      </c>
      <c r="E1793" s="4" t="s">
        <v>10690</v>
      </c>
      <c r="F1793" t="s">
        <v>3894</v>
      </c>
      <c r="G1793" t="s">
        <v>276</v>
      </c>
      <c r="H1793">
        <v>1</v>
      </c>
      <c r="I1793" t="s">
        <v>6134</v>
      </c>
      <c r="J1793" t="s">
        <v>1053</v>
      </c>
      <c r="M1793" t="str">
        <f>INDEX('Product Mapping'!$C:$C,MATCH(I1793,'Product Mapping'!$A:$A,0))</f>
        <v>Partner</v>
      </c>
      <c r="N1793" t="s">
        <v>4004</v>
      </c>
      <c r="P1793" t="e">
        <f t="shared" si="27"/>
        <v>#N/A</v>
      </c>
    </row>
    <row r="1794" spans="1:16" x14ac:dyDescent="0.2">
      <c r="A1794" t="s">
        <v>4004</v>
      </c>
      <c r="B1794" t="s">
        <v>6551</v>
      </c>
      <c r="C1794">
        <v>8333</v>
      </c>
      <c r="D1794" s="34">
        <v>45540</v>
      </c>
      <c r="E1794" s="4" t="s">
        <v>10690</v>
      </c>
      <c r="F1794" t="s">
        <v>3894</v>
      </c>
      <c r="G1794" t="s">
        <v>276</v>
      </c>
      <c r="H1794">
        <v>1</v>
      </c>
      <c r="I1794" t="s">
        <v>6136</v>
      </c>
      <c r="J1794" t="s">
        <v>1053</v>
      </c>
      <c r="M1794" t="str">
        <f>INDEX('Product Mapping'!$C:$C,MATCH(I1794,'Product Mapping'!$A:$A,0))</f>
        <v>Partner</v>
      </c>
      <c r="N1794" t="s">
        <v>4004</v>
      </c>
      <c r="P1794" t="e">
        <f t="shared" ref="P1794:P1857" si="28">INDEX(T:T,MATCH(I1794,S:S,0))</f>
        <v>#N/A</v>
      </c>
    </row>
    <row r="1795" spans="1:16" x14ac:dyDescent="0.2">
      <c r="A1795" t="s">
        <v>4004</v>
      </c>
      <c r="B1795" t="s">
        <v>6552</v>
      </c>
      <c r="C1795">
        <v>6944</v>
      </c>
      <c r="D1795" s="34">
        <v>45540</v>
      </c>
      <c r="E1795" s="4" t="s">
        <v>10690</v>
      </c>
      <c r="F1795" t="s">
        <v>3894</v>
      </c>
      <c r="G1795" t="s">
        <v>276</v>
      </c>
      <c r="H1795">
        <v>1</v>
      </c>
      <c r="I1795" t="s">
        <v>6137</v>
      </c>
      <c r="J1795" t="s">
        <v>1053</v>
      </c>
      <c r="M1795" t="str">
        <f>INDEX('Product Mapping'!$C:$C,MATCH(I1795,'Product Mapping'!$A:$A,0))</f>
        <v>Partner</v>
      </c>
      <c r="N1795" t="s">
        <v>4004</v>
      </c>
      <c r="P1795" t="e">
        <f t="shared" si="28"/>
        <v>#N/A</v>
      </c>
    </row>
    <row r="1796" spans="1:16" x14ac:dyDescent="0.2">
      <c r="A1796" t="s">
        <v>4004</v>
      </c>
      <c r="B1796" t="s">
        <v>9669</v>
      </c>
      <c r="C1796">
        <v>8333</v>
      </c>
      <c r="D1796" s="34">
        <v>45540</v>
      </c>
      <c r="E1796" s="4" t="s">
        <v>10690</v>
      </c>
      <c r="F1796" t="s">
        <v>3894</v>
      </c>
      <c r="G1796" t="s">
        <v>276</v>
      </c>
      <c r="H1796">
        <v>1</v>
      </c>
      <c r="I1796" t="s">
        <v>6141</v>
      </c>
      <c r="J1796" t="s">
        <v>1053</v>
      </c>
      <c r="M1796" t="str">
        <f>INDEX('Product Mapping'!$C:$C,MATCH(I1796,'Product Mapping'!$A:$A,0))</f>
        <v>Partner</v>
      </c>
      <c r="N1796" t="s">
        <v>4004</v>
      </c>
      <c r="P1796" t="e">
        <f t="shared" si="28"/>
        <v>#N/A</v>
      </c>
    </row>
    <row r="1797" spans="1:16" x14ac:dyDescent="0.2">
      <c r="A1797" t="s">
        <v>4004</v>
      </c>
      <c r="B1797" t="s">
        <v>9670</v>
      </c>
      <c r="C1797">
        <v>8333</v>
      </c>
      <c r="D1797" s="34">
        <v>45540</v>
      </c>
      <c r="E1797" s="4" t="s">
        <v>10690</v>
      </c>
      <c r="F1797" t="s">
        <v>3894</v>
      </c>
      <c r="G1797" t="s">
        <v>276</v>
      </c>
      <c r="H1797">
        <v>1</v>
      </c>
      <c r="I1797" t="s">
        <v>6142</v>
      </c>
      <c r="J1797" t="s">
        <v>1053</v>
      </c>
      <c r="M1797" t="str">
        <f>INDEX('Product Mapping'!$C:$C,MATCH(I1797,'Product Mapping'!$A:$A,0))</f>
        <v>Partner</v>
      </c>
      <c r="N1797" t="s">
        <v>4004</v>
      </c>
      <c r="P1797" t="e">
        <f t="shared" si="28"/>
        <v>#N/A</v>
      </c>
    </row>
    <row r="1798" spans="1:16" x14ac:dyDescent="0.2">
      <c r="A1798" t="s">
        <v>4004</v>
      </c>
      <c r="B1798" t="s">
        <v>6553</v>
      </c>
      <c r="C1798">
        <v>8333</v>
      </c>
      <c r="D1798" s="34">
        <v>45540</v>
      </c>
      <c r="E1798" s="4" t="s">
        <v>10690</v>
      </c>
      <c r="F1798" t="s">
        <v>3894</v>
      </c>
      <c r="G1798" t="s">
        <v>276</v>
      </c>
      <c r="H1798">
        <v>1</v>
      </c>
      <c r="I1798" t="s">
        <v>6143</v>
      </c>
      <c r="J1798" t="s">
        <v>1053</v>
      </c>
      <c r="M1798" t="str">
        <f>INDEX('Product Mapping'!$C:$C,MATCH(I1798,'Product Mapping'!$A:$A,0))</f>
        <v>Partner</v>
      </c>
      <c r="N1798" t="s">
        <v>4004</v>
      </c>
      <c r="P1798" t="e">
        <f t="shared" si="28"/>
        <v>#N/A</v>
      </c>
    </row>
    <row r="1799" spans="1:16" x14ac:dyDescent="0.2">
      <c r="A1799" t="s">
        <v>4004</v>
      </c>
      <c r="B1799" t="s">
        <v>6554</v>
      </c>
      <c r="C1799">
        <v>2750</v>
      </c>
      <c r="D1799" s="34">
        <v>45540</v>
      </c>
      <c r="E1799" s="4" t="s">
        <v>10690</v>
      </c>
      <c r="F1799" t="s">
        <v>3894</v>
      </c>
      <c r="G1799" t="s">
        <v>276</v>
      </c>
      <c r="H1799">
        <v>1</v>
      </c>
      <c r="I1799" t="s">
        <v>6144</v>
      </c>
      <c r="J1799" t="s">
        <v>1043</v>
      </c>
      <c r="K1799" t="s">
        <v>1044</v>
      </c>
      <c r="M1799" t="str">
        <f>INDEX('Product Mapping'!$C:$C,MATCH(I1799,'Product Mapping'!$A:$A,0))</f>
        <v>Partner</v>
      </c>
      <c r="N1799" t="s">
        <v>4004</v>
      </c>
      <c r="P1799" t="e">
        <f t="shared" si="28"/>
        <v>#N/A</v>
      </c>
    </row>
    <row r="1800" spans="1:16" x14ac:dyDescent="0.2">
      <c r="A1800" t="s">
        <v>4004</v>
      </c>
      <c r="B1800" t="s">
        <v>6555</v>
      </c>
      <c r="C1800">
        <v>8194</v>
      </c>
      <c r="D1800" s="34">
        <v>45540</v>
      </c>
      <c r="E1800" s="4" t="s">
        <v>10690</v>
      </c>
      <c r="F1800" t="s">
        <v>3894</v>
      </c>
      <c r="G1800" t="s">
        <v>276</v>
      </c>
      <c r="H1800">
        <v>1</v>
      </c>
      <c r="I1800" t="s">
        <v>6147</v>
      </c>
      <c r="J1800" t="s">
        <v>1053</v>
      </c>
      <c r="M1800" t="str">
        <f>INDEX('Product Mapping'!$C:$C,MATCH(I1800,'Product Mapping'!$A:$A,0))</f>
        <v>Partner</v>
      </c>
      <c r="N1800" t="s">
        <v>4004</v>
      </c>
      <c r="P1800" t="e">
        <f t="shared" si="28"/>
        <v>#N/A</v>
      </c>
    </row>
    <row r="1801" spans="1:16" x14ac:dyDescent="0.2">
      <c r="A1801" t="s">
        <v>4004</v>
      </c>
      <c r="B1801" t="s">
        <v>6556</v>
      </c>
      <c r="C1801">
        <v>3333</v>
      </c>
      <c r="D1801" s="34">
        <v>45540</v>
      </c>
      <c r="E1801" s="4" t="s">
        <v>10690</v>
      </c>
      <c r="F1801" t="s">
        <v>3894</v>
      </c>
      <c r="G1801" t="s">
        <v>276</v>
      </c>
      <c r="H1801">
        <v>1</v>
      </c>
      <c r="I1801" t="s">
        <v>6148</v>
      </c>
      <c r="J1801" t="s">
        <v>1053</v>
      </c>
      <c r="M1801" t="str">
        <f>INDEX('Product Mapping'!$C:$C,MATCH(I1801,'Product Mapping'!$A:$A,0))</f>
        <v>Partner</v>
      </c>
      <c r="N1801" t="s">
        <v>4004</v>
      </c>
      <c r="P1801" t="e">
        <f t="shared" si="28"/>
        <v>#N/A</v>
      </c>
    </row>
    <row r="1802" spans="1:16" x14ac:dyDescent="0.2">
      <c r="A1802" t="s">
        <v>4004</v>
      </c>
      <c r="B1802" t="s">
        <v>6557</v>
      </c>
      <c r="C1802">
        <v>9722</v>
      </c>
      <c r="D1802" s="34">
        <v>45540</v>
      </c>
      <c r="E1802" s="4" t="s">
        <v>10690</v>
      </c>
      <c r="F1802" t="s">
        <v>3894</v>
      </c>
      <c r="G1802" t="s">
        <v>276</v>
      </c>
      <c r="H1802">
        <v>1</v>
      </c>
      <c r="I1802" t="s">
        <v>6149</v>
      </c>
      <c r="J1802" t="s">
        <v>1053</v>
      </c>
      <c r="M1802" t="str">
        <f>INDEX('Product Mapping'!$C:$C,MATCH(I1802,'Product Mapping'!$A:$A,0))</f>
        <v>Partner</v>
      </c>
      <c r="N1802" t="s">
        <v>4004</v>
      </c>
      <c r="P1802" t="e">
        <f t="shared" si="28"/>
        <v>#N/A</v>
      </c>
    </row>
    <row r="1803" spans="1:16" x14ac:dyDescent="0.2">
      <c r="A1803" t="s">
        <v>4004</v>
      </c>
      <c r="B1803" t="s">
        <v>6558</v>
      </c>
      <c r="C1803">
        <v>9722</v>
      </c>
      <c r="D1803" s="34">
        <v>45540</v>
      </c>
      <c r="E1803" s="4" t="s">
        <v>10690</v>
      </c>
      <c r="F1803" t="s">
        <v>3894</v>
      </c>
      <c r="G1803" t="s">
        <v>276</v>
      </c>
      <c r="H1803">
        <v>1</v>
      </c>
      <c r="I1803" t="s">
        <v>6150</v>
      </c>
      <c r="J1803" t="s">
        <v>1053</v>
      </c>
      <c r="M1803" t="str">
        <f>INDEX('Product Mapping'!$C:$C,MATCH(I1803,'Product Mapping'!$A:$A,0))</f>
        <v>Partner</v>
      </c>
      <c r="N1803" t="s">
        <v>4004</v>
      </c>
      <c r="P1803" t="e">
        <f t="shared" si="28"/>
        <v>#N/A</v>
      </c>
    </row>
    <row r="1804" spans="1:16" x14ac:dyDescent="0.2">
      <c r="A1804" t="s">
        <v>4004</v>
      </c>
      <c r="B1804" t="s">
        <v>6559</v>
      </c>
      <c r="C1804">
        <v>4028</v>
      </c>
      <c r="D1804" s="34">
        <v>45540</v>
      </c>
      <c r="E1804" s="4" t="s">
        <v>10690</v>
      </c>
      <c r="F1804" t="s">
        <v>3894</v>
      </c>
      <c r="G1804" t="s">
        <v>276</v>
      </c>
      <c r="H1804">
        <v>1</v>
      </c>
      <c r="I1804" t="s">
        <v>6151</v>
      </c>
      <c r="J1804" t="s">
        <v>1053</v>
      </c>
      <c r="M1804" t="str">
        <f>INDEX('Product Mapping'!$C:$C,MATCH(I1804,'Product Mapping'!$A:$A,0))</f>
        <v>Partner</v>
      </c>
      <c r="N1804" t="s">
        <v>4004</v>
      </c>
      <c r="P1804" t="e">
        <f t="shared" si="28"/>
        <v>#N/A</v>
      </c>
    </row>
    <row r="1805" spans="1:16" x14ac:dyDescent="0.2">
      <c r="A1805" t="s">
        <v>4004</v>
      </c>
      <c r="B1805" t="s">
        <v>6560</v>
      </c>
      <c r="C1805">
        <v>3333</v>
      </c>
      <c r="D1805" s="34">
        <v>45540</v>
      </c>
      <c r="E1805" s="4" t="s">
        <v>10690</v>
      </c>
      <c r="F1805" t="s">
        <v>3894</v>
      </c>
      <c r="G1805" t="s">
        <v>276</v>
      </c>
      <c r="H1805">
        <v>1</v>
      </c>
      <c r="I1805" t="s">
        <v>6152</v>
      </c>
      <c r="J1805" t="s">
        <v>1053</v>
      </c>
      <c r="M1805" t="str">
        <f>INDEX('Product Mapping'!$C:$C,MATCH(I1805,'Product Mapping'!$A:$A,0))</f>
        <v>Partner</v>
      </c>
      <c r="N1805" t="s">
        <v>4004</v>
      </c>
      <c r="P1805" t="e">
        <f t="shared" si="28"/>
        <v>#N/A</v>
      </c>
    </row>
    <row r="1806" spans="1:16" x14ac:dyDescent="0.2">
      <c r="A1806" t="s">
        <v>4004</v>
      </c>
      <c r="B1806" t="s">
        <v>6561</v>
      </c>
      <c r="C1806">
        <v>9722</v>
      </c>
      <c r="D1806" s="34">
        <v>45540</v>
      </c>
      <c r="E1806" s="4" t="s">
        <v>10690</v>
      </c>
      <c r="F1806" t="s">
        <v>3894</v>
      </c>
      <c r="G1806" t="s">
        <v>276</v>
      </c>
      <c r="H1806">
        <v>1</v>
      </c>
      <c r="I1806" t="s">
        <v>6154</v>
      </c>
      <c r="J1806" t="s">
        <v>1053</v>
      </c>
      <c r="M1806" t="str">
        <f>INDEX('Product Mapping'!$C:$C,MATCH(I1806,'Product Mapping'!$A:$A,0))</f>
        <v>Partner</v>
      </c>
      <c r="N1806" t="s">
        <v>4004</v>
      </c>
      <c r="P1806" t="e">
        <f t="shared" si="28"/>
        <v>#N/A</v>
      </c>
    </row>
    <row r="1807" spans="1:16" x14ac:dyDescent="0.2">
      <c r="A1807" t="s">
        <v>4004</v>
      </c>
      <c r="B1807" t="s">
        <v>6562</v>
      </c>
      <c r="C1807">
        <v>7004</v>
      </c>
      <c r="D1807" s="34">
        <v>45540</v>
      </c>
      <c r="E1807" s="4" t="s">
        <v>10690</v>
      </c>
      <c r="F1807" t="s">
        <v>3894</v>
      </c>
      <c r="G1807" t="s">
        <v>276</v>
      </c>
      <c r="H1807">
        <v>1</v>
      </c>
      <c r="I1807" t="s">
        <v>6155</v>
      </c>
      <c r="J1807" t="s">
        <v>1053</v>
      </c>
      <c r="M1807" t="str">
        <f>INDEX('Product Mapping'!$C:$C,MATCH(I1807,'Product Mapping'!$A:$A,0))</f>
        <v>Partner</v>
      </c>
      <c r="N1807" t="s">
        <v>4004</v>
      </c>
      <c r="P1807" t="e">
        <f t="shared" si="28"/>
        <v>#N/A</v>
      </c>
    </row>
    <row r="1808" spans="1:16" x14ac:dyDescent="0.2">
      <c r="A1808" t="s">
        <v>4004</v>
      </c>
      <c r="B1808" t="s">
        <v>6563</v>
      </c>
      <c r="C1808">
        <v>7000</v>
      </c>
      <c r="D1808" s="34">
        <v>45540</v>
      </c>
      <c r="E1808" s="4" t="s">
        <v>10690</v>
      </c>
      <c r="F1808" t="s">
        <v>3894</v>
      </c>
      <c r="G1808" t="s">
        <v>276</v>
      </c>
      <c r="H1808">
        <v>1</v>
      </c>
      <c r="I1808" t="s">
        <v>6156</v>
      </c>
      <c r="J1808" t="s">
        <v>1053</v>
      </c>
      <c r="M1808" t="str">
        <f>INDEX('Product Mapping'!$C:$C,MATCH(I1808,'Product Mapping'!$A:$A,0))</f>
        <v>Partner</v>
      </c>
      <c r="N1808" t="s">
        <v>4004</v>
      </c>
      <c r="P1808" t="e">
        <f t="shared" si="28"/>
        <v>#N/A</v>
      </c>
    </row>
    <row r="1809" spans="1:16" x14ac:dyDescent="0.2">
      <c r="A1809" t="s">
        <v>4004</v>
      </c>
      <c r="B1809" t="s">
        <v>6564</v>
      </c>
      <c r="C1809">
        <v>4375</v>
      </c>
      <c r="D1809" s="34">
        <v>45540</v>
      </c>
      <c r="E1809" s="4" t="s">
        <v>10690</v>
      </c>
      <c r="F1809" t="s">
        <v>3894</v>
      </c>
      <c r="G1809" t="s">
        <v>276</v>
      </c>
      <c r="H1809">
        <v>1</v>
      </c>
      <c r="I1809" t="s">
        <v>6157</v>
      </c>
      <c r="J1809" t="s">
        <v>1053</v>
      </c>
      <c r="M1809" t="str">
        <f>INDEX('Product Mapping'!$C:$C,MATCH(I1809,'Product Mapping'!$A:$A,0))</f>
        <v>Partner</v>
      </c>
      <c r="N1809" t="s">
        <v>4004</v>
      </c>
      <c r="P1809" t="e">
        <f t="shared" si="28"/>
        <v>#N/A</v>
      </c>
    </row>
    <row r="1810" spans="1:16" x14ac:dyDescent="0.2">
      <c r="A1810" t="s">
        <v>4004</v>
      </c>
      <c r="B1810" t="s">
        <v>6565</v>
      </c>
      <c r="C1810">
        <v>18388</v>
      </c>
      <c r="D1810" s="34">
        <v>45540</v>
      </c>
      <c r="E1810" s="4" t="s">
        <v>10690</v>
      </c>
      <c r="F1810" t="s">
        <v>3894</v>
      </c>
      <c r="G1810" t="s">
        <v>276</v>
      </c>
      <c r="H1810">
        <v>1</v>
      </c>
      <c r="I1810" t="s">
        <v>6158</v>
      </c>
      <c r="J1810" t="s">
        <v>1053</v>
      </c>
      <c r="M1810" t="str">
        <f>INDEX('Product Mapping'!$C:$C,MATCH(I1810,'Product Mapping'!$A:$A,0))</f>
        <v>Partner</v>
      </c>
      <c r="N1810" t="s">
        <v>4004</v>
      </c>
      <c r="P1810" t="e">
        <f t="shared" si="28"/>
        <v>#N/A</v>
      </c>
    </row>
    <row r="1811" spans="1:16" x14ac:dyDescent="0.2">
      <c r="A1811" t="s">
        <v>4004</v>
      </c>
      <c r="B1811" t="s">
        <v>6566</v>
      </c>
      <c r="C1811">
        <v>4722</v>
      </c>
      <c r="D1811" s="34">
        <v>45540</v>
      </c>
      <c r="E1811" s="4" t="s">
        <v>10690</v>
      </c>
      <c r="F1811" t="s">
        <v>3894</v>
      </c>
      <c r="G1811" t="s">
        <v>276</v>
      </c>
      <c r="H1811">
        <v>1</v>
      </c>
      <c r="I1811" t="s">
        <v>6159</v>
      </c>
      <c r="J1811" t="s">
        <v>1053</v>
      </c>
      <c r="M1811" t="str">
        <f>INDEX('Product Mapping'!$C:$C,MATCH(I1811,'Product Mapping'!$A:$A,0))</f>
        <v>Partner</v>
      </c>
      <c r="N1811" t="s">
        <v>4004</v>
      </c>
      <c r="P1811" t="e">
        <f t="shared" si="28"/>
        <v>#N/A</v>
      </c>
    </row>
    <row r="1812" spans="1:16" x14ac:dyDescent="0.2">
      <c r="A1812" t="s">
        <v>4004</v>
      </c>
      <c r="B1812" t="s">
        <v>6567</v>
      </c>
      <c r="C1812">
        <v>3889</v>
      </c>
      <c r="D1812" s="34">
        <v>45540</v>
      </c>
      <c r="E1812" s="4" t="s">
        <v>10690</v>
      </c>
      <c r="F1812" t="s">
        <v>3894</v>
      </c>
      <c r="G1812" t="s">
        <v>276</v>
      </c>
      <c r="H1812">
        <v>1</v>
      </c>
      <c r="I1812" t="s">
        <v>6160</v>
      </c>
      <c r="J1812" t="s">
        <v>1053</v>
      </c>
      <c r="M1812" t="str">
        <f>INDEX('Product Mapping'!$C:$C,MATCH(I1812,'Product Mapping'!$A:$A,0))</f>
        <v>Partner</v>
      </c>
      <c r="N1812" t="s">
        <v>4004</v>
      </c>
      <c r="P1812" t="e">
        <f t="shared" si="28"/>
        <v>#N/A</v>
      </c>
    </row>
    <row r="1813" spans="1:16" x14ac:dyDescent="0.2">
      <c r="A1813" t="s">
        <v>4004</v>
      </c>
      <c r="B1813" t="s">
        <v>6568</v>
      </c>
      <c r="C1813">
        <v>5167</v>
      </c>
      <c r="D1813" s="34">
        <v>45540</v>
      </c>
      <c r="E1813" s="4" t="s">
        <v>10690</v>
      </c>
      <c r="F1813" t="s">
        <v>3894</v>
      </c>
      <c r="G1813" t="s">
        <v>276</v>
      </c>
      <c r="H1813">
        <v>1</v>
      </c>
      <c r="I1813" t="s">
        <v>6161</v>
      </c>
      <c r="J1813" t="s">
        <v>1053</v>
      </c>
      <c r="M1813" t="str">
        <f>INDEX('Product Mapping'!$C:$C,MATCH(I1813,'Product Mapping'!$A:$A,0))</f>
        <v>Partner</v>
      </c>
      <c r="N1813" t="s">
        <v>4004</v>
      </c>
      <c r="P1813" t="e">
        <f t="shared" si="28"/>
        <v>#N/A</v>
      </c>
    </row>
    <row r="1814" spans="1:16" x14ac:dyDescent="0.2">
      <c r="A1814" t="s">
        <v>4004</v>
      </c>
      <c r="B1814" t="s">
        <v>6569</v>
      </c>
      <c r="C1814">
        <v>2639</v>
      </c>
      <c r="D1814" s="34">
        <v>45540</v>
      </c>
      <c r="E1814" s="4" t="s">
        <v>10690</v>
      </c>
      <c r="F1814" t="s">
        <v>3894</v>
      </c>
      <c r="G1814" t="s">
        <v>276</v>
      </c>
      <c r="H1814">
        <v>1</v>
      </c>
      <c r="I1814" t="s">
        <v>6162</v>
      </c>
      <c r="J1814" t="s">
        <v>1053</v>
      </c>
      <c r="M1814" t="str">
        <f>INDEX('Product Mapping'!$C:$C,MATCH(I1814,'Product Mapping'!$A:$A,0))</f>
        <v>Partner</v>
      </c>
      <c r="N1814" t="s">
        <v>4004</v>
      </c>
      <c r="P1814" t="e">
        <f t="shared" si="28"/>
        <v>#N/A</v>
      </c>
    </row>
    <row r="1815" spans="1:16" x14ac:dyDescent="0.2">
      <c r="A1815" t="s">
        <v>4004</v>
      </c>
      <c r="B1815" t="s">
        <v>6570</v>
      </c>
      <c r="C1815">
        <v>4750</v>
      </c>
      <c r="D1815" s="34">
        <v>45540</v>
      </c>
      <c r="E1815" s="4" t="s">
        <v>10690</v>
      </c>
      <c r="F1815" t="s">
        <v>3894</v>
      </c>
      <c r="G1815" t="s">
        <v>276</v>
      </c>
      <c r="H1815">
        <v>1</v>
      </c>
      <c r="I1815" t="s">
        <v>6163</v>
      </c>
      <c r="J1815" t="s">
        <v>1053</v>
      </c>
      <c r="M1815" t="str">
        <f>INDEX('Product Mapping'!$C:$C,MATCH(I1815,'Product Mapping'!$A:$A,0))</f>
        <v>Partner</v>
      </c>
      <c r="N1815" t="s">
        <v>4004</v>
      </c>
      <c r="P1815" t="e">
        <f t="shared" si="28"/>
        <v>#N/A</v>
      </c>
    </row>
    <row r="1816" spans="1:16" x14ac:dyDescent="0.2">
      <c r="A1816" t="s">
        <v>4004</v>
      </c>
      <c r="B1816" t="s">
        <v>6572</v>
      </c>
      <c r="C1816">
        <v>3194</v>
      </c>
      <c r="D1816" s="34">
        <v>45540</v>
      </c>
      <c r="E1816" s="4" t="s">
        <v>10690</v>
      </c>
      <c r="F1816" t="s">
        <v>3894</v>
      </c>
      <c r="G1816" t="s">
        <v>276</v>
      </c>
      <c r="H1816">
        <v>1</v>
      </c>
      <c r="I1816" t="s">
        <v>6165</v>
      </c>
      <c r="J1816" t="s">
        <v>1053</v>
      </c>
      <c r="M1816" t="str">
        <f>INDEX('Product Mapping'!$C:$C,MATCH(I1816,'Product Mapping'!$A:$A,0))</f>
        <v>Partner</v>
      </c>
      <c r="N1816" t="s">
        <v>4004</v>
      </c>
      <c r="P1816" t="e">
        <f t="shared" si="28"/>
        <v>#N/A</v>
      </c>
    </row>
    <row r="1817" spans="1:16" x14ac:dyDescent="0.2">
      <c r="A1817" t="s">
        <v>4004</v>
      </c>
      <c r="B1817" t="s">
        <v>6573</v>
      </c>
      <c r="C1817">
        <v>5038</v>
      </c>
      <c r="D1817" s="34">
        <v>45540</v>
      </c>
      <c r="E1817" s="4" t="s">
        <v>10690</v>
      </c>
      <c r="F1817" t="s">
        <v>3894</v>
      </c>
      <c r="G1817" t="s">
        <v>276</v>
      </c>
      <c r="H1817">
        <v>1</v>
      </c>
      <c r="I1817" t="s">
        <v>6166</v>
      </c>
      <c r="J1817" t="s">
        <v>1053</v>
      </c>
      <c r="M1817" t="str">
        <f>INDEX('Product Mapping'!$C:$C,MATCH(I1817,'Product Mapping'!$A:$A,0))</f>
        <v>Partner</v>
      </c>
      <c r="N1817" t="s">
        <v>4004</v>
      </c>
      <c r="P1817" t="e">
        <f t="shared" si="28"/>
        <v>#N/A</v>
      </c>
    </row>
    <row r="1818" spans="1:16" x14ac:dyDescent="0.2">
      <c r="A1818" t="s">
        <v>4004</v>
      </c>
      <c r="B1818" t="s">
        <v>6574</v>
      </c>
      <c r="C1818">
        <v>5038</v>
      </c>
      <c r="D1818" s="34">
        <v>45540</v>
      </c>
      <c r="E1818" s="4" t="s">
        <v>10690</v>
      </c>
      <c r="F1818" t="s">
        <v>3894</v>
      </c>
      <c r="G1818" t="s">
        <v>276</v>
      </c>
      <c r="H1818">
        <v>1</v>
      </c>
      <c r="I1818" t="s">
        <v>6167</v>
      </c>
      <c r="J1818" t="s">
        <v>1043</v>
      </c>
      <c r="K1818" t="s">
        <v>1044</v>
      </c>
      <c r="M1818" t="str">
        <f>INDEX('Product Mapping'!$C:$C,MATCH(I1818,'Product Mapping'!$A:$A,0))</f>
        <v>Partner</v>
      </c>
      <c r="N1818" t="s">
        <v>4004</v>
      </c>
      <c r="P1818" t="e">
        <f t="shared" si="28"/>
        <v>#N/A</v>
      </c>
    </row>
    <row r="1819" spans="1:16" x14ac:dyDescent="0.2">
      <c r="A1819" t="s">
        <v>4004</v>
      </c>
      <c r="B1819" t="s">
        <v>6575</v>
      </c>
      <c r="C1819">
        <v>7000</v>
      </c>
      <c r="D1819" s="34">
        <v>45540</v>
      </c>
      <c r="E1819" s="4" t="s">
        <v>10690</v>
      </c>
      <c r="F1819" t="s">
        <v>3894</v>
      </c>
      <c r="G1819" t="s">
        <v>276</v>
      </c>
      <c r="H1819">
        <v>1</v>
      </c>
      <c r="I1819" t="s">
        <v>6170</v>
      </c>
      <c r="J1819" t="s">
        <v>1053</v>
      </c>
      <c r="M1819" t="str">
        <f>INDEX('Product Mapping'!$C:$C,MATCH(I1819,'Product Mapping'!$A:$A,0))</f>
        <v>Partner</v>
      </c>
      <c r="N1819" t="s">
        <v>4004</v>
      </c>
      <c r="P1819" t="e">
        <f t="shared" si="28"/>
        <v>#N/A</v>
      </c>
    </row>
    <row r="1820" spans="1:16" x14ac:dyDescent="0.2">
      <c r="A1820" t="s">
        <v>4004</v>
      </c>
      <c r="B1820" t="s">
        <v>6576</v>
      </c>
      <c r="C1820">
        <v>6273</v>
      </c>
      <c r="D1820" s="34">
        <v>45540</v>
      </c>
      <c r="E1820" s="4" t="s">
        <v>10690</v>
      </c>
      <c r="F1820" t="s">
        <v>3894</v>
      </c>
      <c r="G1820" t="s">
        <v>276</v>
      </c>
      <c r="H1820">
        <v>1</v>
      </c>
      <c r="I1820" t="s">
        <v>6171</v>
      </c>
      <c r="J1820" t="s">
        <v>1053</v>
      </c>
      <c r="M1820" t="str">
        <f>INDEX('Product Mapping'!$C:$C,MATCH(I1820,'Product Mapping'!$A:$A,0))</f>
        <v>Partner</v>
      </c>
      <c r="N1820" t="s">
        <v>4004</v>
      </c>
      <c r="P1820" t="e">
        <f t="shared" si="28"/>
        <v>#N/A</v>
      </c>
    </row>
    <row r="1821" spans="1:16" x14ac:dyDescent="0.2">
      <c r="A1821" t="s">
        <v>4004</v>
      </c>
      <c r="B1821" t="s">
        <v>6577</v>
      </c>
      <c r="C1821">
        <v>5289</v>
      </c>
      <c r="D1821" s="34">
        <v>45540</v>
      </c>
      <c r="E1821" s="4" t="s">
        <v>10690</v>
      </c>
      <c r="F1821" t="s">
        <v>3894</v>
      </c>
      <c r="G1821" t="s">
        <v>276</v>
      </c>
      <c r="H1821">
        <v>1</v>
      </c>
      <c r="I1821" t="s">
        <v>6172</v>
      </c>
      <c r="J1821" t="s">
        <v>1053</v>
      </c>
      <c r="M1821" t="str">
        <f>INDEX('Product Mapping'!$C:$C,MATCH(I1821,'Product Mapping'!$A:$A,0))</f>
        <v>Partner</v>
      </c>
      <c r="N1821" t="s">
        <v>4004</v>
      </c>
      <c r="P1821" t="e">
        <f t="shared" si="28"/>
        <v>#N/A</v>
      </c>
    </row>
    <row r="1822" spans="1:16" x14ac:dyDescent="0.2">
      <c r="A1822" t="s">
        <v>4004</v>
      </c>
      <c r="B1822" t="s">
        <v>6578</v>
      </c>
      <c r="C1822">
        <v>3152</v>
      </c>
      <c r="D1822" s="34">
        <v>45540</v>
      </c>
      <c r="E1822" s="4" t="s">
        <v>10690</v>
      </c>
      <c r="F1822" t="s">
        <v>3894</v>
      </c>
      <c r="G1822" t="s">
        <v>276</v>
      </c>
      <c r="H1822">
        <v>1</v>
      </c>
      <c r="I1822" t="s">
        <v>6173</v>
      </c>
      <c r="J1822" t="s">
        <v>1053</v>
      </c>
      <c r="M1822" t="str">
        <f>INDEX('Product Mapping'!$C:$C,MATCH(I1822,'Product Mapping'!$A:$A,0))</f>
        <v>Partner</v>
      </c>
      <c r="N1822" t="s">
        <v>4004</v>
      </c>
      <c r="P1822" t="e">
        <f t="shared" si="28"/>
        <v>#N/A</v>
      </c>
    </row>
    <row r="1823" spans="1:16" x14ac:dyDescent="0.2">
      <c r="A1823" t="s">
        <v>4004</v>
      </c>
      <c r="B1823" t="s">
        <v>6579</v>
      </c>
      <c r="C1823">
        <v>4000</v>
      </c>
      <c r="D1823" s="34">
        <v>45540</v>
      </c>
      <c r="E1823" s="4" t="s">
        <v>10690</v>
      </c>
      <c r="F1823" t="s">
        <v>3894</v>
      </c>
      <c r="G1823" t="s">
        <v>276</v>
      </c>
      <c r="H1823">
        <v>1</v>
      </c>
      <c r="I1823" t="s">
        <v>6174</v>
      </c>
      <c r="J1823" t="s">
        <v>1053</v>
      </c>
      <c r="M1823" t="str">
        <f>INDEX('Product Mapping'!$C:$C,MATCH(I1823,'Product Mapping'!$A:$A,0))</f>
        <v>Partner</v>
      </c>
      <c r="N1823" t="s">
        <v>4004</v>
      </c>
      <c r="P1823" t="e">
        <f t="shared" si="28"/>
        <v>#N/A</v>
      </c>
    </row>
    <row r="1824" spans="1:16" x14ac:dyDescent="0.2">
      <c r="A1824" t="s">
        <v>4004</v>
      </c>
      <c r="B1824" t="s">
        <v>6580</v>
      </c>
      <c r="C1824">
        <v>5250</v>
      </c>
      <c r="D1824" s="34">
        <v>45540</v>
      </c>
      <c r="E1824" s="4" t="s">
        <v>10690</v>
      </c>
      <c r="F1824" t="s">
        <v>3894</v>
      </c>
      <c r="G1824" t="s">
        <v>276</v>
      </c>
      <c r="H1824">
        <v>1</v>
      </c>
      <c r="I1824" t="s">
        <v>6175</v>
      </c>
      <c r="J1824" t="s">
        <v>1053</v>
      </c>
      <c r="M1824" t="str">
        <f>INDEX('Product Mapping'!$C:$C,MATCH(I1824,'Product Mapping'!$A:$A,0))</f>
        <v>Partner</v>
      </c>
      <c r="N1824" t="s">
        <v>4004</v>
      </c>
      <c r="P1824" t="e">
        <f t="shared" si="28"/>
        <v>#N/A</v>
      </c>
    </row>
    <row r="1825" spans="1:16" x14ac:dyDescent="0.2">
      <c r="A1825" t="s">
        <v>4004</v>
      </c>
      <c r="B1825" t="s">
        <v>6581</v>
      </c>
      <c r="C1825">
        <v>5417</v>
      </c>
      <c r="D1825" s="34">
        <v>45540</v>
      </c>
      <c r="E1825" s="4" t="s">
        <v>10690</v>
      </c>
      <c r="F1825" t="s">
        <v>3894</v>
      </c>
      <c r="G1825" t="s">
        <v>276</v>
      </c>
      <c r="H1825">
        <v>1</v>
      </c>
      <c r="I1825" t="s">
        <v>6176</v>
      </c>
      <c r="J1825" t="s">
        <v>1053</v>
      </c>
      <c r="M1825" t="str">
        <f>INDEX('Product Mapping'!$C:$C,MATCH(I1825,'Product Mapping'!$A:$A,0))</f>
        <v>Partner</v>
      </c>
      <c r="N1825" t="s">
        <v>4004</v>
      </c>
      <c r="P1825" t="e">
        <f t="shared" si="28"/>
        <v>#N/A</v>
      </c>
    </row>
    <row r="1826" spans="1:16" x14ac:dyDescent="0.2">
      <c r="A1826" t="s">
        <v>4004</v>
      </c>
      <c r="B1826" t="s">
        <v>6582</v>
      </c>
      <c r="C1826">
        <v>6250</v>
      </c>
      <c r="D1826" s="34">
        <v>45540</v>
      </c>
      <c r="E1826" s="4" t="s">
        <v>10690</v>
      </c>
      <c r="F1826" t="s">
        <v>3894</v>
      </c>
      <c r="G1826" t="s">
        <v>276</v>
      </c>
      <c r="H1826">
        <v>1</v>
      </c>
      <c r="I1826" t="s">
        <v>6179</v>
      </c>
      <c r="J1826" t="s">
        <v>1053</v>
      </c>
      <c r="M1826" t="str">
        <f>INDEX('Product Mapping'!$C:$C,MATCH(I1826,'Product Mapping'!$A:$A,0))</f>
        <v>Partner</v>
      </c>
      <c r="N1826" t="s">
        <v>4004</v>
      </c>
      <c r="P1826" t="e">
        <f t="shared" si="28"/>
        <v>#N/A</v>
      </c>
    </row>
    <row r="1827" spans="1:16" x14ac:dyDescent="0.2">
      <c r="A1827" t="s">
        <v>4004</v>
      </c>
      <c r="B1827" t="s">
        <v>6583</v>
      </c>
      <c r="C1827">
        <v>3167</v>
      </c>
      <c r="D1827" s="34">
        <v>45540</v>
      </c>
      <c r="E1827" s="4" t="s">
        <v>10690</v>
      </c>
      <c r="F1827" t="s">
        <v>3894</v>
      </c>
      <c r="G1827" t="s">
        <v>276</v>
      </c>
      <c r="H1827">
        <v>1</v>
      </c>
      <c r="I1827" t="s">
        <v>6180</v>
      </c>
      <c r="J1827" t="s">
        <v>1043</v>
      </c>
      <c r="K1827" t="s">
        <v>3173</v>
      </c>
      <c r="M1827" t="str">
        <f>INDEX('Product Mapping'!$C:$C,MATCH(I1827,'Product Mapping'!$A:$A,0))</f>
        <v>Partner</v>
      </c>
      <c r="N1827" t="s">
        <v>4004</v>
      </c>
      <c r="P1827" t="e">
        <f t="shared" si="28"/>
        <v>#N/A</v>
      </c>
    </row>
    <row r="1828" spans="1:16" x14ac:dyDescent="0.2">
      <c r="A1828" t="s">
        <v>4004</v>
      </c>
      <c r="B1828" t="s">
        <v>6584</v>
      </c>
      <c r="C1828">
        <v>2667</v>
      </c>
      <c r="D1828" s="34">
        <v>45540</v>
      </c>
      <c r="E1828" s="4" t="s">
        <v>10690</v>
      </c>
      <c r="F1828" t="s">
        <v>3894</v>
      </c>
      <c r="G1828" t="s">
        <v>276</v>
      </c>
      <c r="H1828">
        <v>1</v>
      </c>
      <c r="I1828" t="s">
        <v>6181</v>
      </c>
      <c r="J1828" t="s">
        <v>1053</v>
      </c>
      <c r="M1828" t="str">
        <f>INDEX('Product Mapping'!$C:$C,MATCH(I1828,'Product Mapping'!$A:$A,0))</f>
        <v>Partner</v>
      </c>
      <c r="N1828" t="s">
        <v>4004</v>
      </c>
      <c r="P1828" t="e">
        <f t="shared" si="28"/>
        <v>#N/A</v>
      </c>
    </row>
    <row r="1829" spans="1:16" x14ac:dyDescent="0.2">
      <c r="A1829" t="s">
        <v>4004</v>
      </c>
      <c r="B1829" t="s">
        <v>6585</v>
      </c>
      <c r="C1829">
        <v>7004</v>
      </c>
      <c r="D1829" s="34">
        <v>45540</v>
      </c>
      <c r="E1829" s="4" t="s">
        <v>10690</v>
      </c>
      <c r="F1829" t="s">
        <v>3894</v>
      </c>
      <c r="G1829" t="s">
        <v>276</v>
      </c>
      <c r="H1829">
        <v>1</v>
      </c>
      <c r="I1829" t="s">
        <v>6182</v>
      </c>
      <c r="J1829" t="s">
        <v>1053</v>
      </c>
      <c r="M1829" t="str">
        <f>INDEX('Product Mapping'!$C:$C,MATCH(I1829,'Product Mapping'!$A:$A,0))</f>
        <v>Partner</v>
      </c>
      <c r="N1829" t="s">
        <v>4004</v>
      </c>
      <c r="P1829" t="e">
        <f t="shared" si="28"/>
        <v>#N/A</v>
      </c>
    </row>
    <row r="1830" spans="1:16" x14ac:dyDescent="0.2">
      <c r="A1830" t="s">
        <v>4004</v>
      </c>
      <c r="B1830" t="s">
        <v>6586</v>
      </c>
      <c r="C1830">
        <v>13305</v>
      </c>
      <c r="D1830" s="34">
        <v>45540</v>
      </c>
      <c r="E1830" s="4" t="s">
        <v>10690</v>
      </c>
      <c r="F1830" t="s">
        <v>3894</v>
      </c>
      <c r="G1830" t="s">
        <v>276</v>
      </c>
      <c r="H1830">
        <v>1</v>
      </c>
      <c r="I1830" t="s">
        <v>6183</v>
      </c>
      <c r="J1830" t="s">
        <v>1053</v>
      </c>
      <c r="M1830" t="str">
        <f>INDEX('Product Mapping'!$C:$C,MATCH(I1830,'Product Mapping'!$A:$A,0))</f>
        <v>Partner</v>
      </c>
      <c r="N1830" t="s">
        <v>4004</v>
      </c>
      <c r="P1830" t="e">
        <f t="shared" si="28"/>
        <v>#N/A</v>
      </c>
    </row>
    <row r="1831" spans="1:16" x14ac:dyDescent="0.2">
      <c r="A1831" t="s">
        <v>4004</v>
      </c>
      <c r="B1831" t="s">
        <v>6587</v>
      </c>
      <c r="C1831">
        <v>7000</v>
      </c>
      <c r="D1831" s="34">
        <v>45540</v>
      </c>
      <c r="E1831" s="4" t="s">
        <v>10690</v>
      </c>
      <c r="F1831" t="s">
        <v>3894</v>
      </c>
      <c r="G1831" t="s">
        <v>276</v>
      </c>
      <c r="H1831">
        <v>1</v>
      </c>
      <c r="I1831" t="s">
        <v>6184</v>
      </c>
      <c r="J1831" t="s">
        <v>1053</v>
      </c>
      <c r="M1831" t="str">
        <f>INDEX('Product Mapping'!$C:$C,MATCH(I1831,'Product Mapping'!$A:$A,0))</f>
        <v>Partner</v>
      </c>
      <c r="N1831" t="s">
        <v>4004</v>
      </c>
      <c r="P1831" t="e">
        <f t="shared" si="28"/>
        <v>#N/A</v>
      </c>
    </row>
    <row r="1832" spans="1:16" x14ac:dyDescent="0.2">
      <c r="A1832" t="s">
        <v>4004</v>
      </c>
      <c r="B1832" t="s">
        <v>6588</v>
      </c>
      <c r="C1832">
        <v>7000</v>
      </c>
      <c r="D1832" s="34">
        <v>45540</v>
      </c>
      <c r="E1832" s="4" t="s">
        <v>10690</v>
      </c>
      <c r="F1832" t="s">
        <v>3894</v>
      </c>
      <c r="G1832" t="s">
        <v>276</v>
      </c>
      <c r="H1832">
        <v>1</v>
      </c>
      <c r="I1832" t="s">
        <v>6185</v>
      </c>
      <c r="J1832" t="s">
        <v>1053</v>
      </c>
      <c r="M1832" t="str">
        <f>INDEX('Product Mapping'!$C:$C,MATCH(I1832,'Product Mapping'!$A:$A,0))</f>
        <v>Partner</v>
      </c>
      <c r="N1832" t="s">
        <v>4004</v>
      </c>
      <c r="P1832" t="e">
        <f t="shared" si="28"/>
        <v>#N/A</v>
      </c>
    </row>
    <row r="1833" spans="1:16" x14ac:dyDescent="0.2">
      <c r="A1833" t="s">
        <v>4004</v>
      </c>
      <c r="B1833" t="s">
        <v>6589</v>
      </c>
      <c r="C1833">
        <v>7333</v>
      </c>
      <c r="D1833" s="34">
        <v>45540</v>
      </c>
      <c r="E1833" s="4" t="s">
        <v>10690</v>
      </c>
      <c r="F1833" t="s">
        <v>3894</v>
      </c>
      <c r="G1833" t="s">
        <v>276</v>
      </c>
      <c r="H1833">
        <v>1</v>
      </c>
      <c r="I1833" t="s">
        <v>6186</v>
      </c>
      <c r="J1833" t="s">
        <v>1043</v>
      </c>
      <c r="K1833" t="s">
        <v>1044</v>
      </c>
      <c r="M1833" t="str">
        <f>INDEX('Product Mapping'!$C:$C,MATCH(I1833,'Product Mapping'!$A:$A,0))</f>
        <v>Partner</v>
      </c>
      <c r="N1833" t="s">
        <v>4004</v>
      </c>
      <c r="P1833" t="e">
        <f t="shared" si="28"/>
        <v>#N/A</v>
      </c>
    </row>
    <row r="1834" spans="1:16" x14ac:dyDescent="0.2">
      <c r="A1834" t="s">
        <v>4004</v>
      </c>
      <c r="B1834" t="s">
        <v>6590</v>
      </c>
      <c r="C1834">
        <v>2889</v>
      </c>
      <c r="D1834" s="34">
        <v>45540</v>
      </c>
      <c r="E1834" s="4" t="s">
        <v>10690</v>
      </c>
      <c r="F1834" t="s">
        <v>3894</v>
      </c>
      <c r="G1834" t="s">
        <v>276</v>
      </c>
      <c r="H1834">
        <v>1</v>
      </c>
      <c r="I1834" t="s">
        <v>6187</v>
      </c>
      <c r="J1834" t="s">
        <v>1053</v>
      </c>
      <c r="M1834" t="str">
        <f>INDEX('Product Mapping'!$C:$C,MATCH(I1834,'Product Mapping'!$A:$A,0))</f>
        <v>Partner</v>
      </c>
      <c r="N1834" t="s">
        <v>4004</v>
      </c>
      <c r="P1834" t="e">
        <f t="shared" si="28"/>
        <v>#N/A</v>
      </c>
    </row>
    <row r="1835" spans="1:16" x14ac:dyDescent="0.2">
      <c r="A1835" t="s">
        <v>4004</v>
      </c>
      <c r="B1835" t="s">
        <v>6591</v>
      </c>
      <c r="C1835">
        <v>2667</v>
      </c>
      <c r="D1835" s="34">
        <v>45540</v>
      </c>
      <c r="E1835" s="4" t="s">
        <v>10690</v>
      </c>
      <c r="F1835" t="s">
        <v>3894</v>
      </c>
      <c r="G1835" t="s">
        <v>276</v>
      </c>
      <c r="H1835">
        <v>1</v>
      </c>
      <c r="I1835" t="s">
        <v>6188</v>
      </c>
      <c r="J1835" t="s">
        <v>1053</v>
      </c>
      <c r="M1835" t="str">
        <f>INDEX('Product Mapping'!$C:$C,MATCH(I1835,'Product Mapping'!$A:$A,0))</f>
        <v>Partner</v>
      </c>
      <c r="N1835" t="s">
        <v>4004</v>
      </c>
      <c r="P1835" t="e">
        <f t="shared" si="28"/>
        <v>#N/A</v>
      </c>
    </row>
    <row r="1836" spans="1:16" x14ac:dyDescent="0.2">
      <c r="A1836" t="s">
        <v>4004</v>
      </c>
      <c r="B1836" t="s">
        <v>6592</v>
      </c>
      <c r="C1836">
        <v>1667</v>
      </c>
      <c r="D1836" s="34">
        <v>45540</v>
      </c>
      <c r="E1836" s="4" t="s">
        <v>10690</v>
      </c>
      <c r="F1836" t="s">
        <v>3894</v>
      </c>
      <c r="G1836" t="s">
        <v>276</v>
      </c>
      <c r="H1836">
        <v>1</v>
      </c>
      <c r="I1836" t="s">
        <v>6189</v>
      </c>
      <c r="J1836" t="s">
        <v>1043</v>
      </c>
      <c r="K1836" t="s">
        <v>3173</v>
      </c>
      <c r="M1836" t="str">
        <f>INDEX('Product Mapping'!$C:$C,MATCH(I1836,'Product Mapping'!$A:$A,0))</f>
        <v>Partner</v>
      </c>
      <c r="N1836" t="s">
        <v>4004</v>
      </c>
      <c r="P1836" t="e">
        <f t="shared" si="28"/>
        <v>#N/A</v>
      </c>
    </row>
    <row r="1837" spans="1:16" x14ac:dyDescent="0.2">
      <c r="A1837" t="s">
        <v>4004</v>
      </c>
      <c r="B1837" t="s">
        <v>6593</v>
      </c>
      <c r="C1837">
        <v>5000</v>
      </c>
      <c r="D1837" s="34">
        <v>45540</v>
      </c>
      <c r="E1837" s="4" t="s">
        <v>10690</v>
      </c>
      <c r="F1837" t="s">
        <v>3894</v>
      </c>
      <c r="G1837" t="s">
        <v>276</v>
      </c>
      <c r="H1837">
        <v>1</v>
      </c>
      <c r="I1837" t="s">
        <v>6190</v>
      </c>
      <c r="J1837" t="s">
        <v>1043</v>
      </c>
      <c r="K1837" t="s">
        <v>1044</v>
      </c>
      <c r="M1837" t="str">
        <f>INDEX('Product Mapping'!$C:$C,MATCH(I1837,'Product Mapping'!$A:$A,0))</f>
        <v>Partner</v>
      </c>
      <c r="N1837" t="s">
        <v>4004</v>
      </c>
      <c r="P1837" t="e">
        <f t="shared" si="28"/>
        <v>#N/A</v>
      </c>
    </row>
    <row r="1838" spans="1:16" x14ac:dyDescent="0.2">
      <c r="A1838" t="s">
        <v>4004</v>
      </c>
      <c r="B1838" t="s">
        <v>6594</v>
      </c>
      <c r="C1838">
        <v>3403</v>
      </c>
      <c r="D1838" s="34">
        <v>45540</v>
      </c>
      <c r="E1838" s="4" t="s">
        <v>10690</v>
      </c>
      <c r="F1838" t="s">
        <v>3894</v>
      </c>
      <c r="G1838" t="s">
        <v>276</v>
      </c>
      <c r="H1838">
        <v>1</v>
      </c>
      <c r="I1838" t="s">
        <v>6191</v>
      </c>
      <c r="J1838" t="s">
        <v>1053</v>
      </c>
      <c r="M1838" t="str">
        <f>INDEX('Product Mapping'!$C:$C,MATCH(I1838,'Product Mapping'!$A:$A,0))</f>
        <v>Partner</v>
      </c>
      <c r="N1838" t="s">
        <v>4004</v>
      </c>
      <c r="P1838" t="e">
        <f t="shared" si="28"/>
        <v>#N/A</v>
      </c>
    </row>
    <row r="1839" spans="1:16" x14ac:dyDescent="0.2">
      <c r="A1839" t="s">
        <v>4004</v>
      </c>
      <c r="B1839" t="s">
        <v>6595</v>
      </c>
      <c r="C1839">
        <v>4702</v>
      </c>
      <c r="D1839" s="34">
        <v>45540</v>
      </c>
      <c r="E1839" s="4" t="s">
        <v>10690</v>
      </c>
      <c r="F1839" t="s">
        <v>3894</v>
      </c>
      <c r="G1839" t="s">
        <v>276</v>
      </c>
      <c r="H1839">
        <v>1</v>
      </c>
      <c r="I1839" t="s">
        <v>6192</v>
      </c>
      <c r="J1839" t="s">
        <v>1053</v>
      </c>
      <c r="M1839" t="str">
        <f>INDEX('Product Mapping'!$C:$C,MATCH(I1839,'Product Mapping'!$A:$A,0))</f>
        <v>Partner</v>
      </c>
      <c r="N1839" t="s">
        <v>4004</v>
      </c>
      <c r="P1839" t="e">
        <f t="shared" si="28"/>
        <v>#N/A</v>
      </c>
    </row>
    <row r="1840" spans="1:16" x14ac:dyDescent="0.2">
      <c r="A1840" t="s">
        <v>4004</v>
      </c>
      <c r="B1840" t="s">
        <v>6596</v>
      </c>
      <c r="C1840">
        <v>9339</v>
      </c>
      <c r="D1840" s="34">
        <v>45540</v>
      </c>
      <c r="E1840" s="4" t="s">
        <v>10690</v>
      </c>
      <c r="F1840" t="s">
        <v>3894</v>
      </c>
      <c r="G1840" t="s">
        <v>276</v>
      </c>
      <c r="H1840">
        <v>1</v>
      </c>
      <c r="I1840" t="s">
        <v>6193</v>
      </c>
      <c r="J1840" t="s">
        <v>1053</v>
      </c>
      <c r="M1840" t="str">
        <f>INDEX('Product Mapping'!$C:$C,MATCH(I1840,'Product Mapping'!$A:$A,0))</f>
        <v>Partner</v>
      </c>
      <c r="N1840" t="s">
        <v>4004</v>
      </c>
      <c r="P1840" t="e">
        <f t="shared" si="28"/>
        <v>#N/A</v>
      </c>
    </row>
    <row r="1841" spans="1:16" x14ac:dyDescent="0.2">
      <c r="A1841" t="s">
        <v>4004</v>
      </c>
      <c r="B1841" t="s">
        <v>6597</v>
      </c>
      <c r="C1841">
        <v>8028</v>
      </c>
      <c r="D1841" s="34">
        <v>45540</v>
      </c>
      <c r="E1841" s="4" t="s">
        <v>10690</v>
      </c>
      <c r="F1841" t="s">
        <v>3894</v>
      </c>
      <c r="G1841" t="s">
        <v>276</v>
      </c>
      <c r="H1841">
        <v>1</v>
      </c>
      <c r="I1841" t="s">
        <v>6194</v>
      </c>
      <c r="J1841" t="s">
        <v>1053</v>
      </c>
      <c r="M1841" t="str">
        <f>INDEX('Product Mapping'!$C:$C,MATCH(I1841,'Product Mapping'!$A:$A,0))</f>
        <v>Partner</v>
      </c>
      <c r="N1841" t="s">
        <v>4004</v>
      </c>
      <c r="P1841" t="e">
        <f t="shared" si="28"/>
        <v>#N/A</v>
      </c>
    </row>
    <row r="1842" spans="1:16" x14ac:dyDescent="0.2">
      <c r="A1842" t="s">
        <v>4004</v>
      </c>
      <c r="B1842" t="s">
        <v>6598</v>
      </c>
      <c r="C1842">
        <v>5333</v>
      </c>
      <c r="D1842" s="34">
        <v>45540</v>
      </c>
      <c r="E1842" s="4" t="s">
        <v>10690</v>
      </c>
      <c r="F1842" t="s">
        <v>3894</v>
      </c>
      <c r="G1842" t="s">
        <v>276</v>
      </c>
      <c r="H1842">
        <v>1</v>
      </c>
      <c r="I1842" t="s">
        <v>6195</v>
      </c>
      <c r="J1842" t="s">
        <v>1053</v>
      </c>
      <c r="M1842" t="str">
        <f>INDEX('Product Mapping'!$C:$C,MATCH(I1842,'Product Mapping'!$A:$A,0))</f>
        <v>Partner</v>
      </c>
      <c r="N1842" t="s">
        <v>4004</v>
      </c>
      <c r="P1842" t="e">
        <f t="shared" si="28"/>
        <v>#N/A</v>
      </c>
    </row>
    <row r="1843" spans="1:16" x14ac:dyDescent="0.2">
      <c r="A1843" t="s">
        <v>4004</v>
      </c>
      <c r="B1843" t="s">
        <v>6599</v>
      </c>
      <c r="C1843">
        <v>2667</v>
      </c>
      <c r="D1843" s="34">
        <v>45540</v>
      </c>
      <c r="E1843" s="4" t="s">
        <v>10690</v>
      </c>
      <c r="F1843" t="s">
        <v>3894</v>
      </c>
      <c r="G1843" t="s">
        <v>276</v>
      </c>
      <c r="H1843">
        <v>1</v>
      </c>
      <c r="I1843" t="s">
        <v>6196</v>
      </c>
      <c r="J1843" t="s">
        <v>1053</v>
      </c>
      <c r="M1843" t="str">
        <f>INDEX('Product Mapping'!$C:$C,MATCH(I1843,'Product Mapping'!$A:$A,0))</f>
        <v>Partner</v>
      </c>
      <c r="N1843" t="s">
        <v>4004</v>
      </c>
      <c r="P1843" t="e">
        <f t="shared" si="28"/>
        <v>#N/A</v>
      </c>
    </row>
    <row r="1844" spans="1:16" x14ac:dyDescent="0.2">
      <c r="A1844" t="s">
        <v>4004</v>
      </c>
      <c r="B1844" t="s">
        <v>6600</v>
      </c>
      <c r="C1844">
        <v>5208</v>
      </c>
      <c r="D1844" s="34">
        <v>45540</v>
      </c>
      <c r="E1844" s="4" t="s">
        <v>10690</v>
      </c>
      <c r="F1844" t="s">
        <v>3894</v>
      </c>
      <c r="G1844" t="s">
        <v>276</v>
      </c>
      <c r="H1844">
        <v>1</v>
      </c>
      <c r="I1844" t="s">
        <v>6198</v>
      </c>
      <c r="J1844" t="s">
        <v>1043</v>
      </c>
      <c r="K1844" t="s">
        <v>1044</v>
      </c>
      <c r="M1844" t="str">
        <f>INDEX('Product Mapping'!$C:$C,MATCH(I1844,'Product Mapping'!$A:$A,0))</f>
        <v>Partner</v>
      </c>
      <c r="N1844" t="s">
        <v>4004</v>
      </c>
      <c r="P1844" t="e">
        <f t="shared" si="28"/>
        <v>#N/A</v>
      </c>
    </row>
    <row r="1845" spans="1:16" x14ac:dyDescent="0.2">
      <c r="A1845" t="s">
        <v>4004</v>
      </c>
      <c r="B1845" t="s">
        <v>6601</v>
      </c>
      <c r="C1845">
        <v>2750</v>
      </c>
      <c r="D1845" s="34">
        <v>45540</v>
      </c>
      <c r="E1845" s="4" t="s">
        <v>10690</v>
      </c>
      <c r="F1845" t="s">
        <v>3894</v>
      </c>
      <c r="G1845" t="s">
        <v>276</v>
      </c>
      <c r="H1845">
        <v>1</v>
      </c>
      <c r="I1845" t="s">
        <v>6199</v>
      </c>
      <c r="J1845" t="s">
        <v>1053</v>
      </c>
      <c r="M1845" t="str">
        <f>INDEX('Product Mapping'!$C:$C,MATCH(I1845,'Product Mapping'!$A:$A,0))</f>
        <v>Partner</v>
      </c>
      <c r="N1845" t="s">
        <v>4004</v>
      </c>
      <c r="P1845" t="e">
        <f t="shared" si="28"/>
        <v>#N/A</v>
      </c>
    </row>
    <row r="1846" spans="1:16" x14ac:dyDescent="0.2">
      <c r="A1846" t="s">
        <v>4004</v>
      </c>
      <c r="B1846" t="s">
        <v>6602</v>
      </c>
      <c r="C1846">
        <v>1750</v>
      </c>
      <c r="D1846" s="34">
        <v>45540</v>
      </c>
      <c r="E1846" s="4" t="s">
        <v>10690</v>
      </c>
      <c r="F1846" t="s">
        <v>3894</v>
      </c>
      <c r="G1846" t="s">
        <v>276</v>
      </c>
      <c r="H1846">
        <v>1</v>
      </c>
      <c r="I1846" t="s">
        <v>6200</v>
      </c>
      <c r="J1846" t="s">
        <v>1053</v>
      </c>
      <c r="M1846" t="str">
        <f>INDEX('Product Mapping'!$C:$C,MATCH(I1846,'Product Mapping'!$A:$A,0))</f>
        <v>Partner</v>
      </c>
      <c r="N1846" t="s">
        <v>4004</v>
      </c>
      <c r="P1846" t="e">
        <f t="shared" si="28"/>
        <v>#N/A</v>
      </c>
    </row>
    <row r="1847" spans="1:16" x14ac:dyDescent="0.2">
      <c r="A1847" t="s">
        <v>4004</v>
      </c>
      <c r="B1847" t="s">
        <v>6603</v>
      </c>
      <c r="C1847">
        <v>3472</v>
      </c>
      <c r="D1847" s="34">
        <v>45540</v>
      </c>
      <c r="E1847" s="4" t="s">
        <v>10690</v>
      </c>
      <c r="F1847" t="s">
        <v>3894</v>
      </c>
      <c r="G1847" t="s">
        <v>276</v>
      </c>
      <c r="H1847">
        <v>1</v>
      </c>
      <c r="I1847" t="s">
        <v>6201</v>
      </c>
      <c r="J1847" t="s">
        <v>1053</v>
      </c>
      <c r="M1847" t="str">
        <f>INDEX('Product Mapping'!$C:$C,MATCH(I1847,'Product Mapping'!$A:$A,0))</f>
        <v>Partner</v>
      </c>
      <c r="N1847" t="s">
        <v>4004</v>
      </c>
      <c r="P1847" t="e">
        <f t="shared" si="28"/>
        <v>#N/A</v>
      </c>
    </row>
    <row r="1848" spans="1:16" x14ac:dyDescent="0.2">
      <c r="A1848" t="s">
        <v>4004</v>
      </c>
      <c r="B1848" t="s">
        <v>6604</v>
      </c>
      <c r="C1848">
        <v>2839</v>
      </c>
      <c r="D1848" s="34">
        <v>45540</v>
      </c>
      <c r="E1848" s="4" t="s">
        <v>10690</v>
      </c>
      <c r="F1848" t="s">
        <v>3894</v>
      </c>
      <c r="G1848" t="s">
        <v>276</v>
      </c>
      <c r="H1848">
        <v>1</v>
      </c>
      <c r="I1848" t="s">
        <v>6202</v>
      </c>
      <c r="J1848" t="s">
        <v>1053</v>
      </c>
      <c r="M1848" t="str">
        <f>INDEX('Product Mapping'!$C:$C,MATCH(I1848,'Product Mapping'!$A:$A,0))</f>
        <v>Partner</v>
      </c>
      <c r="N1848" t="s">
        <v>4004</v>
      </c>
      <c r="P1848" t="e">
        <f t="shared" si="28"/>
        <v>#N/A</v>
      </c>
    </row>
    <row r="1849" spans="1:16" x14ac:dyDescent="0.2">
      <c r="A1849" t="s">
        <v>4004</v>
      </c>
      <c r="B1849" t="s">
        <v>6605</v>
      </c>
      <c r="C1849">
        <v>6000</v>
      </c>
      <c r="D1849" s="34">
        <v>45540</v>
      </c>
      <c r="E1849" s="4" t="s">
        <v>10690</v>
      </c>
      <c r="F1849" t="s">
        <v>3894</v>
      </c>
      <c r="G1849" t="s">
        <v>276</v>
      </c>
      <c r="H1849">
        <v>1</v>
      </c>
      <c r="I1849" t="s">
        <v>6206</v>
      </c>
      <c r="J1849" t="s">
        <v>1053</v>
      </c>
      <c r="M1849" t="str">
        <f>INDEX('Product Mapping'!$C:$C,MATCH(I1849,'Product Mapping'!$A:$A,0))</f>
        <v>Partner</v>
      </c>
      <c r="N1849" t="s">
        <v>4004</v>
      </c>
      <c r="P1849" t="e">
        <f t="shared" si="28"/>
        <v>#N/A</v>
      </c>
    </row>
    <row r="1850" spans="1:16" x14ac:dyDescent="0.2">
      <c r="A1850" t="s">
        <v>4004</v>
      </c>
      <c r="B1850" t="s">
        <v>11024</v>
      </c>
      <c r="C1850">
        <v>9722</v>
      </c>
      <c r="D1850" s="34">
        <v>45540</v>
      </c>
      <c r="E1850" s="4" t="s">
        <v>10690</v>
      </c>
      <c r="F1850" t="s">
        <v>3894</v>
      </c>
      <c r="G1850" t="s">
        <v>276</v>
      </c>
      <c r="H1850">
        <v>1</v>
      </c>
      <c r="I1850" t="s">
        <v>6207</v>
      </c>
      <c r="J1850" t="s">
        <v>1053</v>
      </c>
      <c r="M1850" t="str">
        <f>INDEX('Product Mapping'!$C:$C,MATCH(I1850,'Product Mapping'!$A:$A,0))</f>
        <v>Partner</v>
      </c>
      <c r="N1850" t="s">
        <v>4004</v>
      </c>
      <c r="P1850" t="e">
        <f t="shared" si="28"/>
        <v>#N/A</v>
      </c>
    </row>
    <row r="1851" spans="1:16" x14ac:dyDescent="0.2">
      <c r="A1851" t="s">
        <v>4004</v>
      </c>
      <c r="B1851" t="s">
        <v>6606</v>
      </c>
      <c r="C1851">
        <v>3333</v>
      </c>
      <c r="D1851" s="34">
        <v>45540</v>
      </c>
      <c r="E1851" s="4" t="s">
        <v>10690</v>
      </c>
      <c r="F1851" t="s">
        <v>3894</v>
      </c>
      <c r="G1851" t="s">
        <v>276</v>
      </c>
      <c r="H1851">
        <v>1</v>
      </c>
      <c r="I1851" t="s">
        <v>6209</v>
      </c>
      <c r="J1851" t="s">
        <v>1043</v>
      </c>
      <c r="K1851" t="s">
        <v>3173</v>
      </c>
      <c r="M1851" t="str">
        <f>INDEX('Product Mapping'!$C:$C,MATCH(I1851,'Product Mapping'!$A:$A,0))</f>
        <v>Partner</v>
      </c>
      <c r="N1851" t="s">
        <v>4004</v>
      </c>
      <c r="P1851" t="e">
        <f t="shared" si="28"/>
        <v>#N/A</v>
      </c>
    </row>
    <row r="1852" spans="1:16" x14ac:dyDescent="0.2">
      <c r="A1852" t="s">
        <v>4004</v>
      </c>
      <c r="B1852" t="s">
        <v>6607</v>
      </c>
      <c r="C1852">
        <v>2839</v>
      </c>
      <c r="D1852" s="34">
        <v>45540</v>
      </c>
      <c r="E1852" s="4" t="s">
        <v>10690</v>
      </c>
      <c r="F1852" t="s">
        <v>3894</v>
      </c>
      <c r="G1852" t="s">
        <v>276</v>
      </c>
      <c r="H1852">
        <v>1</v>
      </c>
      <c r="I1852" t="s">
        <v>6210</v>
      </c>
      <c r="J1852" t="s">
        <v>1053</v>
      </c>
      <c r="M1852" t="str">
        <f>INDEX('Product Mapping'!$C:$C,MATCH(I1852,'Product Mapping'!$A:$A,0))</f>
        <v>Partner</v>
      </c>
      <c r="N1852" t="s">
        <v>4004</v>
      </c>
      <c r="P1852" t="e">
        <f t="shared" si="28"/>
        <v>#N/A</v>
      </c>
    </row>
    <row r="1853" spans="1:16" x14ac:dyDescent="0.2">
      <c r="A1853" t="s">
        <v>4004</v>
      </c>
      <c r="B1853" t="s">
        <v>6608</v>
      </c>
      <c r="C1853">
        <v>2667</v>
      </c>
      <c r="D1853" s="34">
        <v>45540</v>
      </c>
      <c r="E1853" s="4" t="s">
        <v>10690</v>
      </c>
      <c r="F1853" t="s">
        <v>3894</v>
      </c>
      <c r="G1853" t="s">
        <v>276</v>
      </c>
      <c r="H1853">
        <v>1</v>
      </c>
      <c r="I1853" t="s">
        <v>6211</v>
      </c>
      <c r="J1853" t="s">
        <v>1053</v>
      </c>
      <c r="M1853" t="str">
        <f>INDEX('Product Mapping'!$C:$C,MATCH(I1853,'Product Mapping'!$A:$A,0))</f>
        <v>Partner</v>
      </c>
      <c r="N1853" t="s">
        <v>4004</v>
      </c>
      <c r="P1853" t="e">
        <f t="shared" si="28"/>
        <v>#N/A</v>
      </c>
    </row>
    <row r="1854" spans="1:16" x14ac:dyDescent="0.2">
      <c r="A1854" t="s">
        <v>4004</v>
      </c>
      <c r="B1854" t="s">
        <v>6609</v>
      </c>
      <c r="C1854">
        <v>2889</v>
      </c>
      <c r="D1854" s="34">
        <v>45540</v>
      </c>
      <c r="E1854" s="4" t="s">
        <v>10690</v>
      </c>
      <c r="F1854" t="s">
        <v>3894</v>
      </c>
      <c r="G1854" t="s">
        <v>276</v>
      </c>
      <c r="H1854">
        <v>1</v>
      </c>
      <c r="I1854" t="s">
        <v>6212</v>
      </c>
      <c r="J1854" t="s">
        <v>1053</v>
      </c>
      <c r="M1854" t="str">
        <f>INDEX('Product Mapping'!$C:$C,MATCH(I1854,'Product Mapping'!$A:$A,0))</f>
        <v>Partner</v>
      </c>
      <c r="N1854" t="s">
        <v>4004</v>
      </c>
      <c r="P1854" t="e">
        <f t="shared" si="28"/>
        <v>#N/A</v>
      </c>
    </row>
    <row r="1855" spans="1:16" x14ac:dyDescent="0.2">
      <c r="A1855" t="s">
        <v>4004</v>
      </c>
      <c r="B1855" t="s">
        <v>6610</v>
      </c>
      <c r="C1855">
        <v>7000</v>
      </c>
      <c r="D1855" s="34">
        <v>45540</v>
      </c>
      <c r="E1855" s="4" t="s">
        <v>10690</v>
      </c>
      <c r="F1855" t="s">
        <v>3894</v>
      </c>
      <c r="G1855" t="s">
        <v>276</v>
      </c>
      <c r="H1855">
        <v>1</v>
      </c>
      <c r="I1855" t="s">
        <v>6214</v>
      </c>
      <c r="J1855" t="s">
        <v>1043</v>
      </c>
      <c r="K1855" t="s">
        <v>1044</v>
      </c>
      <c r="M1855" t="str">
        <f>INDEX('Product Mapping'!$C:$C,MATCH(I1855,'Product Mapping'!$A:$A,0))</f>
        <v>Partner</v>
      </c>
      <c r="N1855" t="s">
        <v>4004</v>
      </c>
      <c r="P1855" t="e">
        <f t="shared" si="28"/>
        <v>#N/A</v>
      </c>
    </row>
    <row r="1856" spans="1:16" x14ac:dyDescent="0.2">
      <c r="A1856" t="s">
        <v>4004</v>
      </c>
      <c r="B1856" t="s">
        <v>6611</v>
      </c>
      <c r="C1856">
        <v>3333</v>
      </c>
      <c r="D1856" s="34">
        <v>45540</v>
      </c>
      <c r="E1856" s="4" t="s">
        <v>10690</v>
      </c>
      <c r="F1856" t="s">
        <v>3894</v>
      </c>
      <c r="G1856" t="s">
        <v>276</v>
      </c>
      <c r="H1856">
        <v>1</v>
      </c>
      <c r="I1856" t="s">
        <v>6215</v>
      </c>
      <c r="J1856" t="s">
        <v>1053</v>
      </c>
      <c r="M1856" t="str">
        <f>INDEX('Product Mapping'!$C:$C,MATCH(I1856,'Product Mapping'!$A:$A,0))</f>
        <v>Partner</v>
      </c>
      <c r="N1856" t="s">
        <v>4004</v>
      </c>
      <c r="P1856" t="e">
        <f t="shared" si="28"/>
        <v>#N/A</v>
      </c>
    </row>
    <row r="1857" spans="1:16" x14ac:dyDescent="0.2">
      <c r="A1857" t="s">
        <v>4004</v>
      </c>
      <c r="B1857" t="s">
        <v>6612</v>
      </c>
      <c r="C1857">
        <v>7000</v>
      </c>
      <c r="D1857" s="34">
        <v>45540</v>
      </c>
      <c r="E1857" s="4" t="s">
        <v>10690</v>
      </c>
      <c r="F1857" t="s">
        <v>3894</v>
      </c>
      <c r="G1857" t="s">
        <v>276</v>
      </c>
      <c r="H1857">
        <v>1</v>
      </c>
      <c r="I1857" t="s">
        <v>6216</v>
      </c>
      <c r="J1857" t="s">
        <v>1043</v>
      </c>
      <c r="K1857" t="s">
        <v>1044</v>
      </c>
      <c r="M1857" t="str">
        <f>INDEX('Product Mapping'!$C:$C,MATCH(I1857,'Product Mapping'!$A:$A,0))</f>
        <v>Partner</v>
      </c>
      <c r="N1857" t="s">
        <v>4004</v>
      </c>
      <c r="P1857" t="e">
        <f t="shared" si="28"/>
        <v>#N/A</v>
      </c>
    </row>
    <row r="1858" spans="1:16" x14ac:dyDescent="0.2">
      <c r="A1858" t="s">
        <v>4004</v>
      </c>
      <c r="B1858" t="s">
        <v>6613</v>
      </c>
      <c r="C1858">
        <v>5000</v>
      </c>
      <c r="D1858" s="34">
        <v>45540</v>
      </c>
      <c r="E1858" s="4" t="s">
        <v>10690</v>
      </c>
      <c r="F1858" t="s">
        <v>3894</v>
      </c>
      <c r="G1858" t="s">
        <v>276</v>
      </c>
      <c r="H1858">
        <v>1</v>
      </c>
      <c r="I1858" t="s">
        <v>6217</v>
      </c>
      <c r="J1858" t="s">
        <v>1053</v>
      </c>
      <c r="M1858" t="str">
        <f>INDEX('Product Mapping'!$C:$C,MATCH(I1858,'Product Mapping'!$A:$A,0))</f>
        <v>Partner</v>
      </c>
      <c r="N1858" t="s">
        <v>4004</v>
      </c>
      <c r="P1858" t="e">
        <f t="shared" ref="P1858:P1921" si="29">INDEX(T:T,MATCH(I1858,S:S,0))</f>
        <v>#N/A</v>
      </c>
    </row>
    <row r="1859" spans="1:16" x14ac:dyDescent="0.2">
      <c r="A1859" t="s">
        <v>4004</v>
      </c>
      <c r="B1859" t="s">
        <v>6614</v>
      </c>
      <c r="C1859">
        <v>7000</v>
      </c>
      <c r="D1859" s="34">
        <v>45540</v>
      </c>
      <c r="E1859" s="4" t="s">
        <v>10690</v>
      </c>
      <c r="F1859" t="s">
        <v>3894</v>
      </c>
      <c r="G1859" t="s">
        <v>276</v>
      </c>
      <c r="H1859">
        <v>1</v>
      </c>
      <c r="I1859" t="s">
        <v>6218</v>
      </c>
      <c r="J1859" t="s">
        <v>1053</v>
      </c>
      <c r="M1859" t="str">
        <f>INDEX('Product Mapping'!$C:$C,MATCH(I1859,'Product Mapping'!$A:$A,0))</f>
        <v>Partner</v>
      </c>
      <c r="N1859" t="s">
        <v>4004</v>
      </c>
      <c r="P1859" t="e">
        <f t="shared" si="29"/>
        <v>#N/A</v>
      </c>
    </row>
    <row r="1860" spans="1:16" x14ac:dyDescent="0.2">
      <c r="A1860" t="s">
        <v>4004</v>
      </c>
      <c r="B1860" t="s">
        <v>6615</v>
      </c>
      <c r="C1860">
        <v>37371</v>
      </c>
      <c r="D1860" s="34">
        <v>45540</v>
      </c>
      <c r="E1860" s="4" t="s">
        <v>10690</v>
      </c>
      <c r="F1860" t="s">
        <v>3894</v>
      </c>
      <c r="G1860" t="s">
        <v>276</v>
      </c>
      <c r="H1860">
        <v>1</v>
      </c>
      <c r="I1860" t="s">
        <v>6219</v>
      </c>
      <c r="J1860" t="s">
        <v>1053</v>
      </c>
      <c r="M1860" t="str">
        <f>INDEX('Product Mapping'!$C:$C,MATCH(I1860,'Product Mapping'!$A:$A,0))</f>
        <v>Partner</v>
      </c>
      <c r="N1860" t="s">
        <v>4004</v>
      </c>
      <c r="P1860" t="e">
        <f t="shared" si="29"/>
        <v>#N/A</v>
      </c>
    </row>
    <row r="1861" spans="1:16" x14ac:dyDescent="0.2">
      <c r="A1861" t="s">
        <v>4004</v>
      </c>
      <c r="B1861" t="s">
        <v>6616</v>
      </c>
      <c r="C1861">
        <v>9194</v>
      </c>
      <c r="D1861" s="34">
        <v>45540</v>
      </c>
      <c r="E1861" s="4" t="s">
        <v>10690</v>
      </c>
      <c r="F1861" t="s">
        <v>3894</v>
      </c>
      <c r="G1861" t="s">
        <v>276</v>
      </c>
      <c r="H1861">
        <v>1</v>
      </c>
      <c r="I1861" t="s">
        <v>6220</v>
      </c>
      <c r="J1861" t="s">
        <v>1053</v>
      </c>
      <c r="M1861" t="str">
        <f>INDEX('Product Mapping'!$C:$C,MATCH(I1861,'Product Mapping'!$A:$A,0))</f>
        <v>Partner</v>
      </c>
      <c r="N1861" t="s">
        <v>4004</v>
      </c>
      <c r="P1861" t="e">
        <f t="shared" si="29"/>
        <v>#N/A</v>
      </c>
    </row>
    <row r="1862" spans="1:16" x14ac:dyDescent="0.2">
      <c r="A1862" t="s">
        <v>4004</v>
      </c>
      <c r="B1862" t="s">
        <v>6617</v>
      </c>
      <c r="C1862">
        <v>9194</v>
      </c>
      <c r="D1862" s="34">
        <v>45540</v>
      </c>
      <c r="E1862" s="4" t="s">
        <v>10690</v>
      </c>
      <c r="F1862" t="s">
        <v>3894</v>
      </c>
      <c r="G1862" t="s">
        <v>276</v>
      </c>
      <c r="H1862">
        <v>1</v>
      </c>
      <c r="I1862" t="s">
        <v>6221</v>
      </c>
      <c r="J1862" t="s">
        <v>1053</v>
      </c>
      <c r="M1862" t="str">
        <f>INDEX('Product Mapping'!$C:$C,MATCH(I1862,'Product Mapping'!$A:$A,0))</f>
        <v>Partner</v>
      </c>
      <c r="N1862" t="s">
        <v>4004</v>
      </c>
      <c r="P1862" t="e">
        <f t="shared" si="29"/>
        <v>#N/A</v>
      </c>
    </row>
    <row r="1863" spans="1:16" x14ac:dyDescent="0.2">
      <c r="A1863" t="s">
        <v>4004</v>
      </c>
      <c r="B1863" t="s">
        <v>6618</v>
      </c>
      <c r="C1863">
        <v>11330</v>
      </c>
      <c r="D1863" s="34">
        <v>45540</v>
      </c>
      <c r="E1863" s="4" t="s">
        <v>10690</v>
      </c>
      <c r="F1863" t="s">
        <v>3894</v>
      </c>
      <c r="G1863" t="s">
        <v>276</v>
      </c>
      <c r="H1863">
        <v>1</v>
      </c>
      <c r="I1863" t="s">
        <v>6222</v>
      </c>
      <c r="J1863" t="s">
        <v>1053</v>
      </c>
      <c r="M1863" t="str">
        <f>INDEX('Product Mapping'!$C:$C,MATCH(I1863,'Product Mapping'!$A:$A,0))</f>
        <v>Partner</v>
      </c>
      <c r="N1863" t="s">
        <v>4004</v>
      </c>
      <c r="P1863" t="e">
        <f t="shared" si="29"/>
        <v>#N/A</v>
      </c>
    </row>
    <row r="1864" spans="1:16" x14ac:dyDescent="0.2">
      <c r="A1864" t="s">
        <v>4004</v>
      </c>
      <c r="B1864" t="s">
        <v>6619</v>
      </c>
      <c r="C1864">
        <v>4792</v>
      </c>
      <c r="D1864" s="34">
        <v>45540</v>
      </c>
      <c r="E1864" s="4" t="s">
        <v>10690</v>
      </c>
      <c r="F1864" t="s">
        <v>3894</v>
      </c>
      <c r="G1864" t="s">
        <v>276</v>
      </c>
      <c r="H1864">
        <v>1</v>
      </c>
      <c r="I1864" t="s">
        <v>6223</v>
      </c>
      <c r="J1864" t="s">
        <v>1053</v>
      </c>
      <c r="M1864" t="str">
        <f>INDEX('Product Mapping'!$C:$C,MATCH(I1864,'Product Mapping'!$A:$A,0))</f>
        <v>Partner</v>
      </c>
      <c r="N1864" t="s">
        <v>4004</v>
      </c>
      <c r="P1864" t="e">
        <f t="shared" si="29"/>
        <v>#N/A</v>
      </c>
    </row>
    <row r="1865" spans="1:16" x14ac:dyDescent="0.2">
      <c r="A1865" t="s">
        <v>4004</v>
      </c>
      <c r="B1865" t="s">
        <v>6620</v>
      </c>
      <c r="C1865">
        <v>13083</v>
      </c>
      <c r="D1865" s="34">
        <v>45540</v>
      </c>
      <c r="E1865" s="4" t="s">
        <v>10690</v>
      </c>
      <c r="F1865" t="s">
        <v>3894</v>
      </c>
      <c r="G1865" t="s">
        <v>276</v>
      </c>
      <c r="H1865">
        <v>1</v>
      </c>
      <c r="I1865" t="s">
        <v>6225</v>
      </c>
      <c r="J1865" t="s">
        <v>1053</v>
      </c>
      <c r="M1865" t="str">
        <f>INDEX('Product Mapping'!$C:$C,MATCH(I1865,'Product Mapping'!$A:$A,0))</f>
        <v>Partner</v>
      </c>
      <c r="N1865" t="s">
        <v>4004</v>
      </c>
      <c r="P1865" t="e">
        <f t="shared" si="29"/>
        <v>#N/A</v>
      </c>
    </row>
    <row r="1866" spans="1:16" x14ac:dyDescent="0.2">
      <c r="A1866" t="s">
        <v>4004</v>
      </c>
      <c r="B1866" t="s">
        <v>6621</v>
      </c>
      <c r="C1866">
        <v>5615</v>
      </c>
      <c r="D1866" s="34">
        <v>45540</v>
      </c>
      <c r="E1866" s="4" t="s">
        <v>10690</v>
      </c>
      <c r="F1866" t="s">
        <v>3894</v>
      </c>
      <c r="G1866" t="s">
        <v>276</v>
      </c>
      <c r="H1866">
        <v>1</v>
      </c>
      <c r="I1866" t="s">
        <v>6226</v>
      </c>
      <c r="J1866" t="s">
        <v>1053</v>
      </c>
      <c r="M1866" t="str">
        <f>INDEX('Product Mapping'!$C:$C,MATCH(I1866,'Product Mapping'!$A:$A,0))</f>
        <v>Partner</v>
      </c>
      <c r="N1866" t="s">
        <v>4004</v>
      </c>
      <c r="P1866" t="e">
        <f t="shared" si="29"/>
        <v>#N/A</v>
      </c>
    </row>
    <row r="1867" spans="1:16" x14ac:dyDescent="0.2">
      <c r="A1867" t="s">
        <v>4004</v>
      </c>
      <c r="B1867" t="s">
        <v>6622</v>
      </c>
      <c r="C1867">
        <v>6167</v>
      </c>
      <c r="D1867" s="34">
        <v>45540</v>
      </c>
      <c r="E1867" s="4" t="s">
        <v>10690</v>
      </c>
      <c r="F1867" t="s">
        <v>3894</v>
      </c>
      <c r="G1867" t="s">
        <v>276</v>
      </c>
      <c r="H1867">
        <v>1</v>
      </c>
      <c r="I1867" t="s">
        <v>6227</v>
      </c>
      <c r="J1867" t="s">
        <v>1053</v>
      </c>
      <c r="M1867" t="str">
        <f>INDEX('Product Mapping'!$C:$C,MATCH(I1867,'Product Mapping'!$A:$A,0))</f>
        <v>Partner</v>
      </c>
      <c r="N1867" t="s">
        <v>4004</v>
      </c>
      <c r="P1867" t="e">
        <f t="shared" si="29"/>
        <v>#N/A</v>
      </c>
    </row>
    <row r="1868" spans="1:16" x14ac:dyDescent="0.2">
      <c r="A1868" t="s">
        <v>4004</v>
      </c>
      <c r="B1868" t="s">
        <v>6623</v>
      </c>
      <c r="C1868">
        <v>2750</v>
      </c>
      <c r="D1868" s="34">
        <v>45540</v>
      </c>
      <c r="E1868" s="4" t="s">
        <v>10690</v>
      </c>
      <c r="F1868" t="s">
        <v>3894</v>
      </c>
      <c r="G1868" t="s">
        <v>276</v>
      </c>
      <c r="H1868">
        <v>1</v>
      </c>
      <c r="I1868" t="s">
        <v>6228</v>
      </c>
      <c r="J1868" t="s">
        <v>1053</v>
      </c>
      <c r="M1868" t="str">
        <f>INDEX('Product Mapping'!$C:$C,MATCH(I1868,'Product Mapping'!$A:$A,0))</f>
        <v>Partner</v>
      </c>
      <c r="N1868" t="s">
        <v>4004</v>
      </c>
      <c r="P1868" t="e">
        <f t="shared" si="29"/>
        <v>#N/A</v>
      </c>
    </row>
    <row r="1869" spans="1:16" x14ac:dyDescent="0.2">
      <c r="A1869" t="s">
        <v>4004</v>
      </c>
      <c r="B1869" t="s">
        <v>6624</v>
      </c>
      <c r="C1869">
        <v>4922</v>
      </c>
      <c r="D1869" s="34">
        <v>45540</v>
      </c>
      <c r="E1869" s="4" t="s">
        <v>10690</v>
      </c>
      <c r="F1869" t="s">
        <v>3894</v>
      </c>
      <c r="G1869" t="s">
        <v>276</v>
      </c>
      <c r="H1869">
        <v>1</v>
      </c>
      <c r="I1869" t="s">
        <v>6230</v>
      </c>
      <c r="J1869" t="s">
        <v>1043</v>
      </c>
      <c r="K1869" t="s">
        <v>3173</v>
      </c>
      <c r="M1869" t="str">
        <f>INDEX('Product Mapping'!$C:$C,MATCH(I1869,'Product Mapping'!$A:$A,0))</f>
        <v>Partner</v>
      </c>
      <c r="N1869" t="s">
        <v>4004</v>
      </c>
      <c r="P1869" t="e">
        <f t="shared" si="29"/>
        <v>#N/A</v>
      </c>
    </row>
    <row r="1870" spans="1:16" x14ac:dyDescent="0.2">
      <c r="A1870" t="s">
        <v>4004</v>
      </c>
      <c r="B1870" t="s">
        <v>6625</v>
      </c>
      <c r="C1870">
        <v>7000</v>
      </c>
      <c r="D1870" s="34">
        <v>45540</v>
      </c>
      <c r="E1870" s="4" t="s">
        <v>10690</v>
      </c>
      <c r="F1870" t="s">
        <v>3894</v>
      </c>
      <c r="G1870" t="s">
        <v>276</v>
      </c>
      <c r="H1870">
        <v>1</v>
      </c>
      <c r="I1870" t="s">
        <v>6231</v>
      </c>
      <c r="J1870" t="s">
        <v>1053</v>
      </c>
      <c r="M1870" t="str">
        <f>INDEX('Product Mapping'!$C:$C,MATCH(I1870,'Product Mapping'!$A:$A,0))</f>
        <v>Partner</v>
      </c>
      <c r="N1870" t="s">
        <v>4004</v>
      </c>
      <c r="P1870" t="e">
        <f t="shared" si="29"/>
        <v>#N/A</v>
      </c>
    </row>
    <row r="1871" spans="1:16" x14ac:dyDescent="0.2">
      <c r="A1871" t="s">
        <v>4004</v>
      </c>
      <c r="B1871" t="s">
        <v>6626</v>
      </c>
      <c r="C1871">
        <v>4167</v>
      </c>
      <c r="D1871" s="34">
        <v>45540</v>
      </c>
      <c r="E1871" s="4" t="s">
        <v>10690</v>
      </c>
      <c r="F1871" t="s">
        <v>3894</v>
      </c>
      <c r="G1871" t="s">
        <v>276</v>
      </c>
      <c r="H1871">
        <v>1</v>
      </c>
      <c r="I1871" t="s">
        <v>6232</v>
      </c>
      <c r="J1871" t="s">
        <v>1053</v>
      </c>
      <c r="M1871" t="str">
        <f>INDEX('Product Mapping'!$C:$C,MATCH(I1871,'Product Mapping'!$A:$A,0))</f>
        <v>Partner</v>
      </c>
      <c r="N1871" t="s">
        <v>4004</v>
      </c>
      <c r="P1871" t="e">
        <f t="shared" si="29"/>
        <v>#N/A</v>
      </c>
    </row>
    <row r="1872" spans="1:16" x14ac:dyDescent="0.2">
      <c r="A1872" t="s">
        <v>4004</v>
      </c>
      <c r="B1872" t="s">
        <v>6627</v>
      </c>
      <c r="C1872">
        <v>7000</v>
      </c>
      <c r="D1872" s="34">
        <v>45540</v>
      </c>
      <c r="E1872" s="4" t="s">
        <v>10690</v>
      </c>
      <c r="F1872" t="s">
        <v>3894</v>
      </c>
      <c r="G1872" t="s">
        <v>276</v>
      </c>
      <c r="H1872">
        <v>1</v>
      </c>
      <c r="I1872" t="s">
        <v>6233</v>
      </c>
      <c r="J1872" t="s">
        <v>1053</v>
      </c>
      <c r="M1872" t="str">
        <f>INDEX('Product Mapping'!$C:$C,MATCH(I1872,'Product Mapping'!$A:$A,0))</f>
        <v>Partner</v>
      </c>
      <c r="N1872" t="s">
        <v>4004</v>
      </c>
      <c r="P1872" t="e">
        <f t="shared" si="29"/>
        <v>#N/A</v>
      </c>
    </row>
    <row r="1873" spans="1:16" x14ac:dyDescent="0.2">
      <c r="A1873" t="s">
        <v>4004</v>
      </c>
      <c r="B1873" t="s">
        <v>6628</v>
      </c>
      <c r="C1873">
        <v>7000</v>
      </c>
      <c r="D1873" s="34">
        <v>45540</v>
      </c>
      <c r="E1873" s="4" t="s">
        <v>10690</v>
      </c>
      <c r="F1873" t="s">
        <v>3894</v>
      </c>
      <c r="G1873" t="s">
        <v>276</v>
      </c>
      <c r="H1873">
        <v>1</v>
      </c>
      <c r="I1873" t="s">
        <v>6234</v>
      </c>
      <c r="J1873" t="s">
        <v>1053</v>
      </c>
      <c r="M1873" t="str">
        <f>INDEX('Product Mapping'!$C:$C,MATCH(I1873,'Product Mapping'!$A:$A,0))</f>
        <v>Partner</v>
      </c>
      <c r="N1873" t="s">
        <v>4004</v>
      </c>
      <c r="P1873" t="e">
        <f t="shared" si="29"/>
        <v>#N/A</v>
      </c>
    </row>
    <row r="1874" spans="1:16" x14ac:dyDescent="0.2">
      <c r="A1874" t="s">
        <v>4004</v>
      </c>
      <c r="B1874" t="s">
        <v>6629</v>
      </c>
      <c r="C1874">
        <v>4167</v>
      </c>
      <c r="D1874" s="34">
        <v>45540</v>
      </c>
      <c r="E1874" s="4" t="s">
        <v>10690</v>
      </c>
      <c r="F1874" t="s">
        <v>3894</v>
      </c>
      <c r="G1874" t="s">
        <v>276</v>
      </c>
      <c r="H1874">
        <v>1</v>
      </c>
      <c r="I1874" t="s">
        <v>6235</v>
      </c>
      <c r="J1874" t="s">
        <v>1053</v>
      </c>
      <c r="M1874" t="str">
        <f>INDEX('Product Mapping'!$C:$C,MATCH(I1874,'Product Mapping'!$A:$A,0))</f>
        <v>Partner</v>
      </c>
      <c r="N1874" t="s">
        <v>4004</v>
      </c>
      <c r="P1874" t="e">
        <f t="shared" si="29"/>
        <v>#N/A</v>
      </c>
    </row>
    <row r="1875" spans="1:16" x14ac:dyDescent="0.2">
      <c r="A1875" t="s">
        <v>4004</v>
      </c>
      <c r="B1875" t="s">
        <v>6630</v>
      </c>
      <c r="C1875">
        <v>3403</v>
      </c>
      <c r="D1875" s="34">
        <v>45540</v>
      </c>
      <c r="E1875" s="4" t="s">
        <v>10690</v>
      </c>
      <c r="F1875" t="s">
        <v>3894</v>
      </c>
      <c r="G1875" t="s">
        <v>276</v>
      </c>
      <c r="H1875">
        <v>1</v>
      </c>
      <c r="I1875" t="s">
        <v>6236</v>
      </c>
      <c r="J1875" t="s">
        <v>1053</v>
      </c>
      <c r="M1875" t="str">
        <f>INDEX('Product Mapping'!$C:$C,MATCH(I1875,'Product Mapping'!$A:$A,0))</f>
        <v>Partner</v>
      </c>
      <c r="N1875" t="s">
        <v>4004</v>
      </c>
      <c r="P1875" t="e">
        <f t="shared" si="29"/>
        <v>#N/A</v>
      </c>
    </row>
    <row r="1876" spans="1:16" x14ac:dyDescent="0.2">
      <c r="A1876" t="s">
        <v>4004</v>
      </c>
      <c r="B1876" t="s">
        <v>6631</v>
      </c>
      <c r="C1876">
        <v>68080</v>
      </c>
      <c r="D1876" s="34">
        <v>45540</v>
      </c>
      <c r="E1876" s="4" t="s">
        <v>10690</v>
      </c>
      <c r="F1876" t="s">
        <v>3894</v>
      </c>
      <c r="G1876" t="s">
        <v>276</v>
      </c>
      <c r="H1876">
        <v>1</v>
      </c>
      <c r="I1876" t="s">
        <v>6237</v>
      </c>
      <c r="J1876" t="s">
        <v>1053</v>
      </c>
      <c r="M1876" t="str">
        <f>INDEX('Product Mapping'!$C:$C,MATCH(I1876,'Product Mapping'!$A:$A,0))</f>
        <v>Partner</v>
      </c>
      <c r="N1876" t="s">
        <v>4004</v>
      </c>
      <c r="P1876" t="e">
        <f t="shared" si="29"/>
        <v>#N/A</v>
      </c>
    </row>
    <row r="1877" spans="1:16" x14ac:dyDescent="0.2">
      <c r="A1877" t="s">
        <v>4004</v>
      </c>
      <c r="B1877" t="s">
        <v>6632</v>
      </c>
      <c r="C1877">
        <v>2950</v>
      </c>
      <c r="D1877" s="34">
        <v>45540</v>
      </c>
      <c r="E1877" s="4" t="s">
        <v>10690</v>
      </c>
      <c r="F1877" t="s">
        <v>3894</v>
      </c>
      <c r="G1877" t="s">
        <v>276</v>
      </c>
      <c r="H1877">
        <v>1</v>
      </c>
      <c r="I1877" t="s">
        <v>6238</v>
      </c>
      <c r="J1877" t="s">
        <v>1053</v>
      </c>
      <c r="M1877" t="str">
        <f>INDEX('Product Mapping'!$C:$C,MATCH(I1877,'Product Mapping'!$A:$A,0))</f>
        <v>Partner</v>
      </c>
      <c r="N1877" t="s">
        <v>4004</v>
      </c>
      <c r="P1877" t="e">
        <f t="shared" si="29"/>
        <v>#N/A</v>
      </c>
    </row>
    <row r="1878" spans="1:16" x14ac:dyDescent="0.2">
      <c r="A1878" t="s">
        <v>4004</v>
      </c>
      <c r="B1878" t="s">
        <v>6633</v>
      </c>
      <c r="C1878">
        <v>8028</v>
      </c>
      <c r="D1878" s="34">
        <v>45540</v>
      </c>
      <c r="E1878" s="4" t="s">
        <v>10690</v>
      </c>
      <c r="F1878" t="s">
        <v>3894</v>
      </c>
      <c r="G1878" t="s">
        <v>276</v>
      </c>
      <c r="H1878">
        <v>1</v>
      </c>
      <c r="I1878" t="s">
        <v>6239</v>
      </c>
      <c r="J1878" t="s">
        <v>1053</v>
      </c>
      <c r="M1878" t="str">
        <f>INDEX('Product Mapping'!$C:$C,MATCH(I1878,'Product Mapping'!$A:$A,0))</f>
        <v>Partner</v>
      </c>
      <c r="N1878" t="s">
        <v>4004</v>
      </c>
      <c r="P1878" t="e">
        <f t="shared" si="29"/>
        <v>#N/A</v>
      </c>
    </row>
    <row r="1879" spans="1:16" x14ac:dyDescent="0.2">
      <c r="A1879" t="s">
        <v>4004</v>
      </c>
      <c r="B1879" t="s">
        <v>7323</v>
      </c>
      <c r="C1879">
        <v>8000</v>
      </c>
      <c r="D1879" s="34">
        <v>45540</v>
      </c>
      <c r="E1879" s="4" t="s">
        <v>10690</v>
      </c>
      <c r="F1879" t="s">
        <v>3894</v>
      </c>
      <c r="G1879" t="s">
        <v>276</v>
      </c>
      <c r="H1879">
        <v>1</v>
      </c>
      <c r="I1879" t="s">
        <v>6240</v>
      </c>
      <c r="J1879" t="s">
        <v>1053</v>
      </c>
      <c r="M1879" t="str">
        <f>INDEX('Product Mapping'!$C:$C,MATCH(I1879,'Product Mapping'!$A:$A,0))</f>
        <v>Partner</v>
      </c>
      <c r="N1879" t="s">
        <v>4004</v>
      </c>
      <c r="P1879" t="e">
        <f t="shared" si="29"/>
        <v>#N/A</v>
      </c>
    </row>
    <row r="1880" spans="1:16" x14ac:dyDescent="0.2">
      <c r="A1880" t="s">
        <v>4004</v>
      </c>
      <c r="B1880" t="s">
        <v>6634</v>
      </c>
      <c r="C1880">
        <v>2778</v>
      </c>
      <c r="D1880" s="34">
        <v>45540</v>
      </c>
      <c r="E1880" s="4" t="s">
        <v>10690</v>
      </c>
      <c r="F1880" t="s">
        <v>3894</v>
      </c>
      <c r="G1880" t="s">
        <v>276</v>
      </c>
      <c r="H1880">
        <v>1</v>
      </c>
      <c r="I1880" t="s">
        <v>6241</v>
      </c>
      <c r="J1880" t="s">
        <v>1053</v>
      </c>
      <c r="M1880" t="str">
        <f>INDEX('Product Mapping'!$C:$C,MATCH(I1880,'Product Mapping'!$A:$A,0))</f>
        <v>Partner</v>
      </c>
      <c r="N1880" t="s">
        <v>4004</v>
      </c>
      <c r="P1880" t="e">
        <f t="shared" si="29"/>
        <v>#N/A</v>
      </c>
    </row>
    <row r="1881" spans="1:16" x14ac:dyDescent="0.2">
      <c r="A1881" t="s">
        <v>4004</v>
      </c>
      <c r="B1881" t="s">
        <v>7324</v>
      </c>
      <c r="C1881">
        <v>8000</v>
      </c>
      <c r="D1881" s="34">
        <v>45540</v>
      </c>
      <c r="E1881" s="4" t="s">
        <v>10690</v>
      </c>
      <c r="F1881" t="s">
        <v>3894</v>
      </c>
      <c r="G1881" t="s">
        <v>276</v>
      </c>
      <c r="H1881">
        <v>1</v>
      </c>
      <c r="I1881" t="s">
        <v>6242</v>
      </c>
      <c r="J1881" t="s">
        <v>1053</v>
      </c>
      <c r="M1881" t="str">
        <f>INDEX('Product Mapping'!$C:$C,MATCH(I1881,'Product Mapping'!$A:$A,0))</f>
        <v>Partner</v>
      </c>
      <c r="N1881" t="s">
        <v>4004</v>
      </c>
      <c r="P1881" t="e">
        <f t="shared" si="29"/>
        <v>#N/A</v>
      </c>
    </row>
    <row r="1882" spans="1:16" x14ac:dyDescent="0.2">
      <c r="A1882" t="s">
        <v>4004</v>
      </c>
      <c r="B1882" t="s">
        <v>6635</v>
      </c>
      <c r="C1882">
        <v>8028</v>
      </c>
      <c r="D1882" s="34">
        <v>45540</v>
      </c>
      <c r="E1882" s="4" t="s">
        <v>10690</v>
      </c>
      <c r="F1882" t="s">
        <v>3894</v>
      </c>
      <c r="G1882" t="s">
        <v>276</v>
      </c>
      <c r="H1882">
        <v>1</v>
      </c>
      <c r="I1882" t="s">
        <v>6243</v>
      </c>
      <c r="J1882" t="s">
        <v>1043</v>
      </c>
      <c r="K1882" t="s">
        <v>1044</v>
      </c>
      <c r="M1882" t="str">
        <f>INDEX('Product Mapping'!$C:$C,MATCH(I1882,'Product Mapping'!$A:$A,0))</f>
        <v>Partner</v>
      </c>
      <c r="N1882" t="s">
        <v>4004</v>
      </c>
      <c r="P1882" t="e">
        <f t="shared" si="29"/>
        <v>#N/A</v>
      </c>
    </row>
    <row r="1883" spans="1:16" x14ac:dyDescent="0.2">
      <c r="A1883" t="s">
        <v>4004</v>
      </c>
      <c r="B1883" t="s">
        <v>6636</v>
      </c>
      <c r="C1883">
        <v>2950</v>
      </c>
      <c r="D1883" s="34">
        <v>45540</v>
      </c>
      <c r="E1883" s="4" t="s">
        <v>10690</v>
      </c>
      <c r="F1883" t="s">
        <v>3894</v>
      </c>
      <c r="G1883" t="s">
        <v>276</v>
      </c>
      <c r="H1883">
        <v>1</v>
      </c>
      <c r="I1883" t="s">
        <v>6244</v>
      </c>
      <c r="J1883" t="s">
        <v>1053</v>
      </c>
      <c r="M1883" t="str">
        <f>INDEX('Product Mapping'!$C:$C,MATCH(I1883,'Product Mapping'!$A:$A,0))</f>
        <v>Partner</v>
      </c>
      <c r="N1883" t="s">
        <v>4004</v>
      </c>
      <c r="P1883" t="e">
        <f t="shared" si="29"/>
        <v>#N/A</v>
      </c>
    </row>
    <row r="1884" spans="1:16" x14ac:dyDescent="0.2">
      <c r="A1884" t="s">
        <v>4004</v>
      </c>
      <c r="B1884" t="s">
        <v>6637</v>
      </c>
      <c r="C1884">
        <v>3333</v>
      </c>
      <c r="D1884" s="34">
        <v>45540</v>
      </c>
      <c r="E1884" s="4" t="s">
        <v>10690</v>
      </c>
      <c r="F1884" t="s">
        <v>3894</v>
      </c>
      <c r="G1884" t="s">
        <v>276</v>
      </c>
      <c r="H1884">
        <v>1</v>
      </c>
      <c r="I1884" t="s">
        <v>6246</v>
      </c>
      <c r="J1884" t="s">
        <v>1053</v>
      </c>
      <c r="M1884" t="str">
        <f>INDEX('Product Mapping'!$C:$C,MATCH(I1884,'Product Mapping'!$A:$A,0))</f>
        <v>Partner</v>
      </c>
      <c r="N1884" t="s">
        <v>4004</v>
      </c>
      <c r="P1884" t="e">
        <f t="shared" si="29"/>
        <v>#N/A</v>
      </c>
    </row>
    <row r="1885" spans="1:16" x14ac:dyDescent="0.2">
      <c r="A1885" t="s">
        <v>4004</v>
      </c>
      <c r="B1885" t="s">
        <v>6638</v>
      </c>
      <c r="C1885">
        <v>4890</v>
      </c>
      <c r="D1885" s="34">
        <v>45540</v>
      </c>
      <c r="E1885" s="4" t="s">
        <v>10690</v>
      </c>
      <c r="F1885" t="s">
        <v>3894</v>
      </c>
      <c r="G1885" t="s">
        <v>276</v>
      </c>
      <c r="H1885">
        <v>1</v>
      </c>
      <c r="I1885" t="s">
        <v>6247</v>
      </c>
      <c r="J1885" t="s">
        <v>1053</v>
      </c>
      <c r="M1885" t="str">
        <f>INDEX('Product Mapping'!$C:$C,MATCH(I1885,'Product Mapping'!$A:$A,0))</f>
        <v>Partner</v>
      </c>
      <c r="N1885" t="s">
        <v>4004</v>
      </c>
      <c r="P1885" t="e">
        <f t="shared" si="29"/>
        <v>#N/A</v>
      </c>
    </row>
    <row r="1886" spans="1:16" x14ac:dyDescent="0.2">
      <c r="A1886" t="s">
        <v>4004</v>
      </c>
      <c r="B1886" t="s">
        <v>6639</v>
      </c>
      <c r="C1886">
        <v>7500</v>
      </c>
      <c r="D1886" s="34">
        <v>45540</v>
      </c>
      <c r="E1886" s="4" t="s">
        <v>10690</v>
      </c>
      <c r="F1886" t="s">
        <v>3894</v>
      </c>
      <c r="G1886" t="s">
        <v>276</v>
      </c>
      <c r="H1886">
        <v>1</v>
      </c>
      <c r="I1886" t="s">
        <v>6248</v>
      </c>
      <c r="J1886" t="s">
        <v>1043</v>
      </c>
      <c r="K1886" t="s">
        <v>1044</v>
      </c>
      <c r="M1886" t="str">
        <f>INDEX('Product Mapping'!$C:$C,MATCH(I1886,'Product Mapping'!$A:$A,0))</f>
        <v>Partner</v>
      </c>
      <c r="N1886" t="s">
        <v>4004</v>
      </c>
      <c r="P1886" t="e">
        <f t="shared" si="29"/>
        <v>#N/A</v>
      </c>
    </row>
    <row r="1887" spans="1:16" x14ac:dyDescent="0.2">
      <c r="A1887" t="s">
        <v>4004</v>
      </c>
      <c r="B1887" t="s">
        <v>6640</v>
      </c>
      <c r="C1887">
        <v>6833</v>
      </c>
      <c r="D1887" s="34">
        <v>45540</v>
      </c>
      <c r="E1887" s="4" t="s">
        <v>10690</v>
      </c>
      <c r="F1887" t="s">
        <v>3894</v>
      </c>
      <c r="G1887" t="s">
        <v>276</v>
      </c>
      <c r="H1887">
        <v>1</v>
      </c>
      <c r="I1887" t="s">
        <v>6249</v>
      </c>
      <c r="J1887" t="s">
        <v>1053</v>
      </c>
      <c r="M1887" t="str">
        <f>INDEX('Product Mapping'!$C:$C,MATCH(I1887,'Product Mapping'!$A:$A,0))</f>
        <v>Partner</v>
      </c>
      <c r="N1887" t="s">
        <v>4004</v>
      </c>
      <c r="P1887" t="e">
        <f t="shared" si="29"/>
        <v>#N/A</v>
      </c>
    </row>
    <row r="1888" spans="1:16" x14ac:dyDescent="0.2">
      <c r="A1888" t="s">
        <v>4004</v>
      </c>
      <c r="B1888" t="s">
        <v>6641</v>
      </c>
      <c r="C1888">
        <v>7000</v>
      </c>
      <c r="D1888" s="34">
        <v>45540</v>
      </c>
      <c r="E1888" s="4" t="s">
        <v>10690</v>
      </c>
      <c r="F1888" t="s">
        <v>3894</v>
      </c>
      <c r="G1888" t="s">
        <v>276</v>
      </c>
      <c r="H1888">
        <v>1</v>
      </c>
      <c r="I1888" t="s">
        <v>6250</v>
      </c>
      <c r="J1888" t="s">
        <v>1053</v>
      </c>
      <c r="M1888" t="str">
        <f>INDEX('Product Mapping'!$C:$C,MATCH(I1888,'Product Mapping'!$A:$A,0))</f>
        <v>Partner</v>
      </c>
      <c r="N1888" t="s">
        <v>4004</v>
      </c>
      <c r="P1888" t="e">
        <f t="shared" si="29"/>
        <v>#N/A</v>
      </c>
    </row>
    <row r="1889" spans="1:16" x14ac:dyDescent="0.2">
      <c r="A1889" t="s">
        <v>4004</v>
      </c>
      <c r="B1889" t="s">
        <v>6642</v>
      </c>
      <c r="C1889">
        <v>7000</v>
      </c>
      <c r="D1889" s="34">
        <v>45540</v>
      </c>
      <c r="E1889" s="4" t="s">
        <v>10690</v>
      </c>
      <c r="F1889" t="s">
        <v>3894</v>
      </c>
      <c r="G1889" t="s">
        <v>276</v>
      </c>
      <c r="H1889">
        <v>1</v>
      </c>
      <c r="I1889" t="s">
        <v>6251</v>
      </c>
      <c r="J1889" t="s">
        <v>1053</v>
      </c>
      <c r="M1889" t="str">
        <f>INDEX('Product Mapping'!$C:$C,MATCH(I1889,'Product Mapping'!$A:$A,0))</f>
        <v>Partner</v>
      </c>
      <c r="N1889" t="s">
        <v>4004</v>
      </c>
      <c r="P1889" t="e">
        <f t="shared" si="29"/>
        <v>#N/A</v>
      </c>
    </row>
    <row r="1890" spans="1:16" x14ac:dyDescent="0.2">
      <c r="A1890" t="s">
        <v>4004</v>
      </c>
      <c r="B1890" t="s">
        <v>6643</v>
      </c>
      <c r="C1890">
        <v>5406</v>
      </c>
      <c r="D1890" s="34">
        <v>45540</v>
      </c>
      <c r="E1890" s="4" t="s">
        <v>10690</v>
      </c>
      <c r="F1890" t="s">
        <v>3894</v>
      </c>
      <c r="G1890" t="s">
        <v>276</v>
      </c>
      <c r="H1890">
        <v>1</v>
      </c>
      <c r="I1890" t="s">
        <v>6252</v>
      </c>
      <c r="J1890" t="s">
        <v>1043</v>
      </c>
      <c r="K1890" t="s">
        <v>2730</v>
      </c>
      <c r="L1890" t="s">
        <v>12027</v>
      </c>
      <c r="M1890" t="str">
        <f>INDEX('Product Mapping'!$C:$C,MATCH(I1890,'Product Mapping'!$A:$A,0))</f>
        <v>Partner</v>
      </c>
      <c r="N1890" t="s">
        <v>4004</v>
      </c>
      <c r="P1890" t="e">
        <f t="shared" si="29"/>
        <v>#N/A</v>
      </c>
    </row>
    <row r="1891" spans="1:16" x14ac:dyDescent="0.2">
      <c r="A1891" t="s">
        <v>4004</v>
      </c>
      <c r="B1891" t="s">
        <v>6644</v>
      </c>
      <c r="C1891">
        <v>3333</v>
      </c>
      <c r="D1891" s="34">
        <v>45540</v>
      </c>
      <c r="E1891" s="4" t="s">
        <v>10690</v>
      </c>
      <c r="F1891" t="s">
        <v>3894</v>
      </c>
      <c r="G1891" t="s">
        <v>276</v>
      </c>
      <c r="H1891">
        <v>1</v>
      </c>
      <c r="I1891" t="s">
        <v>6253</v>
      </c>
      <c r="J1891" t="s">
        <v>1043</v>
      </c>
      <c r="K1891" t="s">
        <v>1044</v>
      </c>
      <c r="M1891" t="str">
        <f>INDEX('Product Mapping'!$C:$C,MATCH(I1891,'Product Mapping'!$A:$A,0))</f>
        <v>Partner</v>
      </c>
      <c r="N1891" t="s">
        <v>4004</v>
      </c>
      <c r="P1891" t="e">
        <f t="shared" si="29"/>
        <v>#N/A</v>
      </c>
    </row>
    <row r="1892" spans="1:16" x14ac:dyDescent="0.2">
      <c r="A1892" t="s">
        <v>4004</v>
      </c>
      <c r="B1892" t="s">
        <v>7325</v>
      </c>
      <c r="C1892">
        <v>8000</v>
      </c>
      <c r="D1892" s="34">
        <v>45540</v>
      </c>
      <c r="E1892" s="4" t="s">
        <v>10690</v>
      </c>
      <c r="F1892" t="s">
        <v>3894</v>
      </c>
      <c r="G1892" t="s">
        <v>276</v>
      </c>
      <c r="H1892">
        <v>1</v>
      </c>
      <c r="I1892" t="s">
        <v>6254</v>
      </c>
      <c r="J1892" t="s">
        <v>1043</v>
      </c>
      <c r="K1892" t="s">
        <v>1044</v>
      </c>
      <c r="M1892" t="str">
        <f>INDEX('Product Mapping'!$C:$C,MATCH(I1892,'Product Mapping'!$A:$A,0))</f>
        <v>Partner</v>
      </c>
      <c r="N1892" t="s">
        <v>4004</v>
      </c>
      <c r="P1892" t="e">
        <f t="shared" si="29"/>
        <v>#N/A</v>
      </c>
    </row>
    <row r="1893" spans="1:16" x14ac:dyDescent="0.2">
      <c r="A1893" t="s">
        <v>4004</v>
      </c>
      <c r="B1893" t="s">
        <v>6645</v>
      </c>
      <c r="C1893">
        <v>3556</v>
      </c>
      <c r="D1893" s="34">
        <v>45540</v>
      </c>
      <c r="E1893" s="4" t="s">
        <v>10690</v>
      </c>
      <c r="F1893" t="s">
        <v>3894</v>
      </c>
      <c r="G1893" t="s">
        <v>276</v>
      </c>
      <c r="H1893">
        <v>1</v>
      </c>
      <c r="I1893" t="s">
        <v>6255</v>
      </c>
      <c r="J1893" t="s">
        <v>1053</v>
      </c>
      <c r="M1893" t="str">
        <f>INDEX('Product Mapping'!$C:$C,MATCH(I1893,'Product Mapping'!$A:$A,0))</f>
        <v>Partner</v>
      </c>
      <c r="N1893" t="s">
        <v>4004</v>
      </c>
      <c r="P1893" t="e">
        <f t="shared" si="29"/>
        <v>#N/A</v>
      </c>
    </row>
    <row r="1894" spans="1:16" x14ac:dyDescent="0.2">
      <c r="A1894" t="s">
        <v>4004</v>
      </c>
      <c r="B1894" t="s">
        <v>6646</v>
      </c>
      <c r="C1894">
        <v>4167</v>
      </c>
      <c r="D1894" s="34">
        <v>45540</v>
      </c>
      <c r="E1894" s="4" t="s">
        <v>10690</v>
      </c>
      <c r="F1894" t="s">
        <v>3894</v>
      </c>
      <c r="G1894" t="s">
        <v>276</v>
      </c>
      <c r="H1894">
        <v>1</v>
      </c>
      <c r="I1894" t="s">
        <v>6256</v>
      </c>
      <c r="J1894" t="s">
        <v>1053</v>
      </c>
      <c r="M1894" t="str">
        <f>INDEX('Product Mapping'!$C:$C,MATCH(I1894,'Product Mapping'!$A:$A,0))</f>
        <v>Partner</v>
      </c>
      <c r="N1894" t="s">
        <v>4004</v>
      </c>
      <c r="P1894" t="e">
        <f t="shared" si="29"/>
        <v>#N/A</v>
      </c>
    </row>
    <row r="1895" spans="1:16" x14ac:dyDescent="0.2">
      <c r="A1895" t="s">
        <v>4004</v>
      </c>
      <c r="B1895" t="s">
        <v>11025</v>
      </c>
      <c r="C1895">
        <v>4611</v>
      </c>
      <c r="D1895" s="34">
        <v>45540</v>
      </c>
      <c r="E1895" s="4" t="s">
        <v>10690</v>
      </c>
      <c r="F1895" t="s">
        <v>3894</v>
      </c>
      <c r="G1895" t="s">
        <v>276</v>
      </c>
      <c r="H1895">
        <v>1</v>
      </c>
      <c r="I1895" t="s">
        <v>6258</v>
      </c>
      <c r="J1895" t="s">
        <v>1053</v>
      </c>
      <c r="M1895" t="str">
        <f>INDEX('Product Mapping'!$C:$C,MATCH(I1895,'Product Mapping'!$A:$A,0))</f>
        <v>Partner</v>
      </c>
      <c r="N1895" t="s">
        <v>4004</v>
      </c>
      <c r="P1895" t="e">
        <f t="shared" si="29"/>
        <v>#N/A</v>
      </c>
    </row>
    <row r="1896" spans="1:16" x14ac:dyDescent="0.2">
      <c r="A1896" t="s">
        <v>4004</v>
      </c>
      <c r="B1896" t="s">
        <v>6647</v>
      </c>
      <c r="C1896">
        <v>5038</v>
      </c>
      <c r="D1896" s="34">
        <v>45540</v>
      </c>
      <c r="E1896" s="4" t="s">
        <v>10690</v>
      </c>
      <c r="F1896" t="s">
        <v>3894</v>
      </c>
      <c r="G1896" t="s">
        <v>276</v>
      </c>
      <c r="H1896">
        <v>1</v>
      </c>
      <c r="I1896" t="s">
        <v>6259</v>
      </c>
      <c r="J1896" t="s">
        <v>1053</v>
      </c>
      <c r="M1896" t="str">
        <f>INDEX('Product Mapping'!$C:$C,MATCH(I1896,'Product Mapping'!$A:$A,0))</f>
        <v>Partner</v>
      </c>
      <c r="N1896" t="s">
        <v>4004</v>
      </c>
      <c r="P1896" t="e">
        <f t="shared" si="29"/>
        <v>#N/A</v>
      </c>
    </row>
    <row r="1897" spans="1:16" x14ac:dyDescent="0.2">
      <c r="A1897" t="s">
        <v>4004</v>
      </c>
      <c r="B1897" t="s">
        <v>6648</v>
      </c>
      <c r="C1897">
        <v>7004</v>
      </c>
      <c r="D1897" s="34">
        <v>45540</v>
      </c>
      <c r="E1897" s="4" t="s">
        <v>10690</v>
      </c>
      <c r="F1897" t="s">
        <v>3894</v>
      </c>
      <c r="G1897" t="s">
        <v>276</v>
      </c>
      <c r="H1897">
        <v>1</v>
      </c>
      <c r="I1897" t="s">
        <v>6260</v>
      </c>
      <c r="J1897" t="s">
        <v>1053</v>
      </c>
      <c r="M1897" t="str">
        <f>INDEX('Product Mapping'!$C:$C,MATCH(I1897,'Product Mapping'!$A:$A,0))</f>
        <v>Partner</v>
      </c>
      <c r="N1897" t="s">
        <v>4004</v>
      </c>
      <c r="P1897" t="e">
        <f t="shared" si="29"/>
        <v>#N/A</v>
      </c>
    </row>
    <row r="1898" spans="1:16" x14ac:dyDescent="0.2">
      <c r="A1898" t="s">
        <v>4004</v>
      </c>
      <c r="B1898" t="s">
        <v>6649</v>
      </c>
      <c r="C1898">
        <v>9339</v>
      </c>
      <c r="D1898" s="34">
        <v>45540</v>
      </c>
      <c r="E1898" s="4" t="s">
        <v>10690</v>
      </c>
      <c r="F1898" t="s">
        <v>3894</v>
      </c>
      <c r="G1898" t="s">
        <v>276</v>
      </c>
      <c r="H1898">
        <v>1</v>
      </c>
      <c r="I1898" t="s">
        <v>6263</v>
      </c>
      <c r="J1898" t="s">
        <v>1053</v>
      </c>
      <c r="M1898" t="str">
        <f>INDEX('Product Mapping'!$C:$C,MATCH(I1898,'Product Mapping'!$A:$A,0))</f>
        <v>Partner</v>
      </c>
      <c r="N1898" t="s">
        <v>4004</v>
      </c>
      <c r="P1898" t="e">
        <f t="shared" si="29"/>
        <v>#N/A</v>
      </c>
    </row>
    <row r="1899" spans="1:16" x14ac:dyDescent="0.2">
      <c r="A1899" t="s">
        <v>4004</v>
      </c>
      <c r="B1899" t="s">
        <v>6650</v>
      </c>
      <c r="C1899">
        <v>3125</v>
      </c>
      <c r="D1899" s="34">
        <v>45540</v>
      </c>
      <c r="E1899" s="4" t="s">
        <v>10690</v>
      </c>
      <c r="F1899" t="s">
        <v>3894</v>
      </c>
      <c r="G1899" t="s">
        <v>276</v>
      </c>
      <c r="H1899">
        <v>1</v>
      </c>
      <c r="I1899" t="s">
        <v>6265</v>
      </c>
      <c r="J1899" t="s">
        <v>1043</v>
      </c>
      <c r="K1899" t="s">
        <v>1044</v>
      </c>
      <c r="M1899" t="str">
        <f>INDEX('Product Mapping'!$C:$C,MATCH(I1899,'Product Mapping'!$A:$A,0))</f>
        <v>Partner</v>
      </c>
      <c r="N1899" t="s">
        <v>4004</v>
      </c>
      <c r="P1899" t="e">
        <f t="shared" si="29"/>
        <v>#N/A</v>
      </c>
    </row>
    <row r="1900" spans="1:16" x14ac:dyDescent="0.2">
      <c r="A1900" t="s">
        <v>4004</v>
      </c>
      <c r="B1900" t="s">
        <v>9672</v>
      </c>
      <c r="C1900">
        <v>6944</v>
      </c>
      <c r="D1900" s="34">
        <v>45540</v>
      </c>
      <c r="E1900" s="4" t="s">
        <v>10690</v>
      </c>
      <c r="F1900" t="s">
        <v>3894</v>
      </c>
      <c r="G1900" t="s">
        <v>276</v>
      </c>
      <c r="H1900">
        <v>1</v>
      </c>
      <c r="I1900" t="s">
        <v>6266</v>
      </c>
      <c r="J1900" t="s">
        <v>1053</v>
      </c>
      <c r="M1900" t="str">
        <f>INDEX('Product Mapping'!$C:$C,MATCH(I1900,'Product Mapping'!$A:$A,0))</f>
        <v>Partner</v>
      </c>
      <c r="N1900" t="s">
        <v>4004</v>
      </c>
      <c r="P1900" t="e">
        <f t="shared" si="29"/>
        <v>#N/A</v>
      </c>
    </row>
    <row r="1901" spans="1:16" x14ac:dyDescent="0.2">
      <c r="A1901" t="s">
        <v>4004</v>
      </c>
      <c r="B1901" t="s">
        <v>6651</v>
      </c>
      <c r="C1901">
        <v>4013</v>
      </c>
      <c r="D1901" s="34">
        <v>45540</v>
      </c>
      <c r="E1901" s="4" t="s">
        <v>10690</v>
      </c>
      <c r="F1901" t="s">
        <v>3894</v>
      </c>
      <c r="G1901" t="s">
        <v>276</v>
      </c>
      <c r="H1901">
        <v>1</v>
      </c>
      <c r="I1901" t="s">
        <v>6267</v>
      </c>
      <c r="J1901" t="s">
        <v>1053</v>
      </c>
      <c r="M1901" t="str">
        <f>INDEX('Product Mapping'!$C:$C,MATCH(I1901,'Product Mapping'!$A:$A,0))</f>
        <v>Partner</v>
      </c>
      <c r="N1901" t="s">
        <v>4004</v>
      </c>
      <c r="P1901" t="e">
        <f t="shared" si="29"/>
        <v>#N/A</v>
      </c>
    </row>
    <row r="1902" spans="1:16" x14ac:dyDescent="0.2">
      <c r="A1902" t="s">
        <v>4004</v>
      </c>
      <c r="B1902" t="s">
        <v>6652</v>
      </c>
      <c r="C1902">
        <v>5417</v>
      </c>
      <c r="D1902" s="34">
        <v>45540</v>
      </c>
      <c r="E1902" s="4" t="s">
        <v>10690</v>
      </c>
      <c r="F1902" t="s">
        <v>3894</v>
      </c>
      <c r="G1902" t="s">
        <v>276</v>
      </c>
      <c r="H1902">
        <v>1</v>
      </c>
      <c r="I1902" t="s">
        <v>6268</v>
      </c>
      <c r="J1902" t="s">
        <v>1053</v>
      </c>
      <c r="M1902" t="str">
        <f>INDEX('Product Mapping'!$C:$C,MATCH(I1902,'Product Mapping'!$A:$A,0))</f>
        <v>Partner</v>
      </c>
      <c r="N1902" t="s">
        <v>4004</v>
      </c>
      <c r="P1902" t="e">
        <f t="shared" si="29"/>
        <v>#N/A</v>
      </c>
    </row>
    <row r="1903" spans="1:16" x14ac:dyDescent="0.2">
      <c r="A1903" t="s">
        <v>4004</v>
      </c>
      <c r="B1903" t="s">
        <v>7326</v>
      </c>
      <c r="C1903">
        <v>8000</v>
      </c>
      <c r="D1903" s="34">
        <v>45540</v>
      </c>
      <c r="E1903" s="4" t="s">
        <v>10690</v>
      </c>
      <c r="F1903" t="s">
        <v>3894</v>
      </c>
      <c r="G1903" t="s">
        <v>276</v>
      </c>
      <c r="H1903">
        <v>1</v>
      </c>
      <c r="I1903" t="s">
        <v>6269</v>
      </c>
      <c r="J1903" t="s">
        <v>1053</v>
      </c>
      <c r="M1903" t="str">
        <f>INDEX('Product Mapping'!$C:$C,MATCH(I1903,'Product Mapping'!$A:$A,0))</f>
        <v>Partner</v>
      </c>
      <c r="N1903" t="s">
        <v>4004</v>
      </c>
      <c r="P1903" t="e">
        <f t="shared" si="29"/>
        <v>#N/A</v>
      </c>
    </row>
    <row r="1904" spans="1:16" x14ac:dyDescent="0.2">
      <c r="A1904" t="s">
        <v>4004</v>
      </c>
      <c r="B1904" t="s">
        <v>7327</v>
      </c>
      <c r="C1904">
        <v>8000</v>
      </c>
      <c r="D1904" s="34">
        <v>45540</v>
      </c>
      <c r="E1904" s="4" t="s">
        <v>10690</v>
      </c>
      <c r="F1904" t="s">
        <v>3894</v>
      </c>
      <c r="G1904" t="s">
        <v>276</v>
      </c>
      <c r="H1904">
        <v>1</v>
      </c>
      <c r="I1904" t="s">
        <v>6270</v>
      </c>
      <c r="J1904" t="s">
        <v>1053</v>
      </c>
      <c r="M1904" t="str">
        <f>INDEX('Product Mapping'!$C:$C,MATCH(I1904,'Product Mapping'!$A:$A,0))</f>
        <v>Partner</v>
      </c>
      <c r="N1904" t="s">
        <v>4004</v>
      </c>
      <c r="P1904" t="e">
        <f t="shared" si="29"/>
        <v>#N/A</v>
      </c>
    </row>
    <row r="1905" spans="1:16" x14ac:dyDescent="0.2">
      <c r="A1905" t="s">
        <v>4004</v>
      </c>
      <c r="B1905" t="s">
        <v>7328</v>
      </c>
      <c r="C1905">
        <v>8000</v>
      </c>
      <c r="D1905" s="34">
        <v>45540</v>
      </c>
      <c r="E1905" s="4" t="s">
        <v>10690</v>
      </c>
      <c r="F1905" t="s">
        <v>3894</v>
      </c>
      <c r="G1905" t="s">
        <v>276</v>
      </c>
      <c r="H1905">
        <v>1</v>
      </c>
      <c r="I1905" t="s">
        <v>6271</v>
      </c>
      <c r="J1905" t="s">
        <v>1043</v>
      </c>
      <c r="K1905" t="s">
        <v>1044</v>
      </c>
      <c r="M1905" t="str">
        <f>INDEX('Product Mapping'!$C:$C,MATCH(I1905,'Product Mapping'!$A:$A,0))</f>
        <v>Partner</v>
      </c>
      <c r="N1905" t="s">
        <v>4004</v>
      </c>
      <c r="P1905" t="e">
        <f t="shared" si="29"/>
        <v>#N/A</v>
      </c>
    </row>
    <row r="1906" spans="1:16" x14ac:dyDescent="0.2">
      <c r="A1906" t="s">
        <v>4004</v>
      </c>
      <c r="B1906" t="s">
        <v>7329</v>
      </c>
      <c r="C1906">
        <v>8000</v>
      </c>
      <c r="D1906" s="34">
        <v>45540</v>
      </c>
      <c r="E1906" s="4" t="s">
        <v>10690</v>
      </c>
      <c r="F1906" t="s">
        <v>3894</v>
      </c>
      <c r="G1906" t="s">
        <v>276</v>
      </c>
      <c r="H1906">
        <v>1</v>
      </c>
      <c r="I1906" t="s">
        <v>6272</v>
      </c>
      <c r="J1906" t="s">
        <v>1053</v>
      </c>
      <c r="M1906" t="str">
        <f>INDEX('Product Mapping'!$C:$C,MATCH(I1906,'Product Mapping'!$A:$A,0))</f>
        <v>Partner</v>
      </c>
      <c r="N1906" t="s">
        <v>4004</v>
      </c>
      <c r="P1906" t="e">
        <f t="shared" si="29"/>
        <v>#N/A</v>
      </c>
    </row>
    <row r="1907" spans="1:16" x14ac:dyDescent="0.2">
      <c r="A1907" t="s">
        <v>4004</v>
      </c>
      <c r="B1907" t="s">
        <v>6653</v>
      </c>
      <c r="C1907">
        <v>9194</v>
      </c>
      <c r="D1907" s="34">
        <v>45540</v>
      </c>
      <c r="E1907" s="4" t="s">
        <v>10690</v>
      </c>
      <c r="F1907" t="s">
        <v>3894</v>
      </c>
      <c r="G1907" t="s">
        <v>276</v>
      </c>
      <c r="H1907">
        <v>1</v>
      </c>
      <c r="I1907" t="s">
        <v>6273</v>
      </c>
      <c r="J1907" t="s">
        <v>1053</v>
      </c>
      <c r="M1907" t="str">
        <f>INDEX('Product Mapping'!$C:$C,MATCH(I1907,'Product Mapping'!$A:$A,0))</f>
        <v>Partner</v>
      </c>
      <c r="N1907" t="s">
        <v>4004</v>
      </c>
      <c r="P1907" t="e">
        <f t="shared" si="29"/>
        <v>#N/A</v>
      </c>
    </row>
    <row r="1908" spans="1:16" x14ac:dyDescent="0.2">
      <c r="A1908" t="s">
        <v>4004</v>
      </c>
      <c r="B1908" t="s">
        <v>7330</v>
      </c>
      <c r="C1908">
        <v>8000</v>
      </c>
      <c r="D1908" s="34">
        <v>45540</v>
      </c>
      <c r="E1908" s="4" t="s">
        <v>10690</v>
      </c>
      <c r="F1908" t="s">
        <v>3894</v>
      </c>
      <c r="G1908" t="s">
        <v>276</v>
      </c>
      <c r="H1908">
        <v>1</v>
      </c>
      <c r="I1908" t="s">
        <v>6274</v>
      </c>
      <c r="J1908" t="s">
        <v>1043</v>
      </c>
      <c r="K1908" t="s">
        <v>1044</v>
      </c>
      <c r="M1908" t="str">
        <f>INDEX('Product Mapping'!$C:$C,MATCH(I1908,'Product Mapping'!$A:$A,0))</f>
        <v>Partner</v>
      </c>
      <c r="N1908" t="s">
        <v>4004</v>
      </c>
      <c r="P1908" t="e">
        <f t="shared" si="29"/>
        <v>#N/A</v>
      </c>
    </row>
    <row r="1909" spans="1:16" x14ac:dyDescent="0.2">
      <c r="A1909" t="s">
        <v>4004</v>
      </c>
      <c r="B1909" t="s">
        <v>6654</v>
      </c>
      <c r="C1909">
        <v>8333</v>
      </c>
      <c r="D1909" s="34">
        <v>45540</v>
      </c>
      <c r="E1909" s="4" t="s">
        <v>10690</v>
      </c>
      <c r="F1909" t="s">
        <v>3894</v>
      </c>
      <c r="G1909" t="s">
        <v>276</v>
      </c>
      <c r="H1909">
        <v>1</v>
      </c>
      <c r="I1909" t="s">
        <v>6275</v>
      </c>
      <c r="J1909" t="s">
        <v>1053</v>
      </c>
      <c r="M1909" t="str">
        <f>INDEX('Product Mapping'!$C:$C,MATCH(I1909,'Product Mapping'!$A:$A,0))</f>
        <v>Partner</v>
      </c>
      <c r="N1909" t="s">
        <v>4004</v>
      </c>
      <c r="P1909" t="e">
        <f t="shared" si="29"/>
        <v>#N/A</v>
      </c>
    </row>
    <row r="1910" spans="1:16" x14ac:dyDescent="0.2">
      <c r="A1910" t="s">
        <v>4004</v>
      </c>
      <c r="B1910" t="s">
        <v>7331</v>
      </c>
      <c r="C1910">
        <v>8000</v>
      </c>
      <c r="D1910" s="34">
        <v>45540</v>
      </c>
      <c r="E1910" s="4" t="s">
        <v>10690</v>
      </c>
      <c r="F1910" t="s">
        <v>3894</v>
      </c>
      <c r="G1910" t="s">
        <v>276</v>
      </c>
      <c r="H1910">
        <v>1</v>
      </c>
      <c r="I1910" t="s">
        <v>6276</v>
      </c>
      <c r="J1910" t="s">
        <v>1053</v>
      </c>
      <c r="M1910" t="str">
        <f>INDEX('Product Mapping'!$C:$C,MATCH(I1910,'Product Mapping'!$A:$A,0))</f>
        <v>Partner</v>
      </c>
      <c r="N1910" t="s">
        <v>4004</v>
      </c>
      <c r="P1910" t="e">
        <f t="shared" si="29"/>
        <v>#N/A</v>
      </c>
    </row>
    <row r="1911" spans="1:16" x14ac:dyDescent="0.2">
      <c r="A1911" t="s">
        <v>4004</v>
      </c>
      <c r="B1911" t="s">
        <v>6655</v>
      </c>
      <c r="C1911">
        <v>7233</v>
      </c>
      <c r="D1911" s="34">
        <v>45540</v>
      </c>
      <c r="E1911" s="4" t="s">
        <v>10690</v>
      </c>
      <c r="F1911" t="s">
        <v>3894</v>
      </c>
      <c r="G1911" t="s">
        <v>276</v>
      </c>
      <c r="H1911">
        <v>1</v>
      </c>
      <c r="I1911" t="s">
        <v>6277</v>
      </c>
      <c r="J1911" t="s">
        <v>1053</v>
      </c>
      <c r="M1911" t="str">
        <f>INDEX('Product Mapping'!$C:$C,MATCH(I1911,'Product Mapping'!$A:$A,0))</f>
        <v>Partner</v>
      </c>
      <c r="N1911" t="s">
        <v>4004</v>
      </c>
      <c r="P1911" t="e">
        <f t="shared" si="29"/>
        <v>#N/A</v>
      </c>
    </row>
    <row r="1912" spans="1:16" x14ac:dyDescent="0.2">
      <c r="A1912" t="s">
        <v>4004</v>
      </c>
      <c r="B1912" t="s">
        <v>7332</v>
      </c>
      <c r="C1912">
        <v>8000</v>
      </c>
      <c r="D1912" s="34">
        <v>45540</v>
      </c>
      <c r="E1912" s="4" t="s">
        <v>10690</v>
      </c>
      <c r="F1912" t="s">
        <v>3894</v>
      </c>
      <c r="G1912" t="s">
        <v>276</v>
      </c>
      <c r="H1912">
        <v>1</v>
      </c>
      <c r="I1912" t="s">
        <v>6278</v>
      </c>
      <c r="J1912" t="s">
        <v>1043</v>
      </c>
      <c r="K1912" t="s">
        <v>1044</v>
      </c>
      <c r="M1912" t="str">
        <f>INDEX('Product Mapping'!$C:$C,MATCH(I1912,'Product Mapping'!$A:$A,0))</f>
        <v>Partner</v>
      </c>
      <c r="N1912" t="s">
        <v>4004</v>
      </c>
      <c r="P1912" t="e">
        <f t="shared" si="29"/>
        <v>#N/A</v>
      </c>
    </row>
    <row r="1913" spans="1:16" x14ac:dyDescent="0.2">
      <c r="A1913" t="s">
        <v>4004</v>
      </c>
      <c r="B1913" t="s">
        <v>6656</v>
      </c>
      <c r="C1913">
        <v>6343</v>
      </c>
      <c r="D1913" s="34">
        <v>45540</v>
      </c>
      <c r="E1913" s="4" t="s">
        <v>10690</v>
      </c>
      <c r="F1913" t="s">
        <v>3894</v>
      </c>
      <c r="G1913" t="s">
        <v>276</v>
      </c>
      <c r="H1913">
        <v>1</v>
      </c>
      <c r="I1913" t="s">
        <v>6279</v>
      </c>
      <c r="J1913" t="s">
        <v>1053</v>
      </c>
      <c r="M1913" t="str">
        <f>INDEX('Product Mapping'!$C:$C,MATCH(I1913,'Product Mapping'!$A:$A,0))</f>
        <v>Partner</v>
      </c>
      <c r="N1913" t="s">
        <v>4004</v>
      </c>
      <c r="P1913" t="e">
        <f t="shared" si="29"/>
        <v>#N/A</v>
      </c>
    </row>
    <row r="1914" spans="1:16" x14ac:dyDescent="0.2">
      <c r="A1914" t="s">
        <v>4004</v>
      </c>
      <c r="B1914" t="s">
        <v>7333</v>
      </c>
      <c r="C1914">
        <v>8000</v>
      </c>
      <c r="D1914" s="34">
        <v>45540</v>
      </c>
      <c r="E1914" s="4" t="s">
        <v>10690</v>
      </c>
      <c r="F1914" t="s">
        <v>3894</v>
      </c>
      <c r="G1914" t="s">
        <v>276</v>
      </c>
      <c r="H1914">
        <v>1</v>
      </c>
      <c r="I1914" t="s">
        <v>6280</v>
      </c>
      <c r="J1914" t="s">
        <v>1043</v>
      </c>
      <c r="K1914" t="s">
        <v>1044</v>
      </c>
      <c r="M1914" t="str">
        <f>INDEX('Product Mapping'!$C:$C,MATCH(I1914,'Product Mapping'!$A:$A,0))</f>
        <v>Partner</v>
      </c>
      <c r="N1914" t="s">
        <v>4004</v>
      </c>
      <c r="P1914" t="e">
        <f t="shared" si="29"/>
        <v>#N/A</v>
      </c>
    </row>
    <row r="1915" spans="1:16" x14ac:dyDescent="0.2">
      <c r="A1915" t="s">
        <v>4004</v>
      </c>
      <c r="B1915" t="s">
        <v>7334</v>
      </c>
      <c r="C1915">
        <v>8000</v>
      </c>
      <c r="D1915" s="34">
        <v>45540</v>
      </c>
      <c r="E1915" s="4" t="s">
        <v>10690</v>
      </c>
      <c r="F1915" t="s">
        <v>3894</v>
      </c>
      <c r="G1915" t="s">
        <v>276</v>
      </c>
      <c r="H1915">
        <v>1</v>
      </c>
      <c r="I1915" t="s">
        <v>6281</v>
      </c>
      <c r="J1915" t="s">
        <v>1053</v>
      </c>
      <c r="M1915" t="str">
        <f>INDEX('Product Mapping'!$C:$C,MATCH(I1915,'Product Mapping'!$A:$A,0))</f>
        <v>Partner</v>
      </c>
      <c r="N1915" t="s">
        <v>4004</v>
      </c>
      <c r="P1915" t="e">
        <f t="shared" si="29"/>
        <v>#N/A</v>
      </c>
    </row>
    <row r="1916" spans="1:16" x14ac:dyDescent="0.2">
      <c r="A1916" t="s">
        <v>4004</v>
      </c>
      <c r="B1916" t="s">
        <v>6657</v>
      </c>
      <c r="C1916">
        <v>7000</v>
      </c>
      <c r="D1916" s="34">
        <v>45540</v>
      </c>
      <c r="E1916" s="4" t="s">
        <v>10690</v>
      </c>
      <c r="F1916" t="s">
        <v>3894</v>
      </c>
      <c r="G1916" t="s">
        <v>276</v>
      </c>
      <c r="H1916">
        <v>1</v>
      </c>
      <c r="I1916" t="s">
        <v>6282</v>
      </c>
      <c r="J1916" t="s">
        <v>1053</v>
      </c>
      <c r="M1916" t="str">
        <f>INDEX('Product Mapping'!$C:$C,MATCH(I1916,'Product Mapping'!$A:$A,0))</f>
        <v>Partner</v>
      </c>
      <c r="N1916" t="s">
        <v>4004</v>
      </c>
      <c r="P1916" t="e">
        <f t="shared" si="29"/>
        <v>#N/A</v>
      </c>
    </row>
    <row r="1917" spans="1:16" x14ac:dyDescent="0.2">
      <c r="A1917" t="s">
        <v>4004</v>
      </c>
      <c r="B1917" t="s">
        <v>6658</v>
      </c>
      <c r="C1917">
        <v>5556</v>
      </c>
      <c r="D1917" s="34">
        <v>45540</v>
      </c>
      <c r="E1917" s="4" t="s">
        <v>10690</v>
      </c>
      <c r="F1917" t="s">
        <v>3894</v>
      </c>
      <c r="G1917" t="s">
        <v>276</v>
      </c>
      <c r="H1917">
        <v>1</v>
      </c>
      <c r="I1917" t="s">
        <v>6283</v>
      </c>
      <c r="J1917" t="s">
        <v>1053</v>
      </c>
      <c r="M1917" t="str">
        <f>INDEX('Product Mapping'!$C:$C,MATCH(I1917,'Product Mapping'!$A:$A,0))</f>
        <v>Partner</v>
      </c>
      <c r="N1917" t="s">
        <v>4004</v>
      </c>
      <c r="P1917" t="e">
        <f t="shared" si="29"/>
        <v>#N/A</v>
      </c>
    </row>
    <row r="1918" spans="1:16" x14ac:dyDescent="0.2">
      <c r="A1918" t="s">
        <v>4004</v>
      </c>
      <c r="B1918" t="s">
        <v>6659</v>
      </c>
      <c r="C1918">
        <v>3500</v>
      </c>
      <c r="D1918" s="34">
        <v>45540</v>
      </c>
      <c r="E1918" s="4" t="s">
        <v>10690</v>
      </c>
      <c r="F1918" t="s">
        <v>3894</v>
      </c>
      <c r="G1918" t="s">
        <v>276</v>
      </c>
      <c r="H1918">
        <v>1</v>
      </c>
      <c r="I1918" t="s">
        <v>6284</v>
      </c>
      <c r="J1918" t="s">
        <v>1053</v>
      </c>
      <c r="M1918" t="str">
        <f>INDEX('Product Mapping'!$C:$C,MATCH(I1918,'Product Mapping'!$A:$A,0))</f>
        <v>Partner</v>
      </c>
      <c r="N1918" t="s">
        <v>4004</v>
      </c>
      <c r="P1918" t="e">
        <f t="shared" si="29"/>
        <v>#N/A</v>
      </c>
    </row>
    <row r="1919" spans="1:16" x14ac:dyDescent="0.2">
      <c r="A1919" t="s">
        <v>4004</v>
      </c>
      <c r="B1919" t="s">
        <v>6660</v>
      </c>
      <c r="C1919">
        <v>8369</v>
      </c>
      <c r="D1919" s="34">
        <v>45540</v>
      </c>
      <c r="E1919" s="4" t="s">
        <v>10690</v>
      </c>
      <c r="F1919" t="s">
        <v>3894</v>
      </c>
      <c r="G1919" t="s">
        <v>276</v>
      </c>
      <c r="H1919">
        <v>1</v>
      </c>
      <c r="I1919" t="s">
        <v>6285</v>
      </c>
      <c r="J1919" t="s">
        <v>1053</v>
      </c>
      <c r="M1919" t="str">
        <f>INDEX('Product Mapping'!$C:$C,MATCH(I1919,'Product Mapping'!$A:$A,0))</f>
        <v>Partner</v>
      </c>
      <c r="N1919" t="s">
        <v>4004</v>
      </c>
      <c r="P1919" t="e">
        <f t="shared" si="29"/>
        <v>#N/A</v>
      </c>
    </row>
    <row r="1920" spans="1:16" x14ac:dyDescent="0.2">
      <c r="A1920" t="s">
        <v>4004</v>
      </c>
      <c r="B1920" t="s">
        <v>6661</v>
      </c>
      <c r="C1920">
        <v>2602</v>
      </c>
      <c r="D1920" s="34">
        <v>45540</v>
      </c>
      <c r="E1920" s="4" t="s">
        <v>10690</v>
      </c>
      <c r="F1920" t="s">
        <v>3894</v>
      </c>
      <c r="G1920" t="s">
        <v>276</v>
      </c>
      <c r="H1920">
        <v>1</v>
      </c>
      <c r="I1920" t="s">
        <v>6286</v>
      </c>
      <c r="J1920" t="s">
        <v>1053</v>
      </c>
      <c r="M1920" t="str">
        <f>INDEX('Product Mapping'!$C:$C,MATCH(I1920,'Product Mapping'!$A:$A,0))</f>
        <v>Partner</v>
      </c>
      <c r="N1920" t="s">
        <v>4004</v>
      </c>
      <c r="P1920" t="e">
        <f t="shared" si="29"/>
        <v>#N/A</v>
      </c>
    </row>
    <row r="1921" spans="1:16" x14ac:dyDescent="0.2">
      <c r="A1921" t="s">
        <v>4004</v>
      </c>
      <c r="B1921" t="s">
        <v>6662</v>
      </c>
      <c r="C1921">
        <v>2622</v>
      </c>
      <c r="D1921" s="34">
        <v>45540</v>
      </c>
      <c r="E1921" s="4" t="s">
        <v>10690</v>
      </c>
      <c r="F1921" t="s">
        <v>3894</v>
      </c>
      <c r="G1921" t="s">
        <v>276</v>
      </c>
      <c r="H1921">
        <v>1</v>
      </c>
      <c r="I1921" t="s">
        <v>6287</v>
      </c>
      <c r="J1921" t="s">
        <v>1053</v>
      </c>
      <c r="M1921" t="str">
        <f>INDEX('Product Mapping'!$C:$C,MATCH(I1921,'Product Mapping'!$A:$A,0))</f>
        <v>Partner</v>
      </c>
      <c r="N1921" t="s">
        <v>4004</v>
      </c>
      <c r="P1921" t="e">
        <f t="shared" si="29"/>
        <v>#N/A</v>
      </c>
    </row>
    <row r="1922" spans="1:16" x14ac:dyDescent="0.2">
      <c r="A1922" t="s">
        <v>4004</v>
      </c>
      <c r="B1922" t="s">
        <v>6663</v>
      </c>
      <c r="C1922">
        <v>7375</v>
      </c>
      <c r="D1922" s="34">
        <v>45540</v>
      </c>
      <c r="E1922" s="4" t="s">
        <v>10690</v>
      </c>
      <c r="F1922" t="s">
        <v>3894</v>
      </c>
      <c r="G1922" t="s">
        <v>276</v>
      </c>
      <c r="H1922">
        <v>1</v>
      </c>
      <c r="I1922" t="s">
        <v>6288</v>
      </c>
      <c r="J1922" t="s">
        <v>1053</v>
      </c>
      <c r="M1922" t="str">
        <f>INDEX('Product Mapping'!$C:$C,MATCH(I1922,'Product Mapping'!$A:$A,0))</f>
        <v>Partner</v>
      </c>
      <c r="N1922" t="s">
        <v>4004</v>
      </c>
      <c r="P1922" t="e">
        <f t="shared" ref="P1922:P1985" si="30">INDEX(T:T,MATCH(I1922,S:S,0))</f>
        <v>#N/A</v>
      </c>
    </row>
    <row r="1923" spans="1:16" x14ac:dyDescent="0.2">
      <c r="A1923" t="s">
        <v>4004</v>
      </c>
      <c r="B1923" t="s">
        <v>6664</v>
      </c>
      <c r="C1923">
        <v>6000</v>
      </c>
      <c r="D1923" s="34">
        <v>45540</v>
      </c>
      <c r="E1923" s="4" t="s">
        <v>10690</v>
      </c>
      <c r="F1923" t="s">
        <v>3894</v>
      </c>
      <c r="G1923" t="s">
        <v>276</v>
      </c>
      <c r="H1923">
        <v>1</v>
      </c>
      <c r="I1923" t="s">
        <v>6289</v>
      </c>
      <c r="J1923" t="s">
        <v>1053</v>
      </c>
      <c r="M1923" t="str">
        <f>INDEX('Product Mapping'!$C:$C,MATCH(I1923,'Product Mapping'!$A:$A,0))</f>
        <v>Partner</v>
      </c>
      <c r="N1923" t="s">
        <v>4004</v>
      </c>
      <c r="P1923" t="e">
        <f t="shared" si="30"/>
        <v>#N/A</v>
      </c>
    </row>
    <row r="1924" spans="1:16" x14ac:dyDescent="0.2">
      <c r="A1924" t="s">
        <v>4004</v>
      </c>
      <c r="B1924" t="s">
        <v>6665</v>
      </c>
      <c r="C1924">
        <v>4545</v>
      </c>
      <c r="D1924" s="34">
        <v>45540</v>
      </c>
      <c r="E1924" s="4" t="s">
        <v>10690</v>
      </c>
      <c r="F1924" t="s">
        <v>3894</v>
      </c>
      <c r="G1924" t="s">
        <v>276</v>
      </c>
      <c r="H1924">
        <v>1</v>
      </c>
      <c r="I1924" t="s">
        <v>6290</v>
      </c>
      <c r="J1924" t="s">
        <v>1053</v>
      </c>
      <c r="M1924" t="str">
        <f>INDEX('Product Mapping'!$C:$C,MATCH(I1924,'Product Mapping'!$A:$A,0))</f>
        <v>Partner</v>
      </c>
      <c r="N1924" t="s">
        <v>4004</v>
      </c>
      <c r="P1924" t="e">
        <f t="shared" si="30"/>
        <v>#N/A</v>
      </c>
    </row>
    <row r="1925" spans="1:16" x14ac:dyDescent="0.2">
      <c r="A1925" t="s">
        <v>4004</v>
      </c>
      <c r="B1925" t="s">
        <v>6666</v>
      </c>
      <c r="C1925">
        <v>6021</v>
      </c>
      <c r="D1925" s="34">
        <v>45540</v>
      </c>
      <c r="E1925" s="4" t="s">
        <v>10690</v>
      </c>
      <c r="F1925" t="s">
        <v>3894</v>
      </c>
      <c r="G1925" t="s">
        <v>276</v>
      </c>
      <c r="H1925">
        <v>1</v>
      </c>
      <c r="I1925" t="s">
        <v>6291</v>
      </c>
      <c r="J1925" t="s">
        <v>1053</v>
      </c>
      <c r="M1925" t="str">
        <f>INDEX('Product Mapping'!$C:$C,MATCH(I1925,'Product Mapping'!$A:$A,0))</f>
        <v>Partner</v>
      </c>
      <c r="N1925" t="s">
        <v>4004</v>
      </c>
      <c r="P1925" t="e">
        <f t="shared" si="30"/>
        <v>#N/A</v>
      </c>
    </row>
    <row r="1926" spans="1:16" x14ac:dyDescent="0.2">
      <c r="A1926" t="s">
        <v>4004</v>
      </c>
      <c r="B1926" t="s">
        <v>6667</v>
      </c>
      <c r="C1926">
        <v>9339</v>
      </c>
      <c r="D1926" s="34">
        <v>45540</v>
      </c>
      <c r="E1926" s="4" t="s">
        <v>10690</v>
      </c>
      <c r="F1926" t="s">
        <v>3894</v>
      </c>
      <c r="G1926" t="s">
        <v>276</v>
      </c>
      <c r="H1926">
        <v>1</v>
      </c>
      <c r="I1926" t="s">
        <v>6292</v>
      </c>
      <c r="J1926" t="s">
        <v>1053</v>
      </c>
      <c r="M1926" t="str">
        <f>INDEX('Product Mapping'!$C:$C,MATCH(I1926,'Product Mapping'!$A:$A,0))</f>
        <v>Partner</v>
      </c>
      <c r="N1926" t="s">
        <v>4004</v>
      </c>
      <c r="P1926" t="e">
        <f t="shared" si="30"/>
        <v>#N/A</v>
      </c>
    </row>
    <row r="1927" spans="1:16" x14ac:dyDescent="0.2">
      <c r="A1927" t="s">
        <v>4004</v>
      </c>
      <c r="B1927" t="s">
        <v>6668</v>
      </c>
      <c r="C1927">
        <v>3500</v>
      </c>
      <c r="D1927" s="34">
        <v>45540</v>
      </c>
      <c r="E1927" s="4" t="s">
        <v>10690</v>
      </c>
      <c r="F1927" t="s">
        <v>3894</v>
      </c>
      <c r="G1927" t="s">
        <v>276</v>
      </c>
      <c r="H1927">
        <v>1</v>
      </c>
      <c r="I1927" t="s">
        <v>6294</v>
      </c>
      <c r="J1927" t="s">
        <v>1053</v>
      </c>
      <c r="M1927" t="str">
        <f>INDEX('Product Mapping'!$C:$C,MATCH(I1927,'Product Mapping'!$A:$A,0))</f>
        <v>Partner</v>
      </c>
      <c r="N1927" t="s">
        <v>4004</v>
      </c>
      <c r="P1927" t="e">
        <f t="shared" si="30"/>
        <v>#N/A</v>
      </c>
    </row>
    <row r="1928" spans="1:16" x14ac:dyDescent="0.2">
      <c r="A1928" t="s">
        <v>4004</v>
      </c>
      <c r="B1928" t="s">
        <v>7335</v>
      </c>
      <c r="C1928">
        <v>8000</v>
      </c>
      <c r="D1928" s="34">
        <v>45540</v>
      </c>
      <c r="E1928" s="4" t="s">
        <v>10690</v>
      </c>
      <c r="F1928" t="s">
        <v>3894</v>
      </c>
      <c r="G1928" t="s">
        <v>276</v>
      </c>
      <c r="H1928">
        <v>1</v>
      </c>
      <c r="I1928" t="s">
        <v>6295</v>
      </c>
      <c r="J1928" t="s">
        <v>1053</v>
      </c>
      <c r="M1928" t="str">
        <f>INDEX('Product Mapping'!$C:$C,MATCH(I1928,'Product Mapping'!$A:$A,0))</f>
        <v>Partner</v>
      </c>
      <c r="N1928" t="s">
        <v>4004</v>
      </c>
      <c r="P1928" t="e">
        <f t="shared" si="30"/>
        <v>#N/A</v>
      </c>
    </row>
    <row r="1929" spans="1:16" x14ac:dyDescent="0.2">
      <c r="A1929" t="s">
        <v>4004</v>
      </c>
      <c r="B1929" t="s">
        <v>6669</v>
      </c>
      <c r="C1929">
        <v>2602</v>
      </c>
      <c r="D1929" s="34">
        <v>45540</v>
      </c>
      <c r="E1929" s="4" t="s">
        <v>10690</v>
      </c>
      <c r="F1929" t="s">
        <v>3894</v>
      </c>
      <c r="G1929" t="s">
        <v>276</v>
      </c>
      <c r="H1929">
        <v>1</v>
      </c>
      <c r="I1929" t="s">
        <v>6296</v>
      </c>
      <c r="J1929" t="s">
        <v>1053</v>
      </c>
      <c r="M1929" t="str">
        <f>INDEX('Product Mapping'!$C:$C,MATCH(I1929,'Product Mapping'!$A:$A,0))</f>
        <v>Partner</v>
      </c>
      <c r="N1929" t="s">
        <v>4004</v>
      </c>
      <c r="P1929" t="e">
        <f t="shared" si="30"/>
        <v>#N/A</v>
      </c>
    </row>
    <row r="1930" spans="1:16" x14ac:dyDescent="0.2">
      <c r="A1930" t="s">
        <v>4004</v>
      </c>
      <c r="B1930" t="s">
        <v>7336</v>
      </c>
      <c r="C1930">
        <v>8000</v>
      </c>
      <c r="D1930" s="34">
        <v>45540</v>
      </c>
      <c r="E1930" s="4" t="s">
        <v>10690</v>
      </c>
      <c r="F1930" t="s">
        <v>3894</v>
      </c>
      <c r="G1930" t="s">
        <v>276</v>
      </c>
      <c r="H1930">
        <v>1</v>
      </c>
      <c r="I1930" t="s">
        <v>6297</v>
      </c>
      <c r="J1930" t="s">
        <v>1053</v>
      </c>
      <c r="M1930" t="str">
        <f>INDEX('Product Mapping'!$C:$C,MATCH(I1930,'Product Mapping'!$A:$A,0))</f>
        <v>Partner</v>
      </c>
      <c r="N1930" t="s">
        <v>4004</v>
      </c>
      <c r="P1930" t="e">
        <f t="shared" si="30"/>
        <v>#N/A</v>
      </c>
    </row>
    <row r="1931" spans="1:16" x14ac:dyDescent="0.2">
      <c r="A1931" t="s">
        <v>4004</v>
      </c>
      <c r="B1931" t="s">
        <v>6670</v>
      </c>
      <c r="C1931">
        <v>7000</v>
      </c>
      <c r="D1931" s="34">
        <v>45540</v>
      </c>
      <c r="E1931" s="4" t="s">
        <v>10690</v>
      </c>
      <c r="F1931" t="s">
        <v>3894</v>
      </c>
      <c r="G1931" t="s">
        <v>276</v>
      </c>
      <c r="H1931">
        <v>1</v>
      </c>
      <c r="I1931" t="s">
        <v>6298</v>
      </c>
      <c r="J1931" t="s">
        <v>1053</v>
      </c>
      <c r="M1931" t="str">
        <f>INDEX('Product Mapping'!$C:$C,MATCH(I1931,'Product Mapping'!$A:$A,0))</f>
        <v>Partner</v>
      </c>
      <c r="N1931" t="s">
        <v>4004</v>
      </c>
      <c r="P1931" t="e">
        <f t="shared" si="30"/>
        <v>#N/A</v>
      </c>
    </row>
    <row r="1932" spans="1:16" x14ac:dyDescent="0.2">
      <c r="A1932" t="s">
        <v>4004</v>
      </c>
      <c r="B1932" t="s">
        <v>6671</v>
      </c>
      <c r="C1932">
        <v>5000</v>
      </c>
      <c r="D1932" s="34">
        <v>45540</v>
      </c>
      <c r="E1932" s="4" t="s">
        <v>10690</v>
      </c>
      <c r="F1932" t="s">
        <v>3894</v>
      </c>
      <c r="G1932" t="s">
        <v>276</v>
      </c>
      <c r="H1932">
        <v>1</v>
      </c>
      <c r="I1932" t="s">
        <v>6299</v>
      </c>
      <c r="J1932" t="s">
        <v>1053</v>
      </c>
      <c r="M1932" t="str">
        <f>INDEX('Product Mapping'!$C:$C,MATCH(I1932,'Product Mapping'!$A:$A,0))</f>
        <v>Partner</v>
      </c>
      <c r="N1932" t="s">
        <v>4004</v>
      </c>
      <c r="P1932" t="e">
        <f t="shared" si="30"/>
        <v>#N/A</v>
      </c>
    </row>
    <row r="1933" spans="1:16" x14ac:dyDescent="0.2">
      <c r="A1933" t="s">
        <v>4004</v>
      </c>
      <c r="B1933" t="s">
        <v>6672</v>
      </c>
      <c r="C1933">
        <v>4167</v>
      </c>
      <c r="D1933" s="34">
        <v>45540</v>
      </c>
      <c r="E1933" s="4" t="s">
        <v>10690</v>
      </c>
      <c r="F1933" t="s">
        <v>3894</v>
      </c>
      <c r="G1933" t="s">
        <v>276</v>
      </c>
      <c r="H1933">
        <v>1</v>
      </c>
      <c r="I1933" t="s">
        <v>6300</v>
      </c>
      <c r="J1933" t="s">
        <v>1053</v>
      </c>
      <c r="M1933" t="str">
        <f>INDEX('Product Mapping'!$C:$C,MATCH(I1933,'Product Mapping'!$A:$A,0))</f>
        <v>Partner</v>
      </c>
      <c r="N1933" t="s">
        <v>4004</v>
      </c>
      <c r="P1933" t="e">
        <f t="shared" si="30"/>
        <v>#N/A</v>
      </c>
    </row>
    <row r="1934" spans="1:16" x14ac:dyDescent="0.2">
      <c r="A1934" t="s">
        <v>4004</v>
      </c>
      <c r="B1934" t="s">
        <v>6673</v>
      </c>
      <c r="C1934">
        <v>4890</v>
      </c>
      <c r="D1934" s="34">
        <v>45540</v>
      </c>
      <c r="E1934" s="4" t="s">
        <v>10690</v>
      </c>
      <c r="F1934" t="s">
        <v>3894</v>
      </c>
      <c r="G1934" t="s">
        <v>276</v>
      </c>
      <c r="H1934">
        <v>1</v>
      </c>
      <c r="I1934" t="s">
        <v>6301</v>
      </c>
      <c r="J1934" t="s">
        <v>1053</v>
      </c>
      <c r="M1934" t="str">
        <f>INDEX('Product Mapping'!$C:$C,MATCH(I1934,'Product Mapping'!$A:$A,0))</f>
        <v>Partner</v>
      </c>
      <c r="N1934" t="s">
        <v>4004</v>
      </c>
      <c r="P1934" t="e">
        <f t="shared" si="30"/>
        <v>#N/A</v>
      </c>
    </row>
    <row r="1935" spans="1:16" x14ac:dyDescent="0.2">
      <c r="A1935" t="s">
        <v>4004</v>
      </c>
      <c r="B1935" t="s">
        <v>6674</v>
      </c>
      <c r="C1935">
        <v>5500</v>
      </c>
      <c r="D1935" s="34">
        <v>45540</v>
      </c>
      <c r="E1935" s="4" t="s">
        <v>10690</v>
      </c>
      <c r="F1935" t="s">
        <v>3894</v>
      </c>
      <c r="G1935" t="s">
        <v>276</v>
      </c>
      <c r="H1935">
        <v>1</v>
      </c>
      <c r="I1935" t="s">
        <v>6302</v>
      </c>
      <c r="J1935" t="s">
        <v>1053</v>
      </c>
      <c r="M1935" t="str">
        <f>INDEX('Product Mapping'!$C:$C,MATCH(I1935,'Product Mapping'!$A:$A,0))</f>
        <v>Partner</v>
      </c>
      <c r="N1935" t="s">
        <v>4004</v>
      </c>
      <c r="P1935" t="e">
        <f t="shared" si="30"/>
        <v>#N/A</v>
      </c>
    </row>
    <row r="1936" spans="1:16" x14ac:dyDescent="0.2">
      <c r="A1936" t="s">
        <v>4004</v>
      </c>
      <c r="B1936" t="s">
        <v>6675</v>
      </c>
      <c r="C1936">
        <v>7000</v>
      </c>
      <c r="D1936" s="34">
        <v>45540</v>
      </c>
      <c r="E1936" s="4" t="s">
        <v>10690</v>
      </c>
      <c r="F1936" t="s">
        <v>3894</v>
      </c>
      <c r="G1936" t="s">
        <v>276</v>
      </c>
      <c r="H1936">
        <v>1</v>
      </c>
      <c r="I1936" t="s">
        <v>6303</v>
      </c>
      <c r="J1936" t="s">
        <v>1053</v>
      </c>
      <c r="M1936" t="str">
        <f>INDEX('Product Mapping'!$C:$C,MATCH(I1936,'Product Mapping'!$A:$A,0))</f>
        <v>Partner</v>
      </c>
      <c r="N1936" t="s">
        <v>4004</v>
      </c>
      <c r="P1936" t="e">
        <f t="shared" si="30"/>
        <v>#N/A</v>
      </c>
    </row>
    <row r="1937" spans="1:16" x14ac:dyDescent="0.2">
      <c r="A1937" t="s">
        <v>4004</v>
      </c>
      <c r="B1937" t="s">
        <v>6676</v>
      </c>
      <c r="C1937">
        <v>12500</v>
      </c>
      <c r="D1937" s="34">
        <v>45540</v>
      </c>
      <c r="E1937" s="4" t="s">
        <v>10690</v>
      </c>
      <c r="F1937" t="s">
        <v>3894</v>
      </c>
      <c r="G1937" t="s">
        <v>276</v>
      </c>
      <c r="H1937">
        <v>1</v>
      </c>
      <c r="I1937" t="s">
        <v>6305</v>
      </c>
      <c r="J1937" t="s">
        <v>1053</v>
      </c>
      <c r="M1937" t="str">
        <f>INDEX('Product Mapping'!$C:$C,MATCH(I1937,'Product Mapping'!$A:$A,0))</f>
        <v>Partner</v>
      </c>
      <c r="N1937" t="s">
        <v>4004</v>
      </c>
      <c r="P1937" t="e">
        <f t="shared" si="30"/>
        <v>#N/A</v>
      </c>
    </row>
    <row r="1938" spans="1:16" x14ac:dyDescent="0.2">
      <c r="A1938" t="s">
        <v>4004</v>
      </c>
      <c r="B1938" t="s">
        <v>6677</v>
      </c>
      <c r="C1938">
        <v>9722</v>
      </c>
      <c r="D1938" s="34">
        <v>45540</v>
      </c>
      <c r="E1938" s="4" t="s">
        <v>10690</v>
      </c>
      <c r="F1938" t="s">
        <v>3894</v>
      </c>
      <c r="G1938" t="s">
        <v>276</v>
      </c>
      <c r="H1938">
        <v>1</v>
      </c>
      <c r="I1938" t="s">
        <v>6306</v>
      </c>
      <c r="J1938" t="s">
        <v>1053</v>
      </c>
      <c r="M1938" t="str">
        <f>INDEX('Product Mapping'!$C:$C,MATCH(I1938,'Product Mapping'!$A:$A,0))</f>
        <v>Partner</v>
      </c>
      <c r="N1938" t="s">
        <v>4004</v>
      </c>
      <c r="P1938" t="e">
        <f t="shared" si="30"/>
        <v>#N/A</v>
      </c>
    </row>
    <row r="1939" spans="1:16" x14ac:dyDescent="0.2">
      <c r="A1939" t="s">
        <v>4004</v>
      </c>
      <c r="B1939" t="s">
        <v>6678</v>
      </c>
      <c r="C1939">
        <v>2750</v>
      </c>
      <c r="D1939" s="34">
        <v>45540</v>
      </c>
      <c r="E1939" s="4" t="s">
        <v>10690</v>
      </c>
      <c r="F1939" t="s">
        <v>3894</v>
      </c>
      <c r="G1939" t="s">
        <v>276</v>
      </c>
      <c r="H1939">
        <v>1</v>
      </c>
      <c r="I1939" t="s">
        <v>6307</v>
      </c>
      <c r="J1939" t="s">
        <v>1053</v>
      </c>
      <c r="M1939" t="str">
        <f>INDEX('Product Mapping'!$C:$C,MATCH(I1939,'Product Mapping'!$A:$A,0))</f>
        <v>Partner</v>
      </c>
      <c r="N1939" t="s">
        <v>4004</v>
      </c>
      <c r="P1939" t="e">
        <f t="shared" si="30"/>
        <v>#N/A</v>
      </c>
    </row>
    <row r="1940" spans="1:16" x14ac:dyDescent="0.2">
      <c r="A1940" t="s">
        <v>4004</v>
      </c>
      <c r="B1940" t="s">
        <v>6679</v>
      </c>
      <c r="C1940">
        <v>3958</v>
      </c>
      <c r="D1940" s="34">
        <v>45540</v>
      </c>
      <c r="E1940" s="4" t="s">
        <v>10690</v>
      </c>
      <c r="F1940" t="s">
        <v>3894</v>
      </c>
      <c r="G1940" t="s">
        <v>276</v>
      </c>
      <c r="H1940">
        <v>1</v>
      </c>
      <c r="I1940" t="s">
        <v>6308</v>
      </c>
      <c r="J1940" t="s">
        <v>1043</v>
      </c>
      <c r="K1940" t="s">
        <v>1044</v>
      </c>
      <c r="M1940" t="str">
        <f>INDEX('Product Mapping'!$C:$C,MATCH(I1940,'Product Mapping'!$A:$A,0))</f>
        <v>Partner</v>
      </c>
      <c r="N1940" t="s">
        <v>4004</v>
      </c>
      <c r="P1940" t="e">
        <f t="shared" si="30"/>
        <v>#N/A</v>
      </c>
    </row>
    <row r="1941" spans="1:16" x14ac:dyDescent="0.2">
      <c r="A1941" t="s">
        <v>4004</v>
      </c>
      <c r="B1941" t="s">
        <v>6680</v>
      </c>
      <c r="C1941">
        <v>3958</v>
      </c>
      <c r="D1941" s="34">
        <v>45540</v>
      </c>
      <c r="E1941" s="4" t="s">
        <v>10690</v>
      </c>
      <c r="F1941" t="s">
        <v>3894</v>
      </c>
      <c r="G1941" t="s">
        <v>276</v>
      </c>
      <c r="H1941">
        <v>1</v>
      </c>
      <c r="I1941" t="s">
        <v>6309</v>
      </c>
      <c r="J1941" t="s">
        <v>1053</v>
      </c>
      <c r="M1941" t="str">
        <f>INDEX('Product Mapping'!$C:$C,MATCH(I1941,'Product Mapping'!$A:$A,0))</f>
        <v>Partner</v>
      </c>
      <c r="N1941" t="s">
        <v>4004</v>
      </c>
      <c r="P1941" t="e">
        <f t="shared" si="30"/>
        <v>#N/A</v>
      </c>
    </row>
    <row r="1942" spans="1:16" x14ac:dyDescent="0.2">
      <c r="A1942" t="s">
        <v>4004</v>
      </c>
      <c r="B1942" t="s">
        <v>6681</v>
      </c>
      <c r="C1942">
        <v>3958</v>
      </c>
      <c r="D1942" s="34">
        <v>45540</v>
      </c>
      <c r="E1942" s="4" t="s">
        <v>10690</v>
      </c>
      <c r="F1942" t="s">
        <v>3894</v>
      </c>
      <c r="G1942" t="s">
        <v>276</v>
      </c>
      <c r="H1942">
        <v>1</v>
      </c>
      <c r="I1942" t="s">
        <v>6310</v>
      </c>
      <c r="J1942" t="s">
        <v>1053</v>
      </c>
      <c r="M1942" t="str">
        <f>INDEX('Product Mapping'!$C:$C,MATCH(I1942,'Product Mapping'!$A:$A,0))</f>
        <v>Partner</v>
      </c>
      <c r="N1942" t="s">
        <v>4004</v>
      </c>
      <c r="P1942" t="e">
        <f t="shared" si="30"/>
        <v>#N/A</v>
      </c>
    </row>
    <row r="1943" spans="1:16" x14ac:dyDescent="0.2">
      <c r="A1943" t="s">
        <v>4004</v>
      </c>
      <c r="B1943" t="s">
        <v>6682</v>
      </c>
      <c r="C1943">
        <v>11800</v>
      </c>
      <c r="D1943" s="34">
        <v>45540</v>
      </c>
      <c r="E1943" s="4" t="s">
        <v>10690</v>
      </c>
      <c r="F1943" t="s">
        <v>3894</v>
      </c>
      <c r="G1943" t="s">
        <v>276</v>
      </c>
      <c r="H1943">
        <v>1</v>
      </c>
      <c r="I1943" t="s">
        <v>6311</v>
      </c>
      <c r="J1943" t="s">
        <v>1053</v>
      </c>
      <c r="M1943" t="str">
        <f>INDEX('Product Mapping'!$C:$C,MATCH(I1943,'Product Mapping'!$A:$A,0))</f>
        <v>Partner</v>
      </c>
      <c r="N1943" t="s">
        <v>4004</v>
      </c>
      <c r="P1943" t="e">
        <f t="shared" si="30"/>
        <v>#N/A</v>
      </c>
    </row>
    <row r="1944" spans="1:16" x14ac:dyDescent="0.2">
      <c r="A1944" t="s">
        <v>4004</v>
      </c>
      <c r="B1944" t="s">
        <v>6683</v>
      </c>
      <c r="C1944">
        <v>5000</v>
      </c>
      <c r="D1944" s="34">
        <v>45540</v>
      </c>
      <c r="E1944" s="4" t="s">
        <v>10690</v>
      </c>
      <c r="F1944" t="s">
        <v>3894</v>
      </c>
      <c r="G1944" t="s">
        <v>276</v>
      </c>
      <c r="H1944">
        <v>1</v>
      </c>
      <c r="I1944" t="s">
        <v>6312</v>
      </c>
      <c r="J1944" t="s">
        <v>1053</v>
      </c>
      <c r="M1944" t="str">
        <f>INDEX('Product Mapping'!$C:$C,MATCH(I1944,'Product Mapping'!$A:$A,0))</f>
        <v>Partner</v>
      </c>
      <c r="N1944" t="s">
        <v>4004</v>
      </c>
      <c r="P1944" t="e">
        <f t="shared" si="30"/>
        <v>#N/A</v>
      </c>
    </row>
    <row r="1945" spans="1:16" x14ac:dyDescent="0.2">
      <c r="A1945" t="s">
        <v>4004</v>
      </c>
      <c r="B1945" t="s">
        <v>7337</v>
      </c>
      <c r="C1945">
        <v>8000</v>
      </c>
      <c r="D1945" s="34">
        <v>45540</v>
      </c>
      <c r="E1945" s="4" t="s">
        <v>10690</v>
      </c>
      <c r="F1945" t="s">
        <v>3894</v>
      </c>
      <c r="G1945" t="s">
        <v>276</v>
      </c>
      <c r="H1945">
        <v>1</v>
      </c>
      <c r="I1945" t="s">
        <v>6313</v>
      </c>
      <c r="J1945" t="s">
        <v>1053</v>
      </c>
      <c r="M1945" t="str">
        <f>INDEX('Product Mapping'!$C:$C,MATCH(I1945,'Product Mapping'!$A:$A,0))</f>
        <v>Partner</v>
      </c>
      <c r="N1945" t="s">
        <v>4004</v>
      </c>
      <c r="P1945" t="e">
        <f t="shared" si="30"/>
        <v>#N/A</v>
      </c>
    </row>
    <row r="1946" spans="1:16" x14ac:dyDescent="0.2">
      <c r="A1946" t="s">
        <v>4004</v>
      </c>
      <c r="B1946" t="s">
        <v>7338</v>
      </c>
      <c r="C1946">
        <v>8000</v>
      </c>
      <c r="D1946" s="34">
        <v>45540</v>
      </c>
      <c r="E1946" s="4" t="s">
        <v>10690</v>
      </c>
      <c r="F1946" t="s">
        <v>3894</v>
      </c>
      <c r="G1946" t="s">
        <v>276</v>
      </c>
      <c r="H1946">
        <v>1</v>
      </c>
      <c r="I1946" t="s">
        <v>6314</v>
      </c>
      <c r="J1946" t="s">
        <v>1053</v>
      </c>
      <c r="M1946" t="str">
        <f>INDEX('Product Mapping'!$C:$C,MATCH(I1946,'Product Mapping'!$A:$A,0))</f>
        <v>Partner</v>
      </c>
      <c r="N1946" t="s">
        <v>4004</v>
      </c>
      <c r="P1946" t="e">
        <f t="shared" si="30"/>
        <v>#N/A</v>
      </c>
    </row>
    <row r="1947" spans="1:16" x14ac:dyDescent="0.2">
      <c r="A1947" t="s">
        <v>4004</v>
      </c>
      <c r="B1947" t="s">
        <v>6684</v>
      </c>
      <c r="C1947">
        <v>4375</v>
      </c>
      <c r="D1947" s="34">
        <v>45540</v>
      </c>
      <c r="E1947" s="4" t="s">
        <v>10690</v>
      </c>
      <c r="F1947" t="s">
        <v>3894</v>
      </c>
      <c r="G1947" t="s">
        <v>276</v>
      </c>
      <c r="H1947">
        <v>1</v>
      </c>
      <c r="I1947" t="s">
        <v>6315</v>
      </c>
      <c r="J1947" t="s">
        <v>1053</v>
      </c>
      <c r="M1947" t="str">
        <f>INDEX('Product Mapping'!$C:$C,MATCH(I1947,'Product Mapping'!$A:$A,0))</f>
        <v>Partner</v>
      </c>
      <c r="N1947" t="s">
        <v>4004</v>
      </c>
      <c r="P1947" t="e">
        <f t="shared" si="30"/>
        <v>#N/A</v>
      </c>
    </row>
    <row r="1948" spans="1:16" x14ac:dyDescent="0.2">
      <c r="A1948" t="s">
        <v>4004</v>
      </c>
      <c r="B1948" t="s">
        <v>7339</v>
      </c>
      <c r="C1948">
        <v>8000</v>
      </c>
      <c r="D1948" s="34">
        <v>45540</v>
      </c>
      <c r="E1948" s="4" t="s">
        <v>10690</v>
      </c>
      <c r="F1948" t="s">
        <v>3894</v>
      </c>
      <c r="G1948" t="s">
        <v>276</v>
      </c>
      <c r="H1948">
        <v>1</v>
      </c>
      <c r="I1948" t="s">
        <v>6316</v>
      </c>
      <c r="J1948" t="s">
        <v>1053</v>
      </c>
      <c r="M1948" t="str">
        <f>INDEX('Product Mapping'!$C:$C,MATCH(I1948,'Product Mapping'!$A:$A,0))</f>
        <v>Partner</v>
      </c>
      <c r="N1948" t="s">
        <v>4004</v>
      </c>
      <c r="P1948" t="e">
        <f t="shared" si="30"/>
        <v>#N/A</v>
      </c>
    </row>
    <row r="1949" spans="1:16" x14ac:dyDescent="0.2">
      <c r="A1949" t="s">
        <v>4004</v>
      </c>
      <c r="B1949" t="s">
        <v>6685</v>
      </c>
      <c r="C1949">
        <v>7500</v>
      </c>
      <c r="D1949" s="34">
        <v>45540</v>
      </c>
      <c r="E1949" s="4" t="s">
        <v>10690</v>
      </c>
      <c r="F1949" t="s">
        <v>3894</v>
      </c>
      <c r="G1949" t="s">
        <v>276</v>
      </c>
      <c r="H1949">
        <v>1</v>
      </c>
      <c r="I1949" t="s">
        <v>6317</v>
      </c>
      <c r="J1949" t="s">
        <v>1053</v>
      </c>
      <c r="M1949" t="str">
        <f>INDEX('Product Mapping'!$C:$C,MATCH(I1949,'Product Mapping'!$A:$A,0))</f>
        <v>Partner</v>
      </c>
      <c r="N1949" t="s">
        <v>4004</v>
      </c>
      <c r="P1949" t="e">
        <f t="shared" si="30"/>
        <v>#N/A</v>
      </c>
    </row>
    <row r="1950" spans="1:16" x14ac:dyDescent="0.2">
      <c r="A1950" t="s">
        <v>4004</v>
      </c>
      <c r="B1950" t="s">
        <v>6686</v>
      </c>
      <c r="C1950">
        <v>2750</v>
      </c>
      <c r="D1950" s="34">
        <v>45540</v>
      </c>
      <c r="E1950" s="4" t="s">
        <v>10690</v>
      </c>
      <c r="F1950" t="s">
        <v>3894</v>
      </c>
      <c r="G1950" t="s">
        <v>276</v>
      </c>
      <c r="H1950">
        <v>1</v>
      </c>
      <c r="I1950" t="s">
        <v>6318</v>
      </c>
      <c r="J1950" t="s">
        <v>1053</v>
      </c>
      <c r="M1950" t="str">
        <f>INDEX('Product Mapping'!$C:$C,MATCH(I1950,'Product Mapping'!$A:$A,0))</f>
        <v>Partner</v>
      </c>
      <c r="N1950" t="s">
        <v>4004</v>
      </c>
      <c r="P1950" t="e">
        <f t="shared" si="30"/>
        <v>#N/A</v>
      </c>
    </row>
    <row r="1951" spans="1:16" x14ac:dyDescent="0.2">
      <c r="A1951" t="s">
        <v>4004</v>
      </c>
      <c r="B1951" t="s">
        <v>6687</v>
      </c>
      <c r="C1951">
        <v>5158</v>
      </c>
      <c r="D1951" s="34">
        <v>45540</v>
      </c>
      <c r="E1951" s="4" t="s">
        <v>10690</v>
      </c>
      <c r="F1951" t="s">
        <v>3894</v>
      </c>
      <c r="G1951" t="s">
        <v>276</v>
      </c>
      <c r="H1951">
        <v>1</v>
      </c>
      <c r="I1951" t="s">
        <v>6320</v>
      </c>
      <c r="J1951" t="s">
        <v>1053</v>
      </c>
      <c r="M1951" t="str">
        <f>INDEX('Product Mapping'!$C:$C,MATCH(I1951,'Product Mapping'!$A:$A,0))</f>
        <v>Partner</v>
      </c>
      <c r="N1951" t="s">
        <v>4004</v>
      </c>
      <c r="P1951" t="e">
        <f t="shared" si="30"/>
        <v>#N/A</v>
      </c>
    </row>
    <row r="1952" spans="1:16" x14ac:dyDescent="0.2">
      <c r="A1952" t="s">
        <v>4004</v>
      </c>
      <c r="B1952" t="s">
        <v>6688</v>
      </c>
      <c r="C1952">
        <v>5417</v>
      </c>
      <c r="D1952" s="34">
        <v>45540</v>
      </c>
      <c r="E1952" s="4" t="s">
        <v>10690</v>
      </c>
      <c r="F1952" t="s">
        <v>3894</v>
      </c>
      <c r="G1952" t="s">
        <v>276</v>
      </c>
      <c r="H1952">
        <v>1</v>
      </c>
      <c r="I1952" t="s">
        <v>6321</v>
      </c>
      <c r="J1952" t="s">
        <v>1053</v>
      </c>
      <c r="M1952" t="str">
        <f>INDEX('Product Mapping'!$C:$C,MATCH(I1952,'Product Mapping'!$A:$A,0))</f>
        <v>Partner</v>
      </c>
      <c r="N1952" t="s">
        <v>4004</v>
      </c>
      <c r="P1952" t="e">
        <f t="shared" si="30"/>
        <v>#N/A</v>
      </c>
    </row>
    <row r="1953" spans="1:16" x14ac:dyDescent="0.2">
      <c r="A1953" t="s">
        <v>4004</v>
      </c>
      <c r="B1953" t="s">
        <v>6689</v>
      </c>
      <c r="C1953">
        <v>3403</v>
      </c>
      <c r="D1953" s="34">
        <v>45540</v>
      </c>
      <c r="E1953" s="4" t="s">
        <v>10690</v>
      </c>
      <c r="F1953" t="s">
        <v>3894</v>
      </c>
      <c r="G1953" t="s">
        <v>276</v>
      </c>
      <c r="H1953">
        <v>1</v>
      </c>
      <c r="I1953" t="s">
        <v>6322</v>
      </c>
      <c r="J1953" t="s">
        <v>1053</v>
      </c>
      <c r="M1953" t="str">
        <f>INDEX('Product Mapping'!$C:$C,MATCH(I1953,'Product Mapping'!$A:$A,0))</f>
        <v>Partner</v>
      </c>
      <c r="N1953" t="s">
        <v>4004</v>
      </c>
      <c r="P1953" t="e">
        <f t="shared" si="30"/>
        <v>#N/A</v>
      </c>
    </row>
    <row r="1954" spans="1:16" x14ac:dyDescent="0.2">
      <c r="A1954" t="s">
        <v>4004</v>
      </c>
      <c r="B1954" t="s">
        <v>6690</v>
      </c>
      <c r="C1954">
        <v>7000</v>
      </c>
      <c r="D1954" s="34">
        <v>45540</v>
      </c>
      <c r="E1954" s="4" t="s">
        <v>10690</v>
      </c>
      <c r="F1954" t="s">
        <v>3894</v>
      </c>
      <c r="G1954" t="s">
        <v>276</v>
      </c>
      <c r="H1954">
        <v>1</v>
      </c>
      <c r="I1954" t="s">
        <v>6323</v>
      </c>
      <c r="J1954" t="s">
        <v>1053</v>
      </c>
      <c r="M1954" t="str">
        <f>INDEX('Product Mapping'!$C:$C,MATCH(I1954,'Product Mapping'!$A:$A,0))</f>
        <v>Partner</v>
      </c>
      <c r="N1954" t="s">
        <v>4004</v>
      </c>
      <c r="P1954" t="e">
        <f t="shared" si="30"/>
        <v>#N/A</v>
      </c>
    </row>
    <row r="1955" spans="1:16" x14ac:dyDescent="0.2">
      <c r="A1955" t="s">
        <v>4004</v>
      </c>
      <c r="B1955" t="s">
        <v>6691</v>
      </c>
      <c r="C1955">
        <v>9339</v>
      </c>
      <c r="D1955" s="34">
        <v>45540</v>
      </c>
      <c r="E1955" s="4" t="s">
        <v>10690</v>
      </c>
      <c r="F1955" t="s">
        <v>3894</v>
      </c>
      <c r="G1955" t="s">
        <v>276</v>
      </c>
      <c r="H1955">
        <v>1</v>
      </c>
      <c r="I1955" t="s">
        <v>6324</v>
      </c>
      <c r="J1955" t="s">
        <v>1053</v>
      </c>
      <c r="M1955" t="str">
        <f>INDEX('Product Mapping'!$C:$C,MATCH(I1955,'Product Mapping'!$A:$A,0))</f>
        <v>Partner</v>
      </c>
      <c r="N1955" t="s">
        <v>4004</v>
      </c>
      <c r="P1955" t="e">
        <f t="shared" si="30"/>
        <v>#N/A</v>
      </c>
    </row>
    <row r="1956" spans="1:16" x14ac:dyDescent="0.2">
      <c r="A1956" t="s">
        <v>4004</v>
      </c>
      <c r="B1956" t="s">
        <v>6692</v>
      </c>
      <c r="C1956">
        <v>9194</v>
      </c>
      <c r="D1956" s="34">
        <v>45540</v>
      </c>
      <c r="E1956" s="4" t="s">
        <v>10690</v>
      </c>
      <c r="F1956" t="s">
        <v>3894</v>
      </c>
      <c r="G1956" t="s">
        <v>276</v>
      </c>
      <c r="H1956">
        <v>1</v>
      </c>
      <c r="I1956" t="s">
        <v>6326</v>
      </c>
      <c r="J1956" t="s">
        <v>1053</v>
      </c>
      <c r="M1956" t="str">
        <f>INDEX('Product Mapping'!$C:$C,MATCH(I1956,'Product Mapping'!$A:$A,0))</f>
        <v>Partner</v>
      </c>
      <c r="N1956" t="s">
        <v>4004</v>
      </c>
      <c r="P1956" t="e">
        <f t="shared" si="30"/>
        <v>#N/A</v>
      </c>
    </row>
    <row r="1957" spans="1:16" x14ac:dyDescent="0.2">
      <c r="A1957" t="s">
        <v>4004</v>
      </c>
      <c r="B1957" t="s">
        <v>6693</v>
      </c>
      <c r="C1957">
        <v>3500</v>
      </c>
      <c r="D1957" s="34">
        <v>45540</v>
      </c>
      <c r="E1957" s="4" t="s">
        <v>10690</v>
      </c>
      <c r="F1957" t="s">
        <v>3894</v>
      </c>
      <c r="G1957" t="s">
        <v>276</v>
      </c>
      <c r="H1957">
        <v>1</v>
      </c>
      <c r="I1957" t="s">
        <v>6327</v>
      </c>
      <c r="J1957" t="s">
        <v>1053</v>
      </c>
      <c r="M1957" t="str">
        <f>INDEX('Product Mapping'!$C:$C,MATCH(I1957,'Product Mapping'!$A:$A,0))</f>
        <v>Partner</v>
      </c>
      <c r="N1957" t="s">
        <v>4004</v>
      </c>
      <c r="P1957" t="e">
        <f t="shared" si="30"/>
        <v>#N/A</v>
      </c>
    </row>
    <row r="1958" spans="1:16" x14ac:dyDescent="0.2">
      <c r="A1958" t="s">
        <v>4004</v>
      </c>
      <c r="B1958" t="s">
        <v>6694</v>
      </c>
      <c r="C1958">
        <v>7000</v>
      </c>
      <c r="D1958" s="34">
        <v>45540</v>
      </c>
      <c r="E1958" s="4" t="s">
        <v>10690</v>
      </c>
      <c r="F1958" t="s">
        <v>3894</v>
      </c>
      <c r="G1958" t="s">
        <v>276</v>
      </c>
      <c r="H1958">
        <v>1</v>
      </c>
      <c r="I1958" t="s">
        <v>6328</v>
      </c>
      <c r="J1958" t="s">
        <v>1053</v>
      </c>
      <c r="M1958" t="str">
        <f>INDEX('Product Mapping'!$C:$C,MATCH(I1958,'Product Mapping'!$A:$A,0))</f>
        <v>Partner</v>
      </c>
      <c r="N1958" t="s">
        <v>4004</v>
      </c>
      <c r="P1958" t="e">
        <f t="shared" si="30"/>
        <v>#N/A</v>
      </c>
    </row>
    <row r="1959" spans="1:16" x14ac:dyDescent="0.2">
      <c r="A1959" t="s">
        <v>4004</v>
      </c>
      <c r="B1959" t="s">
        <v>6695</v>
      </c>
      <c r="C1959">
        <v>2317</v>
      </c>
      <c r="D1959" s="34">
        <v>45540</v>
      </c>
      <c r="E1959" s="4" t="s">
        <v>10690</v>
      </c>
      <c r="F1959" t="s">
        <v>3894</v>
      </c>
      <c r="G1959" t="s">
        <v>276</v>
      </c>
      <c r="H1959">
        <v>1</v>
      </c>
      <c r="I1959" t="s">
        <v>6329</v>
      </c>
      <c r="J1959" t="s">
        <v>1053</v>
      </c>
      <c r="M1959" t="str">
        <f>INDEX('Product Mapping'!$C:$C,MATCH(I1959,'Product Mapping'!$A:$A,0))</f>
        <v>Partner</v>
      </c>
      <c r="N1959" t="s">
        <v>4004</v>
      </c>
      <c r="P1959" t="e">
        <f t="shared" si="30"/>
        <v>#N/A</v>
      </c>
    </row>
    <row r="1960" spans="1:16" x14ac:dyDescent="0.2">
      <c r="A1960" t="s">
        <v>4004</v>
      </c>
      <c r="B1960" t="s">
        <v>6696</v>
      </c>
      <c r="C1960">
        <v>7000</v>
      </c>
      <c r="D1960" s="34">
        <v>45540</v>
      </c>
      <c r="E1960" s="4" t="s">
        <v>10690</v>
      </c>
      <c r="F1960" t="s">
        <v>3894</v>
      </c>
      <c r="G1960" t="s">
        <v>276</v>
      </c>
      <c r="H1960">
        <v>1</v>
      </c>
      <c r="I1960" t="s">
        <v>6330</v>
      </c>
      <c r="J1960" t="s">
        <v>1053</v>
      </c>
      <c r="M1960" t="str">
        <f>INDEX('Product Mapping'!$C:$C,MATCH(I1960,'Product Mapping'!$A:$A,0))</f>
        <v>Partner</v>
      </c>
      <c r="N1960" t="s">
        <v>4004</v>
      </c>
      <c r="P1960" t="e">
        <f t="shared" si="30"/>
        <v>#N/A</v>
      </c>
    </row>
    <row r="1961" spans="1:16" x14ac:dyDescent="0.2">
      <c r="A1961" t="s">
        <v>4004</v>
      </c>
      <c r="B1961" t="s">
        <v>6697</v>
      </c>
      <c r="C1961">
        <v>3188</v>
      </c>
      <c r="D1961" s="34">
        <v>45540</v>
      </c>
      <c r="E1961" s="4" t="s">
        <v>10690</v>
      </c>
      <c r="F1961" t="s">
        <v>3894</v>
      </c>
      <c r="G1961" t="s">
        <v>276</v>
      </c>
      <c r="H1961">
        <v>1</v>
      </c>
      <c r="I1961" t="s">
        <v>6331</v>
      </c>
      <c r="J1961" t="s">
        <v>1053</v>
      </c>
      <c r="M1961" t="str">
        <f>INDEX('Product Mapping'!$C:$C,MATCH(I1961,'Product Mapping'!$A:$A,0))</f>
        <v>Partner</v>
      </c>
      <c r="N1961" t="s">
        <v>4004</v>
      </c>
      <c r="P1961" t="e">
        <f t="shared" si="30"/>
        <v>#N/A</v>
      </c>
    </row>
    <row r="1962" spans="1:16" x14ac:dyDescent="0.2">
      <c r="A1962" t="s">
        <v>4004</v>
      </c>
      <c r="B1962" t="s">
        <v>6698</v>
      </c>
      <c r="C1962">
        <v>2727</v>
      </c>
      <c r="D1962" s="34">
        <v>45540</v>
      </c>
      <c r="E1962" s="4" t="s">
        <v>10690</v>
      </c>
      <c r="F1962" t="s">
        <v>3894</v>
      </c>
      <c r="G1962" t="s">
        <v>276</v>
      </c>
      <c r="H1962">
        <v>1</v>
      </c>
      <c r="I1962" t="s">
        <v>6332</v>
      </c>
      <c r="J1962" t="s">
        <v>1053</v>
      </c>
      <c r="M1962" t="str">
        <f>INDEX('Product Mapping'!$C:$C,MATCH(I1962,'Product Mapping'!$A:$A,0))</f>
        <v>Partner</v>
      </c>
      <c r="N1962" t="s">
        <v>4004</v>
      </c>
      <c r="P1962" t="e">
        <f t="shared" si="30"/>
        <v>#N/A</v>
      </c>
    </row>
    <row r="1963" spans="1:16" x14ac:dyDescent="0.2">
      <c r="A1963" t="s">
        <v>4004</v>
      </c>
      <c r="B1963" t="s">
        <v>6699</v>
      </c>
      <c r="C1963">
        <v>8333</v>
      </c>
      <c r="D1963" s="34">
        <v>45540</v>
      </c>
      <c r="E1963" s="4" t="s">
        <v>10690</v>
      </c>
      <c r="F1963" t="s">
        <v>3894</v>
      </c>
      <c r="G1963" t="s">
        <v>276</v>
      </c>
      <c r="H1963">
        <v>1</v>
      </c>
      <c r="I1963" t="s">
        <v>6333</v>
      </c>
      <c r="J1963" t="s">
        <v>1053</v>
      </c>
      <c r="M1963" t="str">
        <f>INDEX('Product Mapping'!$C:$C,MATCH(I1963,'Product Mapping'!$A:$A,0))</f>
        <v>Partner</v>
      </c>
      <c r="N1963" t="s">
        <v>4004</v>
      </c>
      <c r="P1963" t="e">
        <f t="shared" si="30"/>
        <v>#N/A</v>
      </c>
    </row>
    <row r="1964" spans="1:16" x14ac:dyDescent="0.2">
      <c r="A1964" t="s">
        <v>4004</v>
      </c>
      <c r="B1964" t="s">
        <v>6700</v>
      </c>
      <c r="C1964">
        <v>3375</v>
      </c>
      <c r="D1964" s="34">
        <v>45540</v>
      </c>
      <c r="E1964" s="4" t="s">
        <v>10690</v>
      </c>
      <c r="F1964" t="s">
        <v>3894</v>
      </c>
      <c r="G1964" t="s">
        <v>276</v>
      </c>
      <c r="H1964">
        <v>1</v>
      </c>
      <c r="I1964" t="s">
        <v>6335</v>
      </c>
      <c r="J1964" t="s">
        <v>1043</v>
      </c>
      <c r="K1964" t="s">
        <v>3173</v>
      </c>
      <c r="M1964" t="str">
        <f>INDEX('Product Mapping'!$C:$C,MATCH(I1964,'Product Mapping'!$A:$A,0))</f>
        <v>Partner</v>
      </c>
      <c r="N1964" t="s">
        <v>4004</v>
      </c>
      <c r="P1964" t="e">
        <f t="shared" si="30"/>
        <v>#N/A</v>
      </c>
    </row>
    <row r="1965" spans="1:16" x14ac:dyDescent="0.2">
      <c r="A1965" t="s">
        <v>4004</v>
      </c>
      <c r="B1965" t="s">
        <v>6701</v>
      </c>
      <c r="C1965">
        <v>3500</v>
      </c>
      <c r="D1965" s="34">
        <v>45540</v>
      </c>
      <c r="E1965" s="4" t="s">
        <v>10690</v>
      </c>
      <c r="F1965" t="s">
        <v>3894</v>
      </c>
      <c r="G1965" t="s">
        <v>276</v>
      </c>
      <c r="H1965">
        <v>1</v>
      </c>
      <c r="I1965" t="s">
        <v>6336</v>
      </c>
      <c r="J1965" t="s">
        <v>1053</v>
      </c>
      <c r="M1965" t="str">
        <f>INDEX('Product Mapping'!$C:$C,MATCH(I1965,'Product Mapping'!$A:$A,0))</f>
        <v>Partner</v>
      </c>
      <c r="N1965" t="s">
        <v>4004</v>
      </c>
      <c r="P1965" t="e">
        <f t="shared" si="30"/>
        <v>#N/A</v>
      </c>
    </row>
    <row r="1966" spans="1:16" x14ac:dyDescent="0.2">
      <c r="A1966" t="s">
        <v>4004</v>
      </c>
      <c r="B1966" t="s">
        <v>6702</v>
      </c>
      <c r="C1966">
        <v>5161</v>
      </c>
      <c r="D1966" s="34">
        <v>45540</v>
      </c>
      <c r="E1966" s="4" t="s">
        <v>10690</v>
      </c>
      <c r="F1966" t="s">
        <v>3894</v>
      </c>
      <c r="G1966" t="s">
        <v>276</v>
      </c>
      <c r="H1966">
        <v>1</v>
      </c>
      <c r="I1966" t="s">
        <v>6337</v>
      </c>
      <c r="J1966" t="s">
        <v>1053</v>
      </c>
      <c r="M1966" t="str">
        <f>INDEX('Product Mapping'!$C:$C,MATCH(I1966,'Product Mapping'!$A:$A,0))</f>
        <v>Partner</v>
      </c>
      <c r="N1966" t="s">
        <v>4004</v>
      </c>
      <c r="P1966" t="e">
        <f t="shared" si="30"/>
        <v>#N/A</v>
      </c>
    </row>
    <row r="1967" spans="1:16" x14ac:dyDescent="0.2">
      <c r="A1967" t="s">
        <v>4004</v>
      </c>
      <c r="B1967" t="s">
        <v>6703</v>
      </c>
      <c r="C1967">
        <v>2839</v>
      </c>
      <c r="D1967" s="34">
        <v>45540</v>
      </c>
      <c r="E1967" s="4" t="s">
        <v>10690</v>
      </c>
      <c r="F1967" t="s">
        <v>3894</v>
      </c>
      <c r="G1967" t="s">
        <v>276</v>
      </c>
      <c r="H1967">
        <v>1</v>
      </c>
      <c r="I1967" t="s">
        <v>6338</v>
      </c>
      <c r="J1967" t="s">
        <v>1053</v>
      </c>
      <c r="M1967" t="str">
        <f>INDEX('Product Mapping'!$C:$C,MATCH(I1967,'Product Mapping'!$A:$A,0))</f>
        <v>Partner</v>
      </c>
      <c r="N1967" t="s">
        <v>4004</v>
      </c>
      <c r="P1967" t="e">
        <f t="shared" si="30"/>
        <v>#N/A</v>
      </c>
    </row>
    <row r="1968" spans="1:16" x14ac:dyDescent="0.2">
      <c r="A1968" t="s">
        <v>4004</v>
      </c>
      <c r="B1968" t="s">
        <v>6704</v>
      </c>
      <c r="C1968">
        <v>5417</v>
      </c>
      <c r="D1968" s="34">
        <v>45540</v>
      </c>
      <c r="E1968" s="4" t="s">
        <v>10690</v>
      </c>
      <c r="F1968" t="s">
        <v>3894</v>
      </c>
      <c r="G1968" t="s">
        <v>276</v>
      </c>
      <c r="H1968">
        <v>1</v>
      </c>
      <c r="I1968" t="s">
        <v>6339</v>
      </c>
      <c r="J1968" t="s">
        <v>1053</v>
      </c>
      <c r="M1968" t="str">
        <f>INDEX('Product Mapping'!$C:$C,MATCH(I1968,'Product Mapping'!$A:$A,0))</f>
        <v>Partner</v>
      </c>
      <c r="N1968" t="s">
        <v>4004</v>
      </c>
      <c r="P1968" t="e">
        <f t="shared" si="30"/>
        <v>#N/A</v>
      </c>
    </row>
    <row r="1969" spans="1:16" x14ac:dyDescent="0.2">
      <c r="A1969" t="s">
        <v>4004</v>
      </c>
      <c r="B1969" t="s">
        <v>6705</v>
      </c>
      <c r="C1969">
        <v>8750</v>
      </c>
      <c r="D1969" s="34">
        <v>45540</v>
      </c>
      <c r="E1969" s="4" t="s">
        <v>10690</v>
      </c>
      <c r="F1969" t="s">
        <v>3894</v>
      </c>
      <c r="G1969" t="s">
        <v>276</v>
      </c>
      <c r="H1969">
        <v>1</v>
      </c>
      <c r="I1969" t="s">
        <v>6340</v>
      </c>
      <c r="J1969" t="s">
        <v>1053</v>
      </c>
      <c r="M1969" t="str">
        <f>INDEX('Product Mapping'!$C:$C,MATCH(I1969,'Product Mapping'!$A:$A,0))</f>
        <v>Partner</v>
      </c>
      <c r="N1969" t="s">
        <v>4004</v>
      </c>
      <c r="P1969" t="e">
        <f t="shared" si="30"/>
        <v>#N/A</v>
      </c>
    </row>
    <row r="1970" spans="1:16" x14ac:dyDescent="0.2">
      <c r="A1970" t="s">
        <v>4004</v>
      </c>
      <c r="B1970" t="s">
        <v>7340</v>
      </c>
      <c r="C1970">
        <v>8000</v>
      </c>
      <c r="D1970" s="34">
        <v>45540</v>
      </c>
      <c r="E1970" s="4" t="s">
        <v>10690</v>
      </c>
      <c r="F1970" t="s">
        <v>3894</v>
      </c>
      <c r="G1970" t="s">
        <v>276</v>
      </c>
      <c r="H1970">
        <v>1</v>
      </c>
      <c r="I1970" t="s">
        <v>6341</v>
      </c>
      <c r="J1970" t="s">
        <v>1053</v>
      </c>
      <c r="M1970" t="str">
        <f>INDEX('Product Mapping'!$C:$C,MATCH(I1970,'Product Mapping'!$A:$A,0))</f>
        <v>Partner</v>
      </c>
      <c r="N1970" t="s">
        <v>4004</v>
      </c>
      <c r="P1970" t="e">
        <f t="shared" si="30"/>
        <v>#N/A</v>
      </c>
    </row>
    <row r="1971" spans="1:16" x14ac:dyDescent="0.2">
      <c r="A1971" t="s">
        <v>4004</v>
      </c>
      <c r="B1971" t="s">
        <v>6706</v>
      </c>
      <c r="C1971">
        <v>2625</v>
      </c>
      <c r="D1971" s="34">
        <v>45540</v>
      </c>
      <c r="E1971" s="4" t="s">
        <v>10690</v>
      </c>
      <c r="F1971" t="s">
        <v>3894</v>
      </c>
      <c r="G1971" t="s">
        <v>276</v>
      </c>
      <c r="H1971">
        <v>1</v>
      </c>
      <c r="I1971" t="s">
        <v>6345</v>
      </c>
      <c r="J1971" t="s">
        <v>1043</v>
      </c>
      <c r="K1971" t="s">
        <v>1044</v>
      </c>
      <c r="M1971" t="str">
        <f>INDEX('Product Mapping'!$C:$C,MATCH(I1971,'Product Mapping'!$A:$A,0))</f>
        <v>Partner</v>
      </c>
      <c r="N1971" t="s">
        <v>4004</v>
      </c>
      <c r="P1971" t="e">
        <f t="shared" si="30"/>
        <v>#N/A</v>
      </c>
    </row>
    <row r="1972" spans="1:16" x14ac:dyDescent="0.2">
      <c r="A1972" t="s">
        <v>4004</v>
      </c>
      <c r="B1972" t="s">
        <v>6707</v>
      </c>
      <c r="C1972">
        <v>3366</v>
      </c>
      <c r="D1972" s="34">
        <v>45540</v>
      </c>
      <c r="E1972" s="4" t="s">
        <v>10690</v>
      </c>
      <c r="F1972" t="s">
        <v>3894</v>
      </c>
      <c r="G1972" t="s">
        <v>276</v>
      </c>
      <c r="H1972">
        <v>1</v>
      </c>
      <c r="I1972" t="s">
        <v>6347</v>
      </c>
      <c r="J1972" t="s">
        <v>1053</v>
      </c>
      <c r="M1972" t="str">
        <f>INDEX('Product Mapping'!$C:$C,MATCH(I1972,'Product Mapping'!$A:$A,0))</f>
        <v>Partner</v>
      </c>
      <c r="N1972" t="s">
        <v>4004</v>
      </c>
      <c r="P1972" t="e">
        <f t="shared" si="30"/>
        <v>#N/A</v>
      </c>
    </row>
    <row r="1973" spans="1:16" x14ac:dyDescent="0.2">
      <c r="A1973" t="s">
        <v>4004</v>
      </c>
      <c r="B1973" t="s">
        <v>6708</v>
      </c>
      <c r="C1973">
        <v>2750</v>
      </c>
      <c r="D1973" s="34">
        <v>45540</v>
      </c>
      <c r="E1973" s="4" t="s">
        <v>10690</v>
      </c>
      <c r="F1973" t="s">
        <v>3894</v>
      </c>
      <c r="G1973" t="s">
        <v>276</v>
      </c>
      <c r="H1973">
        <v>1</v>
      </c>
      <c r="I1973" t="s">
        <v>6348</v>
      </c>
      <c r="J1973" t="s">
        <v>1053</v>
      </c>
      <c r="M1973" t="str">
        <f>INDEX('Product Mapping'!$C:$C,MATCH(I1973,'Product Mapping'!$A:$A,0))</f>
        <v>Partner</v>
      </c>
      <c r="N1973" t="s">
        <v>4004</v>
      </c>
      <c r="P1973" t="e">
        <f t="shared" si="30"/>
        <v>#N/A</v>
      </c>
    </row>
    <row r="1974" spans="1:16" x14ac:dyDescent="0.2">
      <c r="A1974" t="s">
        <v>4004</v>
      </c>
      <c r="B1974" t="s">
        <v>6709</v>
      </c>
      <c r="C1974">
        <v>3583</v>
      </c>
      <c r="D1974" s="34">
        <v>45540</v>
      </c>
      <c r="E1974" s="4" t="s">
        <v>10690</v>
      </c>
      <c r="F1974" t="s">
        <v>3894</v>
      </c>
      <c r="G1974" t="s">
        <v>276</v>
      </c>
      <c r="H1974">
        <v>1</v>
      </c>
      <c r="I1974" t="s">
        <v>6349</v>
      </c>
      <c r="J1974" t="s">
        <v>1053</v>
      </c>
      <c r="M1974" t="str">
        <f>INDEX('Product Mapping'!$C:$C,MATCH(I1974,'Product Mapping'!$A:$A,0))</f>
        <v>Partner</v>
      </c>
      <c r="N1974" t="s">
        <v>4004</v>
      </c>
      <c r="P1974" t="e">
        <f t="shared" si="30"/>
        <v>#N/A</v>
      </c>
    </row>
    <row r="1975" spans="1:16" x14ac:dyDescent="0.2">
      <c r="A1975" t="s">
        <v>4004</v>
      </c>
      <c r="B1975" t="s">
        <v>6710</v>
      </c>
      <c r="C1975">
        <v>2839</v>
      </c>
      <c r="D1975" s="34">
        <v>45540</v>
      </c>
      <c r="E1975" s="4" t="s">
        <v>10690</v>
      </c>
      <c r="F1975" t="s">
        <v>3894</v>
      </c>
      <c r="G1975" t="s">
        <v>276</v>
      </c>
      <c r="H1975">
        <v>1</v>
      </c>
      <c r="I1975" t="s">
        <v>6350</v>
      </c>
      <c r="J1975" t="s">
        <v>1053</v>
      </c>
      <c r="M1975" t="str">
        <f>INDEX('Product Mapping'!$C:$C,MATCH(I1975,'Product Mapping'!$A:$A,0))</f>
        <v>Partner</v>
      </c>
      <c r="N1975" t="s">
        <v>4004</v>
      </c>
      <c r="P1975" t="e">
        <f t="shared" si="30"/>
        <v>#N/A</v>
      </c>
    </row>
    <row r="1976" spans="1:16" x14ac:dyDescent="0.2">
      <c r="A1976" t="s">
        <v>4004</v>
      </c>
      <c r="B1976" t="s">
        <v>6711</v>
      </c>
      <c r="C1976">
        <v>5406</v>
      </c>
      <c r="D1976" s="34">
        <v>45540</v>
      </c>
      <c r="E1976" s="4" t="s">
        <v>10690</v>
      </c>
      <c r="F1976" t="s">
        <v>3894</v>
      </c>
      <c r="G1976" t="s">
        <v>276</v>
      </c>
      <c r="H1976">
        <v>1</v>
      </c>
      <c r="I1976" t="s">
        <v>6351</v>
      </c>
      <c r="J1976" t="s">
        <v>1053</v>
      </c>
      <c r="M1976" t="str">
        <f>INDEX('Product Mapping'!$C:$C,MATCH(I1976,'Product Mapping'!$A:$A,0))</f>
        <v>Partner</v>
      </c>
      <c r="N1976" t="s">
        <v>4004</v>
      </c>
      <c r="P1976" t="e">
        <f t="shared" si="30"/>
        <v>#N/A</v>
      </c>
    </row>
    <row r="1977" spans="1:16" x14ac:dyDescent="0.2">
      <c r="A1977" t="s">
        <v>4004</v>
      </c>
      <c r="B1977" t="s">
        <v>6712</v>
      </c>
      <c r="C1977">
        <v>7086</v>
      </c>
      <c r="D1977" s="34">
        <v>45540</v>
      </c>
      <c r="E1977" s="4" t="s">
        <v>10690</v>
      </c>
      <c r="F1977" t="s">
        <v>3894</v>
      </c>
      <c r="G1977" t="s">
        <v>276</v>
      </c>
      <c r="H1977">
        <v>1</v>
      </c>
      <c r="I1977" t="s">
        <v>6352</v>
      </c>
      <c r="J1977" t="s">
        <v>1053</v>
      </c>
      <c r="M1977" t="str">
        <f>INDEX('Product Mapping'!$C:$C,MATCH(I1977,'Product Mapping'!$A:$A,0))</f>
        <v>Partner</v>
      </c>
      <c r="N1977" t="s">
        <v>4004</v>
      </c>
      <c r="P1977" t="e">
        <f t="shared" si="30"/>
        <v>#N/A</v>
      </c>
    </row>
    <row r="1978" spans="1:16" x14ac:dyDescent="0.2">
      <c r="A1978" t="s">
        <v>4004</v>
      </c>
      <c r="B1978" t="s">
        <v>6713</v>
      </c>
      <c r="C1978">
        <v>4375</v>
      </c>
      <c r="D1978" s="34">
        <v>45540</v>
      </c>
      <c r="E1978" s="4" t="s">
        <v>10690</v>
      </c>
      <c r="F1978" t="s">
        <v>3894</v>
      </c>
      <c r="G1978" t="s">
        <v>276</v>
      </c>
      <c r="H1978">
        <v>1</v>
      </c>
      <c r="I1978" t="s">
        <v>6353</v>
      </c>
      <c r="J1978" t="s">
        <v>1053</v>
      </c>
      <c r="M1978" t="str">
        <f>INDEX('Product Mapping'!$C:$C,MATCH(I1978,'Product Mapping'!$A:$A,0))</f>
        <v>Partner</v>
      </c>
      <c r="N1978" t="s">
        <v>4004</v>
      </c>
      <c r="P1978" t="e">
        <f t="shared" si="30"/>
        <v>#N/A</v>
      </c>
    </row>
    <row r="1979" spans="1:16" x14ac:dyDescent="0.2">
      <c r="A1979" t="s">
        <v>4004</v>
      </c>
      <c r="B1979" t="s">
        <v>6714</v>
      </c>
      <c r="C1979">
        <v>2685</v>
      </c>
      <c r="D1979" s="34">
        <v>45540</v>
      </c>
      <c r="E1979" s="4" t="s">
        <v>10690</v>
      </c>
      <c r="F1979" t="s">
        <v>3894</v>
      </c>
      <c r="G1979" t="s">
        <v>276</v>
      </c>
      <c r="H1979">
        <v>1</v>
      </c>
      <c r="I1979" t="s">
        <v>6360</v>
      </c>
      <c r="J1979" t="s">
        <v>1053</v>
      </c>
      <c r="M1979" t="str">
        <f>INDEX('Product Mapping'!$C:$C,MATCH(I1979,'Product Mapping'!$A:$A,0))</f>
        <v>Partner</v>
      </c>
      <c r="N1979" t="s">
        <v>4004</v>
      </c>
      <c r="P1979" t="e">
        <f t="shared" si="30"/>
        <v>#N/A</v>
      </c>
    </row>
    <row r="1980" spans="1:16" x14ac:dyDescent="0.2">
      <c r="A1980" t="s">
        <v>4004</v>
      </c>
      <c r="B1980" t="s">
        <v>6715</v>
      </c>
      <c r="C1980">
        <v>5000</v>
      </c>
      <c r="D1980" s="34">
        <v>45540</v>
      </c>
      <c r="E1980" s="4" t="s">
        <v>10690</v>
      </c>
      <c r="F1980" t="s">
        <v>3894</v>
      </c>
      <c r="G1980" t="s">
        <v>276</v>
      </c>
      <c r="H1980">
        <v>1</v>
      </c>
      <c r="I1980" t="s">
        <v>6361</v>
      </c>
      <c r="J1980" t="s">
        <v>1053</v>
      </c>
      <c r="M1980" t="str">
        <f>INDEX('Product Mapping'!$C:$C,MATCH(I1980,'Product Mapping'!$A:$A,0))</f>
        <v>Partner</v>
      </c>
      <c r="N1980" t="s">
        <v>4004</v>
      </c>
      <c r="P1980" t="e">
        <f t="shared" si="30"/>
        <v>#N/A</v>
      </c>
    </row>
    <row r="1981" spans="1:16" x14ac:dyDescent="0.2">
      <c r="A1981" t="s">
        <v>4004</v>
      </c>
      <c r="B1981" t="s">
        <v>6716</v>
      </c>
      <c r="C1981">
        <v>9000</v>
      </c>
      <c r="D1981" s="34">
        <v>45540</v>
      </c>
      <c r="E1981" s="4" t="s">
        <v>10690</v>
      </c>
      <c r="F1981" t="s">
        <v>3894</v>
      </c>
      <c r="G1981" t="s">
        <v>276</v>
      </c>
      <c r="H1981">
        <v>1</v>
      </c>
      <c r="I1981" t="s">
        <v>6362</v>
      </c>
      <c r="J1981" t="s">
        <v>1053</v>
      </c>
      <c r="M1981" t="str">
        <f>INDEX('Product Mapping'!$C:$C,MATCH(I1981,'Product Mapping'!$A:$A,0))</f>
        <v>Partner</v>
      </c>
      <c r="N1981" t="s">
        <v>4004</v>
      </c>
      <c r="P1981" t="e">
        <f t="shared" si="30"/>
        <v>#N/A</v>
      </c>
    </row>
    <row r="1982" spans="1:16" x14ac:dyDescent="0.2">
      <c r="A1982" t="s">
        <v>4004</v>
      </c>
      <c r="B1982" t="s">
        <v>6717</v>
      </c>
      <c r="C1982">
        <v>7000</v>
      </c>
      <c r="D1982" s="34">
        <v>45540</v>
      </c>
      <c r="E1982" s="4" t="s">
        <v>10690</v>
      </c>
      <c r="F1982" t="s">
        <v>3894</v>
      </c>
      <c r="G1982" t="s">
        <v>276</v>
      </c>
      <c r="H1982">
        <v>1</v>
      </c>
      <c r="I1982" t="s">
        <v>6363</v>
      </c>
      <c r="J1982" t="s">
        <v>1053</v>
      </c>
      <c r="M1982" t="str">
        <f>INDEX('Product Mapping'!$C:$C,MATCH(I1982,'Product Mapping'!$A:$A,0))</f>
        <v>Partner</v>
      </c>
      <c r="N1982" t="s">
        <v>4004</v>
      </c>
      <c r="P1982" t="e">
        <f t="shared" si="30"/>
        <v>#N/A</v>
      </c>
    </row>
    <row r="1983" spans="1:16" x14ac:dyDescent="0.2">
      <c r="A1983" t="s">
        <v>4004</v>
      </c>
      <c r="B1983" t="s">
        <v>6718</v>
      </c>
      <c r="C1983">
        <v>7004</v>
      </c>
      <c r="D1983" s="34">
        <v>45540</v>
      </c>
      <c r="E1983" s="4" t="s">
        <v>10690</v>
      </c>
      <c r="F1983" t="s">
        <v>3894</v>
      </c>
      <c r="G1983" t="s">
        <v>276</v>
      </c>
      <c r="H1983">
        <v>1</v>
      </c>
      <c r="I1983" t="s">
        <v>6364</v>
      </c>
      <c r="J1983" t="s">
        <v>1053</v>
      </c>
      <c r="M1983" t="str">
        <f>INDEX('Product Mapping'!$C:$C,MATCH(I1983,'Product Mapping'!$A:$A,0))</f>
        <v>Partner</v>
      </c>
      <c r="N1983" t="s">
        <v>4004</v>
      </c>
      <c r="P1983" t="e">
        <f t="shared" si="30"/>
        <v>#N/A</v>
      </c>
    </row>
    <row r="1984" spans="1:16" x14ac:dyDescent="0.2">
      <c r="A1984" t="s">
        <v>4004</v>
      </c>
      <c r="B1984" t="s">
        <v>6719</v>
      </c>
      <c r="C1984">
        <v>7004</v>
      </c>
      <c r="D1984" s="34">
        <v>45540</v>
      </c>
      <c r="E1984" s="4" t="s">
        <v>10690</v>
      </c>
      <c r="F1984" t="s">
        <v>3894</v>
      </c>
      <c r="G1984" t="s">
        <v>276</v>
      </c>
      <c r="H1984">
        <v>1</v>
      </c>
      <c r="I1984" t="s">
        <v>6365</v>
      </c>
      <c r="J1984" t="s">
        <v>1053</v>
      </c>
      <c r="M1984" t="str">
        <f>INDEX('Product Mapping'!$C:$C,MATCH(I1984,'Product Mapping'!$A:$A,0))</f>
        <v>Partner</v>
      </c>
      <c r="N1984" t="s">
        <v>4004</v>
      </c>
      <c r="P1984" t="e">
        <f t="shared" si="30"/>
        <v>#N/A</v>
      </c>
    </row>
    <row r="1985" spans="1:16" x14ac:dyDescent="0.2">
      <c r="A1985" t="s">
        <v>4004</v>
      </c>
      <c r="B1985" t="s">
        <v>6720</v>
      </c>
      <c r="C1985">
        <v>7000</v>
      </c>
      <c r="D1985" s="34">
        <v>45540</v>
      </c>
      <c r="E1985" s="4" t="s">
        <v>10690</v>
      </c>
      <c r="F1985" t="s">
        <v>3894</v>
      </c>
      <c r="G1985" t="s">
        <v>276</v>
      </c>
      <c r="H1985">
        <v>1</v>
      </c>
      <c r="I1985" t="s">
        <v>6366</v>
      </c>
      <c r="J1985" t="s">
        <v>1053</v>
      </c>
      <c r="M1985" t="str">
        <f>INDEX('Product Mapping'!$C:$C,MATCH(I1985,'Product Mapping'!$A:$A,0))</f>
        <v>Partner</v>
      </c>
      <c r="N1985" t="s">
        <v>4004</v>
      </c>
      <c r="P1985" t="e">
        <f t="shared" si="30"/>
        <v>#N/A</v>
      </c>
    </row>
    <row r="1986" spans="1:16" x14ac:dyDescent="0.2">
      <c r="A1986" t="s">
        <v>4004</v>
      </c>
      <c r="B1986" t="s">
        <v>7341</v>
      </c>
      <c r="C1986">
        <v>8000</v>
      </c>
      <c r="D1986" s="34">
        <v>45540</v>
      </c>
      <c r="E1986" s="4" t="s">
        <v>10690</v>
      </c>
      <c r="F1986" t="s">
        <v>3894</v>
      </c>
      <c r="G1986" t="s">
        <v>276</v>
      </c>
      <c r="H1986">
        <v>1</v>
      </c>
      <c r="I1986" t="s">
        <v>6855</v>
      </c>
      <c r="J1986" t="s">
        <v>1053</v>
      </c>
      <c r="M1986" t="str">
        <f>INDEX('Product Mapping'!$C:$C,MATCH(I1986,'Product Mapping'!$A:$A,0))</f>
        <v>Partner</v>
      </c>
      <c r="N1986" t="s">
        <v>4004</v>
      </c>
      <c r="P1986" t="e">
        <f t="shared" ref="P1986:P2049" si="31">INDEX(T:T,MATCH(I1986,S:S,0))</f>
        <v>#N/A</v>
      </c>
    </row>
    <row r="1987" spans="1:16" x14ac:dyDescent="0.2">
      <c r="A1987" t="s">
        <v>4004</v>
      </c>
      <c r="B1987" t="s">
        <v>6721</v>
      </c>
      <c r="C1987">
        <v>5556</v>
      </c>
      <c r="D1987" s="34">
        <v>45540</v>
      </c>
      <c r="E1987" s="4" t="s">
        <v>10690</v>
      </c>
      <c r="F1987" t="s">
        <v>3894</v>
      </c>
      <c r="G1987" t="s">
        <v>276</v>
      </c>
      <c r="H1987">
        <v>1</v>
      </c>
      <c r="I1987" t="s">
        <v>6367</v>
      </c>
      <c r="J1987" t="s">
        <v>1053</v>
      </c>
      <c r="M1987" t="str">
        <f>INDEX('Product Mapping'!$C:$C,MATCH(I1987,'Product Mapping'!$A:$A,0))</f>
        <v>Partner</v>
      </c>
      <c r="N1987" t="s">
        <v>4004</v>
      </c>
      <c r="P1987" t="e">
        <f t="shared" si="31"/>
        <v>#N/A</v>
      </c>
    </row>
    <row r="1988" spans="1:16" x14ac:dyDescent="0.2">
      <c r="A1988" t="s">
        <v>4004</v>
      </c>
      <c r="B1988" t="s">
        <v>6722</v>
      </c>
      <c r="C1988">
        <v>4611</v>
      </c>
      <c r="D1988" s="34">
        <v>45540</v>
      </c>
      <c r="E1988" s="4" t="s">
        <v>10690</v>
      </c>
      <c r="F1988" t="s">
        <v>3894</v>
      </c>
      <c r="G1988" t="s">
        <v>276</v>
      </c>
      <c r="H1988">
        <v>1</v>
      </c>
      <c r="I1988" t="s">
        <v>6368</v>
      </c>
      <c r="J1988" t="s">
        <v>1053</v>
      </c>
      <c r="M1988" t="str">
        <f>INDEX('Product Mapping'!$C:$C,MATCH(I1988,'Product Mapping'!$A:$A,0))</f>
        <v>Partner</v>
      </c>
      <c r="N1988" t="s">
        <v>4004</v>
      </c>
      <c r="P1988" t="e">
        <f t="shared" si="31"/>
        <v>#N/A</v>
      </c>
    </row>
    <row r="1989" spans="1:16" x14ac:dyDescent="0.2">
      <c r="A1989" t="s">
        <v>4004</v>
      </c>
      <c r="B1989" t="s">
        <v>6723</v>
      </c>
      <c r="C1989">
        <v>7083</v>
      </c>
      <c r="D1989" s="34">
        <v>45540</v>
      </c>
      <c r="E1989" s="4" t="s">
        <v>10690</v>
      </c>
      <c r="F1989" t="s">
        <v>3894</v>
      </c>
      <c r="G1989" t="s">
        <v>276</v>
      </c>
      <c r="H1989">
        <v>1</v>
      </c>
      <c r="I1989" t="s">
        <v>6369</v>
      </c>
      <c r="J1989" t="s">
        <v>1043</v>
      </c>
      <c r="K1989" t="s">
        <v>1044</v>
      </c>
      <c r="M1989" t="str">
        <f>INDEX('Product Mapping'!$C:$C,MATCH(I1989,'Product Mapping'!$A:$A,0))</f>
        <v>Partner</v>
      </c>
      <c r="N1989" t="s">
        <v>4004</v>
      </c>
      <c r="P1989" t="e">
        <f t="shared" si="31"/>
        <v>#N/A</v>
      </c>
    </row>
    <row r="1990" spans="1:16" x14ac:dyDescent="0.2">
      <c r="A1990" t="s">
        <v>4004</v>
      </c>
      <c r="B1990" t="s">
        <v>7342</v>
      </c>
      <c r="C1990">
        <v>8000</v>
      </c>
      <c r="D1990" s="34">
        <v>45540</v>
      </c>
      <c r="E1990" s="4" t="s">
        <v>10690</v>
      </c>
      <c r="F1990" t="s">
        <v>3894</v>
      </c>
      <c r="G1990" t="s">
        <v>276</v>
      </c>
      <c r="H1990">
        <v>1</v>
      </c>
      <c r="I1990" t="s">
        <v>6857</v>
      </c>
      <c r="J1990" t="s">
        <v>1053</v>
      </c>
      <c r="M1990" t="str">
        <f>INDEX('Product Mapping'!$C:$C,MATCH(I1990,'Product Mapping'!$A:$A,0))</f>
        <v>Partner</v>
      </c>
      <c r="N1990" t="s">
        <v>4004</v>
      </c>
      <c r="P1990" t="e">
        <f t="shared" si="31"/>
        <v>#N/A</v>
      </c>
    </row>
    <row r="1991" spans="1:16" x14ac:dyDescent="0.2">
      <c r="A1991" t="s">
        <v>4004</v>
      </c>
      <c r="B1991" t="s">
        <v>6724</v>
      </c>
      <c r="C1991">
        <v>8028</v>
      </c>
      <c r="D1991" s="34">
        <v>45540</v>
      </c>
      <c r="E1991" s="4" t="s">
        <v>10690</v>
      </c>
      <c r="F1991" t="s">
        <v>3894</v>
      </c>
      <c r="G1991" t="s">
        <v>276</v>
      </c>
      <c r="H1991">
        <v>1</v>
      </c>
      <c r="I1991" t="s">
        <v>6370</v>
      </c>
      <c r="J1991" t="s">
        <v>1053</v>
      </c>
      <c r="M1991" t="str">
        <f>INDEX('Product Mapping'!$C:$C,MATCH(I1991,'Product Mapping'!$A:$A,0))</f>
        <v>Partner</v>
      </c>
      <c r="N1991" t="s">
        <v>4004</v>
      </c>
      <c r="P1991" t="e">
        <f t="shared" si="31"/>
        <v>#N/A</v>
      </c>
    </row>
    <row r="1992" spans="1:16" x14ac:dyDescent="0.2">
      <c r="A1992" t="s">
        <v>4004</v>
      </c>
      <c r="B1992" t="s">
        <v>6725</v>
      </c>
      <c r="C1992">
        <v>2889</v>
      </c>
      <c r="D1992" s="34">
        <v>45540</v>
      </c>
      <c r="E1992" s="4" t="s">
        <v>10690</v>
      </c>
      <c r="F1992" t="s">
        <v>3894</v>
      </c>
      <c r="G1992" t="s">
        <v>276</v>
      </c>
      <c r="H1992">
        <v>1</v>
      </c>
      <c r="I1992" t="s">
        <v>6371</v>
      </c>
      <c r="J1992" t="s">
        <v>1053</v>
      </c>
      <c r="M1992" t="str">
        <f>INDEX('Product Mapping'!$C:$C,MATCH(I1992,'Product Mapping'!$A:$A,0))</f>
        <v>Partner</v>
      </c>
      <c r="N1992" t="s">
        <v>4004</v>
      </c>
      <c r="P1992" t="e">
        <f t="shared" si="31"/>
        <v>#N/A</v>
      </c>
    </row>
    <row r="1993" spans="1:16" x14ac:dyDescent="0.2">
      <c r="A1993" t="s">
        <v>4004</v>
      </c>
      <c r="B1993" t="s">
        <v>6726</v>
      </c>
      <c r="C1993">
        <v>4890</v>
      </c>
      <c r="D1993" s="34">
        <v>45540</v>
      </c>
      <c r="E1993" s="4" t="s">
        <v>10690</v>
      </c>
      <c r="F1993" t="s">
        <v>3894</v>
      </c>
      <c r="G1993" t="s">
        <v>276</v>
      </c>
      <c r="H1993">
        <v>1</v>
      </c>
      <c r="I1993" t="s">
        <v>6372</v>
      </c>
      <c r="J1993" t="s">
        <v>1053</v>
      </c>
      <c r="M1993" t="str">
        <f>INDEX('Product Mapping'!$C:$C,MATCH(I1993,'Product Mapping'!$A:$A,0))</f>
        <v>Partner</v>
      </c>
      <c r="N1993" t="s">
        <v>4004</v>
      </c>
      <c r="P1993" t="e">
        <f t="shared" si="31"/>
        <v>#N/A</v>
      </c>
    </row>
    <row r="1994" spans="1:16" x14ac:dyDescent="0.2">
      <c r="A1994" t="s">
        <v>4004</v>
      </c>
      <c r="B1994" t="s">
        <v>11026</v>
      </c>
      <c r="C1994">
        <v>3472</v>
      </c>
      <c r="D1994" s="34">
        <v>45540</v>
      </c>
      <c r="E1994" s="4" t="s">
        <v>10690</v>
      </c>
      <c r="F1994" t="s">
        <v>3894</v>
      </c>
      <c r="G1994" t="s">
        <v>276</v>
      </c>
      <c r="H1994">
        <v>1</v>
      </c>
      <c r="I1994" t="s">
        <v>6373</v>
      </c>
      <c r="J1994" t="s">
        <v>1053</v>
      </c>
      <c r="M1994" t="str">
        <f>INDEX('Product Mapping'!$C:$C,MATCH(I1994,'Product Mapping'!$A:$A,0))</f>
        <v>Partner</v>
      </c>
      <c r="N1994" t="s">
        <v>4004</v>
      </c>
      <c r="P1994" t="e">
        <f t="shared" si="31"/>
        <v>#N/A</v>
      </c>
    </row>
    <row r="1995" spans="1:16" x14ac:dyDescent="0.2">
      <c r="A1995" t="s">
        <v>4004</v>
      </c>
      <c r="B1995" t="s">
        <v>6727</v>
      </c>
      <c r="C1995">
        <v>7000</v>
      </c>
      <c r="D1995" s="34">
        <v>45540</v>
      </c>
      <c r="E1995" s="4" t="s">
        <v>10690</v>
      </c>
      <c r="F1995" t="s">
        <v>3894</v>
      </c>
      <c r="G1995" t="s">
        <v>276</v>
      </c>
      <c r="H1995">
        <v>1</v>
      </c>
      <c r="I1995" t="s">
        <v>6374</v>
      </c>
      <c r="J1995" t="s">
        <v>1053</v>
      </c>
      <c r="M1995" t="str">
        <f>INDEX('Product Mapping'!$C:$C,MATCH(I1995,'Product Mapping'!$A:$A,0))</f>
        <v>Partner</v>
      </c>
      <c r="N1995" t="s">
        <v>4004</v>
      </c>
      <c r="P1995" t="e">
        <f t="shared" si="31"/>
        <v>#N/A</v>
      </c>
    </row>
    <row r="1996" spans="1:16" x14ac:dyDescent="0.2">
      <c r="A1996" t="s">
        <v>4004</v>
      </c>
      <c r="B1996" t="s">
        <v>6728</v>
      </c>
      <c r="C1996">
        <v>9339</v>
      </c>
      <c r="D1996" s="34">
        <v>45540</v>
      </c>
      <c r="E1996" s="4" t="s">
        <v>10690</v>
      </c>
      <c r="F1996" t="s">
        <v>3894</v>
      </c>
      <c r="G1996" t="s">
        <v>276</v>
      </c>
      <c r="H1996">
        <v>1</v>
      </c>
      <c r="I1996" t="s">
        <v>6375</v>
      </c>
      <c r="J1996" t="s">
        <v>1053</v>
      </c>
      <c r="M1996" t="str">
        <f>INDEX('Product Mapping'!$C:$C,MATCH(I1996,'Product Mapping'!$A:$A,0))</f>
        <v>Partner</v>
      </c>
      <c r="N1996" t="s">
        <v>4004</v>
      </c>
      <c r="P1996" t="e">
        <f t="shared" si="31"/>
        <v>#N/A</v>
      </c>
    </row>
    <row r="1997" spans="1:16" x14ac:dyDescent="0.2">
      <c r="A1997" t="s">
        <v>4004</v>
      </c>
      <c r="B1997" t="s">
        <v>6729</v>
      </c>
      <c r="C1997">
        <v>5406</v>
      </c>
      <c r="D1997" s="34">
        <v>45540</v>
      </c>
      <c r="E1997" s="4" t="s">
        <v>10690</v>
      </c>
      <c r="F1997" t="s">
        <v>3894</v>
      </c>
      <c r="G1997" t="s">
        <v>276</v>
      </c>
      <c r="H1997">
        <v>1</v>
      </c>
      <c r="I1997" t="s">
        <v>6376</v>
      </c>
      <c r="J1997" t="s">
        <v>1053</v>
      </c>
      <c r="M1997" t="str">
        <f>INDEX('Product Mapping'!$C:$C,MATCH(I1997,'Product Mapping'!$A:$A,0))</f>
        <v>Partner</v>
      </c>
      <c r="N1997" t="s">
        <v>4004</v>
      </c>
      <c r="P1997" t="e">
        <f t="shared" si="31"/>
        <v>#N/A</v>
      </c>
    </row>
    <row r="1998" spans="1:16" x14ac:dyDescent="0.2">
      <c r="A1998" t="s">
        <v>4004</v>
      </c>
      <c r="B1998" t="s">
        <v>7343</v>
      </c>
      <c r="C1998">
        <v>8000</v>
      </c>
      <c r="D1998" s="34">
        <v>45540</v>
      </c>
      <c r="E1998" s="4" t="s">
        <v>10690</v>
      </c>
      <c r="F1998" t="s">
        <v>3894</v>
      </c>
      <c r="G1998" t="s">
        <v>276</v>
      </c>
      <c r="H1998">
        <v>1</v>
      </c>
      <c r="I1998" t="s">
        <v>6858</v>
      </c>
      <c r="J1998" t="s">
        <v>1043</v>
      </c>
      <c r="K1998" t="s">
        <v>1044</v>
      </c>
      <c r="M1998" t="str">
        <f>INDEX('Product Mapping'!$C:$C,MATCH(I1998,'Product Mapping'!$A:$A,0))</f>
        <v>Partner</v>
      </c>
      <c r="N1998" t="s">
        <v>4004</v>
      </c>
      <c r="P1998" t="e">
        <f t="shared" si="31"/>
        <v>#N/A</v>
      </c>
    </row>
    <row r="1999" spans="1:16" x14ac:dyDescent="0.2">
      <c r="A1999" t="s">
        <v>4004</v>
      </c>
      <c r="B1999" t="s">
        <v>7344</v>
      </c>
      <c r="C1999">
        <v>8000</v>
      </c>
      <c r="D1999" s="34">
        <v>45540</v>
      </c>
      <c r="E1999" s="4" t="s">
        <v>10690</v>
      </c>
      <c r="F1999" t="s">
        <v>3894</v>
      </c>
      <c r="G1999" t="s">
        <v>276</v>
      </c>
      <c r="H1999">
        <v>1</v>
      </c>
      <c r="I1999" t="s">
        <v>6859</v>
      </c>
      <c r="J1999" t="s">
        <v>1053</v>
      </c>
      <c r="M1999" t="str">
        <f>INDEX('Product Mapping'!$C:$C,MATCH(I1999,'Product Mapping'!$A:$A,0))</f>
        <v>Partner</v>
      </c>
      <c r="N1999" t="s">
        <v>4004</v>
      </c>
      <c r="P1999" t="e">
        <f t="shared" si="31"/>
        <v>#N/A</v>
      </c>
    </row>
    <row r="2000" spans="1:16" x14ac:dyDescent="0.2">
      <c r="A2000" t="s">
        <v>4004</v>
      </c>
      <c r="B2000" t="s">
        <v>7345</v>
      </c>
      <c r="C2000">
        <v>8000</v>
      </c>
      <c r="D2000" s="34">
        <v>45540</v>
      </c>
      <c r="E2000" s="4" t="s">
        <v>10690</v>
      </c>
      <c r="F2000" t="s">
        <v>3894</v>
      </c>
      <c r="G2000" t="s">
        <v>276</v>
      </c>
      <c r="H2000">
        <v>1</v>
      </c>
      <c r="I2000" t="s">
        <v>6860</v>
      </c>
      <c r="J2000" t="s">
        <v>1053</v>
      </c>
      <c r="M2000" t="str">
        <f>INDEX('Product Mapping'!$C:$C,MATCH(I2000,'Product Mapping'!$A:$A,0))</f>
        <v>Partner</v>
      </c>
      <c r="N2000" t="s">
        <v>4004</v>
      </c>
      <c r="P2000" t="e">
        <f t="shared" si="31"/>
        <v>#N/A</v>
      </c>
    </row>
    <row r="2001" spans="1:16" x14ac:dyDescent="0.2">
      <c r="A2001" t="s">
        <v>4004</v>
      </c>
      <c r="B2001" t="s">
        <v>6730</v>
      </c>
      <c r="C2001">
        <v>13304</v>
      </c>
      <c r="D2001" s="34">
        <v>45540</v>
      </c>
      <c r="E2001" s="4" t="s">
        <v>10690</v>
      </c>
      <c r="F2001" t="s">
        <v>3894</v>
      </c>
      <c r="G2001" t="s">
        <v>276</v>
      </c>
      <c r="H2001">
        <v>1</v>
      </c>
      <c r="I2001" t="s">
        <v>6377</v>
      </c>
      <c r="J2001" t="s">
        <v>1043</v>
      </c>
      <c r="K2001" t="s">
        <v>1044</v>
      </c>
      <c r="M2001" t="str">
        <f>INDEX('Product Mapping'!$C:$C,MATCH(I2001,'Product Mapping'!$A:$A,0))</f>
        <v>Partner</v>
      </c>
      <c r="N2001" t="s">
        <v>4004</v>
      </c>
      <c r="P2001" t="e">
        <f t="shared" si="31"/>
        <v>#N/A</v>
      </c>
    </row>
    <row r="2002" spans="1:16" x14ac:dyDescent="0.2">
      <c r="A2002" t="s">
        <v>4004</v>
      </c>
      <c r="B2002" t="s">
        <v>6731</v>
      </c>
      <c r="C2002">
        <v>6021</v>
      </c>
      <c r="D2002" s="34">
        <v>45540</v>
      </c>
      <c r="E2002" s="4" t="s">
        <v>10690</v>
      </c>
      <c r="F2002" t="s">
        <v>3894</v>
      </c>
      <c r="G2002" t="s">
        <v>276</v>
      </c>
      <c r="H2002">
        <v>1</v>
      </c>
      <c r="I2002" t="s">
        <v>6378</v>
      </c>
      <c r="J2002" t="s">
        <v>1053</v>
      </c>
      <c r="M2002" t="str">
        <f>INDEX('Product Mapping'!$C:$C,MATCH(I2002,'Product Mapping'!$A:$A,0))</f>
        <v>Partner</v>
      </c>
      <c r="N2002" t="s">
        <v>4004</v>
      </c>
      <c r="P2002" t="e">
        <f t="shared" si="31"/>
        <v>#N/A</v>
      </c>
    </row>
    <row r="2003" spans="1:16" x14ac:dyDescent="0.2">
      <c r="A2003" t="s">
        <v>4004</v>
      </c>
      <c r="B2003" t="s">
        <v>6732</v>
      </c>
      <c r="C2003">
        <v>3750</v>
      </c>
      <c r="D2003" s="34">
        <v>45540</v>
      </c>
      <c r="E2003" s="4" t="s">
        <v>10690</v>
      </c>
      <c r="F2003" t="s">
        <v>3894</v>
      </c>
      <c r="G2003" t="s">
        <v>276</v>
      </c>
      <c r="H2003">
        <v>1</v>
      </c>
      <c r="I2003" t="s">
        <v>6379</v>
      </c>
      <c r="J2003" t="s">
        <v>1043</v>
      </c>
      <c r="K2003" t="s">
        <v>7738</v>
      </c>
      <c r="M2003" t="str">
        <f>INDEX('Product Mapping'!$C:$C,MATCH(I2003,'Product Mapping'!$A:$A,0))</f>
        <v>Partner</v>
      </c>
      <c r="N2003" t="s">
        <v>4004</v>
      </c>
      <c r="P2003" t="e">
        <f t="shared" si="31"/>
        <v>#N/A</v>
      </c>
    </row>
    <row r="2004" spans="1:16" x14ac:dyDescent="0.2">
      <c r="A2004" t="s">
        <v>4004</v>
      </c>
      <c r="B2004" t="s">
        <v>6733</v>
      </c>
      <c r="C2004">
        <v>3500</v>
      </c>
      <c r="D2004" s="34">
        <v>45540</v>
      </c>
      <c r="E2004" s="4" t="s">
        <v>10690</v>
      </c>
      <c r="F2004" t="s">
        <v>3894</v>
      </c>
      <c r="G2004" t="s">
        <v>276</v>
      </c>
      <c r="H2004">
        <v>1</v>
      </c>
      <c r="I2004" t="s">
        <v>6380</v>
      </c>
      <c r="J2004" t="s">
        <v>1053</v>
      </c>
      <c r="M2004" t="str">
        <f>INDEX('Product Mapping'!$C:$C,MATCH(I2004,'Product Mapping'!$A:$A,0))</f>
        <v>Partner</v>
      </c>
      <c r="N2004" t="s">
        <v>4004</v>
      </c>
      <c r="P2004" t="e">
        <f t="shared" si="31"/>
        <v>#N/A</v>
      </c>
    </row>
    <row r="2005" spans="1:16" x14ac:dyDescent="0.2">
      <c r="A2005" t="s">
        <v>4004</v>
      </c>
      <c r="B2005" t="s">
        <v>6734</v>
      </c>
      <c r="C2005">
        <v>4545</v>
      </c>
      <c r="D2005" s="34">
        <v>45540</v>
      </c>
      <c r="E2005" s="4" t="s">
        <v>10690</v>
      </c>
      <c r="F2005" t="s">
        <v>3894</v>
      </c>
      <c r="G2005" t="s">
        <v>276</v>
      </c>
      <c r="H2005">
        <v>1</v>
      </c>
      <c r="I2005" t="s">
        <v>6381</v>
      </c>
      <c r="J2005" t="s">
        <v>1053</v>
      </c>
      <c r="M2005" t="str">
        <f>INDEX('Product Mapping'!$C:$C,MATCH(I2005,'Product Mapping'!$A:$A,0))</f>
        <v>Partner</v>
      </c>
      <c r="N2005" t="s">
        <v>4004</v>
      </c>
      <c r="P2005" t="e">
        <f t="shared" si="31"/>
        <v>#N/A</v>
      </c>
    </row>
    <row r="2006" spans="1:16" x14ac:dyDescent="0.2">
      <c r="A2006" t="s">
        <v>4004</v>
      </c>
      <c r="B2006" t="s">
        <v>6735</v>
      </c>
      <c r="C2006">
        <v>3167</v>
      </c>
      <c r="D2006" s="34">
        <v>45540</v>
      </c>
      <c r="E2006" s="4" t="s">
        <v>10690</v>
      </c>
      <c r="F2006" t="s">
        <v>3894</v>
      </c>
      <c r="G2006" t="s">
        <v>276</v>
      </c>
      <c r="H2006">
        <v>1</v>
      </c>
      <c r="I2006" t="s">
        <v>6382</v>
      </c>
      <c r="J2006" t="s">
        <v>1053</v>
      </c>
      <c r="M2006" t="str">
        <f>INDEX('Product Mapping'!$C:$C,MATCH(I2006,'Product Mapping'!$A:$A,0))</f>
        <v>Partner</v>
      </c>
      <c r="N2006" t="s">
        <v>4004</v>
      </c>
      <c r="P2006" t="e">
        <f t="shared" si="31"/>
        <v>#N/A</v>
      </c>
    </row>
    <row r="2007" spans="1:16" x14ac:dyDescent="0.2">
      <c r="A2007" t="s">
        <v>4004</v>
      </c>
      <c r="B2007" t="s">
        <v>6736</v>
      </c>
      <c r="C2007">
        <v>3194</v>
      </c>
      <c r="D2007" s="34">
        <v>45540</v>
      </c>
      <c r="E2007" s="4" t="s">
        <v>10690</v>
      </c>
      <c r="F2007" t="s">
        <v>3894</v>
      </c>
      <c r="G2007" t="s">
        <v>276</v>
      </c>
      <c r="H2007">
        <v>1</v>
      </c>
      <c r="I2007" t="s">
        <v>6383</v>
      </c>
      <c r="J2007" t="s">
        <v>1043</v>
      </c>
      <c r="K2007" t="s">
        <v>1044</v>
      </c>
      <c r="M2007" t="str">
        <f>INDEX('Product Mapping'!$C:$C,MATCH(I2007,'Product Mapping'!$A:$A,0))</f>
        <v>Partner</v>
      </c>
      <c r="N2007" t="s">
        <v>4004</v>
      </c>
      <c r="P2007" t="e">
        <f t="shared" si="31"/>
        <v>#N/A</v>
      </c>
    </row>
    <row r="2008" spans="1:16" x14ac:dyDescent="0.2">
      <c r="A2008" t="s">
        <v>4004</v>
      </c>
      <c r="B2008" t="s">
        <v>6737</v>
      </c>
      <c r="C2008">
        <v>4167</v>
      </c>
      <c r="D2008" s="34">
        <v>45540</v>
      </c>
      <c r="E2008" s="4" t="s">
        <v>10690</v>
      </c>
      <c r="F2008" t="s">
        <v>3894</v>
      </c>
      <c r="G2008" t="s">
        <v>276</v>
      </c>
      <c r="H2008">
        <v>1</v>
      </c>
      <c r="I2008" t="s">
        <v>6385</v>
      </c>
      <c r="J2008" t="s">
        <v>1043</v>
      </c>
      <c r="K2008" t="s">
        <v>2730</v>
      </c>
      <c r="L2008" t="s">
        <v>12027</v>
      </c>
      <c r="M2008" t="str">
        <f>INDEX('Product Mapping'!$C:$C,MATCH(I2008,'Product Mapping'!$A:$A,0))</f>
        <v>Partner</v>
      </c>
      <c r="N2008" t="s">
        <v>4004</v>
      </c>
      <c r="P2008" t="e">
        <f t="shared" si="31"/>
        <v>#N/A</v>
      </c>
    </row>
    <row r="2009" spans="1:16" x14ac:dyDescent="0.2">
      <c r="A2009" t="s">
        <v>4004</v>
      </c>
      <c r="B2009" t="s">
        <v>6738</v>
      </c>
      <c r="C2009">
        <v>5158</v>
      </c>
      <c r="D2009" s="34">
        <v>45540</v>
      </c>
      <c r="E2009" s="4" t="s">
        <v>10690</v>
      </c>
      <c r="F2009" t="s">
        <v>3894</v>
      </c>
      <c r="G2009" t="s">
        <v>276</v>
      </c>
      <c r="H2009">
        <v>1</v>
      </c>
      <c r="I2009" t="s">
        <v>6386</v>
      </c>
      <c r="J2009" t="s">
        <v>1043</v>
      </c>
      <c r="K2009" t="s">
        <v>1044</v>
      </c>
      <c r="M2009" t="str">
        <f>INDEX('Product Mapping'!$C:$C,MATCH(I2009,'Product Mapping'!$A:$A,0))</f>
        <v>Partner</v>
      </c>
      <c r="N2009" t="s">
        <v>4004</v>
      </c>
      <c r="P2009" t="e">
        <f t="shared" si="31"/>
        <v>#N/A</v>
      </c>
    </row>
    <row r="2010" spans="1:16" x14ac:dyDescent="0.2">
      <c r="A2010" t="s">
        <v>4004</v>
      </c>
      <c r="B2010" t="s">
        <v>6739</v>
      </c>
      <c r="C2010">
        <v>3333</v>
      </c>
      <c r="D2010" s="34">
        <v>45540</v>
      </c>
      <c r="E2010" s="4" t="s">
        <v>10690</v>
      </c>
      <c r="F2010" t="s">
        <v>3894</v>
      </c>
      <c r="G2010" t="s">
        <v>276</v>
      </c>
      <c r="H2010">
        <v>1</v>
      </c>
      <c r="I2010" t="s">
        <v>6387</v>
      </c>
      <c r="J2010" t="s">
        <v>1053</v>
      </c>
      <c r="M2010" t="str">
        <f>INDEX('Product Mapping'!$C:$C,MATCH(I2010,'Product Mapping'!$A:$A,0))</f>
        <v>Partner</v>
      </c>
      <c r="N2010" t="s">
        <v>4004</v>
      </c>
      <c r="P2010" t="e">
        <f t="shared" si="31"/>
        <v>#N/A</v>
      </c>
    </row>
    <row r="2011" spans="1:16" x14ac:dyDescent="0.2">
      <c r="A2011" t="s">
        <v>4004</v>
      </c>
      <c r="B2011" t="s">
        <v>6740</v>
      </c>
      <c r="C2011">
        <v>4000</v>
      </c>
      <c r="D2011" s="34">
        <v>45540</v>
      </c>
      <c r="E2011" s="4" t="s">
        <v>10690</v>
      </c>
      <c r="F2011" t="s">
        <v>3894</v>
      </c>
      <c r="G2011" t="s">
        <v>276</v>
      </c>
      <c r="H2011">
        <v>1</v>
      </c>
      <c r="I2011" t="s">
        <v>6388</v>
      </c>
      <c r="J2011" t="s">
        <v>1043</v>
      </c>
      <c r="K2011" t="s">
        <v>3173</v>
      </c>
      <c r="M2011" t="str">
        <f>INDEX('Product Mapping'!$C:$C,MATCH(I2011,'Product Mapping'!$A:$A,0))</f>
        <v>Partner</v>
      </c>
      <c r="N2011" t="s">
        <v>4004</v>
      </c>
      <c r="P2011" t="e">
        <f t="shared" si="31"/>
        <v>#N/A</v>
      </c>
    </row>
    <row r="2012" spans="1:16" x14ac:dyDescent="0.2">
      <c r="A2012" t="s">
        <v>4004</v>
      </c>
      <c r="B2012" t="s">
        <v>6741</v>
      </c>
      <c r="C2012">
        <v>8163</v>
      </c>
      <c r="D2012" s="34">
        <v>45540</v>
      </c>
      <c r="E2012" s="4" t="s">
        <v>10690</v>
      </c>
      <c r="F2012" t="s">
        <v>3894</v>
      </c>
      <c r="G2012" t="s">
        <v>276</v>
      </c>
      <c r="H2012">
        <v>1</v>
      </c>
      <c r="I2012" t="s">
        <v>6389</v>
      </c>
      <c r="J2012" t="s">
        <v>1053</v>
      </c>
      <c r="M2012" t="str">
        <f>INDEX('Product Mapping'!$C:$C,MATCH(I2012,'Product Mapping'!$A:$A,0))</f>
        <v>Partner</v>
      </c>
      <c r="N2012" t="s">
        <v>4004</v>
      </c>
      <c r="P2012" t="e">
        <f t="shared" si="31"/>
        <v>#N/A</v>
      </c>
    </row>
    <row r="2013" spans="1:16" x14ac:dyDescent="0.2">
      <c r="A2013" t="s">
        <v>4004</v>
      </c>
      <c r="B2013" t="s">
        <v>6742</v>
      </c>
      <c r="C2013">
        <v>9906</v>
      </c>
      <c r="D2013" s="34">
        <v>45540</v>
      </c>
      <c r="E2013" s="4" t="s">
        <v>10690</v>
      </c>
      <c r="F2013" t="s">
        <v>3894</v>
      </c>
      <c r="G2013" t="s">
        <v>276</v>
      </c>
      <c r="H2013">
        <v>1</v>
      </c>
      <c r="I2013" t="s">
        <v>6390</v>
      </c>
      <c r="J2013" t="s">
        <v>1053</v>
      </c>
      <c r="M2013" t="str">
        <f>INDEX('Product Mapping'!$C:$C,MATCH(I2013,'Product Mapping'!$A:$A,0))</f>
        <v>Partner</v>
      </c>
      <c r="N2013" t="s">
        <v>4004</v>
      </c>
      <c r="P2013" t="e">
        <f t="shared" si="31"/>
        <v>#N/A</v>
      </c>
    </row>
    <row r="2014" spans="1:16" x14ac:dyDescent="0.2">
      <c r="A2014" t="s">
        <v>4004</v>
      </c>
      <c r="B2014" t="s">
        <v>6743</v>
      </c>
      <c r="C2014">
        <v>3750</v>
      </c>
      <c r="D2014" s="34">
        <v>45540</v>
      </c>
      <c r="E2014" s="4" t="s">
        <v>10690</v>
      </c>
      <c r="F2014" t="s">
        <v>3894</v>
      </c>
      <c r="G2014" t="s">
        <v>276</v>
      </c>
      <c r="H2014">
        <v>1</v>
      </c>
      <c r="I2014" t="s">
        <v>6391</v>
      </c>
      <c r="J2014" t="s">
        <v>1053</v>
      </c>
      <c r="M2014" t="str">
        <f>INDEX('Product Mapping'!$C:$C,MATCH(I2014,'Product Mapping'!$A:$A,0))</f>
        <v>Partner</v>
      </c>
      <c r="N2014" t="s">
        <v>4004</v>
      </c>
      <c r="P2014" t="e">
        <f t="shared" si="31"/>
        <v>#N/A</v>
      </c>
    </row>
    <row r="2015" spans="1:16" x14ac:dyDescent="0.2">
      <c r="A2015" t="s">
        <v>4004</v>
      </c>
      <c r="B2015" t="s">
        <v>6744</v>
      </c>
      <c r="C2015">
        <v>5015</v>
      </c>
      <c r="D2015" s="34">
        <v>45540</v>
      </c>
      <c r="E2015" s="4" t="s">
        <v>10690</v>
      </c>
      <c r="F2015" t="s">
        <v>3894</v>
      </c>
      <c r="G2015" t="s">
        <v>276</v>
      </c>
      <c r="H2015">
        <v>1</v>
      </c>
      <c r="I2015" t="s">
        <v>6392</v>
      </c>
      <c r="J2015" t="s">
        <v>1053</v>
      </c>
      <c r="M2015" t="str">
        <f>INDEX('Product Mapping'!$C:$C,MATCH(I2015,'Product Mapping'!$A:$A,0))</f>
        <v>Partner</v>
      </c>
      <c r="N2015" t="s">
        <v>4004</v>
      </c>
      <c r="P2015" t="e">
        <f t="shared" si="31"/>
        <v>#N/A</v>
      </c>
    </row>
    <row r="2016" spans="1:16" x14ac:dyDescent="0.2">
      <c r="A2016" t="s">
        <v>4004</v>
      </c>
      <c r="B2016" t="s">
        <v>6745</v>
      </c>
      <c r="C2016">
        <v>6061</v>
      </c>
      <c r="D2016" s="34">
        <v>45540</v>
      </c>
      <c r="E2016" s="4" t="s">
        <v>10690</v>
      </c>
      <c r="F2016" t="s">
        <v>3894</v>
      </c>
      <c r="G2016" t="s">
        <v>276</v>
      </c>
      <c r="H2016">
        <v>1</v>
      </c>
      <c r="I2016" t="s">
        <v>6393</v>
      </c>
      <c r="J2016" t="s">
        <v>1053</v>
      </c>
      <c r="M2016" t="str">
        <f>INDEX('Product Mapping'!$C:$C,MATCH(I2016,'Product Mapping'!$A:$A,0))</f>
        <v>Partner</v>
      </c>
      <c r="N2016" t="s">
        <v>4004</v>
      </c>
      <c r="P2016" t="e">
        <f t="shared" si="31"/>
        <v>#N/A</v>
      </c>
    </row>
    <row r="2017" spans="1:16" x14ac:dyDescent="0.2">
      <c r="A2017" t="s">
        <v>4004</v>
      </c>
      <c r="B2017" t="s">
        <v>6746</v>
      </c>
      <c r="C2017">
        <v>9000</v>
      </c>
      <c r="D2017" s="34">
        <v>45540</v>
      </c>
      <c r="E2017" s="4" t="s">
        <v>10690</v>
      </c>
      <c r="F2017" t="s">
        <v>3894</v>
      </c>
      <c r="G2017" t="s">
        <v>276</v>
      </c>
      <c r="H2017">
        <v>1</v>
      </c>
      <c r="I2017" t="s">
        <v>6394</v>
      </c>
      <c r="J2017" t="s">
        <v>1053</v>
      </c>
      <c r="M2017" t="str">
        <f>INDEX('Product Mapping'!$C:$C,MATCH(I2017,'Product Mapping'!$A:$A,0))</f>
        <v>Partner</v>
      </c>
      <c r="N2017" t="s">
        <v>4004</v>
      </c>
      <c r="P2017" t="e">
        <f t="shared" si="31"/>
        <v>#N/A</v>
      </c>
    </row>
    <row r="2018" spans="1:16" x14ac:dyDescent="0.2">
      <c r="A2018" t="s">
        <v>4004</v>
      </c>
      <c r="B2018" t="s">
        <v>6747</v>
      </c>
      <c r="C2018">
        <v>5833</v>
      </c>
      <c r="D2018" s="34">
        <v>45540</v>
      </c>
      <c r="E2018" s="4" t="s">
        <v>10690</v>
      </c>
      <c r="F2018" t="s">
        <v>3894</v>
      </c>
      <c r="G2018" t="s">
        <v>276</v>
      </c>
      <c r="H2018">
        <v>1</v>
      </c>
      <c r="I2018" t="s">
        <v>6395</v>
      </c>
      <c r="J2018" t="s">
        <v>1053</v>
      </c>
      <c r="M2018" t="str">
        <f>INDEX('Product Mapping'!$C:$C,MATCH(I2018,'Product Mapping'!$A:$A,0))</f>
        <v>Partner</v>
      </c>
      <c r="N2018" t="s">
        <v>4004</v>
      </c>
      <c r="P2018" t="e">
        <f t="shared" si="31"/>
        <v>#N/A</v>
      </c>
    </row>
    <row r="2019" spans="1:16" x14ac:dyDescent="0.2">
      <c r="A2019" t="s">
        <v>4004</v>
      </c>
      <c r="B2019" t="s">
        <v>6748</v>
      </c>
      <c r="C2019">
        <v>4327</v>
      </c>
      <c r="D2019" s="34">
        <v>45540</v>
      </c>
      <c r="E2019" s="4" t="s">
        <v>10690</v>
      </c>
      <c r="F2019" t="s">
        <v>3894</v>
      </c>
      <c r="G2019" t="s">
        <v>276</v>
      </c>
      <c r="H2019">
        <v>1</v>
      </c>
      <c r="I2019" t="s">
        <v>6396</v>
      </c>
      <c r="J2019" t="s">
        <v>1053</v>
      </c>
      <c r="M2019" t="str">
        <f>INDEX('Product Mapping'!$C:$C,MATCH(I2019,'Product Mapping'!$A:$A,0))</f>
        <v>Partner</v>
      </c>
      <c r="N2019" t="s">
        <v>4004</v>
      </c>
      <c r="P2019" t="e">
        <f t="shared" si="31"/>
        <v>#N/A</v>
      </c>
    </row>
    <row r="2020" spans="1:16" x14ac:dyDescent="0.2">
      <c r="A2020" t="s">
        <v>4004</v>
      </c>
      <c r="B2020" t="s">
        <v>6749</v>
      </c>
      <c r="C2020">
        <v>5556</v>
      </c>
      <c r="D2020" s="34">
        <v>45540</v>
      </c>
      <c r="E2020" s="4" t="s">
        <v>10690</v>
      </c>
      <c r="F2020" t="s">
        <v>3894</v>
      </c>
      <c r="G2020" t="s">
        <v>276</v>
      </c>
      <c r="H2020">
        <v>1</v>
      </c>
      <c r="I2020" t="s">
        <v>6398</v>
      </c>
      <c r="J2020" t="s">
        <v>1053</v>
      </c>
      <c r="M2020" t="str">
        <f>INDEX('Product Mapping'!$C:$C,MATCH(I2020,'Product Mapping'!$A:$A,0))</f>
        <v>Partner</v>
      </c>
      <c r="N2020" t="s">
        <v>4004</v>
      </c>
      <c r="P2020" t="e">
        <f t="shared" si="31"/>
        <v>#N/A</v>
      </c>
    </row>
    <row r="2021" spans="1:16" x14ac:dyDescent="0.2">
      <c r="A2021" t="s">
        <v>4004</v>
      </c>
      <c r="B2021" t="s">
        <v>6750</v>
      </c>
      <c r="C2021">
        <v>8750</v>
      </c>
      <c r="D2021" s="34">
        <v>45540</v>
      </c>
      <c r="E2021" s="4" t="s">
        <v>10690</v>
      </c>
      <c r="F2021" t="s">
        <v>3894</v>
      </c>
      <c r="G2021" t="s">
        <v>276</v>
      </c>
      <c r="H2021">
        <v>1</v>
      </c>
      <c r="I2021" t="s">
        <v>6399</v>
      </c>
      <c r="J2021" t="s">
        <v>1053</v>
      </c>
      <c r="M2021" t="str">
        <f>INDEX('Product Mapping'!$C:$C,MATCH(I2021,'Product Mapping'!$A:$A,0))</f>
        <v>Partner</v>
      </c>
      <c r="N2021" t="s">
        <v>4004</v>
      </c>
      <c r="P2021" t="e">
        <f t="shared" si="31"/>
        <v>#N/A</v>
      </c>
    </row>
    <row r="2022" spans="1:16" x14ac:dyDescent="0.2">
      <c r="A2022" t="s">
        <v>4004</v>
      </c>
      <c r="B2022" t="s">
        <v>6751</v>
      </c>
      <c r="C2022">
        <v>6000</v>
      </c>
      <c r="D2022" s="34">
        <v>45540</v>
      </c>
      <c r="E2022" s="4" t="s">
        <v>10690</v>
      </c>
      <c r="F2022" t="s">
        <v>3894</v>
      </c>
      <c r="G2022" t="s">
        <v>276</v>
      </c>
      <c r="H2022">
        <v>1</v>
      </c>
      <c r="I2022" t="s">
        <v>6400</v>
      </c>
      <c r="J2022" t="s">
        <v>1053</v>
      </c>
      <c r="M2022" t="str">
        <f>INDEX('Product Mapping'!$C:$C,MATCH(I2022,'Product Mapping'!$A:$A,0))</f>
        <v>Partner</v>
      </c>
      <c r="N2022" t="s">
        <v>4004</v>
      </c>
      <c r="P2022" t="e">
        <f t="shared" si="31"/>
        <v>#N/A</v>
      </c>
    </row>
    <row r="2023" spans="1:16" x14ac:dyDescent="0.2">
      <c r="A2023" t="s">
        <v>4004</v>
      </c>
      <c r="B2023" t="s">
        <v>6752</v>
      </c>
      <c r="C2023">
        <v>2944</v>
      </c>
      <c r="D2023" s="34">
        <v>45540</v>
      </c>
      <c r="E2023" s="4" t="s">
        <v>10690</v>
      </c>
      <c r="F2023" t="s">
        <v>3894</v>
      </c>
      <c r="G2023" t="s">
        <v>276</v>
      </c>
      <c r="H2023">
        <v>1</v>
      </c>
      <c r="I2023" t="s">
        <v>6401</v>
      </c>
      <c r="J2023" t="s">
        <v>1053</v>
      </c>
      <c r="M2023" t="str">
        <f>INDEX('Product Mapping'!$C:$C,MATCH(I2023,'Product Mapping'!$A:$A,0))</f>
        <v>Partner</v>
      </c>
      <c r="N2023" t="s">
        <v>4004</v>
      </c>
      <c r="P2023" t="e">
        <f t="shared" si="31"/>
        <v>#N/A</v>
      </c>
    </row>
    <row r="2024" spans="1:16" x14ac:dyDescent="0.2">
      <c r="A2024" t="s">
        <v>4004</v>
      </c>
      <c r="B2024" t="s">
        <v>6753</v>
      </c>
      <c r="C2024">
        <v>4722</v>
      </c>
      <c r="D2024" s="34">
        <v>45540</v>
      </c>
      <c r="E2024" s="4" t="s">
        <v>10690</v>
      </c>
      <c r="F2024" t="s">
        <v>3894</v>
      </c>
      <c r="G2024" t="s">
        <v>276</v>
      </c>
      <c r="H2024">
        <v>1</v>
      </c>
      <c r="I2024" t="s">
        <v>6402</v>
      </c>
      <c r="J2024" t="s">
        <v>1053</v>
      </c>
      <c r="M2024" t="str">
        <f>INDEX('Product Mapping'!$C:$C,MATCH(I2024,'Product Mapping'!$A:$A,0))</f>
        <v>Partner</v>
      </c>
      <c r="N2024" t="s">
        <v>4004</v>
      </c>
      <c r="P2024" t="e">
        <f t="shared" si="31"/>
        <v>#N/A</v>
      </c>
    </row>
    <row r="2025" spans="1:16" x14ac:dyDescent="0.2">
      <c r="A2025" t="s">
        <v>4004</v>
      </c>
      <c r="B2025" t="s">
        <v>6754</v>
      </c>
      <c r="C2025">
        <v>5899</v>
      </c>
      <c r="D2025" s="34">
        <v>45540</v>
      </c>
      <c r="E2025" s="4" t="s">
        <v>10690</v>
      </c>
      <c r="F2025" t="s">
        <v>3894</v>
      </c>
      <c r="G2025" t="s">
        <v>276</v>
      </c>
      <c r="H2025">
        <v>1</v>
      </c>
      <c r="I2025" t="s">
        <v>6403</v>
      </c>
      <c r="J2025" t="s">
        <v>1053</v>
      </c>
      <c r="M2025" t="str">
        <f>INDEX('Product Mapping'!$C:$C,MATCH(I2025,'Product Mapping'!$A:$A,0))</f>
        <v>Partner</v>
      </c>
      <c r="N2025" t="s">
        <v>4004</v>
      </c>
      <c r="P2025" t="e">
        <f t="shared" si="31"/>
        <v>#N/A</v>
      </c>
    </row>
    <row r="2026" spans="1:16" x14ac:dyDescent="0.2">
      <c r="A2026" t="s">
        <v>4004</v>
      </c>
      <c r="B2026" t="s">
        <v>8370</v>
      </c>
      <c r="C2026">
        <v>5556</v>
      </c>
      <c r="D2026" s="34">
        <v>45540</v>
      </c>
      <c r="E2026" s="4" t="s">
        <v>10690</v>
      </c>
      <c r="F2026" t="s">
        <v>3894</v>
      </c>
      <c r="G2026" t="s">
        <v>276</v>
      </c>
      <c r="H2026">
        <v>1</v>
      </c>
      <c r="I2026" t="s">
        <v>6861</v>
      </c>
      <c r="J2026" t="s">
        <v>1053</v>
      </c>
      <c r="M2026" t="str">
        <f>INDEX('Product Mapping'!$C:$C,MATCH(I2026,'Product Mapping'!$A:$A,0))</f>
        <v>Partner</v>
      </c>
      <c r="N2026" t="s">
        <v>4004</v>
      </c>
      <c r="P2026" t="e">
        <f t="shared" si="31"/>
        <v>#N/A</v>
      </c>
    </row>
    <row r="2027" spans="1:16" x14ac:dyDescent="0.2">
      <c r="A2027" t="s">
        <v>4004</v>
      </c>
      <c r="B2027" t="s">
        <v>6755</v>
      </c>
      <c r="C2027">
        <v>12500</v>
      </c>
      <c r="D2027" s="34">
        <v>45540</v>
      </c>
      <c r="E2027" s="4" t="s">
        <v>10690</v>
      </c>
      <c r="F2027" t="s">
        <v>3894</v>
      </c>
      <c r="G2027" t="s">
        <v>276</v>
      </c>
      <c r="H2027">
        <v>1</v>
      </c>
      <c r="I2027" t="s">
        <v>6404</v>
      </c>
      <c r="J2027" t="s">
        <v>1053</v>
      </c>
      <c r="M2027" t="str">
        <f>INDEX('Product Mapping'!$C:$C,MATCH(I2027,'Product Mapping'!$A:$A,0))</f>
        <v>Partner</v>
      </c>
      <c r="N2027" t="s">
        <v>4004</v>
      </c>
      <c r="P2027" t="e">
        <f t="shared" si="31"/>
        <v>#N/A</v>
      </c>
    </row>
    <row r="2028" spans="1:16" x14ac:dyDescent="0.2">
      <c r="A2028" t="s">
        <v>4004</v>
      </c>
      <c r="B2028" t="s">
        <v>6756</v>
      </c>
      <c r="C2028">
        <v>9444</v>
      </c>
      <c r="D2028" s="34">
        <v>45540</v>
      </c>
      <c r="E2028" s="4" t="s">
        <v>10690</v>
      </c>
      <c r="F2028" t="s">
        <v>3894</v>
      </c>
      <c r="G2028" t="s">
        <v>276</v>
      </c>
      <c r="H2028">
        <v>1</v>
      </c>
      <c r="I2028" t="s">
        <v>6405</v>
      </c>
      <c r="J2028" t="s">
        <v>1053</v>
      </c>
      <c r="M2028" t="str">
        <f>INDEX('Product Mapping'!$C:$C,MATCH(I2028,'Product Mapping'!$A:$A,0))</f>
        <v>Partner</v>
      </c>
      <c r="N2028" t="s">
        <v>4004</v>
      </c>
      <c r="P2028" t="e">
        <f t="shared" si="31"/>
        <v>#N/A</v>
      </c>
    </row>
    <row r="2029" spans="1:16" x14ac:dyDescent="0.2">
      <c r="A2029" t="s">
        <v>4004</v>
      </c>
      <c r="B2029" t="s">
        <v>6757</v>
      </c>
      <c r="C2029">
        <v>4917</v>
      </c>
      <c r="D2029" s="34">
        <v>45540</v>
      </c>
      <c r="E2029" s="4" t="s">
        <v>10690</v>
      </c>
      <c r="F2029" t="s">
        <v>3894</v>
      </c>
      <c r="G2029" t="s">
        <v>276</v>
      </c>
      <c r="H2029">
        <v>1</v>
      </c>
      <c r="I2029" t="s">
        <v>6406</v>
      </c>
      <c r="J2029" t="s">
        <v>1053</v>
      </c>
      <c r="M2029" t="str">
        <f>INDEX('Product Mapping'!$C:$C,MATCH(I2029,'Product Mapping'!$A:$A,0))</f>
        <v>Partner</v>
      </c>
      <c r="N2029" t="s">
        <v>4004</v>
      </c>
      <c r="P2029" t="e">
        <f t="shared" si="31"/>
        <v>#N/A</v>
      </c>
    </row>
    <row r="2030" spans="1:16" x14ac:dyDescent="0.2">
      <c r="A2030" t="s">
        <v>4004</v>
      </c>
      <c r="B2030" t="s">
        <v>6758</v>
      </c>
      <c r="C2030">
        <v>4433</v>
      </c>
      <c r="D2030" s="34">
        <v>45540</v>
      </c>
      <c r="E2030" s="4" t="s">
        <v>10690</v>
      </c>
      <c r="F2030" t="s">
        <v>3894</v>
      </c>
      <c r="G2030" t="s">
        <v>276</v>
      </c>
      <c r="H2030">
        <v>1</v>
      </c>
      <c r="I2030" t="s">
        <v>6407</v>
      </c>
      <c r="J2030" t="s">
        <v>1053</v>
      </c>
      <c r="M2030" t="str">
        <f>INDEX('Product Mapping'!$C:$C,MATCH(I2030,'Product Mapping'!$A:$A,0))</f>
        <v>Partner</v>
      </c>
      <c r="N2030" t="s">
        <v>4004</v>
      </c>
      <c r="P2030" t="e">
        <f t="shared" si="31"/>
        <v>#N/A</v>
      </c>
    </row>
    <row r="2031" spans="1:16" x14ac:dyDescent="0.2">
      <c r="A2031" t="s">
        <v>4004</v>
      </c>
      <c r="B2031" t="s">
        <v>6759</v>
      </c>
      <c r="C2031">
        <v>3250</v>
      </c>
      <c r="D2031" s="34">
        <v>45540</v>
      </c>
      <c r="E2031" s="4" t="s">
        <v>10690</v>
      </c>
      <c r="F2031" t="s">
        <v>3894</v>
      </c>
      <c r="G2031" t="s">
        <v>276</v>
      </c>
      <c r="H2031">
        <v>1</v>
      </c>
      <c r="I2031" t="s">
        <v>6408</v>
      </c>
      <c r="J2031" t="s">
        <v>1053</v>
      </c>
      <c r="M2031" t="str">
        <f>INDEX('Product Mapping'!$C:$C,MATCH(I2031,'Product Mapping'!$A:$A,0))</f>
        <v>Partner</v>
      </c>
      <c r="N2031" t="s">
        <v>4004</v>
      </c>
      <c r="P2031" t="e">
        <f t="shared" si="31"/>
        <v>#N/A</v>
      </c>
    </row>
    <row r="2032" spans="1:16" x14ac:dyDescent="0.2">
      <c r="A2032" t="s">
        <v>4004</v>
      </c>
      <c r="B2032" t="s">
        <v>6760</v>
      </c>
      <c r="C2032">
        <v>3222</v>
      </c>
      <c r="D2032" s="34">
        <v>45540</v>
      </c>
      <c r="E2032" s="4" t="s">
        <v>10690</v>
      </c>
      <c r="F2032" t="s">
        <v>3894</v>
      </c>
      <c r="G2032" t="s">
        <v>276</v>
      </c>
      <c r="H2032">
        <v>1</v>
      </c>
      <c r="I2032" t="s">
        <v>6409</v>
      </c>
      <c r="J2032" t="s">
        <v>1053</v>
      </c>
      <c r="M2032" t="str">
        <f>INDEX('Product Mapping'!$C:$C,MATCH(I2032,'Product Mapping'!$A:$A,0))</f>
        <v>Partner</v>
      </c>
      <c r="N2032" t="s">
        <v>4004</v>
      </c>
      <c r="P2032" t="e">
        <f t="shared" si="31"/>
        <v>#N/A</v>
      </c>
    </row>
    <row r="2033" spans="1:16" x14ac:dyDescent="0.2">
      <c r="A2033" t="s">
        <v>4004</v>
      </c>
      <c r="B2033" t="s">
        <v>6761</v>
      </c>
      <c r="C2033">
        <v>2622</v>
      </c>
      <c r="D2033" s="34">
        <v>45540</v>
      </c>
      <c r="E2033" s="4" t="s">
        <v>10690</v>
      </c>
      <c r="F2033" t="s">
        <v>3894</v>
      </c>
      <c r="G2033" t="s">
        <v>276</v>
      </c>
      <c r="H2033">
        <v>1</v>
      </c>
      <c r="I2033" t="s">
        <v>6410</v>
      </c>
      <c r="J2033" t="s">
        <v>1053</v>
      </c>
      <c r="M2033" t="str">
        <f>INDEX('Product Mapping'!$C:$C,MATCH(I2033,'Product Mapping'!$A:$A,0))</f>
        <v>Partner</v>
      </c>
      <c r="N2033" t="s">
        <v>4004</v>
      </c>
      <c r="P2033" t="e">
        <f t="shared" si="31"/>
        <v>#N/A</v>
      </c>
    </row>
    <row r="2034" spans="1:16" x14ac:dyDescent="0.2">
      <c r="A2034" t="s">
        <v>4004</v>
      </c>
      <c r="B2034" t="s">
        <v>6762</v>
      </c>
      <c r="C2034">
        <v>3167</v>
      </c>
      <c r="D2034" s="34">
        <v>45540</v>
      </c>
      <c r="E2034" s="4" t="s">
        <v>10690</v>
      </c>
      <c r="F2034" t="s">
        <v>3894</v>
      </c>
      <c r="G2034" t="s">
        <v>276</v>
      </c>
      <c r="H2034">
        <v>1</v>
      </c>
      <c r="I2034" t="s">
        <v>6411</v>
      </c>
      <c r="J2034" t="s">
        <v>1053</v>
      </c>
      <c r="M2034" t="str">
        <f>INDEX('Product Mapping'!$C:$C,MATCH(I2034,'Product Mapping'!$A:$A,0))</f>
        <v>Partner</v>
      </c>
      <c r="N2034" t="s">
        <v>4004</v>
      </c>
      <c r="P2034" t="e">
        <f t="shared" si="31"/>
        <v>#N/A</v>
      </c>
    </row>
    <row r="2035" spans="1:16" x14ac:dyDescent="0.2">
      <c r="A2035" t="s">
        <v>4004</v>
      </c>
      <c r="B2035" t="s">
        <v>6763</v>
      </c>
      <c r="C2035">
        <v>6250</v>
      </c>
      <c r="D2035" s="34">
        <v>45540</v>
      </c>
      <c r="E2035" s="4" t="s">
        <v>10690</v>
      </c>
      <c r="F2035" t="s">
        <v>3894</v>
      </c>
      <c r="G2035" t="s">
        <v>276</v>
      </c>
      <c r="H2035">
        <v>1</v>
      </c>
      <c r="I2035" t="s">
        <v>6412</v>
      </c>
      <c r="J2035" t="s">
        <v>1053</v>
      </c>
      <c r="M2035" t="str">
        <f>INDEX('Product Mapping'!$C:$C,MATCH(I2035,'Product Mapping'!$A:$A,0))</f>
        <v>Partner</v>
      </c>
      <c r="N2035" t="s">
        <v>4004</v>
      </c>
      <c r="P2035" t="e">
        <f t="shared" si="31"/>
        <v>#N/A</v>
      </c>
    </row>
    <row r="2036" spans="1:16" x14ac:dyDescent="0.2">
      <c r="A2036" t="s">
        <v>4004</v>
      </c>
      <c r="B2036" t="s">
        <v>7346</v>
      </c>
      <c r="C2036">
        <v>3250</v>
      </c>
      <c r="D2036" s="34">
        <v>45540</v>
      </c>
      <c r="E2036" s="4" t="s">
        <v>10690</v>
      </c>
      <c r="F2036" t="s">
        <v>3894</v>
      </c>
      <c r="G2036" t="s">
        <v>276</v>
      </c>
      <c r="H2036">
        <v>1</v>
      </c>
      <c r="I2036" t="s">
        <v>6862</v>
      </c>
      <c r="J2036" t="s">
        <v>1053</v>
      </c>
      <c r="M2036" t="str">
        <f>INDEX('Product Mapping'!$C:$C,MATCH(I2036,'Product Mapping'!$A:$A,0))</f>
        <v>Partner</v>
      </c>
      <c r="N2036" t="s">
        <v>4004</v>
      </c>
      <c r="P2036" t="e">
        <f t="shared" si="31"/>
        <v>#N/A</v>
      </c>
    </row>
    <row r="2037" spans="1:16" x14ac:dyDescent="0.2">
      <c r="A2037" t="s">
        <v>4004</v>
      </c>
      <c r="B2037" t="s">
        <v>6764</v>
      </c>
      <c r="C2037">
        <v>7990</v>
      </c>
      <c r="D2037" s="34">
        <v>45540</v>
      </c>
      <c r="E2037" s="4" t="s">
        <v>10690</v>
      </c>
      <c r="F2037" t="s">
        <v>3894</v>
      </c>
      <c r="G2037" t="s">
        <v>276</v>
      </c>
      <c r="H2037">
        <v>1</v>
      </c>
      <c r="I2037" t="s">
        <v>6413</v>
      </c>
      <c r="J2037" t="s">
        <v>1053</v>
      </c>
      <c r="M2037" t="str">
        <f>INDEX('Product Mapping'!$C:$C,MATCH(I2037,'Product Mapping'!$A:$A,0))</f>
        <v>Partner</v>
      </c>
      <c r="N2037" t="s">
        <v>4004</v>
      </c>
      <c r="P2037" t="e">
        <f t="shared" si="31"/>
        <v>#N/A</v>
      </c>
    </row>
    <row r="2038" spans="1:16" x14ac:dyDescent="0.2">
      <c r="A2038" t="s">
        <v>4004</v>
      </c>
      <c r="B2038" t="s">
        <v>6765</v>
      </c>
      <c r="C2038">
        <v>5000</v>
      </c>
      <c r="D2038" s="34">
        <v>45540</v>
      </c>
      <c r="E2038" s="4" t="s">
        <v>10690</v>
      </c>
      <c r="F2038" t="s">
        <v>3894</v>
      </c>
      <c r="G2038" t="s">
        <v>276</v>
      </c>
      <c r="H2038">
        <v>1</v>
      </c>
      <c r="I2038" t="s">
        <v>6414</v>
      </c>
      <c r="J2038" t="s">
        <v>1053</v>
      </c>
      <c r="M2038" t="str">
        <f>INDEX('Product Mapping'!$C:$C,MATCH(I2038,'Product Mapping'!$A:$A,0))</f>
        <v>Partner</v>
      </c>
      <c r="N2038" t="s">
        <v>4004</v>
      </c>
      <c r="P2038" t="e">
        <f t="shared" si="31"/>
        <v>#N/A</v>
      </c>
    </row>
    <row r="2039" spans="1:16" x14ac:dyDescent="0.2">
      <c r="A2039" t="s">
        <v>4004</v>
      </c>
      <c r="B2039" t="s">
        <v>6766</v>
      </c>
      <c r="C2039">
        <v>6712</v>
      </c>
      <c r="D2039" s="34">
        <v>45540</v>
      </c>
      <c r="E2039" s="4" t="s">
        <v>10690</v>
      </c>
      <c r="F2039" t="s">
        <v>3894</v>
      </c>
      <c r="G2039" t="s">
        <v>276</v>
      </c>
      <c r="H2039">
        <v>1</v>
      </c>
      <c r="I2039" t="s">
        <v>6415</v>
      </c>
      <c r="J2039" t="s">
        <v>1053</v>
      </c>
      <c r="M2039" t="str">
        <f>INDEX('Product Mapping'!$C:$C,MATCH(I2039,'Product Mapping'!$A:$A,0))</f>
        <v>Partner</v>
      </c>
      <c r="N2039" t="s">
        <v>4004</v>
      </c>
      <c r="P2039" t="e">
        <f t="shared" si="31"/>
        <v>#N/A</v>
      </c>
    </row>
    <row r="2040" spans="1:16" x14ac:dyDescent="0.2">
      <c r="A2040" t="s">
        <v>4004</v>
      </c>
      <c r="B2040" t="s">
        <v>6767</v>
      </c>
      <c r="C2040">
        <v>9194</v>
      </c>
      <c r="D2040" s="34">
        <v>45540</v>
      </c>
      <c r="E2040" s="4" t="s">
        <v>10690</v>
      </c>
      <c r="F2040" t="s">
        <v>3894</v>
      </c>
      <c r="G2040" t="s">
        <v>276</v>
      </c>
      <c r="H2040">
        <v>1</v>
      </c>
      <c r="I2040" t="s">
        <v>6416</v>
      </c>
      <c r="J2040" t="s">
        <v>1053</v>
      </c>
      <c r="M2040" t="str">
        <f>INDEX('Product Mapping'!$C:$C,MATCH(I2040,'Product Mapping'!$A:$A,0))</f>
        <v>Partner</v>
      </c>
      <c r="N2040" t="s">
        <v>4004</v>
      </c>
      <c r="P2040" t="e">
        <f t="shared" si="31"/>
        <v>#N/A</v>
      </c>
    </row>
    <row r="2041" spans="1:16" x14ac:dyDescent="0.2">
      <c r="A2041" t="s">
        <v>4004</v>
      </c>
      <c r="B2041" t="s">
        <v>6852</v>
      </c>
      <c r="C2041">
        <v>10667</v>
      </c>
      <c r="D2041" s="34">
        <v>45540</v>
      </c>
      <c r="E2041" s="4" t="s">
        <v>10690</v>
      </c>
      <c r="F2041" t="s">
        <v>3894</v>
      </c>
      <c r="G2041" t="s">
        <v>276</v>
      </c>
      <c r="H2041">
        <v>1</v>
      </c>
      <c r="I2041" t="s">
        <v>6511</v>
      </c>
      <c r="J2041" t="s">
        <v>1053</v>
      </c>
      <c r="M2041" t="str">
        <f>INDEX('Product Mapping'!$C:$C,MATCH(I2041,'Product Mapping'!$A:$A,0))</f>
        <v>Partner</v>
      </c>
      <c r="N2041" t="s">
        <v>4004</v>
      </c>
      <c r="P2041" t="e">
        <f t="shared" si="31"/>
        <v>#N/A</v>
      </c>
    </row>
    <row r="2042" spans="1:16" x14ac:dyDescent="0.2">
      <c r="A2042" t="s">
        <v>4004</v>
      </c>
      <c r="B2042" t="s">
        <v>6768</v>
      </c>
      <c r="C2042">
        <v>3167</v>
      </c>
      <c r="D2042" s="34">
        <v>45540</v>
      </c>
      <c r="E2042" s="4" t="s">
        <v>10690</v>
      </c>
      <c r="F2042" t="s">
        <v>3894</v>
      </c>
      <c r="G2042" t="s">
        <v>276</v>
      </c>
      <c r="H2042">
        <v>1</v>
      </c>
      <c r="I2042" t="s">
        <v>6418</v>
      </c>
      <c r="J2042" t="s">
        <v>1053</v>
      </c>
      <c r="M2042" t="str">
        <f>INDEX('Product Mapping'!$C:$C,MATCH(I2042,'Product Mapping'!$A:$A,0))</f>
        <v>Partner</v>
      </c>
      <c r="N2042" t="s">
        <v>4004</v>
      </c>
      <c r="P2042" t="e">
        <f t="shared" si="31"/>
        <v>#N/A</v>
      </c>
    </row>
    <row r="2043" spans="1:16" x14ac:dyDescent="0.2">
      <c r="A2043" t="s">
        <v>4004</v>
      </c>
      <c r="B2043" t="s">
        <v>6769</v>
      </c>
      <c r="C2043">
        <v>4546</v>
      </c>
      <c r="D2043" s="34">
        <v>45540</v>
      </c>
      <c r="E2043" s="4" t="s">
        <v>10690</v>
      </c>
      <c r="F2043" t="s">
        <v>3894</v>
      </c>
      <c r="G2043" t="s">
        <v>276</v>
      </c>
      <c r="H2043">
        <v>1</v>
      </c>
      <c r="I2043" t="s">
        <v>6419</v>
      </c>
      <c r="J2043" t="s">
        <v>1053</v>
      </c>
      <c r="M2043" t="str">
        <f>INDEX('Product Mapping'!$C:$C,MATCH(I2043,'Product Mapping'!$A:$A,0))</f>
        <v>Partner</v>
      </c>
      <c r="N2043" t="s">
        <v>4004</v>
      </c>
      <c r="P2043" t="e">
        <f t="shared" si="31"/>
        <v>#N/A</v>
      </c>
    </row>
    <row r="2044" spans="1:16" x14ac:dyDescent="0.2">
      <c r="A2044" t="s">
        <v>4004</v>
      </c>
      <c r="B2044" t="s">
        <v>6524</v>
      </c>
      <c r="C2044">
        <v>4722</v>
      </c>
      <c r="D2044" s="34">
        <v>45540</v>
      </c>
      <c r="E2044" s="4" t="s">
        <v>10690</v>
      </c>
      <c r="F2044" t="s">
        <v>3894</v>
      </c>
      <c r="G2044" t="s">
        <v>276</v>
      </c>
      <c r="H2044">
        <v>1</v>
      </c>
      <c r="I2044" t="s">
        <v>6420</v>
      </c>
      <c r="J2044" t="s">
        <v>1053</v>
      </c>
      <c r="M2044" t="str">
        <f>INDEX('Product Mapping'!$C:$C,MATCH(I2044,'Product Mapping'!$A:$A,0))</f>
        <v>Partner</v>
      </c>
      <c r="N2044" t="s">
        <v>4004</v>
      </c>
      <c r="P2044" t="e">
        <f t="shared" si="31"/>
        <v>#N/A</v>
      </c>
    </row>
    <row r="2045" spans="1:16" x14ac:dyDescent="0.2">
      <c r="A2045" t="s">
        <v>4004</v>
      </c>
      <c r="B2045" t="s">
        <v>6770</v>
      </c>
      <c r="C2045">
        <v>8163</v>
      </c>
      <c r="D2045" s="34">
        <v>45540</v>
      </c>
      <c r="E2045" s="4" t="s">
        <v>10690</v>
      </c>
      <c r="F2045" t="s">
        <v>3894</v>
      </c>
      <c r="G2045" t="s">
        <v>276</v>
      </c>
      <c r="H2045">
        <v>1</v>
      </c>
      <c r="I2045" t="s">
        <v>6421</v>
      </c>
      <c r="J2045" t="s">
        <v>1053</v>
      </c>
      <c r="M2045" t="str">
        <f>INDEX('Product Mapping'!$C:$C,MATCH(I2045,'Product Mapping'!$A:$A,0))</f>
        <v>Partner</v>
      </c>
      <c r="N2045" t="s">
        <v>4004</v>
      </c>
      <c r="P2045" t="e">
        <f t="shared" si="31"/>
        <v>#N/A</v>
      </c>
    </row>
    <row r="2046" spans="1:16" x14ac:dyDescent="0.2">
      <c r="A2046" t="s">
        <v>4004</v>
      </c>
      <c r="B2046" t="s">
        <v>6771</v>
      </c>
      <c r="C2046">
        <v>3083</v>
      </c>
      <c r="D2046" s="34">
        <v>45540</v>
      </c>
      <c r="E2046" s="4" t="s">
        <v>10690</v>
      </c>
      <c r="F2046" t="s">
        <v>3894</v>
      </c>
      <c r="G2046" t="s">
        <v>276</v>
      </c>
      <c r="H2046">
        <v>1</v>
      </c>
      <c r="I2046" t="s">
        <v>6422</v>
      </c>
      <c r="J2046" t="s">
        <v>1053</v>
      </c>
      <c r="M2046" t="str">
        <f>INDEX('Product Mapping'!$C:$C,MATCH(I2046,'Product Mapping'!$A:$A,0))</f>
        <v>Partner</v>
      </c>
      <c r="N2046" t="s">
        <v>4004</v>
      </c>
      <c r="P2046" t="e">
        <f t="shared" si="31"/>
        <v>#N/A</v>
      </c>
    </row>
    <row r="2047" spans="1:16" x14ac:dyDescent="0.2">
      <c r="A2047" t="s">
        <v>4004</v>
      </c>
      <c r="B2047" t="s">
        <v>6772</v>
      </c>
      <c r="C2047">
        <v>3239</v>
      </c>
      <c r="D2047" s="34">
        <v>45540</v>
      </c>
      <c r="E2047" s="4" t="s">
        <v>10690</v>
      </c>
      <c r="F2047" t="s">
        <v>3894</v>
      </c>
      <c r="G2047" t="s">
        <v>276</v>
      </c>
      <c r="H2047">
        <v>1</v>
      </c>
      <c r="I2047" t="s">
        <v>6423</v>
      </c>
      <c r="J2047" t="s">
        <v>1053</v>
      </c>
      <c r="M2047" t="str">
        <f>INDEX('Product Mapping'!$C:$C,MATCH(I2047,'Product Mapping'!$A:$A,0))</f>
        <v>Partner</v>
      </c>
      <c r="N2047" t="s">
        <v>4004</v>
      </c>
      <c r="P2047" t="e">
        <f t="shared" si="31"/>
        <v>#N/A</v>
      </c>
    </row>
    <row r="2048" spans="1:16" x14ac:dyDescent="0.2">
      <c r="A2048" t="s">
        <v>4004</v>
      </c>
      <c r="B2048" t="s">
        <v>6773</v>
      </c>
      <c r="C2048">
        <v>3583</v>
      </c>
      <c r="D2048" s="34">
        <v>45540</v>
      </c>
      <c r="E2048" s="4" t="s">
        <v>10690</v>
      </c>
      <c r="F2048" t="s">
        <v>3894</v>
      </c>
      <c r="G2048" t="s">
        <v>276</v>
      </c>
      <c r="H2048">
        <v>1</v>
      </c>
      <c r="I2048" t="s">
        <v>6424</v>
      </c>
      <c r="J2048" t="s">
        <v>1043</v>
      </c>
      <c r="K2048" t="s">
        <v>1044</v>
      </c>
      <c r="M2048" t="str">
        <f>INDEX('Product Mapping'!$C:$C,MATCH(I2048,'Product Mapping'!$A:$A,0))</f>
        <v>Partner</v>
      </c>
      <c r="N2048" t="s">
        <v>4004</v>
      </c>
      <c r="P2048" t="e">
        <f t="shared" si="31"/>
        <v>#N/A</v>
      </c>
    </row>
    <row r="2049" spans="1:16" x14ac:dyDescent="0.2">
      <c r="A2049" t="s">
        <v>4004</v>
      </c>
      <c r="B2049" t="s">
        <v>6774</v>
      </c>
      <c r="C2049">
        <v>3750</v>
      </c>
      <c r="D2049" s="34">
        <v>45540</v>
      </c>
      <c r="E2049" s="4" t="s">
        <v>10690</v>
      </c>
      <c r="F2049" t="s">
        <v>3894</v>
      </c>
      <c r="G2049" t="s">
        <v>276</v>
      </c>
      <c r="H2049">
        <v>1</v>
      </c>
      <c r="I2049" t="s">
        <v>6425</v>
      </c>
      <c r="J2049" t="s">
        <v>1043</v>
      </c>
      <c r="K2049" t="s">
        <v>1044</v>
      </c>
      <c r="M2049" t="str">
        <f>INDEX('Product Mapping'!$C:$C,MATCH(I2049,'Product Mapping'!$A:$A,0))</f>
        <v>Partner</v>
      </c>
      <c r="N2049" t="s">
        <v>4004</v>
      </c>
      <c r="P2049" t="e">
        <f t="shared" si="31"/>
        <v>#N/A</v>
      </c>
    </row>
    <row r="2050" spans="1:16" x14ac:dyDescent="0.2">
      <c r="A2050" t="s">
        <v>4004</v>
      </c>
      <c r="B2050" t="s">
        <v>6775</v>
      </c>
      <c r="C2050">
        <v>2750</v>
      </c>
      <c r="D2050" s="34">
        <v>45540</v>
      </c>
      <c r="E2050" s="4" t="s">
        <v>10690</v>
      </c>
      <c r="F2050" t="s">
        <v>3894</v>
      </c>
      <c r="G2050" t="s">
        <v>276</v>
      </c>
      <c r="H2050">
        <v>1</v>
      </c>
      <c r="I2050" t="s">
        <v>6426</v>
      </c>
      <c r="J2050" t="s">
        <v>1053</v>
      </c>
      <c r="M2050" t="str">
        <f>INDEX('Product Mapping'!$C:$C,MATCH(I2050,'Product Mapping'!$A:$A,0))</f>
        <v>Partner</v>
      </c>
      <c r="N2050" t="s">
        <v>4004</v>
      </c>
      <c r="P2050" t="e">
        <f t="shared" ref="P2050:P2113" si="32">INDEX(T:T,MATCH(I2050,S:S,0))</f>
        <v>#N/A</v>
      </c>
    </row>
    <row r="2051" spans="1:16" x14ac:dyDescent="0.2">
      <c r="A2051" t="s">
        <v>4004</v>
      </c>
      <c r="B2051" t="s">
        <v>6776</v>
      </c>
      <c r="C2051">
        <v>3250</v>
      </c>
      <c r="D2051" s="34">
        <v>45540</v>
      </c>
      <c r="E2051" s="4" t="s">
        <v>10690</v>
      </c>
      <c r="F2051" t="s">
        <v>3894</v>
      </c>
      <c r="G2051" t="s">
        <v>276</v>
      </c>
      <c r="H2051">
        <v>1</v>
      </c>
      <c r="I2051" t="s">
        <v>6427</v>
      </c>
      <c r="J2051" t="s">
        <v>1053</v>
      </c>
      <c r="M2051" t="str">
        <f>INDEX('Product Mapping'!$C:$C,MATCH(I2051,'Product Mapping'!$A:$A,0))</f>
        <v>Partner</v>
      </c>
      <c r="N2051" t="s">
        <v>4004</v>
      </c>
      <c r="P2051" t="e">
        <f t="shared" si="32"/>
        <v>#N/A</v>
      </c>
    </row>
    <row r="2052" spans="1:16" x14ac:dyDescent="0.2">
      <c r="A2052" t="s">
        <v>4004</v>
      </c>
      <c r="B2052" t="s">
        <v>6777</v>
      </c>
      <c r="C2052">
        <v>2333</v>
      </c>
      <c r="D2052" s="34">
        <v>45540</v>
      </c>
      <c r="E2052" s="4" t="s">
        <v>10690</v>
      </c>
      <c r="F2052" t="s">
        <v>3894</v>
      </c>
      <c r="G2052" t="s">
        <v>276</v>
      </c>
      <c r="H2052">
        <v>1</v>
      </c>
      <c r="I2052" t="s">
        <v>6428</v>
      </c>
      <c r="J2052" t="s">
        <v>1053</v>
      </c>
      <c r="M2052" t="str">
        <f>INDEX('Product Mapping'!$C:$C,MATCH(I2052,'Product Mapping'!$A:$A,0))</f>
        <v>Partner</v>
      </c>
      <c r="N2052" t="s">
        <v>4004</v>
      </c>
      <c r="P2052" t="e">
        <f t="shared" si="32"/>
        <v>#N/A</v>
      </c>
    </row>
    <row r="2053" spans="1:16" x14ac:dyDescent="0.2">
      <c r="A2053" t="s">
        <v>4004</v>
      </c>
      <c r="B2053" t="s">
        <v>6778</v>
      </c>
      <c r="C2053">
        <v>2389</v>
      </c>
      <c r="D2053" s="34">
        <v>45540</v>
      </c>
      <c r="E2053" s="4" t="s">
        <v>10690</v>
      </c>
      <c r="F2053" t="s">
        <v>3894</v>
      </c>
      <c r="G2053" t="s">
        <v>276</v>
      </c>
      <c r="H2053">
        <v>1</v>
      </c>
      <c r="I2053" t="s">
        <v>6429</v>
      </c>
      <c r="J2053" t="s">
        <v>1053</v>
      </c>
      <c r="M2053" t="str">
        <f>INDEX('Product Mapping'!$C:$C,MATCH(I2053,'Product Mapping'!$A:$A,0))</f>
        <v>Partner</v>
      </c>
      <c r="N2053" t="s">
        <v>4004</v>
      </c>
      <c r="P2053" t="e">
        <f t="shared" si="32"/>
        <v>#N/A</v>
      </c>
    </row>
    <row r="2054" spans="1:16" x14ac:dyDescent="0.2">
      <c r="A2054" t="s">
        <v>4004</v>
      </c>
      <c r="B2054" t="s">
        <v>6779</v>
      </c>
      <c r="C2054">
        <v>7867</v>
      </c>
      <c r="D2054" s="34">
        <v>45540</v>
      </c>
      <c r="E2054" s="4" t="s">
        <v>10690</v>
      </c>
      <c r="F2054" t="s">
        <v>3894</v>
      </c>
      <c r="G2054" t="s">
        <v>276</v>
      </c>
      <c r="H2054">
        <v>1</v>
      </c>
      <c r="I2054" t="s">
        <v>6430</v>
      </c>
      <c r="J2054" t="s">
        <v>1053</v>
      </c>
      <c r="M2054" t="str">
        <f>INDEX('Product Mapping'!$C:$C,MATCH(I2054,'Product Mapping'!$A:$A,0))</f>
        <v>Partner</v>
      </c>
      <c r="N2054" t="s">
        <v>4004</v>
      </c>
      <c r="P2054" t="e">
        <f t="shared" si="32"/>
        <v>#N/A</v>
      </c>
    </row>
    <row r="2055" spans="1:16" x14ac:dyDescent="0.2">
      <c r="A2055" t="s">
        <v>4004</v>
      </c>
      <c r="B2055" t="s">
        <v>6780</v>
      </c>
      <c r="C2055">
        <v>2389</v>
      </c>
      <c r="D2055" s="34">
        <v>45540</v>
      </c>
      <c r="E2055" s="4" t="s">
        <v>10690</v>
      </c>
      <c r="F2055" t="s">
        <v>3894</v>
      </c>
      <c r="G2055" t="s">
        <v>276</v>
      </c>
      <c r="H2055">
        <v>1</v>
      </c>
      <c r="I2055" t="s">
        <v>6431</v>
      </c>
      <c r="J2055" t="s">
        <v>1053</v>
      </c>
      <c r="M2055" t="str">
        <f>INDEX('Product Mapping'!$C:$C,MATCH(I2055,'Product Mapping'!$A:$A,0))</f>
        <v>Partner</v>
      </c>
      <c r="N2055" t="s">
        <v>4004</v>
      </c>
      <c r="P2055" t="e">
        <f t="shared" si="32"/>
        <v>#N/A</v>
      </c>
    </row>
    <row r="2056" spans="1:16" x14ac:dyDescent="0.2">
      <c r="A2056" t="s">
        <v>4004</v>
      </c>
      <c r="B2056" t="s">
        <v>6781</v>
      </c>
      <c r="C2056">
        <v>10000</v>
      </c>
      <c r="D2056" s="34">
        <v>45540</v>
      </c>
      <c r="E2056" s="4" t="s">
        <v>10690</v>
      </c>
      <c r="F2056" t="s">
        <v>3894</v>
      </c>
      <c r="G2056" t="s">
        <v>276</v>
      </c>
      <c r="H2056">
        <v>1</v>
      </c>
      <c r="I2056" t="s">
        <v>6432</v>
      </c>
      <c r="J2056" t="s">
        <v>1053</v>
      </c>
      <c r="M2056" t="str">
        <f>INDEX('Product Mapping'!$C:$C,MATCH(I2056,'Product Mapping'!$A:$A,0))</f>
        <v>Partner</v>
      </c>
      <c r="N2056" t="s">
        <v>4004</v>
      </c>
      <c r="P2056" t="e">
        <f t="shared" si="32"/>
        <v>#N/A</v>
      </c>
    </row>
    <row r="2057" spans="1:16" x14ac:dyDescent="0.2">
      <c r="A2057" t="s">
        <v>4004</v>
      </c>
      <c r="B2057" t="s">
        <v>9674</v>
      </c>
      <c r="C2057">
        <v>9722</v>
      </c>
      <c r="D2057" s="34">
        <v>45540</v>
      </c>
      <c r="E2057" s="4" t="s">
        <v>10690</v>
      </c>
      <c r="F2057" t="s">
        <v>3894</v>
      </c>
      <c r="G2057" t="s">
        <v>276</v>
      </c>
      <c r="H2057">
        <v>1</v>
      </c>
      <c r="I2057" t="s">
        <v>6863</v>
      </c>
      <c r="J2057" t="s">
        <v>1053</v>
      </c>
      <c r="M2057" t="str">
        <f>INDEX('Product Mapping'!$C:$C,MATCH(I2057,'Product Mapping'!$A:$A,0))</f>
        <v>Partner</v>
      </c>
      <c r="N2057" t="s">
        <v>4004</v>
      </c>
      <c r="P2057" t="e">
        <f t="shared" si="32"/>
        <v>#N/A</v>
      </c>
    </row>
    <row r="2058" spans="1:16" x14ac:dyDescent="0.2">
      <c r="A2058" t="s">
        <v>4004</v>
      </c>
      <c r="B2058" t="s">
        <v>6782</v>
      </c>
      <c r="C2058">
        <v>5000</v>
      </c>
      <c r="D2058" s="34">
        <v>45540</v>
      </c>
      <c r="E2058" s="4" t="s">
        <v>10690</v>
      </c>
      <c r="F2058" t="s">
        <v>3894</v>
      </c>
      <c r="G2058" t="s">
        <v>276</v>
      </c>
      <c r="H2058">
        <v>1</v>
      </c>
      <c r="I2058" t="s">
        <v>6433</v>
      </c>
      <c r="J2058" t="s">
        <v>1053</v>
      </c>
      <c r="M2058" t="str">
        <f>INDEX('Product Mapping'!$C:$C,MATCH(I2058,'Product Mapping'!$A:$A,0))</f>
        <v>Partner</v>
      </c>
      <c r="N2058" t="s">
        <v>4004</v>
      </c>
      <c r="P2058" t="e">
        <f t="shared" si="32"/>
        <v>#N/A</v>
      </c>
    </row>
    <row r="2059" spans="1:16" x14ac:dyDescent="0.2">
      <c r="A2059" t="s">
        <v>4004</v>
      </c>
      <c r="B2059" t="s">
        <v>6783</v>
      </c>
      <c r="C2059">
        <v>7333</v>
      </c>
      <c r="D2059" s="34">
        <v>45540</v>
      </c>
      <c r="E2059" s="4" t="s">
        <v>10690</v>
      </c>
      <c r="F2059" t="s">
        <v>3894</v>
      </c>
      <c r="G2059" t="s">
        <v>276</v>
      </c>
      <c r="H2059">
        <v>1</v>
      </c>
      <c r="I2059" t="s">
        <v>6434</v>
      </c>
      <c r="J2059" t="s">
        <v>1053</v>
      </c>
      <c r="M2059" t="str">
        <f>INDEX('Product Mapping'!$C:$C,MATCH(I2059,'Product Mapping'!$A:$A,0))</f>
        <v>Partner</v>
      </c>
      <c r="N2059" t="s">
        <v>4004</v>
      </c>
      <c r="P2059" t="e">
        <f t="shared" si="32"/>
        <v>#N/A</v>
      </c>
    </row>
    <row r="2060" spans="1:16" x14ac:dyDescent="0.2">
      <c r="A2060" t="s">
        <v>4004</v>
      </c>
      <c r="B2060" t="s">
        <v>6784</v>
      </c>
      <c r="C2060">
        <v>5000</v>
      </c>
      <c r="D2060" s="34">
        <v>45540</v>
      </c>
      <c r="E2060" s="4" t="s">
        <v>10690</v>
      </c>
      <c r="F2060" t="s">
        <v>3894</v>
      </c>
      <c r="G2060" t="s">
        <v>276</v>
      </c>
      <c r="H2060">
        <v>1</v>
      </c>
      <c r="I2060" t="s">
        <v>6435</v>
      </c>
      <c r="J2060" t="s">
        <v>1053</v>
      </c>
      <c r="M2060" t="str">
        <f>INDEX('Product Mapping'!$C:$C,MATCH(I2060,'Product Mapping'!$A:$A,0))</f>
        <v>Partner</v>
      </c>
      <c r="N2060" t="s">
        <v>4004</v>
      </c>
      <c r="P2060" t="e">
        <f t="shared" si="32"/>
        <v>#N/A</v>
      </c>
    </row>
    <row r="2061" spans="1:16" x14ac:dyDescent="0.2">
      <c r="A2061" t="s">
        <v>4004</v>
      </c>
      <c r="B2061" t="s">
        <v>6785</v>
      </c>
      <c r="C2061">
        <v>3167</v>
      </c>
      <c r="D2061" s="34">
        <v>45540</v>
      </c>
      <c r="E2061" s="4" t="s">
        <v>10690</v>
      </c>
      <c r="F2061" t="s">
        <v>3894</v>
      </c>
      <c r="G2061" t="s">
        <v>276</v>
      </c>
      <c r="H2061">
        <v>1</v>
      </c>
      <c r="I2061" t="s">
        <v>6436</v>
      </c>
      <c r="J2061" t="s">
        <v>1053</v>
      </c>
      <c r="M2061" t="str">
        <f>INDEX('Product Mapping'!$C:$C,MATCH(I2061,'Product Mapping'!$A:$A,0))</f>
        <v>Partner</v>
      </c>
      <c r="N2061" t="s">
        <v>4004</v>
      </c>
      <c r="P2061" t="e">
        <f t="shared" si="32"/>
        <v>#N/A</v>
      </c>
    </row>
    <row r="2062" spans="1:16" x14ac:dyDescent="0.2">
      <c r="A2062" t="s">
        <v>4004</v>
      </c>
      <c r="B2062" t="s">
        <v>6786</v>
      </c>
      <c r="C2062">
        <v>4667</v>
      </c>
      <c r="D2062" s="34">
        <v>45540</v>
      </c>
      <c r="E2062" s="4" t="s">
        <v>10690</v>
      </c>
      <c r="F2062" t="s">
        <v>3894</v>
      </c>
      <c r="G2062" t="s">
        <v>276</v>
      </c>
      <c r="H2062">
        <v>1</v>
      </c>
      <c r="I2062" t="s">
        <v>6437</v>
      </c>
      <c r="J2062" t="s">
        <v>1053</v>
      </c>
      <c r="M2062" t="str">
        <f>INDEX('Product Mapping'!$C:$C,MATCH(I2062,'Product Mapping'!$A:$A,0))</f>
        <v>Partner</v>
      </c>
      <c r="N2062" t="s">
        <v>4004</v>
      </c>
      <c r="P2062" t="e">
        <f t="shared" si="32"/>
        <v>#N/A</v>
      </c>
    </row>
    <row r="2063" spans="1:16" x14ac:dyDescent="0.2">
      <c r="A2063" t="s">
        <v>4004</v>
      </c>
      <c r="B2063" t="s">
        <v>6787</v>
      </c>
      <c r="C2063">
        <v>3500</v>
      </c>
      <c r="D2063" s="34">
        <v>45540</v>
      </c>
      <c r="E2063" s="4" t="s">
        <v>10690</v>
      </c>
      <c r="F2063" t="s">
        <v>3894</v>
      </c>
      <c r="G2063" t="s">
        <v>276</v>
      </c>
      <c r="H2063">
        <v>1</v>
      </c>
      <c r="I2063" t="s">
        <v>6438</v>
      </c>
      <c r="J2063" t="s">
        <v>1043</v>
      </c>
      <c r="K2063" t="s">
        <v>1044</v>
      </c>
      <c r="M2063" t="str">
        <f>INDEX('Product Mapping'!$C:$C,MATCH(I2063,'Product Mapping'!$A:$A,0))</f>
        <v>Partner</v>
      </c>
      <c r="N2063" t="s">
        <v>4004</v>
      </c>
      <c r="P2063" t="e">
        <f t="shared" si="32"/>
        <v>#N/A</v>
      </c>
    </row>
    <row r="2064" spans="1:16" x14ac:dyDescent="0.2">
      <c r="A2064" t="s">
        <v>4004</v>
      </c>
      <c r="B2064" t="s">
        <v>6788</v>
      </c>
      <c r="C2064">
        <v>10426</v>
      </c>
      <c r="D2064" s="34">
        <v>45540</v>
      </c>
      <c r="E2064" s="4" t="s">
        <v>10690</v>
      </c>
      <c r="F2064" t="s">
        <v>3894</v>
      </c>
      <c r="G2064" t="s">
        <v>276</v>
      </c>
      <c r="H2064">
        <v>1</v>
      </c>
      <c r="I2064" t="s">
        <v>6439</v>
      </c>
      <c r="J2064" t="s">
        <v>1053</v>
      </c>
      <c r="M2064" t="str">
        <f>INDEX('Product Mapping'!$C:$C,MATCH(I2064,'Product Mapping'!$A:$A,0))</f>
        <v>Partner</v>
      </c>
      <c r="N2064" t="s">
        <v>4004</v>
      </c>
      <c r="P2064" t="e">
        <f t="shared" si="32"/>
        <v>#N/A</v>
      </c>
    </row>
    <row r="2065" spans="1:16" x14ac:dyDescent="0.2">
      <c r="A2065" t="s">
        <v>4004</v>
      </c>
      <c r="B2065" t="s">
        <v>6853</v>
      </c>
      <c r="C2065">
        <v>10667</v>
      </c>
      <c r="D2065" s="34">
        <v>45540</v>
      </c>
      <c r="E2065" s="4" t="s">
        <v>10690</v>
      </c>
      <c r="F2065" t="s">
        <v>3894</v>
      </c>
      <c r="G2065" t="s">
        <v>276</v>
      </c>
      <c r="H2065">
        <v>1</v>
      </c>
      <c r="I2065" t="s">
        <v>6512</v>
      </c>
      <c r="J2065" t="s">
        <v>1053</v>
      </c>
      <c r="M2065" t="str">
        <f>INDEX('Product Mapping'!$C:$C,MATCH(I2065,'Product Mapping'!$A:$A,0))</f>
        <v>Partner</v>
      </c>
      <c r="N2065" t="s">
        <v>4004</v>
      </c>
      <c r="P2065" t="e">
        <f t="shared" si="32"/>
        <v>#N/A</v>
      </c>
    </row>
    <row r="2066" spans="1:16" x14ac:dyDescent="0.2">
      <c r="A2066" t="s">
        <v>4004</v>
      </c>
      <c r="B2066" t="s">
        <v>6789</v>
      </c>
      <c r="C2066">
        <v>3139</v>
      </c>
      <c r="D2066" s="34">
        <v>45540</v>
      </c>
      <c r="E2066" s="4" t="s">
        <v>10690</v>
      </c>
      <c r="F2066" t="s">
        <v>3894</v>
      </c>
      <c r="G2066" t="s">
        <v>276</v>
      </c>
      <c r="H2066">
        <v>1</v>
      </c>
      <c r="I2066" t="s">
        <v>6440</v>
      </c>
      <c r="J2066" t="s">
        <v>1053</v>
      </c>
      <c r="M2066" t="str">
        <f>INDEX('Product Mapping'!$C:$C,MATCH(I2066,'Product Mapping'!$A:$A,0))</f>
        <v>Partner</v>
      </c>
      <c r="N2066" t="s">
        <v>4004</v>
      </c>
      <c r="P2066" t="e">
        <f t="shared" si="32"/>
        <v>#N/A</v>
      </c>
    </row>
    <row r="2067" spans="1:16" x14ac:dyDescent="0.2">
      <c r="A2067" t="s">
        <v>4004</v>
      </c>
      <c r="B2067" t="s">
        <v>7347</v>
      </c>
      <c r="C2067">
        <v>8000</v>
      </c>
      <c r="D2067" s="34">
        <v>45540</v>
      </c>
      <c r="E2067" s="4" t="s">
        <v>10690</v>
      </c>
      <c r="F2067" t="s">
        <v>3894</v>
      </c>
      <c r="G2067" t="s">
        <v>276</v>
      </c>
      <c r="H2067">
        <v>1</v>
      </c>
      <c r="I2067" t="s">
        <v>6864</v>
      </c>
      <c r="J2067" t="s">
        <v>1043</v>
      </c>
      <c r="K2067" t="s">
        <v>1044</v>
      </c>
      <c r="M2067" t="str">
        <f>INDEX('Product Mapping'!$C:$C,MATCH(I2067,'Product Mapping'!$A:$A,0))</f>
        <v>Partner</v>
      </c>
      <c r="N2067" t="s">
        <v>4004</v>
      </c>
      <c r="P2067" t="e">
        <f t="shared" si="32"/>
        <v>#N/A</v>
      </c>
    </row>
    <row r="2068" spans="1:16" x14ac:dyDescent="0.2">
      <c r="A2068" t="s">
        <v>4004</v>
      </c>
      <c r="B2068" t="s">
        <v>6790</v>
      </c>
      <c r="C2068">
        <v>3583</v>
      </c>
      <c r="D2068" s="34">
        <v>45540</v>
      </c>
      <c r="E2068" s="4" t="s">
        <v>10690</v>
      </c>
      <c r="F2068" t="s">
        <v>3894</v>
      </c>
      <c r="G2068" t="s">
        <v>276</v>
      </c>
      <c r="H2068">
        <v>1</v>
      </c>
      <c r="I2068" t="s">
        <v>6441</v>
      </c>
      <c r="J2068" t="s">
        <v>1053</v>
      </c>
      <c r="M2068" t="str">
        <f>INDEX('Product Mapping'!$C:$C,MATCH(I2068,'Product Mapping'!$A:$A,0))</f>
        <v>Partner</v>
      </c>
      <c r="N2068" t="s">
        <v>4004</v>
      </c>
      <c r="P2068" t="e">
        <f t="shared" si="32"/>
        <v>#N/A</v>
      </c>
    </row>
    <row r="2069" spans="1:16" x14ac:dyDescent="0.2">
      <c r="A2069" t="s">
        <v>4004</v>
      </c>
      <c r="B2069" t="s">
        <v>6791</v>
      </c>
      <c r="C2069">
        <v>8028</v>
      </c>
      <c r="D2069" s="34">
        <v>45540</v>
      </c>
      <c r="E2069" s="4" t="s">
        <v>10690</v>
      </c>
      <c r="F2069" t="s">
        <v>3894</v>
      </c>
      <c r="G2069" t="s">
        <v>276</v>
      </c>
      <c r="H2069">
        <v>1</v>
      </c>
      <c r="I2069" t="s">
        <v>6442</v>
      </c>
      <c r="J2069" t="s">
        <v>1053</v>
      </c>
      <c r="M2069" t="str">
        <f>INDEX('Product Mapping'!$C:$C,MATCH(I2069,'Product Mapping'!$A:$A,0))</f>
        <v>Partner</v>
      </c>
      <c r="N2069" t="s">
        <v>4004</v>
      </c>
      <c r="P2069" t="e">
        <f t="shared" si="32"/>
        <v>#N/A</v>
      </c>
    </row>
    <row r="2070" spans="1:16" x14ac:dyDescent="0.2">
      <c r="A2070" t="s">
        <v>4004</v>
      </c>
      <c r="B2070" t="s">
        <v>6792</v>
      </c>
      <c r="C2070">
        <v>5406</v>
      </c>
      <c r="D2070" s="34">
        <v>45540</v>
      </c>
      <c r="E2070" s="4" t="s">
        <v>10690</v>
      </c>
      <c r="F2070" t="s">
        <v>3894</v>
      </c>
      <c r="G2070" t="s">
        <v>276</v>
      </c>
      <c r="H2070">
        <v>1</v>
      </c>
      <c r="I2070" t="s">
        <v>6443</v>
      </c>
      <c r="J2070" t="s">
        <v>1053</v>
      </c>
      <c r="M2070" t="str">
        <f>INDEX('Product Mapping'!$C:$C,MATCH(I2070,'Product Mapping'!$A:$A,0))</f>
        <v>Partner</v>
      </c>
      <c r="N2070" t="s">
        <v>4004</v>
      </c>
      <c r="P2070" t="e">
        <f t="shared" si="32"/>
        <v>#N/A</v>
      </c>
    </row>
    <row r="2071" spans="1:16" x14ac:dyDescent="0.2">
      <c r="A2071" t="s">
        <v>4004</v>
      </c>
      <c r="B2071" t="s">
        <v>6793</v>
      </c>
      <c r="C2071">
        <v>8333</v>
      </c>
      <c r="D2071" s="34">
        <v>45540</v>
      </c>
      <c r="E2071" s="4" t="s">
        <v>10690</v>
      </c>
      <c r="F2071" t="s">
        <v>3894</v>
      </c>
      <c r="G2071" t="s">
        <v>276</v>
      </c>
      <c r="H2071">
        <v>1</v>
      </c>
      <c r="I2071" t="s">
        <v>6444</v>
      </c>
      <c r="J2071" t="s">
        <v>1053</v>
      </c>
      <c r="M2071" t="str">
        <f>INDEX('Product Mapping'!$C:$C,MATCH(I2071,'Product Mapping'!$A:$A,0))</f>
        <v>Partner</v>
      </c>
      <c r="N2071" t="s">
        <v>4004</v>
      </c>
      <c r="P2071" t="e">
        <f t="shared" si="32"/>
        <v>#N/A</v>
      </c>
    </row>
    <row r="2072" spans="1:16" x14ac:dyDescent="0.2">
      <c r="A2072" t="s">
        <v>4004</v>
      </c>
      <c r="B2072" t="s">
        <v>6794</v>
      </c>
      <c r="C2072">
        <v>5406</v>
      </c>
      <c r="D2072" s="34">
        <v>45540</v>
      </c>
      <c r="E2072" s="4" t="s">
        <v>10690</v>
      </c>
      <c r="F2072" t="s">
        <v>3894</v>
      </c>
      <c r="G2072" t="s">
        <v>276</v>
      </c>
      <c r="H2072">
        <v>1</v>
      </c>
      <c r="I2072" t="s">
        <v>6445</v>
      </c>
      <c r="J2072" t="s">
        <v>1053</v>
      </c>
      <c r="M2072" t="str">
        <f>INDEX('Product Mapping'!$C:$C,MATCH(I2072,'Product Mapping'!$A:$A,0))</f>
        <v>Partner</v>
      </c>
      <c r="N2072" t="s">
        <v>4004</v>
      </c>
      <c r="P2072" t="e">
        <f t="shared" si="32"/>
        <v>#N/A</v>
      </c>
    </row>
    <row r="2073" spans="1:16" x14ac:dyDescent="0.2">
      <c r="A2073" t="s">
        <v>4004</v>
      </c>
      <c r="B2073" t="s">
        <v>6795</v>
      </c>
      <c r="C2073">
        <v>9177</v>
      </c>
      <c r="D2073" s="34">
        <v>45540</v>
      </c>
      <c r="E2073" s="4" t="s">
        <v>10690</v>
      </c>
      <c r="F2073" t="s">
        <v>3894</v>
      </c>
      <c r="G2073" t="s">
        <v>276</v>
      </c>
      <c r="H2073">
        <v>1</v>
      </c>
      <c r="I2073" t="s">
        <v>6446</v>
      </c>
      <c r="J2073" t="s">
        <v>1053</v>
      </c>
      <c r="M2073" t="str">
        <f>INDEX('Product Mapping'!$C:$C,MATCH(I2073,'Product Mapping'!$A:$A,0))</f>
        <v>Partner</v>
      </c>
      <c r="N2073" t="s">
        <v>4004</v>
      </c>
      <c r="P2073" t="e">
        <f t="shared" si="32"/>
        <v>#N/A</v>
      </c>
    </row>
    <row r="2074" spans="1:16" x14ac:dyDescent="0.2">
      <c r="A2074" t="s">
        <v>4004</v>
      </c>
      <c r="B2074" t="s">
        <v>6796</v>
      </c>
      <c r="C2074">
        <v>10238</v>
      </c>
      <c r="D2074" s="34">
        <v>45540</v>
      </c>
      <c r="E2074" s="4" t="s">
        <v>10690</v>
      </c>
      <c r="F2074" t="s">
        <v>3894</v>
      </c>
      <c r="G2074" t="s">
        <v>276</v>
      </c>
      <c r="H2074">
        <v>1</v>
      </c>
      <c r="I2074" t="s">
        <v>6447</v>
      </c>
      <c r="J2074" t="s">
        <v>1053</v>
      </c>
      <c r="M2074" t="str">
        <f>INDEX('Product Mapping'!$C:$C,MATCH(I2074,'Product Mapping'!$A:$A,0))</f>
        <v>Partner</v>
      </c>
      <c r="N2074" t="s">
        <v>4004</v>
      </c>
      <c r="P2074" t="e">
        <f t="shared" si="32"/>
        <v>#N/A</v>
      </c>
    </row>
    <row r="2075" spans="1:16" x14ac:dyDescent="0.2">
      <c r="A2075" t="s">
        <v>4004</v>
      </c>
      <c r="B2075" t="s">
        <v>6797</v>
      </c>
      <c r="C2075">
        <v>5556</v>
      </c>
      <c r="D2075" s="34">
        <v>45540</v>
      </c>
      <c r="E2075" s="4" t="s">
        <v>10690</v>
      </c>
      <c r="F2075" t="s">
        <v>3894</v>
      </c>
      <c r="G2075" t="s">
        <v>276</v>
      </c>
      <c r="H2075">
        <v>1</v>
      </c>
      <c r="I2075" t="s">
        <v>6448</v>
      </c>
      <c r="J2075" t="s">
        <v>1053</v>
      </c>
      <c r="M2075" t="str">
        <f>INDEX('Product Mapping'!$C:$C,MATCH(I2075,'Product Mapping'!$A:$A,0))</f>
        <v>Partner</v>
      </c>
      <c r="N2075" t="s">
        <v>4004</v>
      </c>
      <c r="P2075" t="e">
        <f t="shared" si="32"/>
        <v>#N/A</v>
      </c>
    </row>
    <row r="2076" spans="1:16" x14ac:dyDescent="0.2">
      <c r="A2076" t="s">
        <v>4004</v>
      </c>
      <c r="B2076" t="s">
        <v>6798</v>
      </c>
      <c r="C2076">
        <v>2889</v>
      </c>
      <c r="D2076" s="34">
        <v>45540</v>
      </c>
      <c r="E2076" s="4" t="s">
        <v>10690</v>
      </c>
      <c r="F2076" t="s">
        <v>3894</v>
      </c>
      <c r="G2076" t="s">
        <v>276</v>
      </c>
      <c r="H2076">
        <v>1</v>
      </c>
      <c r="I2076" t="s">
        <v>6449</v>
      </c>
      <c r="J2076" t="s">
        <v>1053</v>
      </c>
      <c r="M2076" t="str">
        <f>INDEX('Product Mapping'!$C:$C,MATCH(I2076,'Product Mapping'!$A:$A,0))</f>
        <v>Partner</v>
      </c>
      <c r="N2076" t="s">
        <v>4004</v>
      </c>
      <c r="P2076" t="e">
        <f t="shared" si="32"/>
        <v>#N/A</v>
      </c>
    </row>
    <row r="2077" spans="1:16" x14ac:dyDescent="0.2">
      <c r="A2077" t="s">
        <v>4004</v>
      </c>
      <c r="B2077" t="s">
        <v>6799</v>
      </c>
      <c r="C2077">
        <v>3750</v>
      </c>
      <c r="D2077" s="34">
        <v>45540</v>
      </c>
      <c r="E2077" s="4" t="s">
        <v>10690</v>
      </c>
      <c r="F2077" t="s">
        <v>3894</v>
      </c>
      <c r="G2077" t="s">
        <v>276</v>
      </c>
      <c r="H2077">
        <v>1</v>
      </c>
      <c r="I2077" t="s">
        <v>6450</v>
      </c>
      <c r="J2077" t="s">
        <v>1053</v>
      </c>
      <c r="M2077" t="str">
        <f>INDEX('Product Mapping'!$C:$C,MATCH(I2077,'Product Mapping'!$A:$A,0))</f>
        <v>Partner</v>
      </c>
      <c r="N2077" t="s">
        <v>4004</v>
      </c>
      <c r="P2077" t="e">
        <f t="shared" si="32"/>
        <v>#N/A</v>
      </c>
    </row>
    <row r="2078" spans="1:16" x14ac:dyDescent="0.2">
      <c r="A2078" t="s">
        <v>4004</v>
      </c>
      <c r="B2078" t="s">
        <v>6800</v>
      </c>
      <c r="C2078">
        <v>6061</v>
      </c>
      <c r="D2078" s="34">
        <v>45540</v>
      </c>
      <c r="E2078" s="4" t="s">
        <v>10690</v>
      </c>
      <c r="F2078" t="s">
        <v>3894</v>
      </c>
      <c r="G2078" t="s">
        <v>276</v>
      </c>
      <c r="H2078">
        <v>1</v>
      </c>
      <c r="I2078" t="s">
        <v>6451</v>
      </c>
      <c r="J2078" t="s">
        <v>1053</v>
      </c>
      <c r="M2078" t="str">
        <f>INDEX('Product Mapping'!$C:$C,MATCH(I2078,'Product Mapping'!$A:$A,0))</f>
        <v>Partner</v>
      </c>
      <c r="N2078" t="s">
        <v>4004</v>
      </c>
      <c r="P2078" t="e">
        <f t="shared" si="32"/>
        <v>#N/A</v>
      </c>
    </row>
    <row r="2079" spans="1:16" x14ac:dyDescent="0.2">
      <c r="A2079" t="s">
        <v>4004</v>
      </c>
      <c r="B2079" t="s">
        <v>6801</v>
      </c>
      <c r="C2079">
        <v>19088</v>
      </c>
      <c r="D2079" s="34">
        <v>45540</v>
      </c>
      <c r="E2079" s="4" t="s">
        <v>10690</v>
      </c>
      <c r="F2079" t="s">
        <v>3894</v>
      </c>
      <c r="G2079" t="s">
        <v>276</v>
      </c>
      <c r="H2079">
        <v>1</v>
      </c>
      <c r="I2079" t="s">
        <v>6452</v>
      </c>
      <c r="J2079" t="s">
        <v>1053</v>
      </c>
      <c r="M2079" t="str">
        <f>INDEX('Product Mapping'!$C:$C,MATCH(I2079,'Product Mapping'!$A:$A,0))</f>
        <v>Partner</v>
      </c>
      <c r="N2079" t="s">
        <v>4004</v>
      </c>
      <c r="P2079" t="e">
        <f t="shared" si="32"/>
        <v>#N/A</v>
      </c>
    </row>
    <row r="2080" spans="1:16" x14ac:dyDescent="0.2">
      <c r="A2080" t="s">
        <v>4004</v>
      </c>
      <c r="B2080" t="s">
        <v>6802</v>
      </c>
      <c r="C2080">
        <v>9000</v>
      </c>
      <c r="D2080" s="34">
        <v>45540</v>
      </c>
      <c r="E2080" s="4" t="s">
        <v>10690</v>
      </c>
      <c r="F2080" t="s">
        <v>3894</v>
      </c>
      <c r="G2080" t="s">
        <v>276</v>
      </c>
      <c r="H2080">
        <v>1</v>
      </c>
      <c r="I2080" t="s">
        <v>6453</v>
      </c>
      <c r="J2080" t="s">
        <v>1053</v>
      </c>
      <c r="M2080" t="str">
        <f>INDEX('Product Mapping'!$C:$C,MATCH(I2080,'Product Mapping'!$A:$A,0))</f>
        <v>Partner</v>
      </c>
      <c r="N2080" t="s">
        <v>4004</v>
      </c>
      <c r="P2080" t="e">
        <f t="shared" si="32"/>
        <v>#N/A</v>
      </c>
    </row>
    <row r="2081" spans="1:16" x14ac:dyDescent="0.2">
      <c r="A2081" t="s">
        <v>4004</v>
      </c>
      <c r="B2081" t="s">
        <v>6803</v>
      </c>
      <c r="C2081">
        <v>4054</v>
      </c>
      <c r="D2081" s="34">
        <v>45540</v>
      </c>
      <c r="E2081" s="4" t="s">
        <v>10690</v>
      </c>
      <c r="F2081" t="s">
        <v>3894</v>
      </c>
      <c r="G2081" t="s">
        <v>276</v>
      </c>
      <c r="H2081">
        <v>1</v>
      </c>
      <c r="I2081" t="s">
        <v>6454</v>
      </c>
      <c r="J2081" t="s">
        <v>1053</v>
      </c>
      <c r="M2081" t="str">
        <f>INDEX('Product Mapping'!$C:$C,MATCH(I2081,'Product Mapping'!$A:$A,0))</f>
        <v>Partner</v>
      </c>
      <c r="N2081" t="s">
        <v>4004</v>
      </c>
      <c r="P2081" t="e">
        <f t="shared" si="32"/>
        <v>#N/A</v>
      </c>
    </row>
    <row r="2082" spans="1:16" x14ac:dyDescent="0.2">
      <c r="A2082" t="s">
        <v>4004</v>
      </c>
      <c r="B2082" t="s">
        <v>6804</v>
      </c>
      <c r="C2082">
        <v>5000</v>
      </c>
      <c r="D2082" s="34">
        <v>45540</v>
      </c>
      <c r="E2082" s="4" t="s">
        <v>10690</v>
      </c>
      <c r="F2082" t="s">
        <v>3894</v>
      </c>
      <c r="G2082" t="s">
        <v>276</v>
      </c>
      <c r="H2082">
        <v>1</v>
      </c>
      <c r="I2082" t="s">
        <v>6455</v>
      </c>
      <c r="J2082" t="s">
        <v>1053</v>
      </c>
      <c r="M2082" t="str">
        <f>INDEX('Product Mapping'!$C:$C,MATCH(I2082,'Product Mapping'!$A:$A,0))</f>
        <v>Partner</v>
      </c>
      <c r="N2082" t="s">
        <v>4004</v>
      </c>
      <c r="P2082" t="e">
        <f t="shared" si="32"/>
        <v>#N/A</v>
      </c>
    </row>
    <row r="2083" spans="1:16" x14ac:dyDescent="0.2">
      <c r="A2083" t="s">
        <v>4004</v>
      </c>
      <c r="B2083" t="s">
        <v>6805</v>
      </c>
      <c r="C2083">
        <v>10000</v>
      </c>
      <c r="D2083" s="34">
        <v>45540</v>
      </c>
      <c r="E2083" s="4" t="s">
        <v>10690</v>
      </c>
      <c r="F2083" t="s">
        <v>3894</v>
      </c>
      <c r="G2083" t="s">
        <v>276</v>
      </c>
      <c r="H2083">
        <v>1</v>
      </c>
      <c r="I2083" t="s">
        <v>6456</v>
      </c>
      <c r="J2083" t="s">
        <v>1053</v>
      </c>
      <c r="M2083" t="str">
        <f>INDEX('Product Mapping'!$C:$C,MATCH(I2083,'Product Mapping'!$A:$A,0))</f>
        <v>Partner</v>
      </c>
      <c r="N2083" t="s">
        <v>4004</v>
      </c>
      <c r="P2083" t="e">
        <f t="shared" si="32"/>
        <v>#N/A</v>
      </c>
    </row>
    <row r="2084" spans="1:16" x14ac:dyDescent="0.2">
      <c r="A2084" t="s">
        <v>4004</v>
      </c>
      <c r="B2084" t="s">
        <v>6806</v>
      </c>
      <c r="C2084">
        <v>4722</v>
      </c>
      <c r="D2084" s="34">
        <v>45540</v>
      </c>
      <c r="E2084" s="4" t="s">
        <v>10690</v>
      </c>
      <c r="F2084" t="s">
        <v>3894</v>
      </c>
      <c r="G2084" t="s">
        <v>276</v>
      </c>
      <c r="H2084">
        <v>1</v>
      </c>
      <c r="I2084" t="s">
        <v>6457</v>
      </c>
      <c r="J2084" t="s">
        <v>1053</v>
      </c>
      <c r="M2084" t="str">
        <f>INDEX('Product Mapping'!$C:$C,MATCH(I2084,'Product Mapping'!$A:$A,0))</f>
        <v>Partner</v>
      </c>
      <c r="N2084" t="s">
        <v>4004</v>
      </c>
      <c r="P2084" t="e">
        <f t="shared" si="32"/>
        <v>#N/A</v>
      </c>
    </row>
    <row r="2085" spans="1:16" x14ac:dyDescent="0.2">
      <c r="A2085" t="s">
        <v>4004</v>
      </c>
      <c r="B2085" t="s">
        <v>6807</v>
      </c>
      <c r="C2085">
        <v>3167</v>
      </c>
      <c r="D2085" s="34">
        <v>45540</v>
      </c>
      <c r="E2085" s="4" t="s">
        <v>10690</v>
      </c>
      <c r="F2085" t="s">
        <v>3894</v>
      </c>
      <c r="G2085" t="s">
        <v>276</v>
      </c>
      <c r="H2085">
        <v>1</v>
      </c>
      <c r="I2085" t="s">
        <v>6458</v>
      </c>
      <c r="J2085" t="s">
        <v>1053</v>
      </c>
      <c r="M2085" t="str">
        <f>INDEX('Product Mapping'!$C:$C,MATCH(I2085,'Product Mapping'!$A:$A,0))</f>
        <v>Partner</v>
      </c>
      <c r="N2085" t="s">
        <v>4004</v>
      </c>
      <c r="P2085" t="e">
        <f t="shared" si="32"/>
        <v>#N/A</v>
      </c>
    </row>
    <row r="2086" spans="1:16" x14ac:dyDescent="0.2">
      <c r="A2086" t="s">
        <v>4004</v>
      </c>
      <c r="B2086" t="s">
        <v>6808</v>
      </c>
      <c r="C2086">
        <v>5900</v>
      </c>
      <c r="D2086" s="34">
        <v>45540</v>
      </c>
      <c r="E2086" s="4" t="s">
        <v>10690</v>
      </c>
      <c r="F2086" t="s">
        <v>3894</v>
      </c>
      <c r="G2086" t="s">
        <v>276</v>
      </c>
      <c r="H2086">
        <v>1</v>
      </c>
      <c r="I2086" t="s">
        <v>6459</v>
      </c>
      <c r="J2086" t="s">
        <v>1053</v>
      </c>
      <c r="M2086" t="str">
        <f>INDEX('Product Mapping'!$C:$C,MATCH(I2086,'Product Mapping'!$A:$A,0))</f>
        <v>Partner</v>
      </c>
      <c r="N2086" t="s">
        <v>4004</v>
      </c>
      <c r="P2086" t="e">
        <f t="shared" si="32"/>
        <v>#N/A</v>
      </c>
    </row>
    <row r="2087" spans="1:16" x14ac:dyDescent="0.2">
      <c r="A2087" t="s">
        <v>4004</v>
      </c>
      <c r="B2087" t="s">
        <v>6809</v>
      </c>
      <c r="C2087">
        <v>4260</v>
      </c>
      <c r="D2087" s="34">
        <v>45540</v>
      </c>
      <c r="E2087" s="4" t="s">
        <v>10690</v>
      </c>
      <c r="F2087" t="s">
        <v>3894</v>
      </c>
      <c r="G2087" t="s">
        <v>276</v>
      </c>
      <c r="H2087">
        <v>1</v>
      </c>
      <c r="I2087" t="s">
        <v>6460</v>
      </c>
      <c r="J2087" t="s">
        <v>1053</v>
      </c>
      <c r="M2087" t="str">
        <f>INDEX('Product Mapping'!$C:$C,MATCH(I2087,'Product Mapping'!$A:$A,0))</f>
        <v>Partner</v>
      </c>
      <c r="N2087" t="s">
        <v>4004</v>
      </c>
      <c r="P2087" t="e">
        <f t="shared" si="32"/>
        <v>#N/A</v>
      </c>
    </row>
    <row r="2088" spans="1:16" x14ac:dyDescent="0.2">
      <c r="A2088" t="s">
        <v>4004</v>
      </c>
      <c r="B2088" t="s">
        <v>7348</v>
      </c>
      <c r="C2088">
        <v>8000</v>
      </c>
      <c r="D2088" s="34">
        <v>45540</v>
      </c>
      <c r="E2088" s="4" t="s">
        <v>10690</v>
      </c>
      <c r="F2088" t="s">
        <v>3894</v>
      </c>
      <c r="G2088" t="s">
        <v>276</v>
      </c>
      <c r="H2088">
        <v>1</v>
      </c>
      <c r="I2088" t="s">
        <v>6865</v>
      </c>
      <c r="J2088" t="s">
        <v>1043</v>
      </c>
      <c r="K2088" t="s">
        <v>1044</v>
      </c>
      <c r="M2088" t="str">
        <f>INDEX('Product Mapping'!$C:$C,MATCH(I2088,'Product Mapping'!$A:$A,0))</f>
        <v>Partner</v>
      </c>
      <c r="N2088" t="s">
        <v>4004</v>
      </c>
      <c r="P2088" t="e">
        <f t="shared" si="32"/>
        <v>#N/A</v>
      </c>
    </row>
    <row r="2089" spans="1:16" x14ac:dyDescent="0.2">
      <c r="A2089" t="s">
        <v>4004</v>
      </c>
      <c r="B2089" t="s">
        <v>6810</v>
      </c>
      <c r="C2089">
        <v>8333</v>
      </c>
      <c r="D2089" s="34">
        <v>45540</v>
      </c>
      <c r="E2089" s="4" t="s">
        <v>10690</v>
      </c>
      <c r="F2089" t="s">
        <v>3894</v>
      </c>
      <c r="G2089" t="s">
        <v>276</v>
      </c>
      <c r="H2089">
        <v>1</v>
      </c>
      <c r="I2089" t="s">
        <v>6461</v>
      </c>
      <c r="J2089" t="s">
        <v>1053</v>
      </c>
      <c r="M2089" t="str">
        <f>INDEX('Product Mapping'!$C:$C,MATCH(I2089,'Product Mapping'!$A:$A,0))</f>
        <v>Partner</v>
      </c>
      <c r="N2089" t="s">
        <v>4004</v>
      </c>
      <c r="P2089" t="e">
        <f t="shared" si="32"/>
        <v>#N/A</v>
      </c>
    </row>
    <row r="2090" spans="1:16" x14ac:dyDescent="0.2">
      <c r="A2090" t="s">
        <v>4004</v>
      </c>
      <c r="B2090" t="s">
        <v>7349</v>
      </c>
      <c r="C2090">
        <v>8000</v>
      </c>
      <c r="D2090" s="34">
        <v>45540</v>
      </c>
      <c r="E2090" s="4" t="s">
        <v>10690</v>
      </c>
      <c r="F2090" t="s">
        <v>3894</v>
      </c>
      <c r="G2090" t="s">
        <v>276</v>
      </c>
      <c r="H2090">
        <v>1</v>
      </c>
      <c r="I2090" t="s">
        <v>6866</v>
      </c>
      <c r="J2090" t="s">
        <v>1043</v>
      </c>
      <c r="K2090" t="s">
        <v>1044</v>
      </c>
      <c r="M2090" t="str">
        <f>INDEX('Product Mapping'!$C:$C,MATCH(I2090,'Product Mapping'!$A:$A,0))</f>
        <v>Partner</v>
      </c>
      <c r="N2090" t="s">
        <v>4004</v>
      </c>
      <c r="P2090" t="e">
        <f t="shared" si="32"/>
        <v>#N/A</v>
      </c>
    </row>
    <row r="2091" spans="1:16" x14ac:dyDescent="0.2">
      <c r="A2091" t="s">
        <v>4004</v>
      </c>
      <c r="B2091" t="s">
        <v>6811</v>
      </c>
      <c r="C2091">
        <v>4054</v>
      </c>
      <c r="D2091" s="34">
        <v>45540</v>
      </c>
      <c r="E2091" s="4" t="s">
        <v>10690</v>
      </c>
      <c r="F2091" t="s">
        <v>3894</v>
      </c>
      <c r="G2091" t="s">
        <v>276</v>
      </c>
      <c r="H2091">
        <v>1</v>
      </c>
      <c r="I2091" t="s">
        <v>6462</v>
      </c>
      <c r="J2091" t="s">
        <v>1053</v>
      </c>
      <c r="M2091" t="str">
        <f>INDEX('Product Mapping'!$C:$C,MATCH(I2091,'Product Mapping'!$A:$A,0))</f>
        <v>Partner</v>
      </c>
      <c r="N2091" t="s">
        <v>4004</v>
      </c>
      <c r="P2091" t="e">
        <f t="shared" si="32"/>
        <v>#N/A</v>
      </c>
    </row>
    <row r="2092" spans="1:16" x14ac:dyDescent="0.2">
      <c r="A2092" t="s">
        <v>4004</v>
      </c>
      <c r="B2092" t="s">
        <v>6812</v>
      </c>
      <c r="C2092">
        <v>8028</v>
      </c>
      <c r="D2092" s="34">
        <v>45540</v>
      </c>
      <c r="E2092" s="4" t="s">
        <v>10690</v>
      </c>
      <c r="F2092" t="s">
        <v>3894</v>
      </c>
      <c r="G2092" t="s">
        <v>276</v>
      </c>
      <c r="H2092">
        <v>1</v>
      </c>
      <c r="I2092" t="s">
        <v>6463</v>
      </c>
      <c r="J2092" t="s">
        <v>1053</v>
      </c>
      <c r="M2092" t="str">
        <f>INDEX('Product Mapping'!$C:$C,MATCH(I2092,'Product Mapping'!$A:$A,0))</f>
        <v>Partner</v>
      </c>
      <c r="N2092" t="s">
        <v>4004</v>
      </c>
      <c r="P2092" t="e">
        <f t="shared" si="32"/>
        <v>#N/A</v>
      </c>
    </row>
    <row r="2093" spans="1:16" x14ac:dyDescent="0.2">
      <c r="A2093" t="s">
        <v>4004</v>
      </c>
      <c r="B2093" t="s">
        <v>6813</v>
      </c>
      <c r="C2093">
        <v>10500</v>
      </c>
      <c r="D2093" s="34">
        <v>45540</v>
      </c>
      <c r="E2093" s="4" t="s">
        <v>10690</v>
      </c>
      <c r="F2093" t="s">
        <v>3894</v>
      </c>
      <c r="G2093" t="s">
        <v>276</v>
      </c>
      <c r="H2093">
        <v>1</v>
      </c>
      <c r="I2093" t="s">
        <v>6464</v>
      </c>
      <c r="J2093" t="s">
        <v>1053</v>
      </c>
      <c r="M2093" t="str">
        <f>INDEX('Product Mapping'!$C:$C,MATCH(I2093,'Product Mapping'!$A:$A,0))</f>
        <v>Partner</v>
      </c>
      <c r="N2093" t="s">
        <v>4004</v>
      </c>
      <c r="P2093" t="e">
        <f t="shared" si="32"/>
        <v>#N/A</v>
      </c>
    </row>
    <row r="2094" spans="1:16" x14ac:dyDescent="0.2">
      <c r="A2094" t="s">
        <v>4004</v>
      </c>
      <c r="B2094" t="s">
        <v>6814</v>
      </c>
      <c r="C2094">
        <v>2389</v>
      </c>
      <c r="D2094" s="34">
        <v>45540</v>
      </c>
      <c r="E2094" s="4" t="s">
        <v>10690</v>
      </c>
      <c r="F2094" t="s">
        <v>3894</v>
      </c>
      <c r="G2094" t="s">
        <v>276</v>
      </c>
      <c r="H2094">
        <v>1</v>
      </c>
      <c r="I2094" t="s">
        <v>6465</v>
      </c>
      <c r="J2094" t="s">
        <v>1053</v>
      </c>
      <c r="M2094" t="str">
        <f>INDEX('Product Mapping'!$C:$C,MATCH(I2094,'Product Mapping'!$A:$A,0))</f>
        <v>Partner</v>
      </c>
      <c r="N2094" t="s">
        <v>4004</v>
      </c>
      <c r="P2094" t="e">
        <f t="shared" si="32"/>
        <v>#N/A</v>
      </c>
    </row>
    <row r="2095" spans="1:16" x14ac:dyDescent="0.2">
      <c r="A2095" t="s">
        <v>4004</v>
      </c>
      <c r="B2095" t="s">
        <v>6815</v>
      </c>
      <c r="C2095">
        <v>6061</v>
      </c>
      <c r="D2095" s="34">
        <v>45540</v>
      </c>
      <c r="E2095" s="4" t="s">
        <v>10690</v>
      </c>
      <c r="F2095" t="s">
        <v>3894</v>
      </c>
      <c r="G2095" t="s">
        <v>276</v>
      </c>
      <c r="H2095">
        <v>1</v>
      </c>
      <c r="I2095" t="s">
        <v>6467</v>
      </c>
      <c r="J2095" t="s">
        <v>1053</v>
      </c>
      <c r="M2095" t="str">
        <f>INDEX('Product Mapping'!$C:$C,MATCH(I2095,'Product Mapping'!$A:$A,0))</f>
        <v>Partner</v>
      </c>
      <c r="N2095" t="s">
        <v>4004</v>
      </c>
      <c r="P2095" t="e">
        <f t="shared" si="32"/>
        <v>#N/A</v>
      </c>
    </row>
    <row r="2096" spans="1:16" x14ac:dyDescent="0.2">
      <c r="A2096" t="s">
        <v>4004</v>
      </c>
      <c r="B2096" t="s">
        <v>6816</v>
      </c>
      <c r="C2096">
        <v>6667</v>
      </c>
      <c r="D2096" s="34">
        <v>45540</v>
      </c>
      <c r="E2096" s="4" t="s">
        <v>10690</v>
      </c>
      <c r="F2096" t="s">
        <v>3894</v>
      </c>
      <c r="G2096" t="s">
        <v>276</v>
      </c>
      <c r="H2096">
        <v>1</v>
      </c>
      <c r="I2096" t="s">
        <v>6468</v>
      </c>
      <c r="J2096" t="s">
        <v>1053</v>
      </c>
      <c r="M2096" t="str">
        <f>INDEX('Product Mapping'!$C:$C,MATCH(I2096,'Product Mapping'!$A:$A,0))</f>
        <v>Partner</v>
      </c>
      <c r="N2096" t="s">
        <v>4004</v>
      </c>
      <c r="P2096" t="e">
        <f t="shared" si="32"/>
        <v>#N/A</v>
      </c>
    </row>
    <row r="2097" spans="1:16" x14ac:dyDescent="0.2">
      <c r="A2097" t="s">
        <v>4004</v>
      </c>
      <c r="B2097" t="s">
        <v>6817</v>
      </c>
      <c r="C2097">
        <v>3139</v>
      </c>
      <c r="D2097" s="34">
        <v>45540</v>
      </c>
      <c r="E2097" s="4" t="s">
        <v>10690</v>
      </c>
      <c r="F2097" t="s">
        <v>3894</v>
      </c>
      <c r="G2097" t="s">
        <v>276</v>
      </c>
      <c r="H2097">
        <v>1</v>
      </c>
      <c r="I2097" t="s">
        <v>6471</v>
      </c>
      <c r="J2097" t="s">
        <v>1053</v>
      </c>
      <c r="M2097" t="str">
        <f>INDEX('Product Mapping'!$C:$C,MATCH(I2097,'Product Mapping'!$A:$A,0))</f>
        <v>Partner</v>
      </c>
      <c r="N2097" t="s">
        <v>4004</v>
      </c>
      <c r="P2097" t="e">
        <f t="shared" si="32"/>
        <v>#N/A</v>
      </c>
    </row>
    <row r="2098" spans="1:16" x14ac:dyDescent="0.2">
      <c r="A2098" t="s">
        <v>4004</v>
      </c>
      <c r="B2098" t="s">
        <v>6818</v>
      </c>
      <c r="C2098">
        <v>11183</v>
      </c>
      <c r="D2098" s="34">
        <v>45540</v>
      </c>
      <c r="E2098" s="4" t="s">
        <v>10690</v>
      </c>
      <c r="F2098" t="s">
        <v>3894</v>
      </c>
      <c r="G2098" t="s">
        <v>276</v>
      </c>
      <c r="H2098">
        <v>1</v>
      </c>
      <c r="I2098" t="s">
        <v>6472</v>
      </c>
      <c r="J2098" t="s">
        <v>1053</v>
      </c>
      <c r="M2098" t="str">
        <f>INDEX('Product Mapping'!$C:$C,MATCH(I2098,'Product Mapping'!$A:$A,0))</f>
        <v>Partner</v>
      </c>
      <c r="N2098" t="s">
        <v>4004</v>
      </c>
      <c r="P2098" t="e">
        <f t="shared" si="32"/>
        <v>#N/A</v>
      </c>
    </row>
    <row r="2099" spans="1:16" x14ac:dyDescent="0.2">
      <c r="A2099" t="s">
        <v>4004</v>
      </c>
      <c r="B2099" t="s">
        <v>6819</v>
      </c>
      <c r="C2099">
        <v>3583</v>
      </c>
      <c r="D2099" s="34">
        <v>45540</v>
      </c>
      <c r="E2099" s="4" t="s">
        <v>10690</v>
      </c>
      <c r="F2099" t="s">
        <v>3894</v>
      </c>
      <c r="G2099" t="s">
        <v>276</v>
      </c>
      <c r="H2099">
        <v>1</v>
      </c>
      <c r="I2099" t="s">
        <v>6473</v>
      </c>
      <c r="J2099" t="s">
        <v>1053</v>
      </c>
      <c r="M2099" t="str">
        <f>INDEX('Product Mapping'!$C:$C,MATCH(I2099,'Product Mapping'!$A:$A,0))</f>
        <v>Partner</v>
      </c>
      <c r="N2099" t="s">
        <v>4004</v>
      </c>
      <c r="P2099" t="e">
        <f t="shared" si="32"/>
        <v>#N/A</v>
      </c>
    </row>
    <row r="2100" spans="1:16" x14ac:dyDescent="0.2">
      <c r="A2100" t="s">
        <v>4004</v>
      </c>
      <c r="B2100" t="s">
        <v>6820</v>
      </c>
      <c r="C2100">
        <v>10426</v>
      </c>
      <c r="D2100" s="34">
        <v>45540</v>
      </c>
      <c r="E2100" s="4" t="s">
        <v>10690</v>
      </c>
      <c r="F2100" t="s">
        <v>3894</v>
      </c>
      <c r="G2100" t="s">
        <v>276</v>
      </c>
      <c r="H2100">
        <v>1</v>
      </c>
      <c r="I2100" t="s">
        <v>6474</v>
      </c>
      <c r="J2100" t="s">
        <v>1053</v>
      </c>
      <c r="M2100" t="str">
        <f>INDEX('Product Mapping'!$C:$C,MATCH(I2100,'Product Mapping'!$A:$A,0))</f>
        <v>Partner</v>
      </c>
      <c r="N2100" t="s">
        <v>4004</v>
      </c>
      <c r="P2100" t="e">
        <f t="shared" si="32"/>
        <v>#N/A</v>
      </c>
    </row>
    <row r="2101" spans="1:16" x14ac:dyDescent="0.2">
      <c r="A2101" t="s">
        <v>4004</v>
      </c>
      <c r="B2101" t="s">
        <v>6821</v>
      </c>
      <c r="C2101">
        <v>4417</v>
      </c>
      <c r="D2101" s="34">
        <v>45540</v>
      </c>
      <c r="E2101" s="4" t="s">
        <v>10690</v>
      </c>
      <c r="F2101" t="s">
        <v>3894</v>
      </c>
      <c r="G2101" t="s">
        <v>276</v>
      </c>
      <c r="H2101">
        <v>1</v>
      </c>
      <c r="I2101" t="s">
        <v>6475</v>
      </c>
      <c r="J2101" t="s">
        <v>1053</v>
      </c>
      <c r="M2101" t="str">
        <f>INDEX('Product Mapping'!$C:$C,MATCH(I2101,'Product Mapping'!$A:$A,0))</f>
        <v>Partner</v>
      </c>
      <c r="N2101" t="s">
        <v>4004</v>
      </c>
      <c r="P2101" t="e">
        <f t="shared" si="32"/>
        <v>#N/A</v>
      </c>
    </row>
    <row r="2102" spans="1:16" x14ac:dyDescent="0.2">
      <c r="A2102" t="s">
        <v>4004</v>
      </c>
      <c r="B2102" t="s">
        <v>6822</v>
      </c>
      <c r="C2102">
        <v>5417</v>
      </c>
      <c r="D2102" s="34">
        <v>45540</v>
      </c>
      <c r="E2102" s="4" t="s">
        <v>10690</v>
      </c>
      <c r="F2102" t="s">
        <v>3894</v>
      </c>
      <c r="G2102" t="s">
        <v>276</v>
      </c>
      <c r="H2102">
        <v>1</v>
      </c>
      <c r="I2102" t="s">
        <v>6476</v>
      </c>
      <c r="J2102" t="s">
        <v>1053</v>
      </c>
      <c r="M2102" t="str">
        <f>INDEX('Product Mapping'!$C:$C,MATCH(I2102,'Product Mapping'!$A:$A,0))</f>
        <v>Partner</v>
      </c>
      <c r="N2102" t="s">
        <v>4004</v>
      </c>
      <c r="P2102" t="e">
        <f t="shared" si="32"/>
        <v>#N/A</v>
      </c>
    </row>
    <row r="2103" spans="1:16" x14ac:dyDescent="0.2">
      <c r="A2103" t="s">
        <v>4004</v>
      </c>
      <c r="B2103" t="s">
        <v>6823</v>
      </c>
      <c r="C2103">
        <v>8194</v>
      </c>
      <c r="D2103" s="34">
        <v>45540</v>
      </c>
      <c r="E2103" s="4" t="s">
        <v>10690</v>
      </c>
      <c r="F2103" t="s">
        <v>3894</v>
      </c>
      <c r="G2103" t="s">
        <v>276</v>
      </c>
      <c r="H2103">
        <v>1</v>
      </c>
      <c r="I2103" t="s">
        <v>6477</v>
      </c>
      <c r="J2103" t="s">
        <v>1053</v>
      </c>
      <c r="M2103" t="str">
        <f>INDEX('Product Mapping'!$C:$C,MATCH(I2103,'Product Mapping'!$A:$A,0))</f>
        <v>Partner</v>
      </c>
      <c r="N2103" t="s">
        <v>4004</v>
      </c>
      <c r="P2103" t="e">
        <f t="shared" si="32"/>
        <v>#N/A</v>
      </c>
    </row>
    <row r="2104" spans="1:16" x14ac:dyDescent="0.2">
      <c r="A2104" t="s">
        <v>4004</v>
      </c>
      <c r="B2104" t="s">
        <v>6824</v>
      </c>
      <c r="C2104">
        <v>7222</v>
      </c>
      <c r="D2104" s="34">
        <v>45540</v>
      </c>
      <c r="E2104" s="4" t="s">
        <v>10690</v>
      </c>
      <c r="F2104" t="s">
        <v>3894</v>
      </c>
      <c r="G2104" t="s">
        <v>276</v>
      </c>
      <c r="H2104">
        <v>1</v>
      </c>
      <c r="I2104" t="s">
        <v>6480</v>
      </c>
      <c r="J2104" t="s">
        <v>1053</v>
      </c>
      <c r="M2104" t="str">
        <f>INDEX('Product Mapping'!$C:$C,MATCH(I2104,'Product Mapping'!$A:$A,0))</f>
        <v>Partner</v>
      </c>
      <c r="N2104" t="s">
        <v>4004</v>
      </c>
      <c r="P2104" t="e">
        <f t="shared" si="32"/>
        <v>#N/A</v>
      </c>
    </row>
    <row r="2105" spans="1:16" x14ac:dyDescent="0.2">
      <c r="A2105" t="s">
        <v>4004</v>
      </c>
      <c r="B2105" t="s">
        <v>6825</v>
      </c>
      <c r="C2105">
        <v>6490</v>
      </c>
      <c r="D2105" s="34">
        <v>45540</v>
      </c>
      <c r="E2105" s="4" t="s">
        <v>10690</v>
      </c>
      <c r="F2105" t="s">
        <v>3894</v>
      </c>
      <c r="G2105" t="s">
        <v>276</v>
      </c>
      <c r="H2105">
        <v>1</v>
      </c>
      <c r="I2105" t="s">
        <v>6481</v>
      </c>
      <c r="J2105" t="s">
        <v>1053</v>
      </c>
      <c r="M2105" t="str">
        <f>INDEX('Product Mapping'!$C:$C,MATCH(I2105,'Product Mapping'!$A:$A,0))</f>
        <v>Partner</v>
      </c>
      <c r="N2105" t="s">
        <v>4004</v>
      </c>
      <c r="P2105" t="e">
        <f t="shared" si="32"/>
        <v>#N/A</v>
      </c>
    </row>
    <row r="2106" spans="1:16" x14ac:dyDescent="0.2">
      <c r="A2106" t="s">
        <v>4004</v>
      </c>
      <c r="B2106" t="s">
        <v>7350</v>
      </c>
      <c r="C2106">
        <v>8000</v>
      </c>
      <c r="D2106" s="34">
        <v>45540</v>
      </c>
      <c r="E2106" s="4" t="s">
        <v>10690</v>
      </c>
      <c r="F2106" t="s">
        <v>3894</v>
      </c>
      <c r="G2106" t="s">
        <v>276</v>
      </c>
      <c r="H2106">
        <v>1</v>
      </c>
      <c r="I2106" t="s">
        <v>6867</v>
      </c>
      <c r="J2106" t="s">
        <v>1043</v>
      </c>
      <c r="K2106" t="s">
        <v>1044</v>
      </c>
      <c r="M2106" t="str">
        <f>INDEX('Product Mapping'!$C:$C,MATCH(I2106,'Product Mapping'!$A:$A,0))</f>
        <v>Partner</v>
      </c>
      <c r="N2106" t="s">
        <v>4004</v>
      </c>
      <c r="P2106" t="e">
        <f t="shared" si="32"/>
        <v>#N/A</v>
      </c>
    </row>
    <row r="2107" spans="1:16" x14ac:dyDescent="0.2">
      <c r="A2107" t="s">
        <v>4004</v>
      </c>
      <c r="B2107" t="s">
        <v>6826</v>
      </c>
      <c r="C2107">
        <v>2561</v>
      </c>
      <c r="D2107" s="34">
        <v>45540</v>
      </c>
      <c r="E2107" s="4" t="s">
        <v>10690</v>
      </c>
      <c r="F2107" t="s">
        <v>3894</v>
      </c>
      <c r="G2107" t="s">
        <v>276</v>
      </c>
      <c r="H2107">
        <v>1</v>
      </c>
      <c r="I2107" t="s">
        <v>6482</v>
      </c>
      <c r="J2107" t="s">
        <v>1053</v>
      </c>
      <c r="M2107" t="str">
        <f>INDEX('Product Mapping'!$C:$C,MATCH(I2107,'Product Mapping'!$A:$A,0))</f>
        <v>Partner</v>
      </c>
      <c r="N2107" t="s">
        <v>4004</v>
      </c>
      <c r="P2107" t="e">
        <f t="shared" si="32"/>
        <v>#N/A</v>
      </c>
    </row>
    <row r="2108" spans="1:16" x14ac:dyDescent="0.2">
      <c r="A2108" t="s">
        <v>4004</v>
      </c>
      <c r="B2108" t="s">
        <v>6827</v>
      </c>
      <c r="C2108">
        <v>3139</v>
      </c>
      <c r="D2108" s="34">
        <v>45540</v>
      </c>
      <c r="E2108" s="4" t="s">
        <v>10690</v>
      </c>
      <c r="F2108" t="s">
        <v>3894</v>
      </c>
      <c r="G2108" t="s">
        <v>276</v>
      </c>
      <c r="H2108">
        <v>1</v>
      </c>
      <c r="I2108" t="s">
        <v>6483</v>
      </c>
      <c r="J2108" t="s">
        <v>1053</v>
      </c>
      <c r="M2108" t="str">
        <f>INDEX('Product Mapping'!$C:$C,MATCH(I2108,'Product Mapping'!$A:$A,0))</f>
        <v>Partner</v>
      </c>
      <c r="N2108" t="s">
        <v>4004</v>
      </c>
      <c r="P2108" t="e">
        <f t="shared" si="32"/>
        <v>#N/A</v>
      </c>
    </row>
    <row r="2109" spans="1:16" x14ac:dyDescent="0.2">
      <c r="A2109" t="s">
        <v>4004</v>
      </c>
      <c r="B2109" t="s">
        <v>6828</v>
      </c>
      <c r="C2109">
        <v>2750</v>
      </c>
      <c r="D2109" s="34">
        <v>45540</v>
      </c>
      <c r="E2109" s="4" t="s">
        <v>10690</v>
      </c>
      <c r="F2109" t="s">
        <v>3894</v>
      </c>
      <c r="G2109" t="s">
        <v>276</v>
      </c>
      <c r="H2109">
        <v>1</v>
      </c>
      <c r="I2109" t="s">
        <v>6484</v>
      </c>
      <c r="J2109" t="s">
        <v>1053</v>
      </c>
      <c r="M2109" t="str">
        <f>INDEX('Product Mapping'!$C:$C,MATCH(I2109,'Product Mapping'!$A:$A,0))</f>
        <v>Partner</v>
      </c>
      <c r="N2109" t="s">
        <v>4004</v>
      </c>
      <c r="P2109" t="e">
        <f t="shared" si="32"/>
        <v>#N/A</v>
      </c>
    </row>
    <row r="2110" spans="1:16" x14ac:dyDescent="0.2">
      <c r="A2110" t="s">
        <v>4004</v>
      </c>
      <c r="B2110" t="s">
        <v>6829</v>
      </c>
      <c r="C2110">
        <v>3250</v>
      </c>
      <c r="D2110" s="34">
        <v>45540</v>
      </c>
      <c r="E2110" s="4" t="s">
        <v>10690</v>
      </c>
      <c r="F2110" t="s">
        <v>3894</v>
      </c>
      <c r="G2110" t="s">
        <v>276</v>
      </c>
      <c r="H2110">
        <v>1</v>
      </c>
      <c r="I2110" t="s">
        <v>6485</v>
      </c>
      <c r="J2110" t="s">
        <v>1053</v>
      </c>
      <c r="M2110" t="str">
        <f>INDEX('Product Mapping'!$C:$C,MATCH(I2110,'Product Mapping'!$A:$A,0))</f>
        <v>Partner</v>
      </c>
      <c r="N2110" t="s">
        <v>4004</v>
      </c>
      <c r="P2110" t="e">
        <f t="shared" si="32"/>
        <v>#N/A</v>
      </c>
    </row>
    <row r="2111" spans="1:16" x14ac:dyDescent="0.2">
      <c r="A2111" t="s">
        <v>4004</v>
      </c>
      <c r="B2111" t="s">
        <v>6830</v>
      </c>
      <c r="C2111">
        <v>8163</v>
      </c>
      <c r="D2111" s="34">
        <v>45540</v>
      </c>
      <c r="E2111" s="4" t="s">
        <v>10690</v>
      </c>
      <c r="F2111" t="s">
        <v>3894</v>
      </c>
      <c r="G2111" t="s">
        <v>276</v>
      </c>
      <c r="H2111">
        <v>1</v>
      </c>
      <c r="I2111" t="s">
        <v>6486</v>
      </c>
      <c r="J2111" t="s">
        <v>1053</v>
      </c>
      <c r="M2111" t="str">
        <f>INDEX('Product Mapping'!$C:$C,MATCH(I2111,'Product Mapping'!$A:$A,0))</f>
        <v>Partner</v>
      </c>
      <c r="N2111" t="s">
        <v>4004</v>
      </c>
      <c r="P2111" t="e">
        <f t="shared" si="32"/>
        <v>#N/A</v>
      </c>
    </row>
    <row r="2112" spans="1:16" x14ac:dyDescent="0.2">
      <c r="A2112" t="s">
        <v>4004</v>
      </c>
      <c r="B2112" t="s">
        <v>6831</v>
      </c>
      <c r="C2112">
        <v>4854</v>
      </c>
      <c r="D2112" s="34">
        <v>45540</v>
      </c>
      <c r="E2112" s="4" t="s">
        <v>10690</v>
      </c>
      <c r="F2112" t="s">
        <v>3894</v>
      </c>
      <c r="G2112" t="s">
        <v>276</v>
      </c>
      <c r="H2112">
        <v>1</v>
      </c>
      <c r="I2112" t="s">
        <v>6487</v>
      </c>
      <c r="J2112" t="s">
        <v>1053</v>
      </c>
      <c r="M2112" t="str">
        <f>INDEX('Product Mapping'!$C:$C,MATCH(I2112,'Product Mapping'!$A:$A,0))</f>
        <v>Partner</v>
      </c>
      <c r="N2112" t="s">
        <v>4004</v>
      </c>
      <c r="P2112" t="e">
        <f t="shared" si="32"/>
        <v>#N/A</v>
      </c>
    </row>
    <row r="2113" spans="1:16" x14ac:dyDescent="0.2">
      <c r="A2113" t="s">
        <v>4004</v>
      </c>
      <c r="B2113" t="s">
        <v>6832</v>
      </c>
      <c r="C2113">
        <v>7222</v>
      </c>
      <c r="D2113" s="34">
        <v>45540</v>
      </c>
      <c r="E2113" s="4" t="s">
        <v>10690</v>
      </c>
      <c r="F2113" t="s">
        <v>3894</v>
      </c>
      <c r="G2113" t="s">
        <v>276</v>
      </c>
      <c r="H2113">
        <v>1</v>
      </c>
      <c r="I2113" t="s">
        <v>6488</v>
      </c>
      <c r="J2113" t="s">
        <v>1053</v>
      </c>
      <c r="M2113" t="str">
        <f>INDEX('Product Mapping'!$C:$C,MATCH(I2113,'Product Mapping'!$A:$A,0))</f>
        <v>Partner</v>
      </c>
      <c r="N2113" t="s">
        <v>4004</v>
      </c>
      <c r="P2113" t="e">
        <f t="shared" si="32"/>
        <v>#N/A</v>
      </c>
    </row>
    <row r="2114" spans="1:16" x14ac:dyDescent="0.2">
      <c r="A2114" t="s">
        <v>4004</v>
      </c>
      <c r="B2114" t="s">
        <v>6833</v>
      </c>
      <c r="C2114">
        <v>10426</v>
      </c>
      <c r="D2114" s="34">
        <v>45540</v>
      </c>
      <c r="E2114" s="4" t="s">
        <v>10690</v>
      </c>
      <c r="F2114" t="s">
        <v>3894</v>
      </c>
      <c r="G2114" t="s">
        <v>276</v>
      </c>
      <c r="H2114">
        <v>1</v>
      </c>
      <c r="I2114" t="s">
        <v>6489</v>
      </c>
      <c r="J2114" t="s">
        <v>1053</v>
      </c>
      <c r="M2114" t="str">
        <f>INDEX('Product Mapping'!$C:$C,MATCH(I2114,'Product Mapping'!$A:$A,0))</f>
        <v>Partner</v>
      </c>
      <c r="N2114" t="s">
        <v>4004</v>
      </c>
      <c r="P2114" t="e">
        <f t="shared" ref="P2114:P2177" si="33">INDEX(T:T,MATCH(I2114,S:S,0))</f>
        <v>#N/A</v>
      </c>
    </row>
    <row r="2115" spans="1:16" x14ac:dyDescent="0.2">
      <c r="A2115" t="s">
        <v>4004</v>
      </c>
      <c r="B2115" t="s">
        <v>6834</v>
      </c>
      <c r="C2115">
        <v>5433</v>
      </c>
      <c r="D2115" s="34">
        <v>45540</v>
      </c>
      <c r="E2115" s="4" t="s">
        <v>10690</v>
      </c>
      <c r="F2115" t="s">
        <v>3894</v>
      </c>
      <c r="G2115" t="s">
        <v>276</v>
      </c>
      <c r="H2115">
        <v>1</v>
      </c>
      <c r="I2115" t="s">
        <v>6490</v>
      </c>
      <c r="J2115" t="s">
        <v>1053</v>
      </c>
      <c r="M2115" t="str">
        <f>INDEX('Product Mapping'!$C:$C,MATCH(I2115,'Product Mapping'!$A:$A,0))</f>
        <v>Partner</v>
      </c>
      <c r="N2115" t="s">
        <v>4004</v>
      </c>
      <c r="P2115" t="e">
        <f t="shared" si="33"/>
        <v>#N/A</v>
      </c>
    </row>
    <row r="2116" spans="1:16" x14ac:dyDescent="0.2">
      <c r="A2116" t="s">
        <v>4004</v>
      </c>
      <c r="B2116" t="s">
        <v>6835</v>
      </c>
      <c r="C2116">
        <v>2639</v>
      </c>
      <c r="D2116" s="34">
        <v>45540</v>
      </c>
      <c r="E2116" s="4" t="s">
        <v>10690</v>
      </c>
      <c r="F2116" t="s">
        <v>3894</v>
      </c>
      <c r="G2116" t="s">
        <v>276</v>
      </c>
      <c r="H2116">
        <v>1</v>
      </c>
      <c r="I2116" t="s">
        <v>6491</v>
      </c>
      <c r="J2116" t="s">
        <v>1053</v>
      </c>
      <c r="M2116" t="str">
        <f>INDEX('Product Mapping'!$C:$C,MATCH(I2116,'Product Mapping'!$A:$A,0))</f>
        <v>Partner</v>
      </c>
      <c r="N2116" t="s">
        <v>4004</v>
      </c>
      <c r="P2116" t="e">
        <f t="shared" si="33"/>
        <v>#N/A</v>
      </c>
    </row>
    <row r="2117" spans="1:16" x14ac:dyDescent="0.2">
      <c r="A2117" t="s">
        <v>4004</v>
      </c>
      <c r="B2117" t="s">
        <v>7351</v>
      </c>
      <c r="C2117">
        <v>9132</v>
      </c>
      <c r="D2117" s="34">
        <v>45540</v>
      </c>
      <c r="E2117" s="4" t="s">
        <v>10690</v>
      </c>
      <c r="F2117" t="s">
        <v>3894</v>
      </c>
      <c r="G2117" t="s">
        <v>276</v>
      </c>
      <c r="H2117">
        <v>1</v>
      </c>
      <c r="I2117" t="s">
        <v>6868</v>
      </c>
      <c r="J2117" t="s">
        <v>1053</v>
      </c>
      <c r="M2117" t="str">
        <f>INDEX('Product Mapping'!$C:$C,MATCH(I2117,'Product Mapping'!$A:$A,0))</f>
        <v>Partner</v>
      </c>
      <c r="N2117" t="s">
        <v>4004</v>
      </c>
      <c r="P2117" t="e">
        <f t="shared" si="33"/>
        <v>#N/A</v>
      </c>
    </row>
    <row r="2118" spans="1:16" x14ac:dyDescent="0.2">
      <c r="A2118" t="s">
        <v>4004</v>
      </c>
      <c r="B2118" t="s">
        <v>7352</v>
      </c>
      <c r="C2118">
        <v>6944</v>
      </c>
      <c r="D2118" s="34">
        <v>45540</v>
      </c>
      <c r="E2118" s="4" t="s">
        <v>10690</v>
      </c>
      <c r="F2118" t="s">
        <v>3894</v>
      </c>
      <c r="G2118" t="s">
        <v>276</v>
      </c>
      <c r="H2118">
        <v>1</v>
      </c>
      <c r="I2118" t="s">
        <v>6869</v>
      </c>
      <c r="J2118" t="s">
        <v>1053</v>
      </c>
      <c r="M2118" t="str">
        <f>INDEX('Product Mapping'!$C:$C,MATCH(I2118,'Product Mapping'!$A:$A,0))</f>
        <v>Partner</v>
      </c>
      <c r="N2118" t="s">
        <v>4004</v>
      </c>
      <c r="P2118" t="e">
        <f t="shared" si="33"/>
        <v>#N/A</v>
      </c>
    </row>
    <row r="2119" spans="1:16" x14ac:dyDescent="0.2">
      <c r="A2119" t="s">
        <v>4004</v>
      </c>
      <c r="B2119" t="s">
        <v>7353</v>
      </c>
      <c r="C2119">
        <v>5556</v>
      </c>
      <c r="D2119" s="34">
        <v>45540</v>
      </c>
      <c r="E2119" s="4" t="s">
        <v>10690</v>
      </c>
      <c r="F2119" t="s">
        <v>3894</v>
      </c>
      <c r="G2119" t="s">
        <v>276</v>
      </c>
      <c r="H2119">
        <v>1</v>
      </c>
      <c r="I2119" t="s">
        <v>6870</v>
      </c>
      <c r="J2119" t="s">
        <v>1053</v>
      </c>
      <c r="M2119" t="str">
        <f>INDEX('Product Mapping'!$C:$C,MATCH(I2119,'Product Mapping'!$A:$A,0))</f>
        <v>Partner</v>
      </c>
      <c r="N2119" t="s">
        <v>4004</v>
      </c>
      <c r="P2119" t="e">
        <f t="shared" si="33"/>
        <v>#N/A</v>
      </c>
    </row>
    <row r="2120" spans="1:16" x14ac:dyDescent="0.2">
      <c r="A2120" t="s">
        <v>4004</v>
      </c>
      <c r="B2120" t="s">
        <v>7354</v>
      </c>
      <c r="C2120">
        <v>5417</v>
      </c>
      <c r="D2120" s="34">
        <v>45540</v>
      </c>
      <c r="E2120" s="4" t="s">
        <v>10690</v>
      </c>
      <c r="F2120" t="s">
        <v>3894</v>
      </c>
      <c r="G2120" t="s">
        <v>276</v>
      </c>
      <c r="H2120">
        <v>1</v>
      </c>
      <c r="I2120" t="s">
        <v>6871</v>
      </c>
      <c r="J2120" t="s">
        <v>1053</v>
      </c>
      <c r="M2120" t="str">
        <f>INDEX('Product Mapping'!$C:$C,MATCH(I2120,'Product Mapping'!$A:$A,0))</f>
        <v>Partner</v>
      </c>
      <c r="N2120" t="s">
        <v>4004</v>
      </c>
      <c r="P2120" t="e">
        <f t="shared" si="33"/>
        <v>#N/A</v>
      </c>
    </row>
    <row r="2121" spans="1:16" x14ac:dyDescent="0.2">
      <c r="A2121" t="s">
        <v>4004</v>
      </c>
      <c r="B2121" t="s">
        <v>7355</v>
      </c>
      <c r="C2121">
        <v>8333</v>
      </c>
      <c r="D2121" s="34">
        <v>45540</v>
      </c>
      <c r="E2121" s="4" t="s">
        <v>10690</v>
      </c>
      <c r="F2121" t="s">
        <v>3894</v>
      </c>
      <c r="G2121" t="s">
        <v>276</v>
      </c>
      <c r="H2121">
        <v>1</v>
      </c>
      <c r="I2121" t="s">
        <v>6872</v>
      </c>
      <c r="J2121" t="s">
        <v>1053</v>
      </c>
      <c r="M2121" t="str">
        <f>INDEX('Product Mapping'!$C:$C,MATCH(I2121,'Product Mapping'!$A:$A,0))</f>
        <v>Partner</v>
      </c>
      <c r="N2121" t="s">
        <v>4004</v>
      </c>
      <c r="P2121" t="e">
        <f t="shared" si="33"/>
        <v>#N/A</v>
      </c>
    </row>
    <row r="2122" spans="1:16" x14ac:dyDescent="0.2">
      <c r="A2122" t="s">
        <v>4004</v>
      </c>
      <c r="B2122" t="s">
        <v>7356</v>
      </c>
      <c r="C2122">
        <v>6021</v>
      </c>
      <c r="D2122" s="34">
        <v>45540</v>
      </c>
      <c r="E2122" s="4" t="s">
        <v>10690</v>
      </c>
      <c r="F2122" t="s">
        <v>3894</v>
      </c>
      <c r="G2122" t="s">
        <v>276</v>
      </c>
      <c r="H2122">
        <v>1</v>
      </c>
      <c r="I2122" t="s">
        <v>6874</v>
      </c>
      <c r="J2122" t="s">
        <v>1053</v>
      </c>
      <c r="M2122" t="str">
        <f>INDEX('Product Mapping'!$C:$C,MATCH(I2122,'Product Mapping'!$A:$A,0))</f>
        <v>Partner</v>
      </c>
      <c r="N2122" t="s">
        <v>4004</v>
      </c>
      <c r="P2122" t="e">
        <f t="shared" si="33"/>
        <v>#N/A</v>
      </c>
    </row>
    <row r="2123" spans="1:16" x14ac:dyDescent="0.2">
      <c r="A2123" t="s">
        <v>4004</v>
      </c>
      <c r="B2123" t="s">
        <v>7357</v>
      </c>
      <c r="C2123">
        <v>15000</v>
      </c>
      <c r="D2123" s="34">
        <v>45540</v>
      </c>
      <c r="E2123" s="4" t="s">
        <v>10690</v>
      </c>
      <c r="F2123" t="s">
        <v>3894</v>
      </c>
      <c r="G2123" t="s">
        <v>276</v>
      </c>
      <c r="H2123">
        <v>1</v>
      </c>
      <c r="I2123" t="s">
        <v>6875</v>
      </c>
      <c r="J2123" t="s">
        <v>1053</v>
      </c>
      <c r="M2123" t="str">
        <f>INDEX('Product Mapping'!$C:$C,MATCH(I2123,'Product Mapping'!$A:$A,0))</f>
        <v>Partner</v>
      </c>
      <c r="N2123" t="s">
        <v>4004</v>
      </c>
      <c r="P2123" t="e">
        <f t="shared" si="33"/>
        <v>#N/A</v>
      </c>
    </row>
    <row r="2124" spans="1:16" x14ac:dyDescent="0.2">
      <c r="A2124" t="s">
        <v>4004</v>
      </c>
      <c r="B2124" t="s">
        <v>7358</v>
      </c>
      <c r="C2124">
        <v>4167</v>
      </c>
      <c r="D2124" s="34">
        <v>45540</v>
      </c>
      <c r="E2124" s="4" t="s">
        <v>10690</v>
      </c>
      <c r="F2124" t="s">
        <v>3894</v>
      </c>
      <c r="G2124" t="s">
        <v>276</v>
      </c>
      <c r="H2124">
        <v>1</v>
      </c>
      <c r="I2124" t="s">
        <v>6877</v>
      </c>
      <c r="J2124" t="s">
        <v>1053</v>
      </c>
      <c r="M2124" t="str">
        <f>INDEX('Product Mapping'!$C:$C,MATCH(I2124,'Product Mapping'!$A:$A,0))</f>
        <v>Partner</v>
      </c>
      <c r="N2124" t="s">
        <v>4004</v>
      </c>
      <c r="P2124" t="e">
        <f t="shared" si="33"/>
        <v>#N/A</v>
      </c>
    </row>
    <row r="2125" spans="1:16" x14ac:dyDescent="0.2">
      <c r="A2125" t="s">
        <v>4004</v>
      </c>
      <c r="B2125" t="s">
        <v>7359</v>
      </c>
      <c r="C2125">
        <v>4167</v>
      </c>
      <c r="D2125" s="34">
        <v>45540</v>
      </c>
      <c r="E2125" s="4" t="s">
        <v>10690</v>
      </c>
      <c r="F2125" t="s">
        <v>3894</v>
      </c>
      <c r="G2125" t="s">
        <v>276</v>
      </c>
      <c r="H2125">
        <v>1</v>
      </c>
      <c r="I2125" t="s">
        <v>6879</v>
      </c>
      <c r="J2125" t="s">
        <v>1053</v>
      </c>
      <c r="M2125" t="str">
        <f>INDEX('Product Mapping'!$C:$C,MATCH(I2125,'Product Mapping'!$A:$A,0))</f>
        <v>Partner</v>
      </c>
      <c r="N2125" t="s">
        <v>4004</v>
      </c>
      <c r="P2125" t="e">
        <f t="shared" si="33"/>
        <v>#N/A</v>
      </c>
    </row>
    <row r="2126" spans="1:16" x14ac:dyDescent="0.2">
      <c r="A2126" t="s">
        <v>4004</v>
      </c>
      <c r="B2126" t="s">
        <v>7360</v>
      </c>
      <c r="C2126">
        <v>6944</v>
      </c>
      <c r="D2126" s="34">
        <v>45540</v>
      </c>
      <c r="E2126" s="4" t="s">
        <v>10690</v>
      </c>
      <c r="F2126" t="s">
        <v>3894</v>
      </c>
      <c r="G2126" t="s">
        <v>276</v>
      </c>
      <c r="H2126">
        <v>1</v>
      </c>
      <c r="I2126" t="s">
        <v>6880</v>
      </c>
      <c r="J2126" t="s">
        <v>1053</v>
      </c>
      <c r="M2126" t="str">
        <f>INDEX('Product Mapping'!$C:$C,MATCH(I2126,'Product Mapping'!$A:$A,0))</f>
        <v>Partner</v>
      </c>
      <c r="N2126" t="s">
        <v>4004</v>
      </c>
      <c r="P2126" t="e">
        <f t="shared" si="33"/>
        <v>#N/A</v>
      </c>
    </row>
    <row r="2127" spans="1:16" x14ac:dyDescent="0.2">
      <c r="A2127" t="s">
        <v>4004</v>
      </c>
      <c r="B2127" t="s">
        <v>7361</v>
      </c>
      <c r="C2127">
        <v>9722</v>
      </c>
      <c r="D2127" s="34">
        <v>45540</v>
      </c>
      <c r="E2127" s="4" t="s">
        <v>10690</v>
      </c>
      <c r="F2127" t="s">
        <v>3894</v>
      </c>
      <c r="G2127" t="s">
        <v>276</v>
      </c>
      <c r="H2127">
        <v>1</v>
      </c>
      <c r="I2127" t="s">
        <v>6883</v>
      </c>
      <c r="J2127" t="s">
        <v>1053</v>
      </c>
      <c r="M2127" t="str">
        <f>INDEX('Product Mapping'!$C:$C,MATCH(I2127,'Product Mapping'!$A:$A,0))</f>
        <v>Partner</v>
      </c>
      <c r="N2127" t="s">
        <v>4004</v>
      </c>
      <c r="P2127" t="e">
        <f t="shared" si="33"/>
        <v>#N/A</v>
      </c>
    </row>
    <row r="2128" spans="1:16" x14ac:dyDescent="0.2">
      <c r="A2128" t="s">
        <v>4004</v>
      </c>
      <c r="B2128" t="s">
        <v>7362</v>
      </c>
      <c r="C2128">
        <v>9000</v>
      </c>
      <c r="D2128" s="34">
        <v>45540</v>
      </c>
      <c r="E2128" s="4" t="s">
        <v>10690</v>
      </c>
      <c r="F2128" t="s">
        <v>3894</v>
      </c>
      <c r="G2128" t="s">
        <v>276</v>
      </c>
      <c r="H2128">
        <v>1</v>
      </c>
      <c r="I2128" t="s">
        <v>6884</v>
      </c>
      <c r="J2128" t="s">
        <v>1053</v>
      </c>
      <c r="M2128" t="str">
        <f>INDEX('Product Mapping'!$C:$C,MATCH(I2128,'Product Mapping'!$A:$A,0))</f>
        <v>Partner</v>
      </c>
      <c r="N2128" t="s">
        <v>4004</v>
      </c>
      <c r="P2128" t="e">
        <f t="shared" si="33"/>
        <v>#N/A</v>
      </c>
    </row>
    <row r="2129" spans="1:16" x14ac:dyDescent="0.2">
      <c r="A2129" t="s">
        <v>4004</v>
      </c>
      <c r="B2129" t="s">
        <v>7363</v>
      </c>
      <c r="C2129">
        <v>4722</v>
      </c>
      <c r="D2129" s="34">
        <v>45540</v>
      </c>
      <c r="E2129" s="4" t="s">
        <v>10690</v>
      </c>
      <c r="F2129" t="s">
        <v>3894</v>
      </c>
      <c r="G2129" t="s">
        <v>276</v>
      </c>
      <c r="H2129">
        <v>1</v>
      </c>
      <c r="I2129" t="s">
        <v>6885</v>
      </c>
      <c r="J2129" t="s">
        <v>1053</v>
      </c>
      <c r="M2129" t="str">
        <f>INDEX('Product Mapping'!$C:$C,MATCH(I2129,'Product Mapping'!$A:$A,0))</f>
        <v>Partner</v>
      </c>
      <c r="N2129" t="s">
        <v>4004</v>
      </c>
      <c r="P2129" t="e">
        <f t="shared" si="33"/>
        <v>#N/A</v>
      </c>
    </row>
    <row r="2130" spans="1:16" x14ac:dyDescent="0.2">
      <c r="A2130" t="s">
        <v>4004</v>
      </c>
      <c r="B2130" t="s">
        <v>7364</v>
      </c>
      <c r="C2130">
        <v>9444</v>
      </c>
      <c r="D2130" s="34">
        <v>45540</v>
      </c>
      <c r="E2130" s="4" t="s">
        <v>10690</v>
      </c>
      <c r="F2130" t="s">
        <v>3894</v>
      </c>
      <c r="G2130" t="s">
        <v>276</v>
      </c>
      <c r="H2130">
        <v>1</v>
      </c>
      <c r="I2130" t="s">
        <v>6886</v>
      </c>
      <c r="J2130" t="s">
        <v>1053</v>
      </c>
      <c r="M2130" t="str">
        <f>INDEX('Product Mapping'!$C:$C,MATCH(I2130,'Product Mapping'!$A:$A,0))</f>
        <v>Partner</v>
      </c>
      <c r="N2130" t="s">
        <v>4004</v>
      </c>
      <c r="P2130" t="e">
        <f t="shared" si="33"/>
        <v>#N/A</v>
      </c>
    </row>
    <row r="2131" spans="1:16" x14ac:dyDescent="0.2">
      <c r="A2131" t="s">
        <v>4004</v>
      </c>
      <c r="B2131" t="s">
        <v>11027</v>
      </c>
      <c r="C2131">
        <v>3472</v>
      </c>
      <c r="D2131" s="34">
        <v>45540</v>
      </c>
      <c r="E2131" s="4" t="s">
        <v>10690</v>
      </c>
      <c r="F2131" t="s">
        <v>3894</v>
      </c>
      <c r="G2131" t="s">
        <v>276</v>
      </c>
      <c r="H2131">
        <v>1</v>
      </c>
      <c r="I2131" t="s">
        <v>6887</v>
      </c>
      <c r="J2131" t="s">
        <v>1053</v>
      </c>
      <c r="M2131" t="str">
        <f>INDEX('Product Mapping'!$C:$C,MATCH(I2131,'Product Mapping'!$A:$A,0))</f>
        <v>Partner</v>
      </c>
      <c r="N2131" t="s">
        <v>4004</v>
      </c>
      <c r="P2131" t="e">
        <f t="shared" si="33"/>
        <v>#N/A</v>
      </c>
    </row>
    <row r="2132" spans="1:16" x14ac:dyDescent="0.2">
      <c r="A2132" t="s">
        <v>4004</v>
      </c>
      <c r="B2132" t="s">
        <v>7365</v>
      </c>
      <c r="C2132">
        <v>5556</v>
      </c>
      <c r="D2132" s="34">
        <v>45540</v>
      </c>
      <c r="E2132" s="4" t="s">
        <v>10690</v>
      </c>
      <c r="F2132" t="s">
        <v>3894</v>
      </c>
      <c r="G2132" t="s">
        <v>276</v>
      </c>
      <c r="H2132">
        <v>1</v>
      </c>
      <c r="I2132" t="s">
        <v>6888</v>
      </c>
      <c r="J2132" t="s">
        <v>1053</v>
      </c>
      <c r="M2132" t="str">
        <f>INDEX('Product Mapping'!$C:$C,MATCH(I2132,'Product Mapping'!$A:$A,0))</f>
        <v>Partner</v>
      </c>
      <c r="N2132" t="s">
        <v>4004</v>
      </c>
      <c r="P2132" t="e">
        <f t="shared" si="33"/>
        <v>#N/A</v>
      </c>
    </row>
    <row r="2133" spans="1:16" x14ac:dyDescent="0.2">
      <c r="A2133" t="s">
        <v>4004</v>
      </c>
      <c r="B2133" t="s">
        <v>7366</v>
      </c>
      <c r="C2133">
        <v>15000</v>
      </c>
      <c r="D2133" s="34">
        <v>45540</v>
      </c>
      <c r="E2133" s="4" t="s">
        <v>10690</v>
      </c>
      <c r="F2133" t="s">
        <v>3894</v>
      </c>
      <c r="G2133" t="s">
        <v>276</v>
      </c>
      <c r="H2133">
        <v>1</v>
      </c>
      <c r="I2133" t="s">
        <v>6889</v>
      </c>
      <c r="J2133" t="s">
        <v>1053</v>
      </c>
      <c r="M2133" t="str">
        <f>INDEX('Product Mapping'!$C:$C,MATCH(I2133,'Product Mapping'!$A:$A,0))</f>
        <v>Partner</v>
      </c>
      <c r="N2133" t="s">
        <v>4004</v>
      </c>
      <c r="P2133" t="e">
        <f t="shared" si="33"/>
        <v>#N/A</v>
      </c>
    </row>
    <row r="2134" spans="1:16" x14ac:dyDescent="0.2">
      <c r="A2134" t="s">
        <v>4004</v>
      </c>
      <c r="B2134" t="s">
        <v>7367</v>
      </c>
      <c r="C2134">
        <v>2750</v>
      </c>
      <c r="D2134" s="34">
        <v>45540</v>
      </c>
      <c r="E2134" s="4" t="s">
        <v>10690</v>
      </c>
      <c r="F2134" t="s">
        <v>3894</v>
      </c>
      <c r="G2134" t="s">
        <v>276</v>
      </c>
      <c r="H2134">
        <v>1</v>
      </c>
      <c r="I2134" t="s">
        <v>6890</v>
      </c>
      <c r="J2134" t="s">
        <v>1053</v>
      </c>
      <c r="M2134" t="str">
        <f>INDEX('Product Mapping'!$C:$C,MATCH(I2134,'Product Mapping'!$A:$A,0))</f>
        <v>Partner</v>
      </c>
      <c r="N2134" t="s">
        <v>4004</v>
      </c>
      <c r="P2134" t="e">
        <f t="shared" si="33"/>
        <v>#N/A</v>
      </c>
    </row>
    <row r="2135" spans="1:16" x14ac:dyDescent="0.2">
      <c r="A2135" t="s">
        <v>4004</v>
      </c>
      <c r="B2135" t="s">
        <v>7368</v>
      </c>
      <c r="C2135">
        <v>7917</v>
      </c>
      <c r="D2135" s="34">
        <v>45540</v>
      </c>
      <c r="E2135" s="4" t="s">
        <v>10690</v>
      </c>
      <c r="F2135" t="s">
        <v>3894</v>
      </c>
      <c r="G2135" t="s">
        <v>276</v>
      </c>
      <c r="H2135">
        <v>1</v>
      </c>
      <c r="I2135" t="s">
        <v>6891</v>
      </c>
      <c r="J2135" t="s">
        <v>1053</v>
      </c>
      <c r="M2135" t="str">
        <f>INDEX('Product Mapping'!$C:$C,MATCH(I2135,'Product Mapping'!$A:$A,0))</f>
        <v>Partner</v>
      </c>
      <c r="N2135" t="s">
        <v>4004</v>
      </c>
      <c r="P2135" t="e">
        <f t="shared" si="33"/>
        <v>#N/A</v>
      </c>
    </row>
    <row r="2136" spans="1:16" x14ac:dyDescent="0.2">
      <c r="A2136" t="s">
        <v>4004</v>
      </c>
      <c r="B2136" t="s">
        <v>9675</v>
      </c>
      <c r="C2136">
        <v>8333</v>
      </c>
      <c r="D2136" s="34">
        <v>45540</v>
      </c>
      <c r="E2136" s="4" t="s">
        <v>10690</v>
      </c>
      <c r="F2136" t="s">
        <v>3894</v>
      </c>
      <c r="G2136" t="s">
        <v>276</v>
      </c>
      <c r="H2136">
        <v>1</v>
      </c>
      <c r="I2136" t="s">
        <v>6892</v>
      </c>
      <c r="J2136" t="s">
        <v>1053</v>
      </c>
      <c r="M2136" t="str">
        <f>INDEX('Product Mapping'!$C:$C,MATCH(I2136,'Product Mapping'!$A:$A,0))</f>
        <v>Partner</v>
      </c>
      <c r="N2136" t="s">
        <v>4004</v>
      </c>
      <c r="P2136" t="e">
        <f t="shared" si="33"/>
        <v>#N/A</v>
      </c>
    </row>
    <row r="2137" spans="1:16" x14ac:dyDescent="0.2">
      <c r="A2137" t="s">
        <v>4004</v>
      </c>
      <c r="B2137" t="s">
        <v>7369</v>
      </c>
      <c r="C2137">
        <v>9722</v>
      </c>
      <c r="D2137" s="34">
        <v>45540</v>
      </c>
      <c r="E2137" s="4" t="s">
        <v>10690</v>
      </c>
      <c r="F2137" t="s">
        <v>3894</v>
      </c>
      <c r="G2137" t="s">
        <v>276</v>
      </c>
      <c r="H2137">
        <v>1</v>
      </c>
      <c r="I2137" t="s">
        <v>6893</v>
      </c>
      <c r="J2137" t="s">
        <v>1053</v>
      </c>
      <c r="M2137" t="str">
        <f>INDEX('Product Mapping'!$C:$C,MATCH(I2137,'Product Mapping'!$A:$A,0))</f>
        <v>Partner</v>
      </c>
      <c r="N2137" t="s">
        <v>4004</v>
      </c>
      <c r="P2137" t="e">
        <f t="shared" si="33"/>
        <v>#N/A</v>
      </c>
    </row>
    <row r="2138" spans="1:16" x14ac:dyDescent="0.2">
      <c r="A2138" t="s">
        <v>4004</v>
      </c>
      <c r="B2138" t="s">
        <v>10329</v>
      </c>
      <c r="C2138">
        <v>9722</v>
      </c>
      <c r="D2138" s="34">
        <v>45540</v>
      </c>
      <c r="E2138" s="4" t="s">
        <v>10690</v>
      </c>
      <c r="F2138" t="s">
        <v>3894</v>
      </c>
      <c r="G2138" t="s">
        <v>276</v>
      </c>
      <c r="H2138">
        <v>1</v>
      </c>
      <c r="I2138" t="s">
        <v>6894</v>
      </c>
      <c r="J2138" t="s">
        <v>1053</v>
      </c>
      <c r="M2138" t="str">
        <f>INDEX('Product Mapping'!$C:$C,MATCH(I2138,'Product Mapping'!$A:$A,0))</f>
        <v>Partner</v>
      </c>
      <c r="N2138" t="s">
        <v>4004</v>
      </c>
      <c r="P2138" t="e">
        <f t="shared" si="33"/>
        <v>#N/A</v>
      </c>
    </row>
    <row r="2139" spans="1:16" x14ac:dyDescent="0.2">
      <c r="A2139" t="s">
        <v>4004</v>
      </c>
      <c r="B2139" t="s">
        <v>7370</v>
      </c>
      <c r="C2139">
        <v>15833</v>
      </c>
      <c r="D2139" s="34">
        <v>45540</v>
      </c>
      <c r="E2139" s="4" t="s">
        <v>10690</v>
      </c>
      <c r="F2139" t="s">
        <v>3894</v>
      </c>
      <c r="G2139" t="s">
        <v>276</v>
      </c>
      <c r="H2139">
        <v>1</v>
      </c>
      <c r="I2139" t="s">
        <v>6895</v>
      </c>
      <c r="J2139" t="s">
        <v>1053</v>
      </c>
      <c r="M2139" t="str">
        <f>INDEX('Product Mapping'!$C:$C,MATCH(I2139,'Product Mapping'!$A:$A,0))</f>
        <v>Partner</v>
      </c>
      <c r="N2139" t="s">
        <v>4004</v>
      </c>
      <c r="P2139" t="e">
        <f t="shared" si="33"/>
        <v>#N/A</v>
      </c>
    </row>
    <row r="2140" spans="1:16" x14ac:dyDescent="0.2">
      <c r="A2140" t="s">
        <v>4004</v>
      </c>
      <c r="B2140" t="s">
        <v>7371</v>
      </c>
      <c r="C2140">
        <v>15000</v>
      </c>
      <c r="D2140" s="34">
        <v>45540</v>
      </c>
      <c r="E2140" s="4" t="s">
        <v>10690</v>
      </c>
      <c r="F2140" t="s">
        <v>3894</v>
      </c>
      <c r="G2140" t="s">
        <v>276</v>
      </c>
      <c r="H2140">
        <v>1</v>
      </c>
      <c r="I2140" t="s">
        <v>6896</v>
      </c>
      <c r="J2140" t="s">
        <v>1053</v>
      </c>
      <c r="M2140" t="str">
        <f>INDEX('Product Mapping'!$C:$C,MATCH(I2140,'Product Mapping'!$A:$A,0))</f>
        <v>Partner</v>
      </c>
      <c r="N2140" t="s">
        <v>4004</v>
      </c>
      <c r="P2140" t="e">
        <f t="shared" si="33"/>
        <v>#N/A</v>
      </c>
    </row>
    <row r="2141" spans="1:16" x14ac:dyDescent="0.2">
      <c r="A2141" t="s">
        <v>4004</v>
      </c>
      <c r="B2141" t="s">
        <v>7372</v>
      </c>
      <c r="C2141">
        <v>14583</v>
      </c>
      <c r="D2141" s="34">
        <v>45540</v>
      </c>
      <c r="E2141" s="4" t="s">
        <v>10690</v>
      </c>
      <c r="F2141" t="s">
        <v>3894</v>
      </c>
      <c r="G2141" t="s">
        <v>276</v>
      </c>
      <c r="H2141">
        <v>1</v>
      </c>
      <c r="I2141" t="s">
        <v>6897</v>
      </c>
      <c r="J2141" t="s">
        <v>1053</v>
      </c>
      <c r="M2141" t="str">
        <f>INDEX('Product Mapping'!$C:$C,MATCH(I2141,'Product Mapping'!$A:$A,0))</f>
        <v>Partner</v>
      </c>
      <c r="N2141" t="s">
        <v>4004</v>
      </c>
      <c r="P2141" t="e">
        <f t="shared" si="33"/>
        <v>#N/A</v>
      </c>
    </row>
    <row r="2142" spans="1:16" x14ac:dyDescent="0.2">
      <c r="A2142" t="s">
        <v>4004</v>
      </c>
      <c r="B2142" t="s">
        <v>7373</v>
      </c>
      <c r="C2142">
        <v>5417</v>
      </c>
      <c r="D2142" s="34">
        <v>45540</v>
      </c>
      <c r="E2142" s="4" t="s">
        <v>10690</v>
      </c>
      <c r="F2142" t="s">
        <v>3894</v>
      </c>
      <c r="G2142" t="s">
        <v>276</v>
      </c>
      <c r="H2142">
        <v>1</v>
      </c>
      <c r="I2142" t="s">
        <v>6898</v>
      </c>
      <c r="J2142" t="s">
        <v>1053</v>
      </c>
      <c r="M2142" t="str">
        <f>INDEX('Product Mapping'!$C:$C,MATCH(I2142,'Product Mapping'!$A:$A,0))</f>
        <v>Partner</v>
      </c>
      <c r="N2142" t="s">
        <v>4004</v>
      </c>
      <c r="P2142" t="e">
        <f t="shared" si="33"/>
        <v>#N/A</v>
      </c>
    </row>
    <row r="2143" spans="1:16" x14ac:dyDescent="0.2">
      <c r="A2143" t="s">
        <v>4004</v>
      </c>
      <c r="B2143" t="s">
        <v>9676</v>
      </c>
      <c r="C2143">
        <v>5556</v>
      </c>
      <c r="D2143" s="34">
        <v>45540</v>
      </c>
      <c r="E2143" s="4" t="s">
        <v>10690</v>
      </c>
      <c r="F2143" t="s">
        <v>3894</v>
      </c>
      <c r="G2143" t="s">
        <v>276</v>
      </c>
      <c r="H2143">
        <v>1</v>
      </c>
      <c r="I2143" t="s">
        <v>6899</v>
      </c>
      <c r="J2143" t="s">
        <v>1053</v>
      </c>
      <c r="M2143" t="str">
        <f>INDEX('Product Mapping'!$C:$C,MATCH(I2143,'Product Mapping'!$A:$A,0))</f>
        <v>Partner</v>
      </c>
      <c r="N2143" t="s">
        <v>4004</v>
      </c>
      <c r="P2143" t="e">
        <f t="shared" si="33"/>
        <v>#N/A</v>
      </c>
    </row>
    <row r="2144" spans="1:16" x14ac:dyDescent="0.2">
      <c r="A2144" t="s">
        <v>4004</v>
      </c>
      <c r="B2144" t="s">
        <v>7374</v>
      </c>
      <c r="C2144">
        <v>4702</v>
      </c>
      <c r="D2144" s="34">
        <v>45540</v>
      </c>
      <c r="E2144" s="4" t="s">
        <v>10690</v>
      </c>
      <c r="F2144" t="s">
        <v>3894</v>
      </c>
      <c r="G2144" t="s">
        <v>276</v>
      </c>
      <c r="H2144">
        <v>1</v>
      </c>
      <c r="I2144" t="s">
        <v>6901</v>
      </c>
      <c r="J2144" t="s">
        <v>1053</v>
      </c>
      <c r="M2144" t="str">
        <f>INDEX('Product Mapping'!$C:$C,MATCH(I2144,'Product Mapping'!$A:$A,0))</f>
        <v>Partner</v>
      </c>
      <c r="N2144" t="s">
        <v>4004</v>
      </c>
      <c r="P2144" t="e">
        <f t="shared" si="33"/>
        <v>#N/A</v>
      </c>
    </row>
    <row r="2145" spans="1:16" x14ac:dyDescent="0.2">
      <c r="A2145" t="s">
        <v>4004</v>
      </c>
      <c r="B2145" t="s">
        <v>7375</v>
      </c>
      <c r="C2145">
        <v>4444</v>
      </c>
      <c r="D2145" s="34">
        <v>45540</v>
      </c>
      <c r="E2145" s="4" t="s">
        <v>10690</v>
      </c>
      <c r="F2145" t="s">
        <v>3894</v>
      </c>
      <c r="G2145" t="s">
        <v>276</v>
      </c>
      <c r="H2145">
        <v>1</v>
      </c>
      <c r="I2145" t="s">
        <v>6902</v>
      </c>
      <c r="J2145" t="s">
        <v>1053</v>
      </c>
      <c r="M2145" t="str">
        <f>INDEX('Product Mapping'!$C:$C,MATCH(I2145,'Product Mapping'!$A:$A,0))</f>
        <v>Partner</v>
      </c>
      <c r="N2145" t="s">
        <v>4004</v>
      </c>
      <c r="P2145" t="e">
        <f t="shared" si="33"/>
        <v>#N/A</v>
      </c>
    </row>
    <row r="2146" spans="1:16" x14ac:dyDescent="0.2">
      <c r="A2146" t="s">
        <v>4004</v>
      </c>
      <c r="B2146" t="s">
        <v>7376</v>
      </c>
      <c r="C2146">
        <v>3125</v>
      </c>
      <c r="D2146" s="34">
        <v>45540</v>
      </c>
      <c r="E2146" s="4" t="s">
        <v>10690</v>
      </c>
      <c r="F2146" t="s">
        <v>3894</v>
      </c>
      <c r="G2146" t="s">
        <v>276</v>
      </c>
      <c r="H2146">
        <v>1</v>
      </c>
      <c r="I2146" t="s">
        <v>6903</v>
      </c>
      <c r="J2146" t="s">
        <v>1053</v>
      </c>
      <c r="M2146" t="str">
        <f>INDEX('Product Mapping'!$C:$C,MATCH(I2146,'Product Mapping'!$A:$A,0))</f>
        <v>Partner</v>
      </c>
      <c r="N2146" t="s">
        <v>4004</v>
      </c>
      <c r="P2146" t="e">
        <f t="shared" si="33"/>
        <v>#N/A</v>
      </c>
    </row>
    <row r="2147" spans="1:16" x14ac:dyDescent="0.2">
      <c r="A2147" t="s">
        <v>4004</v>
      </c>
      <c r="B2147" t="s">
        <v>7377</v>
      </c>
      <c r="C2147">
        <v>3194</v>
      </c>
      <c r="D2147" s="34">
        <v>45540</v>
      </c>
      <c r="E2147" s="4" t="s">
        <v>10690</v>
      </c>
      <c r="F2147" t="s">
        <v>3894</v>
      </c>
      <c r="G2147" t="s">
        <v>276</v>
      </c>
      <c r="H2147">
        <v>1</v>
      </c>
      <c r="I2147" t="s">
        <v>6904</v>
      </c>
      <c r="J2147" t="s">
        <v>1043</v>
      </c>
      <c r="K2147" t="s">
        <v>1044</v>
      </c>
      <c r="M2147" t="str">
        <f>INDEX('Product Mapping'!$C:$C,MATCH(I2147,'Product Mapping'!$A:$A,0))</f>
        <v>Partner</v>
      </c>
      <c r="N2147" t="s">
        <v>4004</v>
      </c>
      <c r="P2147" t="e">
        <f t="shared" si="33"/>
        <v>#N/A</v>
      </c>
    </row>
    <row r="2148" spans="1:16" x14ac:dyDescent="0.2">
      <c r="A2148" t="s">
        <v>4004</v>
      </c>
      <c r="B2148" t="s">
        <v>7378</v>
      </c>
      <c r="C2148">
        <v>8892</v>
      </c>
      <c r="D2148" s="34">
        <v>45540</v>
      </c>
      <c r="E2148" s="4" t="s">
        <v>10690</v>
      </c>
      <c r="F2148" t="s">
        <v>3894</v>
      </c>
      <c r="G2148" t="s">
        <v>276</v>
      </c>
      <c r="H2148">
        <v>1</v>
      </c>
      <c r="I2148" t="s">
        <v>6905</v>
      </c>
      <c r="J2148" t="s">
        <v>1053</v>
      </c>
      <c r="M2148" t="str">
        <f>INDEX('Product Mapping'!$C:$C,MATCH(I2148,'Product Mapping'!$A:$A,0))</f>
        <v>Partner</v>
      </c>
      <c r="N2148" t="s">
        <v>4004</v>
      </c>
      <c r="P2148" t="e">
        <f t="shared" si="33"/>
        <v>#N/A</v>
      </c>
    </row>
    <row r="2149" spans="1:16" x14ac:dyDescent="0.2">
      <c r="A2149" t="s">
        <v>4004</v>
      </c>
      <c r="B2149" t="s">
        <v>7379</v>
      </c>
      <c r="C2149">
        <v>3117</v>
      </c>
      <c r="D2149" s="34">
        <v>45540</v>
      </c>
      <c r="E2149" s="4" t="s">
        <v>10690</v>
      </c>
      <c r="F2149" t="s">
        <v>3894</v>
      </c>
      <c r="G2149" t="s">
        <v>276</v>
      </c>
      <c r="H2149">
        <v>1</v>
      </c>
      <c r="I2149" t="s">
        <v>6906</v>
      </c>
      <c r="J2149" t="s">
        <v>1053</v>
      </c>
      <c r="M2149" t="str">
        <f>INDEX('Product Mapping'!$C:$C,MATCH(I2149,'Product Mapping'!$A:$A,0))</f>
        <v>Partner</v>
      </c>
      <c r="N2149" t="s">
        <v>4004</v>
      </c>
      <c r="P2149" t="e">
        <f t="shared" si="33"/>
        <v>#N/A</v>
      </c>
    </row>
    <row r="2150" spans="1:16" x14ac:dyDescent="0.2">
      <c r="A2150" t="s">
        <v>4004</v>
      </c>
      <c r="B2150" t="s">
        <v>7380</v>
      </c>
      <c r="C2150">
        <v>2667</v>
      </c>
      <c r="D2150" s="34">
        <v>45540</v>
      </c>
      <c r="E2150" s="4" t="s">
        <v>10690</v>
      </c>
      <c r="F2150" t="s">
        <v>3894</v>
      </c>
      <c r="G2150" t="s">
        <v>276</v>
      </c>
      <c r="H2150">
        <v>1</v>
      </c>
      <c r="I2150" t="s">
        <v>6907</v>
      </c>
      <c r="J2150" t="s">
        <v>1043</v>
      </c>
      <c r="K2150" t="s">
        <v>1044</v>
      </c>
      <c r="M2150" t="str">
        <f>INDEX('Product Mapping'!$C:$C,MATCH(I2150,'Product Mapping'!$A:$A,0))</f>
        <v>Partner</v>
      </c>
      <c r="N2150" t="s">
        <v>4004</v>
      </c>
      <c r="P2150" t="e">
        <f t="shared" si="33"/>
        <v>#N/A</v>
      </c>
    </row>
    <row r="2151" spans="1:16" x14ac:dyDescent="0.2">
      <c r="A2151" t="s">
        <v>4004</v>
      </c>
      <c r="B2151" t="s">
        <v>7381</v>
      </c>
      <c r="C2151">
        <v>3306</v>
      </c>
      <c r="D2151" s="34">
        <v>45540</v>
      </c>
      <c r="E2151" s="4" t="s">
        <v>10690</v>
      </c>
      <c r="F2151" t="s">
        <v>3894</v>
      </c>
      <c r="G2151" t="s">
        <v>276</v>
      </c>
      <c r="H2151">
        <v>1</v>
      </c>
      <c r="I2151" t="s">
        <v>6908</v>
      </c>
      <c r="J2151" t="s">
        <v>1053</v>
      </c>
      <c r="M2151" t="str">
        <f>INDEX('Product Mapping'!$C:$C,MATCH(I2151,'Product Mapping'!$A:$A,0))</f>
        <v>Partner</v>
      </c>
      <c r="N2151" t="s">
        <v>4004</v>
      </c>
      <c r="P2151" t="e">
        <f t="shared" si="33"/>
        <v>#N/A</v>
      </c>
    </row>
    <row r="2152" spans="1:16" x14ac:dyDescent="0.2">
      <c r="A2152" t="s">
        <v>4004</v>
      </c>
      <c r="B2152" t="s">
        <v>7382</v>
      </c>
      <c r="C2152">
        <v>2667</v>
      </c>
      <c r="D2152" s="34">
        <v>45540</v>
      </c>
      <c r="E2152" s="4" t="s">
        <v>10690</v>
      </c>
      <c r="F2152" t="s">
        <v>3894</v>
      </c>
      <c r="G2152" t="s">
        <v>276</v>
      </c>
      <c r="H2152">
        <v>1</v>
      </c>
      <c r="I2152" t="s">
        <v>6909</v>
      </c>
      <c r="J2152" t="s">
        <v>1053</v>
      </c>
      <c r="M2152" t="str">
        <f>INDEX('Product Mapping'!$C:$C,MATCH(I2152,'Product Mapping'!$A:$A,0))</f>
        <v>Partner</v>
      </c>
      <c r="N2152" t="s">
        <v>4004</v>
      </c>
      <c r="P2152" t="e">
        <f t="shared" si="33"/>
        <v>#N/A</v>
      </c>
    </row>
    <row r="2153" spans="1:16" x14ac:dyDescent="0.2">
      <c r="A2153" t="s">
        <v>4004</v>
      </c>
      <c r="B2153" t="s">
        <v>7383</v>
      </c>
      <c r="C2153">
        <v>8163</v>
      </c>
      <c r="D2153" s="34">
        <v>45540</v>
      </c>
      <c r="E2153" s="4" t="s">
        <v>10690</v>
      </c>
      <c r="F2153" t="s">
        <v>3894</v>
      </c>
      <c r="G2153" t="s">
        <v>276</v>
      </c>
      <c r="H2153">
        <v>1</v>
      </c>
      <c r="I2153" t="s">
        <v>6910</v>
      </c>
      <c r="J2153" t="s">
        <v>1053</v>
      </c>
      <c r="M2153" t="str">
        <f>INDEX('Product Mapping'!$C:$C,MATCH(I2153,'Product Mapping'!$A:$A,0))</f>
        <v>Partner</v>
      </c>
      <c r="N2153" t="s">
        <v>4004</v>
      </c>
      <c r="P2153" t="e">
        <f t="shared" si="33"/>
        <v>#N/A</v>
      </c>
    </row>
    <row r="2154" spans="1:16" x14ac:dyDescent="0.2">
      <c r="A2154" t="s">
        <v>4004</v>
      </c>
      <c r="B2154" t="s">
        <v>7384</v>
      </c>
      <c r="C2154">
        <v>4722</v>
      </c>
      <c r="D2154" s="34">
        <v>45540</v>
      </c>
      <c r="E2154" s="4" t="s">
        <v>10690</v>
      </c>
      <c r="F2154" t="s">
        <v>3894</v>
      </c>
      <c r="G2154" t="s">
        <v>276</v>
      </c>
      <c r="H2154">
        <v>1</v>
      </c>
      <c r="I2154" t="s">
        <v>6911</v>
      </c>
      <c r="J2154" t="s">
        <v>1053</v>
      </c>
      <c r="M2154" t="str">
        <f>INDEX('Product Mapping'!$C:$C,MATCH(I2154,'Product Mapping'!$A:$A,0))</f>
        <v>Partner</v>
      </c>
      <c r="N2154" t="s">
        <v>4004</v>
      </c>
      <c r="P2154" t="e">
        <f t="shared" si="33"/>
        <v>#N/A</v>
      </c>
    </row>
    <row r="2155" spans="1:16" x14ac:dyDescent="0.2">
      <c r="A2155" t="s">
        <v>4004</v>
      </c>
      <c r="B2155" t="s">
        <v>7385</v>
      </c>
      <c r="C2155">
        <v>5208</v>
      </c>
      <c r="D2155" s="34">
        <v>45540</v>
      </c>
      <c r="E2155" s="4" t="s">
        <v>10690</v>
      </c>
      <c r="F2155" t="s">
        <v>3894</v>
      </c>
      <c r="G2155" t="s">
        <v>276</v>
      </c>
      <c r="H2155">
        <v>1</v>
      </c>
      <c r="I2155" t="s">
        <v>6912</v>
      </c>
      <c r="J2155" t="s">
        <v>1053</v>
      </c>
      <c r="M2155" t="str">
        <f>INDEX('Product Mapping'!$C:$C,MATCH(I2155,'Product Mapping'!$A:$A,0))</f>
        <v>Partner</v>
      </c>
      <c r="N2155" t="s">
        <v>4004</v>
      </c>
      <c r="P2155" t="e">
        <f t="shared" si="33"/>
        <v>#N/A</v>
      </c>
    </row>
    <row r="2156" spans="1:16" x14ac:dyDescent="0.2">
      <c r="A2156" t="s">
        <v>4004</v>
      </c>
      <c r="B2156" t="s">
        <v>7386</v>
      </c>
      <c r="C2156">
        <v>3958</v>
      </c>
      <c r="D2156" s="34">
        <v>45540</v>
      </c>
      <c r="E2156" s="4" t="s">
        <v>10690</v>
      </c>
      <c r="F2156" t="s">
        <v>3894</v>
      </c>
      <c r="G2156" t="s">
        <v>276</v>
      </c>
      <c r="H2156">
        <v>1</v>
      </c>
      <c r="I2156" t="s">
        <v>6913</v>
      </c>
      <c r="J2156" t="s">
        <v>1053</v>
      </c>
      <c r="M2156" t="str">
        <f>INDEX('Product Mapping'!$C:$C,MATCH(I2156,'Product Mapping'!$A:$A,0))</f>
        <v>Partner</v>
      </c>
      <c r="N2156" t="s">
        <v>4004</v>
      </c>
      <c r="P2156" t="e">
        <f t="shared" si="33"/>
        <v>#N/A</v>
      </c>
    </row>
    <row r="2157" spans="1:16" x14ac:dyDescent="0.2">
      <c r="A2157" t="s">
        <v>4004</v>
      </c>
      <c r="B2157" t="s">
        <v>7387</v>
      </c>
      <c r="C2157">
        <v>5000</v>
      </c>
      <c r="D2157" s="34">
        <v>45540</v>
      </c>
      <c r="E2157" s="4" t="s">
        <v>10690</v>
      </c>
      <c r="F2157" t="s">
        <v>3894</v>
      </c>
      <c r="G2157" t="s">
        <v>276</v>
      </c>
      <c r="H2157">
        <v>1</v>
      </c>
      <c r="I2157" t="s">
        <v>6914</v>
      </c>
      <c r="J2157" t="s">
        <v>1053</v>
      </c>
      <c r="M2157" t="str">
        <f>INDEX('Product Mapping'!$C:$C,MATCH(I2157,'Product Mapping'!$A:$A,0))</f>
        <v>Partner</v>
      </c>
      <c r="N2157" t="s">
        <v>4004</v>
      </c>
      <c r="P2157" t="e">
        <f t="shared" si="33"/>
        <v>#N/A</v>
      </c>
    </row>
    <row r="2158" spans="1:16" x14ac:dyDescent="0.2">
      <c r="A2158" t="s">
        <v>4004</v>
      </c>
      <c r="B2158" t="s">
        <v>7388</v>
      </c>
      <c r="C2158">
        <v>4722</v>
      </c>
      <c r="D2158" s="34">
        <v>45540</v>
      </c>
      <c r="E2158" s="4" t="s">
        <v>10690</v>
      </c>
      <c r="F2158" t="s">
        <v>3894</v>
      </c>
      <c r="G2158" t="s">
        <v>276</v>
      </c>
      <c r="H2158">
        <v>1</v>
      </c>
      <c r="I2158" t="s">
        <v>6915</v>
      </c>
      <c r="J2158" t="s">
        <v>1053</v>
      </c>
      <c r="M2158" t="str">
        <f>INDEX('Product Mapping'!$C:$C,MATCH(I2158,'Product Mapping'!$A:$A,0))</f>
        <v>Partner</v>
      </c>
      <c r="N2158" t="s">
        <v>4004</v>
      </c>
      <c r="P2158" t="e">
        <f t="shared" si="33"/>
        <v>#N/A</v>
      </c>
    </row>
    <row r="2159" spans="1:16" x14ac:dyDescent="0.2">
      <c r="A2159" t="s">
        <v>4004</v>
      </c>
      <c r="B2159" t="s">
        <v>7389</v>
      </c>
      <c r="C2159">
        <v>2917</v>
      </c>
      <c r="D2159" s="34">
        <v>45540</v>
      </c>
      <c r="E2159" s="4" t="s">
        <v>10690</v>
      </c>
      <c r="F2159" t="s">
        <v>3894</v>
      </c>
      <c r="G2159" t="s">
        <v>276</v>
      </c>
      <c r="H2159">
        <v>1</v>
      </c>
      <c r="I2159" t="s">
        <v>6916</v>
      </c>
      <c r="J2159" t="s">
        <v>1053</v>
      </c>
      <c r="M2159" t="str">
        <f>INDEX('Product Mapping'!$C:$C,MATCH(I2159,'Product Mapping'!$A:$A,0))</f>
        <v>Partner</v>
      </c>
      <c r="N2159" t="s">
        <v>4004</v>
      </c>
      <c r="P2159" t="e">
        <f t="shared" si="33"/>
        <v>#N/A</v>
      </c>
    </row>
    <row r="2160" spans="1:16" x14ac:dyDescent="0.2">
      <c r="A2160" t="s">
        <v>4004</v>
      </c>
      <c r="B2160" t="s">
        <v>7390</v>
      </c>
      <c r="C2160">
        <v>3333</v>
      </c>
      <c r="D2160" s="34">
        <v>45540</v>
      </c>
      <c r="E2160" s="4" t="s">
        <v>10690</v>
      </c>
      <c r="F2160" t="s">
        <v>3894</v>
      </c>
      <c r="G2160" t="s">
        <v>276</v>
      </c>
      <c r="H2160">
        <v>1</v>
      </c>
      <c r="I2160" t="s">
        <v>6917</v>
      </c>
      <c r="J2160" t="s">
        <v>1053</v>
      </c>
      <c r="M2160" t="str">
        <f>INDEX('Product Mapping'!$C:$C,MATCH(I2160,'Product Mapping'!$A:$A,0))</f>
        <v>Partner</v>
      </c>
      <c r="N2160" t="s">
        <v>4004</v>
      </c>
      <c r="P2160" t="e">
        <f t="shared" si="33"/>
        <v>#N/A</v>
      </c>
    </row>
    <row r="2161" spans="1:16" x14ac:dyDescent="0.2">
      <c r="A2161" t="s">
        <v>4004</v>
      </c>
      <c r="B2161" t="s">
        <v>7391</v>
      </c>
      <c r="C2161">
        <v>3167</v>
      </c>
      <c r="D2161" s="34">
        <v>45540</v>
      </c>
      <c r="E2161" s="4" t="s">
        <v>10690</v>
      </c>
      <c r="F2161" t="s">
        <v>3894</v>
      </c>
      <c r="G2161" t="s">
        <v>276</v>
      </c>
      <c r="H2161">
        <v>1</v>
      </c>
      <c r="I2161" t="s">
        <v>6918</v>
      </c>
      <c r="J2161" t="s">
        <v>1053</v>
      </c>
      <c r="M2161" t="str">
        <f>INDEX('Product Mapping'!$C:$C,MATCH(I2161,'Product Mapping'!$A:$A,0))</f>
        <v>Partner</v>
      </c>
      <c r="N2161" t="s">
        <v>4004</v>
      </c>
      <c r="P2161" t="e">
        <f t="shared" si="33"/>
        <v>#N/A</v>
      </c>
    </row>
    <row r="2162" spans="1:16" x14ac:dyDescent="0.2">
      <c r="A2162" t="s">
        <v>4004</v>
      </c>
      <c r="B2162" t="s">
        <v>7392</v>
      </c>
      <c r="C2162">
        <v>7917</v>
      </c>
      <c r="D2162" s="34">
        <v>45540</v>
      </c>
      <c r="E2162" s="4" t="s">
        <v>10690</v>
      </c>
      <c r="F2162" t="s">
        <v>3894</v>
      </c>
      <c r="G2162" t="s">
        <v>276</v>
      </c>
      <c r="H2162">
        <v>1</v>
      </c>
      <c r="I2162" t="s">
        <v>6920</v>
      </c>
      <c r="J2162" t="s">
        <v>1053</v>
      </c>
      <c r="M2162" t="str">
        <f>INDEX('Product Mapping'!$C:$C,MATCH(I2162,'Product Mapping'!$A:$A,0))</f>
        <v>Partner</v>
      </c>
      <c r="N2162" t="s">
        <v>4004</v>
      </c>
      <c r="P2162" t="e">
        <f t="shared" si="33"/>
        <v>#N/A</v>
      </c>
    </row>
    <row r="2163" spans="1:16" x14ac:dyDescent="0.2">
      <c r="A2163" t="s">
        <v>4004</v>
      </c>
      <c r="B2163" t="s">
        <v>7393</v>
      </c>
      <c r="C2163">
        <v>9722</v>
      </c>
      <c r="D2163" s="34">
        <v>45540</v>
      </c>
      <c r="E2163" s="4" t="s">
        <v>10690</v>
      </c>
      <c r="F2163" t="s">
        <v>3894</v>
      </c>
      <c r="G2163" t="s">
        <v>276</v>
      </c>
      <c r="H2163">
        <v>1</v>
      </c>
      <c r="I2163" t="s">
        <v>6921</v>
      </c>
      <c r="J2163" t="s">
        <v>1053</v>
      </c>
      <c r="M2163" t="str">
        <f>INDEX('Product Mapping'!$C:$C,MATCH(I2163,'Product Mapping'!$A:$A,0))</f>
        <v>Partner</v>
      </c>
      <c r="N2163" t="s">
        <v>4004</v>
      </c>
      <c r="P2163" t="e">
        <f t="shared" si="33"/>
        <v>#N/A</v>
      </c>
    </row>
    <row r="2164" spans="1:16" x14ac:dyDescent="0.2">
      <c r="A2164" t="s">
        <v>4004</v>
      </c>
      <c r="B2164" t="s">
        <v>7394</v>
      </c>
      <c r="C2164">
        <v>8333</v>
      </c>
      <c r="D2164" s="34">
        <v>45540</v>
      </c>
      <c r="E2164" s="4" t="s">
        <v>10690</v>
      </c>
      <c r="F2164" t="s">
        <v>3894</v>
      </c>
      <c r="G2164" t="s">
        <v>276</v>
      </c>
      <c r="H2164">
        <v>1</v>
      </c>
      <c r="I2164" t="s">
        <v>6922</v>
      </c>
      <c r="J2164" t="s">
        <v>1053</v>
      </c>
      <c r="M2164" t="str">
        <f>INDEX('Product Mapping'!$C:$C,MATCH(I2164,'Product Mapping'!$A:$A,0))</f>
        <v>Partner</v>
      </c>
      <c r="N2164" t="s">
        <v>4004</v>
      </c>
      <c r="P2164" t="e">
        <f t="shared" si="33"/>
        <v>#N/A</v>
      </c>
    </row>
    <row r="2165" spans="1:16" x14ac:dyDescent="0.2">
      <c r="A2165" t="s">
        <v>4004</v>
      </c>
      <c r="B2165" t="s">
        <v>7395</v>
      </c>
      <c r="C2165">
        <v>4722</v>
      </c>
      <c r="D2165" s="34">
        <v>45540</v>
      </c>
      <c r="E2165" s="4" t="s">
        <v>10690</v>
      </c>
      <c r="F2165" t="s">
        <v>3894</v>
      </c>
      <c r="G2165" t="s">
        <v>276</v>
      </c>
      <c r="H2165">
        <v>1</v>
      </c>
      <c r="I2165" t="s">
        <v>6923</v>
      </c>
      <c r="J2165" t="s">
        <v>1053</v>
      </c>
      <c r="M2165" t="str">
        <f>INDEX('Product Mapping'!$C:$C,MATCH(I2165,'Product Mapping'!$A:$A,0))</f>
        <v>Partner</v>
      </c>
      <c r="N2165" t="s">
        <v>4004</v>
      </c>
      <c r="P2165" t="e">
        <f t="shared" si="33"/>
        <v>#N/A</v>
      </c>
    </row>
    <row r="2166" spans="1:16" x14ac:dyDescent="0.2">
      <c r="A2166" t="s">
        <v>4004</v>
      </c>
      <c r="B2166" t="s">
        <v>7396</v>
      </c>
      <c r="C2166">
        <v>6667</v>
      </c>
      <c r="D2166" s="34">
        <v>45540</v>
      </c>
      <c r="E2166" s="4" t="s">
        <v>10690</v>
      </c>
      <c r="F2166" t="s">
        <v>3894</v>
      </c>
      <c r="G2166" t="s">
        <v>276</v>
      </c>
      <c r="H2166">
        <v>1</v>
      </c>
      <c r="I2166" t="s">
        <v>6925</v>
      </c>
      <c r="J2166" t="s">
        <v>1053</v>
      </c>
      <c r="M2166" t="str">
        <f>INDEX('Product Mapping'!$C:$C,MATCH(I2166,'Product Mapping'!$A:$A,0))</f>
        <v>Partner</v>
      </c>
      <c r="N2166" t="s">
        <v>4004</v>
      </c>
      <c r="P2166" t="e">
        <f t="shared" si="33"/>
        <v>#N/A</v>
      </c>
    </row>
    <row r="2167" spans="1:16" x14ac:dyDescent="0.2">
      <c r="A2167" t="s">
        <v>4004</v>
      </c>
      <c r="B2167" t="s">
        <v>7397</v>
      </c>
      <c r="C2167">
        <v>4722</v>
      </c>
      <c r="D2167" s="34">
        <v>45540</v>
      </c>
      <c r="E2167" s="4" t="s">
        <v>10690</v>
      </c>
      <c r="F2167" t="s">
        <v>3894</v>
      </c>
      <c r="G2167" t="s">
        <v>276</v>
      </c>
      <c r="H2167">
        <v>1</v>
      </c>
      <c r="I2167" t="s">
        <v>6926</v>
      </c>
      <c r="J2167" t="s">
        <v>1053</v>
      </c>
      <c r="M2167" t="str">
        <f>INDEX('Product Mapping'!$C:$C,MATCH(I2167,'Product Mapping'!$A:$A,0))</f>
        <v>Partner</v>
      </c>
      <c r="N2167" t="s">
        <v>4004</v>
      </c>
      <c r="P2167" t="e">
        <f t="shared" si="33"/>
        <v>#N/A</v>
      </c>
    </row>
    <row r="2168" spans="1:16" x14ac:dyDescent="0.2">
      <c r="A2168" t="s">
        <v>4004</v>
      </c>
      <c r="B2168" t="s">
        <v>8371</v>
      </c>
      <c r="C2168">
        <v>8000</v>
      </c>
      <c r="D2168" s="34">
        <v>45540</v>
      </c>
      <c r="E2168" s="4" t="s">
        <v>10690</v>
      </c>
      <c r="F2168" t="s">
        <v>3894</v>
      </c>
      <c r="G2168" t="s">
        <v>276</v>
      </c>
      <c r="H2168">
        <v>1</v>
      </c>
      <c r="I2168" t="s">
        <v>6927</v>
      </c>
      <c r="J2168" t="s">
        <v>1053</v>
      </c>
      <c r="M2168" t="str">
        <f>INDEX('Product Mapping'!$C:$C,MATCH(I2168,'Product Mapping'!$A:$A,0))</f>
        <v>Partner</v>
      </c>
      <c r="N2168" t="s">
        <v>4004</v>
      </c>
      <c r="P2168" t="e">
        <f t="shared" si="33"/>
        <v>#N/A</v>
      </c>
    </row>
    <row r="2169" spans="1:16" x14ac:dyDescent="0.2">
      <c r="A2169" t="s">
        <v>4004</v>
      </c>
      <c r="B2169" t="s">
        <v>7398</v>
      </c>
      <c r="C2169">
        <v>3611</v>
      </c>
      <c r="D2169" s="34">
        <v>45540</v>
      </c>
      <c r="E2169" s="4" t="s">
        <v>10690</v>
      </c>
      <c r="F2169" t="s">
        <v>3894</v>
      </c>
      <c r="G2169" t="s">
        <v>276</v>
      </c>
      <c r="H2169">
        <v>1</v>
      </c>
      <c r="I2169" t="s">
        <v>6928</v>
      </c>
      <c r="J2169" t="s">
        <v>1053</v>
      </c>
      <c r="M2169" t="str">
        <f>INDEX('Product Mapping'!$C:$C,MATCH(I2169,'Product Mapping'!$A:$A,0))</f>
        <v>Partner</v>
      </c>
      <c r="N2169" t="s">
        <v>4004</v>
      </c>
      <c r="P2169" t="e">
        <f t="shared" si="33"/>
        <v>#N/A</v>
      </c>
    </row>
    <row r="2170" spans="1:16" x14ac:dyDescent="0.2">
      <c r="A2170" t="s">
        <v>4004</v>
      </c>
      <c r="B2170" t="s">
        <v>7399</v>
      </c>
      <c r="C2170">
        <v>3542</v>
      </c>
      <c r="D2170" s="34">
        <v>45540</v>
      </c>
      <c r="E2170" s="4" t="s">
        <v>10690</v>
      </c>
      <c r="F2170" t="s">
        <v>3894</v>
      </c>
      <c r="G2170" t="s">
        <v>276</v>
      </c>
      <c r="H2170">
        <v>1</v>
      </c>
      <c r="I2170" t="s">
        <v>6929</v>
      </c>
      <c r="J2170" t="s">
        <v>1053</v>
      </c>
      <c r="M2170" t="str">
        <f>INDEX('Product Mapping'!$C:$C,MATCH(I2170,'Product Mapping'!$A:$A,0))</f>
        <v>Partner</v>
      </c>
      <c r="N2170" t="s">
        <v>4004</v>
      </c>
      <c r="P2170" t="e">
        <f t="shared" si="33"/>
        <v>#N/A</v>
      </c>
    </row>
    <row r="2171" spans="1:16" x14ac:dyDescent="0.2">
      <c r="A2171" t="s">
        <v>4004</v>
      </c>
      <c r="B2171" t="s">
        <v>7400</v>
      </c>
      <c r="C2171">
        <v>2917</v>
      </c>
      <c r="D2171" s="34">
        <v>45540</v>
      </c>
      <c r="E2171" s="4" t="s">
        <v>10690</v>
      </c>
      <c r="F2171" t="s">
        <v>3894</v>
      </c>
      <c r="G2171" t="s">
        <v>276</v>
      </c>
      <c r="H2171">
        <v>1</v>
      </c>
      <c r="I2171" t="s">
        <v>6930</v>
      </c>
      <c r="J2171" t="s">
        <v>1053</v>
      </c>
      <c r="M2171" t="str">
        <f>INDEX('Product Mapping'!$C:$C,MATCH(I2171,'Product Mapping'!$A:$A,0))</f>
        <v>Partner</v>
      </c>
      <c r="N2171" t="s">
        <v>4004</v>
      </c>
      <c r="P2171" t="e">
        <f t="shared" si="33"/>
        <v>#N/A</v>
      </c>
    </row>
    <row r="2172" spans="1:16" x14ac:dyDescent="0.2">
      <c r="A2172" t="s">
        <v>4004</v>
      </c>
      <c r="B2172" t="s">
        <v>6854</v>
      </c>
      <c r="C2172">
        <v>8333</v>
      </c>
      <c r="D2172" s="34">
        <v>45540</v>
      </c>
      <c r="E2172" s="4" t="s">
        <v>10690</v>
      </c>
      <c r="F2172" t="s">
        <v>3894</v>
      </c>
      <c r="G2172" t="s">
        <v>276</v>
      </c>
      <c r="H2172">
        <v>1</v>
      </c>
      <c r="I2172" t="s">
        <v>6513</v>
      </c>
      <c r="J2172" t="s">
        <v>1053</v>
      </c>
      <c r="M2172" t="str">
        <f>INDEX('Product Mapping'!$C:$C,MATCH(I2172,'Product Mapping'!$A:$A,0))</f>
        <v>Partner</v>
      </c>
      <c r="N2172" t="s">
        <v>4004</v>
      </c>
      <c r="P2172" t="e">
        <f t="shared" si="33"/>
        <v>#N/A</v>
      </c>
    </row>
    <row r="2173" spans="1:16" x14ac:dyDescent="0.2">
      <c r="A2173" t="s">
        <v>4004</v>
      </c>
      <c r="B2173" t="s">
        <v>7401</v>
      </c>
      <c r="C2173">
        <v>4167</v>
      </c>
      <c r="D2173" s="34">
        <v>45540</v>
      </c>
      <c r="E2173" s="4" t="s">
        <v>10690</v>
      </c>
      <c r="F2173" t="s">
        <v>3894</v>
      </c>
      <c r="G2173" t="s">
        <v>276</v>
      </c>
      <c r="H2173">
        <v>1</v>
      </c>
      <c r="I2173" t="s">
        <v>6931</v>
      </c>
      <c r="J2173" t="s">
        <v>1053</v>
      </c>
      <c r="M2173" t="str">
        <f>INDEX('Product Mapping'!$C:$C,MATCH(I2173,'Product Mapping'!$A:$A,0))</f>
        <v>Partner</v>
      </c>
      <c r="N2173" t="s">
        <v>4004</v>
      </c>
      <c r="P2173" t="e">
        <f t="shared" si="33"/>
        <v>#N/A</v>
      </c>
    </row>
    <row r="2174" spans="1:16" x14ac:dyDescent="0.2">
      <c r="A2174" t="s">
        <v>4004</v>
      </c>
      <c r="B2174" t="s">
        <v>7402</v>
      </c>
      <c r="C2174">
        <v>10000</v>
      </c>
      <c r="D2174" s="34">
        <v>45540</v>
      </c>
      <c r="E2174" s="4" t="s">
        <v>10690</v>
      </c>
      <c r="F2174" t="s">
        <v>3894</v>
      </c>
      <c r="G2174" t="s">
        <v>276</v>
      </c>
      <c r="H2174">
        <v>1</v>
      </c>
      <c r="I2174" t="s">
        <v>6932</v>
      </c>
      <c r="J2174" t="s">
        <v>1053</v>
      </c>
      <c r="M2174" t="str">
        <f>INDEX('Product Mapping'!$C:$C,MATCH(I2174,'Product Mapping'!$A:$A,0))</f>
        <v>Partner</v>
      </c>
      <c r="N2174" t="s">
        <v>4004</v>
      </c>
      <c r="P2174" t="e">
        <f t="shared" si="33"/>
        <v>#N/A</v>
      </c>
    </row>
    <row r="2175" spans="1:16" x14ac:dyDescent="0.2">
      <c r="A2175" t="s">
        <v>4004</v>
      </c>
      <c r="B2175" t="s">
        <v>7403</v>
      </c>
      <c r="C2175">
        <v>3667</v>
      </c>
      <c r="D2175" s="34">
        <v>45540</v>
      </c>
      <c r="E2175" s="4" t="s">
        <v>10690</v>
      </c>
      <c r="F2175" t="s">
        <v>3894</v>
      </c>
      <c r="G2175" t="s">
        <v>276</v>
      </c>
      <c r="H2175">
        <v>1</v>
      </c>
      <c r="I2175" t="s">
        <v>6933</v>
      </c>
      <c r="J2175" t="s">
        <v>1053</v>
      </c>
      <c r="M2175" t="str">
        <f>INDEX('Product Mapping'!$C:$C,MATCH(I2175,'Product Mapping'!$A:$A,0))</f>
        <v>Partner</v>
      </c>
      <c r="N2175" t="s">
        <v>4004</v>
      </c>
      <c r="P2175" t="e">
        <f t="shared" si="33"/>
        <v>#N/A</v>
      </c>
    </row>
    <row r="2176" spans="1:16" x14ac:dyDescent="0.2">
      <c r="A2176" t="s">
        <v>4004</v>
      </c>
      <c r="B2176" t="s">
        <v>7404</v>
      </c>
      <c r="C2176">
        <v>3228</v>
      </c>
      <c r="D2176" s="34">
        <v>45540</v>
      </c>
      <c r="E2176" s="4" t="s">
        <v>10690</v>
      </c>
      <c r="F2176" t="s">
        <v>3894</v>
      </c>
      <c r="G2176" t="s">
        <v>276</v>
      </c>
      <c r="H2176">
        <v>1</v>
      </c>
      <c r="I2176" t="s">
        <v>6934</v>
      </c>
      <c r="J2176" t="s">
        <v>1053</v>
      </c>
      <c r="M2176" t="str">
        <f>INDEX('Product Mapping'!$C:$C,MATCH(I2176,'Product Mapping'!$A:$A,0))</f>
        <v>Partner</v>
      </c>
      <c r="N2176" t="s">
        <v>4004</v>
      </c>
      <c r="P2176" t="e">
        <f t="shared" si="33"/>
        <v>#N/A</v>
      </c>
    </row>
    <row r="2177" spans="1:16" x14ac:dyDescent="0.2">
      <c r="A2177" t="s">
        <v>4004</v>
      </c>
      <c r="B2177" t="s">
        <v>8372</v>
      </c>
      <c r="C2177">
        <v>8000</v>
      </c>
      <c r="D2177" s="34">
        <v>45540</v>
      </c>
      <c r="E2177" s="4" t="s">
        <v>10690</v>
      </c>
      <c r="F2177" t="s">
        <v>3894</v>
      </c>
      <c r="G2177" t="s">
        <v>276</v>
      </c>
      <c r="H2177">
        <v>1</v>
      </c>
      <c r="I2177" t="s">
        <v>6935</v>
      </c>
      <c r="J2177" t="s">
        <v>1053</v>
      </c>
      <c r="M2177" t="str">
        <f>INDEX('Product Mapping'!$C:$C,MATCH(I2177,'Product Mapping'!$A:$A,0))</f>
        <v>Partner</v>
      </c>
      <c r="N2177" t="s">
        <v>4004</v>
      </c>
      <c r="P2177" t="e">
        <f t="shared" si="33"/>
        <v>#N/A</v>
      </c>
    </row>
    <row r="2178" spans="1:16" x14ac:dyDescent="0.2">
      <c r="A2178" t="s">
        <v>4004</v>
      </c>
      <c r="B2178" t="s">
        <v>8373</v>
      </c>
      <c r="C2178">
        <v>8000</v>
      </c>
      <c r="D2178" s="34">
        <v>45540</v>
      </c>
      <c r="E2178" s="4" t="s">
        <v>10690</v>
      </c>
      <c r="F2178" t="s">
        <v>3894</v>
      </c>
      <c r="G2178" t="s">
        <v>276</v>
      </c>
      <c r="H2178">
        <v>1</v>
      </c>
      <c r="I2178" t="s">
        <v>6936</v>
      </c>
      <c r="J2178" t="s">
        <v>1053</v>
      </c>
      <c r="M2178" t="str">
        <f>INDEX('Product Mapping'!$C:$C,MATCH(I2178,'Product Mapping'!$A:$A,0))</f>
        <v>Partner</v>
      </c>
      <c r="N2178" t="s">
        <v>4004</v>
      </c>
      <c r="P2178" t="e">
        <f t="shared" ref="P2178:P2241" si="34">INDEX(T:T,MATCH(I2178,S:S,0))</f>
        <v>#N/A</v>
      </c>
    </row>
    <row r="2179" spans="1:16" x14ac:dyDescent="0.2">
      <c r="A2179" t="s">
        <v>4004</v>
      </c>
      <c r="B2179" t="s">
        <v>7405</v>
      </c>
      <c r="C2179">
        <v>2362</v>
      </c>
      <c r="D2179" s="34">
        <v>45540</v>
      </c>
      <c r="E2179" s="4" t="s">
        <v>10690</v>
      </c>
      <c r="F2179" t="s">
        <v>3894</v>
      </c>
      <c r="G2179" t="s">
        <v>276</v>
      </c>
      <c r="H2179">
        <v>1</v>
      </c>
      <c r="I2179" t="s">
        <v>6937</v>
      </c>
      <c r="J2179" t="s">
        <v>1053</v>
      </c>
      <c r="M2179" t="str">
        <f>INDEX('Product Mapping'!$C:$C,MATCH(I2179,'Product Mapping'!$A:$A,0))</f>
        <v>Partner</v>
      </c>
      <c r="N2179" t="s">
        <v>4004</v>
      </c>
      <c r="P2179" t="e">
        <f t="shared" si="34"/>
        <v>#N/A</v>
      </c>
    </row>
    <row r="2180" spans="1:16" x14ac:dyDescent="0.2">
      <c r="A2180" t="s">
        <v>4004</v>
      </c>
      <c r="B2180" t="s">
        <v>8374</v>
      </c>
      <c r="C2180">
        <v>8000</v>
      </c>
      <c r="D2180" s="34">
        <v>45540</v>
      </c>
      <c r="E2180" s="4" t="s">
        <v>10690</v>
      </c>
      <c r="F2180" t="s">
        <v>3894</v>
      </c>
      <c r="G2180" t="s">
        <v>276</v>
      </c>
      <c r="H2180">
        <v>1</v>
      </c>
      <c r="I2180" t="s">
        <v>6938</v>
      </c>
      <c r="J2180" t="s">
        <v>1043</v>
      </c>
      <c r="K2180" t="s">
        <v>1044</v>
      </c>
      <c r="M2180" t="str">
        <f>INDEX('Product Mapping'!$C:$C,MATCH(I2180,'Product Mapping'!$A:$A,0))</f>
        <v>Partner</v>
      </c>
      <c r="N2180" t="s">
        <v>4004</v>
      </c>
      <c r="P2180" t="e">
        <f t="shared" si="34"/>
        <v>#N/A</v>
      </c>
    </row>
    <row r="2181" spans="1:16" x14ac:dyDescent="0.2">
      <c r="A2181" t="s">
        <v>4004</v>
      </c>
      <c r="B2181" t="s">
        <v>7406</v>
      </c>
      <c r="C2181">
        <v>10500</v>
      </c>
      <c r="D2181" s="34">
        <v>45540</v>
      </c>
      <c r="E2181" s="4" t="s">
        <v>10690</v>
      </c>
      <c r="F2181" t="s">
        <v>3894</v>
      </c>
      <c r="G2181" t="s">
        <v>276</v>
      </c>
      <c r="H2181">
        <v>1</v>
      </c>
      <c r="I2181" t="s">
        <v>6941</v>
      </c>
      <c r="J2181" t="s">
        <v>1053</v>
      </c>
      <c r="M2181" t="str">
        <f>INDEX('Product Mapping'!$C:$C,MATCH(I2181,'Product Mapping'!$A:$A,0))</f>
        <v>Partner</v>
      </c>
      <c r="N2181" t="s">
        <v>4004</v>
      </c>
      <c r="P2181" t="e">
        <f t="shared" si="34"/>
        <v>#N/A</v>
      </c>
    </row>
    <row r="2182" spans="1:16" x14ac:dyDescent="0.2">
      <c r="A2182" t="s">
        <v>4004</v>
      </c>
      <c r="B2182" t="s">
        <v>7407</v>
      </c>
      <c r="C2182">
        <v>10556</v>
      </c>
      <c r="D2182" s="34">
        <v>45540</v>
      </c>
      <c r="E2182" s="4" t="s">
        <v>10690</v>
      </c>
      <c r="F2182" t="s">
        <v>3894</v>
      </c>
      <c r="G2182" t="s">
        <v>276</v>
      </c>
      <c r="H2182">
        <v>1</v>
      </c>
      <c r="I2182" t="s">
        <v>6942</v>
      </c>
      <c r="J2182" t="s">
        <v>1053</v>
      </c>
      <c r="M2182" t="str">
        <f>INDEX('Product Mapping'!$C:$C,MATCH(I2182,'Product Mapping'!$A:$A,0))</f>
        <v>Partner</v>
      </c>
      <c r="N2182" t="s">
        <v>4004</v>
      </c>
      <c r="P2182" t="e">
        <f t="shared" si="34"/>
        <v>#N/A</v>
      </c>
    </row>
    <row r="2183" spans="1:16" x14ac:dyDescent="0.2">
      <c r="A2183" t="s">
        <v>4004</v>
      </c>
      <c r="B2183" t="s">
        <v>7408</v>
      </c>
      <c r="C2183">
        <v>5909</v>
      </c>
      <c r="D2183" s="34">
        <v>45540</v>
      </c>
      <c r="E2183" s="4" t="s">
        <v>10690</v>
      </c>
      <c r="F2183" t="s">
        <v>3894</v>
      </c>
      <c r="G2183" t="s">
        <v>276</v>
      </c>
      <c r="H2183">
        <v>1</v>
      </c>
      <c r="I2183" t="s">
        <v>6943</v>
      </c>
      <c r="J2183" t="s">
        <v>1043</v>
      </c>
      <c r="K2183" t="s">
        <v>1044</v>
      </c>
      <c r="M2183" t="str">
        <f>INDEX('Product Mapping'!$C:$C,MATCH(I2183,'Product Mapping'!$A:$A,0))</f>
        <v>Partner</v>
      </c>
      <c r="N2183" t="s">
        <v>4004</v>
      </c>
      <c r="P2183" t="e">
        <f t="shared" si="34"/>
        <v>#N/A</v>
      </c>
    </row>
    <row r="2184" spans="1:16" x14ac:dyDescent="0.2">
      <c r="A2184" t="s">
        <v>4004</v>
      </c>
      <c r="B2184" t="s">
        <v>7409</v>
      </c>
      <c r="C2184">
        <v>3139</v>
      </c>
      <c r="D2184" s="34">
        <v>45540</v>
      </c>
      <c r="E2184" s="4" t="s">
        <v>10690</v>
      </c>
      <c r="F2184" t="s">
        <v>3894</v>
      </c>
      <c r="G2184" t="s">
        <v>276</v>
      </c>
      <c r="H2184">
        <v>1</v>
      </c>
      <c r="I2184" t="s">
        <v>6944</v>
      </c>
      <c r="J2184" t="s">
        <v>1053</v>
      </c>
      <c r="M2184" t="str">
        <f>INDEX('Product Mapping'!$C:$C,MATCH(I2184,'Product Mapping'!$A:$A,0))</f>
        <v>Partner</v>
      </c>
      <c r="N2184" t="s">
        <v>4004</v>
      </c>
      <c r="P2184" t="e">
        <f t="shared" si="34"/>
        <v>#N/A</v>
      </c>
    </row>
    <row r="2185" spans="1:16" x14ac:dyDescent="0.2">
      <c r="A2185" t="s">
        <v>4004</v>
      </c>
      <c r="B2185" t="s">
        <v>7410</v>
      </c>
      <c r="C2185">
        <v>2667</v>
      </c>
      <c r="D2185" s="34">
        <v>45540</v>
      </c>
      <c r="E2185" s="4" t="s">
        <v>10690</v>
      </c>
      <c r="F2185" t="s">
        <v>3894</v>
      </c>
      <c r="G2185" t="s">
        <v>276</v>
      </c>
      <c r="H2185">
        <v>1</v>
      </c>
      <c r="I2185" t="s">
        <v>6945</v>
      </c>
      <c r="J2185" t="s">
        <v>1053</v>
      </c>
      <c r="M2185" t="str">
        <f>INDEX('Product Mapping'!$C:$C,MATCH(I2185,'Product Mapping'!$A:$A,0))</f>
        <v>Partner</v>
      </c>
      <c r="N2185" t="s">
        <v>4004</v>
      </c>
      <c r="P2185" t="e">
        <f t="shared" si="34"/>
        <v>#N/A</v>
      </c>
    </row>
    <row r="2186" spans="1:16" x14ac:dyDescent="0.2">
      <c r="A2186" t="s">
        <v>4004</v>
      </c>
      <c r="B2186" t="s">
        <v>7411</v>
      </c>
      <c r="C2186">
        <v>3794</v>
      </c>
      <c r="D2186" s="34">
        <v>45540</v>
      </c>
      <c r="E2186" s="4" t="s">
        <v>10690</v>
      </c>
      <c r="F2186" t="s">
        <v>3894</v>
      </c>
      <c r="G2186" t="s">
        <v>276</v>
      </c>
      <c r="H2186">
        <v>1</v>
      </c>
      <c r="I2186" t="s">
        <v>6946</v>
      </c>
      <c r="J2186" t="s">
        <v>1053</v>
      </c>
      <c r="M2186" t="str">
        <f>INDEX('Product Mapping'!$C:$C,MATCH(I2186,'Product Mapping'!$A:$A,0))</f>
        <v>Partner</v>
      </c>
      <c r="N2186" t="s">
        <v>4004</v>
      </c>
      <c r="P2186" t="e">
        <f t="shared" si="34"/>
        <v>#N/A</v>
      </c>
    </row>
    <row r="2187" spans="1:16" x14ac:dyDescent="0.2">
      <c r="A2187" t="s">
        <v>4004</v>
      </c>
      <c r="B2187" t="s">
        <v>11028</v>
      </c>
      <c r="C2187">
        <v>8333</v>
      </c>
      <c r="D2187" s="34">
        <v>45540</v>
      </c>
      <c r="E2187" s="4" t="s">
        <v>10690</v>
      </c>
      <c r="F2187" t="s">
        <v>3894</v>
      </c>
      <c r="G2187" t="s">
        <v>276</v>
      </c>
      <c r="H2187">
        <v>1</v>
      </c>
      <c r="I2187" t="s">
        <v>6947</v>
      </c>
      <c r="J2187" t="s">
        <v>1053</v>
      </c>
      <c r="M2187" t="str">
        <f>INDEX('Product Mapping'!$C:$C,MATCH(I2187,'Product Mapping'!$A:$A,0))</f>
        <v>Partner</v>
      </c>
      <c r="N2187" t="s">
        <v>4004</v>
      </c>
      <c r="P2187" t="e">
        <f t="shared" si="34"/>
        <v>#N/A</v>
      </c>
    </row>
    <row r="2188" spans="1:16" x14ac:dyDescent="0.2">
      <c r="A2188" t="s">
        <v>4004</v>
      </c>
      <c r="B2188" t="s">
        <v>7412</v>
      </c>
      <c r="C2188">
        <v>7917</v>
      </c>
      <c r="D2188" s="34">
        <v>45540</v>
      </c>
      <c r="E2188" s="4" t="s">
        <v>10690</v>
      </c>
      <c r="F2188" t="s">
        <v>3894</v>
      </c>
      <c r="G2188" t="s">
        <v>276</v>
      </c>
      <c r="H2188">
        <v>1</v>
      </c>
      <c r="I2188" t="s">
        <v>6948</v>
      </c>
      <c r="J2188" t="s">
        <v>1053</v>
      </c>
      <c r="M2188" t="str">
        <f>INDEX('Product Mapping'!$C:$C,MATCH(I2188,'Product Mapping'!$A:$A,0))</f>
        <v>Partner</v>
      </c>
      <c r="N2188" t="s">
        <v>4004</v>
      </c>
      <c r="P2188" t="e">
        <f t="shared" si="34"/>
        <v>#N/A</v>
      </c>
    </row>
    <row r="2189" spans="1:16" x14ac:dyDescent="0.2">
      <c r="A2189" t="s">
        <v>4004</v>
      </c>
      <c r="B2189" t="s">
        <v>7413</v>
      </c>
      <c r="C2189">
        <v>3139</v>
      </c>
      <c r="D2189" s="34">
        <v>45540</v>
      </c>
      <c r="E2189" s="4" t="s">
        <v>10690</v>
      </c>
      <c r="F2189" t="s">
        <v>3894</v>
      </c>
      <c r="G2189" t="s">
        <v>276</v>
      </c>
      <c r="H2189">
        <v>1</v>
      </c>
      <c r="I2189" t="s">
        <v>6949</v>
      </c>
      <c r="J2189" t="s">
        <v>1053</v>
      </c>
      <c r="M2189" t="str">
        <f>INDEX('Product Mapping'!$C:$C,MATCH(I2189,'Product Mapping'!$A:$A,0))</f>
        <v>Partner</v>
      </c>
      <c r="N2189" t="s">
        <v>4004</v>
      </c>
      <c r="P2189" t="e">
        <f t="shared" si="34"/>
        <v>#N/A</v>
      </c>
    </row>
    <row r="2190" spans="1:16" x14ac:dyDescent="0.2">
      <c r="A2190" t="s">
        <v>4004</v>
      </c>
      <c r="B2190" t="s">
        <v>7414</v>
      </c>
      <c r="C2190">
        <v>3139</v>
      </c>
      <c r="D2190" s="34">
        <v>45540</v>
      </c>
      <c r="E2190" s="4" t="s">
        <v>10690</v>
      </c>
      <c r="F2190" t="s">
        <v>3894</v>
      </c>
      <c r="G2190" t="s">
        <v>276</v>
      </c>
      <c r="H2190">
        <v>1</v>
      </c>
      <c r="I2190" t="s">
        <v>6950</v>
      </c>
      <c r="J2190" t="s">
        <v>1043</v>
      </c>
      <c r="K2190" t="s">
        <v>3173</v>
      </c>
      <c r="M2190" t="str">
        <f>INDEX('Product Mapping'!$C:$C,MATCH(I2190,'Product Mapping'!$A:$A,0))</f>
        <v>Partner</v>
      </c>
      <c r="N2190" t="s">
        <v>4004</v>
      </c>
      <c r="P2190" t="e">
        <f t="shared" si="34"/>
        <v>#N/A</v>
      </c>
    </row>
    <row r="2191" spans="1:16" x14ac:dyDescent="0.2">
      <c r="A2191" t="s">
        <v>4004</v>
      </c>
      <c r="B2191" t="s">
        <v>7415</v>
      </c>
      <c r="C2191">
        <v>5615</v>
      </c>
      <c r="D2191" s="34">
        <v>45540</v>
      </c>
      <c r="E2191" s="4" t="s">
        <v>10690</v>
      </c>
      <c r="F2191" t="s">
        <v>3894</v>
      </c>
      <c r="G2191" t="s">
        <v>276</v>
      </c>
      <c r="H2191">
        <v>1</v>
      </c>
      <c r="I2191" t="s">
        <v>6952</v>
      </c>
      <c r="J2191" t="s">
        <v>1053</v>
      </c>
      <c r="M2191" t="str">
        <f>INDEX('Product Mapping'!$C:$C,MATCH(I2191,'Product Mapping'!$A:$A,0))</f>
        <v>Partner</v>
      </c>
      <c r="N2191" t="s">
        <v>4004</v>
      </c>
      <c r="P2191" t="e">
        <f t="shared" si="34"/>
        <v>#N/A</v>
      </c>
    </row>
    <row r="2192" spans="1:16" x14ac:dyDescent="0.2">
      <c r="A2192" t="s">
        <v>4004</v>
      </c>
      <c r="B2192" t="s">
        <v>7416</v>
      </c>
      <c r="C2192">
        <v>2750</v>
      </c>
      <c r="D2192" s="34">
        <v>45540</v>
      </c>
      <c r="E2192" s="4" t="s">
        <v>10690</v>
      </c>
      <c r="F2192" t="s">
        <v>3894</v>
      </c>
      <c r="G2192" t="s">
        <v>276</v>
      </c>
      <c r="H2192">
        <v>1</v>
      </c>
      <c r="I2192" t="s">
        <v>6953</v>
      </c>
      <c r="J2192" t="s">
        <v>1053</v>
      </c>
      <c r="M2192" t="str">
        <f>INDEX('Product Mapping'!$C:$C,MATCH(I2192,'Product Mapping'!$A:$A,0))</f>
        <v>Partner</v>
      </c>
      <c r="N2192" t="s">
        <v>4004</v>
      </c>
      <c r="P2192" t="e">
        <f t="shared" si="34"/>
        <v>#N/A</v>
      </c>
    </row>
    <row r="2193" spans="1:16" x14ac:dyDescent="0.2">
      <c r="A2193" t="s">
        <v>4004</v>
      </c>
      <c r="B2193" t="s">
        <v>7417</v>
      </c>
      <c r="C2193">
        <v>3583</v>
      </c>
      <c r="D2193" s="34">
        <v>45540</v>
      </c>
      <c r="E2193" s="4" t="s">
        <v>10690</v>
      </c>
      <c r="F2193" t="s">
        <v>3894</v>
      </c>
      <c r="G2193" t="s">
        <v>276</v>
      </c>
      <c r="H2193">
        <v>1</v>
      </c>
      <c r="I2193" t="s">
        <v>6954</v>
      </c>
      <c r="J2193" t="s">
        <v>1053</v>
      </c>
      <c r="M2193" t="str">
        <f>INDEX('Product Mapping'!$C:$C,MATCH(I2193,'Product Mapping'!$A:$A,0))</f>
        <v>Partner</v>
      </c>
      <c r="N2193" t="s">
        <v>4004</v>
      </c>
      <c r="P2193" t="e">
        <f t="shared" si="34"/>
        <v>#N/A</v>
      </c>
    </row>
    <row r="2194" spans="1:16" x14ac:dyDescent="0.2">
      <c r="A2194" t="s">
        <v>4004</v>
      </c>
      <c r="B2194" t="s">
        <v>7418</v>
      </c>
      <c r="C2194">
        <v>6667</v>
      </c>
      <c r="D2194" s="34">
        <v>45540</v>
      </c>
      <c r="E2194" s="4" t="s">
        <v>10690</v>
      </c>
      <c r="F2194" t="s">
        <v>3894</v>
      </c>
      <c r="G2194" t="s">
        <v>276</v>
      </c>
      <c r="H2194">
        <v>1</v>
      </c>
      <c r="I2194" t="s">
        <v>6955</v>
      </c>
      <c r="J2194" t="s">
        <v>1053</v>
      </c>
      <c r="M2194" t="str">
        <f>INDEX('Product Mapping'!$C:$C,MATCH(I2194,'Product Mapping'!$A:$A,0))</f>
        <v>Partner</v>
      </c>
      <c r="N2194" t="s">
        <v>4004</v>
      </c>
      <c r="P2194" t="e">
        <f t="shared" si="34"/>
        <v>#N/A</v>
      </c>
    </row>
    <row r="2195" spans="1:16" x14ac:dyDescent="0.2">
      <c r="A2195" t="s">
        <v>4004</v>
      </c>
      <c r="B2195" t="s">
        <v>7419</v>
      </c>
      <c r="C2195">
        <v>7917</v>
      </c>
      <c r="D2195" s="34">
        <v>45540</v>
      </c>
      <c r="E2195" s="4" t="s">
        <v>10690</v>
      </c>
      <c r="F2195" t="s">
        <v>3894</v>
      </c>
      <c r="G2195" t="s">
        <v>276</v>
      </c>
      <c r="H2195">
        <v>1</v>
      </c>
      <c r="I2195" t="s">
        <v>6956</v>
      </c>
      <c r="J2195" t="s">
        <v>1053</v>
      </c>
      <c r="M2195" t="str">
        <f>INDEX('Product Mapping'!$C:$C,MATCH(I2195,'Product Mapping'!$A:$A,0))</f>
        <v>Partner</v>
      </c>
      <c r="N2195" t="s">
        <v>4004</v>
      </c>
      <c r="P2195" t="e">
        <f t="shared" si="34"/>
        <v>#N/A</v>
      </c>
    </row>
    <row r="2196" spans="1:16" x14ac:dyDescent="0.2">
      <c r="A2196" t="s">
        <v>4004</v>
      </c>
      <c r="B2196" t="s">
        <v>7420</v>
      </c>
      <c r="C2196">
        <v>7917</v>
      </c>
      <c r="D2196" s="34">
        <v>45540</v>
      </c>
      <c r="E2196" s="4" t="s">
        <v>10690</v>
      </c>
      <c r="F2196" t="s">
        <v>3894</v>
      </c>
      <c r="G2196" t="s">
        <v>276</v>
      </c>
      <c r="H2196">
        <v>1</v>
      </c>
      <c r="I2196" t="s">
        <v>6957</v>
      </c>
      <c r="J2196" t="s">
        <v>1053</v>
      </c>
      <c r="M2196" t="str">
        <f>INDEX('Product Mapping'!$C:$C,MATCH(I2196,'Product Mapping'!$A:$A,0))</f>
        <v>Partner</v>
      </c>
      <c r="N2196" t="s">
        <v>4004</v>
      </c>
      <c r="P2196" t="e">
        <f t="shared" si="34"/>
        <v>#N/A</v>
      </c>
    </row>
    <row r="2197" spans="1:16" x14ac:dyDescent="0.2">
      <c r="A2197" t="s">
        <v>4004</v>
      </c>
      <c r="B2197" t="s">
        <v>7421</v>
      </c>
      <c r="C2197">
        <v>5455</v>
      </c>
      <c r="D2197" s="34">
        <v>45540</v>
      </c>
      <c r="E2197" s="4" t="s">
        <v>10690</v>
      </c>
      <c r="F2197" t="s">
        <v>3894</v>
      </c>
      <c r="G2197" t="s">
        <v>276</v>
      </c>
      <c r="H2197">
        <v>1</v>
      </c>
      <c r="I2197" t="s">
        <v>6958</v>
      </c>
      <c r="J2197" t="s">
        <v>1053</v>
      </c>
      <c r="M2197" t="str">
        <f>INDEX('Product Mapping'!$C:$C,MATCH(I2197,'Product Mapping'!$A:$A,0))</f>
        <v>Partner</v>
      </c>
      <c r="N2197" t="s">
        <v>4004</v>
      </c>
      <c r="P2197" t="e">
        <f t="shared" si="34"/>
        <v>#N/A</v>
      </c>
    </row>
    <row r="2198" spans="1:16" x14ac:dyDescent="0.2">
      <c r="A2198" t="s">
        <v>4004</v>
      </c>
      <c r="B2198" t="s">
        <v>7422</v>
      </c>
      <c r="C2198">
        <v>5822</v>
      </c>
      <c r="D2198" s="34">
        <v>45540</v>
      </c>
      <c r="E2198" s="4" t="s">
        <v>10690</v>
      </c>
      <c r="F2198" t="s">
        <v>3894</v>
      </c>
      <c r="G2198" t="s">
        <v>276</v>
      </c>
      <c r="H2198">
        <v>1</v>
      </c>
      <c r="I2198" t="s">
        <v>6959</v>
      </c>
      <c r="J2198" t="s">
        <v>1053</v>
      </c>
      <c r="M2198" t="str">
        <f>INDEX('Product Mapping'!$C:$C,MATCH(I2198,'Product Mapping'!$A:$A,0))</f>
        <v>Partner</v>
      </c>
      <c r="N2198" t="s">
        <v>4004</v>
      </c>
      <c r="P2198" t="e">
        <f t="shared" si="34"/>
        <v>#N/A</v>
      </c>
    </row>
    <row r="2199" spans="1:16" x14ac:dyDescent="0.2">
      <c r="A2199" t="s">
        <v>4004</v>
      </c>
      <c r="B2199" t="s">
        <v>7423</v>
      </c>
      <c r="C2199">
        <v>6111</v>
      </c>
      <c r="D2199" s="34">
        <v>45540</v>
      </c>
      <c r="E2199" s="4" t="s">
        <v>10690</v>
      </c>
      <c r="F2199" t="s">
        <v>3894</v>
      </c>
      <c r="G2199" t="s">
        <v>276</v>
      </c>
      <c r="H2199">
        <v>1</v>
      </c>
      <c r="I2199" t="s">
        <v>6960</v>
      </c>
      <c r="J2199" t="s">
        <v>1043</v>
      </c>
      <c r="K2199" t="s">
        <v>1044</v>
      </c>
      <c r="M2199" t="str">
        <f>INDEX('Product Mapping'!$C:$C,MATCH(I2199,'Product Mapping'!$A:$A,0))</f>
        <v>Partner</v>
      </c>
      <c r="N2199" t="s">
        <v>4004</v>
      </c>
      <c r="P2199" t="e">
        <f t="shared" si="34"/>
        <v>#N/A</v>
      </c>
    </row>
    <row r="2200" spans="1:16" x14ac:dyDescent="0.2">
      <c r="A2200" t="s">
        <v>4004</v>
      </c>
      <c r="B2200" t="s">
        <v>7424</v>
      </c>
      <c r="C2200">
        <v>5406</v>
      </c>
      <c r="D2200" s="34">
        <v>45540</v>
      </c>
      <c r="E2200" s="4" t="s">
        <v>10690</v>
      </c>
      <c r="F2200" t="s">
        <v>3894</v>
      </c>
      <c r="G2200" t="s">
        <v>276</v>
      </c>
      <c r="H2200">
        <v>1</v>
      </c>
      <c r="I2200" t="s">
        <v>6961</v>
      </c>
      <c r="J2200" t="s">
        <v>1053</v>
      </c>
      <c r="M2200" t="str">
        <f>INDEX('Product Mapping'!$C:$C,MATCH(I2200,'Product Mapping'!$A:$A,0))</f>
        <v>Partner</v>
      </c>
      <c r="N2200" t="s">
        <v>4004</v>
      </c>
      <c r="P2200" t="e">
        <f t="shared" si="34"/>
        <v>#N/A</v>
      </c>
    </row>
    <row r="2201" spans="1:16" x14ac:dyDescent="0.2">
      <c r="A2201" t="s">
        <v>4004</v>
      </c>
      <c r="B2201" t="s">
        <v>7425</v>
      </c>
      <c r="C2201">
        <v>5406</v>
      </c>
      <c r="D2201" s="34">
        <v>45540</v>
      </c>
      <c r="E2201" s="4" t="s">
        <v>10690</v>
      </c>
      <c r="F2201" t="s">
        <v>3894</v>
      </c>
      <c r="G2201" t="s">
        <v>276</v>
      </c>
      <c r="H2201">
        <v>1</v>
      </c>
      <c r="I2201" t="s">
        <v>6962</v>
      </c>
      <c r="J2201" t="s">
        <v>1053</v>
      </c>
      <c r="M2201" t="str">
        <f>INDEX('Product Mapping'!$C:$C,MATCH(I2201,'Product Mapping'!$A:$A,0))</f>
        <v>Partner</v>
      </c>
      <c r="N2201" t="s">
        <v>4004</v>
      </c>
      <c r="P2201" t="e">
        <f t="shared" si="34"/>
        <v>#N/A</v>
      </c>
    </row>
    <row r="2202" spans="1:16" x14ac:dyDescent="0.2">
      <c r="A2202" t="s">
        <v>4004</v>
      </c>
      <c r="B2202" t="s">
        <v>7426</v>
      </c>
      <c r="C2202">
        <v>5406</v>
      </c>
      <c r="D2202" s="34">
        <v>45540</v>
      </c>
      <c r="E2202" s="4" t="s">
        <v>10690</v>
      </c>
      <c r="F2202" t="s">
        <v>3894</v>
      </c>
      <c r="G2202" t="s">
        <v>276</v>
      </c>
      <c r="H2202">
        <v>1</v>
      </c>
      <c r="I2202" t="s">
        <v>6963</v>
      </c>
      <c r="J2202" t="s">
        <v>1053</v>
      </c>
      <c r="M2202" t="str">
        <f>INDEX('Product Mapping'!$C:$C,MATCH(I2202,'Product Mapping'!$A:$A,0))</f>
        <v>Partner</v>
      </c>
      <c r="N2202" t="s">
        <v>4004</v>
      </c>
      <c r="P2202" t="e">
        <f t="shared" si="34"/>
        <v>#N/A</v>
      </c>
    </row>
    <row r="2203" spans="1:16" x14ac:dyDescent="0.2">
      <c r="A2203" t="s">
        <v>4004</v>
      </c>
      <c r="B2203" t="s">
        <v>7427</v>
      </c>
      <c r="C2203">
        <v>3583</v>
      </c>
      <c r="D2203" s="34">
        <v>45540</v>
      </c>
      <c r="E2203" s="4" t="s">
        <v>10690</v>
      </c>
      <c r="F2203" t="s">
        <v>3894</v>
      </c>
      <c r="G2203" t="s">
        <v>276</v>
      </c>
      <c r="H2203">
        <v>1</v>
      </c>
      <c r="I2203" t="s">
        <v>6965</v>
      </c>
      <c r="J2203" t="s">
        <v>1053</v>
      </c>
      <c r="M2203" t="str">
        <f>INDEX('Product Mapping'!$C:$C,MATCH(I2203,'Product Mapping'!$A:$A,0))</f>
        <v>Partner</v>
      </c>
      <c r="N2203" t="s">
        <v>4004</v>
      </c>
      <c r="P2203" t="e">
        <f t="shared" si="34"/>
        <v>#N/A</v>
      </c>
    </row>
    <row r="2204" spans="1:16" x14ac:dyDescent="0.2">
      <c r="A2204" t="s">
        <v>4004</v>
      </c>
      <c r="B2204" t="s">
        <v>7428</v>
      </c>
      <c r="C2204">
        <v>6490</v>
      </c>
      <c r="D2204" s="34">
        <v>45540</v>
      </c>
      <c r="E2204" s="4" t="s">
        <v>10690</v>
      </c>
      <c r="F2204" t="s">
        <v>3894</v>
      </c>
      <c r="G2204" t="s">
        <v>276</v>
      </c>
      <c r="H2204">
        <v>1</v>
      </c>
      <c r="I2204" t="s">
        <v>6966</v>
      </c>
      <c r="J2204" t="s">
        <v>1053</v>
      </c>
      <c r="M2204" t="str">
        <f>INDEX('Product Mapping'!$C:$C,MATCH(I2204,'Product Mapping'!$A:$A,0))</f>
        <v>Partner</v>
      </c>
      <c r="N2204" t="s">
        <v>4004</v>
      </c>
      <c r="P2204" t="e">
        <f t="shared" si="34"/>
        <v>#N/A</v>
      </c>
    </row>
    <row r="2205" spans="1:16" x14ac:dyDescent="0.2">
      <c r="A2205" t="s">
        <v>4004</v>
      </c>
      <c r="B2205" t="s">
        <v>7429</v>
      </c>
      <c r="C2205">
        <v>4013</v>
      </c>
      <c r="D2205" s="34">
        <v>45540</v>
      </c>
      <c r="E2205" s="4" t="s">
        <v>10690</v>
      </c>
      <c r="F2205" t="s">
        <v>3894</v>
      </c>
      <c r="G2205" t="s">
        <v>276</v>
      </c>
      <c r="H2205">
        <v>1</v>
      </c>
      <c r="I2205" t="s">
        <v>6967</v>
      </c>
      <c r="J2205" t="s">
        <v>1053</v>
      </c>
      <c r="M2205" t="str">
        <f>INDEX('Product Mapping'!$C:$C,MATCH(I2205,'Product Mapping'!$A:$A,0))</f>
        <v>Partner</v>
      </c>
      <c r="N2205" t="s">
        <v>4004</v>
      </c>
      <c r="P2205" t="e">
        <f t="shared" si="34"/>
        <v>#N/A</v>
      </c>
    </row>
    <row r="2206" spans="1:16" x14ac:dyDescent="0.2">
      <c r="A2206" t="s">
        <v>4004</v>
      </c>
      <c r="B2206" t="s">
        <v>7430</v>
      </c>
      <c r="C2206">
        <v>4327</v>
      </c>
      <c r="D2206" s="34">
        <v>45540</v>
      </c>
      <c r="E2206" s="4" t="s">
        <v>10690</v>
      </c>
      <c r="F2206" t="s">
        <v>3894</v>
      </c>
      <c r="G2206" t="s">
        <v>276</v>
      </c>
      <c r="H2206">
        <v>1</v>
      </c>
      <c r="I2206" t="s">
        <v>6968</v>
      </c>
      <c r="J2206" t="s">
        <v>1053</v>
      </c>
      <c r="M2206" t="str">
        <f>INDEX('Product Mapping'!$C:$C,MATCH(I2206,'Product Mapping'!$A:$A,0))</f>
        <v>Partner</v>
      </c>
      <c r="N2206" t="s">
        <v>4004</v>
      </c>
      <c r="P2206" t="e">
        <f t="shared" si="34"/>
        <v>#N/A</v>
      </c>
    </row>
    <row r="2207" spans="1:16" x14ac:dyDescent="0.2">
      <c r="A2207" t="s">
        <v>4004</v>
      </c>
      <c r="B2207" t="s">
        <v>7431</v>
      </c>
      <c r="C2207">
        <v>2917</v>
      </c>
      <c r="D2207" s="34">
        <v>45540</v>
      </c>
      <c r="E2207" s="4" t="s">
        <v>10690</v>
      </c>
      <c r="F2207" t="s">
        <v>3894</v>
      </c>
      <c r="G2207" t="s">
        <v>276</v>
      </c>
      <c r="H2207">
        <v>1</v>
      </c>
      <c r="I2207" t="s">
        <v>6969</v>
      </c>
      <c r="J2207" t="s">
        <v>1053</v>
      </c>
      <c r="M2207" t="str">
        <f>INDEX('Product Mapping'!$C:$C,MATCH(I2207,'Product Mapping'!$A:$A,0))</f>
        <v>Partner</v>
      </c>
      <c r="N2207" t="s">
        <v>4004</v>
      </c>
      <c r="P2207" t="e">
        <f t="shared" si="34"/>
        <v>#N/A</v>
      </c>
    </row>
    <row r="2208" spans="1:16" x14ac:dyDescent="0.2">
      <c r="A2208" t="s">
        <v>4004</v>
      </c>
      <c r="B2208" t="s">
        <v>7432</v>
      </c>
      <c r="C2208">
        <v>3472</v>
      </c>
      <c r="D2208" s="34">
        <v>45540</v>
      </c>
      <c r="E2208" s="4" t="s">
        <v>10690</v>
      </c>
      <c r="F2208" t="s">
        <v>3894</v>
      </c>
      <c r="G2208" t="s">
        <v>276</v>
      </c>
      <c r="H2208">
        <v>1</v>
      </c>
      <c r="I2208" t="s">
        <v>6970</v>
      </c>
      <c r="J2208" t="s">
        <v>1053</v>
      </c>
      <c r="M2208" t="str">
        <f>INDEX('Product Mapping'!$C:$C,MATCH(I2208,'Product Mapping'!$A:$A,0))</f>
        <v>Partner</v>
      </c>
      <c r="N2208" t="s">
        <v>4004</v>
      </c>
      <c r="P2208" t="e">
        <f t="shared" si="34"/>
        <v>#N/A</v>
      </c>
    </row>
    <row r="2209" spans="1:16" x14ac:dyDescent="0.2">
      <c r="A2209" t="s">
        <v>4004</v>
      </c>
      <c r="B2209" t="s">
        <v>7433</v>
      </c>
      <c r="C2209">
        <v>3194</v>
      </c>
      <c r="D2209" s="34">
        <v>45540</v>
      </c>
      <c r="E2209" s="4" t="s">
        <v>10690</v>
      </c>
      <c r="F2209" t="s">
        <v>3894</v>
      </c>
      <c r="G2209" t="s">
        <v>276</v>
      </c>
      <c r="H2209">
        <v>1</v>
      </c>
      <c r="I2209" t="s">
        <v>6971</v>
      </c>
      <c r="J2209" t="s">
        <v>1053</v>
      </c>
      <c r="M2209" t="str">
        <f>INDEX('Product Mapping'!$C:$C,MATCH(I2209,'Product Mapping'!$A:$A,0))</f>
        <v>Partner</v>
      </c>
      <c r="N2209" t="s">
        <v>4004</v>
      </c>
      <c r="P2209" t="e">
        <f t="shared" si="34"/>
        <v>#N/A</v>
      </c>
    </row>
    <row r="2210" spans="1:16" x14ac:dyDescent="0.2">
      <c r="A2210" t="s">
        <v>4004</v>
      </c>
      <c r="B2210" t="s">
        <v>7434</v>
      </c>
      <c r="C2210">
        <v>2411</v>
      </c>
      <c r="D2210" s="34">
        <v>45540</v>
      </c>
      <c r="E2210" s="4" t="s">
        <v>10690</v>
      </c>
      <c r="F2210" t="s">
        <v>3894</v>
      </c>
      <c r="G2210" t="s">
        <v>276</v>
      </c>
      <c r="H2210">
        <v>1</v>
      </c>
      <c r="I2210" t="s">
        <v>6972</v>
      </c>
      <c r="J2210" t="s">
        <v>1053</v>
      </c>
      <c r="M2210" t="str">
        <f>INDEX('Product Mapping'!$C:$C,MATCH(I2210,'Product Mapping'!$A:$A,0))</f>
        <v>Partner</v>
      </c>
      <c r="N2210" t="s">
        <v>4004</v>
      </c>
      <c r="P2210" t="e">
        <f t="shared" si="34"/>
        <v>#N/A</v>
      </c>
    </row>
    <row r="2211" spans="1:16" x14ac:dyDescent="0.2">
      <c r="A2211" t="s">
        <v>4004</v>
      </c>
      <c r="B2211" t="s">
        <v>7435</v>
      </c>
      <c r="C2211">
        <v>3125</v>
      </c>
      <c r="D2211" s="34">
        <v>45540</v>
      </c>
      <c r="E2211" s="4" t="s">
        <v>10690</v>
      </c>
      <c r="F2211" t="s">
        <v>3894</v>
      </c>
      <c r="G2211" t="s">
        <v>276</v>
      </c>
      <c r="H2211">
        <v>1</v>
      </c>
      <c r="I2211" t="s">
        <v>6973</v>
      </c>
      <c r="J2211" t="s">
        <v>1053</v>
      </c>
      <c r="M2211" t="str">
        <f>INDEX('Product Mapping'!$C:$C,MATCH(I2211,'Product Mapping'!$A:$A,0))</f>
        <v>Partner</v>
      </c>
      <c r="N2211" t="s">
        <v>4004</v>
      </c>
      <c r="P2211" t="e">
        <f t="shared" si="34"/>
        <v>#N/A</v>
      </c>
    </row>
    <row r="2212" spans="1:16" x14ac:dyDescent="0.2">
      <c r="A2212" t="s">
        <v>4004</v>
      </c>
      <c r="B2212" t="s">
        <v>7436</v>
      </c>
      <c r="C2212">
        <v>2681</v>
      </c>
      <c r="D2212" s="34">
        <v>45540</v>
      </c>
      <c r="E2212" s="4" t="s">
        <v>10690</v>
      </c>
      <c r="F2212" t="s">
        <v>3894</v>
      </c>
      <c r="G2212" t="s">
        <v>276</v>
      </c>
      <c r="H2212">
        <v>1</v>
      </c>
      <c r="I2212" t="s">
        <v>6974</v>
      </c>
      <c r="J2212" t="s">
        <v>1053</v>
      </c>
      <c r="M2212" t="str">
        <f>INDEX('Product Mapping'!$C:$C,MATCH(I2212,'Product Mapping'!$A:$A,0))</f>
        <v>Partner</v>
      </c>
      <c r="N2212" t="s">
        <v>4004</v>
      </c>
      <c r="P2212" t="e">
        <f t="shared" si="34"/>
        <v>#N/A</v>
      </c>
    </row>
    <row r="2213" spans="1:16" x14ac:dyDescent="0.2">
      <c r="A2213" t="s">
        <v>4004</v>
      </c>
      <c r="B2213" t="s">
        <v>7437</v>
      </c>
      <c r="C2213">
        <v>4045</v>
      </c>
      <c r="D2213" s="34">
        <v>45540</v>
      </c>
      <c r="E2213" s="4" t="s">
        <v>10690</v>
      </c>
      <c r="F2213" t="s">
        <v>3894</v>
      </c>
      <c r="G2213" t="s">
        <v>276</v>
      </c>
      <c r="H2213">
        <v>1</v>
      </c>
      <c r="I2213" t="s">
        <v>6975</v>
      </c>
      <c r="J2213" t="s">
        <v>1053</v>
      </c>
      <c r="M2213" t="str">
        <f>INDEX('Product Mapping'!$C:$C,MATCH(I2213,'Product Mapping'!$A:$A,0))</f>
        <v>Partner</v>
      </c>
      <c r="N2213" t="s">
        <v>4004</v>
      </c>
      <c r="P2213" t="e">
        <f t="shared" si="34"/>
        <v>#N/A</v>
      </c>
    </row>
    <row r="2214" spans="1:16" x14ac:dyDescent="0.2">
      <c r="A2214" t="s">
        <v>4004</v>
      </c>
      <c r="B2214" t="s">
        <v>7438</v>
      </c>
      <c r="C2214">
        <v>7083</v>
      </c>
      <c r="D2214" s="34">
        <v>45540</v>
      </c>
      <c r="E2214" s="4" t="s">
        <v>10690</v>
      </c>
      <c r="F2214" t="s">
        <v>3894</v>
      </c>
      <c r="G2214" t="s">
        <v>276</v>
      </c>
      <c r="H2214">
        <v>1</v>
      </c>
      <c r="I2214" t="s">
        <v>6977</v>
      </c>
      <c r="J2214" t="s">
        <v>1053</v>
      </c>
      <c r="M2214" t="str">
        <f>INDEX('Product Mapping'!$C:$C,MATCH(I2214,'Product Mapping'!$A:$A,0))</f>
        <v>Partner</v>
      </c>
      <c r="N2214" t="s">
        <v>4004</v>
      </c>
      <c r="P2214" t="e">
        <f t="shared" si="34"/>
        <v>#N/A</v>
      </c>
    </row>
    <row r="2215" spans="1:16" x14ac:dyDescent="0.2">
      <c r="A2215" t="s">
        <v>4004</v>
      </c>
      <c r="B2215" t="s">
        <v>7439</v>
      </c>
      <c r="C2215">
        <v>2750</v>
      </c>
      <c r="D2215" s="34">
        <v>45540</v>
      </c>
      <c r="E2215" s="4" t="s">
        <v>10690</v>
      </c>
      <c r="F2215" t="s">
        <v>3894</v>
      </c>
      <c r="G2215" t="s">
        <v>276</v>
      </c>
      <c r="H2215">
        <v>1</v>
      </c>
      <c r="I2215" t="s">
        <v>6978</v>
      </c>
      <c r="J2215" t="s">
        <v>1053</v>
      </c>
      <c r="M2215" t="str">
        <f>INDEX('Product Mapping'!$C:$C,MATCH(I2215,'Product Mapping'!$A:$A,0))</f>
        <v>Partner</v>
      </c>
      <c r="N2215" t="s">
        <v>4004</v>
      </c>
      <c r="P2215" t="e">
        <f t="shared" si="34"/>
        <v>#N/A</v>
      </c>
    </row>
    <row r="2216" spans="1:16" x14ac:dyDescent="0.2">
      <c r="A2216" t="s">
        <v>4004</v>
      </c>
      <c r="B2216" t="s">
        <v>7440</v>
      </c>
      <c r="C2216">
        <v>15833</v>
      </c>
      <c r="D2216" s="34">
        <v>45540</v>
      </c>
      <c r="E2216" s="4" t="s">
        <v>10690</v>
      </c>
      <c r="F2216" t="s">
        <v>3894</v>
      </c>
      <c r="G2216" t="s">
        <v>276</v>
      </c>
      <c r="H2216">
        <v>1</v>
      </c>
      <c r="I2216" t="s">
        <v>6980</v>
      </c>
      <c r="J2216" t="s">
        <v>1053</v>
      </c>
      <c r="M2216" t="str">
        <f>INDEX('Product Mapping'!$C:$C,MATCH(I2216,'Product Mapping'!$A:$A,0))</f>
        <v>Partner</v>
      </c>
      <c r="N2216" t="s">
        <v>4004</v>
      </c>
      <c r="P2216" t="e">
        <f t="shared" si="34"/>
        <v>#N/A</v>
      </c>
    </row>
    <row r="2217" spans="1:16" x14ac:dyDescent="0.2">
      <c r="A2217" t="s">
        <v>4004</v>
      </c>
      <c r="B2217" t="s">
        <v>7441</v>
      </c>
      <c r="C2217">
        <v>5667</v>
      </c>
      <c r="D2217" s="34">
        <v>45540</v>
      </c>
      <c r="E2217" s="4" t="s">
        <v>10690</v>
      </c>
      <c r="F2217" t="s">
        <v>3894</v>
      </c>
      <c r="G2217" t="s">
        <v>276</v>
      </c>
      <c r="H2217">
        <v>1</v>
      </c>
      <c r="I2217" t="s">
        <v>6981</v>
      </c>
      <c r="J2217" t="s">
        <v>1053</v>
      </c>
      <c r="M2217" t="str">
        <f>INDEX('Product Mapping'!$C:$C,MATCH(I2217,'Product Mapping'!$A:$A,0))</f>
        <v>Partner</v>
      </c>
      <c r="N2217" t="s">
        <v>4004</v>
      </c>
      <c r="P2217" t="e">
        <f t="shared" si="34"/>
        <v>#N/A</v>
      </c>
    </row>
    <row r="2218" spans="1:16" x14ac:dyDescent="0.2">
      <c r="A2218" t="s">
        <v>4004</v>
      </c>
      <c r="B2218" t="s">
        <v>7442</v>
      </c>
      <c r="C2218">
        <v>7917</v>
      </c>
      <c r="D2218" s="34">
        <v>45540</v>
      </c>
      <c r="E2218" s="4" t="s">
        <v>10690</v>
      </c>
      <c r="F2218" t="s">
        <v>3894</v>
      </c>
      <c r="G2218" t="s">
        <v>276</v>
      </c>
      <c r="H2218">
        <v>1</v>
      </c>
      <c r="I2218" t="s">
        <v>6982</v>
      </c>
      <c r="J2218" t="s">
        <v>1053</v>
      </c>
      <c r="M2218" t="str">
        <f>INDEX('Product Mapping'!$C:$C,MATCH(I2218,'Product Mapping'!$A:$A,0))</f>
        <v>Partner</v>
      </c>
      <c r="N2218" t="s">
        <v>4004</v>
      </c>
      <c r="P2218" t="e">
        <f t="shared" si="34"/>
        <v>#N/A</v>
      </c>
    </row>
    <row r="2219" spans="1:16" x14ac:dyDescent="0.2">
      <c r="A2219" t="s">
        <v>4004</v>
      </c>
      <c r="B2219" t="s">
        <v>7443</v>
      </c>
      <c r="C2219">
        <v>3583</v>
      </c>
      <c r="D2219" s="34">
        <v>45540</v>
      </c>
      <c r="E2219" s="4" t="s">
        <v>10690</v>
      </c>
      <c r="F2219" t="s">
        <v>3894</v>
      </c>
      <c r="G2219" t="s">
        <v>276</v>
      </c>
      <c r="H2219">
        <v>1</v>
      </c>
      <c r="I2219" t="s">
        <v>6983</v>
      </c>
      <c r="J2219" t="s">
        <v>1053</v>
      </c>
      <c r="M2219" t="str">
        <f>INDEX('Product Mapping'!$C:$C,MATCH(I2219,'Product Mapping'!$A:$A,0))</f>
        <v>Partner</v>
      </c>
      <c r="N2219" t="s">
        <v>4004</v>
      </c>
      <c r="P2219" t="e">
        <f t="shared" si="34"/>
        <v>#N/A</v>
      </c>
    </row>
    <row r="2220" spans="1:16" x14ac:dyDescent="0.2">
      <c r="A2220" t="s">
        <v>4004</v>
      </c>
      <c r="B2220" t="s">
        <v>8375</v>
      </c>
      <c r="C2220">
        <v>8000</v>
      </c>
      <c r="D2220" s="34">
        <v>45540</v>
      </c>
      <c r="E2220" s="4" t="s">
        <v>10690</v>
      </c>
      <c r="F2220" t="s">
        <v>3894</v>
      </c>
      <c r="G2220" t="s">
        <v>276</v>
      </c>
      <c r="H2220">
        <v>1</v>
      </c>
      <c r="I2220" t="s">
        <v>6984</v>
      </c>
      <c r="J2220" t="s">
        <v>1053</v>
      </c>
      <c r="M2220" t="str">
        <f>INDEX('Product Mapping'!$C:$C,MATCH(I2220,'Product Mapping'!$A:$A,0))</f>
        <v>Partner</v>
      </c>
      <c r="N2220" t="s">
        <v>4004</v>
      </c>
      <c r="P2220" t="e">
        <f t="shared" si="34"/>
        <v>#N/A</v>
      </c>
    </row>
    <row r="2221" spans="1:16" x14ac:dyDescent="0.2">
      <c r="A2221" t="s">
        <v>4004</v>
      </c>
      <c r="B2221" t="s">
        <v>8376</v>
      </c>
      <c r="C2221">
        <v>8000</v>
      </c>
      <c r="D2221" s="34">
        <v>45540</v>
      </c>
      <c r="E2221" s="4" t="s">
        <v>10690</v>
      </c>
      <c r="F2221" t="s">
        <v>3894</v>
      </c>
      <c r="G2221" t="s">
        <v>276</v>
      </c>
      <c r="H2221">
        <v>1</v>
      </c>
      <c r="I2221" t="s">
        <v>6985</v>
      </c>
      <c r="J2221" t="s">
        <v>1053</v>
      </c>
      <c r="M2221" t="str">
        <f>INDEX('Product Mapping'!$C:$C,MATCH(I2221,'Product Mapping'!$A:$A,0))</f>
        <v>Partner</v>
      </c>
      <c r="N2221" t="s">
        <v>4004</v>
      </c>
      <c r="P2221" t="e">
        <f t="shared" si="34"/>
        <v>#N/A</v>
      </c>
    </row>
    <row r="2222" spans="1:16" x14ac:dyDescent="0.2">
      <c r="A2222" t="s">
        <v>4004</v>
      </c>
      <c r="B2222" t="s">
        <v>7444</v>
      </c>
      <c r="C2222">
        <v>3250</v>
      </c>
      <c r="D2222" s="34">
        <v>45540</v>
      </c>
      <c r="E2222" s="4" t="s">
        <v>10690</v>
      </c>
      <c r="F2222" t="s">
        <v>3894</v>
      </c>
      <c r="G2222" t="s">
        <v>276</v>
      </c>
      <c r="H2222">
        <v>1</v>
      </c>
      <c r="I2222" t="s">
        <v>6986</v>
      </c>
      <c r="J2222" t="s">
        <v>1053</v>
      </c>
      <c r="M2222" t="str">
        <f>INDEX('Product Mapping'!$C:$C,MATCH(I2222,'Product Mapping'!$A:$A,0))</f>
        <v>Partner</v>
      </c>
      <c r="N2222" t="s">
        <v>4004</v>
      </c>
      <c r="P2222" t="e">
        <f t="shared" si="34"/>
        <v>#N/A</v>
      </c>
    </row>
    <row r="2223" spans="1:16" x14ac:dyDescent="0.2">
      <c r="A2223" t="s">
        <v>4004</v>
      </c>
      <c r="B2223" t="s">
        <v>8377</v>
      </c>
      <c r="C2223">
        <v>8000</v>
      </c>
      <c r="D2223" s="34">
        <v>45540</v>
      </c>
      <c r="E2223" s="4" t="s">
        <v>10690</v>
      </c>
      <c r="F2223" t="s">
        <v>3894</v>
      </c>
      <c r="G2223" t="s">
        <v>276</v>
      </c>
      <c r="H2223">
        <v>1</v>
      </c>
      <c r="I2223" t="s">
        <v>6987</v>
      </c>
      <c r="J2223" t="s">
        <v>1043</v>
      </c>
      <c r="K2223" t="s">
        <v>1044</v>
      </c>
      <c r="M2223" t="str">
        <f>INDEX('Product Mapping'!$C:$C,MATCH(I2223,'Product Mapping'!$A:$A,0))</f>
        <v>Partner</v>
      </c>
      <c r="N2223" t="s">
        <v>4004</v>
      </c>
      <c r="P2223" t="e">
        <f t="shared" si="34"/>
        <v>#N/A</v>
      </c>
    </row>
    <row r="2224" spans="1:16" x14ac:dyDescent="0.2">
      <c r="A2224" t="s">
        <v>4004</v>
      </c>
      <c r="B2224" t="s">
        <v>8378</v>
      </c>
      <c r="C2224">
        <v>8000</v>
      </c>
      <c r="D2224" s="34">
        <v>45540</v>
      </c>
      <c r="E2224" s="4" t="s">
        <v>10690</v>
      </c>
      <c r="F2224" t="s">
        <v>3894</v>
      </c>
      <c r="G2224" t="s">
        <v>276</v>
      </c>
      <c r="H2224">
        <v>1</v>
      </c>
      <c r="I2224" t="s">
        <v>6988</v>
      </c>
      <c r="J2224" t="s">
        <v>1053</v>
      </c>
      <c r="M2224" t="str">
        <f>INDEX('Product Mapping'!$C:$C,MATCH(I2224,'Product Mapping'!$A:$A,0))</f>
        <v>Partner</v>
      </c>
      <c r="N2224" t="s">
        <v>4004</v>
      </c>
      <c r="P2224" t="e">
        <f t="shared" si="34"/>
        <v>#N/A</v>
      </c>
    </row>
    <row r="2225" spans="1:16" x14ac:dyDescent="0.2">
      <c r="A2225" t="s">
        <v>4004</v>
      </c>
      <c r="B2225" t="s">
        <v>8379</v>
      </c>
      <c r="C2225">
        <v>8000</v>
      </c>
      <c r="D2225" s="34">
        <v>45540</v>
      </c>
      <c r="E2225" s="4" t="s">
        <v>10690</v>
      </c>
      <c r="F2225" t="s">
        <v>3894</v>
      </c>
      <c r="G2225" t="s">
        <v>276</v>
      </c>
      <c r="H2225">
        <v>1</v>
      </c>
      <c r="I2225" t="s">
        <v>6989</v>
      </c>
      <c r="J2225" t="s">
        <v>1053</v>
      </c>
      <c r="M2225" t="str">
        <f>INDEX('Product Mapping'!$C:$C,MATCH(I2225,'Product Mapping'!$A:$A,0))</f>
        <v>Partner</v>
      </c>
      <c r="N2225" t="s">
        <v>4004</v>
      </c>
      <c r="P2225" t="e">
        <f t="shared" si="34"/>
        <v>#N/A</v>
      </c>
    </row>
    <row r="2226" spans="1:16" x14ac:dyDescent="0.2">
      <c r="A2226" t="s">
        <v>4004</v>
      </c>
      <c r="B2226" t="s">
        <v>7445</v>
      </c>
      <c r="C2226">
        <v>5406</v>
      </c>
      <c r="D2226" s="34">
        <v>45540</v>
      </c>
      <c r="E2226" s="4" t="s">
        <v>10690</v>
      </c>
      <c r="F2226" t="s">
        <v>3894</v>
      </c>
      <c r="G2226" t="s">
        <v>276</v>
      </c>
      <c r="H2226">
        <v>1</v>
      </c>
      <c r="I2226" t="s">
        <v>6990</v>
      </c>
      <c r="J2226" t="s">
        <v>1053</v>
      </c>
      <c r="M2226" t="str">
        <f>INDEX('Product Mapping'!$C:$C,MATCH(I2226,'Product Mapping'!$A:$A,0))</f>
        <v>Partner</v>
      </c>
      <c r="N2226" t="s">
        <v>4004</v>
      </c>
      <c r="P2226" t="e">
        <f t="shared" si="34"/>
        <v>#N/A</v>
      </c>
    </row>
    <row r="2227" spans="1:16" x14ac:dyDescent="0.2">
      <c r="A2227" t="s">
        <v>4004</v>
      </c>
      <c r="B2227" t="s">
        <v>7446</v>
      </c>
      <c r="C2227">
        <v>13417</v>
      </c>
      <c r="D2227" s="34">
        <v>45540</v>
      </c>
      <c r="E2227" s="4" t="s">
        <v>10690</v>
      </c>
      <c r="F2227" t="s">
        <v>3894</v>
      </c>
      <c r="G2227" t="s">
        <v>276</v>
      </c>
      <c r="H2227">
        <v>1</v>
      </c>
      <c r="I2227" t="s">
        <v>6991</v>
      </c>
      <c r="J2227" t="s">
        <v>1053</v>
      </c>
      <c r="M2227" t="str">
        <f>INDEX('Product Mapping'!$C:$C,MATCH(I2227,'Product Mapping'!$A:$A,0))</f>
        <v>Partner</v>
      </c>
      <c r="N2227" t="s">
        <v>4004</v>
      </c>
      <c r="P2227" t="e">
        <f t="shared" si="34"/>
        <v>#N/A</v>
      </c>
    </row>
    <row r="2228" spans="1:16" x14ac:dyDescent="0.2">
      <c r="A2228" t="s">
        <v>4004</v>
      </c>
      <c r="B2228" t="s">
        <v>7447</v>
      </c>
      <c r="C2228">
        <v>5406</v>
      </c>
      <c r="D2228" s="34">
        <v>45540</v>
      </c>
      <c r="E2228" s="4" t="s">
        <v>10690</v>
      </c>
      <c r="F2228" t="s">
        <v>3894</v>
      </c>
      <c r="G2228" t="s">
        <v>276</v>
      </c>
      <c r="H2228">
        <v>1</v>
      </c>
      <c r="I2228" t="s">
        <v>6992</v>
      </c>
      <c r="J2228" t="s">
        <v>1053</v>
      </c>
      <c r="M2228" t="str">
        <f>INDEX('Product Mapping'!$C:$C,MATCH(I2228,'Product Mapping'!$A:$A,0))</f>
        <v>Partner</v>
      </c>
      <c r="N2228" t="s">
        <v>4004</v>
      </c>
      <c r="P2228" t="e">
        <f t="shared" si="34"/>
        <v>#N/A</v>
      </c>
    </row>
    <row r="2229" spans="1:16" x14ac:dyDescent="0.2">
      <c r="A2229" t="s">
        <v>4004</v>
      </c>
      <c r="B2229" t="s">
        <v>7448</v>
      </c>
      <c r="C2229">
        <v>5406</v>
      </c>
      <c r="D2229" s="34">
        <v>45540</v>
      </c>
      <c r="E2229" s="4" t="s">
        <v>10690</v>
      </c>
      <c r="F2229" t="s">
        <v>3894</v>
      </c>
      <c r="G2229" t="s">
        <v>276</v>
      </c>
      <c r="H2229">
        <v>1</v>
      </c>
      <c r="I2229" t="s">
        <v>6993</v>
      </c>
      <c r="J2229" t="s">
        <v>1053</v>
      </c>
      <c r="M2229" t="str">
        <f>INDEX('Product Mapping'!$C:$C,MATCH(I2229,'Product Mapping'!$A:$A,0))</f>
        <v>Partner</v>
      </c>
      <c r="N2229" t="s">
        <v>4004</v>
      </c>
      <c r="P2229" t="e">
        <f t="shared" si="34"/>
        <v>#N/A</v>
      </c>
    </row>
    <row r="2230" spans="1:16" x14ac:dyDescent="0.2">
      <c r="A2230" t="s">
        <v>4004</v>
      </c>
      <c r="B2230" t="s">
        <v>11029</v>
      </c>
      <c r="C2230">
        <v>13417</v>
      </c>
      <c r="D2230" s="34">
        <v>45540</v>
      </c>
      <c r="E2230" s="4" t="s">
        <v>10690</v>
      </c>
      <c r="F2230" t="s">
        <v>3894</v>
      </c>
      <c r="G2230" t="s">
        <v>276</v>
      </c>
      <c r="H2230">
        <v>1</v>
      </c>
      <c r="I2230" t="s">
        <v>6994</v>
      </c>
      <c r="J2230" t="s">
        <v>1053</v>
      </c>
      <c r="M2230" t="str">
        <f>INDEX('Product Mapping'!$C:$C,MATCH(I2230,'Product Mapping'!$A:$A,0))</f>
        <v>Partner</v>
      </c>
      <c r="N2230" t="s">
        <v>4004</v>
      </c>
      <c r="P2230" t="e">
        <f t="shared" si="34"/>
        <v>#N/A</v>
      </c>
    </row>
    <row r="2231" spans="1:16" x14ac:dyDescent="0.2">
      <c r="A2231" t="s">
        <v>4004</v>
      </c>
      <c r="B2231" t="s">
        <v>7449</v>
      </c>
      <c r="C2231">
        <v>12917</v>
      </c>
      <c r="D2231" s="34">
        <v>45540</v>
      </c>
      <c r="E2231" s="4" t="s">
        <v>10690</v>
      </c>
      <c r="F2231" t="s">
        <v>3894</v>
      </c>
      <c r="G2231" t="s">
        <v>276</v>
      </c>
      <c r="H2231">
        <v>1</v>
      </c>
      <c r="I2231" t="s">
        <v>6995</v>
      </c>
      <c r="J2231" t="s">
        <v>1053</v>
      </c>
      <c r="M2231" t="str">
        <f>INDEX('Product Mapping'!$C:$C,MATCH(I2231,'Product Mapping'!$A:$A,0))</f>
        <v>Partner</v>
      </c>
      <c r="N2231" t="s">
        <v>4004</v>
      </c>
      <c r="P2231" t="e">
        <f t="shared" si="34"/>
        <v>#N/A</v>
      </c>
    </row>
    <row r="2232" spans="1:16" x14ac:dyDescent="0.2">
      <c r="A2232" t="s">
        <v>4004</v>
      </c>
      <c r="B2232" t="s">
        <v>7450</v>
      </c>
      <c r="C2232">
        <v>5406</v>
      </c>
      <c r="D2232" s="34">
        <v>45540</v>
      </c>
      <c r="E2232" s="4" t="s">
        <v>10690</v>
      </c>
      <c r="F2232" t="s">
        <v>3894</v>
      </c>
      <c r="G2232" t="s">
        <v>276</v>
      </c>
      <c r="H2232">
        <v>1</v>
      </c>
      <c r="I2232" t="s">
        <v>6996</v>
      </c>
      <c r="J2232" t="s">
        <v>1053</v>
      </c>
      <c r="M2232" t="str">
        <f>INDEX('Product Mapping'!$C:$C,MATCH(I2232,'Product Mapping'!$A:$A,0))</f>
        <v>Partner</v>
      </c>
      <c r="N2232" t="s">
        <v>4004</v>
      </c>
      <c r="P2232" t="e">
        <f t="shared" si="34"/>
        <v>#N/A</v>
      </c>
    </row>
    <row r="2233" spans="1:16" x14ac:dyDescent="0.2">
      <c r="A2233" t="s">
        <v>4004</v>
      </c>
      <c r="B2233" t="s">
        <v>7451</v>
      </c>
      <c r="C2233">
        <v>9712</v>
      </c>
      <c r="D2233" s="34">
        <v>45540</v>
      </c>
      <c r="E2233" s="4" t="s">
        <v>10690</v>
      </c>
      <c r="F2233" t="s">
        <v>3894</v>
      </c>
      <c r="G2233" t="s">
        <v>276</v>
      </c>
      <c r="H2233">
        <v>1</v>
      </c>
      <c r="I2233" t="s">
        <v>6997</v>
      </c>
      <c r="J2233" t="s">
        <v>1053</v>
      </c>
      <c r="M2233" t="str">
        <f>INDEX('Product Mapping'!$C:$C,MATCH(I2233,'Product Mapping'!$A:$A,0))</f>
        <v>Partner</v>
      </c>
      <c r="N2233" t="s">
        <v>4004</v>
      </c>
      <c r="P2233" t="e">
        <f t="shared" si="34"/>
        <v>#N/A</v>
      </c>
    </row>
    <row r="2234" spans="1:16" x14ac:dyDescent="0.2">
      <c r="A2234" t="s">
        <v>4004</v>
      </c>
      <c r="B2234" t="s">
        <v>7452</v>
      </c>
      <c r="C2234">
        <v>5406</v>
      </c>
      <c r="D2234" s="34">
        <v>45540</v>
      </c>
      <c r="E2234" s="4" t="s">
        <v>10690</v>
      </c>
      <c r="F2234" t="s">
        <v>3894</v>
      </c>
      <c r="G2234" t="s">
        <v>276</v>
      </c>
      <c r="H2234">
        <v>1</v>
      </c>
      <c r="I2234" t="s">
        <v>6998</v>
      </c>
      <c r="J2234" t="s">
        <v>1043</v>
      </c>
      <c r="K2234" t="s">
        <v>1044</v>
      </c>
      <c r="M2234" t="str">
        <f>INDEX('Product Mapping'!$C:$C,MATCH(I2234,'Product Mapping'!$A:$A,0))</f>
        <v>Partner</v>
      </c>
      <c r="N2234" t="s">
        <v>4004</v>
      </c>
      <c r="P2234" t="e">
        <f t="shared" si="34"/>
        <v>#N/A</v>
      </c>
    </row>
    <row r="2235" spans="1:16" x14ac:dyDescent="0.2">
      <c r="A2235" t="s">
        <v>4004</v>
      </c>
      <c r="B2235" t="s">
        <v>7453</v>
      </c>
      <c r="C2235">
        <v>7917</v>
      </c>
      <c r="D2235" s="34">
        <v>45540</v>
      </c>
      <c r="E2235" s="4" t="s">
        <v>10690</v>
      </c>
      <c r="F2235" t="s">
        <v>3894</v>
      </c>
      <c r="G2235" t="s">
        <v>276</v>
      </c>
      <c r="H2235">
        <v>1</v>
      </c>
      <c r="I2235" t="s">
        <v>6999</v>
      </c>
      <c r="J2235" t="s">
        <v>1053</v>
      </c>
      <c r="M2235" t="str">
        <f>INDEX('Product Mapping'!$C:$C,MATCH(I2235,'Product Mapping'!$A:$A,0))</f>
        <v>Partner</v>
      </c>
      <c r="N2235" t="s">
        <v>4004</v>
      </c>
      <c r="P2235" t="e">
        <f t="shared" si="34"/>
        <v>#N/A</v>
      </c>
    </row>
    <row r="2236" spans="1:16" x14ac:dyDescent="0.2">
      <c r="A2236" t="s">
        <v>4004</v>
      </c>
      <c r="B2236" t="s">
        <v>7454</v>
      </c>
      <c r="C2236">
        <v>4167</v>
      </c>
      <c r="D2236" s="34">
        <v>45540</v>
      </c>
      <c r="E2236" s="4" t="s">
        <v>10690</v>
      </c>
      <c r="F2236" t="s">
        <v>3894</v>
      </c>
      <c r="G2236" t="s">
        <v>276</v>
      </c>
      <c r="H2236">
        <v>1</v>
      </c>
      <c r="I2236" t="s">
        <v>7000</v>
      </c>
      <c r="J2236" t="s">
        <v>1053</v>
      </c>
      <c r="M2236" t="str">
        <f>INDEX('Product Mapping'!$C:$C,MATCH(I2236,'Product Mapping'!$A:$A,0))</f>
        <v>Partner</v>
      </c>
      <c r="N2236" t="s">
        <v>4004</v>
      </c>
      <c r="P2236" t="e">
        <f t="shared" si="34"/>
        <v>#N/A</v>
      </c>
    </row>
    <row r="2237" spans="1:16" x14ac:dyDescent="0.2">
      <c r="A2237" t="s">
        <v>4004</v>
      </c>
      <c r="B2237" t="s">
        <v>7455</v>
      </c>
      <c r="C2237">
        <v>5139</v>
      </c>
      <c r="D2237" s="34">
        <v>45540</v>
      </c>
      <c r="E2237" s="4" t="s">
        <v>10690</v>
      </c>
      <c r="F2237" t="s">
        <v>3894</v>
      </c>
      <c r="G2237" t="s">
        <v>276</v>
      </c>
      <c r="H2237">
        <v>1</v>
      </c>
      <c r="I2237" t="s">
        <v>7001</v>
      </c>
      <c r="J2237" t="s">
        <v>1053</v>
      </c>
      <c r="M2237" t="str">
        <f>INDEX('Product Mapping'!$C:$C,MATCH(I2237,'Product Mapping'!$A:$A,0))</f>
        <v>Partner</v>
      </c>
      <c r="N2237" t="s">
        <v>4004</v>
      </c>
      <c r="P2237" t="e">
        <f t="shared" si="34"/>
        <v>#N/A</v>
      </c>
    </row>
    <row r="2238" spans="1:16" x14ac:dyDescent="0.2">
      <c r="A2238" t="s">
        <v>4004</v>
      </c>
      <c r="B2238" t="s">
        <v>7456</v>
      </c>
      <c r="C2238">
        <v>5771</v>
      </c>
      <c r="D2238" s="34">
        <v>45540</v>
      </c>
      <c r="E2238" s="4" t="s">
        <v>10690</v>
      </c>
      <c r="F2238" t="s">
        <v>3894</v>
      </c>
      <c r="G2238" t="s">
        <v>276</v>
      </c>
      <c r="H2238">
        <v>1</v>
      </c>
      <c r="I2238" t="s">
        <v>7002</v>
      </c>
      <c r="J2238" t="s">
        <v>1053</v>
      </c>
      <c r="M2238" t="str">
        <f>INDEX('Product Mapping'!$C:$C,MATCH(I2238,'Product Mapping'!$A:$A,0))</f>
        <v>Partner</v>
      </c>
      <c r="N2238" t="s">
        <v>4004</v>
      </c>
      <c r="P2238" t="e">
        <f t="shared" si="34"/>
        <v>#N/A</v>
      </c>
    </row>
    <row r="2239" spans="1:16" x14ac:dyDescent="0.2">
      <c r="A2239" t="s">
        <v>4004</v>
      </c>
      <c r="B2239" t="s">
        <v>7457</v>
      </c>
      <c r="C2239">
        <v>5406</v>
      </c>
      <c r="D2239" s="34">
        <v>45540</v>
      </c>
      <c r="E2239" s="4" t="s">
        <v>10690</v>
      </c>
      <c r="F2239" t="s">
        <v>3894</v>
      </c>
      <c r="G2239" t="s">
        <v>276</v>
      </c>
      <c r="H2239">
        <v>1</v>
      </c>
      <c r="I2239" t="s">
        <v>7003</v>
      </c>
      <c r="J2239" t="s">
        <v>1053</v>
      </c>
      <c r="M2239" t="str">
        <f>INDEX('Product Mapping'!$C:$C,MATCH(I2239,'Product Mapping'!$A:$A,0))</f>
        <v>Partner</v>
      </c>
      <c r="N2239" t="s">
        <v>4004</v>
      </c>
      <c r="P2239" t="e">
        <f t="shared" si="34"/>
        <v>#N/A</v>
      </c>
    </row>
    <row r="2240" spans="1:16" x14ac:dyDescent="0.2">
      <c r="A2240" t="s">
        <v>4004</v>
      </c>
      <c r="B2240" t="s">
        <v>7458</v>
      </c>
      <c r="C2240">
        <v>4500</v>
      </c>
      <c r="D2240" s="34">
        <v>45540</v>
      </c>
      <c r="E2240" s="4" t="s">
        <v>10690</v>
      </c>
      <c r="F2240" t="s">
        <v>3894</v>
      </c>
      <c r="G2240" t="s">
        <v>276</v>
      </c>
      <c r="H2240">
        <v>1</v>
      </c>
      <c r="I2240" t="s">
        <v>7004</v>
      </c>
      <c r="J2240" t="s">
        <v>1053</v>
      </c>
      <c r="M2240" t="str">
        <f>INDEX('Product Mapping'!$C:$C,MATCH(I2240,'Product Mapping'!$A:$A,0))</f>
        <v>Partner</v>
      </c>
      <c r="N2240" t="s">
        <v>4004</v>
      </c>
      <c r="P2240" t="e">
        <f t="shared" si="34"/>
        <v>#N/A</v>
      </c>
    </row>
    <row r="2241" spans="1:16" x14ac:dyDescent="0.2">
      <c r="A2241" t="s">
        <v>4004</v>
      </c>
      <c r="B2241" t="s">
        <v>7459</v>
      </c>
      <c r="C2241">
        <v>4746</v>
      </c>
      <c r="D2241" s="34">
        <v>45540</v>
      </c>
      <c r="E2241" s="4" t="s">
        <v>10690</v>
      </c>
      <c r="F2241" t="s">
        <v>3894</v>
      </c>
      <c r="G2241" t="s">
        <v>276</v>
      </c>
      <c r="H2241">
        <v>1</v>
      </c>
      <c r="I2241" t="s">
        <v>7005</v>
      </c>
      <c r="J2241" t="s">
        <v>1053</v>
      </c>
      <c r="M2241" t="str">
        <f>INDEX('Product Mapping'!$C:$C,MATCH(I2241,'Product Mapping'!$A:$A,0))</f>
        <v>Partner</v>
      </c>
      <c r="N2241" t="s">
        <v>4004</v>
      </c>
      <c r="P2241" t="e">
        <f t="shared" si="34"/>
        <v>#N/A</v>
      </c>
    </row>
    <row r="2242" spans="1:16" x14ac:dyDescent="0.2">
      <c r="A2242" t="s">
        <v>4004</v>
      </c>
      <c r="B2242" t="s">
        <v>7460</v>
      </c>
      <c r="C2242">
        <v>2602</v>
      </c>
      <c r="D2242" s="34">
        <v>45540</v>
      </c>
      <c r="E2242" s="4" t="s">
        <v>10690</v>
      </c>
      <c r="F2242" t="s">
        <v>3894</v>
      </c>
      <c r="G2242" t="s">
        <v>276</v>
      </c>
      <c r="H2242">
        <v>1</v>
      </c>
      <c r="I2242" t="s">
        <v>7006</v>
      </c>
      <c r="J2242" t="s">
        <v>1053</v>
      </c>
      <c r="M2242" t="str">
        <f>INDEX('Product Mapping'!$C:$C,MATCH(I2242,'Product Mapping'!$A:$A,0))</f>
        <v>Partner</v>
      </c>
      <c r="N2242" t="s">
        <v>4004</v>
      </c>
      <c r="P2242" t="e">
        <f t="shared" ref="P2242:P2305" si="35">INDEX(T:T,MATCH(I2242,S:S,0))</f>
        <v>#N/A</v>
      </c>
    </row>
    <row r="2243" spans="1:16" x14ac:dyDescent="0.2">
      <c r="A2243" t="s">
        <v>4004</v>
      </c>
      <c r="B2243" t="s">
        <v>7461</v>
      </c>
      <c r="C2243">
        <v>3833</v>
      </c>
      <c r="D2243" s="34">
        <v>45540</v>
      </c>
      <c r="E2243" s="4" t="s">
        <v>10690</v>
      </c>
      <c r="F2243" t="s">
        <v>3894</v>
      </c>
      <c r="G2243" t="s">
        <v>276</v>
      </c>
      <c r="H2243">
        <v>1</v>
      </c>
      <c r="I2243" t="s">
        <v>7007</v>
      </c>
      <c r="J2243" t="s">
        <v>1053</v>
      </c>
      <c r="M2243" t="str">
        <f>INDEX('Product Mapping'!$C:$C,MATCH(I2243,'Product Mapping'!$A:$A,0))</f>
        <v>Partner</v>
      </c>
      <c r="N2243" t="s">
        <v>4004</v>
      </c>
      <c r="P2243" t="e">
        <f t="shared" si="35"/>
        <v>#N/A</v>
      </c>
    </row>
    <row r="2244" spans="1:16" x14ac:dyDescent="0.2">
      <c r="A2244" t="s">
        <v>4004</v>
      </c>
      <c r="B2244" t="s">
        <v>7462</v>
      </c>
      <c r="C2244">
        <v>2750</v>
      </c>
      <c r="D2244" s="34">
        <v>45540</v>
      </c>
      <c r="E2244" s="4" t="s">
        <v>10690</v>
      </c>
      <c r="F2244" t="s">
        <v>3894</v>
      </c>
      <c r="G2244" t="s">
        <v>276</v>
      </c>
      <c r="H2244">
        <v>1</v>
      </c>
      <c r="I2244" t="s">
        <v>7008</v>
      </c>
      <c r="J2244" t="s">
        <v>1053</v>
      </c>
      <c r="M2244" t="str">
        <f>INDEX('Product Mapping'!$C:$C,MATCH(I2244,'Product Mapping'!$A:$A,0))</f>
        <v>Partner</v>
      </c>
      <c r="N2244" t="s">
        <v>4004</v>
      </c>
      <c r="P2244" t="e">
        <f t="shared" si="35"/>
        <v>#N/A</v>
      </c>
    </row>
    <row r="2245" spans="1:16" x14ac:dyDescent="0.2">
      <c r="A2245" t="s">
        <v>4004</v>
      </c>
      <c r="B2245" t="s">
        <v>7463</v>
      </c>
      <c r="C2245">
        <v>5417</v>
      </c>
      <c r="D2245" s="34">
        <v>45540</v>
      </c>
      <c r="E2245" s="4" t="s">
        <v>10690</v>
      </c>
      <c r="F2245" t="s">
        <v>3894</v>
      </c>
      <c r="G2245" t="s">
        <v>276</v>
      </c>
      <c r="H2245">
        <v>1</v>
      </c>
      <c r="I2245" t="s">
        <v>7010</v>
      </c>
      <c r="J2245" t="s">
        <v>1053</v>
      </c>
      <c r="M2245" t="str">
        <f>INDEX('Product Mapping'!$C:$C,MATCH(I2245,'Product Mapping'!$A:$A,0))</f>
        <v>Partner</v>
      </c>
      <c r="N2245" t="s">
        <v>4004</v>
      </c>
      <c r="P2245" t="e">
        <f t="shared" si="35"/>
        <v>#N/A</v>
      </c>
    </row>
    <row r="2246" spans="1:16" x14ac:dyDescent="0.2">
      <c r="A2246" t="s">
        <v>4004</v>
      </c>
      <c r="B2246" t="s">
        <v>8380</v>
      </c>
      <c r="C2246">
        <v>8000</v>
      </c>
      <c r="D2246" s="34">
        <v>45540</v>
      </c>
      <c r="E2246" s="4" t="s">
        <v>10690</v>
      </c>
      <c r="F2246" t="s">
        <v>3894</v>
      </c>
      <c r="G2246" t="s">
        <v>276</v>
      </c>
      <c r="H2246">
        <v>1</v>
      </c>
      <c r="I2246" t="s">
        <v>7011</v>
      </c>
      <c r="J2246" t="s">
        <v>1043</v>
      </c>
      <c r="K2246" t="s">
        <v>1044</v>
      </c>
      <c r="M2246" t="str">
        <f>INDEX('Product Mapping'!$C:$C,MATCH(I2246,'Product Mapping'!$A:$A,0))</f>
        <v>Partner</v>
      </c>
      <c r="N2246" t="s">
        <v>4004</v>
      </c>
      <c r="P2246" t="e">
        <f t="shared" si="35"/>
        <v>#N/A</v>
      </c>
    </row>
    <row r="2247" spans="1:16" x14ac:dyDescent="0.2">
      <c r="A2247" t="s">
        <v>4004</v>
      </c>
      <c r="B2247" t="s">
        <v>7464</v>
      </c>
      <c r="C2247">
        <v>4583</v>
      </c>
      <c r="D2247" s="34">
        <v>45540</v>
      </c>
      <c r="E2247" s="4" t="s">
        <v>10690</v>
      </c>
      <c r="F2247" t="s">
        <v>3894</v>
      </c>
      <c r="G2247" t="s">
        <v>276</v>
      </c>
      <c r="H2247">
        <v>1</v>
      </c>
      <c r="I2247" t="s">
        <v>7012</v>
      </c>
      <c r="J2247" t="s">
        <v>1053</v>
      </c>
      <c r="M2247" t="str">
        <f>INDEX('Product Mapping'!$C:$C,MATCH(I2247,'Product Mapping'!$A:$A,0))</f>
        <v>Partner</v>
      </c>
      <c r="N2247" t="s">
        <v>4004</v>
      </c>
      <c r="P2247" t="e">
        <f t="shared" si="35"/>
        <v>#N/A</v>
      </c>
    </row>
    <row r="2248" spans="1:16" x14ac:dyDescent="0.2">
      <c r="A2248" t="s">
        <v>4004</v>
      </c>
      <c r="B2248" t="s">
        <v>8381</v>
      </c>
      <c r="C2248">
        <v>8000</v>
      </c>
      <c r="D2248" s="34">
        <v>45540</v>
      </c>
      <c r="E2248" s="4" t="s">
        <v>10690</v>
      </c>
      <c r="F2248" t="s">
        <v>3894</v>
      </c>
      <c r="G2248" t="s">
        <v>276</v>
      </c>
      <c r="H2248">
        <v>1</v>
      </c>
      <c r="I2248" t="s">
        <v>7013</v>
      </c>
      <c r="J2248" t="s">
        <v>1043</v>
      </c>
      <c r="K2248" t="s">
        <v>1044</v>
      </c>
      <c r="M2248" t="str">
        <f>INDEX('Product Mapping'!$C:$C,MATCH(I2248,'Product Mapping'!$A:$A,0))</f>
        <v>Partner</v>
      </c>
      <c r="N2248" t="s">
        <v>4004</v>
      </c>
      <c r="P2248" t="e">
        <f t="shared" si="35"/>
        <v>#N/A</v>
      </c>
    </row>
    <row r="2249" spans="1:16" x14ac:dyDescent="0.2">
      <c r="A2249" t="s">
        <v>4004</v>
      </c>
      <c r="B2249" t="s">
        <v>7465</v>
      </c>
      <c r="C2249">
        <v>2750</v>
      </c>
      <c r="D2249" s="34">
        <v>45540</v>
      </c>
      <c r="E2249" s="4" t="s">
        <v>10690</v>
      </c>
      <c r="F2249" t="s">
        <v>3894</v>
      </c>
      <c r="G2249" t="s">
        <v>276</v>
      </c>
      <c r="H2249">
        <v>1</v>
      </c>
      <c r="I2249" t="s">
        <v>7014</v>
      </c>
      <c r="J2249" t="s">
        <v>1053</v>
      </c>
      <c r="M2249" t="str">
        <f>INDEX('Product Mapping'!$C:$C,MATCH(I2249,'Product Mapping'!$A:$A,0))</f>
        <v>Partner</v>
      </c>
      <c r="N2249" t="s">
        <v>4004</v>
      </c>
      <c r="P2249" t="e">
        <f t="shared" si="35"/>
        <v>#N/A</v>
      </c>
    </row>
    <row r="2250" spans="1:16" x14ac:dyDescent="0.2">
      <c r="A2250" t="s">
        <v>4004</v>
      </c>
      <c r="B2250" t="s">
        <v>7466</v>
      </c>
      <c r="C2250">
        <v>7917</v>
      </c>
      <c r="D2250" s="34">
        <v>45540</v>
      </c>
      <c r="E2250" s="4" t="s">
        <v>10690</v>
      </c>
      <c r="F2250" t="s">
        <v>3894</v>
      </c>
      <c r="G2250" t="s">
        <v>276</v>
      </c>
      <c r="H2250">
        <v>1</v>
      </c>
      <c r="I2250" t="s">
        <v>7015</v>
      </c>
      <c r="J2250" t="s">
        <v>1053</v>
      </c>
      <c r="M2250" t="str">
        <f>INDEX('Product Mapping'!$C:$C,MATCH(I2250,'Product Mapping'!$A:$A,0))</f>
        <v>Partner</v>
      </c>
      <c r="N2250" t="s">
        <v>4004</v>
      </c>
      <c r="P2250" t="e">
        <f t="shared" si="35"/>
        <v>#N/A</v>
      </c>
    </row>
    <row r="2251" spans="1:16" x14ac:dyDescent="0.2">
      <c r="A2251" t="s">
        <v>4004</v>
      </c>
      <c r="B2251" t="s">
        <v>7467</v>
      </c>
      <c r="C2251">
        <v>3139</v>
      </c>
      <c r="D2251" s="34">
        <v>45540</v>
      </c>
      <c r="E2251" s="4" t="s">
        <v>10690</v>
      </c>
      <c r="F2251" t="s">
        <v>3894</v>
      </c>
      <c r="G2251" t="s">
        <v>276</v>
      </c>
      <c r="H2251">
        <v>1</v>
      </c>
      <c r="I2251" t="s">
        <v>7017</v>
      </c>
      <c r="J2251" t="s">
        <v>1053</v>
      </c>
      <c r="M2251" t="str">
        <f>INDEX('Product Mapping'!$C:$C,MATCH(I2251,'Product Mapping'!$A:$A,0))</f>
        <v>Partner</v>
      </c>
      <c r="N2251" t="s">
        <v>4004</v>
      </c>
      <c r="P2251" t="e">
        <f t="shared" si="35"/>
        <v>#N/A</v>
      </c>
    </row>
    <row r="2252" spans="1:16" x14ac:dyDescent="0.2">
      <c r="A2252" t="s">
        <v>4004</v>
      </c>
      <c r="B2252" t="s">
        <v>7468</v>
      </c>
      <c r="C2252">
        <v>2750</v>
      </c>
      <c r="D2252" s="34">
        <v>45540</v>
      </c>
      <c r="E2252" s="4" t="s">
        <v>10690</v>
      </c>
      <c r="F2252" t="s">
        <v>3894</v>
      </c>
      <c r="G2252" t="s">
        <v>276</v>
      </c>
      <c r="H2252">
        <v>1</v>
      </c>
      <c r="I2252" t="s">
        <v>7018</v>
      </c>
      <c r="J2252" t="s">
        <v>1053</v>
      </c>
      <c r="M2252" t="str">
        <f>INDEX('Product Mapping'!$C:$C,MATCH(I2252,'Product Mapping'!$A:$A,0))</f>
        <v>Partner</v>
      </c>
      <c r="N2252" t="s">
        <v>4004</v>
      </c>
      <c r="P2252" t="e">
        <f t="shared" si="35"/>
        <v>#N/A</v>
      </c>
    </row>
    <row r="2253" spans="1:16" x14ac:dyDescent="0.2">
      <c r="A2253" t="s">
        <v>4004</v>
      </c>
      <c r="B2253" t="s">
        <v>7469</v>
      </c>
      <c r="C2253">
        <v>4375</v>
      </c>
      <c r="D2253" s="34">
        <v>45540</v>
      </c>
      <c r="E2253" s="4" t="s">
        <v>10690</v>
      </c>
      <c r="F2253" t="s">
        <v>3894</v>
      </c>
      <c r="G2253" t="s">
        <v>276</v>
      </c>
      <c r="H2253">
        <v>1</v>
      </c>
      <c r="I2253" t="s">
        <v>7019</v>
      </c>
      <c r="J2253" t="s">
        <v>1053</v>
      </c>
      <c r="M2253" t="str">
        <f>INDEX('Product Mapping'!$C:$C,MATCH(I2253,'Product Mapping'!$A:$A,0))</f>
        <v>Partner</v>
      </c>
      <c r="N2253" t="s">
        <v>4004</v>
      </c>
      <c r="P2253" t="e">
        <f t="shared" si="35"/>
        <v>#N/A</v>
      </c>
    </row>
    <row r="2254" spans="1:16" x14ac:dyDescent="0.2">
      <c r="A2254" t="s">
        <v>4004</v>
      </c>
      <c r="B2254" t="s">
        <v>7470</v>
      </c>
      <c r="C2254">
        <v>7917</v>
      </c>
      <c r="D2254" s="34">
        <v>45540</v>
      </c>
      <c r="E2254" s="4" t="s">
        <v>10690</v>
      </c>
      <c r="F2254" t="s">
        <v>3894</v>
      </c>
      <c r="G2254" t="s">
        <v>276</v>
      </c>
      <c r="H2254">
        <v>1</v>
      </c>
      <c r="I2254" t="s">
        <v>7020</v>
      </c>
      <c r="J2254" t="s">
        <v>1053</v>
      </c>
      <c r="M2254" t="str">
        <f>INDEX('Product Mapping'!$C:$C,MATCH(I2254,'Product Mapping'!$A:$A,0))</f>
        <v>Partner</v>
      </c>
      <c r="N2254" t="s">
        <v>4004</v>
      </c>
      <c r="P2254" t="e">
        <f t="shared" si="35"/>
        <v>#N/A</v>
      </c>
    </row>
    <row r="2255" spans="1:16" x14ac:dyDescent="0.2">
      <c r="A2255" t="s">
        <v>4004</v>
      </c>
      <c r="B2255" t="s">
        <v>7471</v>
      </c>
      <c r="C2255">
        <v>3558</v>
      </c>
      <c r="D2255" s="34">
        <v>45540</v>
      </c>
      <c r="E2255" s="4" t="s">
        <v>10690</v>
      </c>
      <c r="F2255" t="s">
        <v>3894</v>
      </c>
      <c r="G2255" t="s">
        <v>276</v>
      </c>
      <c r="H2255">
        <v>1</v>
      </c>
      <c r="I2255" t="s">
        <v>7021</v>
      </c>
      <c r="J2255" t="s">
        <v>1053</v>
      </c>
      <c r="M2255" t="str">
        <f>INDEX('Product Mapping'!$C:$C,MATCH(I2255,'Product Mapping'!$A:$A,0))</f>
        <v>Partner</v>
      </c>
      <c r="N2255" t="s">
        <v>4004</v>
      </c>
      <c r="P2255" t="e">
        <f t="shared" si="35"/>
        <v>#N/A</v>
      </c>
    </row>
    <row r="2256" spans="1:16" x14ac:dyDescent="0.2">
      <c r="A2256" t="s">
        <v>4004</v>
      </c>
      <c r="B2256" t="s">
        <v>7473</v>
      </c>
      <c r="C2256">
        <v>9167</v>
      </c>
      <c r="D2256" s="34">
        <v>45540</v>
      </c>
      <c r="E2256" s="4" t="s">
        <v>10690</v>
      </c>
      <c r="F2256" t="s">
        <v>3894</v>
      </c>
      <c r="G2256" t="s">
        <v>276</v>
      </c>
      <c r="H2256">
        <v>1</v>
      </c>
      <c r="I2256" t="s">
        <v>7023</v>
      </c>
      <c r="J2256" t="s">
        <v>1053</v>
      </c>
      <c r="M2256" t="str">
        <f>INDEX('Product Mapping'!$C:$C,MATCH(I2256,'Product Mapping'!$A:$A,0))</f>
        <v>Partner</v>
      </c>
      <c r="N2256" t="s">
        <v>4004</v>
      </c>
      <c r="P2256" t="e">
        <f t="shared" si="35"/>
        <v>#N/A</v>
      </c>
    </row>
    <row r="2257" spans="1:16" x14ac:dyDescent="0.2">
      <c r="A2257" t="s">
        <v>4004</v>
      </c>
      <c r="B2257" t="s">
        <v>7474</v>
      </c>
      <c r="C2257">
        <v>4278</v>
      </c>
      <c r="D2257" s="34">
        <v>45540</v>
      </c>
      <c r="E2257" s="4" t="s">
        <v>10690</v>
      </c>
      <c r="F2257" t="s">
        <v>3894</v>
      </c>
      <c r="G2257" t="s">
        <v>276</v>
      </c>
      <c r="H2257">
        <v>1</v>
      </c>
      <c r="I2257" t="s">
        <v>7024</v>
      </c>
      <c r="J2257" t="s">
        <v>1053</v>
      </c>
      <c r="M2257" t="str">
        <f>INDEX('Product Mapping'!$C:$C,MATCH(I2257,'Product Mapping'!$A:$A,0))</f>
        <v>Partner</v>
      </c>
      <c r="N2257" t="s">
        <v>4004</v>
      </c>
      <c r="P2257" t="e">
        <f t="shared" si="35"/>
        <v>#N/A</v>
      </c>
    </row>
    <row r="2258" spans="1:16" x14ac:dyDescent="0.2">
      <c r="A2258" t="s">
        <v>4004</v>
      </c>
      <c r="B2258" t="s">
        <v>7475</v>
      </c>
      <c r="C2258">
        <v>6061</v>
      </c>
      <c r="D2258" s="34">
        <v>45540</v>
      </c>
      <c r="E2258" s="4" t="s">
        <v>10690</v>
      </c>
      <c r="F2258" t="s">
        <v>3894</v>
      </c>
      <c r="G2258" t="s">
        <v>276</v>
      </c>
      <c r="H2258">
        <v>1</v>
      </c>
      <c r="I2258" t="s">
        <v>7025</v>
      </c>
      <c r="J2258" t="s">
        <v>1053</v>
      </c>
      <c r="M2258" t="str">
        <f>INDEX('Product Mapping'!$C:$C,MATCH(I2258,'Product Mapping'!$A:$A,0))</f>
        <v>Partner</v>
      </c>
      <c r="N2258" t="s">
        <v>4004</v>
      </c>
      <c r="P2258" t="e">
        <f t="shared" si="35"/>
        <v>#N/A</v>
      </c>
    </row>
    <row r="2259" spans="1:16" x14ac:dyDescent="0.2">
      <c r="A2259" t="s">
        <v>4004</v>
      </c>
      <c r="B2259" t="s">
        <v>7476</v>
      </c>
      <c r="C2259">
        <v>3472</v>
      </c>
      <c r="D2259" s="34">
        <v>45540</v>
      </c>
      <c r="E2259" s="4" t="s">
        <v>10690</v>
      </c>
      <c r="F2259" t="s">
        <v>3894</v>
      </c>
      <c r="G2259" t="s">
        <v>276</v>
      </c>
      <c r="H2259">
        <v>1</v>
      </c>
      <c r="I2259" t="s">
        <v>7026</v>
      </c>
      <c r="J2259" t="s">
        <v>1053</v>
      </c>
      <c r="M2259" t="str">
        <f>INDEX('Product Mapping'!$C:$C,MATCH(I2259,'Product Mapping'!$A:$A,0))</f>
        <v>Partner</v>
      </c>
      <c r="N2259" t="s">
        <v>4004</v>
      </c>
      <c r="P2259" t="e">
        <f t="shared" si="35"/>
        <v>#N/A</v>
      </c>
    </row>
    <row r="2260" spans="1:16" x14ac:dyDescent="0.2">
      <c r="A2260" t="s">
        <v>4004</v>
      </c>
      <c r="B2260" t="s">
        <v>7477</v>
      </c>
      <c r="C2260">
        <v>7101</v>
      </c>
      <c r="D2260" s="34">
        <v>45540</v>
      </c>
      <c r="E2260" s="4" t="s">
        <v>10690</v>
      </c>
      <c r="F2260" t="s">
        <v>3894</v>
      </c>
      <c r="G2260" t="s">
        <v>276</v>
      </c>
      <c r="H2260">
        <v>1</v>
      </c>
      <c r="I2260" t="s">
        <v>7027</v>
      </c>
      <c r="J2260" t="s">
        <v>1053</v>
      </c>
      <c r="M2260" t="str">
        <f>INDEX('Product Mapping'!$C:$C,MATCH(I2260,'Product Mapping'!$A:$A,0))</f>
        <v>Partner</v>
      </c>
      <c r="N2260" t="s">
        <v>4004</v>
      </c>
      <c r="P2260" t="e">
        <f t="shared" si="35"/>
        <v>#N/A</v>
      </c>
    </row>
    <row r="2261" spans="1:16" x14ac:dyDescent="0.2">
      <c r="A2261" t="s">
        <v>4004</v>
      </c>
      <c r="B2261" t="s">
        <v>7478</v>
      </c>
      <c r="C2261">
        <v>7917</v>
      </c>
      <c r="D2261" s="34">
        <v>45540</v>
      </c>
      <c r="E2261" s="4" t="s">
        <v>10690</v>
      </c>
      <c r="F2261" t="s">
        <v>3894</v>
      </c>
      <c r="G2261" t="s">
        <v>276</v>
      </c>
      <c r="H2261">
        <v>1</v>
      </c>
      <c r="I2261" t="s">
        <v>7028</v>
      </c>
      <c r="J2261" t="s">
        <v>1053</v>
      </c>
      <c r="M2261" t="str">
        <f>INDEX('Product Mapping'!$C:$C,MATCH(I2261,'Product Mapping'!$A:$A,0))</f>
        <v>Partner</v>
      </c>
      <c r="N2261" t="s">
        <v>4004</v>
      </c>
      <c r="P2261" t="e">
        <f t="shared" si="35"/>
        <v>#N/A</v>
      </c>
    </row>
    <row r="2262" spans="1:16" x14ac:dyDescent="0.2">
      <c r="A2262" t="s">
        <v>4004</v>
      </c>
      <c r="B2262" t="s">
        <v>7479</v>
      </c>
      <c r="C2262">
        <v>2750</v>
      </c>
      <c r="D2262" s="34">
        <v>45540</v>
      </c>
      <c r="E2262" s="4" t="s">
        <v>10690</v>
      </c>
      <c r="F2262" t="s">
        <v>3894</v>
      </c>
      <c r="G2262" t="s">
        <v>276</v>
      </c>
      <c r="H2262">
        <v>1</v>
      </c>
      <c r="I2262" t="s">
        <v>7029</v>
      </c>
      <c r="J2262" t="s">
        <v>1053</v>
      </c>
      <c r="M2262" t="str">
        <f>INDEX('Product Mapping'!$C:$C,MATCH(I2262,'Product Mapping'!$A:$A,0))</f>
        <v>Partner</v>
      </c>
      <c r="N2262" t="s">
        <v>4004</v>
      </c>
      <c r="P2262" t="e">
        <f t="shared" si="35"/>
        <v>#N/A</v>
      </c>
    </row>
    <row r="2263" spans="1:16" x14ac:dyDescent="0.2">
      <c r="A2263" t="s">
        <v>4004</v>
      </c>
      <c r="B2263" t="s">
        <v>7480</v>
      </c>
      <c r="C2263">
        <v>10426</v>
      </c>
      <c r="D2263" s="34">
        <v>45540</v>
      </c>
      <c r="E2263" s="4" t="s">
        <v>10690</v>
      </c>
      <c r="F2263" t="s">
        <v>3894</v>
      </c>
      <c r="G2263" t="s">
        <v>276</v>
      </c>
      <c r="H2263">
        <v>1</v>
      </c>
      <c r="I2263" t="s">
        <v>7030</v>
      </c>
      <c r="J2263" t="s">
        <v>1053</v>
      </c>
      <c r="M2263" t="str">
        <f>INDEX('Product Mapping'!$C:$C,MATCH(I2263,'Product Mapping'!$A:$A,0))</f>
        <v>Partner</v>
      </c>
      <c r="N2263" t="s">
        <v>4004</v>
      </c>
      <c r="P2263" t="e">
        <f t="shared" si="35"/>
        <v>#N/A</v>
      </c>
    </row>
    <row r="2264" spans="1:16" x14ac:dyDescent="0.2">
      <c r="A2264" t="s">
        <v>4004</v>
      </c>
      <c r="B2264" t="s">
        <v>7481</v>
      </c>
      <c r="C2264">
        <v>6250</v>
      </c>
      <c r="D2264" s="34">
        <v>45540</v>
      </c>
      <c r="E2264" s="4" t="s">
        <v>10690</v>
      </c>
      <c r="F2264" t="s">
        <v>3894</v>
      </c>
      <c r="G2264" t="s">
        <v>276</v>
      </c>
      <c r="H2264">
        <v>1</v>
      </c>
      <c r="I2264" t="s">
        <v>7031</v>
      </c>
      <c r="J2264" t="s">
        <v>1053</v>
      </c>
      <c r="M2264" t="str">
        <f>INDEX('Product Mapping'!$C:$C,MATCH(I2264,'Product Mapping'!$A:$A,0))</f>
        <v>Partner</v>
      </c>
      <c r="N2264" t="s">
        <v>4004</v>
      </c>
      <c r="P2264" t="e">
        <f t="shared" si="35"/>
        <v>#N/A</v>
      </c>
    </row>
    <row r="2265" spans="1:16" x14ac:dyDescent="0.2">
      <c r="A2265" t="s">
        <v>4004</v>
      </c>
      <c r="B2265" t="s">
        <v>7482</v>
      </c>
      <c r="C2265">
        <v>6167</v>
      </c>
      <c r="D2265" s="34">
        <v>45540</v>
      </c>
      <c r="E2265" s="4" t="s">
        <v>10690</v>
      </c>
      <c r="F2265" t="s">
        <v>3894</v>
      </c>
      <c r="G2265" t="s">
        <v>276</v>
      </c>
      <c r="H2265">
        <v>1</v>
      </c>
      <c r="I2265" t="s">
        <v>7032</v>
      </c>
      <c r="J2265" t="s">
        <v>1053</v>
      </c>
      <c r="M2265" t="str">
        <f>INDEX('Product Mapping'!$C:$C,MATCH(I2265,'Product Mapping'!$A:$A,0))</f>
        <v>Partner</v>
      </c>
      <c r="N2265" t="s">
        <v>4004</v>
      </c>
      <c r="P2265" t="e">
        <f t="shared" si="35"/>
        <v>#N/A</v>
      </c>
    </row>
    <row r="2266" spans="1:16" x14ac:dyDescent="0.2">
      <c r="A2266" t="s">
        <v>4004</v>
      </c>
      <c r="B2266" t="s">
        <v>7483</v>
      </c>
      <c r="C2266">
        <v>5833</v>
      </c>
      <c r="D2266" s="34">
        <v>45540</v>
      </c>
      <c r="E2266" s="4" t="s">
        <v>10690</v>
      </c>
      <c r="F2266" t="s">
        <v>3894</v>
      </c>
      <c r="G2266" t="s">
        <v>276</v>
      </c>
      <c r="H2266">
        <v>1</v>
      </c>
      <c r="I2266" t="s">
        <v>7033</v>
      </c>
      <c r="J2266" t="s">
        <v>1053</v>
      </c>
      <c r="M2266" t="str">
        <f>INDEX('Product Mapping'!$C:$C,MATCH(I2266,'Product Mapping'!$A:$A,0))</f>
        <v>Partner</v>
      </c>
      <c r="N2266" t="s">
        <v>4004</v>
      </c>
      <c r="P2266" t="e">
        <f t="shared" si="35"/>
        <v>#N/A</v>
      </c>
    </row>
    <row r="2267" spans="1:16" x14ac:dyDescent="0.2">
      <c r="A2267" t="s">
        <v>4004</v>
      </c>
      <c r="B2267" t="s">
        <v>7484</v>
      </c>
      <c r="C2267">
        <v>5378</v>
      </c>
      <c r="D2267" s="34">
        <v>45540</v>
      </c>
      <c r="E2267" s="4" t="s">
        <v>10690</v>
      </c>
      <c r="F2267" t="s">
        <v>3894</v>
      </c>
      <c r="G2267" t="s">
        <v>276</v>
      </c>
      <c r="H2267">
        <v>1</v>
      </c>
      <c r="I2267" t="s">
        <v>7034</v>
      </c>
      <c r="J2267" t="s">
        <v>1053</v>
      </c>
      <c r="M2267" t="str">
        <f>INDEX('Product Mapping'!$C:$C,MATCH(I2267,'Product Mapping'!$A:$A,0))</f>
        <v>Partner</v>
      </c>
      <c r="N2267" t="s">
        <v>4004</v>
      </c>
      <c r="P2267" t="e">
        <f t="shared" si="35"/>
        <v>#N/A</v>
      </c>
    </row>
    <row r="2268" spans="1:16" x14ac:dyDescent="0.2">
      <c r="A2268" t="s">
        <v>4004</v>
      </c>
      <c r="B2268" t="s">
        <v>7485</v>
      </c>
      <c r="C2268">
        <v>5208</v>
      </c>
      <c r="D2268" s="34">
        <v>45540</v>
      </c>
      <c r="E2268" s="4" t="s">
        <v>10690</v>
      </c>
      <c r="F2268" t="s">
        <v>3894</v>
      </c>
      <c r="G2268" t="s">
        <v>276</v>
      </c>
      <c r="H2268">
        <v>1</v>
      </c>
      <c r="I2268" t="s">
        <v>7035</v>
      </c>
      <c r="J2268" t="s">
        <v>1053</v>
      </c>
      <c r="M2268" t="str">
        <f>INDEX('Product Mapping'!$C:$C,MATCH(I2268,'Product Mapping'!$A:$A,0))</f>
        <v>Partner</v>
      </c>
      <c r="N2268" t="s">
        <v>4004</v>
      </c>
      <c r="P2268" t="e">
        <f t="shared" si="35"/>
        <v>#N/A</v>
      </c>
    </row>
    <row r="2269" spans="1:16" x14ac:dyDescent="0.2">
      <c r="A2269" t="s">
        <v>4004</v>
      </c>
      <c r="B2269" t="s">
        <v>7486</v>
      </c>
      <c r="C2269">
        <v>4375</v>
      </c>
      <c r="D2269" s="34">
        <v>45540</v>
      </c>
      <c r="E2269" s="4" t="s">
        <v>10690</v>
      </c>
      <c r="F2269" t="s">
        <v>3894</v>
      </c>
      <c r="G2269" t="s">
        <v>276</v>
      </c>
      <c r="H2269">
        <v>1</v>
      </c>
      <c r="I2269" t="s">
        <v>7036</v>
      </c>
      <c r="J2269" t="s">
        <v>1053</v>
      </c>
      <c r="M2269" t="str">
        <f>INDEX('Product Mapping'!$C:$C,MATCH(I2269,'Product Mapping'!$A:$A,0))</f>
        <v>Partner</v>
      </c>
      <c r="N2269" t="s">
        <v>4004</v>
      </c>
      <c r="P2269" t="e">
        <f t="shared" si="35"/>
        <v>#N/A</v>
      </c>
    </row>
    <row r="2270" spans="1:16" x14ac:dyDescent="0.2">
      <c r="A2270" t="s">
        <v>4004</v>
      </c>
      <c r="B2270" t="s">
        <v>7487</v>
      </c>
      <c r="C2270">
        <v>2889</v>
      </c>
      <c r="D2270" s="34">
        <v>45540</v>
      </c>
      <c r="E2270" s="4" t="s">
        <v>10690</v>
      </c>
      <c r="F2270" t="s">
        <v>3894</v>
      </c>
      <c r="G2270" t="s">
        <v>276</v>
      </c>
      <c r="H2270">
        <v>1</v>
      </c>
      <c r="I2270" t="s">
        <v>7037</v>
      </c>
      <c r="J2270" t="s">
        <v>1053</v>
      </c>
      <c r="M2270" t="str">
        <f>INDEX('Product Mapping'!$C:$C,MATCH(I2270,'Product Mapping'!$A:$A,0))</f>
        <v>Partner</v>
      </c>
      <c r="N2270" t="s">
        <v>4004</v>
      </c>
      <c r="P2270" t="e">
        <f t="shared" si="35"/>
        <v>#N/A</v>
      </c>
    </row>
    <row r="2271" spans="1:16" x14ac:dyDescent="0.2">
      <c r="A2271" t="s">
        <v>4004</v>
      </c>
      <c r="B2271" t="s">
        <v>7488</v>
      </c>
      <c r="C2271">
        <v>3667</v>
      </c>
      <c r="D2271" s="34">
        <v>45540</v>
      </c>
      <c r="E2271" s="4" t="s">
        <v>10690</v>
      </c>
      <c r="F2271" t="s">
        <v>3894</v>
      </c>
      <c r="G2271" t="s">
        <v>276</v>
      </c>
      <c r="H2271">
        <v>1</v>
      </c>
      <c r="I2271" t="s">
        <v>7038</v>
      </c>
      <c r="J2271" t="s">
        <v>1053</v>
      </c>
      <c r="M2271" t="str">
        <f>INDEX('Product Mapping'!$C:$C,MATCH(I2271,'Product Mapping'!$A:$A,0))</f>
        <v>Partner</v>
      </c>
      <c r="N2271" t="s">
        <v>4004</v>
      </c>
      <c r="P2271" t="e">
        <f t="shared" si="35"/>
        <v>#N/A</v>
      </c>
    </row>
    <row r="2272" spans="1:16" x14ac:dyDescent="0.2">
      <c r="A2272" t="s">
        <v>4004</v>
      </c>
      <c r="B2272" t="s">
        <v>7489</v>
      </c>
      <c r="C2272">
        <v>6250</v>
      </c>
      <c r="D2272" s="34">
        <v>45540</v>
      </c>
      <c r="E2272" s="4" t="s">
        <v>10690</v>
      </c>
      <c r="F2272" t="s">
        <v>3894</v>
      </c>
      <c r="G2272" t="s">
        <v>276</v>
      </c>
      <c r="H2272">
        <v>1</v>
      </c>
      <c r="I2272" t="s">
        <v>7039</v>
      </c>
      <c r="J2272" t="s">
        <v>1053</v>
      </c>
      <c r="M2272" t="str">
        <f>INDEX('Product Mapping'!$C:$C,MATCH(I2272,'Product Mapping'!$A:$A,0))</f>
        <v>Partner</v>
      </c>
      <c r="N2272" t="s">
        <v>4004</v>
      </c>
      <c r="P2272" t="e">
        <f t="shared" si="35"/>
        <v>#N/A</v>
      </c>
    </row>
    <row r="2273" spans="1:16" x14ac:dyDescent="0.2">
      <c r="A2273" t="s">
        <v>4004</v>
      </c>
      <c r="B2273" t="s">
        <v>7490</v>
      </c>
      <c r="C2273">
        <v>8042</v>
      </c>
      <c r="D2273" s="34">
        <v>45540</v>
      </c>
      <c r="E2273" s="4" t="s">
        <v>10690</v>
      </c>
      <c r="F2273" t="s">
        <v>3894</v>
      </c>
      <c r="G2273" t="s">
        <v>276</v>
      </c>
      <c r="H2273">
        <v>1</v>
      </c>
      <c r="I2273" t="s">
        <v>7040</v>
      </c>
      <c r="J2273" t="s">
        <v>1053</v>
      </c>
      <c r="M2273" t="str">
        <f>INDEX('Product Mapping'!$C:$C,MATCH(I2273,'Product Mapping'!$A:$A,0))</f>
        <v>Partner</v>
      </c>
      <c r="N2273" t="s">
        <v>4004</v>
      </c>
      <c r="P2273" t="e">
        <f t="shared" si="35"/>
        <v>#N/A</v>
      </c>
    </row>
    <row r="2274" spans="1:16" x14ac:dyDescent="0.2">
      <c r="A2274" t="s">
        <v>4004</v>
      </c>
      <c r="B2274" t="s">
        <v>7491</v>
      </c>
      <c r="C2274">
        <v>3601</v>
      </c>
      <c r="D2274" s="34">
        <v>45540</v>
      </c>
      <c r="E2274" s="4" t="s">
        <v>10690</v>
      </c>
      <c r="F2274" t="s">
        <v>3894</v>
      </c>
      <c r="G2274" t="s">
        <v>276</v>
      </c>
      <c r="H2274">
        <v>1</v>
      </c>
      <c r="I2274" t="s">
        <v>7041</v>
      </c>
      <c r="J2274" t="s">
        <v>1053</v>
      </c>
      <c r="M2274" t="str">
        <f>INDEX('Product Mapping'!$C:$C,MATCH(I2274,'Product Mapping'!$A:$A,0))</f>
        <v>Partner</v>
      </c>
      <c r="N2274" t="s">
        <v>4004</v>
      </c>
      <c r="P2274" t="e">
        <f t="shared" si="35"/>
        <v>#N/A</v>
      </c>
    </row>
    <row r="2275" spans="1:16" x14ac:dyDescent="0.2">
      <c r="A2275" t="s">
        <v>4004</v>
      </c>
      <c r="B2275" t="s">
        <v>7492</v>
      </c>
      <c r="C2275">
        <v>3667</v>
      </c>
      <c r="D2275" s="34">
        <v>45540</v>
      </c>
      <c r="E2275" s="4" t="s">
        <v>10690</v>
      </c>
      <c r="F2275" t="s">
        <v>3894</v>
      </c>
      <c r="G2275" t="s">
        <v>276</v>
      </c>
      <c r="H2275">
        <v>1</v>
      </c>
      <c r="I2275" t="s">
        <v>7042</v>
      </c>
      <c r="J2275" t="s">
        <v>1053</v>
      </c>
      <c r="M2275" t="str">
        <f>INDEX('Product Mapping'!$C:$C,MATCH(I2275,'Product Mapping'!$A:$A,0))</f>
        <v>Partner</v>
      </c>
      <c r="N2275" t="s">
        <v>4004</v>
      </c>
      <c r="P2275" t="e">
        <f t="shared" si="35"/>
        <v>#N/A</v>
      </c>
    </row>
    <row r="2276" spans="1:16" x14ac:dyDescent="0.2">
      <c r="A2276" t="s">
        <v>4004</v>
      </c>
      <c r="B2276" t="s">
        <v>7493</v>
      </c>
      <c r="C2276">
        <v>2667</v>
      </c>
      <c r="D2276" s="34">
        <v>45540</v>
      </c>
      <c r="E2276" s="4" t="s">
        <v>10690</v>
      </c>
      <c r="F2276" t="s">
        <v>3894</v>
      </c>
      <c r="G2276" t="s">
        <v>276</v>
      </c>
      <c r="H2276">
        <v>1</v>
      </c>
      <c r="I2276" t="s">
        <v>7043</v>
      </c>
      <c r="J2276" t="s">
        <v>1053</v>
      </c>
      <c r="M2276" t="str">
        <f>INDEX('Product Mapping'!$C:$C,MATCH(I2276,'Product Mapping'!$A:$A,0))</f>
        <v>Partner</v>
      </c>
      <c r="N2276" t="s">
        <v>4004</v>
      </c>
      <c r="P2276" t="e">
        <f t="shared" si="35"/>
        <v>#N/A</v>
      </c>
    </row>
    <row r="2277" spans="1:16" x14ac:dyDescent="0.2">
      <c r="A2277" t="s">
        <v>4004</v>
      </c>
      <c r="B2277" t="s">
        <v>7494</v>
      </c>
      <c r="C2277">
        <v>2750</v>
      </c>
      <c r="D2277" s="34">
        <v>45540</v>
      </c>
      <c r="E2277" s="4" t="s">
        <v>10690</v>
      </c>
      <c r="F2277" t="s">
        <v>3894</v>
      </c>
      <c r="G2277" t="s">
        <v>276</v>
      </c>
      <c r="H2277">
        <v>1</v>
      </c>
      <c r="I2277" t="s">
        <v>7044</v>
      </c>
      <c r="J2277" t="s">
        <v>1053</v>
      </c>
      <c r="M2277" t="str">
        <f>INDEX('Product Mapping'!$C:$C,MATCH(I2277,'Product Mapping'!$A:$A,0))</f>
        <v>Partner</v>
      </c>
      <c r="N2277" t="s">
        <v>4004</v>
      </c>
      <c r="P2277" t="e">
        <f t="shared" si="35"/>
        <v>#N/A</v>
      </c>
    </row>
    <row r="2278" spans="1:16" x14ac:dyDescent="0.2">
      <c r="A2278" t="s">
        <v>4004</v>
      </c>
      <c r="B2278" t="s">
        <v>7495</v>
      </c>
      <c r="C2278">
        <v>5455</v>
      </c>
      <c r="D2278" s="34">
        <v>45540</v>
      </c>
      <c r="E2278" s="4" t="s">
        <v>10690</v>
      </c>
      <c r="F2278" t="s">
        <v>3894</v>
      </c>
      <c r="G2278" t="s">
        <v>276</v>
      </c>
      <c r="H2278">
        <v>1</v>
      </c>
      <c r="I2278" t="s">
        <v>7045</v>
      </c>
      <c r="J2278" t="s">
        <v>1053</v>
      </c>
      <c r="M2278" t="str">
        <f>INDEX('Product Mapping'!$C:$C,MATCH(I2278,'Product Mapping'!$A:$A,0))</f>
        <v>Partner</v>
      </c>
      <c r="N2278" t="s">
        <v>4004</v>
      </c>
      <c r="P2278" t="e">
        <f t="shared" si="35"/>
        <v>#N/A</v>
      </c>
    </row>
    <row r="2279" spans="1:16" x14ac:dyDescent="0.2">
      <c r="A2279" t="s">
        <v>4004</v>
      </c>
      <c r="B2279" t="s">
        <v>7497</v>
      </c>
      <c r="C2279">
        <v>3375</v>
      </c>
      <c r="D2279" s="34">
        <v>45540</v>
      </c>
      <c r="E2279" s="4" t="s">
        <v>10690</v>
      </c>
      <c r="F2279" t="s">
        <v>3894</v>
      </c>
      <c r="G2279" t="s">
        <v>276</v>
      </c>
      <c r="H2279">
        <v>1</v>
      </c>
      <c r="I2279" t="s">
        <v>7047</v>
      </c>
      <c r="J2279" t="s">
        <v>1053</v>
      </c>
      <c r="M2279" t="str">
        <f>INDEX('Product Mapping'!$C:$C,MATCH(I2279,'Product Mapping'!$A:$A,0))</f>
        <v>Partner</v>
      </c>
      <c r="N2279" t="s">
        <v>4004</v>
      </c>
      <c r="P2279" t="e">
        <f t="shared" si="35"/>
        <v>#N/A</v>
      </c>
    </row>
    <row r="2280" spans="1:16" x14ac:dyDescent="0.2">
      <c r="A2280" t="s">
        <v>4004</v>
      </c>
      <c r="B2280" t="s">
        <v>7498</v>
      </c>
      <c r="C2280">
        <v>7222</v>
      </c>
      <c r="D2280" s="34">
        <v>45540</v>
      </c>
      <c r="E2280" s="4" t="s">
        <v>10690</v>
      </c>
      <c r="F2280" t="s">
        <v>3894</v>
      </c>
      <c r="G2280" t="s">
        <v>276</v>
      </c>
      <c r="H2280">
        <v>1</v>
      </c>
      <c r="I2280" t="s">
        <v>7048</v>
      </c>
      <c r="J2280" t="s">
        <v>1053</v>
      </c>
      <c r="M2280" t="str">
        <f>INDEX('Product Mapping'!$C:$C,MATCH(I2280,'Product Mapping'!$A:$A,0))</f>
        <v>Partner</v>
      </c>
      <c r="N2280" t="s">
        <v>4004</v>
      </c>
      <c r="P2280" t="e">
        <f t="shared" si="35"/>
        <v>#N/A</v>
      </c>
    </row>
    <row r="2281" spans="1:16" x14ac:dyDescent="0.2">
      <c r="A2281" t="s">
        <v>4004</v>
      </c>
      <c r="B2281" t="s">
        <v>7499</v>
      </c>
      <c r="C2281">
        <v>2750</v>
      </c>
      <c r="D2281" s="34">
        <v>45540</v>
      </c>
      <c r="E2281" s="4" t="s">
        <v>10690</v>
      </c>
      <c r="F2281" t="s">
        <v>3894</v>
      </c>
      <c r="G2281" t="s">
        <v>276</v>
      </c>
      <c r="H2281">
        <v>1</v>
      </c>
      <c r="I2281" t="s">
        <v>7049</v>
      </c>
      <c r="J2281" t="s">
        <v>1053</v>
      </c>
      <c r="M2281" t="str">
        <f>INDEX('Product Mapping'!$C:$C,MATCH(I2281,'Product Mapping'!$A:$A,0))</f>
        <v>Partner</v>
      </c>
      <c r="N2281" t="s">
        <v>4004</v>
      </c>
      <c r="P2281" t="e">
        <f t="shared" si="35"/>
        <v>#N/A</v>
      </c>
    </row>
    <row r="2282" spans="1:16" x14ac:dyDescent="0.2">
      <c r="A2282" t="s">
        <v>4004</v>
      </c>
      <c r="B2282" t="s">
        <v>7500</v>
      </c>
      <c r="C2282">
        <v>4167</v>
      </c>
      <c r="D2282" s="34">
        <v>45540</v>
      </c>
      <c r="E2282" s="4" t="s">
        <v>10690</v>
      </c>
      <c r="F2282" t="s">
        <v>3894</v>
      </c>
      <c r="G2282" t="s">
        <v>276</v>
      </c>
      <c r="H2282">
        <v>1</v>
      </c>
      <c r="I2282" t="s">
        <v>7050</v>
      </c>
      <c r="J2282" t="s">
        <v>1053</v>
      </c>
      <c r="M2282" t="str">
        <f>INDEX('Product Mapping'!$C:$C,MATCH(I2282,'Product Mapping'!$A:$A,0))</f>
        <v>Partner</v>
      </c>
      <c r="N2282" t="s">
        <v>4004</v>
      </c>
      <c r="P2282" t="e">
        <f t="shared" si="35"/>
        <v>#N/A</v>
      </c>
    </row>
    <row r="2283" spans="1:16" x14ac:dyDescent="0.2">
      <c r="A2283" t="s">
        <v>4004</v>
      </c>
      <c r="B2283" t="s">
        <v>7501</v>
      </c>
      <c r="C2283">
        <v>2833</v>
      </c>
      <c r="D2283" s="34">
        <v>45540</v>
      </c>
      <c r="E2283" s="4" t="s">
        <v>10690</v>
      </c>
      <c r="F2283" t="s">
        <v>3894</v>
      </c>
      <c r="G2283" t="s">
        <v>276</v>
      </c>
      <c r="H2283">
        <v>1</v>
      </c>
      <c r="I2283" t="s">
        <v>7051</v>
      </c>
      <c r="J2283" t="s">
        <v>1053</v>
      </c>
      <c r="M2283" t="str">
        <f>INDEX('Product Mapping'!$C:$C,MATCH(I2283,'Product Mapping'!$A:$A,0))</f>
        <v>Partner</v>
      </c>
      <c r="N2283" t="s">
        <v>4004</v>
      </c>
      <c r="P2283" t="e">
        <f t="shared" si="35"/>
        <v>#N/A</v>
      </c>
    </row>
    <row r="2284" spans="1:16" x14ac:dyDescent="0.2">
      <c r="A2284" t="s">
        <v>4004</v>
      </c>
      <c r="B2284" t="s">
        <v>7502</v>
      </c>
      <c r="C2284">
        <v>3333</v>
      </c>
      <c r="D2284" s="34">
        <v>45540</v>
      </c>
      <c r="E2284" s="4" t="s">
        <v>10690</v>
      </c>
      <c r="F2284" t="s">
        <v>3894</v>
      </c>
      <c r="G2284" t="s">
        <v>276</v>
      </c>
      <c r="H2284">
        <v>1</v>
      </c>
      <c r="I2284" t="s">
        <v>7052</v>
      </c>
      <c r="J2284" t="s">
        <v>1053</v>
      </c>
      <c r="M2284" t="str">
        <f>INDEX('Product Mapping'!$C:$C,MATCH(I2284,'Product Mapping'!$A:$A,0))</f>
        <v>Partner</v>
      </c>
      <c r="N2284" t="s">
        <v>4004</v>
      </c>
      <c r="P2284" t="e">
        <f t="shared" si="35"/>
        <v>#N/A</v>
      </c>
    </row>
    <row r="2285" spans="1:16" x14ac:dyDescent="0.2">
      <c r="A2285" t="s">
        <v>4004</v>
      </c>
      <c r="B2285" t="s">
        <v>7503</v>
      </c>
      <c r="C2285">
        <v>7917</v>
      </c>
      <c r="D2285" s="34">
        <v>45540</v>
      </c>
      <c r="E2285" s="4" t="s">
        <v>10690</v>
      </c>
      <c r="F2285" t="s">
        <v>3894</v>
      </c>
      <c r="G2285" t="s">
        <v>276</v>
      </c>
      <c r="H2285">
        <v>1</v>
      </c>
      <c r="I2285" t="s">
        <v>7053</v>
      </c>
      <c r="J2285" t="s">
        <v>1053</v>
      </c>
      <c r="M2285" t="str">
        <f>INDEX('Product Mapping'!$C:$C,MATCH(I2285,'Product Mapping'!$A:$A,0))</f>
        <v>Partner</v>
      </c>
      <c r="N2285" t="s">
        <v>4004</v>
      </c>
      <c r="P2285" t="e">
        <f t="shared" si="35"/>
        <v>#N/A</v>
      </c>
    </row>
    <row r="2286" spans="1:16" x14ac:dyDescent="0.2">
      <c r="A2286" t="s">
        <v>4004</v>
      </c>
      <c r="B2286" t="s">
        <v>7504</v>
      </c>
      <c r="C2286">
        <v>4167</v>
      </c>
      <c r="D2286" s="34">
        <v>45540</v>
      </c>
      <c r="E2286" s="4" t="s">
        <v>10690</v>
      </c>
      <c r="F2286" t="s">
        <v>3894</v>
      </c>
      <c r="G2286" t="s">
        <v>276</v>
      </c>
      <c r="H2286">
        <v>1</v>
      </c>
      <c r="I2286" t="s">
        <v>7054</v>
      </c>
      <c r="J2286" t="s">
        <v>1053</v>
      </c>
      <c r="M2286" t="str">
        <f>INDEX('Product Mapping'!$C:$C,MATCH(I2286,'Product Mapping'!$A:$A,0))</f>
        <v>Partner</v>
      </c>
      <c r="N2286" t="s">
        <v>4004</v>
      </c>
      <c r="P2286" t="e">
        <f t="shared" si="35"/>
        <v>#N/A</v>
      </c>
    </row>
    <row r="2287" spans="1:16" x14ac:dyDescent="0.2">
      <c r="A2287" t="s">
        <v>4004</v>
      </c>
      <c r="B2287" t="s">
        <v>7505</v>
      </c>
      <c r="C2287">
        <v>6713</v>
      </c>
      <c r="D2287" s="34">
        <v>45540</v>
      </c>
      <c r="E2287" s="4" t="s">
        <v>10690</v>
      </c>
      <c r="F2287" t="s">
        <v>3894</v>
      </c>
      <c r="G2287" t="s">
        <v>276</v>
      </c>
      <c r="H2287">
        <v>1</v>
      </c>
      <c r="I2287" t="s">
        <v>7055</v>
      </c>
      <c r="J2287" t="s">
        <v>1053</v>
      </c>
      <c r="M2287" t="str">
        <f>INDEX('Product Mapping'!$C:$C,MATCH(I2287,'Product Mapping'!$A:$A,0))</f>
        <v>Partner</v>
      </c>
      <c r="N2287" t="s">
        <v>4004</v>
      </c>
      <c r="P2287" t="e">
        <f t="shared" si="35"/>
        <v>#N/A</v>
      </c>
    </row>
    <row r="2288" spans="1:16" x14ac:dyDescent="0.2">
      <c r="A2288" t="s">
        <v>4004</v>
      </c>
      <c r="B2288" t="s">
        <v>7506</v>
      </c>
      <c r="C2288">
        <v>9000</v>
      </c>
      <c r="D2288" s="34">
        <v>45540</v>
      </c>
      <c r="E2288" s="4" t="s">
        <v>10690</v>
      </c>
      <c r="F2288" t="s">
        <v>3894</v>
      </c>
      <c r="G2288" t="s">
        <v>276</v>
      </c>
      <c r="H2288">
        <v>1</v>
      </c>
      <c r="I2288" t="s">
        <v>7056</v>
      </c>
      <c r="J2288" t="s">
        <v>1053</v>
      </c>
      <c r="M2288" t="str">
        <f>INDEX('Product Mapping'!$C:$C,MATCH(I2288,'Product Mapping'!$A:$A,0))</f>
        <v>Partner</v>
      </c>
      <c r="N2288" t="s">
        <v>4004</v>
      </c>
      <c r="P2288" t="e">
        <f t="shared" si="35"/>
        <v>#N/A</v>
      </c>
    </row>
    <row r="2289" spans="1:16" x14ac:dyDescent="0.2">
      <c r="A2289" t="s">
        <v>4004</v>
      </c>
      <c r="B2289" t="s">
        <v>7507</v>
      </c>
      <c r="C2289">
        <v>2750</v>
      </c>
      <c r="D2289" s="34">
        <v>45540</v>
      </c>
      <c r="E2289" s="4" t="s">
        <v>10690</v>
      </c>
      <c r="F2289" t="s">
        <v>3894</v>
      </c>
      <c r="G2289" t="s">
        <v>276</v>
      </c>
      <c r="H2289">
        <v>1</v>
      </c>
      <c r="I2289" t="s">
        <v>7058</v>
      </c>
      <c r="J2289" t="s">
        <v>1043</v>
      </c>
      <c r="K2289" t="s">
        <v>1044</v>
      </c>
      <c r="M2289" t="str">
        <f>INDEX('Product Mapping'!$C:$C,MATCH(I2289,'Product Mapping'!$A:$A,0))</f>
        <v>Partner</v>
      </c>
      <c r="N2289" t="s">
        <v>4004</v>
      </c>
      <c r="P2289" t="e">
        <f t="shared" si="35"/>
        <v>#N/A</v>
      </c>
    </row>
    <row r="2290" spans="1:16" x14ac:dyDescent="0.2">
      <c r="A2290" t="s">
        <v>4004</v>
      </c>
      <c r="B2290" t="s">
        <v>7508</v>
      </c>
      <c r="C2290">
        <v>10132</v>
      </c>
      <c r="D2290" s="34">
        <v>45540</v>
      </c>
      <c r="E2290" s="4" t="s">
        <v>10690</v>
      </c>
      <c r="F2290" t="s">
        <v>3894</v>
      </c>
      <c r="G2290" t="s">
        <v>276</v>
      </c>
      <c r="H2290">
        <v>1</v>
      </c>
      <c r="I2290" t="s">
        <v>7059</v>
      </c>
      <c r="J2290" t="s">
        <v>1053</v>
      </c>
      <c r="M2290" t="str">
        <f>INDEX('Product Mapping'!$C:$C,MATCH(I2290,'Product Mapping'!$A:$A,0))</f>
        <v>Partner</v>
      </c>
      <c r="N2290" t="s">
        <v>4004</v>
      </c>
      <c r="P2290" t="e">
        <f t="shared" si="35"/>
        <v>#N/A</v>
      </c>
    </row>
    <row r="2291" spans="1:16" x14ac:dyDescent="0.2">
      <c r="A2291" t="s">
        <v>4004</v>
      </c>
      <c r="B2291" t="s">
        <v>7509</v>
      </c>
      <c r="C2291">
        <v>2750</v>
      </c>
      <c r="D2291" s="34">
        <v>45540</v>
      </c>
      <c r="E2291" s="4" t="s">
        <v>10690</v>
      </c>
      <c r="F2291" t="s">
        <v>3894</v>
      </c>
      <c r="G2291" t="s">
        <v>276</v>
      </c>
      <c r="H2291">
        <v>1</v>
      </c>
      <c r="I2291" t="s">
        <v>7060</v>
      </c>
      <c r="J2291" t="s">
        <v>1053</v>
      </c>
      <c r="M2291" t="str">
        <f>INDEX('Product Mapping'!$C:$C,MATCH(I2291,'Product Mapping'!$A:$A,0))</f>
        <v>Partner</v>
      </c>
      <c r="N2291" t="s">
        <v>4004</v>
      </c>
      <c r="P2291" t="e">
        <f t="shared" si="35"/>
        <v>#N/A</v>
      </c>
    </row>
    <row r="2292" spans="1:16" x14ac:dyDescent="0.2">
      <c r="A2292" t="s">
        <v>4004</v>
      </c>
      <c r="B2292" t="s">
        <v>7510</v>
      </c>
      <c r="C2292">
        <v>4722</v>
      </c>
      <c r="D2292" s="34">
        <v>45540</v>
      </c>
      <c r="E2292" s="4" t="s">
        <v>10690</v>
      </c>
      <c r="F2292" t="s">
        <v>3894</v>
      </c>
      <c r="G2292" t="s">
        <v>276</v>
      </c>
      <c r="H2292">
        <v>1</v>
      </c>
      <c r="I2292" t="s">
        <v>7061</v>
      </c>
      <c r="J2292" t="s">
        <v>1053</v>
      </c>
      <c r="M2292" t="str">
        <f>INDEX('Product Mapping'!$C:$C,MATCH(I2292,'Product Mapping'!$A:$A,0))</f>
        <v>Partner</v>
      </c>
      <c r="N2292" t="s">
        <v>4004</v>
      </c>
      <c r="P2292" t="e">
        <f t="shared" si="35"/>
        <v>#N/A</v>
      </c>
    </row>
    <row r="2293" spans="1:16" x14ac:dyDescent="0.2">
      <c r="A2293" t="s">
        <v>4004</v>
      </c>
      <c r="B2293" t="s">
        <v>7511</v>
      </c>
      <c r="C2293">
        <v>58708</v>
      </c>
      <c r="D2293" s="34">
        <v>45540</v>
      </c>
      <c r="E2293" s="4" t="s">
        <v>10690</v>
      </c>
      <c r="F2293" t="s">
        <v>3894</v>
      </c>
      <c r="G2293" t="s">
        <v>276</v>
      </c>
      <c r="H2293">
        <v>1</v>
      </c>
      <c r="I2293" t="s">
        <v>7063</v>
      </c>
      <c r="J2293" t="s">
        <v>1053</v>
      </c>
      <c r="M2293" t="str">
        <f>INDEX('Product Mapping'!$C:$C,MATCH(I2293,'Product Mapping'!$A:$A,0))</f>
        <v>Partner</v>
      </c>
      <c r="N2293" t="s">
        <v>4004</v>
      </c>
      <c r="P2293" t="e">
        <f t="shared" si="35"/>
        <v>#N/A</v>
      </c>
    </row>
    <row r="2294" spans="1:16" x14ac:dyDescent="0.2">
      <c r="A2294" t="s">
        <v>4004</v>
      </c>
      <c r="B2294" t="s">
        <v>8382</v>
      </c>
      <c r="C2294">
        <v>16667</v>
      </c>
      <c r="D2294" s="34">
        <v>45540</v>
      </c>
      <c r="E2294" s="4" t="s">
        <v>10690</v>
      </c>
      <c r="F2294" t="s">
        <v>3894</v>
      </c>
      <c r="G2294" t="s">
        <v>276</v>
      </c>
      <c r="H2294">
        <v>1</v>
      </c>
      <c r="I2294" t="s">
        <v>7740</v>
      </c>
      <c r="J2294" t="s">
        <v>1053</v>
      </c>
      <c r="M2294" t="str">
        <f>INDEX('Product Mapping'!$C:$C,MATCH(I2294,'Product Mapping'!$A:$A,0))</f>
        <v>Partner</v>
      </c>
      <c r="N2294" t="s">
        <v>4004</v>
      </c>
      <c r="P2294" t="e">
        <f t="shared" si="35"/>
        <v>#N/A</v>
      </c>
    </row>
    <row r="2295" spans="1:16" x14ac:dyDescent="0.2">
      <c r="A2295" t="s">
        <v>4004</v>
      </c>
      <c r="B2295" t="s">
        <v>7512</v>
      </c>
      <c r="C2295">
        <v>4167</v>
      </c>
      <c r="D2295" s="34">
        <v>45540</v>
      </c>
      <c r="E2295" s="4" t="s">
        <v>10690</v>
      </c>
      <c r="F2295" t="s">
        <v>3894</v>
      </c>
      <c r="G2295" t="s">
        <v>276</v>
      </c>
      <c r="H2295">
        <v>1</v>
      </c>
      <c r="I2295" t="s">
        <v>7072</v>
      </c>
      <c r="J2295" t="s">
        <v>1053</v>
      </c>
      <c r="M2295" t="str">
        <f>INDEX('Product Mapping'!$C:$C,MATCH(I2295,'Product Mapping'!$A:$A,0))</f>
        <v>Partner</v>
      </c>
      <c r="N2295" t="s">
        <v>4004</v>
      </c>
      <c r="P2295" t="e">
        <f t="shared" si="35"/>
        <v>#N/A</v>
      </c>
    </row>
    <row r="2296" spans="1:16" x14ac:dyDescent="0.2">
      <c r="A2296" t="s">
        <v>4004</v>
      </c>
      <c r="B2296" t="s">
        <v>7513</v>
      </c>
      <c r="C2296">
        <v>7917</v>
      </c>
      <c r="D2296" s="34">
        <v>45540</v>
      </c>
      <c r="E2296" s="4" t="s">
        <v>10690</v>
      </c>
      <c r="F2296" t="s">
        <v>3894</v>
      </c>
      <c r="G2296" t="s">
        <v>276</v>
      </c>
      <c r="H2296">
        <v>1</v>
      </c>
      <c r="I2296" t="s">
        <v>7073</v>
      </c>
      <c r="J2296" t="s">
        <v>1053</v>
      </c>
      <c r="M2296" t="str">
        <f>INDEX('Product Mapping'!$C:$C,MATCH(I2296,'Product Mapping'!$A:$A,0))</f>
        <v>Partner</v>
      </c>
      <c r="N2296" t="s">
        <v>4004</v>
      </c>
      <c r="P2296" t="e">
        <f t="shared" si="35"/>
        <v>#N/A</v>
      </c>
    </row>
    <row r="2297" spans="1:16" x14ac:dyDescent="0.2">
      <c r="A2297" t="s">
        <v>4004</v>
      </c>
      <c r="B2297" t="s">
        <v>7514</v>
      </c>
      <c r="C2297">
        <v>3667</v>
      </c>
      <c r="D2297" s="34">
        <v>45540</v>
      </c>
      <c r="E2297" s="4" t="s">
        <v>10690</v>
      </c>
      <c r="F2297" t="s">
        <v>3894</v>
      </c>
      <c r="G2297" t="s">
        <v>276</v>
      </c>
      <c r="H2297">
        <v>1</v>
      </c>
      <c r="I2297" t="s">
        <v>7074</v>
      </c>
      <c r="J2297" t="s">
        <v>1053</v>
      </c>
      <c r="M2297" t="str">
        <f>INDEX('Product Mapping'!$C:$C,MATCH(I2297,'Product Mapping'!$A:$A,0))</f>
        <v>Partner</v>
      </c>
      <c r="N2297" t="s">
        <v>4004</v>
      </c>
      <c r="P2297" t="e">
        <f t="shared" si="35"/>
        <v>#N/A</v>
      </c>
    </row>
    <row r="2298" spans="1:16" x14ac:dyDescent="0.2">
      <c r="A2298" t="s">
        <v>4004</v>
      </c>
      <c r="B2298" t="s">
        <v>7515</v>
      </c>
      <c r="C2298">
        <v>2750</v>
      </c>
      <c r="D2298" s="34">
        <v>45540</v>
      </c>
      <c r="E2298" s="4" t="s">
        <v>10690</v>
      </c>
      <c r="F2298" t="s">
        <v>3894</v>
      </c>
      <c r="G2298" t="s">
        <v>276</v>
      </c>
      <c r="H2298">
        <v>1</v>
      </c>
      <c r="I2298" t="s">
        <v>7075</v>
      </c>
      <c r="J2298" t="s">
        <v>1053</v>
      </c>
      <c r="M2298" t="str">
        <f>INDEX('Product Mapping'!$C:$C,MATCH(I2298,'Product Mapping'!$A:$A,0))</f>
        <v>Partner</v>
      </c>
      <c r="N2298" t="s">
        <v>4004</v>
      </c>
      <c r="P2298" t="e">
        <f t="shared" si="35"/>
        <v>#N/A</v>
      </c>
    </row>
    <row r="2299" spans="1:16" x14ac:dyDescent="0.2">
      <c r="A2299" t="s">
        <v>4004</v>
      </c>
      <c r="B2299" t="s">
        <v>7516</v>
      </c>
      <c r="C2299">
        <v>11438</v>
      </c>
      <c r="D2299" s="34">
        <v>45540</v>
      </c>
      <c r="E2299" s="4" t="s">
        <v>10690</v>
      </c>
      <c r="F2299" t="s">
        <v>3894</v>
      </c>
      <c r="G2299" t="s">
        <v>276</v>
      </c>
      <c r="H2299">
        <v>1</v>
      </c>
      <c r="I2299" t="s">
        <v>7076</v>
      </c>
      <c r="J2299" t="s">
        <v>1043</v>
      </c>
      <c r="K2299" t="s">
        <v>1044</v>
      </c>
      <c r="M2299" t="str">
        <f>INDEX('Product Mapping'!$C:$C,MATCH(I2299,'Product Mapping'!$A:$A,0))</f>
        <v>Partner</v>
      </c>
      <c r="N2299" t="s">
        <v>4004</v>
      </c>
      <c r="P2299" t="e">
        <f t="shared" si="35"/>
        <v>#N/A</v>
      </c>
    </row>
    <row r="2300" spans="1:16" x14ac:dyDescent="0.2">
      <c r="A2300" t="s">
        <v>4004</v>
      </c>
      <c r="B2300" t="s">
        <v>10323</v>
      </c>
      <c r="C2300">
        <v>52692</v>
      </c>
      <c r="D2300" s="34">
        <v>45540</v>
      </c>
      <c r="E2300" s="4" t="s">
        <v>10690</v>
      </c>
      <c r="F2300" t="s">
        <v>3894</v>
      </c>
      <c r="G2300" t="s">
        <v>276</v>
      </c>
      <c r="H2300">
        <v>1</v>
      </c>
      <c r="I2300" t="s">
        <v>7077</v>
      </c>
      <c r="J2300" t="s">
        <v>1053</v>
      </c>
      <c r="M2300" t="str">
        <f>INDEX('Product Mapping'!$C:$C,MATCH(I2300,'Product Mapping'!$A:$A,0))</f>
        <v>Partner</v>
      </c>
      <c r="N2300" t="s">
        <v>4004</v>
      </c>
      <c r="P2300" t="e">
        <f t="shared" si="35"/>
        <v>#N/A</v>
      </c>
    </row>
    <row r="2301" spans="1:16" x14ac:dyDescent="0.2">
      <c r="A2301" t="s">
        <v>4004</v>
      </c>
      <c r="B2301" t="s">
        <v>7517</v>
      </c>
      <c r="C2301">
        <v>51963</v>
      </c>
      <c r="D2301" s="34">
        <v>45540</v>
      </c>
      <c r="E2301" s="4" t="s">
        <v>10690</v>
      </c>
      <c r="F2301" t="s">
        <v>3894</v>
      </c>
      <c r="G2301" t="s">
        <v>276</v>
      </c>
      <c r="H2301">
        <v>1</v>
      </c>
      <c r="I2301" t="s">
        <v>7078</v>
      </c>
      <c r="J2301" t="s">
        <v>1043</v>
      </c>
      <c r="K2301" t="s">
        <v>1044</v>
      </c>
      <c r="M2301" t="str">
        <f>INDEX('Product Mapping'!$C:$C,MATCH(I2301,'Product Mapping'!$A:$A,0))</f>
        <v>Partner</v>
      </c>
      <c r="N2301" t="s">
        <v>4004</v>
      </c>
      <c r="P2301" t="e">
        <f t="shared" si="35"/>
        <v>#N/A</v>
      </c>
    </row>
    <row r="2302" spans="1:16" x14ac:dyDescent="0.2">
      <c r="A2302" t="s">
        <v>4004</v>
      </c>
      <c r="B2302" t="s">
        <v>7518</v>
      </c>
      <c r="C2302">
        <v>4327</v>
      </c>
      <c r="D2302" s="34">
        <v>45540</v>
      </c>
      <c r="E2302" s="4" t="s">
        <v>10690</v>
      </c>
      <c r="F2302" t="s">
        <v>3894</v>
      </c>
      <c r="G2302" t="s">
        <v>276</v>
      </c>
      <c r="H2302">
        <v>1</v>
      </c>
      <c r="I2302" t="s">
        <v>7079</v>
      </c>
      <c r="J2302" t="s">
        <v>1053</v>
      </c>
      <c r="M2302" t="str">
        <f>INDEX('Product Mapping'!$C:$C,MATCH(I2302,'Product Mapping'!$A:$A,0))</f>
        <v>Partner</v>
      </c>
      <c r="N2302" t="s">
        <v>4004</v>
      </c>
      <c r="P2302" t="e">
        <f t="shared" si="35"/>
        <v>#N/A</v>
      </c>
    </row>
    <row r="2303" spans="1:16" x14ac:dyDescent="0.2">
      <c r="A2303" t="s">
        <v>4004</v>
      </c>
      <c r="B2303" t="s">
        <v>7519</v>
      </c>
      <c r="C2303">
        <v>4890</v>
      </c>
      <c r="D2303" s="34">
        <v>45540</v>
      </c>
      <c r="E2303" s="4" t="s">
        <v>10690</v>
      </c>
      <c r="F2303" t="s">
        <v>3894</v>
      </c>
      <c r="G2303" t="s">
        <v>276</v>
      </c>
      <c r="H2303">
        <v>1</v>
      </c>
      <c r="I2303" t="s">
        <v>7080</v>
      </c>
      <c r="J2303" t="s">
        <v>1053</v>
      </c>
      <c r="M2303" t="str">
        <f>INDEX('Product Mapping'!$C:$C,MATCH(I2303,'Product Mapping'!$A:$A,0))</f>
        <v>Partner</v>
      </c>
      <c r="N2303" t="s">
        <v>4004</v>
      </c>
      <c r="P2303" t="e">
        <f t="shared" si="35"/>
        <v>#N/A</v>
      </c>
    </row>
    <row r="2304" spans="1:16" x14ac:dyDescent="0.2">
      <c r="A2304" t="s">
        <v>4004</v>
      </c>
      <c r="B2304" t="s">
        <v>7520</v>
      </c>
      <c r="C2304">
        <v>5556</v>
      </c>
      <c r="D2304" s="34">
        <v>45540</v>
      </c>
      <c r="E2304" s="4" t="s">
        <v>10690</v>
      </c>
      <c r="F2304" t="s">
        <v>3894</v>
      </c>
      <c r="G2304" t="s">
        <v>276</v>
      </c>
      <c r="H2304">
        <v>1</v>
      </c>
      <c r="I2304" t="s">
        <v>7081</v>
      </c>
      <c r="J2304" t="s">
        <v>1053</v>
      </c>
      <c r="M2304" t="str">
        <f>INDEX('Product Mapping'!$C:$C,MATCH(I2304,'Product Mapping'!$A:$A,0))</f>
        <v>Partner</v>
      </c>
      <c r="N2304" t="s">
        <v>4004</v>
      </c>
      <c r="P2304" t="e">
        <f t="shared" si="35"/>
        <v>#N/A</v>
      </c>
    </row>
    <row r="2305" spans="1:16" x14ac:dyDescent="0.2">
      <c r="A2305" t="s">
        <v>4004</v>
      </c>
      <c r="B2305" t="s">
        <v>7521</v>
      </c>
      <c r="C2305">
        <v>7917</v>
      </c>
      <c r="D2305" s="34">
        <v>45540</v>
      </c>
      <c r="E2305" s="4" t="s">
        <v>10690</v>
      </c>
      <c r="F2305" t="s">
        <v>3894</v>
      </c>
      <c r="G2305" t="s">
        <v>276</v>
      </c>
      <c r="H2305">
        <v>1</v>
      </c>
      <c r="I2305" t="s">
        <v>7082</v>
      </c>
      <c r="J2305" t="s">
        <v>1043</v>
      </c>
      <c r="K2305" t="s">
        <v>1044</v>
      </c>
      <c r="M2305" t="str">
        <f>INDEX('Product Mapping'!$C:$C,MATCH(I2305,'Product Mapping'!$A:$A,0))</f>
        <v>Partner</v>
      </c>
      <c r="N2305" t="s">
        <v>4004</v>
      </c>
      <c r="P2305" t="e">
        <f t="shared" si="35"/>
        <v>#N/A</v>
      </c>
    </row>
    <row r="2306" spans="1:16" x14ac:dyDescent="0.2">
      <c r="A2306" t="s">
        <v>4004</v>
      </c>
      <c r="B2306" t="s">
        <v>7522</v>
      </c>
      <c r="C2306">
        <v>5417</v>
      </c>
      <c r="D2306" s="34">
        <v>45540</v>
      </c>
      <c r="E2306" s="4" t="s">
        <v>10690</v>
      </c>
      <c r="F2306" t="s">
        <v>3894</v>
      </c>
      <c r="G2306" t="s">
        <v>276</v>
      </c>
      <c r="H2306">
        <v>1</v>
      </c>
      <c r="I2306" t="s">
        <v>7083</v>
      </c>
      <c r="J2306" t="s">
        <v>1053</v>
      </c>
      <c r="M2306" t="str">
        <f>INDEX('Product Mapping'!$C:$C,MATCH(I2306,'Product Mapping'!$A:$A,0))</f>
        <v>Partner</v>
      </c>
      <c r="N2306" t="s">
        <v>4004</v>
      </c>
      <c r="P2306" t="e">
        <f t="shared" ref="P2306:P2369" si="36">INDEX(T:T,MATCH(I2306,S:S,0))</f>
        <v>#N/A</v>
      </c>
    </row>
    <row r="2307" spans="1:16" x14ac:dyDescent="0.2">
      <c r="A2307" t="s">
        <v>4004</v>
      </c>
      <c r="B2307" t="s">
        <v>7523</v>
      </c>
      <c r="C2307">
        <v>5455</v>
      </c>
      <c r="D2307" s="34">
        <v>45540</v>
      </c>
      <c r="E2307" s="4" t="s">
        <v>10690</v>
      </c>
      <c r="F2307" t="s">
        <v>3894</v>
      </c>
      <c r="G2307" t="s">
        <v>276</v>
      </c>
      <c r="H2307">
        <v>1</v>
      </c>
      <c r="I2307" t="s">
        <v>7084</v>
      </c>
      <c r="J2307" t="s">
        <v>1053</v>
      </c>
      <c r="M2307" t="str">
        <f>INDEX('Product Mapping'!$C:$C,MATCH(I2307,'Product Mapping'!$A:$A,0))</f>
        <v>Partner</v>
      </c>
      <c r="N2307" t="s">
        <v>4004</v>
      </c>
      <c r="P2307" t="e">
        <f t="shared" si="36"/>
        <v>#N/A</v>
      </c>
    </row>
    <row r="2308" spans="1:16" x14ac:dyDescent="0.2">
      <c r="A2308" t="s">
        <v>4004</v>
      </c>
      <c r="B2308" t="s">
        <v>7524</v>
      </c>
      <c r="C2308">
        <v>4500</v>
      </c>
      <c r="D2308" s="34">
        <v>45540</v>
      </c>
      <c r="E2308" s="4" t="s">
        <v>10690</v>
      </c>
      <c r="F2308" t="s">
        <v>3894</v>
      </c>
      <c r="G2308" t="s">
        <v>276</v>
      </c>
      <c r="H2308">
        <v>1</v>
      </c>
      <c r="I2308" t="s">
        <v>7085</v>
      </c>
      <c r="J2308" t="s">
        <v>1053</v>
      </c>
      <c r="M2308" t="str">
        <f>INDEX('Product Mapping'!$C:$C,MATCH(I2308,'Product Mapping'!$A:$A,0))</f>
        <v>Partner</v>
      </c>
      <c r="N2308" t="s">
        <v>4004</v>
      </c>
      <c r="P2308" t="e">
        <f t="shared" si="36"/>
        <v>#N/A</v>
      </c>
    </row>
    <row r="2309" spans="1:16" x14ac:dyDescent="0.2">
      <c r="A2309" t="s">
        <v>4004</v>
      </c>
      <c r="B2309" t="s">
        <v>7525</v>
      </c>
      <c r="C2309">
        <v>2750</v>
      </c>
      <c r="D2309" s="34">
        <v>45540</v>
      </c>
      <c r="E2309" s="4" t="s">
        <v>10690</v>
      </c>
      <c r="F2309" t="s">
        <v>3894</v>
      </c>
      <c r="G2309" t="s">
        <v>276</v>
      </c>
      <c r="H2309">
        <v>1</v>
      </c>
      <c r="I2309" t="s">
        <v>7088</v>
      </c>
      <c r="J2309" t="s">
        <v>1053</v>
      </c>
      <c r="M2309" t="str">
        <f>INDEX('Product Mapping'!$C:$C,MATCH(I2309,'Product Mapping'!$A:$A,0))</f>
        <v>Partner</v>
      </c>
      <c r="N2309" t="s">
        <v>4004</v>
      </c>
      <c r="P2309" t="e">
        <f t="shared" si="36"/>
        <v>#N/A</v>
      </c>
    </row>
    <row r="2310" spans="1:16" x14ac:dyDescent="0.2">
      <c r="A2310" t="s">
        <v>4004</v>
      </c>
      <c r="B2310" t="s">
        <v>7526</v>
      </c>
      <c r="C2310">
        <v>2750</v>
      </c>
      <c r="D2310" s="34">
        <v>45540</v>
      </c>
      <c r="E2310" s="4" t="s">
        <v>10690</v>
      </c>
      <c r="F2310" t="s">
        <v>3894</v>
      </c>
      <c r="G2310" t="s">
        <v>276</v>
      </c>
      <c r="H2310">
        <v>1</v>
      </c>
      <c r="I2310" t="s">
        <v>7089</v>
      </c>
      <c r="J2310" t="s">
        <v>1053</v>
      </c>
      <c r="M2310" t="str">
        <f>INDEX('Product Mapping'!$C:$C,MATCH(I2310,'Product Mapping'!$A:$A,0))</f>
        <v>Partner</v>
      </c>
      <c r="N2310" t="s">
        <v>4004</v>
      </c>
      <c r="P2310" t="e">
        <f t="shared" si="36"/>
        <v>#N/A</v>
      </c>
    </row>
    <row r="2311" spans="1:16" x14ac:dyDescent="0.2">
      <c r="A2311" t="s">
        <v>4004</v>
      </c>
      <c r="B2311" t="s">
        <v>7527</v>
      </c>
      <c r="C2311">
        <v>4000</v>
      </c>
      <c r="D2311" s="34">
        <v>45540</v>
      </c>
      <c r="E2311" s="4" t="s">
        <v>10690</v>
      </c>
      <c r="F2311" t="s">
        <v>3894</v>
      </c>
      <c r="G2311" t="s">
        <v>276</v>
      </c>
      <c r="H2311">
        <v>1</v>
      </c>
      <c r="I2311" t="s">
        <v>7090</v>
      </c>
      <c r="J2311" t="s">
        <v>1053</v>
      </c>
      <c r="M2311" t="str">
        <f>INDEX('Product Mapping'!$C:$C,MATCH(I2311,'Product Mapping'!$A:$A,0))</f>
        <v>Partner</v>
      </c>
      <c r="N2311" t="s">
        <v>4004</v>
      </c>
      <c r="P2311" t="e">
        <f t="shared" si="36"/>
        <v>#N/A</v>
      </c>
    </row>
    <row r="2312" spans="1:16" x14ac:dyDescent="0.2">
      <c r="A2312" t="s">
        <v>4004</v>
      </c>
      <c r="B2312" t="s">
        <v>7528</v>
      </c>
      <c r="C2312">
        <v>8333</v>
      </c>
      <c r="D2312" s="34">
        <v>45540</v>
      </c>
      <c r="E2312" s="4" t="s">
        <v>10690</v>
      </c>
      <c r="F2312" t="s">
        <v>3894</v>
      </c>
      <c r="G2312" t="s">
        <v>276</v>
      </c>
      <c r="H2312">
        <v>1</v>
      </c>
      <c r="I2312" t="s">
        <v>7091</v>
      </c>
      <c r="J2312" t="s">
        <v>1053</v>
      </c>
      <c r="M2312" t="str">
        <f>INDEX('Product Mapping'!$C:$C,MATCH(I2312,'Product Mapping'!$A:$A,0))</f>
        <v>Partner</v>
      </c>
      <c r="N2312" t="s">
        <v>4004</v>
      </c>
      <c r="P2312" t="e">
        <f t="shared" si="36"/>
        <v>#N/A</v>
      </c>
    </row>
    <row r="2313" spans="1:16" x14ac:dyDescent="0.2">
      <c r="A2313" t="s">
        <v>4004</v>
      </c>
      <c r="B2313" t="s">
        <v>7529</v>
      </c>
      <c r="C2313">
        <v>3250</v>
      </c>
      <c r="D2313" s="34">
        <v>45540</v>
      </c>
      <c r="E2313" s="4" t="s">
        <v>10690</v>
      </c>
      <c r="F2313" t="s">
        <v>3894</v>
      </c>
      <c r="G2313" t="s">
        <v>276</v>
      </c>
      <c r="H2313">
        <v>1</v>
      </c>
      <c r="I2313" t="s">
        <v>7092</v>
      </c>
      <c r="J2313" t="s">
        <v>1053</v>
      </c>
      <c r="M2313" t="str">
        <f>INDEX('Product Mapping'!$C:$C,MATCH(I2313,'Product Mapping'!$A:$A,0))</f>
        <v>Partner</v>
      </c>
      <c r="N2313" t="s">
        <v>4004</v>
      </c>
      <c r="P2313" t="e">
        <f t="shared" si="36"/>
        <v>#N/A</v>
      </c>
    </row>
    <row r="2314" spans="1:16" x14ac:dyDescent="0.2">
      <c r="A2314" t="s">
        <v>4004</v>
      </c>
      <c r="B2314" t="s">
        <v>7530</v>
      </c>
      <c r="C2314">
        <v>2917</v>
      </c>
      <c r="D2314" s="34">
        <v>45540</v>
      </c>
      <c r="E2314" s="4" t="s">
        <v>10690</v>
      </c>
      <c r="F2314" t="s">
        <v>3894</v>
      </c>
      <c r="G2314" t="s">
        <v>276</v>
      </c>
      <c r="H2314">
        <v>1</v>
      </c>
      <c r="I2314" t="s">
        <v>7093</v>
      </c>
      <c r="J2314" t="s">
        <v>1053</v>
      </c>
      <c r="M2314" t="str">
        <f>INDEX('Product Mapping'!$C:$C,MATCH(I2314,'Product Mapping'!$A:$A,0))</f>
        <v>Partner</v>
      </c>
      <c r="N2314" t="s">
        <v>4004</v>
      </c>
      <c r="P2314" t="e">
        <f t="shared" si="36"/>
        <v>#N/A</v>
      </c>
    </row>
    <row r="2315" spans="1:16" x14ac:dyDescent="0.2">
      <c r="A2315" t="s">
        <v>4004</v>
      </c>
      <c r="B2315" t="s">
        <v>7531</v>
      </c>
      <c r="C2315">
        <v>2750</v>
      </c>
      <c r="D2315" s="34">
        <v>45540</v>
      </c>
      <c r="E2315" s="4" t="s">
        <v>10690</v>
      </c>
      <c r="F2315" t="s">
        <v>3894</v>
      </c>
      <c r="G2315" t="s">
        <v>276</v>
      </c>
      <c r="H2315">
        <v>1</v>
      </c>
      <c r="I2315" t="s">
        <v>7094</v>
      </c>
      <c r="J2315" t="s">
        <v>1053</v>
      </c>
      <c r="M2315" t="str">
        <f>INDEX('Product Mapping'!$C:$C,MATCH(I2315,'Product Mapping'!$A:$A,0))</f>
        <v>Partner</v>
      </c>
      <c r="N2315" t="s">
        <v>4004</v>
      </c>
      <c r="P2315" t="e">
        <f t="shared" si="36"/>
        <v>#N/A</v>
      </c>
    </row>
    <row r="2316" spans="1:16" x14ac:dyDescent="0.2">
      <c r="A2316" t="s">
        <v>4004</v>
      </c>
      <c r="B2316" t="s">
        <v>7532</v>
      </c>
      <c r="C2316">
        <v>10132</v>
      </c>
      <c r="D2316" s="34">
        <v>45540</v>
      </c>
      <c r="E2316" s="4" t="s">
        <v>10690</v>
      </c>
      <c r="F2316" t="s">
        <v>3894</v>
      </c>
      <c r="G2316" t="s">
        <v>276</v>
      </c>
      <c r="H2316">
        <v>1</v>
      </c>
      <c r="I2316" t="s">
        <v>7095</v>
      </c>
      <c r="J2316" t="s">
        <v>1053</v>
      </c>
      <c r="M2316" t="str">
        <f>INDEX('Product Mapping'!$C:$C,MATCH(I2316,'Product Mapping'!$A:$A,0))</f>
        <v>Partner</v>
      </c>
      <c r="N2316" t="s">
        <v>4004</v>
      </c>
      <c r="P2316" t="e">
        <f t="shared" si="36"/>
        <v>#N/A</v>
      </c>
    </row>
    <row r="2317" spans="1:16" x14ac:dyDescent="0.2">
      <c r="A2317" t="s">
        <v>4004</v>
      </c>
      <c r="B2317" t="s">
        <v>7533</v>
      </c>
      <c r="C2317">
        <v>2750</v>
      </c>
      <c r="D2317" s="34">
        <v>45540</v>
      </c>
      <c r="E2317" s="4" t="s">
        <v>10690</v>
      </c>
      <c r="F2317" t="s">
        <v>3894</v>
      </c>
      <c r="G2317" t="s">
        <v>276</v>
      </c>
      <c r="H2317">
        <v>1</v>
      </c>
      <c r="I2317" t="s">
        <v>7096</v>
      </c>
      <c r="J2317" t="s">
        <v>1053</v>
      </c>
      <c r="M2317" t="str">
        <f>INDEX('Product Mapping'!$C:$C,MATCH(I2317,'Product Mapping'!$A:$A,0))</f>
        <v>Partner</v>
      </c>
      <c r="N2317" t="s">
        <v>4004</v>
      </c>
      <c r="P2317" t="e">
        <f t="shared" si="36"/>
        <v>#N/A</v>
      </c>
    </row>
    <row r="2318" spans="1:16" x14ac:dyDescent="0.2">
      <c r="A2318" t="s">
        <v>4004</v>
      </c>
      <c r="B2318" t="s">
        <v>7534</v>
      </c>
      <c r="C2318">
        <v>4333</v>
      </c>
      <c r="D2318" s="34">
        <v>45540</v>
      </c>
      <c r="E2318" s="4" t="s">
        <v>10690</v>
      </c>
      <c r="F2318" t="s">
        <v>3894</v>
      </c>
      <c r="G2318" t="s">
        <v>276</v>
      </c>
      <c r="H2318">
        <v>1</v>
      </c>
      <c r="I2318" t="s">
        <v>7097</v>
      </c>
      <c r="J2318" t="s">
        <v>1053</v>
      </c>
      <c r="M2318" t="str">
        <f>INDEX('Product Mapping'!$C:$C,MATCH(I2318,'Product Mapping'!$A:$A,0))</f>
        <v>Partner</v>
      </c>
      <c r="N2318" t="s">
        <v>4004</v>
      </c>
      <c r="P2318" t="e">
        <f t="shared" si="36"/>
        <v>#N/A</v>
      </c>
    </row>
    <row r="2319" spans="1:16" x14ac:dyDescent="0.2">
      <c r="A2319" t="s">
        <v>4004</v>
      </c>
      <c r="B2319" t="s">
        <v>7535</v>
      </c>
      <c r="C2319">
        <v>5556</v>
      </c>
      <c r="D2319" s="34">
        <v>45540</v>
      </c>
      <c r="E2319" s="4" t="s">
        <v>10690</v>
      </c>
      <c r="F2319" t="s">
        <v>3894</v>
      </c>
      <c r="G2319" t="s">
        <v>276</v>
      </c>
      <c r="H2319">
        <v>1</v>
      </c>
      <c r="I2319" t="s">
        <v>7098</v>
      </c>
      <c r="J2319" t="s">
        <v>1053</v>
      </c>
      <c r="M2319" t="str">
        <f>INDEX('Product Mapping'!$C:$C,MATCH(I2319,'Product Mapping'!$A:$A,0))</f>
        <v>Partner</v>
      </c>
      <c r="N2319" t="s">
        <v>4004</v>
      </c>
      <c r="P2319" t="e">
        <f t="shared" si="36"/>
        <v>#N/A</v>
      </c>
    </row>
    <row r="2320" spans="1:16" x14ac:dyDescent="0.2">
      <c r="A2320" t="s">
        <v>4004</v>
      </c>
      <c r="B2320" t="s">
        <v>7536</v>
      </c>
      <c r="C2320">
        <v>3194</v>
      </c>
      <c r="D2320" s="34">
        <v>45540</v>
      </c>
      <c r="E2320" s="4" t="s">
        <v>10690</v>
      </c>
      <c r="F2320" t="s">
        <v>3894</v>
      </c>
      <c r="G2320" t="s">
        <v>276</v>
      </c>
      <c r="H2320">
        <v>1</v>
      </c>
      <c r="I2320" t="s">
        <v>7099</v>
      </c>
      <c r="J2320" t="s">
        <v>1053</v>
      </c>
      <c r="M2320" t="str">
        <f>INDEX('Product Mapping'!$C:$C,MATCH(I2320,'Product Mapping'!$A:$A,0))</f>
        <v>Partner</v>
      </c>
      <c r="N2320" t="s">
        <v>4004</v>
      </c>
      <c r="P2320" t="e">
        <f t="shared" si="36"/>
        <v>#N/A</v>
      </c>
    </row>
    <row r="2321" spans="1:16" x14ac:dyDescent="0.2">
      <c r="A2321" t="s">
        <v>4004</v>
      </c>
      <c r="B2321" t="s">
        <v>7537</v>
      </c>
      <c r="C2321">
        <v>4917</v>
      </c>
      <c r="D2321" s="34">
        <v>45540</v>
      </c>
      <c r="E2321" s="4" t="s">
        <v>10690</v>
      </c>
      <c r="F2321" t="s">
        <v>3894</v>
      </c>
      <c r="G2321" t="s">
        <v>276</v>
      </c>
      <c r="H2321">
        <v>1</v>
      </c>
      <c r="I2321" t="s">
        <v>7100</v>
      </c>
      <c r="J2321" t="s">
        <v>1053</v>
      </c>
      <c r="M2321" t="str">
        <f>INDEX('Product Mapping'!$C:$C,MATCH(I2321,'Product Mapping'!$A:$A,0))</f>
        <v>Partner</v>
      </c>
      <c r="N2321" t="s">
        <v>4004</v>
      </c>
      <c r="P2321" t="e">
        <f t="shared" si="36"/>
        <v>#N/A</v>
      </c>
    </row>
    <row r="2322" spans="1:16" x14ac:dyDescent="0.2">
      <c r="A2322" t="s">
        <v>4004</v>
      </c>
      <c r="B2322" t="s">
        <v>7538</v>
      </c>
      <c r="C2322">
        <v>5250</v>
      </c>
      <c r="D2322" s="34">
        <v>45540</v>
      </c>
      <c r="E2322" s="4" t="s">
        <v>10690</v>
      </c>
      <c r="F2322" t="s">
        <v>3894</v>
      </c>
      <c r="G2322" t="s">
        <v>276</v>
      </c>
      <c r="H2322">
        <v>1</v>
      </c>
      <c r="I2322" t="s">
        <v>7101</v>
      </c>
      <c r="J2322" t="s">
        <v>1053</v>
      </c>
      <c r="M2322" t="str">
        <f>INDEX('Product Mapping'!$C:$C,MATCH(I2322,'Product Mapping'!$A:$A,0))</f>
        <v>Partner</v>
      </c>
      <c r="N2322" t="s">
        <v>4004</v>
      </c>
      <c r="P2322" t="e">
        <f t="shared" si="36"/>
        <v>#N/A</v>
      </c>
    </row>
    <row r="2323" spans="1:16" x14ac:dyDescent="0.2">
      <c r="A2323" t="s">
        <v>4004</v>
      </c>
      <c r="B2323" t="s">
        <v>7539</v>
      </c>
      <c r="C2323">
        <v>2750</v>
      </c>
      <c r="D2323" s="34">
        <v>45540</v>
      </c>
      <c r="E2323" s="4" t="s">
        <v>10690</v>
      </c>
      <c r="F2323" t="s">
        <v>3894</v>
      </c>
      <c r="G2323" t="s">
        <v>276</v>
      </c>
      <c r="H2323">
        <v>1</v>
      </c>
      <c r="I2323" t="s">
        <v>7102</v>
      </c>
      <c r="J2323" t="s">
        <v>1053</v>
      </c>
      <c r="M2323" t="str">
        <f>INDEX('Product Mapping'!$C:$C,MATCH(I2323,'Product Mapping'!$A:$A,0))</f>
        <v>Partner</v>
      </c>
      <c r="N2323" t="s">
        <v>4004</v>
      </c>
      <c r="P2323" t="e">
        <f t="shared" si="36"/>
        <v>#N/A</v>
      </c>
    </row>
    <row r="2324" spans="1:16" x14ac:dyDescent="0.2">
      <c r="A2324" t="s">
        <v>4004</v>
      </c>
      <c r="B2324" t="s">
        <v>7540</v>
      </c>
      <c r="C2324">
        <v>7500</v>
      </c>
      <c r="D2324" s="34">
        <v>45540</v>
      </c>
      <c r="E2324" s="4" t="s">
        <v>10690</v>
      </c>
      <c r="F2324" t="s">
        <v>3894</v>
      </c>
      <c r="G2324" t="s">
        <v>276</v>
      </c>
      <c r="H2324">
        <v>1</v>
      </c>
      <c r="I2324" t="s">
        <v>7103</v>
      </c>
      <c r="J2324" t="s">
        <v>1053</v>
      </c>
      <c r="M2324" t="str">
        <f>INDEX('Product Mapping'!$C:$C,MATCH(I2324,'Product Mapping'!$A:$A,0))</f>
        <v>Partner</v>
      </c>
      <c r="N2324" t="s">
        <v>4004</v>
      </c>
      <c r="P2324" t="e">
        <f t="shared" si="36"/>
        <v>#N/A</v>
      </c>
    </row>
    <row r="2325" spans="1:16" x14ac:dyDescent="0.2">
      <c r="A2325" t="s">
        <v>4004</v>
      </c>
      <c r="B2325" t="s">
        <v>11030</v>
      </c>
      <c r="C2325">
        <v>71912</v>
      </c>
      <c r="D2325" s="34">
        <v>45540</v>
      </c>
      <c r="E2325" s="4" t="s">
        <v>10690</v>
      </c>
      <c r="F2325" t="s">
        <v>3894</v>
      </c>
      <c r="G2325" t="s">
        <v>276</v>
      </c>
      <c r="H2325">
        <v>1</v>
      </c>
      <c r="I2325" t="s">
        <v>7104</v>
      </c>
      <c r="J2325" t="s">
        <v>1043</v>
      </c>
      <c r="K2325" t="s">
        <v>1044</v>
      </c>
      <c r="M2325" t="str">
        <f>INDEX('Product Mapping'!$C:$C,MATCH(I2325,'Product Mapping'!$A:$A,0))</f>
        <v>Partner</v>
      </c>
      <c r="N2325" t="s">
        <v>4004</v>
      </c>
      <c r="P2325" t="e">
        <f t="shared" si="36"/>
        <v>#N/A</v>
      </c>
    </row>
    <row r="2326" spans="1:16" x14ac:dyDescent="0.2">
      <c r="A2326" t="s">
        <v>4004</v>
      </c>
      <c r="B2326" t="s">
        <v>7541</v>
      </c>
      <c r="C2326">
        <v>4890</v>
      </c>
      <c r="D2326" s="34">
        <v>45540</v>
      </c>
      <c r="E2326" s="4" t="s">
        <v>10690</v>
      </c>
      <c r="F2326" t="s">
        <v>3894</v>
      </c>
      <c r="G2326" t="s">
        <v>276</v>
      </c>
      <c r="H2326">
        <v>1</v>
      </c>
      <c r="I2326" t="s">
        <v>7105</v>
      </c>
      <c r="J2326" t="s">
        <v>1053</v>
      </c>
      <c r="M2326" t="str">
        <f>INDEX('Product Mapping'!$C:$C,MATCH(I2326,'Product Mapping'!$A:$A,0))</f>
        <v>Partner</v>
      </c>
      <c r="N2326" t="s">
        <v>4004</v>
      </c>
      <c r="P2326" t="e">
        <f t="shared" si="36"/>
        <v>#N/A</v>
      </c>
    </row>
    <row r="2327" spans="1:16" x14ac:dyDescent="0.2">
      <c r="A2327" t="s">
        <v>4004</v>
      </c>
      <c r="B2327" t="s">
        <v>7314</v>
      </c>
      <c r="C2327">
        <v>6478</v>
      </c>
      <c r="D2327" s="34">
        <v>45540</v>
      </c>
      <c r="E2327" s="4" t="s">
        <v>10690</v>
      </c>
      <c r="F2327" t="s">
        <v>3894</v>
      </c>
      <c r="G2327" t="s">
        <v>276</v>
      </c>
      <c r="H2327">
        <v>1</v>
      </c>
      <c r="I2327" t="s">
        <v>7106</v>
      </c>
      <c r="J2327" t="s">
        <v>1043</v>
      </c>
      <c r="K2327" t="s">
        <v>1044</v>
      </c>
      <c r="M2327" t="str">
        <f>INDEX('Product Mapping'!$C:$C,MATCH(I2327,'Product Mapping'!$A:$A,0))</f>
        <v>Partner</v>
      </c>
      <c r="N2327" t="s">
        <v>4004</v>
      </c>
      <c r="P2327" t="e">
        <f t="shared" si="36"/>
        <v>#N/A</v>
      </c>
    </row>
    <row r="2328" spans="1:16" x14ac:dyDescent="0.2">
      <c r="A2328" t="s">
        <v>4004</v>
      </c>
      <c r="B2328" t="s">
        <v>7542</v>
      </c>
      <c r="C2328">
        <v>12985</v>
      </c>
      <c r="D2328" s="34">
        <v>45540</v>
      </c>
      <c r="E2328" s="4" t="s">
        <v>10690</v>
      </c>
      <c r="F2328" t="s">
        <v>3894</v>
      </c>
      <c r="G2328" t="s">
        <v>276</v>
      </c>
      <c r="H2328">
        <v>1</v>
      </c>
      <c r="I2328" t="s">
        <v>7107</v>
      </c>
      <c r="J2328" t="s">
        <v>1053</v>
      </c>
      <c r="M2328" t="str">
        <f>INDEX('Product Mapping'!$C:$C,MATCH(I2328,'Product Mapping'!$A:$A,0))</f>
        <v>Partner</v>
      </c>
      <c r="N2328" t="s">
        <v>4004</v>
      </c>
      <c r="P2328" t="e">
        <f t="shared" si="36"/>
        <v>#N/A</v>
      </c>
    </row>
    <row r="2329" spans="1:16" x14ac:dyDescent="0.2">
      <c r="A2329" t="s">
        <v>4004</v>
      </c>
      <c r="B2329" t="s">
        <v>7543</v>
      </c>
      <c r="C2329">
        <v>3778</v>
      </c>
      <c r="D2329" s="34">
        <v>45540</v>
      </c>
      <c r="E2329" s="4" t="s">
        <v>10690</v>
      </c>
      <c r="F2329" t="s">
        <v>3894</v>
      </c>
      <c r="G2329" t="s">
        <v>276</v>
      </c>
      <c r="H2329">
        <v>1</v>
      </c>
      <c r="I2329" t="s">
        <v>7108</v>
      </c>
      <c r="J2329" t="s">
        <v>1053</v>
      </c>
      <c r="M2329" t="str">
        <f>INDEX('Product Mapping'!$C:$C,MATCH(I2329,'Product Mapping'!$A:$A,0))</f>
        <v>Partner</v>
      </c>
      <c r="N2329" t="s">
        <v>4004</v>
      </c>
      <c r="P2329" t="e">
        <f t="shared" si="36"/>
        <v>#N/A</v>
      </c>
    </row>
    <row r="2330" spans="1:16" x14ac:dyDescent="0.2">
      <c r="A2330" t="s">
        <v>4004</v>
      </c>
      <c r="B2330" t="s">
        <v>7544</v>
      </c>
      <c r="C2330">
        <v>2333</v>
      </c>
      <c r="D2330" s="34">
        <v>45540</v>
      </c>
      <c r="E2330" s="4" t="s">
        <v>10690</v>
      </c>
      <c r="F2330" t="s">
        <v>3894</v>
      </c>
      <c r="G2330" t="s">
        <v>276</v>
      </c>
      <c r="H2330">
        <v>1</v>
      </c>
      <c r="I2330" t="s">
        <v>7109</v>
      </c>
      <c r="J2330" t="s">
        <v>1053</v>
      </c>
      <c r="M2330" t="str">
        <f>INDEX('Product Mapping'!$C:$C,MATCH(I2330,'Product Mapping'!$A:$A,0))</f>
        <v>Partner</v>
      </c>
      <c r="N2330" t="s">
        <v>4004</v>
      </c>
      <c r="P2330" t="e">
        <f t="shared" si="36"/>
        <v>#N/A</v>
      </c>
    </row>
    <row r="2331" spans="1:16" x14ac:dyDescent="0.2">
      <c r="A2331" t="s">
        <v>4004</v>
      </c>
      <c r="B2331" t="s">
        <v>7545</v>
      </c>
      <c r="C2331">
        <v>3500</v>
      </c>
      <c r="D2331" s="34">
        <v>45540</v>
      </c>
      <c r="E2331" s="4" t="s">
        <v>10690</v>
      </c>
      <c r="F2331" t="s">
        <v>3894</v>
      </c>
      <c r="G2331" t="s">
        <v>276</v>
      </c>
      <c r="H2331">
        <v>1</v>
      </c>
      <c r="I2331" t="s">
        <v>7110</v>
      </c>
      <c r="J2331" t="s">
        <v>1043</v>
      </c>
      <c r="K2331" t="s">
        <v>1044</v>
      </c>
      <c r="M2331" t="str">
        <f>INDEX('Product Mapping'!$C:$C,MATCH(I2331,'Product Mapping'!$A:$A,0))</f>
        <v>Partner</v>
      </c>
      <c r="N2331" t="s">
        <v>4004</v>
      </c>
      <c r="P2331" t="e">
        <f t="shared" si="36"/>
        <v>#N/A</v>
      </c>
    </row>
    <row r="2332" spans="1:16" x14ac:dyDescent="0.2">
      <c r="A2332" t="s">
        <v>4004</v>
      </c>
      <c r="B2332" t="s">
        <v>7546</v>
      </c>
      <c r="C2332">
        <v>5208</v>
      </c>
      <c r="D2332" s="34">
        <v>45540</v>
      </c>
      <c r="E2332" s="4" t="s">
        <v>10690</v>
      </c>
      <c r="F2332" t="s">
        <v>3894</v>
      </c>
      <c r="G2332" t="s">
        <v>276</v>
      </c>
      <c r="H2332">
        <v>1</v>
      </c>
      <c r="I2332" t="s">
        <v>7111</v>
      </c>
      <c r="J2332" t="s">
        <v>1043</v>
      </c>
      <c r="K2332" t="s">
        <v>1044</v>
      </c>
      <c r="M2332" t="str">
        <f>INDEX('Product Mapping'!$C:$C,MATCH(I2332,'Product Mapping'!$A:$A,0))</f>
        <v>Partner</v>
      </c>
      <c r="N2332" t="s">
        <v>4004</v>
      </c>
      <c r="P2332" t="e">
        <f t="shared" si="36"/>
        <v>#N/A</v>
      </c>
    </row>
    <row r="2333" spans="1:16" x14ac:dyDescent="0.2">
      <c r="A2333" t="s">
        <v>4004</v>
      </c>
      <c r="B2333" t="s">
        <v>7547</v>
      </c>
      <c r="C2333">
        <v>3267</v>
      </c>
      <c r="D2333" s="34">
        <v>45540</v>
      </c>
      <c r="E2333" s="4" t="s">
        <v>10690</v>
      </c>
      <c r="F2333" t="s">
        <v>3894</v>
      </c>
      <c r="G2333" t="s">
        <v>276</v>
      </c>
      <c r="H2333">
        <v>1</v>
      </c>
      <c r="I2333" t="s">
        <v>7112</v>
      </c>
      <c r="J2333" t="s">
        <v>1053</v>
      </c>
      <c r="M2333" t="str">
        <f>INDEX('Product Mapping'!$C:$C,MATCH(I2333,'Product Mapping'!$A:$A,0))</f>
        <v>Partner</v>
      </c>
      <c r="N2333" t="s">
        <v>4004</v>
      </c>
      <c r="P2333" t="e">
        <f t="shared" si="36"/>
        <v>#N/A</v>
      </c>
    </row>
    <row r="2334" spans="1:16" x14ac:dyDescent="0.2">
      <c r="A2334" t="s">
        <v>4004</v>
      </c>
      <c r="B2334" t="s">
        <v>7548</v>
      </c>
      <c r="C2334">
        <v>7917</v>
      </c>
      <c r="D2334" s="34">
        <v>45540</v>
      </c>
      <c r="E2334" s="4" t="s">
        <v>10690</v>
      </c>
      <c r="F2334" t="s">
        <v>3894</v>
      </c>
      <c r="G2334" t="s">
        <v>276</v>
      </c>
      <c r="H2334">
        <v>1</v>
      </c>
      <c r="I2334" t="s">
        <v>7113</v>
      </c>
      <c r="J2334" t="s">
        <v>1043</v>
      </c>
      <c r="K2334" t="s">
        <v>1044</v>
      </c>
      <c r="M2334" t="str">
        <f>INDEX('Product Mapping'!$C:$C,MATCH(I2334,'Product Mapping'!$A:$A,0))</f>
        <v>Partner</v>
      </c>
      <c r="N2334" t="s">
        <v>4004</v>
      </c>
      <c r="P2334" t="e">
        <f t="shared" si="36"/>
        <v>#N/A</v>
      </c>
    </row>
    <row r="2335" spans="1:16" x14ac:dyDescent="0.2">
      <c r="A2335" t="s">
        <v>4004</v>
      </c>
      <c r="B2335" t="s">
        <v>7549</v>
      </c>
      <c r="C2335">
        <v>5556</v>
      </c>
      <c r="D2335" s="34">
        <v>45540</v>
      </c>
      <c r="E2335" s="4" t="s">
        <v>10690</v>
      </c>
      <c r="F2335" t="s">
        <v>3894</v>
      </c>
      <c r="G2335" t="s">
        <v>276</v>
      </c>
      <c r="H2335">
        <v>1</v>
      </c>
      <c r="I2335" t="s">
        <v>7114</v>
      </c>
      <c r="J2335" t="s">
        <v>1053</v>
      </c>
      <c r="M2335" t="str">
        <f>INDEX('Product Mapping'!$C:$C,MATCH(I2335,'Product Mapping'!$A:$A,0))</f>
        <v>Partner</v>
      </c>
      <c r="N2335" t="s">
        <v>4004</v>
      </c>
      <c r="P2335" t="e">
        <f t="shared" si="36"/>
        <v>#N/A</v>
      </c>
    </row>
    <row r="2336" spans="1:16" x14ac:dyDescent="0.2">
      <c r="A2336" t="s">
        <v>4004</v>
      </c>
      <c r="B2336" t="s">
        <v>7550</v>
      </c>
      <c r="C2336">
        <v>6490</v>
      </c>
      <c r="D2336" s="34">
        <v>45540</v>
      </c>
      <c r="E2336" s="4" t="s">
        <v>10690</v>
      </c>
      <c r="F2336" t="s">
        <v>3894</v>
      </c>
      <c r="G2336" t="s">
        <v>276</v>
      </c>
      <c r="H2336">
        <v>1</v>
      </c>
      <c r="I2336" t="s">
        <v>7115</v>
      </c>
      <c r="J2336" t="s">
        <v>1053</v>
      </c>
      <c r="M2336" t="str">
        <f>INDEX('Product Mapping'!$C:$C,MATCH(I2336,'Product Mapping'!$A:$A,0))</f>
        <v>Partner</v>
      </c>
      <c r="N2336" t="s">
        <v>4004</v>
      </c>
      <c r="P2336" t="e">
        <f t="shared" si="36"/>
        <v>#N/A</v>
      </c>
    </row>
    <row r="2337" spans="1:16" x14ac:dyDescent="0.2">
      <c r="A2337" t="s">
        <v>4004</v>
      </c>
      <c r="B2337" t="s">
        <v>7315</v>
      </c>
      <c r="C2337">
        <v>3500</v>
      </c>
      <c r="D2337" s="34">
        <v>45540</v>
      </c>
      <c r="E2337" s="4" t="s">
        <v>10690</v>
      </c>
      <c r="F2337" t="s">
        <v>3894</v>
      </c>
      <c r="G2337" t="s">
        <v>276</v>
      </c>
      <c r="H2337">
        <v>1</v>
      </c>
      <c r="I2337" t="s">
        <v>7116</v>
      </c>
      <c r="J2337" t="s">
        <v>1053</v>
      </c>
      <c r="M2337" t="str">
        <f>INDEX('Product Mapping'!$C:$C,MATCH(I2337,'Product Mapping'!$A:$A,0))</f>
        <v>Partner</v>
      </c>
      <c r="N2337" t="s">
        <v>4004</v>
      </c>
      <c r="P2337" t="e">
        <f t="shared" si="36"/>
        <v>#N/A</v>
      </c>
    </row>
    <row r="2338" spans="1:16" x14ac:dyDescent="0.2">
      <c r="A2338" t="s">
        <v>4004</v>
      </c>
      <c r="B2338" t="s">
        <v>7551</v>
      </c>
      <c r="C2338">
        <v>2639</v>
      </c>
      <c r="D2338" s="34">
        <v>45540</v>
      </c>
      <c r="E2338" s="4" t="s">
        <v>10690</v>
      </c>
      <c r="F2338" t="s">
        <v>3894</v>
      </c>
      <c r="G2338" t="s">
        <v>276</v>
      </c>
      <c r="H2338">
        <v>1</v>
      </c>
      <c r="I2338" t="s">
        <v>7117</v>
      </c>
      <c r="J2338" t="s">
        <v>1053</v>
      </c>
      <c r="M2338" t="str">
        <f>INDEX('Product Mapping'!$C:$C,MATCH(I2338,'Product Mapping'!$A:$A,0))</f>
        <v>Partner</v>
      </c>
      <c r="N2338" t="s">
        <v>4004</v>
      </c>
      <c r="P2338" t="e">
        <f t="shared" si="36"/>
        <v>#N/A</v>
      </c>
    </row>
    <row r="2339" spans="1:16" x14ac:dyDescent="0.2">
      <c r="A2339" t="s">
        <v>4004</v>
      </c>
      <c r="B2339" t="s">
        <v>7552</v>
      </c>
      <c r="C2339">
        <v>2750</v>
      </c>
      <c r="D2339" s="34">
        <v>45540</v>
      </c>
      <c r="E2339" s="4" t="s">
        <v>10690</v>
      </c>
      <c r="F2339" t="s">
        <v>3894</v>
      </c>
      <c r="G2339" t="s">
        <v>276</v>
      </c>
      <c r="H2339">
        <v>1</v>
      </c>
      <c r="I2339" t="s">
        <v>7118</v>
      </c>
      <c r="J2339" t="s">
        <v>1053</v>
      </c>
      <c r="M2339" t="str">
        <f>INDEX('Product Mapping'!$C:$C,MATCH(I2339,'Product Mapping'!$A:$A,0))</f>
        <v>Partner</v>
      </c>
      <c r="N2339" t="s">
        <v>4004</v>
      </c>
      <c r="P2339" t="e">
        <f t="shared" si="36"/>
        <v>#N/A</v>
      </c>
    </row>
    <row r="2340" spans="1:16" x14ac:dyDescent="0.2">
      <c r="A2340" t="s">
        <v>4004</v>
      </c>
      <c r="B2340" t="s">
        <v>7553</v>
      </c>
      <c r="C2340">
        <v>2750</v>
      </c>
      <c r="D2340" s="34">
        <v>45540</v>
      </c>
      <c r="E2340" s="4" t="s">
        <v>10690</v>
      </c>
      <c r="F2340" t="s">
        <v>3894</v>
      </c>
      <c r="G2340" t="s">
        <v>276</v>
      </c>
      <c r="H2340">
        <v>1</v>
      </c>
      <c r="I2340" t="s">
        <v>7119</v>
      </c>
      <c r="J2340" t="s">
        <v>1053</v>
      </c>
      <c r="M2340" t="str">
        <f>INDEX('Product Mapping'!$C:$C,MATCH(I2340,'Product Mapping'!$A:$A,0))</f>
        <v>Partner</v>
      </c>
      <c r="N2340" t="s">
        <v>4004</v>
      </c>
      <c r="P2340" t="e">
        <f t="shared" si="36"/>
        <v>#N/A</v>
      </c>
    </row>
    <row r="2341" spans="1:16" x14ac:dyDescent="0.2">
      <c r="A2341" t="s">
        <v>4004</v>
      </c>
      <c r="B2341" t="s">
        <v>7554</v>
      </c>
      <c r="C2341">
        <v>2750</v>
      </c>
      <c r="D2341" s="34">
        <v>45540</v>
      </c>
      <c r="E2341" s="4" t="s">
        <v>10690</v>
      </c>
      <c r="F2341" t="s">
        <v>3894</v>
      </c>
      <c r="G2341" t="s">
        <v>276</v>
      </c>
      <c r="H2341">
        <v>1</v>
      </c>
      <c r="I2341" t="s">
        <v>7120</v>
      </c>
      <c r="J2341" t="s">
        <v>1043</v>
      </c>
      <c r="K2341" t="s">
        <v>3173</v>
      </c>
      <c r="M2341" t="str">
        <f>INDEX('Product Mapping'!$C:$C,MATCH(I2341,'Product Mapping'!$A:$A,0))</f>
        <v>Partner</v>
      </c>
      <c r="N2341" t="s">
        <v>4004</v>
      </c>
      <c r="P2341" t="e">
        <f t="shared" si="36"/>
        <v>#N/A</v>
      </c>
    </row>
    <row r="2342" spans="1:16" x14ac:dyDescent="0.2">
      <c r="A2342" t="s">
        <v>4004</v>
      </c>
      <c r="B2342" t="s">
        <v>7555</v>
      </c>
      <c r="C2342">
        <v>3958</v>
      </c>
      <c r="D2342" s="34">
        <v>45540</v>
      </c>
      <c r="E2342" s="4" t="s">
        <v>10690</v>
      </c>
      <c r="F2342" t="s">
        <v>3894</v>
      </c>
      <c r="G2342" t="s">
        <v>276</v>
      </c>
      <c r="H2342">
        <v>1</v>
      </c>
      <c r="I2342" t="s">
        <v>7121</v>
      </c>
      <c r="J2342" t="s">
        <v>1043</v>
      </c>
      <c r="K2342" t="s">
        <v>1044</v>
      </c>
      <c r="M2342" t="str">
        <f>INDEX('Product Mapping'!$C:$C,MATCH(I2342,'Product Mapping'!$A:$A,0))</f>
        <v>Partner</v>
      </c>
      <c r="N2342" t="s">
        <v>4004</v>
      </c>
      <c r="P2342" t="e">
        <f t="shared" si="36"/>
        <v>#N/A</v>
      </c>
    </row>
    <row r="2343" spans="1:16" x14ac:dyDescent="0.2">
      <c r="A2343" t="s">
        <v>4004</v>
      </c>
      <c r="B2343" t="s">
        <v>7556</v>
      </c>
      <c r="C2343">
        <v>6524</v>
      </c>
      <c r="D2343" s="34">
        <v>45540</v>
      </c>
      <c r="E2343" s="4" t="s">
        <v>10690</v>
      </c>
      <c r="F2343" t="s">
        <v>3894</v>
      </c>
      <c r="G2343" t="s">
        <v>276</v>
      </c>
      <c r="H2343">
        <v>1</v>
      </c>
      <c r="I2343" t="s">
        <v>7122</v>
      </c>
      <c r="J2343" t="s">
        <v>1043</v>
      </c>
      <c r="K2343" t="s">
        <v>1044</v>
      </c>
      <c r="M2343" t="str">
        <f>INDEX('Product Mapping'!$C:$C,MATCH(I2343,'Product Mapping'!$A:$A,0))</f>
        <v>Partner</v>
      </c>
      <c r="N2343" t="s">
        <v>4004</v>
      </c>
      <c r="P2343" t="e">
        <f t="shared" si="36"/>
        <v>#N/A</v>
      </c>
    </row>
    <row r="2344" spans="1:16" x14ac:dyDescent="0.2">
      <c r="A2344" t="s">
        <v>4004</v>
      </c>
      <c r="B2344" t="s">
        <v>7557</v>
      </c>
      <c r="C2344">
        <v>5163</v>
      </c>
      <c r="D2344" s="34">
        <v>45540</v>
      </c>
      <c r="E2344" s="4" t="s">
        <v>10690</v>
      </c>
      <c r="F2344" t="s">
        <v>3894</v>
      </c>
      <c r="G2344" t="s">
        <v>276</v>
      </c>
      <c r="H2344">
        <v>1</v>
      </c>
      <c r="I2344" t="s">
        <v>7123</v>
      </c>
      <c r="J2344" t="s">
        <v>1053</v>
      </c>
      <c r="M2344" t="str">
        <f>INDEX('Product Mapping'!$C:$C,MATCH(I2344,'Product Mapping'!$A:$A,0))</f>
        <v>Partner</v>
      </c>
      <c r="N2344" t="s">
        <v>4004</v>
      </c>
      <c r="P2344" t="e">
        <f t="shared" si="36"/>
        <v>#N/A</v>
      </c>
    </row>
    <row r="2345" spans="1:16" x14ac:dyDescent="0.2">
      <c r="A2345" t="s">
        <v>4004</v>
      </c>
      <c r="B2345" t="s">
        <v>7558</v>
      </c>
      <c r="C2345">
        <v>2389</v>
      </c>
      <c r="D2345" s="34">
        <v>45540</v>
      </c>
      <c r="E2345" s="4" t="s">
        <v>10690</v>
      </c>
      <c r="F2345" t="s">
        <v>3894</v>
      </c>
      <c r="G2345" t="s">
        <v>276</v>
      </c>
      <c r="H2345">
        <v>1</v>
      </c>
      <c r="I2345" t="s">
        <v>7124</v>
      </c>
      <c r="J2345" t="s">
        <v>1053</v>
      </c>
      <c r="M2345" t="str">
        <f>INDEX('Product Mapping'!$C:$C,MATCH(I2345,'Product Mapping'!$A:$A,0))</f>
        <v>Partner</v>
      </c>
      <c r="N2345" t="s">
        <v>4004</v>
      </c>
      <c r="P2345" t="e">
        <f t="shared" si="36"/>
        <v>#N/A</v>
      </c>
    </row>
    <row r="2346" spans="1:16" x14ac:dyDescent="0.2">
      <c r="A2346" t="s">
        <v>4004</v>
      </c>
      <c r="B2346" t="s">
        <v>8383</v>
      </c>
      <c r="C2346">
        <v>8000</v>
      </c>
      <c r="D2346" s="34">
        <v>45540</v>
      </c>
      <c r="E2346" s="4" t="s">
        <v>10690</v>
      </c>
      <c r="F2346" t="s">
        <v>3894</v>
      </c>
      <c r="G2346" t="s">
        <v>276</v>
      </c>
      <c r="H2346">
        <v>1</v>
      </c>
      <c r="I2346" t="s">
        <v>7743</v>
      </c>
      <c r="J2346" t="s">
        <v>1053</v>
      </c>
      <c r="M2346" t="str">
        <f>INDEX('Product Mapping'!$C:$C,MATCH(I2346,'Product Mapping'!$A:$A,0))</f>
        <v>Partner</v>
      </c>
      <c r="N2346" t="s">
        <v>4004</v>
      </c>
      <c r="P2346" t="e">
        <f t="shared" si="36"/>
        <v>#N/A</v>
      </c>
    </row>
    <row r="2347" spans="1:16" x14ac:dyDescent="0.2">
      <c r="A2347" t="s">
        <v>4004</v>
      </c>
      <c r="B2347" t="s">
        <v>8384</v>
      </c>
      <c r="C2347">
        <v>8000</v>
      </c>
      <c r="D2347" s="34">
        <v>45540</v>
      </c>
      <c r="E2347" s="4" t="s">
        <v>10690</v>
      </c>
      <c r="F2347" t="s">
        <v>3894</v>
      </c>
      <c r="G2347" t="s">
        <v>276</v>
      </c>
      <c r="H2347">
        <v>1</v>
      </c>
      <c r="I2347" t="s">
        <v>7744</v>
      </c>
      <c r="J2347" t="s">
        <v>1053</v>
      </c>
      <c r="M2347" t="str">
        <f>INDEX('Product Mapping'!$C:$C,MATCH(I2347,'Product Mapping'!$A:$A,0))</f>
        <v>Partner</v>
      </c>
      <c r="N2347" t="s">
        <v>4004</v>
      </c>
      <c r="P2347" t="e">
        <f t="shared" si="36"/>
        <v>#N/A</v>
      </c>
    </row>
    <row r="2348" spans="1:16" x14ac:dyDescent="0.2">
      <c r="A2348" t="s">
        <v>4004</v>
      </c>
      <c r="B2348" t="s">
        <v>7559</v>
      </c>
      <c r="C2348">
        <v>4167</v>
      </c>
      <c r="D2348" s="34">
        <v>45540</v>
      </c>
      <c r="E2348" s="4" t="s">
        <v>10690</v>
      </c>
      <c r="F2348" t="s">
        <v>3894</v>
      </c>
      <c r="G2348" t="s">
        <v>276</v>
      </c>
      <c r="H2348">
        <v>1</v>
      </c>
      <c r="I2348" t="s">
        <v>7125</v>
      </c>
      <c r="J2348" t="s">
        <v>1053</v>
      </c>
      <c r="M2348" t="str">
        <f>INDEX('Product Mapping'!$C:$C,MATCH(I2348,'Product Mapping'!$A:$A,0))</f>
        <v>Partner</v>
      </c>
      <c r="N2348" t="s">
        <v>4004</v>
      </c>
      <c r="P2348" t="e">
        <f t="shared" si="36"/>
        <v>#N/A</v>
      </c>
    </row>
    <row r="2349" spans="1:16" x14ac:dyDescent="0.2">
      <c r="A2349" t="s">
        <v>4004</v>
      </c>
      <c r="B2349" t="s">
        <v>7560</v>
      </c>
      <c r="C2349">
        <v>5455</v>
      </c>
      <c r="D2349" s="34">
        <v>45540</v>
      </c>
      <c r="E2349" s="4" t="s">
        <v>10690</v>
      </c>
      <c r="F2349" t="s">
        <v>3894</v>
      </c>
      <c r="G2349" t="s">
        <v>276</v>
      </c>
      <c r="H2349">
        <v>1</v>
      </c>
      <c r="I2349" t="s">
        <v>7126</v>
      </c>
      <c r="J2349" t="s">
        <v>1053</v>
      </c>
      <c r="M2349" t="str">
        <f>INDEX('Product Mapping'!$C:$C,MATCH(I2349,'Product Mapping'!$A:$A,0))</f>
        <v>Partner</v>
      </c>
      <c r="N2349" t="s">
        <v>4004</v>
      </c>
      <c r="P2349" t="e">
        <f t="shared" si="36"/>
        <v>#N/A</v>
      </c>
    </row>
    <row r="2350" spans="1:16" x14ac:dyDescent="0.2">
      <c r="A2350" t="s">
        <v>4004</v>
      </c>
      <c r="B2350" t="s">
        <v>8385</v>
      </c>
      <c r="C2350">
        <v>8000</v>
      </c>
      <c r="D2350" s="34">
        <v>45540</v>
      </c>
      <c r="E2350" s="4" t="s">
        <v>10690</v>
      </c>
      <c r="F2350" t="s">
        <v>3894</v>
      </c>
      <c r="G2350" t="s">
        <v>276</v>
      </c>
      <c r="H2350">
        <v>1</v>
      </c>
      <c r="I2350" t="s">
        <v>7745</v>
      </c>
      <c r="J2350" t="s">
        <v>1053</v>
      </c>
      <c r="M2350" t="str">
        <f>INDEX('Product Mapping'!$C:$C,MATCH(I2350,'Product Mapping'!$A:$A,0))</f>
        <v>Partner</v>
      </c>
      <c r="N2350" t="s">
        <v>4004</v>
      </c>
      <c r="P2350" t="e">
        <f t="shared" si="36"/>
        <v>#N/A</v>
      </c>
    </row>
    <row r="2351" spans="1:16" x14ac:dyDescent="0.2">
      <c r="A2351" t="s">
        <v>4004</v>
      </c>
      <c r="B2351" t="s">
        <v>8386</v>
      </c>
      <c r="C2351">
        <v>8000</v>
      </c>
      <c r="D2351" s="34">
        <v>45540</v>
      </c>
      <c r="E2351" s="4" t="s">
        <v>10690</v>
      </c>
      <c r="F2351" t="s">
        <v>3894</v>
      </c>
      <c r="G2351" t="s">
        <v>276</v>
      </c>
      <c r="H2351">
        <v>1</v>
      </c>
      <c r="I2351" t="s">
        <v>7746</v>
      </c>
      <c r="J2351" t="s">
        <v>1053</v>
      </c>
      <c r="M2351" t="str">
        <f>INDEX('Product Mapping'!$C:$C,MATCH(I2351,'Product Mapping'!$A:$A,0))</f>
        <v>Partner</v>
      </c>
      <c r="N2351" t="s">
        <v>4004</v>
      </c>
      <c r="P2351" t="e">
        <f t="shared" si="36"/>
        <v>#N/A</v>
      </c>
    </row>
    <row r="2352" spans="1:16" x14ac:dyDescent="0.2">
      <c r="A2352" t="s">
        <v>4004</v>
      </c>
      <c r="B2352" t="s">
        <v>8387</v>
      </c>
      <c r="C2352">
        <v>8000</v>
      </c>
      <c r="D2352" s="34">
        <v>45540</v>
      </c>
      <c r="E2352" s="4" t="s">
        <v>10690</v>
      </c>
      <c r="F2352" t="s">
        <v>3894</v>
      </c>
      <c r="G2352" t="s">
        <v>276</v>
      </c>
      <c r="H2352">
        <v>1</v>
      </c>
      <c r="I2352" t="s">
        <v>7747</v>
      </c>
      <c r="J2352" t="s">
        <v>1053</v>
      </c>
      <c r="M2352" t="str">
        <f>INDEX('Product Mapping'!$C:$C,MATCH(I2352,'Product Mapping'!$A:$A,0))</f>
        <v>Partner</v>
      </c>
      <c r="N2352" t="s">
        <v>4004</v>
      </c>
      <c r="P2352" t="e">
        <f t="shared" si="36"/>
        <v>#N/A</v>
      </c>
    </row>
    <row r="2353" spans="1:16" x14ac:dyDescent="0.2">
      <c r="A2353" t="s">
        <v>4004</v>
      </c>
      <c r="B2353" t="s">
        <v>8388</v>
      </c>
      <c r="C2353">
        <v>8000</v>
      </c>
      <c r="D2353" s="34">
        <v>45540</v>
      </c>
      <c r="E2353" s="4" t="s">
        <v>10690</v>
      </c>
      <c r="F2353" t="s">
        <v>3894</v>
      </c>
      <c r="G2353" t="s">
        <v>276</v>
      </c>
      <c r="H2353">
        <v>1</v>
      </c>
      <c r="I2353" t="s">
        <v>7748</v>
      </c>
      <c r="J2353" t="s">
        <v>1053</v>
      </c>
      <c r="M2353" t="str">
        <f>INDEX('Product Mapping'!$C:$C,MATCH(I2353,'Product Mapping'!$A:$A,0))</f>
        <v>Partner</v>
      </c>
      <c r="N2353" t="s">
        <v>4004</v>
      </c>
      <c r="P2353" t="e">
        <f t="shared" si="36"/>
        <v>#N/A</v>
      </c>
    </row>
    <row r="2354" spans="1:16" x14ac:dyDescent="0.2">
      <c r="A2354" t="s">
        <v>4004</v>
      </c>
      <c r="B2354" t="s">
        <v>11031</v>
      </c>
      <c r="C2354">
        <v>8333</v>
      </c>
      <c r="D2354" s="34">
        <v>45540</v>
      </c>
      <c r="E2354" s="4" t="s">
        <v>10690</v>
      </c>
      <c r="F2354" t="s">
        <v>3894</v>
      </c>
      <c r="G2354" t="s">
        <v>276</v>
      </c>
      <c r="H2354">
        <v>1</v>
      </c>
      <c r="I2354" t="s">
        <v>7749</v>
      </c>
      <c r="J2354" t="s">
        <v>1053</v>
      </c>
      <c r="M2354" t="str">
        <f>INDEX('Product Mapping'!$C:$C,MATCH(I2354,'Product Mapping'!$A:$A,0))</f>
        <v>Partner</v>
      </c>
      <c r="N2354" t="s">
        <v>4004</v>
      </c>
      <c r="P2354" t="e">
        <f t="shared" si="36"/>
        <v>#N/A</v>
      </c>
    </row>
    <row r="2355" spans="1:16" x14ac:dyDescent="0.2">
      <c r="A2355" t="s">
        <v>4004</v>
      </c>
      <c r="B2355" t="s">
        <v>7561</v>
      </c>
      <c r="C2355">
        <v>3958</v>
      </c>
      <c r="D2355" s="34">
        <v>45540</v>
      </c>
      <c r="E2355" s="4" t="s">
        <v>10690</v>
      </c>
      <c r="F2355" t="s">
        <v>3894</v>
      </c>
      <c r="G2355" t="s">
        <v>276</v>
      </c>
      <c r="H2355">
        <v>1</v>
      </c>
      <c r="I2355" t="s">
        <v>7127</v>
      </c>
      <c r="J2355" t="s">
        <v>1053</v>
      </c>
      <c r="M2355" t="str">
        <f>INDEX('Product Mapping'!$C:$C,MATCH(I2355,'Product Mapping'!$A:$A,0))</f>
        <v>Partner</v>
      </c>
      <c r="N2355" t="s">
        <v>4004</v>
      </c>
      <c r="P2355" t="e">
        <f t="shared" si="36"/>
        <v>#N/A</v>
      </c>
    </row>
    <row r="2356" spans="1:16" x14ac:dyDescent="0.2">
      <c r="A2356" t="s">
        <v>4004</v>
      </c>
      <c r="B2356" t="s">
        <v>7562</v>
      </c>
      <c r="C2356">
        <v>10556</v>
      </c>
      <c r="D2356" s="34">
        <v>45540</v>
      </c>
      <c r="E2356" s="4" t="s">
        <v>10690</v>
      </c>
      <c r="F2356" t="s">
        <v>3894</v>
      </c>
      <c r="G2356" t="s">
        <v>276</v>
      </c>
      <c r="H2356">
        <v>1</v>
      </c>
      <c r="I2356" t="s">
        <v>7129</v>
      </c>
      <c r="J2356" t="s">
        <v>1053</v>
      </c>
      <c r="M2356" t="str">
        <f>INDEX('Product Mapping'!$C:$C,MATCH(I2356,'Product Mapping'!$A:$A,0))</f>
        <v>Partner</v>
      </c>
      <c r="N2356" t="s">
        <v>4004</v>
      </c>
      <c r="P2356" t="e">
        <f t="shared" si="36"/>
        <v>#N/A</v>
      </c>
    </row>
    <row r="2357" spans="1:16" x14ac:dyDescent="0.2">
      <c r="A2357" t="s">
        <v>4004</v>
      </c>
      <c r="B2357" t="s">
        <v>11032</v>
      </c>
      <c r="C2357">
        <v>9722</v>
      </c>
      <c r="D2357" s="34">
        <v>45540</v>
      </c>
      <c r="E2357" s="4" t="s">
        <v>10690</v>
      </c>
      <c r="F2357" t="s">
        <v>3894</v>
      </c>
      <c r="G2357" t="s">
        <v>276</v>
      </c>
      <c r="H2357">
        <v>1</v>
      </c>
      <c r="I2357" t="s">
        <v>7750</v>
      </c>
      <c r="J2357" t="s">
        <v>1053</v>
      </c>
      <c r="M2357" t="str">
        <f>INDEX('Product Mapping'!$C:$C,MATCH(I2357,'Product Mapping'!$A:$A,0))</f>
        <v>Partner</v>
      </c>
      <c r="N2357" t="s">
        <v>4004</v>
      </c>
      <c r="P2357" t="e">
        <f t="shared" si="36"/>
        <v>#N/A</v>
      </c>
    </row>
    <row r="2358" spans="1:16" x14ac:dyDescent="0.2">
      <c r="A2358" t="s">
        <v>4004</v>
      </c>
      <c r="B2358" t="s">
        <v>7563</v>
      </c>
      <c r="C2358">
        <v>2950</v>
      </c>
      <c r="D2358" s="34">
        <v>45540</v>
      </c>
      <c r="E2358" s="4" t="s">
        <v>10690</v>
      </c>
      <c r="F2358" t="s">
        <v>3894</v>
      </c>
      <c r="G2358" t="s">
        <v>276</v>
      </c>
      <c r="H2358">
        <v>1</v>
      </c>
      <c r="I2358" t="s">
        <v>7130</v>
      </c>
      <c r="J2358" t="s">
        <v>1053</v>
      </c>
      <c r="M2358" t="str">
        <f>INDEX('Product Mapping'!$C:$C,MATCH(I2358,'Product Mapping'!$A:$A,0))</f>
        <v>Partner</v>
      </c>
      <c r="N2358" t="s">
        <v>4004</v>
      </c>
      <c r="P2358" t="e">
        <f t="shared" si="36"/>
        <v>#N/A</v>
      </c>
    </row>
    <row r="2359" spans="1:16" x14ac:dyDescent="0.2">
      <c r="A2359" t="s">
        <v>4004</v>
      </c>
      <c r="B2359" t="s">
        <v>7564</v>
      </c>
      <c r="C2359">
        <v>3194</v>
      </c>
      <c r="D2359" s="34">
        <v>45540</v>
      </c>
      <c r="E2359" s="4" t="s">
        <v>10690</v>
      </c>
      <c r="F2359" t="s">
        <v>3894</v>
      </c>
      <c r="G2359" t="s">
        <v>276</v>
      </c>
      <c r="H2359">
        <v>1</v>
      </c>
      <c r="I2359" t="s">
        <v>7131</v>
      </c>
      <c r="J2359" t="s">
        <v>1053</v>
      </c>
      <c r="M2359" t="str">
        <f>INDEX('Product Mapping'!$C:$C,MATCH(I2359,'Product Mapping'!$A:$A,0))</f>
        <v>Partner</v>
      </c>
      <c r="N2359" t="s">
        <v>4004</v>
      </c>
      <c r="P2359" t="e">
        <f t="shared" si="36"/>
        <v>#N/A</v>
      </c>
    </row>
    <row r="2360" spans="1:16" x14ac:dyDescent="0.2">
      <c r="A2360" t="s">
        <v>4004</v>
      </c>
      <c r="B2360" t="s">
        <v>7565</v>
      </c>
      <c r="C2360">
        <v>6362</v>
      </c>
      <c r="D2360" s="34">
        <v>45540</v>
      </c>
      <c r="E2360" s="4" t="s">
        <v>10690</v>
      </c>
      <c r="F2360" t="s">
        <v>3894</v>
      </c>
      <c r="G2360" t="s">
        <v>276</v>
      </c>
      <c r="H2360">
        <v>1</v>
      </c>
      <c r="I2360" t="s">
        <v>7132</v>
      </c>
      <c r="J2360" t="s">
        <v>1053</v>
      </c>
      <c r="M2360" t="str">
        <f>INDEX('Product Mapping'!$C:$C,MATCH(I2360,'Product Mapping'!$A:$A,0))</f>
        <v>Partner</v>
      </c>
      <c r="N2360" t="s">
        <v>4004</v>
      </c>
      <c r="P2360" t="e">
        <f t="shared" si="36"/>
        <v>#N/A</v>
      </c>
    </row>
    <row r="2361" spans="1:16" x14ac:dyDescent="0.2">
      <c r="A2361" t="s">
        <v>4004</v>
      </c>
      <c r="B2361" t="s">
        <v>7566</v>
      </c>
      <c r="C2361">
        <v>8333</v>
      </c>
      <c r="D2361" s="34">
        <v>45540</v>
      </c>
      <c r="E2361" s="4" t="s">
        <v>10690</v>
      </c>
      <c r="F2361" t="s">
        <v>3894</v>
      </c>
      <c r="G2361" t="s">
        <v>276</v>
      </c>
      <c r="H2361">
        <v>1</v>
      </c>
      <c r="I2361" t="s">
        <v>7133</v>
      </c>
      <c r="J2361" t="s">
        <v>1043</v>
      </c>
      <c r="K2361" t="s">
        <v>1044</v>
      </c>
      <c r="M2361" t="str">
        <f>INDEX('Product Mapping'!$C:$C,MATCH(I2361,'Product Mapping'!$A:$A,0))</f>
        <v>Partner</v>
      </c>
      <c r="N2361" t="s">
        <v>4004</v>
      </c>
      <c r="P2361" t="e">
        <f t="shared" si="36"/>
        <v>#N/A</v>
      </c>
    </row>
    <row r="2362" spans="1:16" x14ac:dyDescent="0.2">
      <c r="A2362" t="s">
        <v>4004</v>
      </c>
      <c r="B2362" t="s">
        <v>7567</v>
      </c>
      <c r="C2362">
        <v>48543</v>
      </c>
      <c r="D2362" s="34">
        <v>45540</v>
      </c>
      <c r="E2362" s="4" t="s">
        <v>10690</v>
      </c>
      <c r="F2362" t="s">
        <v>3894</v>
      </c>
      <c r="G2362" t="s">
        <v>276</v>
      </c>
      <c r="H2362">
        <v>1</v>
      </c>
      <c r="I2362" t="s">
        <v>7134</v>
      </c>
      <c r="J2362" t="s">
        <v>1043</v>
      </c>
      <c r="K2362" t="s">
        <v>2730</v>
      </c>
      <c r="L2362" t="s">
        <v>12027</v>
      </c>
      <c r="M2362" t="str">
        <f>INDEX('Product Mapping'!$C:$C,MATCH(I2362,'Product Mapping'!$A:$A,0))</f>
        <v>Partner</v>
      </c>
      <c r="N2362" t="s">
        <v>4004</v>
      </c>
      <c r="P2362" t="e">
        <f t="shared" si="36"/>
        <v>#N/A</v>
      </c>
    </row>
    <row r="2363" spans="1:16" x14ac:dyDescent="0.2">
      <c r="A2363" t="s">
        <v>4004</v>
      </c>
      <c r="B2363" t="s">
        <v>7568</v>
      </c>
      <c r="C2363">
        <v>9000</v>
      </c>
      <c r="D2363" s="34">
        <v>45540</v>
      </c>
      <c r="E2363" s="4" t="s">
        <v>10690</v>
      </c>
      <c r="F2363" t="s">
        <v>3894</v>
      </c>
      <c r="G2363" t="s">
        <v>276</v>
      </c>
      <c r="H2363">
        <v>1</v>
      </c>
      <c r="I2363" t="s">
        <v>7135</v>
      </c>
      <c r="J2363" t="s">
        <v>1053</v>
      </c>
      <c r="M2363" t="str">
        <f>INDEX('Product Mapping'!$C:$C,MATCH(I2363,'Product Mapping'!$A:$A,0))</f>
        <v>Partner</v>
      </c>
      <c r="N2363" t="s">
        <v>4004</v>
      </c>
      <c r="P2363" t="e">
        <f t="shared" si="36"/>
        <v>#N/A</v>
      </c>
    </row>
    <row r="2364" spans="1:16" x14ac:dyDescent="0.2">
      <c r="A2364" t="s">
        <v>4004</v>
      </c>
      <c r="B2364" t="s">
        <v>7569</v>
      </c>
      <c r="C2364">
        <v>3417</v>
      </c>
      <c r="D2364" s="34">
        <v>45540</v>
      </c>
      <c r="E2364" s="4" t="s">
        <v>10690</v>
      </c>
      <c r="F2364" t="s">
        <v>3894</v>
      </c>
      <c r="G2364" t="s">
        <v>276</v>
      </c>
      <c r="H2364">
        <v>1</v>
      </c>
      <c r="I2364" t="s">
        <v>7136</v>
      </c>
      <c r="J2364" t="s">
        <v>1053</v>
      </c>
      <c r="M2364" t="str">
        <f>INDEX('Product Mapping'!$C:$C,MATCH(I2364,'Product Mapping'!$A:$A,0))</f>
        <v>Partner</v>
      </c>
      <c r="N2364" t="s">
        <v>4004</v>
      </c>
      <c r="P2364" t="e">
        <f t="shared" si="36"/>
        <v>#N/A</v>
      </c>
    </row>
    <row r="2365" spans="1:16" x14ac:dyDescent="0.2">
      <c r="A2365" t="s">
        <v>4004</v>
      </c>
      <c r="B2365" t="s">
        <v>7570</v>
      </c>
      <c r="C2365">
        <v>3333</v>
      </c>
      <c r="D2365" s="34">
        <v>45540</v>
      </c>
      <c r="E2365" s="4" t="s">
        <v>10690</v>
      </c>
      <c r="F2365" t="s">
        <v>3894</v>
      </c>
      <c r="G2365" t="s">
        <v>276</v>
      </c>
      <c r="H2365">
        <v>1</v>
      </c>
      <c r="I2365" t="s">
        <v>7137</v>
      </c>
      <c r="J2365" t="s">
        <v>1053</v>
      </c>
      <c r="M2365" t="str">
        <f>INDEX('Product Mapping'!$C:$C,MATCH(I2365,'Product Mapping'!$A:$A,0))</f>
        <v>Partner</v>
      </c>
      <c r="N2365" t="s">
        <v>4004</v>
      </c>
      <c r="P2365" t="e">
        <f t="shared" si="36"/>
        <v>#N/A</v>
      </c>
    </row>
    <row r="2366" spans="1:16" x14ac:dyDescent="0.2">
      <c r="A2366" t="s">
        <v>4004</v>
      </c>
      <c r="B2366" t="s">
        <v>7571</v>
      </c>
      <c r="C2366">
        <v>2333</v>
      </c>
      <c r="D2366" s="34">
        <v>45540</v>
      </c>
      <c r="E2366" s="4" t="s">
        <v>10690</v>
      </c>
      <c r="F2366" t="s">
        <v>3894</v>
      </c>
      <c r="G2366" t="s">
        <v>276</v>
      </c>
      <c r="H2366">
        <v>1</v>
      </c>
      <c r="I2366" t="s">
        <v>7138</v>
      </c>
      <c r="J2366" t="s">
        <v>1053</v>
      </c>
      <c r="M2366" t="str">
        <f>INDEX('Product Mapping'!$C:$C,MATCH(I2366,'Product Mapping'!$A:$A,0))</f>
        <v>Partner</v>
      </c>
      <c r="N2366" t="s">
        <v>4004</v>
      </c>
      <c r="P2366" t="e">
        <f t="shared" si="36"/>
        <v>#N/A</v>
      </c>
    </row>
    <row r="2367" spans="1:16" x14ac:dyDescent="0.2">
      <c r="A2367" t="s">
        <v>4004</v>
      </c>
      <c r="B2367" t="s">
        <v>7572</v>
      </c>
      <c r="C2367">
        <v>58453</v>
      </c>
      <c r="D2367" s="34">
        <v>45540</v>
      </c>
      <c r="E2367" s="4" t="s">
        <v>10690</v>
      </c>
      <c r="F2367" t="s">
        <v>3894</v>
      </c>
      <c r="G2367" t="s">
        <v>276</v>
      </c>
      <c r="H2367">
        <v>1</v>
      </c>
      <c r="I2367" t="s">
        <v>7139</v>
      </c>
      <c r="J2367" t="s">
        <v>1053</v>
      </c>
      <c r="M2367" t="str">
        <f>INDEX('Product Mapping'!$C:$C,MATCH(I2367,'Product Mapping'!$A:$A,0))</f>
        <v>Partner</v>
      </c>
      <c r="N2367" t="s">
        <v>4004</v>
      </c>
      <c r="P2367" t="e">
        <f t="shared" si="36"/>
        <v>#N/A</v>
      </c>
    </row>
    <row r="2368" spans="1:16" x14ac:dyDescent="0.2">
      <c r="A2368" t="s">
        <v>4004</v>
      </c>
      <c r="B2368" t="s">
        <v>7573</v>
      </c>
      <c r="C2368">
        <v>7917</v>
      </c>
      <c r="D2368" s="34">
        <v>45540</v>
      </c>
      <c r="E2368" s="4" t="s">
        <v>10690</v>
      </c>
      <c r="F2368" t="s">
        <v>3894</v>
      </c>
      <c r="G2368" t="s">
        <v>276</v>
      </c>
      <c r="H2368">
        <v>1</v>
      </c>
      <c r="I2368" t="s">
        <v>7140</v>
      </c>
      <c r="J2368" t="s">
        <v>1053</v>
      </c>
      <c r="M2368" t="str">
        <f>INDEX('Product Mapping'!$C:$C,MATCH(I2368,'Product Mapping'!$A:$A,0))</f>
        <v>Partner</v>
      </c>
      <c r="N2368" t="s">
        <v>4004</v>
      </c>
      <c r="P2368" t="e">
        <f t="shared" si="36"/>
        <v>#N/A</v>
      </c>
    </row>
    <row r="2369" spans="1:16" x14ac:dyDescent="0.2">
      <c r="A2369" t="s">
        <v>4004</v>
      </c>
      <c r="B2369" t="s">
        <v>7574</v>
      </c>
      <c r="C2369">
        <v>8333</v>
      </c>
      <c r="D2369" s="34">
        <v>45540</v>
      </c>
      <c r="E2369" s="4" t="s">
        <v>10690</v>
      </c>
      <c r="F2369" t="s">
        <v>3894</v>
      </c>
      <c r="G2369" t="s">
        <v>276</v>
      </c>
      <c r="H2369">
        <v>1</v>
      </c>
      <c r="I2369" t="s">
        <v>7141</v>
      </c>
      <c r="J2369" t="s">
        <v>1053</v>
      </c>
      <c r="M2369" t="str">
        <f>INDEX('Product Mapping'!$C:$C,MATCH(I2369,'Product Mapping'!$A:$A,0))</f>
        <v>Partner</v>
      </c>
      <c r="N2369" t="s">
        <v>4004</v>
      </c>
      <c r="P2369" t="e">
        <f t="shared" si="36"/>
        <v>#N/A</v>
      </c>
    </row>
    <row r="2370" spans="1:16" x14ac:dyDescent="0.2">
      <c r="A2370" t="s">
        <v>4004</v>
      </c>
      <c r="B2370" t="s">
        <v>7575</v>
      </c>
      <c r="C2370">
        <v>7917</v>
      </c>
      <c r="D2370" s="34">
        <v>45540</v>
      </c>
      <c r="E2370" s="4" t="s">
        <v>10690</v>
      </c>
      <c r="F2370" t="s">
        <v>3894</v>
      </c>
      <c r="G2370" t="s">
        <v>276</v>
      </c>
      <c r="H2370">
        <v>1</v>
      </c>
      <c r="I2370" t="s">
        <v>7142</v>
      </c>
      <c r="J2370" t="s">
        <v>1043</v>
      </c>
      <c r="K2370" t="s">
        <v>1044</v>
      </c>
      <c r="M2370" t="str">
        <f>INDEX('Product Mapping'!$C:$C,MATCH(I2370,'Product Mapping'!$A:$A,0))</f>
        <v>Partner</v>
      </c>
      <c r="N2370" t="s">
        <v>4004</v>
      </c>
      <c r="P2370" t="e">
        <f t="shared" ref="P2370:P2433" si="37">INDEX(T:T,MATCH(I2370,S:S,0))</f>
        <v>#N/A</v>
      </c>
    </row>
    <row r="2371" spans="1:16" x14ac:dyDescent="0.2">
      <c r="A2371" t="s">
        <v>4004</v>
      </c>
      <c r="B2371" t="s">
        <v>7576</v>
      </c>
      <c r="C2371">
        <v>6667</v>
      </c>
      <c r="D2371" s="34">
        <v>45540</v>
      </c>
      <c r="E2371" s="4" t="s">
        <v>10690</v>
      </c>
      <c r="F2371" t="s">
        <v>3894</v>
      </c>
      <c r="G2371" t="s">
        <v>276</v>
      </c>
      <c r="H2371">
        <v>1</v>
      </c>
      <c r="I2371" t="s">
        <v>7143</v>
      </c>
      <c r="J2371" t="s">
        <v>1053</v>
      </c>
      <c r="M2371" t="str">
        <f>INDEX('Product Mapping'!$C:$C,MATCH(I2371,'Product Mapping'!$A:$A,0))</f>
        <v>Partner</v>
      </c>
      <c r="N2371" t="s">
        <v>4004</v>
      </c>
      <c r="P2371" t="e">
        <f t="shared" si="37"/>
        <v>#N/A</v>
      </c>
    </row>
    <row r="2372" spans="1:16" x14ac:dyDescent="0.2">
      <c r="A2372" t="s">
        <v>4004</v>
      </c>
      <c r="B2372" t="s">
        <v>7577</v>
      </c>
      <c r="C2372">
        <v>10426</v>
      </c>
      <c r="D2372" s="34">
        <v>45540</v>
      </c>
      <c r="E2372" s="4" t="s">
        <v>10690</v>
      </c>
      <c r="F2372" t="s">
        <v>3894</v>
      </c>
      <c r="G2372" t="s">
        <v>276</v>
      </c>
      <c r="H2372">
        <v>1</v>
      </c>
      <c r="I2372" t="s">
        <v>7144</v>
      </c>
      <c r="J2372" t="s">
        <v>1053</v>
      </c>
      <c r="M2372" t="str">
        <f>INDEX('Product Mapping'!$C:$C,MATCH(I2372,'Product Mapping'!$A:$A,0))</f>
        <v>Partner</v>
      </c>
      <c r="N2372" t="s">
        <v>4004</v>
      </c>
      <c r="P2372" t="e">
        <f t="shared" si="37"/>
        <v>#N/A</v>
      </c>
    </row>
    <row r="2373" spans="1:16" x14ac:dyDescent="0.2">
      <c r="A2373" t="s">
        <v>4004</v>
      </c>
      <c r="B2373" t="s">
        <v>7578</v>
      </c>
      <c r="C2373">
        <v>10426</v>
      </c>
      <c r="D2373" s="34">
        <v>45540</v>
      </c>
      <c r="E2373" s="4" t="s">
        <v>10690</v>
      </c>
      <c r="F2373" t="s">
        <v>3894</v>
      </c>
      <c r="G2373" t="s">
        <v>276</v>
      </c>
      <c r="H2373">
        <v>1</v>
      </c>
      <c r="I2373" t="s">
        <v>7145</v>
      </c>
      <c r="J2373" t="s">
        <v>1053</v>
      </c>
      <c r="M2373" t="str">
        <f>INDEX('Product Mapping'!$C:$C,MATCH(I2373,'Product Mapping'!$A:$A,0))</f>
        <v>Partner</v>
      </c>
      <c r="N2373" t="s">
        <v>4004</v>
      </c>
      <c r="P2373" t="e">
        <f t="shared" si="37"/>
        <v>#N/A</v>
      </c>
    </row>
    <row r="2374" spans="1:16" x14ac:dyDescent="0.2">
      <c r="A2374" t="s">
        <v>4004</v>
      </c>
      <c r="B2374" t="s">
        <v>7579</v>
      </c>
      <c r="C2374">
        <v>3889</v>
      </c>
      <c r="D2374" s="34">
        <v>45540</v>
      </c>
      <c r="E2374" s="4" t="s">
        <v>10690</v>
      </c>
      <c r="F2374" t="s">
        <v>3894</v>
      </c>
      <c r="G2374" t="s">
        <v>276</v>
      </c>
      <c r="H2374">
        <v>1</v>
      </c>
      <c r="I2374" t="s">
        <v>7146</v>
      </c>
      <c r="J2374" t="s">
        <v>1053</v>
      </c>
      <c r="M2374" t="str">
        <f>INDEX('Product Mapping'!$C:$C,MATCH(I2374,'Product Mapping'!$A:$A,0))</f>
        <v>Partner</v>
      </c>
      <c r="N2374" t="s">
        <v>4004</v>
      </c>
      <c r="P2374" t="e">
        <f t="shared" si="37"/>
        <v>#N/A</v>
      </c>
    </row>
    <row r="2375" spans="1:16" x14ac:dyDescent="0.2">
      <c r="A2375" t="s">
        <v>4004</v>
      </c>
      <c r="B2375" t="s">
        <v>7580</v>
      </c>
      <c r="C2375">
        <v>6840</v>
      </c>
      <c r="D2375" s="34">
        <v>45540</v>
      </c>
      <c r="E2375" s="4" t="s">
        <v>10690</v>
      </c>
      <c r="F2375" t="s">
        <v>3894</v>
      </c>
      <c r="G2375" t="s">
        <v>276</v>
      </c>
      <c r="H2375">
        <v>1</v>
      </c>
      <c r="I2375" t="s">
        <v>7147</v>
      </c>
      <c r="J2375" t="s">
        <v>1053</v>
      </c>
      <c r="M2375" t="str">
        <f>INDEX('Product Mapping'!$C:$C,MATCH(I2375,'Product Mapping'!$A:$A,0))</f>
        <v>Partner</v>
      </c>
      <c r="N2375" t="s">
        <v>4004</v>
      </c>
      <c r="P2375" t="e">
        <f t="shared" si="37"/>
        <v>#N/A</v>
      </c>
    </row>
    <row r="2376" spans="1:16" x14ac:dyDescent="0.2">
      <c r="A2376" t="s">
        <v>4004</v>
      </c>
      <c r="B2376" t="s">
        <v>7581</v>
      </c>
      <c r="C2376">
        <v>7917</v>
      </c>
      <c r="D2376" s="34">
        <v>45540</v>
      </c>
      <c r="E2376" s="4" t="s">
        <v>10690</v>
      </c>
      <c r="F2376" t="s">
        <v>3894</v>
      </c>
      <c r="G2376" t="s">
        <v>276</v>
      </c>
      <c r="H2376">
        <v>1</v>
      </c>
      <c r="I2376" t="s">
        <v>7148</v>
      </c>
      <c r="J2376" t="s">
        <v>1043</v>
      </c>
      <c r="K2376" t="s">
        <v>2730</v>
      </c>
      <c r="L2376" t="s">
        <v>12027</v>
      </c>
      <c r="M2376" t="str">
        <f>INDEX('Product Mapping'!$C:$C,MATCH(I2376,'Product Mapping'!$A:$A,0))</f>
        <v>Partner</v>
      </c>
      <c r="N2376" t="s">
        <v>4004</v>
      </c>
      <c r="P2376" t="e">
        <f t="shared" si="37"/>
        <v>#N/A</v>
      </c>
    </row>
    <row r="2377" spans="1:16" x14ac:dyDescent="0.2">
      <c r="A2377" t="s">
        <v>4004</v>
      </c>
      <c r="B2377" t="s">
        <v>7582</v>
      </c>
      <c r="C2377">
        <v>10451</v>
      </c>
      <c r="D2377" s="34">
        <v>45540</v>
      </c>
      <c r="E2377" s="4" t="s">
        <v>10690</v>
      </c>
      <c r="F2377" t="s">
        <v>3894</v>
      </c>
      <c r="G2377" t="s">
        <v>276</v>
      </c>
      <c r="H2377">
        <v>1</v>
      </c>
      <c r="I2377" t="s">
        <v>7149</v>
      </c>
      <c r="J2377" t="s">
        <v>1053</v>
      </c>
      <c r="M2377" t="str">
        <f>INDEX('Product Mapping'!$C:$C,MATCH(I2377,'Product Mapping'!$A:$A,0))</f>
        <v>Partner</v>
      </c>
      <c r="N2377" t="s">
        <v>4004</v>
      </c>
      <c r="P2377" t="e">
        <f t="shared" si="37"/>
        <v>#N/A</v>
      </c>
    </row>
    <row r="2378" spans="1:16" x14ac:dyDescent="0.2">
      <c r="A2378" t="s">
        <v>4004</v>
      </c>
      <c r="B2378" t="s">
        <v>7583</v>
      </c>
      <c r="C2378">
        <v>6944</v>
      </c>
      <c r="D2378" s="34">
        <v>45540</v>
      </c>
      <c r="E2378" s="4" t="s">
        <v>10690</v>
      </c>
      <c r="F2378" t="s">
        <v>3894</v>
      </c>
      <c r="G2378" t="s">
        <v>276</v>
      </c>
      <c r="H2378">
        <v>1</v>
      </c>
      <c r="I2378" t="s">
        <v>7150</v>
      </c>
      <c r="J2378" t="s">
        <v>1053</v>
      </c>
      <c r="M2378" t="str">
        <f>INDEX('Product Mapping'!$C:$C,MATCH(I2378,'Product Mapping'!$A:$A,0))</f>
        <v>Partner</v>
      </c>
      <c r="N2378" t="s">
        <v>4004</v>
      </c>
      <c r="P2378" t="e">
        <f t="shared" si="37"/>
        <v>#N/A</v>
      </c>
    </row>
    <row r="2379" spans="1:16" x14ac:dyDescent="0.2">
      <c r="A2379" t="s">
        <v>4004</v>
      </c>
      <c r="B2379" t="s">
        <v>7584</v>
      </c>
      <c r="C2379">
        <v>10417</v>
      </c>
      <c r="D2379" s="34">
        <v>45540</v>
      </c>
      <c r="E2379" s="4" t="s">
        <v>10690</v>
      </c>
      <c r="F2379" t="s">
        <v>3894</v>
      </c>
      <c r="G2379" t="s">
        <v>276</v>
      </c>
      <c r="H2379">
        <v>1</v>
      </c>
      <c r="I2379" t="s">
        <v>7151</v>
      </c>
      <c r="J2379" t="s">
        <v>1053</v>
      </c>
      <c r="M2379" t="str">
        <f>INDEX('Product Mapping'!$C:$C,MATCH(I2379,'Product Mapping'!$A:$A,0))</f>
        <v>Partner</v>
      </c>
      <c r="N2379" t="s">
        <v>4004</v>
      </c>
      <c r="P2379" t="e">
        <f t="shared" si="37"/>
        <v>#N/A</v>
      </c>
    </row>
    <row r="2380" spans="1:16" x14ac:dyDescent="0.2">
      <c r="A2380" t="s">
        <v>4004</v>
      </c>
      <c r="B2380" t="s">
        <v>7585</v>
      </c>
      <c r="C2380">
        <v>2333</v>
      </c>
      <c r="D2380" s="34">
        <v>45540</v>
      </c>
      <c r="E2380" s="4" t="s">
        <v>10690</v>
      </c>
      <c r="F2380" t="s">
        <v>3894</v>
      </c>
      <c r="G2380" t="s">
        <v>276</v>
      </c>
      <c r="H2380">
        <v>1</v>
      </c>
      <c r="I2380" t="s">
        <v>7152</v>
      </c>
      <c r="J2380" t="s">
        <v>1053</v>
      </c>
      <c r="M2380" t="str">
        <f>INDEX('Product Mapping'!$C:$C,MATCH(I2380,'Product Mapping'!$A:$A,0))</f>
        <v>Partner</v>
      </c>
      <c r="N2380" t="s">
        <v>4004</v>
      </c>
      <c r="P2380" t="e">
        <f t="shared" si="37"/>
        <v>#N/A</v>
      </c>
    </row>
    <row r="2381" spans="1:16" x14ac:dyDescent="0.2">
      <c r="A2381" t="s">
        <v>4004</v>
      </c>
      <c r="B2381" t="s">
        <v>7586</v>
      </c>
      <c r="C2381">
        <v>7917</v>
      </c>
      <c r="D2381" s="34">
        <v>45540</v>
      </c>
      <c r="E2381" s="4" t="s">
        <v>10690</v>
      </c>
      <c r="F2381" t="s">
        <v>3894</v>
      </c>
      <c r="G2381" t="s">
        <v>276</v>
      </c>
      <c r="H2381">
        <v>1</v>
      </c>
      <c r="I2381" t="s">
        <v>7153</v>
      </c>
      <c r="J2381" t="s">
        <v>1053</v>
      </c>
      <c r="M2381" t="str">
        <f>INDEX('Product Mapping'!$C:$C,MATCH(I2381,'Product Mapping'!$A:$A,0))</f>
        <v>Partner</v>
      </c>
      <c r="N2381" t="s">
        <v>4004</v>
      </c>
      <c r="P2381" t="e">
        <f t="shared" si="37"/>
        <v>#N/A</v>
      </c>
    </row>
    <row r="2382" spans="1:16" x14ac:dyDescent="0.2">
      <c r="A2382" t="s">
        <v>4004</v>
      </c>
      <c r="B2382" t="s">
        <v>7587</v>
      </c>
      <c r="C2382">
        <v>6490</v>
      </c>
      <c r="D2382" s="34">
        <v>45540</v>
      </c>
      <c r="E2382" s="4" t="s">
        <v>10690</v>
      </c>
      <c r="F2382" t="s">
        <v>3894</v>
      </c>
      <c r="G2382" t="s">
        <v>276</v>
      </c>
      <c r="H2382">
        <v>1</v>
      </c>
      <c r="I2382" t="s">
        <v>7154</v>
      </c>
      <c r="J2382" t="s">
        <v>1053</v>
      </c>
      <c r="M2382" t="str">
        <f>INDEX('Product Mapping'!$C:$C,MATCH(I2382,'Product Mapping'!$A:$A,0))</f>
        <v>Partner</v>
      </c>
      <c r="N2382" t="s">
        <v>4004</v>
      </c>
      <c r="P2382" t="e">
        <f t="shared" si="37"/>
        <v>#N/A</v>
      </c>
    </row>
    <row r="2383" spans="1:16" x14ac:dyDescent="0.2">
      <c r="A2383" t="s">
        <v>4004</v>
      </c>
      <c r="B2383" t="s">
        <v>7588</v>
      </c>
      <c r="C2383">
        <v>4833</v>
      </c>
      <c r="D2383" s="34">
        <v>45540</v>
      </c>
      <c r="E2383" s="4" t="s">
        <v>10690</v>
      </c>
      <c r="F2383" t="s">
        <v>3894</v>
      </c>
      <c r="G2383" t="s">
        <v>276</v>
      </c>
      <c r="H2383">
        <v>1</v>
      </c>
      <c r="I2383" t="s">
        <v>7155</v>
      </c>
      <c r="J2383" t="s">
        <v>1053</v>
      </c>
      <c r="M2383" t="str">
        <f>INDEX('Product Mapping'!$C:$C,MATCH(I2383,'Product Mapping'!$A:$A,0))</f>
        <v>Partner</v>
      </c>
      <c r="N2383" t="s">
        <v>4004</v>
      </c>
      <c r="P2383" t="e">
        <f t="shared" si="37"/>
        <v>#N/A</v>
      </c>
    </row>
    <row r="2384" spans="1:16" x14ac:dyDescent="0.2">
      <c r="A2384" t="s">
        <v>4004</v>
      </c>
      <c r="B2384" t="s">
        <v>7589</v>
      </c>
      <c r="C2384">
        <v>2750</v>
      </c>
      <c r="D2384" s="34">
        <v>45540</v>
      </c>
      <c r="E2384" s="4" t="s">
        <v>10690</v>
      </c>
      <c r="F2384" t="s">
        <v>3894</v>
      </c>
      <c r="G2384" t="s">
        <v>276</v>
      </c>
      <c r="H2384">
        <v>1</v>
      </c>
      <c r="I2384" t="s">
        <v>7156</v>
      </c>
      <c r="J2384" t="s">
        <v>1053</v>
      </c>
      <c r="M2384" t="str">
        <f>INDEX('Product Mapping'!$C:$C,MATCH(I2384,'Product Mapping'!$A:$A,0))</f>
        <v>Partner</v>
      </c>
      <c r="N2384" t="s">
        <v>4004</v>
      </c>
      <c r="P2384" t="e">
        <f t="shared" si="37"/>
        <v>#N/A</v>
      </c>
    </row>
    <row r="2385" spans="1:16" x14ac:dyDescent="0.2">
      <c r="A2385" t="s">
        <v>4004</v>
      </c>
      <c r="B2385" t="s">
        <v>7590</v>
      </c>
      <c r="C2385">
        <v>2750</v>
      </c>
      <c r="D2385" s="34">
        <v>45540</v>
      </c>
      <c r="E2385" s="4" t="s">
        <v>10690</v>
      </c>
      <c r="F2385" t="s">
        <v>3894</v>
      </c>
      <c r="G2385" t="s">
        <v>276</v>
      </c>
      <c r="H2385">
        <v>1</v>
      </c>
      <c r="I2385" t="s">
        <v>7157</v>
      </c>
      <c r="J2385" t="s">
        <v>1053</v>
      </c>
      <c r="M2385" t="str">
        <f>INDEX('Product Mapping'!$C:$C,MATCH(I2385,'Product Mapping'!$A:$A,0))</f>
        <v>Partner</v>
      </c>
      <c r="N2385" t="s">
        <v>4004</v>
      </c>
      <c r="P2385" t="e">
        <f t="shared" si="37"/>
        <v>#N/A</v>
      </c>
    </row>
    <row r="2386" spans="1:16" x14ac:dyDescent="0.2">
      <c r="A2386" t="s">
        <v>4004</v>
      </c>
      <c r="B2386" t="s">
        <v>7591</v>
      </c>
      <c r="C2386">
        <v>4750</v>
      </c>
      <c r="D2386" s="34">
        <v>45540</v>
      </c>
      <c r="E2386" s="4" t="s">
        <v>10690</v>
      </c>
      <c r="F2386" t="s">
        <v>3894</v>
      </c>
      <c r="G2386" t="s">
        <v>276</v>
      </c>
      <c r="H2386">
        <v>1</v>
      </c>
      <c r="I2386" t="s">
        <v>7158</v>
      </c>
      <c r="J2386" t="s">
        <v>1053</v>
      </c>
      <c r="M2386" t="str">
        <f>INDEX('Product Mapping'!$C:$C,MATCH(I2386,'Product Mapping'!$A:$A,0))</f>
        <v>Partner</v>
      </c>
      <c r="N2386" t="s">
        <v>4004</v>
      </c>
      <c r="P2386" t="e">
        <f t="shared" si="37"/>
        <v>#N/A</v>
      </c>
    </row>
    <row r="2387" spans="1:16" x14ac:dyDescent="0.2">
      <c r="A2387" t="s">
        <v>4004</v>
      </c>
      <c r="B2387" t="s">
        <v>7592</v>
      </c>
      <c r="C2387">
        <v>10426</v>
      </c>
      <c r="D2387" s="34">
        <v>45540</v>
      </c>
      <c r="E2387" s="4" t="s">
        <v>10690</v>
      </c>
      <c r="F2387" t="s">
        <v>3894</v>
      </c>
      <c r="G2387" t="s">
        <v>276</v>
      </c>
      <c r="H2387">
        <v>1</v>
      </c>
      <c r="I2387" t="s">
        <v>7159</v>
      </c>
      <c r="J2387" t="s">
        <v>1053</v>
      </c>
      <c r="M2387" t="str">
        <f>INDEX('Product Mapping'!$C:$C,MATCH(I2387,'Product Mapping'!$A:$A,0))</f>
        <v>Partner</v>
      </c>
      <c r="N2387" t="s">
        <v>4004</v>
      </c>
      <c r="P2387" t="e">
        <f t="shared" si="37"/>
        <v>#N/A</v>
      </c>
    </row>
    <row r="2388" spans="1:16" x14ac:dyDescent="0.2">
      <c r="A2388" t="s">
        <v>4004</v>
      </c>
      <c r="B2388" t="s">
        <v>7593</v>
      </c>
      <c r="C2388">
        <v>6717</v>
      </c>
      <c r="D2388" s="34">
        <v>45540</v>
      </c>
      <c r="E2388" s="4" t="s">
        <v>10690</v>
      </c>
      <c r="F2388" t="s">
        <v>3894</v>
      </c>
      <c r="G2388" t="s">
        <v>276</v>
      </c>
      <c r="H2388">
        <v>1</v>
      </c>
      <c r="I2388" t="s">
        <v>7160</v>
      </c>
      <c r="J2388" t="s">
        <v>1053</v>
      </c>
      <c r="M2388" t="str">
        <f>INDEX('Product Mapping'!$C:$C,MATCH(I2388,'Product Mapping'!$A:$A,0))</f>
        <v>Partner</v>
      </c>
      <c r="N2388" t="s">
        <v>4004</v>
      </c>
      <c r="P2388" t="e">
        <f t="shared" si="37"/>
        <v>#N/A</v>
      </c>
    </row>
    <row r="2389" spans="1:16" x14ac:dyDescent="0.2">
      <c r="A2389" t="s">
        <v>4004</v>
      </c>
      <c r="B2389" t="s">
        <v>7594</v>
      </c>
      <c r="C2389">
        <v>2389</v>
      </c>
      <c r="D2389" s="34">
        <v>45540</v>
      </c>
      <c r="E2389" s="4" t="s">
        <v>10690</v>
      </c>
      <c r="F2389" t="s">
        <v>3894</v>
      </c>
      <c r="G2389" t="s">
        <v>276</v>
      </c>
      <c r="H2389">
        <v>1</v>
      </c>
      <c r="I2389" t="s">
        <v>7161</v>
      </c>
      <c r="J2389" t="s">
        <v>1053</v>
      </c>
      <c r="M2389" t="str">
        <f>INDEX('Product Mapping'!$C:$C,MATCH(I2389,'Product Mapping'!$A:$A,0))</f>
        <v>Partner</v>
      </c>
      <c r="N2389" t="s">
        <v>4004</v>
      </c>
      <c r="P2389" t="e">
        <f t="shared" si="37"/>
        <v>#N/A</v>
      </c>
    </row>
    <row r="2390" spans="1:16" x14ac:dyDescent="0.2">
      <c r="A2390" t="s">
        <v>4004</v>
      </c>
      <c r="B2390" t="s">
        <v>7595</v>
      </c>
      <c r="C2390">
        <v>2825</v>
      </c>
      <c r="D2390" s="34">
        <v>45540</v>
      </c>
      <c r="E2390" s="4" t="s">
        <v>10690</v>
      </c>
      <c r="F2390" t="s">
        <v>3894</v>
      </c>
      <c r="G2390" t="s">
        <v>276</v>
      </c>
      <c r="H2390">
        <v>1</v>
      </c>
      <c r="I2390" t="s">
        <v>7162</v>
      </c>
      <c r="J2390" t="s">
        <v>1053</v>
      </c>
      <c r="M2390" t="str">
        <f>INDEX('Product Mapping'!$C:$C,MATCH(I2390,'Product Mapping'!$A:$A,0))</f>
        <v>Partner</v>
      </c>
      <c r="N2390" t="s">
        <v>4004</v>
      </c>
      <c r="P2390" t="e">
        <f t="shared" si="37"/>
        <v>#N/A</v>
      </c>
    </row>
    <row r="2391" spans="1:16" x14ac:dyDescent="0.2">
      <c r="A2391" t="s">
        <v>4004</v>
      </c>
      <c r="B2391" t="s">
        <v>7596</v>
      </c>
      <c r="C2391">
        <v>9691</v>
      </c>
      <c r="D2391" s="34">
        <v>45540</v>
      </c>
      <c r="E2391" s="4" t="s">
        <v>10690</v>
      </c>
      <c r="F2391" t="s">
        <v>3894</v>
      </c>
      <c r="G2391" t="s">
        <v>276</v>
      </c>
      <c r="H2391">
        <v>1</v>
      </c>
      <c r="I2391" t="s">
        <v>7163</v>
      </c>
      <c r="J2391" t="s">
        <v>1053</v>
      </c>
      <c r="M2391" t="str">
        <f>INDEX('Product Mapping'!$C:$C,MATCH(I2391,'Product Mapping'!$A:$A,0))</f>
        <v>Partner</v>
      </c>
      <c r="N2391" t="s">
        <v>4004</v>
      </c>
      <c r="P2391" t="e">
        <f t="shared" si="37"/>
        <v>#N/A</v>
      </c>
    </row>
    <row r="2392" spans="1:16" x14ac:dyDescent="0.2">
      <c r="A2392" t="s">
        <v>4004</v>
      </c>
      <c r="B2392" t="s">
        <v>7597</v>
      </c>
      <c r="C2392">
        <v>6809</v>
      </c>
      <c r="D2392" s="34">
        <v>45540</v>
      </c>
      <c r="E2392" s="4" t="s">
        <v>10690</v>
      </c>
      <c r="F2392" t="s">
        <v>3894</v>
      </c>
      <c r="G2392" t="s">
        <v>276</v>
      </c>
      <c r="H2392">
        <v>1</v>
      </c>
      <c r="I2392" t="s">
        <v>7164</v>
      </c>
      <c r="J2392" t="s">
        <v>1053</v>
      </c>
      <c r="M2392" t="str">
        <f>INDEX('Product Mapping'!$C:$C,MATCH(I2392,'Product Mapping'!$A:$A,0))</f>
        <v>Partner</v>
      </c>
      <c r="N2392" t="s">
        <v>4004</v>
      </c>
      <c r="P2392" t="e">
        <f t="shared" si="37"/>
        <v>#N/A</v>
      </c>
    </row>
    <row r="2393" spans="1:16" x14ac:dyDescent="0.2">
      <c r="A2393" t="s">
        <v>4004</v>
      </c>
      <c r="B2393" t="s">
        <v>7598</v>
      </c>
      <c r="C2393">
        <v>3150</v>
      </c>
      <c r="D2393" s="34">
        <v>45540</v>
      </c>
      <c r="E2393" s="4" t="s">
        <v>10690</v>
      </c>
      <c r="F2393" t="s">
        <v>3894</v>
      </c>
      <c r="G2393" t="s">
        <v>276</v>
      </c>
      <c r="H2393">
        <v>1</v>
      </c>
      <c r="I2393" t="s">
        <v>7165</v>
      </c>
      <c r="J2393" t="s">
        <v>1053</v>
      </c>
      <c r="M2393" t="str">
        <f>INDEX('Product Mapping'!$C:$C,MATCH(I2393,'Product Mapping'!$A:$A,0))</f>
        <v>Partner</v>
      </c>
      <c r="N2393" t="s">
        <v>4004</v>
      </c>
      <c r="P2393" t="e">
        <f t="shared" si="37"/>
        <v>#N/A</v>
      </c>
    </row>
    <row r="2394" spans="1:16" x14ac:dyDescent="0.2">
      <c r="A2394" t="s">
        <v>4004</v>
      </c>
      <c r="B2394" t="s">
        <v>7599</v>
      </c>
      <c r="C2394">
        <v>6028</v>
      </c>
      <c r="D2394" s="34">
        <v>45540</v>
      </c>
      <c r="E2394" s="4" t="s">
        <v>10690</v>
      </c>
      <c r="F2394" t="s">
        <v>3894</v>
      </c>
      <c r="G2394" t="s">
        <v>276</v>
      </c>
      <c r="H2394">
        <v>1</v>
      </c>
      <c r="I2394" t="s">
        <v>7166</v>
      </c>
      <c r="J2394" t="s">
        <v>1053</v>
      </c>
      <c r="M2394" t="str">
        <f>INDEX('Product Mapping'!$C:$C,MATCH(I2394,'Product Mapping'!$A:$A,0))</f>
        <v>Partner</v>
      </c>
      <c r="N2394" t="s">
        <v>4004</v>
      </c>
      <c r="P2394" t="e">
        <f t="shared" si="37"/>
        <v>#N/A</v>
      </c>
    </row>
    <row r="2395" spans="1:16" x14ac:dyDescent="0.2">
      <c r="A2395" t="s">
        <v>4004</v>
      </c>
      <c r="B2395" t="s">
        <v>7600</v>
      </c>
      <c r="C2395">
        <v>7917</v>
      </c>
      <c r="D2395" s="34">
        <v>45540</v>
      </c>
      <c r="E2395" s="4" t="s">
        <v>10690</v>
      </c>
      <c r="F2395" t="s">
        <v>3894</v>
      </c>
      <c r="G2395" t="s">
        <v>276</v>
      </c>
      <c r="H2395">
        <v>1</v>
      </c>
      <c r="I2395" t="s">
        <v>7167</v>
      </c>
      <c r="J2395" t="s">
        <v>1053</v>
      </c>
      <c r="M2395" t="str">
        <f>INDEX('Product Mapping'!$C:$C,MATCH(I2395,'Product Mapping'!$A:$A,0))</f>
        <v>Partner</v>
      </c>
      <c r="N2395" t="s">
        <v>4004</v>
      </c>
      <c r="P2395" t="e">
        <f t="shared" si="37"/>
        <v>#N/A</v>
      </c>
    </row>
    <row r="2396" spans="1:16" x14ac:dyDescent="0.2">
      <c r="A2396" t="s">
        <v>4004</v>
      </c>
      <c r="B2396" t="s">
        <v>7601</v>
      </c>
      <c r="C2396">
        <v>5455</v>
      </c>
      <c r="D2396" s="34">
        <v>45540</v>
      </c>
      <c r="E2396" s="4" t="s">
        <v>10690</v>
      </c>
      <c r="F2396" t="s">
        <v>3894</v>
      </c>
      <c r="G2396" t="s">
        <v>276</v>
      </c>
      <c r="H2396">
        <v>1</v>
      </c>
      <c r="I2396" t="s">
        <v>7168</v>
      </c>
      <c r="J2396" t="s">
        <v>1043</v>
      </c>
      <c r="K2396" t="s">
        <v>1044</v>
      </c>
      <c r="M2396" t="str">
        <f>INDEX('Product Mapping'!$C:$C,MATCH(I2396,'Product Mapping'!$A:$A,0))</f>
        <v>Partner</v>
      </c>
      <c r="N2396" t="s">
        <v>4004</v>
      </c>
      <c r="P2396" t="e">
        <f t="shared" si="37"/>
        <v>#N/A</v>
      </c>
    </row>
    <row r="2397" spans="1:16" x14ac:dyDescent="0.2">
      <c r="A2397" t="s">
        <v>4004</v>
      </c>
      <c r="B2397" t="s">
        <v>7602</v>
      </c>
      <c r="C2397">
        <v>7500</v>
      </c>
      <c r="D2397" s="34">
        <v>45540</v>
      </c>
      <c r="E2397" s="4" t="s">
        <v>10690</v>
      </c>
      <c r="F2397" t="s">
        <v>3894</v>
      </c>
      <c r="G2397" t="s">
        <v>276</v>
      </c>
      <c r="H2397">
        <v>1</v>
      </c>
      <c r="I2397" t="s">
        <v>7169</v>
      </c>
      <c r="J2397" t="s">
        <v>1053</v>
      </c>
      <c r="M2397" t="str">
        <f>INDEX('Product Mapping'!$C:$C,MATCH(I2397,'Product Mapping'!$A:$A,0))</f>
        <v>Partner</v>
      </c>
      <c r="N2397" t="s">
        <v>4004</v>
      </c>
      <c r="P2397" t="e">
        <f t="shared" si="37"/>
        <v>#N/A</v>
      </c>
    </row>
    <row r="2398" spans="1:16" x14ac:dyDescent="0.2">
      <c r="A2398" t="s">
        <v>4004</v>
      </c>
      <c r="B2398" t="s">
        <v>7603</v>
      </c>
      <c r="C2398">
        <v>4833</v>
      </c>
      <c r="D2398" s="34">
        <v>45540</v>
      </c>
      <c r="E2398" s="4" t="s">
        <v>10690</v>
      </c>
      <c r="F2398" t="s">
        <v>3894</v>
      </c>
      <c r="G2398" t="s">
        <v>276</v>
      </c>
      <c r="H2398">
        <v>1</v>
      </c>
      <c r="I2398" t="s">
        <v>7170</v>
      </c>
      <c r="J2398" t="s">
        <v>1053</v>
      </c>
      <c r="M2398" t="str">
        <f>INDEX('Product Mapping'!$C:$C,MATCH(I2398,'Product Mapping'!$A:$A,0))</f>
        <v>Partner</v>
      </c>
      <c r="N2398" t="s">
        <v>4004</v>
      </c>
      <c r="P2398" t="e">
        <f t="shared" si="37"/>
        <v>#N/A</v>
      </c>
    </row>
    <row r="2399" spans="1:16" x14ac:dyDescent="0.2">
      <c r="A2399" t="s">
        <v>4004</v>
      </c>
      <c r="B2399" t="s">
        <v>7604</v>
      </c>
      <c r="C2399">
        <v>5083</v>
      </c>
      <c r="D2399" s="34">
        <v>45540</v>
      </c>
      <c r="E2399" s="4" t="s">
        <v>10690</v>
      </c>
      <c r="F2399" t="s">
        <v>3894</v>
      </c>
      <c r="G2399" t="s">
        <v>276</v>
      </c>
      <c r="H2399">
        <v>1</v>
      </c>
      <c r="I2399" t="s">
        <v>7171</v>
      </c>
      <c r="J2399" t="s">
        <v>1053</v>
      </c>
      <c r="M2399" t="str">
        <f>INDEX('Product Mapping'!$C:$C,MATCH(I2399,'Product Mapping'!$A:$A,0))</f>
        <v>Partner</v>
      </c>
      <c r="N2399" t="s">
        <v>4004</v>
      </c>
      <c r="P2399" t="e">
        <f t="shared" si="37"/>
        <v>#N/A</v>
      </c>
    </row>
    <row r="2400" spans="1:16" x14ac:dyDescent="0.2">
      <c r="A2400" t="s">
        <v>4004</v>
      </c>
      <c r="B2400" t="s">
        <v>7605</v>
      </c>
      <c r="C2400">
        <v>3472</v>
      </c>
      <c r="D2400" s="34">
        <v>45540</v>
      </c>
      <c r="E2400" s="4" t="s">
        <v>10690</v>
      </c>
      <c r="F2400" t="s">
        <v>3894</v>
      </c>
      <c r="G2400" t="s">
        <v>276</v>
      </c>
      <c r="H2400">
        <v>1</v>
      </c>
      <c r="I2400" t="s">
        <v>7172</v>
      </c>
      <c r="J2400" t="s">
        <v>1053</v>
      </c>
      <c r="M2400" t="str">
        <f>INDEX('Product Mapping'!$C:$C,MATCH(I2400,'Product Mapping'!$A:$A,0))</f>
        <v>Partner</v>
      </c>
      <c r="N2400" t="s">
        <v>4004</v>
      </c>
      <c r="P2400" t="e">
        <f t="shared" si="37"/>
        <v>#N/A</v>
      </c>
    </row>
    <row r="2401" spans="1:16" x14ac:dyDescent="0.2">
      <c r="A2401" t="s">
        <v>4004</v>
      </c>
      <c r="B2401" t="s">
        <v>7606</v>
      </c>
      <c r="C2401">
        <v>3239</v>
      </c>
      <c r="D2401" s="34">
        <v>45540</v>
      </c>
      <c r="E2401" s="4" t="s">
        <v>10690</v>
      </c>
      <c r="F2401" t="s">
        <v>3894</v>
      </c>
      <c r="G2401" t="s">
        <v>276</v>
      </c>
      <c r="H2401">
        <v>1</v>
      </c>
      <c r="I2401" t="s">
        <v>7173</v>
      </c>
      <c r="J2401" t="s">
        <v>1043</v>
      </c>
      <c r="K2401" t="s">
        <v>2730</v>
      </c>
      <c r="M2401" t="str">
        <f>INDEX('Product Mapping'!$C:$C,MATCH(I2401,'Product Mapping'!$A:$A,0))</f>
        <v>Partner</v>
      </c>
      <c r="N2401" t="s">
        <v>4004</v>
      </c>
      <c r="P2401" t="e">
        <f t="shared" si="37"/>
        <v>#N/A</v>
      </c>
    </row>
    <row r="2402" spans="1:16" x14ac:dyDescent="0.2">
      <c r="A2402" t="s">
        <v>4004</v>
      </c>
      <c r="B2402" t="s">
        <v>7607</v>
      </c>
      <c r="C2402">
        <v>6785</v>
      </c>
      <c r="D2402" s="34">
        <v>45540</v>
      </c>
      <c r="E2402" s="4" t="s">
        <v>10690</v>
      </c>
      <c r="F2402" t="s">
        <v>3894</v>
      </c>
      <c r="G2402" t="s">
        <v>276</v>
      </c>
      <c r="H2402">
        <v>1</v>
      </c>
      <c r="I2402" t="s">
        <v>7174</v>
      </c>
      <c r="J2402" t="s">
        <v>1053</v>
      </c>
      <c r="M2402" t="str">
        <f>INDEX('Product Mapping'!$C:$C,MATCH(I2402,'Product Mapping'!$A:$A,0))</f>
        <v>Partner</v>
      </c>
      <c r="N2402" t="s">
        <v>4004</v>
      </c>
      <c r="P2402" t="e">
        <f t="shared" si="37"/>
        <v>#N/A</v>
      </c>
    </row>
    <row r="2403" spans="1:16" x14ac:dyDescent="0.2">
      <c r="A2403" t="s">
        <v>4004</v>
      </c>
      <c r="B2403" t="s">
        <v>7608</v>
      </c>
      <c r="C2403">
        <v>6172</v>
      </c>
      <c r="D2403" s="34">
        <v>45540</v>
      </c>
      <c r="E2403" s="4" t="s">
        <v>10690</v>
      </c>
      <c r="F2403" t="s">
        <v>3894</v>
      </c>
      <c r="G2403" t="s">
        <v>276</v>
      </c>
      <c r="H2403">
        <v>1</v>
      </c>
      <c r="I2403" t="s">
        <v>7176</v>
      </c>
      <c r="J2403" t="s">
        <v>1053</v>
      </c>
      <c r="M2403" t="str">
        <f>INDEX('Product Mapping'!$C:$C,MATCH(I2403,'Product Mapping'!$A:$A,0))</f>
        <v>Partner</v>
      </c>
      <c r="N2403" t="s">
        <v>4004</v>
      </c>
      <c r="P2403" t="e">
        <f t="shared" si="37"/>
        <v>#N/A</v>
      </c>
    </row>
    <row r="2404" spans="1:16" x14ac:dyDescent="0.2">
      <c r="A2404" t="s">
        <v>4004</v>
      </c>
      <c r="B2404" t="s">
        <v>7609</v>
      </c>
      <c r="C2404">
        <v>5455</v>
      </c>
      <c r="D2404" s="34">
        <v>45540</v>
      </c>
      <c r="E2404" s="4" t="s">
        <v>10690</v>
      </c>
      <c r="F2404" t="s">
        <v>3894</v>
      </c>
      <c r="G2404" t="s">
        <v>276</v>
      </c>
      <c r="H2404">
        <v>1</v>
      </c>
      <c r="I2404" t="s">
        <v>7177</v>
      </c>
      <c r="J2404" t="s">
        <v>1053</v>
      </c>
      <c r="M2404" t="str">
        <f>INDEX('Product Mapping'!$C:$C,MATCH(I2404,'Product Mapping'!$A:$A,0))</f>
        <v>Partner</v>
      </c>
      <c r="N2404" t="s">
        <v>4004</v>
      </c>
      <c r="P2404" t="e">
        <f t="shared" si="37"/>
        <v>#N/A</v>
      </c>
    </row>
    <row r="2405" spans="1:16" x14ac:dyDescent="0.2">
      <c r="A2405" t="s">
        <v>4004</v>
      </c>
      <c r="B2405" t="s">
        <v>7610</v>
      </c>
      <c r="C2405">
        <v>10132</v>
      </c>
      <c r="D2405" s="34">
        <v>45540</v>
      </c>
      <c r="E2405" s="4" t="s">
        <v>10690</v>
      </c>
      <c r="F2405" t="s">
        <v>3894</v>
      </c>
      <c r="G2405" t="s">
        <v>276</v>
      </c>
      <c r="H2405">
        <v>1</v>
      </c>
      <c r="I2405" t="s">
        <v>7178</v>
      </c>
      <c r="J2405" t="s">
        <v>1053</v>
      </c>
      <c r="M2405" t="str">
        <f>INDEX('Product Mapping'!$C:$C,MATCH(I2405,'Product Mapping'!$A:$A,0))</f>
        <v>Partner</v>
      </c>
      <c r="N2405" t="s">
        <v>4004</v>
      </c>
      <c r="P2405" t="e">
        <f t="shared" si="37"/>
        <v>#N/A</v>
      </c>
    </row>
    <row r="2406" spans="1:16" x14ac:dyDescent="0.2">
      <c r="A2406" t="s">
        <v>4004</v>
      </c>
      <c r="B2406" t="s">
        <v>7611</v>
      </c>
      <c r="C2406">
        <v>3050</v>
      </c>
      <c r="D2406" s="34">
        <v>45540</v>
      </c>
      <c r="E2406" s="4" t="s">
        <v>10690</v>
      </c>
      <c r="F2406" t="s">
        <v>3894</v>
      </c>
      <c r="G2406" t="s">
        <v>276</v>
      </c>
      <c r="H2406">
        <v>1</v>
      </c>
      <c r="I2406" t="s">
        <v>7179</v>
      </c>
      <c r="J2406" t="s">
        <v>1043</v>
      </c>
      <c r="K2406" t="s">
        <v>1044</v>
      </c>
      <c r="M2406" t="str">
        <f>INDEX('Product Mapping'!$C:$C,MATCH(I2406,'Product Mapping'!$A:$A,0))</f>
        <v>Partner</v>
      </c>
      <c r="N2406" t="s">
        <v>4004</v>
      </c>
      <c r="P2406" t="e">
        <f t="shared" si="37"/>
        <v>#N/A</v>
      </c>
    </row>
    <row r="2407" spans="1:16" x14ac:dyDescent="0.2">
      <c r="A2407" t="s">
        <v>4004</v>
      </c>
      <c r="B2407" t="s">
        <v>7612</v>
      </c>
      <c r="C2407">
        <v>3333</v>
      </c>
      <c r="D2407" s="34">
        <v>45540</v>
      </c>
      <c r="E2407" s="4" t="s">
        <v>10690</v>
      </c>
      <c r="F2407" t="s">
        <v>3894</v>
      </c>
      <c r="G2407" t="s">
        <v>276</v>
      </c>
      <c r="H2407">
        <v>1</v>
      </c>
      <c r="I2407" t="s">
        <v>7180</v>
      </c>
      <c r="J2407" t="s">
        <v>1053</v>
      </c>
      <c r="M2407" t="str">
        <f>INDEX('Product Mapping'!$C:$C,MATCH(I2407,'Product Mapping'!$A:$A,0))</f>
        <v>Partner</v>
      </c>
      <c r="N2407" t="s">
        <v>4004</v>
      </c>
      <c r="P2407" t="e">
        <f t="shared" si="37"/>
        <v>#N/A</v>
      </c>
    </row>
    <row r="2408" spans="1:16" x14ac:dyDescent="0.2">
      <c r="A2408" t="s">
        <v>4004</v>
      </c>
      <c r="B2408" t="s">
        <v>7613</v>
      </c>
      <c r="C2408">
        <v>10000</v>
      </c>
      <c r="D2408" s="34">
        <v>45540</v>
      </c>
      <c r="E2408" s="4" t="s">
        <v>10690</v>
      </c>
      <c r="F2408" t="s">
        <v>3894</v>
      </c>
      <c r="G2408" t="s">
        <v>276</v>
      </c>
      <c r="H2408">
        <v>1</v>
      </c>
      <c r="I2408" t="s">
        <v>7181</v>
      </c>
      <c r="J2408" t="s">
        <v>1053</v>
      </c>
      <c r="M2408" t="str">
        <f>INDEX('Product Mapping'!$C:$C,MATCH(I2408,'Product Mapping'!$A:$A,0))</f>
        <v>Partner</v>
      </c>
      <c r="N2408" t="s">
        <v>4004</v>
      </c>
      <c r="P2408" t="e">
        <f t="shared" si="37"/>
        <v>#N/A</v>
      </c>
    </row>
    <row r="2409" spans="1:16" x14ac:dyDescent="0.2">
      <c r="A2409" t="s">
        <v>4004</v>
      </c>
      <c r="B2409" t="s">
        <v>7614</v>
      </c>
      <c r="C2409">
        <v>5500</v>
      </c>
      <c r="D2409" s="34">
        <v>45540</v>
      </c>
      <c r="E2409" s="4" t="s">
        <v>10690</v>
      </c>
      <c r="F2409" t="s">
        <v>3894</v>
      </c>
      <c r="G2409" t="s">
        <v>276</v>
      </c>
      <c r="H2409">
        <v>1</v>
      </c>
      <c r="I2409" t="s">
        <v>7182</v>
      </c>
      <c r="J2409" t="s">
        <v>1053</v>
      </c>
      <c r="M2409" t="str">
        <f>INDEX('Product Mapping'!$C:$C,MATCH(I2409,'Product Mapping'!$A:$A,0))</f>
        <v>Partner</v>
      </c>
      <c r="N2409" t="s">
        <v>4004</v>
      </c>
      <c r="P2409" t="e">
        <f t="shared" si="37"/>
        <v>#N/A</v>
      </c>
    </row>
    <row r="2410" spans="1:16" x14ac:dyDescent="0.2">
      <c r="A2410" t="s">
        <v>4004</v>
      </c>
      <c r="B2410" t="s">
        <v>8389</v>
      </c>
      <c r="C2410">
        <v>8000</v>
      </c>
      <c r="D2410" s="34">
        <v>45540</v>
      </c>
      <c r="E2410" s="4" t="s">
        <v>10690</v>
      </c>
      <c r="F2410" t="s">
        <v>3894</v>
      </c>
      <c r="G2410" t="s">
        <v>276</v>
      </c>
      <c r="H2410">
        <v>1</v>
      </c>
      <c r="I2410" t="s">
        <v>7756</v>
      </c>
      <c r="J2410" t="s">
        <v>1053</v>
      </c>
      <c r="M2410" t="str">
        <f>INDEX('Product Mapping'!$C:$C,MATCH(I2410,'Product Mapping'!$A:$A,0))</f>
        <v>Partner</v>
      </c>
      <c r="N2410" t="s">
        <v>4004</v>
      </c>
      <c r="P2410" t="e">
        <f t="shared" si="37"/>
        <v>#N/A</v>
      </c>
    </row>
    <row r="2411" spans="1:16" x14ac:dyDescent="0.2">
      <c r="A2411" t="s">
        <v>4004</v>
      </c>
      <c r="B2411" t="s">
        <v>7615</v>
      </c>
      <c r="C2411">
        <v>4890</v>
      </c>
      <c r="D2411" s="34">
        <v>45540</v>
      </c>
      <c r="E2411" s="4" t="s">
        <v>10690</v>
      </c>
      <c r="F2411" t="s">
        <v>3894</v>
      </c>
      <c r="G2411" t="s">
        <v>276</v>
      </c>
      <c r="H2411">
        <v>1</v>
      </c>
      <c r="I2411" t="s">
        <v>7183</v>
      </c>
      <c r="J2411" t="s">
        <v>1053</v>
      </c>
      <c r="M2411" t="str">
        <f>INDEX('Product Mapping'!$C:$C,MATCH(I2411,'Product Mapping'!$A:$A,0))</f>
        <v>Partner</v>
      </c>
      <c r="N2411" t="s">
        <v>4004</v>
      </c>
      <c r="P2411" t="e">
        <f t="shared" si="37"/>
        <v>#N/A</v>
      </c>
    </row>
    <row r="2412" spans="1:16" x14ac:dyDescent="0.2">
      <c r="A2412" t="s">
        <v>4004</v>
      </c>
      <c r="B2412" t="s">
        <v>7616</v>
      </c>
      <c r="C2412">
        <v>3583</v>
      </c>
      <c r="D2412" s="34">
        <v>45540</v>
      </c>
      <c r="E2412" s="4" t="s">
        <v>10690</v>
      </c>
      <c r="F2412" t="s">
        <v>3894</v>
      </c>
      <c r="G2412" t="s">
        <v>276</v>
      </c>
      <c r="H2412">
        <v>1</v>
      </c>
      <c r="I2412" t="s">
        <v>7184</v>
      </c>
      <c r="J2412" t="s">
        <v>1053</v>
      </c>
      <c r="M2412" t="str">
        <f>INDEX('Product Mapping'!$C:$C,MATCH(I2412,'Product Mapping'!$A:$A,0))</f>
        <v>Partner</v>
      </c>
      <c r="N2412" t="s">
        <v>4004</v>
      </c>
      <c r="P2412" t="e">
        <f t="shared" si="37"/>
        <v>#N/A</v>
      </c>
    </row>
    <row r="2413" spans="1:16" x14ac:dyDescent="0.2">
      <c r="A2413" t="s">
        <v>4004</v>
      </c>
      <c r="B2413" t="s">
        <v>7617</v>
      </c>
      <c r="C2413">
        <v>3083</v>
      </c>
      <c r="D2413" s="34">
        <v>45540</v>
      </c>
      <c r="E2413" s="4" t="s">
        <v>10690</v>
      </c>
      <c r="F2413" t="s">
        <v>3894</v>
      </c>
      <c r="G2413" t="s">
        <v>276</v>
      </c>
      <c r="H2413">
        <v>1</v>
      </c>
      <c r="I2413" t="s">
        <v>7185</v>
      </c>
      <c r="J2413" t="s">
        <v>1053</v>
      </c>
      <c r="M2413" t="str">
        <f>INDEX('Product Mapping'!$C:$C,MATCH(I2413,'Product Mapping'!$A:$A,0))</f>
        <v>Partner</v>
      </c>
      <c r="N2413" t="s">
        <v>4004</v>
      </c>
      <c r="P2413" t="e">
        <f t="shared" si="37"/>
        <v>#N/A</v>
      </c>
    </row>
    <row r="2414" spans="1:16" x14ac:dyDescent="0.2">
      <c r="A2414" t="s">
        <v>4004</v>
      </c>
      <c r="B2414" t="s">
        <v>7618</v>
      </c>
      <c r="C2414">
        <v>4167</v>
      </c>
      <c r="D2414" s="34">
        <v>45540</v>
      </c>
      <c r="E2414" s="4" t="s">
        <v>10690</v>
      </c>
      <c r="F2414" t="s">
        <v>3894</v>
      </c>
      <c r="G2414" t="s">
        <v>276</v>
      </c>
      <c r="H2414">
        <v>1</v>
      </c>
      <c r="I2414" t="s">
        <v>7186</v>
      </c>
      <c r="J2414" t="s">
        <v>1053</v>
      </c>
      <c r="M2414" t="str">
        <f>INDEX('Product Mapping'!$C:$C,MATCH(I2414,'Product Mapping'!$A:$A,0))</f>
        <v>Partner</v>
      </c>
      <c r="N2414" t="s">
        <v>4004</v>
      </c>
      <c r="P2414" t="e">
        <f t="shared" si="37"/>
        <v>#N/A</v>
      </c>
    </row>
    <row r="2415" spans="1:16" x14ac:dyDescent="0.2">
      <c r="A2415" t="s">
        <v>4004</v>
      </c>
      <c r="B2415" t="s">
        <v>7619</v>
      </c>
      <c r="C2415">
        <v>9258</v>
      </c>
      <c r="D2415" s="34">
        <v>45540</v>
      </c>
      <c r="E2415" s="4" t="s">
        <v>10690</v>
      </c>
      <c r="F2415" t="s">
        <v>3894</v>
      </c>
      <c r="G2415" t="s">
        <v>276</v>
      </c>
      <c r="H2415">
        <v>1</v>
      </c>
      <c r="I2415" t="s">
        <v>7187</v>
      </c>
      <c r="J2415" t="s">
        <v>1053</v>
      </c>
      <c r="M2415" t="str">
        <f>INDEX('Product Mapping'!$C:$C,MATCH(I2415,'Product Mapping'!$A:$A,0))</f>
        <v>Partner</v>
      </c>
      <c r="N2415" t="s">
        <v>4004</v>
      </c>
      <c r="P2415" t="e">
        <f t="shared" si="37"/>
        <v>#N/A</v>
      </c>
    </row>
    <row r="2416" spans="1:16" x14ac:dyDescent="0.2">
      <c r="A2416" t="s">
        <v>4004</v>
      </c>
      <c r="B2416" t="s">
        <v>7316</v>
      </c>
      <c r="C2416">
        <v>2500</v>
      </c>
      <c r="D2416" s="34">
        <v>45540</v>
      </c>
      <c r="E2416" s="4" t="s">
        <v>10690</v>
      </c>
      <c r="F2416" t="s">
        <v>3894</v>
      </c>
      <c r="G2416" t="s">
        <v>276</v>
      </c>
      <c r="H2416">
        <v>1</v>
      </c>
      <c r="I2416" t="s">
        <v>7188</v>
      </c>
      <c r="J2416" t="s">
        <v>1053</v>
      </c>
      <c r="M2416" t="str">
        <f>INDEX('Product Mapping'!$C:$C,MATCH(I2416,'Product Mapping'!$A:$A,0))</f>
        <v>Partner</v>
      </c>
      <c r="N2416" t="s">
        <v>4004</v>
      </c>
      <c r="P2416" t="e">
        <f t="shared" si="37"/>
        <v>#N/A</v>
      </c>
    </row>
    <row r="2417" spans="1:16" x14ac:dyDescent="0.2">
      <c r="A2417" t="s">
        <v>4004</v>
      </c>
      <c r="B2417" t="s">
        <v>7620</v>
      </c>
      <c r="C2417">
        <v>8833</v>
      </c>
      <c r="D2417" s="34">
        <v>45540</v>
      </c>
      <c r="E2417" s="4" t="s">
        <v>10690</v>
      </c>
      <c r="F2417" t="s">
        <v>3894</v>
      </c>
      <c r="G2417" t="s">
        <v>276</v>
      </c>
      <c r="H2417">
        <v>1</v>
      </c>
      <c r="I2417" t="s">
        <v>7189</v>
      </c>
      <c r="J2417" t="s">
        <v>1053</v>
      </c>
      <c r="M2417" t="str">
        <f>INDEX('Product Mapping'!$C:$C,MATCH(I2417,'Product Mapping'!$A:$A,0))</f>
        <v>Partner</v>
      </c>
      <c r="N2417" t="s">
        <v>4004</v>
      </c>
      <c r="P2417" t="e">
        <f t="shared" si="37"/>
        <v>#N/A</v>
      </c>
    </row>
    <row r="2418" spans="1:16" x14ac:dyDescent="0.2">
      <c r="A2418" t="s">
        <v>4004</v>
      </c>
      <c r="B2418" t="s">
        <v>7621</v>
      </c>
      <c r="C2418">
        <v>3889</v>
      </c>
      <c r="D2418" s="34">
        <v>45540</v>
      </c>
      <c r="E2418" s="4" t="s">
        <v>10690</v>
      </c>
      <c r="F2418" t="s">
        <v>3894</v>
      </c>
      <c r="G2418" t="s">
        <v>276</v>
      </c>
      <c r="H2418">
        <v>1</v>
      </c>
      <c r="I2418" t="s">
        <v>7190</v>
      </c>
      <c r="J2418" t="s">
        <v>1053</v>
      </c>
      <c r="M2418" t="str">
        <f>INDEX('Product Mapping'!$C:$C,MATCH(I2418,'Product Mapping'!$A:$A,0))</f>
        <v>Partner</v>
      </c>
      <c r="N2418" t="s">
        <v>4004</v>
      </c>
      <c r="P2418" t="e">
        <f t="shared" si="37"/>
        <v>#N/A</v>
      </c>
    </row>
    <row r="2419" spans="1:16" x14ac:dyDescent="0.2">
      <c r="A2419" t="s">
        <v>4004</v>
      </c>
      <c r="B2419" t="s">
        <v>7622</v>
      </c>
      <c r="C2419">
        <v>6490</v>
      </c>
      <c r="D2419" s="34">
        <v>45540</v>
      </c>
      <c r="E2419" s="4" t="s">
        <v>10690</v>
      </c>
      <c r="F2419" t="s">
        <v>3894</v>
      </c>
      <c r="G2419" t="s">
        <v>276</v>
      </c>
      <c r="H2419">
        <v>1</v>
      </c>
      <c r="I2419" t="s">
        <v>7191</v>
      </c>
      <c r="J2419" t="s">
        <v>1053</v>
      </c>
      <c r="M2419" t="str">
        <f>INDEX('Product Mapping'!$C:$C,MATCH(I2419,'Product Mapping'!$A:$A,0))</f>
        <v>Partner</v>
      </c>
      <c r="N2419" t="s">
        <v>4004</v>
      </c>
      <c r="P2419" t="e">
        <f t="shared" si="37"/>
        <v>#N/A</v>
      </c>
    </row>
    <row r="2420" spans="1:16" x14ac:dyDescent="0.2">
      <c r="A2420" t="s">
        <v>4004</v>
      </c>
      <c r="B2420" t="s">
        <v>7623</v>
      </c>
      <c r="C2420">
        <v>5083</v>
      </c>
      <c r="D2420" s="34">
        <v>45540</v>
      </c>
      <c r="E2420" s="4" t="s">
        <v>10690</v>
      </c>
      <c r="F2420" t="s">
        <v>3894</v>
      </c>
      <c r="G2420" t="s">
        <v>276</v>
      </c>
      <c r="H2420">
        <v>1</v>
      </c>
      <c r="I2420" t="s">
        <v>7192</v>
      </c>
      <c r="J2420" t="s">
        <v>1043</v>
      </c>
      <c r="K2420" t="s">
        <v>1044</v>
      </c>
      <c r="M2420" t="str">
        <f>INDEX('Product Mapping'!$C:$C,MATCH(I2420,'Product Mapping'!$A:$A,0))</f>
        <v>Partner</v>
      </c>
      <c r="N2420" t="s">
        <v>4004</v>
      </c>
      <c r="P2420" t="e">
        <f t="shared" si="37"/>
        <v>#N/A</v>
      </c>
    </row>
    <row r="2421" spans="1:16" x14ac:dyDescent="0.2">
      <c r="A2421" t="s">
        <v>4004</v>
      </c>
      <c r="B2421" t="s">
        <v>7624</v>
      </c>
      <c r="C2421">
        <v>2833</v>
      </c>
      <c r="D2421" s="34">
        <v>45540</v>
      </c>
      <c r="E2421" s="4" t="s">
        <v>10690</v>
      </c>
      <c r="F2421" t="s">
        <v>3894</v>
      </c>
      <c r="G2421" t="s">
        <v>276</v>
      </c>
      <c r="H2421">
        <v>1</v>
      </c>
      <c r="I2421" t="s">
        <v>7193</v>
      </c>
      <c r="J2421" t="s">
        <v>1053</v>
      </c>
      <c r="M2421" t="str">
        <f>INDEX('Product Mapping'!$C:$C,MATCH(I2421,'Product Mapping'!$A:$A,0))</f>
        <v>Partner</v>
      </c>
      <c r="N2421" t="s">
        <v>4004</v>
      </c>
      <c r="P2421" t="e">
        <f t="shared" si="37"/>
        <v>#N/A</v>
      </c>
    </row>
    <row r="2422" spans="1:16" x14ac:dyDescent="0.2">
      <c r="A2422" t="s">
        <v>4004</v>
      </c>
      <c r="B2422" t="s">
        <v>8390</v>
      </c>
      <c r="C2422">
        <v>8000</v>
      </c>
      <c r="D2422" s="34">
        <v>45540</v>
      </c>
      <c r="E2422" s="4" t="s">
        <v>10690</v>
      </c>
      <c r="F2422" t="s">
        <v>3894</v>
      </c>
      <c r="G2422" t="s">
        <v>276</v>
      </c>
      <c r="H2422">
        <v>1</v>
      </c>
      <c r="I2422" t="s">
        <v>7757</v>
      </c>
      <c r="J2422" t="s">
        <v>1053</v>
      </c>
      <c r="M2422" t="str">
        <f>INDEX('Product Mapping'!$C:$C,MATCH(I2422,'Product Mapping'!$A:$A,0))</f>
        <v>Partner</v>
      </c>
      <c r="N2422" t="s">
        <v>4004</v>
      </c>
      <c r="P2422" t="e">
        <f t="shared" si="37"/>
        <v>#N/A</v>
      </c>
    </row>
    <row r="2423" spans="1:16" x14ac:dyDescent="0.2">
      <c r="A2423" t="s">
        <v>4004</v>
      </c>
      <c r="B2423" t="s">
        <v>11033</v>
      </c>
      <c r="C2423">
        <v>8333</v>
      </c>
      <c r="D2423" s="34">
        <v>45540</v>
      </c>
      <c r="E2423" s="4" t="s">
        <v>10690</v>
      </c>
      <c r="F2423" t="s">
        <v>3894</v>
      </c>
      <c r="G2423" t="s">
        <v>276</v>
      </c>
      <c r="H2423">
        <v>1</v>
      </c>
      <c r="I2423" t="s">
        <v>7758</v>
      </c>
      <c r="J2423" t="s">
        <v>1053</v>
      </c>
      <c r="M2423" t="str">
        <f>INDEX('Product Mapping'!$C:$C,MATCH(I2423,'Product Mapping'!$A:$A,0))</f>
        <v>Partner</v>
      </c>
      <c r="N2423" t="s">
        <v>4004</v>
      </c>
      <c r="P2423" t="e">
        <f t="shared" si="37"/>
        <v>#N/A</v>
      </c>
    </row>
    <row r="2424" spans="1:16" x14ac:dyDescent="0.2">
      <c r="A2424" t="s">
        <v>4004</v>
      </c>
      <c r="B2424" t="s">
        <v>7625</v>
      </c>
      <c r="C2424">
        <v>10556</v>
      </c>
      <c r="D2424" s="34">
        <v>45540</v>
      </c>
      <c r="E2424" s="4" t="s">
        <v>10690</v>
      </c>
      <c r="F2424" t="s">
        <v>3894</v>
      </c>
      <c r="G2424" t="s">
        <v>276</v>
      </c>
      <c r="H2424">
        <v>1</v>
      </c>
      <c r="I2424" t="s">
        <v>7195</v>
      </c>
      <c r="J2424" t="s">
        <v>1053</v>
      </c>
      <c r="M2424" t="str">
        <f>INDEX('Product Mapping'!$C:$C,MATCH(I2424,'Product Mapping'!$A:$A,0))</f>
        <v>Partner</v>
      </c>
      <c r="N2424" t="s">
        <v>4004</v>
      </c>
      <c r="P2424" t="e">
        <f t="shared" si="37"/>
        <v>#N/A</v>
      </c>
    </row>
    <row r="2425" spans="1:16" x14ac:dyDescent="0.2">
      <c r="A2425" t="s">
        <v>4004</v>
      </c>
      <c r="B2425" t="s">
        <v>7626</v>
      </c>
      <c r="C2425">
        <v>4087</v>
      </c>
      <c r="D2425" s="34">
        <v>45540</v>
      </c>
      <c r="E2425" s="4" t="s">
        <v>10690</v>
      </c>
      <c r="F2425" t="s">
        <v>3894</v>
      </c>
      <c r="G2425" t="s">
        <v>276</v>
      </c>
      <c r="H2425">
        <v>1</v>
      </c>
      <c r="I2425" t="s">
        <v>7196</v>
      </c>
      <c r="J2425" t="s">
        <v>1053</v>
      </c>
      <c r="M2425" t="str">
        <f>INDEX('Product Mapping'!$C:$C,MATCH(I2425,'Product Mapping'!$A:$A,0))</f>
        <v>Partner</v>
      </c>
      <c r="N2425" t="s">
        <v>4004</v>
      </c>
      <c r="P2425" t="e">
        <f t="shared" si="37"/>
        <v>#N/A</v>
      </c>
    </row>
    <row r="2426" spans="1:16" x14ac:dyDescent="0.2">
      <c r="A2426" t="s">
        <v>4004</v>
      </c>
      <c r="B2426" t="s">
        <v>7627</v>
      </c>
      <c r="C2426">
        <v>3227</v>
      </c>
      <c r="D2426" s="34">
        <v>45540</v>
      </c>
      <c r="E2426" s="4" t="s">
        <v>10690</v>
      </c>
      <c r="F2426" t="s">
        <v>3894</v>
      </c>
      <c r="G2426" t="s">
        <v>276</v>
      </c>
      <c r="H2426">
        <v>1</v>
      </c>
      <c r="I2426" t="s">
        <v>7197</v>
      </c>
      <c r="J2426" t="s">
        <v>1053</v>
      </c>
      <c r="M2426" t="str">
        <f>INDEX('Product Mapping'!$C:$C,MATCH(I2426,'Product Mapping'!$A:$A,0))</f>
        <v>Partner</v>
      </c>
      <c r="N2426" t="s">
        <v>4004</v>
      </c>
      <c r="P2426" t="e">
        <f t="shared" si="37"/>
        <v>#N/A</v>
      </c>
    </row>
    <row r="2427" spans="1:16" x14ac:dyDescent="0.2">
      <c r="A2427" t="s">
        <v>4004</v>
      </c>
      <c r="B2427" t="s">
        <v>7628</v>
      </c>
      <c r="C2427">
        <v>3333</v>
      </c>
      <c r="D2427" s="34">
        <v>45540</v>
      </c>
      <c r="E2427" s="4" t="s">
        <v>10690</v>
      </c>
      <c r="F2427" t="s">
        <v>3894</v>
      </c>
      <c r="G2427" t="s">
        <v>276</v>
      </c>
      <c r="H2427">
        <v>1</v>
      </c>
      <c r="I2427" t="s">
        <v>7198</v>
      </c>
      <c r="J2427" t="s">
        <v>1053</v>
      </c>
      <c r="M2427" t="str">
        <f>INDEX('Product Mapping'!$C:$C,MATCH(I2427,'Product Mapping'!$A:$A,0))</f>
        <v>Partner</v>
      </c>
      <c r="N2427" t="s">
        <v>4004</v>
      </c>
      <c r="P2427" t="e">
        <f t="shared" si="37"/>
        <v>#N/A</v>
      </c>
    </row>
    <row r="2428" spans="1:16" x14ac:dyDescent="0.2">
      <c r="A2428" t="s">
        <v>4004</v>
      </c>
      <c r="B2428" t="s">
        <v>10319</v>
      </c>
      <c r="C2428">
        <v>5278</v>
      </c>
      <c r="D2428" s="34">
        <v>45540</v>
      </c>
      <c r="E2428" s="4" t="s">
        <v>10690</v>
      </c>
      <c r="F2428" t="s">
        <v>3894</v>
      </c>
      <c r="G2428" t="s">
        <v>276</v>
      </c>
      <c r="H2428">
        <v>1</v>
      </c>
      <c r="I2428" t="s">
        <v>7199</v>
      </c>
      <c r="J2428" t="s">
        <v>1043</v>
      </c>
      <c r="K2428" t="s">
        <v>3173</v>
      </c>
      <c r="M2428" t="str">
        <f>INDEX('Product Mapping'!$C:$C,MATCH(I2428,'Product Mapping'!$A:$A,0))</f>
        <v>Partner</v>
      </c>
      <c r="N2428" t="s">
        <v>4004</v>
      </c>
      <c r="P2428" t="e">
        <f t="shared" si="37"/>
        <v>#N/A</v>
      </c>
    </row>
    <row r="2429" spans="1:16" x14ac:dyDescent="0.2">
      <c r="A2429" t="s">
        <v>4004</v>
      </c>
      <c r="B2429" t="s">
        <v>7629</v>
      </c>
      <c r="C2429">
        <v>4054</v>
      </c>
      <c r="D2429" s="34">
        <v>45540</v>
      </c>
      <c r="E2429" s="4" t="s">
        <v>10690</v>
      </c>
      <c r="F2429" t="s">
        <v>3894</v>
      </c>
      <c r="G2429" t="s">
        <v>276</v>
      </c>
      <c r="H2429">
        <v>1</v>
      </c>
      <c r="I2429" t="s">
        <v>7200</v>
      </c>
      <c r="J2429" t="s">
        <v>1053</v>
      </c>
      <c r="M2429" t="str">
        <f>INDEX('Product Mapping'!$C:$C,MATCH(I2429,'Product Mapping'!$A:$A,0))</f>
        <v>Partner</v>
      </c>
      <c r="N2429" t="s">
        <v>4004</v>
      </c>
      <c r="P2429" t="e">
        <f t="shared" si="37"/>
        <v>#N/A</v>
      </c>
    </row>
    <row r="2430" spans="1:16" x14ac:dyDescent="0.2">
      <c r="A2430" t="s">
        <v>4004</v>
      </c>
      <c r="B2430" t="s">
        <v>7630</v>
      </c>
      <c r="C2430">
        <v>3794</v>
      </c>
      <c r="D2430" s="34">
        <v>45540</v>
      </c>
      <c r="E2430" s="4" t="s">
        <v>10690</v>
      </c>
      <c r="F2430" t="s">
        <v>3894</v>
      </c>
      <c r="G2430" t="s">
        <v>276</v>
      </c>
      <c r="H2430">
        <v>1</v>
      </c>
      <c r="I2430" t="s">
        <v>7201</v>
      </c>
      <c r="J2430" t="s">
        <v>1053</v>
      </c>
      <c r="M2430" t="str">
        <f>INDEX('Product Mapping'!$C:$C,MATCH(I2430,'Product Mapping'!$A:$A,0))</f>
        <v>Partner</v>
      </c>
      <c r="N2430" t="s">
        <v>4004</v>
      </c>
      <c r="P2430" t="e">
        <f t="shared" si="37"/>
        <v>#N/A</v>
      </c>
    </row>
    <row r="2431" spans="1:16" x14ac:dyDescent="0.2">
      <c r="A2431" t="s">
        <v>4004</v>
      </c>
      <c r="B2431" t="s">
        <v>7631</v>
      </c>
      <c r="C2431">
        <v>7917</v>
      </c>
      <c r="D2431" s="34">
        <v>45540</v>
      </c>
      <c r="E2431" s="4" t="s">
        <v>10690</v>
      </c>
      <c r="F2431" t="s">
        <v>3894</v>
      </c>
      <c r="G2431" t="s">
        <v>276</v>
      </c>
      <c r="H2431">
        <v>1</v>
      </c>
      <c r="I2431" t="s">
        <v>7202</v>
      </c>
      <c r="J2431" t="s">
        <v>1053</v>
      </c>
      <c r="M2431" t="str">
        <f>INDEX('Product Mapping'!$C:$C,MATCH(I2431,'Product Mapping'!$A:$A,0))</f>
        <v>Partner</v>
      </c>
      <c r="N2431" t="s">
        <v>4004</v>
      </c>
      <c r="P2431" t="e">
        <f t="shared" si="37"/>
        <v>#N/A</v>
      </c>
    </row>
    <row r="2432" spans="1:16" x14ac:dyDescent="0.2">
      <c r="A2432" t="s">
        <v>4004</v>
      </c>
      <c r="B2432" t="s">
        <v>7632</v>
      </c>
      <c r="C2432">
        <v>5724</v>
      </c>
      <c r="D2432" s="34">
        <v>45540</v>
      </c>
      <c r="E2432" s="4" t="s">
        <v>10690</v>
      </c>
      <c r="F2432" t="s">
        <v>3894</v>
      </c>
      <c r="G2432" t="s">
        <v>276</v>
      </c>
      <c r="H2432">
        <v>1</v>
      </c>
      <c r="I2432" t="s">
        <v>7203</v>
      </c>
      <c r="J2432" t="s">
        <v>1053</v>
      </c>
      <c r="M2432" t="str">
        <f>INDEX('Product Mapping'!$C:$C,MATCH(I2432,'Product Mapping'!$A:$A,0))</f>
        <v>Partner</v>
      </c>
      <c r="N2432" t="s">
        <v>4004</v>
      </c>
      <c r="P2432" t="e">
        <f t="shared" si="37"/>
        <v>#N/A</v>
      </c>
    </row>
    <row r="2433" spans="1:16" x14ac:dyDescent="0.2">
      <c r="A2433" t="s">
        <v>4004</v>
      </c>
      <c r="B2433" t="s">
        <v>7633</v>
      </c>
      <c r="C2433">
        <v>9926</v>
      </c>
      <c r="D2433" s="34">
        <v>45540</v>
      </c>
      <c r="E2433" s="4" t="s">
        <v>10690</v>
      </c>
      <c r="F2433" t="s">
        <v>3894</v>
      </c>
      <c r="G2433" t="s">
        <v>276</v>
      </c>
      <c r="H2433">
        <v>1</v>
      </c>
      <c r="I2433" t="s">
        <v>7204</v>
      </c>
      <c r="J2433" t="s">
        <v>1053</v>
      </c>
      <c r="M2433" t="str">
        <f>INDEX('Product Mapping'!$C:$C,MATCH(I2433,'Product Mapping'!$A:$A,0))</f>
        <v>Partner</v>
      </c>
      <c r="N2433" t="s">
        <v>4004</v>
      </c>
      <c r="P2433" t="e">
        <f t="shared" si="37"/>
        <v>#N/A</v>
      </c>
    </row>
    <row r="2434" spans="1:16" x14ac:dyDescent="0.2">
      <c r="A2434" t="s">
        <v>4004</v>
      </c>
      <c r="B2434" t="s">
        <v>7634</v>
      </c>
      <c r="C2434">
        <v>14488</v>
      </c>
      <c r="D2434" s="34">
        <v>45540</v>
      </c>
      <c r="E2434" s="4" t="s">
        <v>10690</v>
      </c>
      <c r="F2434" t="s">
        <v>3894</v>
      </c>
      <c r="G2434" t="s">
        <v>276</v>
      </c>
      <c r="H2434">
        <v>1</v>
      </c>
      <c r="I2434" t="s">
        <v>7205</v>
      </c>
      <c r="J2434" t="s">
        <v>1053</v>
      </c>
      <c r="M2434" t="str">
        <f>INDEX('Product Mapping'!$C:$C,MATCH(I2434,'Product Mapping'!$A:$A,0))</f>
        <v>Partner</v>
      </c>
      <c r="N2434" t="s">
        <v>4004</v>
      </c>
      <c r="P2434" t="e">
        <f t="shared" ref="P2434:P2497" si="38">INDEX(T:T,MATCH(I2434,S:S,0))</f>
        <v>#N/A</v>
      </c>
    </row>
    <row r="2435" spans="1:16" x14ac:dyDescent="0.2">
      <c r="A2435" t="s">
        <v>4004</v>
      </c>
      <c r="B2435" t="s">
        <v>7635</v>
      </c>
      <c r="C2435">
        <v>4890</v>
      </c>
      <c r="D2435" s="34">
        <v>45540</v>
      </c>
      <c r="E2435" s="4" t="s">
        <v>10690</v>
      </c>
      <c r="F2435" t="s">
        <v>3894</v>
      </c>
      <c r="G2435" t="s">
        <v>276</v>
      </c>
      <c r="H2435">
        <v>1</v>
      </c>
      <c r="I2435" t="s">
        <v>7206</v>
      </c>
      <c r="J2435" t="s">
        <v>1053</v>
      </c>
      <c r="M2435" t="str">
        <f>INDEX('Product Mapping'!$C:$C,MATCH(I2435,'Product Mapping'!$A:$A,0))</f>
        <v>Partner</v>
      </c>
      <c r="N2435" t="s">
        <v>4004</v>
      </c>
      <c r="P2435" t="e">
        <f t="shared" si="38"/>
        <v>#N/A</v>
      </c>
    </row>
    <row r="2436" spans="1:16" x14ac:dyDescent="0.2">
      <c r="A2436" t="s">
        <v>4004</v>
      </c>
      <c r="B2436" t="s">
        <v>7636</v>
      </c>
      <c r="C2436">
        <v>2750</v>
      </c>
      <c r="D2436" s="34">
        <v>45540</v>
      </c>
      <c r="E2436" s="4" t="s">
        <v>10690</v>
      </c>
      <c r="F2436" t="s">
        <v>3894</v>
      </c>
      <c r="G2436" t="s">
        <v>276</v>
      </c>
      <c r="H2436">
        <v>1</v>
      </c>
      <c r="I2436" t="s">
        <v>7207</v>
      </c>
      <c r="J2436" t="s">
        <v>1053</v>
      </c>
      <c r="M2436" t="str">
        <f>INDEX('Product Mapping'!$C:$C,MATCH(I2436,'Product Mapping'!$A:$A,0))</f>
        <v>Partner</v>
      </c>
      <c r="N2436" t="s">
        <v>4004</v>
      </c>
      <c r="P2436" t="e">
        <f t="shared" si="38"/>
        <v>#N/A</v>
      </c>
    </row>
    <row r="2437" spans="1:16" x14ac:dyDescent="0.2">
      <c r="A2437" t="s">
        <v>4004</v>
      </c>
      <c r="B2437" t="s">
        <v>7637</v>
      </c>
      <c r="C2437">
        <v>9637</v>
      </c>
      <c r="D2437" s="34">
        <v>45540</v>
      </c>
      <c r="E2437" s="4" t="s">
        <v>10690</v>
      </c>
      <c r="F2437" t="s">
        <v>3894</v>
      </c>
      <c r="G2437" t="s">
        <v>276</v>
      </c>
      <c r="H2437">
        <v>1</v>
      </c>
      <c r="I2437" t="s">
        <v>7208</v>
      </c>
      <c r="J2437" t="s">
        <v>1053</v>
      </c>
      <c r="M2437" t="str">
        <f>INDEX('Product Mapping'!$C:$C,MATCH(I2437,'Product Mapping'!$A:$A,0))</f>
        <v>Partner</v>
      </c>
      <c r="N2437" t="s">
        <v>4004</v>
      </c>
      <c r="P2437" t="e">
        <f t="shared" si="38"/>
        <v>#N/A</v>
      </c>
    </row>
    <row r="2438" spans="1:16" x14ac:dyDescent="0.2">
      <c r="A2438" t="s">
        <v>4004</v>
      </c>
      <c r="B2438" t="s">
        <v>7638</v>
      </c>
      <c r="C2438">
        <v>7729</v>
      </c>
      <c r="D2438" s="34">
        <v>45540</v>
      </c>
      <c r="E2438" s="4" t="s">
        <v>10690</v>
      </c>
      <c r="F2438" t="s">
        <v>3894</v>
      </c>
      <c r="G2438" t="s">
        <v>276</v>
      </c>
      <c r="H2438">
        <v>1</v>
      </c>
      <c r="I2438" t="s">
        <v>7209</v>
      </c>
      <c r="J2438" t="s">
        <v>1053</v>
      </c>
      <c r="M2438" t="str">
        <f>INDEX('Product Mapping'!$C:$C,MATCH(I2438,'Product Mapping'!$A:$A,0))</f>
        <v>Partner</v>
      </c>
      <c r="N2438" t="s">
        <v>4004</v>
      </c>
      <c r="P2438" t="e">
        <f t="shared" si="38"/>
        <v>#N/A</v>
      </c>
    </row>
    <row r="2439" spans="1:16" x14ac:dyDescent="0.2">
      <c r="A2439" t="s">
        <v>4004</v>
      </c>
      <c r="B2439" t="s">
        <v>8391</v>
      </c>
      <c r="C2439">
        <v>8000</v>
      </c>
      <c r="D2439" s="34">
        <v>45540</v>
      </c>
      <c r="E2439" s="4" t="s">
        <v>10690</v>
      </c>
      <c r="F2439" t="s">
        <v>3894</v>
      </c>
      <c r="G2439" t="s">
        <v>276</v>
      </c>
      <c r="H2439">
        <v>1</v>
      </c>
      <c r="I2439" t="s">
        <v>7761</v>
      </c>
      <c r="J2439" t="s">
        <v>1053</v>
      </c>
      <c r="M2439" t="str">
        <f>INDEX('Product Mapping'!$C:$C,MATCH(I2439,'Product Mapping'!$A:$A,0))</f>
        <v>Partner</v>
      </c>
      <c r="N2439" t="s">
        <v>4004</v>
      </c>
      <c r="P2439" t="e">
        <f t="shared" si="38"/>
        <v>#N/A</v>
      </c>
    </row>
    <row r="2440" spans="1:16" x14ac:dyDescent="0.2">
      <c r="A2440" t="s">
        <v>4004</v>
      </c>
      <c r="B2440" t="s">
        <v>7639</v>
      </c>
      <c r="C2440">
        <v>3139</v>
      </c>
      <c r="D2440" s="34">
        <v>45540</v>
      </c>
      <c r="E2440" s="4" t="s">
        <v>10690</v>
      </c>
      <c r="F2440" t="s">
        <v>3894</v>
      </c>
      <c r="G2440" t="s">
        <v>276</v>
      </c>
      <c r="H2440">
        <v>1</v>
      </c>
      <c r="I2440" t="s">
        <v>7210</v>
      </c>
      <c r="J2440" t="s">
        <v>1053</v>
      </c>
      <c r="M2440" t="str">
        <f>INDEX('Product Mapping'!$C:$C,MATCH(I2440,'Product Mapping'!$A:$A,0))</f>
        <v>Partner</v>
      </c>
      <c r="N2440" t="s">
        <v>4004</v>
      </c>
      <c r="P2440" t="e">
        <f t="shared" si="38"/>
        <v>#N/A</v>
      </c>
    </row>
    <row r="2441" spans="1:16" x14ac:dyDescent="0.2">
      <c r="A2441" t="s">
        <v>4004</v>
      </c>
      <c r="B2441" t="s">
        <v>7640</v>
      </c>
      <c r="C2441">
        <v>2778</v>
      </c>
      <c r="D2441" s="34">
        <v>45540</v>
      </c>
      <c r="E2441" s="4" t="s">
        <v>10690</v>
      </c>
      <c r="F2441" t="s">
        <v>3894</v>
      </c>
      <c r="G2441" t="s">
        <v>276</v>
      </c>
      <c r="H2441">
        <v>1</v>
      </c>
      <c r="I2441" t="s">
        <v>7211</v>
      </c>
      <c r="J2441" t="s">
        <v>1053</v>
      </c>
      <c r="M2441" t="str">
        <f>INDEX('Product Mapping'!$C:$C,MATCH(I2441,'Product Mapping'!$A:$A,0))</f>
        <v>Partner</v>
      </c>
      <c r="N2441" t="s">
        <v>4004</v>
      </c>
      <c r="P2441" t="e">
        <f t="shared" si="38"/>
        <v>#N/A</v>
      </c>
    </row>
    <row r="2442" spans="1:16" x14ac:dyDescent="0.2">
      <c r="A2442" t="s">
        <v>4004</v>
      </c>
      <c r="B2442" t="s">
        <v>7641</v>
      </c>
      <c r="C2442">
        <v>9167</v>
      </c>
      <c r="D2442" s="34">
        <v>45540</v>
      </c>
      <c r="E2442" s="4" t="s">
        <v>10690</v>
      </c>
      <c r="F2442" t="s">
        <v>3894</v>
      </c>
      <c r="G2442" t="s">
        <v>276</v>
      </c>
      <c r="H2442">
        <v>1</v>
      </c>
      <c r="I2442" t="s">
        <v>7212</v>
      </c>
      <c r="J2442" t="s">
        <v>1053</v>
      </c>
      <c r="M2442" t="str">
        <f>INDEX('Product Mapping'!$C:$C,MATCH(I2442,'Product Mapping'!$A:$A,0))</f>
        <v>Partner</v>
      </c>
      <c r="N2442" t="s">
        <v>4004</v>
      </c>
      <c r="P2442" t="e">
        <f t="shared" si="38"/>
        <v>#N/A</v>
      </c>
    </row>
    <row r="2443" spans="1:16" x14ac:dyDescent="0.2">
      <c r="A2443" t="s">
        <v>4004</v>
      </c>
      <c r="B2443" t="s">
        <v>7642</v>
      </c>
      <c r="C2443">
        <v>10500</v>
      </c>
      <c r="D2443" s="34">
        <v>45540</v>
      </c>
      <c r="E2443" s="4" t="s">
        <v>10690</v>
      </c>
      <c r="F2443" t="s">
        <v>3894</v>
      </c>
      <c r="G2443" t="s">
        <v>276</v>
      </c>
      <c r="H2443">
        <v>1</v>
      </c>
      <c r="I2443" t="s">
        <v>7213</v>
      </c>
      <c r="J2443" t="s">
        <v>1053</v>
      </c>
      <c r="M2443" t="str">
        <f>INDEX('Product Mapping'!$C:$C,MATCH(I2443,'Product Mapping'!$A:$A,0))</f>
        <v>Partner</v>
      </c>
      <c r="N2443" t="s">
        <v>4004</v>
      </c>
      <c r="P2443" t="e">
        <f t="shared" si="38"/>
        <v>#N/A</v>
      </c>
    </row>
    <row r="2444" spans="1:16" x14ac:dyDescent="0.2">
      <c r="A2444" t="s">
        <v>4004</v>
      </c>
      <c r="B2444" t="s">
        <v>7643</v>
      </c>
      <c r="C2444">
        <v>8889</v>
      </c>
      <c r="D2444" s="34">
        <v>45540</v>
      </c>
      <c r="E2444" s="4" t="s">
        <v>10690</v>
      </c>
      <c r="F2444" t="s">
        <v>3894</v>
      </c>
      <c r="G2444" t="s">
        <v>276</v>
      </c>
      <c r="H2444">
        <v>1</v>
      </c>
      <c r="I2444" t="s">
        <v>7214</v>
      </c>
      <c r="J2444" t="s">
        <v>1053</v>
      </c>
      <c r="M2444" t="str">
        <f>INDEX('Product Mapping'!$C:$C,MATCH(I2444,'Product Mapping'!$A:$A,0))</f>
        <v>Partner</v>
      </c>
      <c r="N2444" t="s">
        <v>4004</v>
      </c>
      <c r="P2444" t="e">
        <f t="shared" si="38"/>
        <v>#N/A</v>
      </c>
    </row>
    <row r="2445" spans="1:16" x14ac:dyDescent="0.2">
      <c r="A2445" t="s">
        <v>4004</v>
      </c>
      <c r="B2445" t="s">
        <v>7644</v>
      </c>
      <c r="C2445">
        <v>4722</v>
      </c>
      <c r="D2445" s="34">
        <v>45540</v>
      </c>
      <c r="E2445" s="4" t="s">
        <v>10690</v>
      </c>
      <c r="F2445" t="s">
        <v>3894</v>
      </c>
      <c r="G2445" t="s">
        <v>276</v>
      </c>
      <c r="H2445">
        <v>1</v>
      </c>
      <c r="I2445" t="s">
        <v>7215</v>
      </c>
      <c r="J2445" t="s">
        <v>1053</v>
      </c>
      <c r="M2445" t="str">
        <f>INDEX('Product Mapping'!$C:$C,MATCH(I2445,'Product Mapping'!$A:$A,0))</f>
        <v>Partner</v>
      </c>
      <c r="N2445" t="s">
        <v>4004</v>
      </c>
      <c r="P2445" t="e">
        <f t="shared" si="38"/>
        <v>#N/A</v>
      </c>
    </row>
    <row r="2446" spans="1:16" x14ac:dyDescent="0.2">
      <c r="A2446" t="s">
        <v>4004</v>
      </c>
      <c r="B2446" t="s">
        <v>7645</v>
      </c>
      <c r="C2446">
        <v>10426</v>
      </c>
      <c r="D2446" s="34">
        <v>45540</v>
      </c>
      <c r="E2446" s="4" t="s">
        <v>10690</v>
      </c>
      <c r="F2446" t="s">
        <v>3894</v>
      </c>
      <c r="G2446" t="s">
        <v>276</v>
      </c>
      <c r="H2446">
        <v>1</v>
      </c>
      <c r="I2446" t="s">
        <v>7216</v>
      </c>
      <c r="J2446" t="s">
        <v>1053</v>
      </c>
      <c r="M2446" t="str">
        <f>INDEX('Product Mapping'!$C:$C,MATCH(I2446,'Product Mapping'!$A:$A,0))</f>
        <v>Partner</v>
      </c>
      <c r="N2446" t="s">
        <v>4004</v>
      </c>
      <c r="P2446" t="e">
        <f t="shared" si="38"/>
        <v>#N/A</v>
      </c>
    </row>
    <row r="2447" spans="1:16" x14ac:dyDescent="0.2">
      <c r="A2447" t="s">
        <v>4004</v>
      </c>
      <c r="B2447" t="s">
        <v>7646</v>
      </c>
      <c r="C2447">
        <v>2833</v>
      </c>
      <c r="D2447" s="34">
        <v>45540</v>
      </c>
      <c r="E2447" s="4" t="s">
        <v>10690</v>
      </c>
      <c r="F2447" t="s">
        <v>3894</v>
      </c>
      <c r="G2447" t="s">
        <v>276</v>
      </c>
      <c r="H2447">
        <v>1</v>
      </c>
      <c r="I2447" t="s">
        <v>7217</v>
      </c>
      <c r="J2447" t="s">
        <v>1043</v>
      </c>
      <c r="K2447" t="s">
        <v>3173</v>
      </c>
      <c r="M2447" t="str">
        <f>INDEX('Product Mapping'!$C:$C,MATCH(I2447,'Product Mapping'!$A:$A,0))</f>
        <v>Partner</v>
      </c>
      <c r="N2447" t="s">
        <v>4004</v>
      </c>
      <c r="P2447" t="e">
        <f t="shared" si="38"/>
        <v>#N/A</v>
      </c>
    </row>
    <row r="2448" spans="1:16" x14ac:dyDescent="0.2">
      <c r="A2448" t="s">
        <v>4004</v>
      </c>
      <c r="B2448" t="s">
        <v>7647</v>
      </c>
      <c r="C2448">
        <v>3056</v>
      </c>
      <c r="D2448" s="34">
        <v>45540</v>
      </c>
      <c r="E2448" s="4" t="s">
        <v>10690</v>
      </c>
      <c r="F2448" t="s">
        <v>3894</v>
      </c>
      <c r="G2448" t="s">
        <v>276</v>
      </c>
      <c r="H2448">
        <v>1</v>
      </c>
      <c r="I2448" t="s">
        <v>7218</v>
      </c>
      <c r="J2448" t="s">
        <v>1053</v>
      </c>
      <c r="M2448" t="str">
        <f>INDEX('Product Mapping'!$C:$C,MATCH(I2448,'Product Mapping'!$A:$A,0))</f>
        <v>Partner</v>
      </c>
      <c r="N2448" t="s">
        <v>4004</v>
      </c>
      <c r="P2448" t="e">
        <f t="shared" si="38"/>
        <v>#N/A</v>
      </c>
    </row>
    <row r="2449" spans="1:16" x14ac:dyDescent="0.2">
      <c r="A2449" t="s">
        <v>4004</v>
      </c>
      <c r="B2449" t="s">
        <v>7648</v>
      </c>
      <c r="C2449">
        <v>2750</v>
      </c>
      <c r="D2449" s="34">
        <v>45540</v>
      </c>
      <c r="E2449" s="4" t="s">
        <v>10690</v>
      </c>
      <c r="F2449" t="s">
        <v>3894</v>
      </c>
      <c r="G2449" t="s">
        <v>276</v>
      </c>
      <c r="H2449">
        <v>1</v>
      </c>
      <c r="I2449" t="s">
        <v>7219</v>
      </c>
      <c r="J2449" t="s">
        <v>1053</v>
      </c>
      <c r="M2449" t="str">
        <f>INDEX('Product Mapping'!$C:$C,MATCH(I2449,'Product Mapping'!$A:$A,0))</f>
        <v>Partner</v>
      </c>
      <c r="N2449" t="s">
        <v>4004</v>
      </c>
      <c r="P2449" t="e">
        <f t="shared" si="38"/>
        <v>#N/A</v>
      </c>
    </row>
    <row r="2450" spans="1:16" x14ac:dyDescent="0.2">
      <c r="A2450" t="s">
        <v>4004</v>
      </c>
      <c r="B2450" t="s">
        <v>7649</v>
      </c>
      <c r="C2450">
        <v>7917</v>
      </c>
      <c r="D2450" s="34">
        <v>45540</v>
      </c>
      <c r="E2450" s="4" t="s">
        <v>10690</v>
      </c>
      <c r="F2450" t="s">
        <v>3894</v>
      </c>
      <c r="G2450" t="s">
        <v>276</v>
      </c>
      <c r="H2450">
        <v>1</v>
      </c>
      <c r="I2450" t="s">
        <v>7220</v>
      </c>
      <c r="J2450" t="s">
        <v>1053</v>
      </c>
      <c r="M2450" t="str">
        <f>INDEX('Product Mapping'!$C:$C,MATCH(I2450,'Product Mapping'!$A:$A,0))</f>
        <v>Partner</v>
      </c>
      <c r="N2450" t="s">
        <v>4004</v>
      </c>
      <c r="P2450" t="e">
        <f t="shared" si="38"/>
        <v>#N/A</v>
      </c>
    </row>
    <row r="2451" spans="1:16" x14ac:dyDescent="0.2">
      <c r="A2451" t="s">
        <v>4004</v>
      </c>
      <c r="B2451" t="s">
        <v>7650</v>
      </c>
      <c r="C2451">
        <v>4722</v>
      </c>
      <c r="D2451" s="34">
        <v>45540</v>
      </c>
      <c r="E2451" s="4" t="s">
        <v>10690</v>
      </c>
      <c r="F2451" t="s">
        <v>3894</v>
      </c>
      <c r="G2451" t="s">
        <v>276</v>
      </c>
      <c r="H2451">
        <v>1</v>
      </c>
      <c r="I2451" t="s">
        <v>7221</v>
      </c>
      <c r="J2451" t="s">
        <v>1053</v>
      </c>
      <c r="M2451" t="str">
        <f>INDEX('Product Mapping'!$C:$C,MATCH(I2451,'Product Mapping'!$A:$A,0))</f>
        <v>Partner</v>
      </c>
      <c r="N2451" t="s">
        <v>4004</v>
      </c>
      <c r="P2451" t="e">
        <f t="shared" si="38"/>
        <v>#N/A</v>
      </c>
    </row>
    <row r="2452" spans="1:16" x14ac:dyDescent="0.2">
      <c r="A2452" t="s">
        <v>4004</v>
      </c>
      <c r="B2452" t="s">
        <v>7651</v>
      </c>
      <c r="C2452">
        <v>5625</v>
      </c>
      <c r="D2452" s="34">
        <v>45540</v>
      </c>
      <c r="E2452" s="4" t="s">
        <v>10690</v>
      </c>
      <c r="F2452" t="s">
        <v>3894</v>
      </c>
      <c r="G2452" t="s">
        <v>276</v>
      </c>
      <c r="H2452">
        <v>1</v>
      </c>
      <c r="I2452" t="s">
        <v>7222</v>
      </c>
      <c r="J2452" t="s">
        <v>1053</v>
      </c>
      <c r="M2452" t="str">
        <f>INDEX('Product Mapping'!$C:$C,MATCH(I2452,'Product Mapping'!$A:$A,0))</f>
        <v>Partner</v>
      </c>
      <c r="N2452" t="s">
        <v>4004</v>
      </c>
      <c r="P2452" t="e">
        <f t="shared" si="38"/>
        <v>#N/A</v>
      </c>
    </row>
    <row r="2453" spans="1:16" x14ac:dyDescent="0.2">
      <c r="A2453" t="s">
        <v>4004</v>
      </c>
      <c r="B2453" t="s">
        <v>7652</v>
      </c>
      <c r="C2453">
        <v>8603</v>
      </c>
      <c r="D2453" s="34">
        <v>45540</v>
      </c>
      <c r="E2453" s="4" t="s">
        <v>10690</v>
      </c>
      <c r="F2453" t="s">
        <v>3894</v>
      </c>
      <c r="G2453" t="s">
        <v>276</v>
      </c>
      <c r="H2453">
        <v>1</v>
      </c>
      <c r="I2453" t="s">
        <v>7223</v>
      </c>
      <c r="J2453" t="s">
        <v>1053</v>
      </c>
      <c r="M2453" t="str">
        <f>INDEX('Product Mapping'!$C:$C,MATCH(I2453,'Product Mapping'!$A:$A,0))</f>
        <v>Partner</v>
      </c>
      <c r="N2453" t="s">
        <v>4004</v>
      </c>
      <c r="P2453" t="e">
        <f t="shared" si="38"/>
        <v>#N/A</v>
      </c>
    </row>
    <row r="2454" spans="1:16" x14ac:dyDescent="0.2">
      <c r="A2454" t="s">
        <v>4004</v>
      </c>
      <c r="B2454" t="s">
        <v>7653</v>
      </c>
      <c r="C2454">
        <v>3750</v>
      </c>
      <c r="D2454" s="34">
        <v>45540</v>
      </c>
      <c r="E2454" s="4" t="s">
        <v>10690</v>
      </c>
      <c r="F2454" t="s">
        <v>3894</v>
      </c>
      <c r="G2454" t="s">
        <v>276</v>
      </c>
      <c r="H2454">
        <v>1</v>
      </c>
      <c r="I2454" t="s">
        <v>7224</v>
      </c>
      <c r="J2454" t="s">
        <v>1053</v>
      </c>
      <c r="M2454" t="str">
        <f>INDEX('Product Mapping'!$C:$C,MATCH(I2454,'Product Mapping'!$A:$A,0))</f>
        <v>Partner</v>
      </c>
      <c r="N2454" t="s">
        <v>4004</v>
      </c>
      <c r="P2454" t="e">
        <f t="shared" si="38"/>
        <v>#N/A</v>
      </c>
    </row>
    <row r="2455" spans="1:16" x14ac:dyDescent="0.2">
      <c r="A2455" t="s">
        <v>4004</v>
      </c>
      <c r="B2455" t="s">
        <v>7654</v>
      </c>
      <c r="C2455">
        <v>4833</v>
      </c>
      <c r="D2455" s="34">
        <v>45540</v>
      </c>
      <c r="E2455" s="4" t="s">
        <v>10690</v>
      </c>
      <c r="F2455" t="s">
        <v>3894</v>
      </c>
      <c r="G2455" t="s">
        <v>276</v>
      </c>
      <c r="H2455">
        <v>1</v>
      </c>
      <c r="I2455" t="s">
        <v>7225</v>
      </c>
      <c r="J2455" t="s">
        <v>1053</v>
      </c>
      <c r="M2455" t="str">
        <f>INDEX('Product Mapping'!$C:$C,MATCH(I2455,'Product Mapping'!$A:$A,0))</f>
        <v>Partner</v>
      </c>
      <c r="N2455" t="s">
        <v>4004</v>
      </c>
      <c r="P2455" t="e">
        <f t="shared" si="38"/>
        <v>#N/A</v>
      </c>
    </row>
    <row r="2456" spans="1:16" x14ac:dyDescent="0.2">
      <c r="A2456" t="s">
        <v>4004</v>
      </c>
      <c r="B2456" t="s">
        <v>8392</v>
      </c>
      <c r="C2456">
        <v>8000</v>
      </c>
      <c r="D2456" s="34">
        <v>45540</v>
      </c>
      <c r="E2456" s="4" t="s">
        <v>10690</v>
      </c>
      <c r="F2456" t="s">
        <v>3894</v>
      </c>
      <c r="G2456" t="s">
        <v>276</v>
      </c>
      <c r="H2456">
        <v>1</v>
      </c>
      <c r="I2456" t="s">
        <v>7764</v>
      </c>
      <c r="J2456" t="s">
        <v>1043</v>
      </c>
      <c r="K2456" t="s">
        <v>1044</v>
      </c>
      <c r="M2456" t="str">
        <f>INDEX('Product Mapping'!$C:$C,MATCH(I2456,'Product Mapping'!$A:$A,0))</f>
        <v>Partner</v>
      </c>
      <c r="N2456" t="s">
        <v>4004</v>
      </c>
      <c r="P2456" t="e">
        <f t="shared" si="38"/>
        <v>#N/A</v>
      </c>
    </row>
    <row r="2457" spans="1:16" x14ac:dyDescent="0.2">
      <c r="A2457" t="s">
        <v>4004</v>
      </c>
      <c r="B2457" t="s">
        <v>7655</v>
      </c>
      <c r="C2457">
        <v>2612</v>
      </c>
      <c r="D2457" s="34">
        <v>45540</v>
      </c>
      <c r="E2457" s="4" t="s">
        <v>10690</v>
      </c>
      <c r="F2457" t="s">
        <v>3894</v>
      </c>
      <c r="G2457" t="s">
        <v>276</v>
      </c>
      <c r="H2457">
        <v>1</v>
      </c>
      <c r="I2457" t="s">
        <v>7226</v>
      </c>
      <c r="J2457" t="s">
        <v>1053</v>
      </c>
      <c r="M2457" t="str">
        <f>INDEX('Product Mapping'!$C:$C,MATCH(I2457,'Product Mapping'!$A:$A,0))</f>
        <v>Partner</v>
      </c>
      <c r="N2457" t="s">
        <v>4004</v>
      </c>
      <c r="P2457" t="e">
        <f t="shared" si="38"/>
        <v>#N/A</v>
      </c>
    </row>
    <row r="2458" spans="1:16" x14ac:dyDescent="0.2">
      <c r="A2458" t="s">
        <v>4004</v>
      </c>
      <c r="B2458" t="s">
        <v>7656</v>
      </c>
      <c r="C2458">
        <v>2389</v>
      </c>
      <c r="D2458" s="34">
        <v>45540</v>
      </c>
      <c r="E2458" s="4" t="s">
        <v>10690</v>
      </c>
      <c r="F2458" t="s">
        <v>3894</v>
      </c>
      <c r="G2458" t="s">
        <v>276</v>
      </c>
      <c r="H2458">
        <v>1</v>
      </c>
      <c r="I2458" t="s">
        <v>7227</v>
      </c>
      <c r="J2458" t="s">
        <v>1053</v>
      </c>
      <c r="M2458" t="str">
        <f>INDEX('Product Mapping'!$C:$C,MATCH(I2458,'Product Mapping'!$A:$A,0))</f>
        <v>Partner</v>
      </c>
      <c r="N2458" t="s">
        <v>4004</v>
      </c>
      <c r="P2458" t="e">
        <f t="shared" si="38"/>
        <v>#N/A</v>
      </c>
    </row>
    <row r="2459" spans="1:16" x14ac:dyDescent="0.2">
      <c r="A2459" t="s">
        <v>4004</v>
      </c>
      <c r="B2459" t="s">
        <v>7657</v>
      </c>
      <c r="C2459">
        <v>2750</v>
      </c>
      <c r="D2459" s="34">
        <v>45540</v>
      </c>
      <c r="E2459" s="4" t="s">
        <v>10690</v>
      </c>
      <c r="F2459" t="s">
        <v>3894</v>
      </c>
      <c r="G2459" t="s">
        <v>276</v>
      </c>
      <c r="H2459">
        <v>1</v>
      </c>
      <c r="I2459" t="s">
        <v>7228</v>
      </c>
      <c r="J2459" t="s">
        <v>1053</v>
      </c>
      <c r="M2459" t="str">
        <f>INDEX('Product Mapping'!$C:$C,MATCH(I2459,'Product Mapping'!$A:$A,0))</f>
        <v>Partner</v>
      </c>
      <c r="N2459" t="s">
        <v>4004</v>
      </c>
      <c r="P2459" t="e">
        <f t="shared" si="38"/>
        <v>#N/A</v>
      </c>
    </row>
    <row r="2460" spans="1:16" x14ac:dyDescent="0.2">
      <c r="A2460" t="s">
        <v>4004</v>
      </c>
      <c r="B2460" t="s">
        <v>7658</v>
      </c>
      <c r="C2460">
        <v>3750</v>
      </c>
      <c r="D2460" s="34">
        <v>45540</v>
      </c>
      <c r="E2460" s="4" t="s">
        <v>10690</v>
      </c>
      <c r="F2460" t="s">
        <v>3894</v>
      </c>
      <c r="G2460" t="s">
        <v>276</v>
      </c>
      <c r="H2460">
        <v>1</v>
      </c>
      <c r="I2460" t="s">
        <v>7229</v>
      </c>
      <c r="J2460" t="s">
        <v>1043</v>
      </c>
      <c r="K2460" t="s">
        <v>1044</v>
      </c>
      <c r="M2460" t="str">
        <f>INDEX('Product Mapping'!$C:$C,MATCH(I2460,'Product Mapping'!$A:$A,0))</f>
        <v>Partner</v>
      </c>
      <c r="N2460" t="s">
        <v>4004</v>
      </c>
      <c r="P2460" t="e">
        <f t="shared" si="38"/>
        <v>#N/A</v>
      </c>
    </row>
    <row r="2461" spans="1:16" x14ac:dyDescent="0.2">
      <c r="A2461" t="s">
        <v>4004</v>
      </c>
      <c r="B2461" t="s">
        <v>7659</v>
      </c>
      <c r="C2461">
        <v>9400</v>
      </c>
      <c r="D2461" s="34">
        <v>45540</v>
      </c>
      <c r="E2461" s="4" t="s">
        <v>10690</v>
      </c>
      <c r="F2461" t="s">
        <v>3894</v>
      </c>
      <c r="G2461" t="s">
        <v>276</v>
      </c>
      <c r="H2461">
        <v>1</v>
      </c>
      <c r="I2461" t="s">
        <v>7230</v>
      </c>
      <c r="J2461" t="s">
        <v>1053</v>
      </c>
      <c r="M2461" t="str">
        <f>INDEX('Product Mapping'!$C:$C,MATCH(I2461,'Product Mapping'!$A:$A,0))</f>
        <v>Partner</v>
      </c>
      <c r="N2461" t="s">
        <v>4004</v>
      </c>
      <c r="P2461" t="e">
        <f t="shared" si="38"/>
        <v>#N/A</v>
      </c>
    </row>
    <row r="2462" spans="1:16" x14ac:dyDescent="0.2">
      <c r="A2462" t="s">
        <v>4004</v>
      </c>
      <c r="B2462" t="s">
        <v>7660</v>
      </c>
      <c r="C2462">
        <v>6000</v>
      </c>
      <c r="D2462" s="34">
        <v>45540</v>
      </c>
      <c r="E2462" s="4" t="s">
        <v>10690</v>
      </c>
      <c r="F2462" t="s">
        <v>3894</v>
      </c>
      <c r="G2462" t="s">
        <v>276</v>
      </c>
      <c r="H2462">
        <v>1</v>
      </c>
      <c r="I2462" t="s">
        <v>7231</v>
      </c>
      <c r="J2462" t="s">
        <v>1053</v>
      </c>
      <c r="M2462" t="str">
        <f>INDEX('Product Mapping'!$C:$C,MATCH(I2462,'Product Mapping'!$A:$A,0))</f>
        <v>Partner</v>
      </c>
      <c r="N2462" t="s">
        <v>4004</v>
      </c>
      <c r="P2462" t="e">
        <f t="shared" si="38"/>
        <v>#N/A</v>
      </c>
    </row>
    <row r="2463" spans="1:16" x14ac:dyDescent="0.2">
      <c r="A2463" t="s">
        <v>4004</v>
      </c>
      <c r="B2463" t="s">
        <v>7661</v>
      </c>
      <c r="C2463">
        <v>3006</v>
      </c>
      <c r="D2463" s="34">
        <v>45540</v>
      </c>
      <c r="E2463" s="4" t="s">
        <v>10690</v>
      </c>
      <c r="F2463" t="s">
        <v>3894</v>
      </c>
      <c r="G2463" t="s">
        <v>276</v>
      </c>
      <c r="H2463">
        <v>1</v>
      </c>
      <c r="I2463" t="s">
        <v>7232</v>
      </c>
      <c r="J2463" t="s">
        <v>1053</v>
      </c>
      <c r="M2463" t="str">
        <f>INDEX('Product Mapping'!$C:$C,MATCH(I2463,'Product Mapping'!$A:$A,0))</f>
        <v>Partner</v>
      </c>
      <c r="N2463" t="s">
        <v>4004</v>
      </c>
      <c r="P2463" t="e">
        <f t="shared" si="38"/>
        <v>#N/A</v>
      </c>
    </row>
    <row r="2464" spans="1:16" x14ac:dyDescent="0.2">
      <c r="A2464" t="s">
        <v>4004</v>
      </c>
      <c r="B2464" t="s">
        <v>7662</v>
      </c>
      <c r="C2464">
        <v>3139</v>
      </c>
      <c r="D2464" s="34">
        <v>45540</v>
      </c>
      <c r="E2464" s="4" t="s">
        <v>10690</v>
      </c>
      <c r="F2464" t="s">
        <v>3894</v>
      </c>
      <c r="G2464" t="s">
        <v>276</v>
      </c>
      <c r="H2464">
        <v>1</v>
      </c>
      <c r="I2464" t="s">
        <v>7233</v>
      </c>
      <c r="J2464" t="s">
        <v>1053</v>
      </c>
      <c r="M2464" t="str">
        <f>INDEX('Product Mapping'!$C:$C,MATCH(I2464,'Product Mapping'!$A:$A,0))</f>
        <v>Partner</v>
      </c>
      <c r="N2464" t="s">
        <v>4004</v>
      </c>
      <c r="P2464" t="e">
        <f t="shared" si="38"/>
        <v>#N/A</v>
      </c>
    </row>
    <row r="2465" spans="1:16" x14ac:dyDescent="0.2">
      <c r="A2465" t="s">
        <v>4004</v>
      </c>
      <c r="B2465" t="s">
        <v>7663</v>
      </c>
      <c r="C2465">
        <v>2778</v>
      </c>
      <c r="D2465" s="34">
        <v>45540</v>
      </c>
      <c r="E2465" s="4" t="s">
        <v>10690</v>
      </c>
      <c r="F2465" t="s">
        <v>3894</v>
      </c>
      <c r="G2465" t="s">
        <v>276</v>
      </c>
      <c r="H2465">
        <v>1</v>
      </c>
      <c r="I2465" t="s">
        <v>7234</v>
      </c>
      <c r="J2465" t="s">
        <v>1053</v>
      </c>
      <c r="M2465" t="str">
        <f>INDEX('Product Mapping'!$C:$C,MATCH(I2465,'Product Mapping'!$A:$A,0))</f>
        <v>Partner</v>
      </c>
      <c r="N2465" t="s">
        <v>4004</v>
      </c>
      <c r="P2465" t="e">
        <f t="shared" si="38"/>
        <v>#N/A</v>
      </c>
    </row>
    <row r="2466" spans="1:16" x14ac:dyDescent="0.2">
      <c r="A2466" t="s">
        <v>4004</v>
      </c>
      <c r="B2466" t="s">
        <v>7664</v>
      </c>
      <c r="C2466">
        <v>2450</v>
      </c>
      <c r="D2466" s="34">
        <v>45540</v>
      </c>
      <c r="E2466" s="4" t="s">
        <v>10690</v>
      </c>
      <c r="F2466" t="s">
        <v>3894</v>
      </c>
      <c r="G2466" t="s">
        <v>276</v>
      </c>
      <c r="H2466">
        <v>1</v>
      </c>
      <c r="I2466" t="s">
        <v>7235</v>
      </c>
      <c r="J2466" t="s">
        <v>1053</v>
      </c>
      <c r="M2466" t="str">
        <f>INDEX('Product Mapping'!$C:$C,MATCH(I2466,'Product Mapping'!$A:$A,0))</f>
        <v>Partner</v>
      </c>
      <c r="N2466" t="s">
        <v>4004</v>
      </c>
      <c r="P2466" t="e">
        <f t="shared" si="38"/>
        <v>#N/A</v>
      </c>
    </row>
    <row r="2467" spans="1:16" x14ac:dyDescent="0.2">
      <c r="A2467" t="s">
        <v>4004</v>
      </c>
      <c r="B2467" t="s">
        <v>7665</v>
      </c>
      <c r="C2467">
        <v>5625</v>
      </c>
      <c r="D2467" s="34">
        <v>45540</v>
      </c>
      <c r="E2467" s="4" t="s">
        <v>10690</v>
      </c>
      <c r="F2467" t="s">
        <v>3894</v>
      </c>
      <c r="G2467" t="s">
        <v>276</v>
      </c>
      <c r="H2467">
        <v>1</v>
      </c>
      <c r="I2467" t="s">
        <v>7236</v>
      </c>
      <c r="J2467" t="s">
        <v>1053</v>
      </c>
      <c r="M2467" t="str">
        <f>INDEX('Product Mapping'!$C:$C,MATCH(I2467,'Product Mapping'!$A:$A,0))</f>
        <v>Partner</v>
      </c>
      <c r="N2467" t="s">
        <v>4004</v>
      </c>
      <c r="P2467" t="e">
        <f t="shared" si="38"/>
        <v>#N/A</v>
      </c>
    </row>
    <row r="2468" spans="1:16" x14ac:dyDescent="0.2">
      <c r="A2468" t="s">
        <v>4004</v>
      </c>
      <c r="B2468" t="s">
        <v>7666</v>
      </c>
      <c r="C2468">
        <v>2750</v>
      </c>
      <c r="D2468" s="34">
        <v>45540</v>
      </c>
      <c r="E2468" s="4" t="s">
        <v>10690</v>
      </c>
      <c r="F2468" t="s">
        <v>3894</v>
      </c>
      <c r="G2468" t="s">
        <v>276</v>
      </c>
      <c r="H2468">
        <v>1</v>
      </c>
      <c r="I2468" t="s">
        <v>7237</v>
      </c>
      <c r="J2468" t="s">
        <v>1053</v>
      </c>
      <c r="M2468" t="str">
        <f>INDEX('Product Mapping'!$C:$C,MATCH(I2468,'Product Mapping'!$A:$A,0))</f>
        <v>Partner</v>
      </c>
      <c r="N2468" t="s">
        <v>4004</v>
      </c>
      <c r="P2468" t="e">
        <f t="shared" si="38"/>
        <v>#N/A</v>
      </c>
    </row>
    <row r="2469" spans="1:16" x14ac:dyDescent="0.2">
      <c r="A2469" t="s">
        <v>4004</v>
      </c>
      <c r="B2469" t="s">
        <v>7667</v>
      </c>
      <c r="C2469">
        <v>3472</v>
      </c>
      <c r="D2469" s="34">
        <v>45540</v>
      </c>
      <c r="E2469" s="4" t="s">
        <v>10690</v>
      </c>
      <c r="F2469" t="s">
        <v>3894</v>
      </c>
      <c r="G2469" t="s">
        <v>276</v>
      </c>
      <c r="H2469">
        <v>1</v>
      </c>
      <c r="I2469" t="s">
        <v>7238</v>
      </c>
      <c r="J2469" t="s">
        <v>1053</v>
      </c>
      <c r="M2469" t="str">
        <f>INDEX('Product Mapping'!$C:$C,MATCH(I2469,'Product Mapping'!$A:$A,0))</f>
        <v>Partner</v>
      </c>
      <c r="N2469" t="s">
        <v>4004</v>
      </c>
      <c r="P2469" t="e">
        <f t="shared" si="38"/>
        <v>#N/A</v>
      </c>
    </row>
    <row r="2470" spans="1:16" x14ac:dyDescent="0.2">
      <c r="A2470" t="s">
        <v>4004</v>
      </c>
      <c r="B2470" t="s">
        <v>7668</v>
      </c>
      <c r="C2470">
        <v>4833</v>
      </c>
      <c r="D2470" s="34">
        <v>45540</v>
      </c>
      <c r="E2470" s="4" t="s">
        <v>10690</v>
      </c>
      <c r="F2470" t="s">
        <v>3894</v>
      </c>
      <c r="G2470" t="s">
        <v>276</v>
      </c>
      <c r="H2470">
        <v>1</v>
      </c>
      <c r="I2470" t="s">
        <v>7239</v>
      </c>
      <c r="J2470" t="s">
        <v>1053</v>
      </c>
      <c r="M2470" t="str">
        <f>INDEX('Product Mapping'!$C:$C,MATCH(I2470,'Product Mapping'!$A:$A,0))</f>
        <v>Partner</v>
      </c>
      <c r="N2470" t="s">
        <v>4004</v>
      </c>
      <c r="P2470" t="e">
        <f t="shared" si="38"/>
        <v>#N/A</v>
      </c>
    </row>
    <row r="2471" spans="1:16" x14ac:dyDescent="0.2">
      <c r="A2471" t="s">
        <v>4004</v>
      </c>
      <c r="B2471" t="s">
        <v>8393</v>
      </c>
      <c r="C2471">
        <v>8000</v>
      </c>
      <c r="D2471" s="34">
        <v>45540</v>
      </c>
      <c r="E2471" s="4" t="s">
        <v>10690</v>
      </c>
      <c r="F2471" t="s">
        <v>3894</v>
      </c>
      <c r="G2471" t="s">
        <v>276</v>
      </c>
      <c r="H2471">
        <v>1</v>
      </c>
      <c r="I2471" t="s">
        <v>7766</v>
      </c>
      <c r="J2471" t="s">
        <v>1053</v>
      </c>
      <c r="M2471" t="str">
        <f>INDEX('Product Mapping'!$C:$C,MATCH(I2471,'Product Mapping'!$A:$A,0))</f>
        <v>Partner</v>
      </c>
      <c r="N2471" t="s">
        <v>4004</v>
      </c>
      <c r="P2471" t="e">
        <f t="shared" si="38"/>
        <v>#N/A</v>
      </c>
    </row>
    <row r="2472" spans="1:16" x14ac:dyDescent="0.2">
      <c r="A2472" t="s">
        <v>4004</v>
      </c>
      <c r="B2472" t="s">
        <v>8394</v>
      </c>
      <c r="C2472">
        <v>8000</v>
      </c>
      <c r="D2472" s="34">
        <v>45540</v>
      </c>
      <c r="E2472" s="4" t="s">
        <v>10690</v>
      </c>
      <c r="F2472" t="s">
        <v>3894</v>
      </c>
      <c r="G2472" t="s">
        <v>276</v>
      </c>
      <c r="H2472">
        <v>1</v>
      </c>
      <c r="I2472" t="s">
        <v>7767</v>
      </c>
      <c r="J2472" t="s">
        <v>1043</v>
      </c>
      <c r="K2472" t="s">
        <v>1044</v>
      </c>
      <c r="M2472" t="str">
        <f>INDEX('Product Mapping'!$C:$C,MATCH(I2472,'Product Mapping'!$A:$A,0))</f>
        <v>Partner</v>
      </c>
      <c r="N2472" t="s">
        <v>4004</v>
      </c>
      <c r="P2472" t="e">
        <f t="shared" si="38"/>
        <v>#N/A</v>
      </c>
    </row>
    <row r="2473" spans="1:16" x14ac:dyDescent="0.2">
      <c r="A2473" t="s">
        <v>4004</v>
      </c>
      <c r="B2473" t="s">
        <v>8395</v>
      </c>
      <c r="C2473">
        <v>8000</v>
      </c>
      <c r="D2473" s="34">
        <v>45540</v>
      </c>
      <c r="E2473" s="4" t="s">
        <v>10690</v>
      </c>
      <c r="F2473" t="s">
        <v>3894</v>
      </c>
      <c r="G2473" t="s">
        <v>276</v>
      </c>
      <c r="H2473">
        <v>1</v>
      </c>
      <c r="I2473" t="s">
        <v>7768</v>
      </c>
      <c r="J2473" t="s">
        <v>1043</v>
      </c>
      <c r="K2473" t="s">
        <v>1044</v>
      </c>
      <c r="M2473" t="str">
        <f>INDEX('Product Mapping'!$C:$C,MATCH(I2473,'Product Mapping'!$A:$A,0))</f>
        <v>Partner</v>
      </c>
      <c r="N2473" t="s">
        <v>4004</v>
      </c>
      <c r="P2473" t="e">
        <f t="shared" si="38"/>
        <v>#N/A</v>
      </c>
    </row>
    <row r="2474" spans="1:16" x14ac:dyDescent="0.2">
      <c r="A2474" t="s">
        <v>4004</v>
      </c>
      <c r="B2474" t="s">
        <v>7669</v>
      </c>
      <c r="C2474">
        <v>4722</v>
      </c>
      <c r="D2474" s="34">
        <v>45540</v>
      </c>
      <c r="E2474" s="4" t="s">
        <v>10690</v>
      </c>
      <c r="F2474" t="s">
        <v>3894</v>
      </c>
      <c r="G2474" t="s">
        <v>276</v>
      </c>
      <c r="H2474">
        <v>1</v>
      </c>
      <c r="I2474" t="s">
        <v>7240</v>
      </c>
      <c r="J2474" t="s">
        <v>1053</v>
      </c>
      <c r="M2474" t="str">
        <f>INDEX('Product Mapping'!$C:$C,MATCH(I2474,'Product Mapping'!$A:$A,0))</f>
        <v>Partner</v>
      </c>
      <c r="N2474" t="s">
        <v>4004</v>
      </c>
      <c r="P2474" t="e">
        <f t="shared" si="38"/>
        <v>#N/A</v>
      </c>
    </row>
    <row r="2475" spans="1:16" x14ac:dyDescent="0.2">
      <c r="A2475" t="s">
        <v>4004</v>
      </c>
      <c r="B2475" t="s">
        <v>7670</v>
      </c>
      <c r="C2475">
        <v>8651</v>
      </c>
      <c r="D2475" s="34">
        <v>45540</v>
      </c>
      <c r="E2475" s="4" t="s">
        <v>10690</v>
      </c>
      <c r="F2475" t="s">
        <v>3894</v>
      </c>
      <c r="G2475" t="s">
        <v>276</v>
      </c>
      <c r="H2475">
        <v>1</v>
      </c>
      <c r="I2475" t="s">
        <v>7241</v>
      </c>
      <c r="J2475" t="s">
        <v>1053</v>
      </c>
      <c r="M2475" t="str">
        <f>INDEX('Product Mapping'!$C:$C,MATCH(I2475,'Product Mapping'!$A:$A,0))</f>
        <v>Partner</v>
      </c>
      <c r="N2475" t="s">
        <v>4004</v>
      </c>
      <c r="P2475" t="e">
        <f t="shared" si="38"/>
        <v>#N/A</v>
      </c>
    </row>
    <row r="2476" spans="1:16" x14ac:dyDescent="0.2">
      <c r="A2476" t="s">
        <v>4004</v>
      </c>
      <c r="B2476" t="s">
        <v>7671</v>
      </c>
      <c r="C2476">
        <v>6921</v>
      </c>
      <c r="D2476" s="34">
        <v>45540</v>
      </c>
      <c r="E2476" s="4" t="s">
        <v>10690</v>
      </c>
      <c r="F2476" t="s">
        <v>3894</v>
      </c>
      <c r="G2476" t="s">
        <v>276</v>
      </c>
      <c r="H2476">
        <v>1</v>
      </c>
      <c r="I2476" t="s">
        <v>7242</v>
      </c>
      <c r="J2476" t="s">
        <v>1053</v>
      </c>
      <c r="M2476" t="str">
        <f>INDEX('Product Mapping'!$C:$C,MATCH(I2476,'Product Mapping'!$A:$A,0))</f>
        <v>Partner</v>
      </c>
      <c r="N2476" t="s">
        <v>4004</v>
      </c>
      <c r="P2476" t="e">
        <f t="shared" si="38"/>
        <v>#N/A</v>
      </c>
    </row>
    <row r="2477" spans="1:16" x14ac:dyDescent="0.2">
      <c r="A2477" t="s">
        <v>4004</v>
      </c>
      <c r="B2477" t="s">
        <v>7672</v>
      </c>
      <c r="C2477">
        <v>8163</v>
      </c>
      <c r="D2477" s="34">
        <v>45540</v>
      </c>
      <c r="E2477" s="4" t="s">
        <v>10690</v>
      </c>
      <c r="F2477" t="s">
        <v>3894</v>
      </c>
      <c r="G2477" t="s">
        <v>276</v>
      </c>
      <c r="H2477">
        <v>1</v>
      </c>
      <c r="I2477" t="s">
        <v>7243</v>
      </c>
      <c r="J2477" t="s">
        <v>1053</v>
      </c>
      <c r="M2477" t="str">
        <f>INDEX('Product Mapping'!$C:$C,MATCH(I2477,'Product Mapping'!$A:$A,0))</f>
        <v>Partner</v>
      </c>
      <c r="N2477" t="s">
        <v>4004</v>
      </c>
      <c r="P2477" t="e">
        <f t="shared" si="38"/>
        <v>#N/A</v>
      </c>
    </row>
    <row r="2478" spans="1:16" x14ac:dyDescent="0.2">
      <c r="A2478" t="s">
        <v>4004</v>
      </c>
      <c r="B2478" t="s">
        <v>7673</v>
      </c>
      <c r="C2478">
        <v>2778</v>
      </c>
      <c r="D2478" s="34">
        <v>45540</v>
      </c>
      <c r="E2478" s="4" t="s">
        <v>10690</v>
      </c>
      <c r="F2478" t="s">
        <v>3894</v>
      </c>
      <c r="G2478" t="s">
        <v>276</v>
      </c>
      <c r="H2478">
        <v>1</v>
      </c>
      <c r="I2478" t="s">
        <v>7244</v>
      </c>
      <c r="J2478" t="s">
        <v>1053</v>
      </c>
      <c r="M2478" t="str">
        <f>INDEX('Product Mapping'!$C:$C,MATCH(I2478,'Product Mapping'!$A:$A,0))</f>
        <v>Partner</v>
      </c>
      <c r="N2478" t="s">
        <v>4004</v>
      </c>
      <c r="P2478" t="e">
        <f t="shared" si="38"/>
        <v>#N/A</v>
      </c>
    </row>
    <row r="2479" spans="1:16" x14ac:dyDescent="0.2">
      <c r="A2479" t="s">
        <v>4004</v>
      </c>
      <c r="B2479" t="s">
        <v>8396</v>
      </c>
      <c r="C2479">
        <v>8000</v>
      </c>
      <c r="D2479" s="34">
        <v>45540</v>
      </c>
      <c r="E2479" s="4" t="s">
        <v>10690</v>
      </c>
      <c r="F2479" t="s">
        <v>3894</v>
      </c>
      <c r="G2479" t="s">
        <v>276</v>
      </c>
      <c r="H2479">
        <v>1</v>
      </c>
      <c r="I2479" t="s">
        <v>7772</v>
      </c>
      <c r="J2479" t="s">
        <v>1053</v>
      </c>
      <c r="M2479" t="str">
        <f>INDEX('Product Mapping'!$C:$C,MATCH(I2479,'Product Mapping'!$A:$A,0))</f>
        <v>Partner</v>
      </c>
      <c r="N2479" t="s">
        <v>4004</v>
      </c>
      <c r="P2479" t="e">
        <f t="shared" si="38"/>
        <v>#N/A</v>
      </c>
    </row>
    <row r="2480" spans="1:16" x14ac:dyDescent="0.2">
      <c r="A2480" t="s">
        <v>4004</v>
      </c>
      <c r="B2480" t="s">
        <v>7674</v>
      </c>
      <c r="C2480">
        <v>4667</v>
      </c>
      <c r="D2480" s="34">
        <v>45540</v>
      </c>
      <c r="E2480" s="4" t="s">
        <v>10690</v>
      </c>
      <c r="F2480" t="s">
        <v>3894</v>
      </c>
      <c r="G2480" t="s">
        <v>276</v>
      </c>
      <c r="H2480">
        <v>1</v>
      </c>
      <c r="I2480" t="s">
        <v>7245</v>
      </c>
      <c r="J2480" t="s">
        <v>1053</v>
      </c>
      <c r="M2480" t="str">
        <f>INDEX('Product Mapping'!$C:$C,MATCH(I2480,'Product Mapping'!$A:$A,0))</f>
        <v>Partner</v>
      </c>
      <c r="N2480" t="s">
        <v>4004</v>
      </c>
      <c r="P2480" t="e">
        <f t="shared" si="38"/>
        <v>#N/A</v>
      </c>
    </row>
    <row r="2481" spans="1:16" x14ac:dyDescent="0.2">
      <c r="A2481" t="s">
        <v>4004</v>
      </c>
      <c r="B2481" t="s">
        <v>7675</v>
      </c>
      <c r="C2481">
        <v>4583</v>
      </c>
      <c r="D2481" s="34">
        <v>45540</v>
      </c>
      <c r="E2481" s="4" t="s">
        <v>10690</v>
      </c>
      <c r="F2481" t="s">
        <v>3894</v>
      </c>
      <c r="G2481" t="s">
        <v>276</v>
      </c>
      <c r="H2481">
        <v>1</v>
      </c>
      <c r="I2481" t="s">
        <v>7246</v>
      </c>
      <c r="J2481" t="s">
        <v>1053</v>
      </c>
      <c r="M2481" t="str">
        <f>INDEX('Product Mapping'!$C:$C,MATCH(I2481,'Product Mapping'!$A:$A,0))</f>
        <v>Partner</v>
      </c>
      <c r="N2481" t="s">
        <v>4004</v>
      </c>
      <c r="P2481" t="e">
        <f t="shared" si="38"/>
        <v>#N/A</v>
      </c>
    </row>
    <row r="2482" spans="1:16" x14ac:dyDescent="0.2">
      <c r="A2482" t="s">
        <v>4004</v>
      </c>
      <c r="B2482" t="s">
        <v>8397</v>
      </c>
      <c r="C2482">
        <v>8000</v>
      </c>
      <c r="D2482" s="34">
        <v>45540</v>
      </c>
      <c r="E2482" s="4" t="s">
        <v>10690</v>
      </c>
      <c r="F2482" t="s">
        <v>3894</v>
      </c>
      <c r="G2482" t="s">
        <v>276</v>
      </c>
      <c r="H2482">
        <v>1</v>
      </c>
      <c r="I2482" t="s">
        <v>7774</v>
      </c>
      <c r="J2482" t="s">
        <v>1053</v>
      </c>
      <c r="M2482" t="str">
        <f>INDEX('Product Mapping'!$C:$C,MATCH(I2482,'Product Mapping'!$A:$A,0))</f>
        <v>Partner</v>
      </c>
      <c r="N2482" t="s">
        <v>4004</v>
      </c>
      <c r="P2482" t="e">
        <f t="shared" si="38"/>
        <v>#N/A</v>
      </c>
    </row>
    <row r="2483" spans="1:16" x14ac:dyDescent="0.2">
      <c r="A2483" t="s">
        <v>4004</v>
      </c>
      <c r="B2483" t="s">
        <v>8398</v>
      </c>
      <c r="C2483">
        <v>8000</v>
      </c>
      <c r="D2483" s="34">
        <v>45540</v>
      </c>
      <c r="E2483" s="4" t="s">
        <v>10690</v>
      </c>
      <c r="F2483" t="s">
        <v>3894</v>
      </c>
      <c r="G2483" t="s">
        <v>276</v>
      </c>
      <c r="H2483">
        <v>1</v>
      </c>
      <c r="I2483" t="s">
        <v>7775</v>
      </c>
      <c r="J2483" t="s">
        <v>1053</v>
      </c>
      <c r="M2483" t="str">
        <f>INDEX('Product Mapping'!$C:$C,MATCH(I2483,'Product Mapping'!$A:$A,0))</f>
        <v>Partner</v>
      </c>
      <c r="N2483" t="s">
        <v>4004</v>
      </c>
      <c r="P2483" t="e">
        <f t="shared" si="38"/>
        <v>#N/A</v>
      </c>
    </row>
    <row r="2484" spans="1:16" x14ac:dyDescent="0.2">
      <c r="A2484" t="s">
        <v>4004</v>
      </c>
      <c r="B2484" t="s">
        <v>8399</v>
      </c>
      <c r="C2484">
        <v>8000</v>
      </c>
      <c r="D2484" s="34">
        <v>45540</v>
      </c>
      <c r="E2484" s="4" t="s">
        <v>10690</v>
      </c>
      <c r="F2484" t="s">
        <v>3894</v>
      </c>
      <c r="G2484" t="s">
        <v>276</v>
      </c>
      <c r="H2484">
        <v>1</v>
      </c>
      <c r="I2484" t="s">
        <v>7776</v>
      </c>
      <c r="J2484" t="s">
        <v>1053</v>
      </c>
      <c r="M2484" t="str">
        <f>INDEX('Product Mapping'!$C:$C,MATCH(I2484,'Product Mapping'!$A:$A,0))</f>
        <v>Partner</v>
      </c>
      <c r="N2484" t="s">
        <v>4004</v>
      </c>
      <c r="P2484" t="e">
        <f t="shared" si="38"/>
        <v>#N/A</v>
      </c>
    </row>
    <row r="2485" spans="1:16" x14ac:dyDescent="0.2">
      <c r="A2485" t="s">
        <v>4004</v>
      </c>
      <c r="B2485" t="s">
        <v>7676</v>
      </c>
      <c r="C2485">
        <v>4012</v>
      </c>
      <c r="D2485" s="34">
        <v>45540</v>
      </c>
      <c r="E2485" s="4" t="s">
        <v>10690</v>
      </c>
      <c r="F2485" t="s">
        <v>3894</v>
      </c>
      <c r="G2485" t="s">
        <v>276</v>
      </c>
      <c r="H2485">
        <v>1</v>
      </c>
      <c r="I2485" t="s">
        <v>7247</v>
      </c>
      <c r="J2485" t="s">
        <v>1053</v>
      </c>
      <c r="M2485" t="str">
        <f>INDEX('Product Mapping'!$C:$C,MATCH(I2485,'Product Mapping'!$A:$A,0))</f>
        <v>Partner</v>
      </c>
      <c r="N2485" t="s">
        <v>4004</v>
      </c>
      <c r="P2485" t="e">
        <f t="shared" si="38"/>
        <v>#N/A</v>
      </c>
    </row>
    <row r="2486" spans="1:16" x14ac:dyDescent="0.2">
      <c r="A2486" t="s">
        <v>4004</v>
      </c>
      <c r="B2486" t="s">
        <v>7677</v>
      </c>
      <c r="C2486">
        <v>3083</v>
      </c>
      <c r="D2486" s="34">
        <v>45540</v>
      </c>
      <c r="E2486" s="4" t="s">
        <v>10690</v>
      </c>
      <c r="F2486" t="s">
        <v>3894</v>
      </c>
      <c r="G2486" t="s">
        <v>276</v>
      </c>
      <c r="H2486">
        <v>1</v>
      </c>
      <c r="I2486" t="s">
        <v>7248</v>
      </c>
      <c r="J2486" t="s">
        <v>1053</v>
      </c>
      <c r="M2486" t="str">
        <f>INDEX('Product Mapping'!$C:$C,MATCH(I2486,'Product Mapping'!$A:$A,0))</f>
        <v>Partner</v>
      </c>
      <c r="N2486" t="s">
        <v>4004</v>
      </c>
      <c r="P2486" t="e">
        <f t="shared" si="38"/>
        <v>#N/A</v>
      </c>
    </row>
    <row r="2487" spans="1:16" x14ac:dyDescent="0.2">
      <c r="A2487" t="s">
        <v>4004</v>
      </c>
      <c r="B2487" t="s">
        <v>7678</v>
      </c>
      <c r="C2487">
        <v>4167</v>
      </c>
      <c r="D2487" s="34">
        <v>45540</v>
      </c>
      <c r="E2487" s="4" t="s">
        <v>10690</v>
      </c>
      <c r="F2487" t="s">
        <v>3894</v>
      </c>
      <c r="G2487" t="s">
        <v>276</v>
      </c>
      <c r="H2487">
        <v>1</v>
      </c>
      <c r="I2487" t="s">
        <v>7249</v>
      </c>
      <c r="J2487" t="s">
        <v>1053</v>
      </c>
      <c r="M2487" t="str">
        <f>INDEX('Product Mapping'!$C:$C,MATCH(I2487,'Product Mapping'!$A:$A,0))</f>
        <v>Partner</v>
      </c>
      <c r="N2487" t="s">
        <v>4004</v>
      </c>
      <c r="P2487" t="e">
        <f t="shared" si="38"/>
        <v>#N/A</v>
      </c>
    </row>
    <row r="2488" spans="1:16" x14ac:dyDescent="0.2">
      <c r="A2488" t="s">
        <v>4004</v>
      </c>
      <c r="B2488" t="s">
        <v>7679</v>
      </c>
      <c r="C2488">
        <v>4833</v>
      </c>
      <c r="D2488" s="34">
        <v>45540</v>
      </c>
      <c r="E2488" s="4" t="s">
        <v>10690</v>
      </c>
      <c r="F2488" t="s">
        <v>3894</v>
      </c>
      <c r="G2488" t="s">
        <v>276</v>
      </c>
      <c r="H2488">
        <v>1</v>
      </c>
      <c r="I2488" t="s">
        <v>7250</v>
      </c>
      <c r="J2488" t="s">
        <v>1053</v>
      </c>
      <c r="M2488" t="str">
        <f>INDEX('Product Mapping'!$C:$C,MATCH(I2488,'Product Mapping'!$A:$A,0))</f>
        <v>Partner</v>
      </c>
      <c r="N2488" t="s">
        <v>4004</v>
      </c>
      <c r="P2488" t="e">
        <f t="shared" si="38"/>
        <v>#N/A</v>
      </c>
    </row>
    <row r="2489" spans="1:16" x14ac:dyDescent="0.2">
      <c r="A2489" t="s">
        <v>4004</v>
      </c>
      <c r="B2489" t="s">
        <v>7680</v>
      </c>
      <c r="C2489">
        <v>9000</v>
      </c>
      <c r="D2489" s="34">
        <v>45540</v>
      </c>
      <c r="E2489" s="4" t="s">
        <v>10690</v>
      </c>
      <c r="F2489" t="s">
        <v>3894</v>
      </c>
      <c r="G2489" t="s">
        <v>276</v>
      </c>
      <c r="H2489">
        <v>1</v>
      </c>
      <c r="I2489" t="s">
        <v>7251</v>
      </c>
      <c r="J2489" t="s">
        <v>1053</v>
      </c>
      <c r="M2489" t="str">
        <f>INDEX('Product Mapping'!$C:$C,MATCH(I2489,'Product Mapping'!$A:$A,0))</f>
        <v>Partner</v>
      </c>
      <c r="N2489" t="s">
        <v>4004</v>
      </c>
      <c r="P2489" t="e">
        <f t="shared" si="38"/>
        <v>#N/A</v>
      </c>
    </row>
    <row r="2490" spans="1:16" x14ac:dyDescent="0.2">
      <c r="A2490" t="s">
        <v>4004</v>
      </c>
      <c r="B2490" t="s">
        <v>7681</v>
      </c>
      <c r="C2490">
        <v>4444</v>
      </c>
      <c r="D2490" s="34">
        <v>45540</v>
      </c>
      <c r="E2490" s="4" t="s">
        <v>10690</v>
      </c>
      <c r="F2490" t="s">
        <v>3894</v>
      </c>
      <c r="G2490" t="s">
        <v>276</v>
      </c>
      <c r="H2490">
        <v>1</v>
      </c>
      <c r="I2490" t="s">
        <v>7252</v>
      </c>
      <c r="J2490" t="s">
        <v>1053</v>
      </c>
      <c r="M2490" t="str">
        <f>INDEX('Product Mapping'!$C:$C,MATCH(I2490,'Product Mapping'!$A:$A,0))</f>
        <v>Partner</v>
      </c>
      <c r="N2490" t="s">
        <v>4004</v>
      </c>
      <c r="P2490" t="e">
        <f t="shared" si="38"/>
        <v>#N/A</v>
      </c>
    </row>
    <row r="2491" spans="1:16" x14ac:dyDescent="0.2">
      <c r="A2491" t="s">
        <v>4004</v>
      </c>
      <c r="B2491" t="s">
        <v>7682</v>
      </c>
      <c r="C2491">
        <v>2583</v>
      </c>
      <c r="D2491" s="34">
        <v>45540</v>
      </c>
      <c r="E2491" s="4" t="s">
        <v>10690</v>
      </c>
      <c r="F2491" t="s">
        <v>3894</v>
      </c>
      <c r="G2491" t="s">
        <v>276</v>
      </c>
      <c r="H2491">
        <v>1</v>
      </c>
      <c r="I2491" t="s">
        <v>7253</v>
      </c>
      <c r="J2491" t="s">
        <v>1053</v>
      </c>
      <c r="M2491" t="str">
        <f>INDEX('Product Mapping'!$C:$C,MATCH(I2491,'Product Mapping'!$A:$A,0))</f>
        <v>Partner</v>
      </c>
      <c r="N2491" t="s">
        <v>4004</v>
      </c>
      <c r="P2491" t="e">
        <f t="shared" si="38"/>
        <v>#N/A</v>
      </c>
    </row>
    <row r="2492" spans="1:16" x14ac:dyDescent="0.2">
      <c r="A2492" t="s">
        <v>4004</v>
      </c>
      <c r="B2492" t="s">
        <v>7683</v>
      </c>
      <c r="C2492">
        <v>3667</v>
      </c>
      <c r="D2492" s="34">
        <v>45540</v>
      </c>
      <c r="E2492" s="4" t="s">
        <v>10690</v>
      </c>
      <c r="F2492" t="s">
        <v>3894</v>
      </c>
      <c r="G2492" t="s">
        <v>276</v>
      </c>
      <c r="H2492">
        <v>1</v>
      </c>
      <c r="I2492" t="s">
        <v>7254</v>
      </c>
      <c r="J2492" t="s">
        <v>1053</v>
      </c>
      <c r="M2492" t="str">
        <f>INDEX('Product Mapping'!$C:$C,MATCH(I2492,'Product Mapping'!$A:$A,0))</f>
        <v>Partner</v>
      </c>
      <c r="N2492" t="s">
        <v>4004</v>
      </c>
      <c r="P2492" t="e">
        <f t="shared" si="38"/>
        <v>#N/A</v>
      </c>
    </row>
    <row r="2493" spans="1:16" x14ac:dyDescent="0.2">
      <c r="A2493" t="s">
        <v>4004</v>
      </c>
      <c r="B2493" t="s">
        <v>7684</v>
      </c>
      <c r="C2493">
        <v>2839</v>
      </c>
      <c r="D2493" s="34">
        <v>45540</v>
      </c>
      <c r="E2493" s="4" t="s">
        <v>10690</v>
      </c>
      <c r="F2493" t="s">
        <v>3894</v>
      </c>
      <c r="G2493" t="s">
        <v>276</v>
      </c>
      <c r="H2493">
        <v>1</v>
      </c>
      <c r="I2493" t="s">
        <v>7255</v>
      </c>
      <c r="J2493" t="s">
        <v>1053</v>
      </c>
      <c r="M2493" t="str">
        <f>INDEX('Product Mapping'!$C:$C,MATCH(I2493,'Product Mapping'!$A:$A,0))</f>
        <v>Partner</v>
      </c>
      <c r="N2493" t="s">
        <v>4004</v>
      </c>
      <c r="P2493" t="e">
        <f t="shared" si="38"/>
        <v>#N/A</v>
      </c>
    </row>
    <row r="2494" spans="1:16" x14ac:dyDescent="0.2">
      <c r="A2494" t="s">
        <v>4004</v>
      </c>
      <c r="B2494" t="s">
        <v>7685</v>
      </c>
      <c r="C2494">
        <v>2839</v>
      </c>
      <c r="D2494" s="34">
        <v>45540</v>
      </c>
      <c r="E2494" s="4" t="s">
        <v>10690</v>
      </c>
      <c r="F2494" t="s">
        <v>3894</v>
      </c>
      <c r="G2494" t="s">
        <v>276</v>
      </c>
      <c r="H2494">
        <v>1</v>
      </c>
      <c r="I2494" t="s">
        <v>7256</v>
      </c>
      <c r="J2494" t="s">
        <v>1043</v>
      </c>
      <c r="K2494" t="s">
        <v>1044</v>
      </c>
      <c r="M2494" t="str">
        <f>INDEX('Product Mapping'!$C:$C,MATCH(I2494,'Product Mapping'!$A:$A,0))</f>
        <v>Partner</v>
      </c>
      <c r="N2494" t="s">
        <v>4004</v>
      </c>
      <c r="P2494" t="e">
        <f t="shared" si="38"/>
        <v>#N/A</v>
      </c>
    </row>
    <row r="2495" spans="1:16" x14ac:dyDescent="0.2">
      <c r="A2495" t="s">
        <v>4004</v>
      </c>
      <c r="B2495" t="s">
        <v>7686</v>
      </c>
      <c r="C2495">
        <v>3083</v>
      </c>
      <c r="D2495" s="34">
        <v>45540</v>
      </c>
      <c r="E2495" s="4" t="s">
        <v>10690</v>
      </c>
      <c r="F2495" t="s">
        <v>3894</v>
      </c>
      <c r="G2495" t="s">
        <v>276</v>
      </c>
      <c r="H2495">
        <v>1</v>
      </c>
      <c r="I2495" t="s">
        <v>7257</v>
      </c>
      <c r="J2495" t="s">
        <v>1053</v>
      </c>
      <c r="M2495" t="str">
        <f>INDEX('Product Mapping'!$C:$C,MATCH(I2495,'Product Mapping'!$A:$A,0))</f>
        <v>Partner</v>
      </c>
      <c r="N2495" t="s">
        <v>4004</v>
      </c>
      <c r="P2495" t="e">
        <f t="shared" si="38"/>
        <v>#N/A</v>
      </c>
    </row>
    <row r="2496" spans="1:16" x14ac:dyDescent="0.2">
      <c r="A2496" t="s">
        <v>4004</v>
      </c>
      <c r="B2496" t="s">
        <v>7687</v>
      </c>
      <c r="C2496">
        <v>4833</v>
      </c>
      <c r="D2496" s="34">
        <v>45540</v>
      </c>
      <c r="E2496" s="4" t="s">
        <v>10690</v>
      </c>
      <c r="F2496" t="s">
        <v>3894</v>
      </c>
      <c r="G2496" t="s">
        <v>276</v>
      </c>
      <c r="H2496">
        <v>1</v>
      </c>
      <c r="I2496" t="s">
        <v>7258</v>
      </c>
      <c r="J2496" t="s">
        <v>1053</v>
      </c>
      <c r="M2496" t="str">
        <f>INDEX('Product Mapping'!$C:$C,MATCH(I2496,'Product Mapping'!$A:$A,0))</f>
        <v>Partner</v>
      </c>
      <c r="N2496" t="s">
        <v>4004</v>
      </c>
      <c r="P2496" t="e">
        <f t="shared" si="38"/>
        <v>#N/A</v>
      </c>
    </row>
    <row r="2497" spans="1:16" x14ac:dyDescent="0.2">
      <c r="A2497" t="s">
        <v>4004</v>
      </c>
      <c r="B2497" t="s">
        <v>7688</v>
      </c>
      <c r="C2497">
        <v>5000</v>
      </c>
      <c r="D2497" s="34">
        <v>45540</v>
      </c>
      <c r="E2497" s="4" t="s">
        <v>10690</v>
      </c>
      <c r="F2497" t="s">
        <v>3894</v>
      </c>
      <c r="G2497" t="s">
        <v>276</v>
      </c>
      <c r="H2497">
        <v>1</v>
      </c>
      <c r="I2497" t="s">
        <v>7259</v>
      </c>
      <c r="J2497" t="s">
        <v>1053</v>
      </c>
      <c r="M2497" t="str">
        <f>INDEX('Product Mapping'!$C:$C,MATCH(I2497,'Product Mapping'!$A:$A,0))</f>
        <v>Partner</v>
      </c>
      <c r="N2497" t="s">
        <v>4004</v>
      </c>
      <c r="P2497" t="e">
        <f t="shared" si="38"/>
        <v>#N/A</v>
      </c>
    </row>
    <row r="2498" spans="1:16" x14ac:dyDescent="0.2">
      <c r="A2498" t="s">
        <v>4004</v>
      </c>
      <c r="B2498" t="s">
        <v>7689</v>
      </c>
      <c r="C2498">
        <v>61891</v>
      </c>
      <c r="D2498" s="34">
        <v>45540</v>
      </c>
      <c r="E2498" s="4" t="s">
        <v>10690</v>
      </c>
      <c r="F2498" t="s">
        <v>3894</v>
      </c>
      <c r="G2498" t="s">
        <v>276</v>
      </c>
      <c r="H2498">
        <v>1</v>
      </c>
      <c r="I2498" t="s">
        <v>7260</v>
      </c>
      <c r="J2498" t="s">
        <v>1053</v>
      </c>
      <c r="M2498" t="str">
        <f>INDEX('Product Mapping'!$C:$C,MATCH(I2498,'Product Mapping'!$A:$A,0))</f>
        <v>Partner</v>
      </c>
      <c r="N2498" t="s">
        <v>4004</v>
      </c>
      <c r="P2498" t="e">
        <f t="shared" ref="P2498:P2561" si="39">INDEX(T:T,MATCH(I2498,S:S,0))</f>
        <v>#N/A</v>
      </c>
    </row>
    <row r="2499" spans="1:16" x14ac:dyDescent="0.2">
      <c r="A2499" t="s">
        <v>4004</v>
      </c>
      <c r="B2499" t="s">
        <v>7690</v>
      </c>
      <c r="C2499">
        <v>4833</v>
      </c>
      <c r="D2499" s="34">
        <v>45540</v>
      </c>
      <c r="E2499" s="4" t="s">
        <v>10690</v>
      </c>
      <c r="F2499" t="s">
        <v>3894</v>
      </c>
      <c r="G2499" t="s">
        <v>276</v>
      </c>
      <c r="H2499">
        <v>1</v>
      </c>
      <c r="I2499" t="s">
        <v>7261</v>
      </c>
      <c r="J2499" t="s">
        <v>1053</v>
      </c>
      <c r="M2499" t="str">
        <f>INDEX('Product Mapping'!$C:$C,MATCH(I2499,'Product Mapping'!$A:$A,0))</f>
        <v>Partner</v>
      </c>
      <c r="N2499" t="s">
        <v>4004</v>
      </c>
      <c r="P2499" t="e">
        <f t="shared" si="39"/>
        <v>#N/A</v>
      </c>
    </row>
    <row r="2500" spans="1:16" x14ac:dyDescent="0.2">
      <c r="A2500" t="s">
        <v>4004</v>
      </c>
      <c r="B2500" t="s">
        <v>7691</v>
      </c>
      <c r="C2500">
        <v>3225</v>
      </c>
      <c r="D2500" s="34">
        <v>45540</v>
      </c>
      <c r="E2500" s="4" t="s">
        <v>10690</v>
      </c>
      <c r="F2500" t="s">
        <v>3894</v>
      </c>
      <c r="G2500" t="s">
        <v>276</v>
      </c>
      <c r="H2500">
        <v>1</v>
      </c>
      <c r="I2500" t="s">
        <v>7262</v>
      </c>
      <c r="J2500" t="s">
        <v>1053</v>
      </c>
      <c r="M2500" t="str">
        <f>INDEX('Product Mapping'!$C:$C,MATCH(I2500,'Product Mapping'!$A:$A,0))</f>
        <v>Partner</v>
      </c>
      <c r="N2500" t="s">
        <v>4004</v>
      </c>
      <c r="P2500" t="e">
        <f t="shared" si="39"/>
        <v>#N/A</v>
      </c>
    </row>
    <row r="2501" spans="1:16" x14ac:dyDescent="0.2">
      <c r="A2501" t="s">
        <v>4004</v>
      </c>
      <c r="B2501" t="s">
        <v>7692</v>
      </c>
      <c r="C2501">
        <v>9400</v>
      </c>
      <c r="D2501" s="34">
        <v>45540</v>
      </c>
      <c r="E2501" s="4" t="s">
        <v>10690</v>
      </c>
      <c r="F2501" t="s">
        <v>3894</v>
      </c>
      <c r="G2501" t="s">
        <v>276</v>
      </c>
      <c r="H2501">
        <v>1</v>
      </c>
      <c r="I2501" t="s">
        <v>7263</v>
      </c>
      <c r="J2501" t="s">
        <v>1053</v>
      </c>
      <c r="M2501" t="str">
        <f>INDEX('Product Mapping'!$C:$C,MATCH(I2501,'Product Mapping'!$A:$A,0))</f>
        <v>Partner</v>
      </c>
      <c r="N2501" t="s">
        <v>4004</v>
      </c>
      <c r="P2501" t="e">
        <f t="shared" si="39"/>
        <v>#N/A</v>
      </c>
    </row>
    <row r="2502" spans="1:16" x14ac:dyDescent="0.2">
      <c r="A2502" t="s">
        <v>4004</v>
      </c>
      <c r="B2502" t="s">
        <v>7693</v>
      </c>
      <c r="C2502">
        <v>7917</v>
      </c>
      <c r="D2502" s="34">
        <v>45540</v>
      </c>
      <c r="E2502" s="4" t="s">
        <v>10690</v>
      </c>
      <c r="F2502" t="s">
        <v>3894</v>
      </c>
      <c r="G2502" t="s">
        <v>276</v>
      </c>
      <c r="H2502">
        <v>1</v>
      </c>
      <c r="I2502" t="s">
        <v>7264</v>
      </c>
      <c r="J2502" t="s">
        <v>1053</v>
      </c>
      <c r="M2502" t="str">
        <f>INDEX('Product Mapping'!$C:$C,MATCH(I2502,'Product Mapping'!$A:$A,0))</f>
        <v>Partner</v>
      </c>
      <c r="N2502" t="s">
        <v>4004</v>
      </c>
      <c r="P2502" t="e">
        <f t="shared" si="39"/>
        <v>#N/A</v>
      </c>
    </row>
    <row r="2503" spans="1:16" x14ac:dyDescent="0.2">
      <c r="A2503" t="s">
        <v>4004</v>
      </c>
      <c r="B2503" t="s">
        <v>7694</v>
      </c>
      <c r="C2503">
        <v>6028</v>
      </c>
      <c r="D2503" s="34">
        <v>45540</v>
      </c>
      <c r="E2503" s="4" t="s">
        <v>10690</v>
      </c>
      <c r="F2503" t="s">
        <v>3894</v>
      </c>
      <c r="G2503" t="s">
        <v>276</v>
      </c>
      <c r="H2503">
        <v>1</v>
      </c>
      <c r="I2503" t="s">
        <v>7265</v>
      </c>
      <c r="J2503" t="s">
        <v>1053</v>
      </c>
      <c r="M2503" t="str">
        <f>INDEX('Product Mapping'!$C:$C,MATCH(I2503,'Product Mapping'!$A:$A,0))</f>
        <v>Partner</v>
      </c>
      <c r="N2503" t="s">
        <v>4004</v>
      </c>
      <c r="P2503" t="e">
        <f t="shared" si="39"/>
        <v>#N/A</v>
      </c>
    </row>
    <row r="2504" spans="1:16" x14ac:dyDescent="0.2">
      <c r="A2504" t="s">
        <v>4004</v>
      </c>
      <c r="B2504" t="s">
        <v>7695</v>
      </c>
      <c r="C2504">
        <v>2750</v>
      </c>
      <c r="D2504" s="34">
        <v>45540</v>
      </c>
      <c r="E2504" s="4" t="s">
        <v>10690</v>
      </c>
      <c r="F2504" t="s">
        <v>3894</v>
      </c>
      <c r="G2504" t="s">
        <v>276</v>
      </c>
      <c r="H2504">
        <v>1</v>
      </c>
      <c r="I2504" t="s">
        <v>7266</v>
      </c>
      <c r="J2504" t="s">
        <v>1053</v>
      </c>
      <c r="M2504" t="str">
        <f>INDEX('Product Mapping'!$C:$C,MATCH(I2504,'Product Mapping'!$A:$A,0))</f>
        <v>Partner</v>
      </c>
      <c r="N2504" t="s">
        <v>4004</v>
      </c>
      <c r="P2504" t="e">
        <f t="shared" si="39"/>
        <v>#N/A</v>
      </c>
    </row>
    <row r="2505" spans="1:16" x14ac:dyDescent="0.2">
      <c r="A2505" t="s">
        <v>4004</v>
      </c>
      <c r="B2505" t="s">
        <v>7696</v>
      </c>
      <c r="C2505">
        <v>3306</v>
      </c>
      <c r="D2505" s="34">
        <v>45540</v>
      </c>
      <c r="E2505" s="4" t="s">
        <v>10690</v>
      </c>
      <c r="F2505" t="s">
        <v>3894</v>
      </c>
      <c r="G2505" t="s">
        <v>276</v>
      </c>
      <c r="H2505">
        <v>1</v>
      </c>
      <c r="I2505" t="s">
        <v>7267</v>
      </c>
      <c r="J2505" t="s">
        <v>1053</v>
      </c>
      <c r="M2505" t="str">
        <f>INDEX('Product Mapping'!$C:$C,MATCH(I2505,'Product Mapping'!$A:$A,0))</f>
        <v>Partner</v>
      </c>
      <c r="N2505" t="s">
        <v>4004</v>
      </c>
      <c r="P2505" t="e">
        <f t="shared" si="39"/>
        <v>#N/A</v>
      </c>
    </row>
    <row r="2506" spans="1:16" x14ac:dyDescent="0.2">
      <c r="A2506" t="s">
        <v>4004</v>
      </c>
      <c r="B2506" t="s">
        <v>7697</v>
      </c>
      <c r="C2506">
        <v>3083</v>
      </c>
      <c r="D2506" s="34">
        <v>45540</v>
      </c>
      <c r="E2506" s="4" t="s">
        <v>10690</v>
      </c>
      <c r="F2506" t="s">
        <v>3894</v>
      </c>
      <c r="G2506" t="s">
        <v>276</v>
      </c>
      <c r="H2506">
        <v>1</v>
      </c>
      <c r="I2506" t="s">
        <v>7268</v>
      </c>
      <c r="J2506" t="s">
        <v>1053</v>
      </c>
      <c r="M2506" t="str">
        <f>INDEX('Product Mapping'!$C:$C,MATCH(I2506,'Product Mapping'!$A:$A,0))</f>
        <v>Partner</v>
      </c>
      <c r="N2506" t="s">
        <v>4004</v>
      </c>
      <c r="P2506" t="e">
        <f t="shared" si="39"/>
        <v>#N/A</v>
      </c>
    </row>
    <row r="2507" spans="1:16" x14ac:dyDescent="0.2">
      <c r="A2507" t="s">
        <v>4004</v>
      </c>
      <c r="B2507" t="s">
        <v>7698</v>
      </c>
      <c r="C2507">
        <v>2839</v>
      </c>
      <c r="D2507" s="34">
        <v>45540</v>
      </c>
      <c r="E2507" s="4" t="s">
        <v>10690</v>
      </c>
      <c r="F2507" t="s">
        <v>3894</v>
      </c>
      <c r="G2507" t="s">
        <v>276</v>
      </c>
      <c r="H2507">
        <v>1</v>
      </c>
      <c r="I2507" t="s">
        <v>7269</v>
      </c>
      <c r="J2507" t="s">
        <v>1053</v>
      </c>
      <c r="M2507" t="str">
        <f>INDEX('Product Mapping'!$C:$C,MATCH(I2507,'Product Mapping'!$A:$A,0))</f>
        <v>Partner</v>
      </c>
      <c r="N2507" t="s">
        <v>4004</v>
      </c>
      <c r="P2507" t="e">
        <f t="shared" si="39"/>
        <v>#N/A</v>
      </c>
    </row>
    <row r="2508" spans="1:16" x14ac:dyDescent="0.2">
      <c r="A2508" t="s">
        <v>4004</v>
      </c>
      <c r="B2508" t="s">
        <v>7699</v>
      </c>
      <c r="C2508">
        <v>3139</v>
      </c>
      <c r="D2508" s="34">
        <v>45540</v>
      </c>
      <c r="E2508" s="4" t="s">
        <v>10690</v>
      </c>
      <c r="F2508" t="s">
        <v>3894</v>
      </c>
      <c r="G2508" t="s">
        <v>276</v>
      </c>
      <c r="H2508">
        <v>1</v>
      </c>
      <c r="I2508" t="s">
        <v>7270</v>
      </c>
      <c r="J2508" t="s">
        <v>1053</v>
      </c>
      <c r="M2508" t="str">
        <f>INDEX('Product Mapping'!$C:$C,MATCH(I2508,'Product Mapping'!$A:$A,0))</f>
        <v>Partner</v>
      </c>
      <c r="N2508" t="s">
        <v>4004</v>
      </c>
      <c r="P2508" t="e">
        <f t="shared" si="39"/>
        <v>#N/A</v>
      </c>
    </row>
    <row r="2509" spans="1:16" x14ac:dyDescent="0.2">
      <c r="A2509" t="s">
        <v>4004</v>
      </c>
      <c r="B2509" t="s">
        <v>7700</v>
      </c>
      <c r="C2509">
        <v>2839</v>
      </c>
      <c r="D2509" s="34">
        <v>45540</v>
      </c>
      <c r="E2509" s="4" t="s">
        <v>10690</v>
      </c>
      <c r="F2509" t="s">
        <v>3894</v>
      </c>
      <c r="G2509" t="s">
        <v>276</v>
      </c>
      <c r="H2509">
        <v>1</v>
      </c>
      <c r="I2509" t="s">
        <v>7271</v>
      </c>
      <c r="J2509" t="s">
        <v>1053</v>
      </c>
      <c r="M2509" t="str">
        <f>INDEX('Product Mapping'!$C:$C,MATCH(I2509,'Product Mapping'!$A:$A,0))</f>
        <v>Partner</v>
      </c>
      <c r="N2509" t="s">
        <v>4004</v>
      </c>
      <c r="P2509" t="e">
        <f t="shared" si="39"/>
        <v>#N/A</v>
      </c>
    </row>
    <row r="2510" spans="1:16" x14ac:dyDescent="0.2">
      <c r="A2510" t="s">
        <v>4004</v>
      </c>
      <c r="B2510" t="s">
        <v>7701</v>
      </c>
      <c r="C2510">
        <v>3403</v>
      </c>
      <c r="D2510" s="34">
        <v>45540</v>
      </c>
      <c r="E2510" s="4" t="s">
        <v>10690</v>
      </c>
      <c r="F2510" t="s">
        <v>3894</v>
      </c>
      <c r="G2510" t="s">
        <v>276</v>
      </c>
      <c r="H2510">
        <v>1</v>
      </c>
      <c r="I2510" t="s">
        <v>7272</v>
      </c>
      <c r="J2510" t="s">
        <v>1053</v>
      </c>
      <c r="M2510" t="str">
        <f>INDEX('Product Mapping'!$C:$C,MATCH(I2510,'Product Mapping'!$A:$A,0))</f>
        <v>Partner</v>
      </c>
      <c r="N2510" t="s">
        <v>4004</v>
      </c>
      <c r="P2510" t="e">
        <f t="shared" si="39"/>
        <v>#N/A</v>
      </c>
    </row>
    <row r="2511" spans="1:16" x14ac:dyDescent="0.2">
      <c r="A2511" t="s">
        <v>4004</v>
      </c>
      <c r="B2511" t="s">
        <v>7702</v>
      </c>
      <c r="C2511">
        <v>8333</v>
      </c>
      <c r="D2511" s="34">
        <v>45540</v>
      </c>
      <c r="E2511" s="4" t="s">
        <v>10690</v>
      </c>
      <c r="F2511" t="s">
        <v>3894</v>
      </c>
      <c r="G2511" t="s">
        <v>276</v>
      </c>
      <c r="H2511">
        <v>1</v>
      </c>
      <c r="I2511" t="s">
        <v>7273</v>
      </c>
      <c r="J2511" t="s">
        <v>1053</v>
      </c>
      <c r="M2511" t="str">
        <f>INDEX('Product Mapping'!$C:$C,MATCH(I2511,'Product Mapping'!$A:$A,0))</f>
        <v>Partner</v>
      </c>
      <c r="N2511" t="s">
        <v>4004</v>
      </c>
      <c r="P2511" t="e">
        <f t="shared" si="39"/>
        <v>#N/A</v>
      </c>
    </row>
    <row r="2512" spans="1:16" x14ac:dyDescent="0.2">
      <c r="A2512" t="s">
        <v>4004</v>
      </c>
      <c r="B2512" t="s">
        <v>7703</v>
      </c>
      <c r="C2512">
        <v>8333</v>
      </c>
      <c r="D2512" s="34">
        <v>45540</v>
      </c>
      <c r="E2512" s="4" t="s">
        <v>10690</v>
      </c>
      <c r="F2512" t="s">
        <v>3894</v>
      </c>
      <c r="G2512" t="s">
        <v>276</v>
      </c>
      <c r="H2512">
        <v>1</v>
      </c>
      <c r="I2512" t="s">
        <v>7274</v>
      </c>
      <c r="J2512" t="s">
        <v>1053</v>
      </c>
      <c r="M2512" t="str">
        <f>INDEX('Product Mapping'!$C:$C,MATCH(I2512,'Product Mapping'!$A:$A,0))</f>
        <v>Partner</v>
      </c>
      <c r="N2512" t="s">
        <v>4004</v>
      </c>
      <c r="P2512" t="e">
        <f t="shared" si="39"/>
        <v>#N/A</v>
      </c>
    </row>
    <row r="2513" spans="1:16" x14ac:dyDescent="0.2">
      <c r="A2513" t="s">
        <v>4004</v>
      </c>
      <c r="B2513" t="s">
        <v>7704</v>
      </c>
      <c r="C2513">
        <v>9000</v>
      </c>
      <c r="D2513" s="34">
        <v>45540</v>
      </c>
      <c r="E2513" s="4" t="s">
        <v>10690</v>
      </c>
      <c r="F2513" t="s">
        <v>3894</v>
      </c>
      <c r="G2513" t="s">
        <v>276</v>
      </c>
      <c r="H2513">
        <v>1</v>
      </c>
      <c r="I2513" t="s">
        <v>7275</v>
      </c>
      <c r="J2513" t="s">
        <v>1053</v>
      </c>
      <c r="M2513" t="str">
        <f>INDEX('Product Mapping'!$C:$C,MATCH(I2513,'Product Mapping'!$A:$A,0))</f>
        <v>Partner</v>
      </c>
      <c r="N2513" t="s">
        <v>4004</v>
      </c>
      <c r="P2513" t="e">
        <f t="shared" si="39"/>
        <v>#N/A</v>
      </c>
    </row>
    <row r="2514" spans="1:16" x14ac:dyDescent="0.2">
      <c r="A2514" t="s">
        <v>4004</v>
      </c>
      <c r="B2514" t="s">
        <v>7705</v>
      </c>
      <c r="C2514">
        <v>4833</v>
      </c>
      <c r="D2514" s="34">
        <v>45540</v>
      </c>
      <c r="E2514" s="4" t="s">
        <v>10690</v>
      </c>
      <c r="F2514" t="s">
        <v>3894</v>
      </c>
      <c r="G2514" t="s">
        <v>276</v>
      </c>
      <c r="H2514">
        <v>1</v>
      </c>
      <c r="I2514" t="s">
        <v>7276</v>
      </c>
      <c r="J2514" t="s">
        <v>1053</v>
      </c>
      <c r="M2514" t="str">
        <f>INDEX('Product Mapping'!$C:$C,MATCH(I2514,'Product Mapping'!$A:$A,0))</f>
        <v>Partner</v>
      </c>
      <c r="N2514" t="s">
        <v>4004</v>
      </c>
      <c r="P2514" t="e">
        <f t="shared" si="39"/>
        <v>#N/A</v>
      </c>
    </row>
    <row r="2515" spans="1:16" x14ac:dyDescent="0.2">
      <c r="A2515" t="s">
        <v>4004</v>
      </c>
      <c r="B2515" t="s">
        <v>7706</v>
      </c>
      <c r="C2515">
        <v>2750</v>
      </c>
      <c r="D2515" s="34">
        <v>45540</v>
      </c>
      <c r="E2515" s="4" t="s">
        <v>10690</v>
      </c>
      <c r="F2515" t="s">
        <v>3894</v>
      </c>
      <c r="G2515" t="s">
        <v>276</v>
      </c>
      <c r="H2515">
        <v>1</v>
      </c>
      <c r="I2515" t="s">
        <v>7277</v>
      </c>
      <c r="J2515" t="s">
        <v>1053</v>
      </c>
      <c r="M2515" t="str">
        <f>INDEX('Product Mapping'!$C:$C,MATCH(I2515,'Product Mapping'!$A:$A,0))</f>
        <v>Partner</v>
      </c>
      <c r="N2515" t="s">
        <v>4004</v>
      </c>
      <c r="P2515" t="e">
        <f t="shared" si="39"/>
        <v>#N/A</v>
      </c>
    </row>
    <row r="2516" spans="1:16" x14ac:dyDescent="0.2">
      <c r="A2516" t="s">
        <v>4004</v>
      </c>
      <c r="B2516" t="s">
        <v>7707</v>
      </c>
      <c r="C2516">
        <v>6583</v>
      </c>
      <c r="D2516" s="34">
        <v>45540</v>
      </c>
      <c r="E2516" s="4" t="s">
        <v>10690</v>
      </c>
      <c r="F2516" t="s">
        <v>3894</v>
      </c>
      <c r="G2516" t="s">
        <v>276</v>
      </c>
      <c r="H2516">
        <v>1</v>
      </c>
      <c r="I2516" t="s">
        <v>7278</v>
      </c>
      <c r="J2516" t="s">
        <v>1053</v>
      </c>
      <c r="M2516" t="str">
        <f>INDEX('Product Mapping'!$C:$C,MATCH(I2516,'Product Mapping'!$A:$A,0))</f>
        <v>Partner</v>
      </c>
      <c r="N2516" t="s">
        <v>4004</v>
      </c>
      <c r="P2516" t="e">
        <f t="shared" si="39"/>
        <v>#N/A</v>
      </c>
    </row>
    <row r="2517" spans="1:16" x14ac:dyDescent="0.2">
      <c r="A2517" t="s">
        <v>4004</v>
      </c>
      <c r="B2517" t="s">
        <v>7708</v>
      </c>
      <c r="C2517">
        <v>2583</v>
      </c>
      <c r="D2517" s="34">
        <v>45540</v>
      </c>
      <c r="E2517" s="4" t="s">
        <v>10690</v>
      </c>
      <c r="F2517" t="s">
        <v>3894</v>
      </c>
      <c r="G2517" t="s">
        <v>276</v>
      </c>
      <c r="H2517">
        <v>1</v>
      </c>
      <c r="I2517" t="s">
        <v>7279</v>
      </c>
      <c r="J2517" t="s">
        <v>1053</v>
      </c>
      <c r="M2517" t="str">
        <f>INDEX('Product Mapping'!$C:$C,MATCH(I2517,'Product Mapping'!$A:$A,0))</f>
        <v>Partner</v>
      </c>
      <c r="N2517" t="s">
        <v>4004</v>
      </c>
      <c r="P2517" t="e">
        <f t="shared" si="39"/>
        <v>#N/A</v>
      </c>
    </row>
    <row r="2518" spans="1:16" x14ac:dyDescent="0.2">
      <c r="A2518" t="s">
        <v>4004</v>
      </c>
      <c r="B2518" t="s">
        <v>7709</v>
      </c>
      <c r="C2518">
        <v>3333</v>
      </c>
      <c r="D2518" s="34">
        <v>45540</v>
      </c>
      <c r="E2518" s="4" t="s">
        <v>10690</v>
      </c>
      <c r="F2518" t="s">
        <v>3894</v>
      </c>
      <c r="G2518" t="s">
        <v>276</v>
      </c>
      <c r="H2518">
        <v>1</v>
      </c>
      <c r="I2518" t="s">
        <v>7280</v>
      </c>
      <c r="J2518" t="s">
        <v>1053</v>
      </c>
      <c r="M2518" t="str">
        <f>INDEX('Product Mapping'!$C:$C,MATCH(I2518,'Product Mapping'!$A:$A,0))</f>
        <v>Partner</v>
      </c>
      <c r="N2518" t="s">
        <v>4004</v>
      </c>
      <c r="P2518" t="e">
        <f t="shared" si="39"/>
        <v>#N/A</v>
      </c>
    </row>
    <row r="2519" spans="1:16" x14ac:dyDescent="0.2">
      <c r="A2519" t="s">
        <v>4004</v>
      </c>
      <c r="B2519" t="s">
        <v>7710</v>
      </c>
      <c r="C2519">
        <v>4000</v>
      </c>
      <c r="D2519" s="34">
        <v>45540</v>
      </c>
      <c r="E2519" s="4" t="s">
        <v>10690</v>
      </c>
      <c r="F2519" t="s">
        <v>3894</v>
      </c>
      <c r="G2519" t="s">
        <v>276</v>
      </c>
      <c r="H2519">
        <v>1</v>
      </c>
      <c r="I2519" t="s">
        <v>7281</v>
      </c>
      <c r="J2519" t="s">
        <v>1053</v>
      </c>
      <c r="M2519" t="str">
        <f>INDEX('Product Mapping'!$C:$C,MATCH(I2519,'Product Mapping'!$A:$A,0))</f>
        <v>Partner</v>
      </c>
      <c r="N2519" t="s">
        <v>4004</v>
      </c>
      <c r="P2519" t="e">
        <f t="shared" si="39"/>
        <v>#N/A</v>
      </c>
    </row>
    <row r="2520" spans="1:16" x14ac:dyDescent="0.2">
      <c r="A2520" t="s">
        <v>4004</v>
      </c>
      <c r="B2520" t="s">
        <v>7711</v>
      </c>
      <c r="C2520">
        <v>4444</v>
      </c>
      <c r="D2520" s="34">
        <v>45540</v>
      </c>
      <c r="E2520" s="4" t="s">
        <v>10690</v>
      </c>
      <c r="F2520" t="s">
        <v>3894</v>
      </c>
      <c r="G2520" t="s">
        <v>276</v>
      </c>
      <c r="H2520">
        <v>1</v>
      </c>
      <c r="I2520" t="s">
        <v>7282</v>
      </c>
      <c r="J2520" t="s">
        <v>1053</v>
      </c>
      <c r="M2520" t="str">
        <f>INDEX('Product Mapping'!$C:$C,MATCH(I2520,'Product Mapping'!$A:$A,0))</f>
        <v>Partner</v>
      </c>
      <c r="N2520" t="s">
        <v>4004</v>
      </c>
      <c r="P2520" t="e">
        <f t="shared" si="39"/>
        <v>#N/A</v>
      </c>
    </row>
    <row r="2521" spans="1:16" x14ac:dyDescent="0.2">
      <c r="A2521" t="s">
        <v>4004</v>
      </c>
      <c r="B2521" t="s">
        <v>7712</v>
      </c>
      <c r="C2521">
        <v>3750</v>
      </c>
      <c r="D2521" s="34">
        <v>45540</v>
      </c>
      <c r="E2521" s="4" t="s">
        <v>10690</v>
      </c>
      <c r="F2521" t="s">
        <v>3894</v>
      </c>
      <c r="G2521" t="s">
        <v>276</v>
      </c>
      <c r="H2521">
        <v>1</v>
      </c>
      <c r="I2521" t="s">
        <v>7283</v>
      </c>
      <c r="J2521" t="s">
        <v>1053</v>
      </c>
      <c r="M2521" t="str">
        <f>INDEX('Product Mapping'!$C:$C,MATCH(I2521,'Product Mapping'!$A:$A,0))</f>
        <v>Partner</v>
      </c>
      <c r="N2521" t="s">
        <v>4004</v>
      </c>
      <c r="P2521" t="e">
        <f t="shared" si="39"/>
        <v>#N/A</v>
      </c>
    </row>
    <row r="2522" spans="1:16" x14ac:dyDescent="0.2">
      <c r="A2522" t="s">
        <v>4004</v>
      </c>
      <c r="B2522" t="s">
        <v>7713</v>
      </c>
      <c r="C2522">
        <v>4722</v>
      </c>
      <c r="D2522" s="34">
        <v>45540</v>
      </c>
      <c r="E2522" s="4" t="s">
        <v>10690</v>
      </c>
      <c r="F2522" t="s">
        <v>3894</v>
      </c>
      <c r="G2522" t="s">
        <v>276</v>
      </c>
      <c r="H2522">
        <v>1</v>
      </c>
      <c r="I2522" t="s">
        <v>7284</v>
      </c>
      <c r="J2522" t="s">
        <v>1053</v>
      </c>
      <c r="M2522" t="str">
        <f>INDEX('Product Mapping'!$C:$C,MATCH(I2522,'Product Mapping'!$A:$A,0))</f>
        <v>Partner</v>
      </c>
      <c r="N2522" t="s">
        <v>4004</v>
      </c>
      <c r="P2522" t="e">
        <f t="shared" si="39"/>
        <v>#N/A</v>
      </c>
    </row>
    <row r="2523" spans="1:16" x14ac:dyDescent="0.2">
      <c r="A2523" t="s">
        <v>4004</v>
      </c>
      <c r="B2523" t="s">
        <v>7714</v>
      </c>
      <c r="C2523">
        <v>71912</v>
      </c>
      <c r="D2523" s="34">
        <v>45540</v>
      </c>
      <c r="E2523" s="4" t="s">
        <v>10690</v>
      </c>
      <c r="F2523" t="s">
        <v>3894</v>
      </c>
      <c r="G2523" t="s">
        <v>276</v>
      </c>
      <c r="H2523">
        <v>1</v>
      </c>
      <c r="I2523" t="s">
        <v>7285</v>
      </c>
      <c r="J2523" t="s">
        <v>1053</v>
      </c>
      <c r="M2523" t="str">
        <f>INDEX('Product Mapping'!$C:$C,MATCH(I2523,'Product Mapping'!$A:$A,0))</f>
        <v>Partner</v>
      </c>
      <c r="N2523" t="s">
        <v>4004</v>
      </c>
      <c r="P2523" t="e">
        <f t="shared" si="39"/>
        <v>#N/A</v>
      </c>
    </row>
    <row r="2524" spans="1:16" x14ac:dyDescent="0.2">
      <c r="A2524" t="s">
        <v>4004</v>
      </c>
      <c r="B2524" t="s">
        <v>7715</v>
      </c>
      <c r="C2524">
        <v>9122</v>
      </c>
      <c r="D2524" s="34">
        <v>45540</v>
      </c>
      <c r="E2524" s="4" t="s">
        <v>10690</v>
      </c>
      <c r="F2524" t="s">
        <v>3894</v>
      </c>
      <c r="G2524" t="s">
        <v>276</v>
      </c>
      <c r="H2524">
        <v>1</v>
      </c>
      <c r="I2524" t="s">
        <v>7286</v>
      </c>
      <c r="J2524" t="s">
        <v>1053</v>
      </c>
      <c r="M2524" t="str">
        <f>INDEX('Product Mapping'!$C:$C,MATCH(I2524,'Product Mapping'!$A:$A,0))</f>
        <v>Partner</v>
      </c>
      <c r="N2524" t="s">
        <v>4004</v>
      </c>
      <c r="P2524" t="e">
        <f t="shared" si="39"/>
        <v>#N/A</v>
      </c>
    </row>
    <row r="2525" spans="1:16" x14ac:dyDescent="0.2">
      <c r="A2525" t="s">
        <v>4004</v>
      </c>
      <c r="B2525" t="s">
        <v>7716</v>
      </c>
      <c r="C2525">
        <v>6921</v>
      </c>
      <c r="D2525" s="34">
        <v>45540</v>
      </c>
      <c r="E2525" s="4" t="s">
        <v>10690</v>
      </c>
      <c r="F2525" t="s">
        <v>3894</v>
      </c>
      <c r="G2525" t="s">
        <v>276</v>
      </c>
      <c r="H2525">
        <v>1</v>
      </c>
      <c r="I2525" t="s">
        <v>7287</v>
      </c>
      <c r="J2525" t="s">
        <v>1053</v>
      </c>
      <c r="M2525" t="str">
        <f>INDEX('Product Mapping'!$C:$C,MATCH(I2525,'Product Mapping'!$A:$A,0))</f>
        <v>Partner</v>
      </c>
      <c r="N2525" t="s">
        <v>4004</v>
      </c>
      <c r="P2525" t="e">
        <f t="shared" si="39"/>
        <v>#N/A</v>
      </c>
    </row>
    <row r="2526" spans="1:16" x14ac:dyDescent="0.2">
      <c r="A2526" t="s">
        <v>4004</v>
      </c>
      <c r="B2526" t="s">
        <v>7717</v>
      </c>
      <c r="C2526">
        <v>10667</v>
      </c>
      <c r="D2526" s="34">
        <v>45540</v>
      </c>
      <c r="E2526" s="4" t="s">
        <v>10690</v>
      </c>
      <c r="F2526" t="s">
        <v>3894</v>
      </c>
      <c r="G2526" t="s">
        <v>276</v>
      </c>
      <c r="H2526">
        <v>1</v>
      </c>
      <c r="I2526" t="s">
        <v>7288</v>
      </c>
      <c r="J2526" t="s">
        <v>1053</v>
      </c>
      <c r="M2526" t="str">
        <f>INDEX('Product Mapping'!$C:$C,MATCH(I2526,'Product Mapping'!$A:$A,0))</f>
        <v>Partner</v>
      </c>
      <c r="N2526" t="s">
        <v>4004</v>
      </c>
      <c r="P2526" t="e">
        <f t="shared" si="39"/>
        <v>#N/A</v>
      </c>
    </row>
    <row r="2527" spans="1:16" x14ac:dyDescent="0.2">
      <c r="A2527" t="s">
        <v>4004</v>
      </c>
      <c r="B2527" t="s">
        <v>7718</v>
      </c>
      <c r="C2527">
        <v>4444</v>
      </c>
      <c r="D2527" s="34">
        <v>45540</v>
      </c>
      <c r="E2527" s="4" t="s">
        <v>10690</v>
      </c>
      <c r="F2527" t="s">
        <v>3894</v>
      </c>
      <c r="G2527" t="s">
        <v>276</v>
      </c>
      <c r="H2527">
        <v>1</v>
      </c>
      <c r="I2527" t="s">
        <v>7289</v>
      </c>
      <c r="J2527" t="s">
        <v>1053</v>
      </c>
      <c r="M2527" t="str">
        <f>INDEX('Product Mapping'!$C:$C,MATCH(I2527,'Product Mapping'!$A:$A,0))</f>
        <v>Partner</v>
      </c>
      <c r="N2527" t="s">
        <v>4004</v>
      </c>
      <c r="P2527" t="e">
        <f t="shared" si="39"/>
        <v>#N/A</v>
      </c>
    </row>
    <row r="2528" spans="1:16" x14ac:dyDescent="0.2">
      <c r="A2528" t="s">
        <v>4004</v>
      </c>
      <c r="B2528" t="s">
        <v>7719</v>
      </c>
      <c r="C2528">
        <v>2389</v>
      </c>
      <c r="D2528" s="34">
        <v>45540</v>
      </c>
      <c r="E2528" s="4" t="s">
        <v>10690</v>
      </c>
      <c r="F2528" t="s">
        <v>3894</v>
      </c>
      <c r="G2528" t="s">
        <v>276</v>
      </c>
      <c r="H2528">
        <v>1</v>
      </c>
      <c r="I2528" t="s">
        <v>7290</v>
      </c>
      <c r="J2528" t="s">
        <v>1053</v>
      </c>
      <c r="M2528" t="str">
        <f>INDEX('Product Mapping'!$C:$C,MATCH(I2528,'Product Mapping'!$A:$A,0))</f>
        <v>Partner</v>
      </c>
      <c r="N2528" t="s">
        <v>4004</v>
      </c>
      <c r="P2528" t="e">
        <f t="shared" si="39"/>
        <v>#N/A</v>
      </c>
    </row>
    <row r="2529" spans="1:16" x14ac:dyDescent="0.2">
      <c r="A2529" t="s">
        <v>4004</v>
      </c>
      <c r="B2529" t="s">
        <v>7720</v>
      </c>
      <c r="C2529">
        <v>1506</v>
      </c>
      <c r="D2529" s="34">
        <v>45540</v>
      </c>
      <c r="E2529" s="4" t="s">
        <v>10690</v>
      </c>
      <c r="F2529" t="s">
        <v>3894</v>
      </c>
      <c r="G2529" t="s">
        <v>276</v>
      </c>
      <c r="H2529">
        <v>1</v>
      </c>
      <c r="I2529" t="s">
        <v>7291</v>
      </c>
      <c r="J2529" t="s">
        <v>1053</v>
      </c>
      <c r="M2529" t="str">
        <f>INDEX('Product Mapping'!$C:$C,MATCH(I2529,'Product Mapping'!$A:$A,0))</f>
        <v>Partner</v>
      </c>
      <c r="N2529" t="s">
        <v>4004</v>
      </c>
      <c r="P2529" t="e">
        <f t="shared" si="39"/>
        <v>#N/A</v>
      </c>
    </row>
    <row r="2530" spans="1:16" x14ac:dyDescent="0.2">
      <c r="A2530" t="s">
        <v>4004</v>
      </c>
      <c r="B2530" t="s">
        <v>7721</v>
      </c>
      <c r="C2530">
        <v>3750</v>
      </c>
      <c r="D2530" s="34">
        <v>45540</v>
      </c>
      <c r="E2530" s="4" t="s">
        <v>10690</v>
      </c>
      <c r="F2530" t="s">
        <v>3894</v>
      </c>
      <c r="G2530" t="s">
        <v>276</v>
      </c>
      <c r="H2530">
        <v>1</v>
      </c>
      <c r="I2530" t="s">
        <v>7292</v>
      </c>
      <c r="J2530" t="s">
        <v>1053</v>
      </c>
      <c r="M2530" t="str">
        <f>INDEX('Product Mapping'!$C:$C,MATCH(I2530,'Product Mapping'!$A:$A,0))</f>
        <v>Partner</v>
      </c>
      <c r="N2530" t="s">
        <v>4004</v>
      </c>
      <c r="P2530" t="e">
        <f t="shared" si="39"/>
        <v>#N/A</v>
      </c>
    </row>
    <row r="2531" spans="1:16" x14ac:dyDescent="0.2">
      <c r="A2531" t="s">
        <v>4004</v>
      </c>
      <c r="B2531" t="s">
        <v>7722</v>
      </c>
      <c r="C2531">
        <v>3306</v>
      </c>
      <c r="D2531" s="34">
        <v>45540</v>
      </c>
      <c r="E2531" s="4" t="s">
        <v>10690</v>
      </c>
      <c r="F2531" t="s">
        <v>3894</v>
      </c>
      <c r="G2531" t="s">
        <v>276</v>
      </c>
      <c r="H2531">
        <v>1</v>
      </c>
      <c r="I2531" t="s">
        <v>7293</v>
      </c>
      <c r="J2531" t="s">
        <v>1053</v>
      </c>
      <c r="M2531" t="str">
        <f>INDEX('Product Mapping'!$C:$C,MATCH(I2531,'Product Mapping'!$A:$A,0))</f>
        <v>Partner</v>
      </c>
      <c r="N2531" t="s">
        <v>4004</v>
      </c>
      <c r="P2531" t="e">
        <f t="shared" si="39"/>
        <v>#N/A</v>
      </c>
    </row>
    <row r="2532" spans="1:16" x14ac:dyDescent="0.2">
      <c r="A2532" t="s">
        <v>4004</v>
      </c>
      <c r="B2532" t="s">
        <v>7723</v>
      </c>
      <c r="C2532">
        <v>10426</v>
      </c>
      <c r="D2532" s="34">
        <v>45540</v>
      </c>
      <c r="E2532" s="4" t="s">
        <v>10690</v>
      </c>
      <c r="F2532" t="s">
        <v>3894</v>
      </c>
      <c r="G2532" t="s">
        <v>276</v>
      </c>
      <c r="H2532">
        <v>1</v>
      </c>
      <c r="I2532" t="s">
        <v>7294</v>
      </c>
      <c r="J2532" t="s">
        <v>1053</v>
      </c>
      <c r="M2532" t="str">
        <f>INDEX('Product Mapping'!$C:$C,MATCH(I2532,'Product Mapping'!$A:$A,0))</f>
        <v>Partner</v>
      </c>
      <c r="N2532" t="s">
        <v>4004</v>
      </c>
      <c r="P2532" t="e">
        <f t="shared" si="39"/>
        <v>#N/A</v>
      </c>
    </row>
    <row r="2533" spans="1:16" x14ac:dyDescent="0.2">
      <c r="A2533" t="s">
        <v>4004</v>
      </c>
      <c r="B2533" t="s">
        <v>7724</v>
      </c>
      <c r="C2533">
        <v>6375</v>
      </c>
      <c r="D2533" s="34">
        <v>45540</v>
      </c>
      <c r="E2533" s="4" t="s">
        <v>10690</v>
      </c>
      <c r="F2533" t="s">
        <v>3894</v>
      </c>
      <c r="G2533" t="s">
        <v>276</v>
      </c>
      <c r="H2533">
        <v>1</v>
      </c>
      <c r="I2533" t="s">
        <v>7295</v>
      </c>
      <c r="J2533" t="s">
        <v>1053</v>
      </c>
      <c r="M2533" t="str">
        <f>INDEX('Product Mapping'!$C:$C,MATCH(I2533,'Product Mapping'!$A:$A,0))</f>
        <v>Partner</v>
      </c>
      <c r="N2533" t="s">
        <v>4004</v>
      </c>
      <c r="P2533" t="e">
        <f t="shared" si="39"/>
        <v>#N/A</v>
      </c>
    </row>
    <row r="2534" spans="1:16" x14ac:dyDescent="0.2">
      <c r="A2534" t="s">
        <v>4004</v>
      </c>
      <c r="B2534" t="s">
        <v>7725</v>
      </c>
      <c r="C2534">
        <v>5833</v>
      </c>
      <c r="D2534" s="34">
        <v>45540</v>
      </c>
      <c r="E2534" s="4" t="s">
        <v>10690</v>
      </c>
      <c r="F2534" t="s">
        <v>3894</v>
      </c>
      <c r="G2534" t="s">
        <v>276</v>
      </c>
      <c r="H2534">
        <v>1</v>
      </c>
      <c r="I2534" t="s">
        <v>7296</v>
      </c>
      <c r="J2534" t="s">
        <v>1053</v>
      </c>
      <c r="M2534" t="str">
        <f>INDEX('Product Mapping'!$C:$C,MATCH(I2534,'Product Mapping'!$A:$A,0))</f>
        <v>Partner</v>
      </c>
      <c r="N2534" t="s">
        <v>4004</v>
      </c>
      <c r="P2534" t="e">
        <f t="shared" si="39"/>
        <v>#N/A</v>
      </c>
    </row>
    <row r="2535" spans="1:16" x14ac:dyDescent="0.2">
      <c r="A2535" t="s">
        <v>4004</v>
      </c>
      <c r="B2535" t="s">
        <v>7726</v>
      </c>
      <c r="C2535">
        <v>10228</v>
      </c>
      <c r="D2535" s="34">
        <v>45540</v>
      </c>
      <c r="E2535" s="4" t="s">
        <v>10690</v>
      </c>
      <c r="F2535" t="s">
        <v>3894</v>
      </c>
      <c r="G2535" t="s">
        <v>276</v>
      </c>
      <c r="H2535">
        <v>1</v>
      </c>
      <c r="I2535" t="s">
        <v>7297</v>
      </c>
      <c r="J2535" t="s">
        <v>1053</v>
      </c>
      <c r="M2535" t="str">
        <f>INDEX('Product Mapping'!$C:$C,MATCH(I2535,'Product Mapping'!$A:$A,0))</f>
        <v>Partner</v>
      </c>
      <c r="N2535" t="s">
        <v>4004</v>
      </c>
      <c r="P2535" t="e">
        <f t="shared" si="39"/>
        <v>#N/A</v>
      </c>
    </row>
    <row r="2536" spans="1:16" x14ac:dyDescent="0.2">
      <c r="A2536" t="s">
        <v>4004</v>
      </c>
      <c r="B2536" t="s">
        <v>7727</v>
      </c>
      <c r="C2536">
        <v>48632</v>
      </c>
      <c r="D2536" s="34">
        <v>45540</v>
      </c>
      <c r="E2536" s="4" t="s">
        <v>10690</v>
      </c>
      <c r="F2536" t="s">
        <v>3894</v>
      </c>
      <c r="G2536" t="s">
        <v>276</v>
      </c>
      <c r="H2536">
        <v>1</v>
      </c>
      <c r="I2536" t="s">
        <v>7298</v>
      </c>
      <c r="J2536" t="s">
        <v>1053</v>
      </c>
      <c r="M2536" t="str">
        <f>INDEX('Product Mapping'!$C:$C,MATCH(I2536,'Product Mapping'!$A:$A,0))</f>
        <v>Partner</v>
      </c>
      <c r="N2536" t="s">
        <v>4004</v>
      </c>
      <c r="P2536" t="e">
        <f t="shared" si="39"/>
        <v>#N/A</v>
      </c>
    </row>
    <row r="2537" spans="1:16" x14ac:dyDescent="0.2">
      <c r="A2537" t="s">
        <v>4004</v>
      </c>
      <c r="B2537" t="s">
        <v>7728</v>
      </c>
      <c r="C2537">
        <v>4722</v>
      </c>
      <c r="D2537" s="34">
        <v>45540</v>
      </c>
      <c r="E2537" s="4" t="s">
        <v>10690</v>
      </c>
      <c r="F2537" t="s">
        <v>3894</v>
      </c>
      <c r="G2537" t="s">
        <v>276</v>
      </c>
      <c r="H2537">
        <v>1</v>
      </c>
      <c r="I2537" t="s">
        <v>7299</v>
      </c>
      <c r="J2537" t="s">
        <v>1053</v>
      </c>
      <c r="M2537" t="str">
        <f>INDEX('Product Mapping'!$C:$C,MATCH(I2537,'Product Mapping'!$A:$A,0))</f>
        <v>Partner</v>
      </c>
      <c r="N2537" t="s">
        <v>4004</v>
      </c>
      <c r="P2537" t="e">
        <f t="shared" si="39"/>
        <v>#N/A</v>
      </c>
    </row>
    <row r="2538" spans="1:16" x14ac:dyDescent="0.2">
      <c r="A2538" t="s">
        <v>4004</v>
      </c>
      <c r="B2538" t="s">
        <v>7729</v>
      </c>
      <c r="C2538">
        <v>4833</v>
      </c>
      <c r="D2538" s="34">
        <v>45540</v>
      </c>
      <c r="E2538" s="4" t="s">
        <v>10690</v>
      </c>
      <c r="F2538" t="s">
        <v>3894</v>
      </c>
      <c r="G2538" t="s">
        <v>276</v>
      </c>
      <c r="H2538">
        <v>1</v>
      </c>
      <c r="I2538" t="s">
        <v>7300</v>
      </c>
      <c r="J2538" t="s">
        <v>1053</v>
      </c>
      <c r="M2538" t="str">
        <f>INDEX('Product Mapping'!$C:$C,MATCH(I2538,'Product Mapping'!$A:$A,0))</f>
        <v>Partner</v>
      </c>
      <c r="N2538" t="s">
        <v>4004</v>
      </c>
      <c r="P2538" t="e">
        <f t="shared" si="39"/>
        <v>#N/A</v>
      </c>
    </row>
    <row r="2539" spans="1:16" x14ac:dyDescent="0.2">
      <c r="A2539" t="s">
        <v>4004</v>
      </c>
      <c r="B2539" t="s">
        <v>7730</v>
      </c>
      <c r="C2539">
        <v>15833</v>
      </c>
      <c r="D2539" s="34">
        <v>45540</v>
      </c>
      <c r="E2539" s="4" t="s">
        <v>10690</v>
      </c>
      <c r="F2539" t="s">
        <v>3894</v>
      </c>
      <c r="G2539" t="s">
        <v>276</v>
      </c>
      <c r="H2539">
        <v>1</v>
      </c>
      <c r="I2539" t="s">
        <v>7301</v>
      </c>
      <c r="J2539" t="s">
        <v>1053</v>
      </c>
      <c r="M2539" t="str">
        <f>INDEX('Product Mapping'!$C:$C,MATCH(I2539,'Product Mapping'!$A:$A,0))</f>
        <v>Partner</v>
      </c>
      <c r="N2539" t="s">
        <v>4004</v>
      </c>
      <c r="P2539" t="e">
        <f t="shared" si="39"/>
        <v>#N/A</v>
      </c>
    </row>
    <row r="2540" spans="1:16" x14ac:dyDescent="0.2">
      <c r="A2540" t="s">
        <v>4004</v>
      </c>
      <c r="B2540" t="s">
        <v>7731</v>
      </c>
      <c r="C2540">
        <v>3750</v>
      </c>
      <c r="D2540" s="34">
        <v>45540</v>
      </c>
      <c r="E2540" s="4" t="s">
        <v>10690</v>
      </c>
      <c r="F2540" t="s">
        <v>3894</v>
      </c>
      <c r="G2540" t="s">
        <v>276</v>
      </c>
      <c r="H2540">
        <v>1</v>
      </c>
      <c r="I2540" t="s">
        <v>7302</v>
      </c>
      <c r="J2540" t="s">
        <v>1053</v>
      </c>
      <c r="M2540" t="str">
        <f>INDEX('Product Mapping'!$C:$C,MATCH(I2540,'Product Mapping'!$A:$A,0))</f>
        <v>Partner</v>
      </c>
      <c r="N2540" t="s">
        <v>4004</v>
      </c>
      <c r="P2540" t="e">
        <f t="shared" si="39"/>
        <v>#N/A</v>
      </c>
    </row>
    <row r="2541" spans="1:16" x14ac:dyDescent="0.2">
      <c r="A2541" t="s">
        <v>4004</v>
      </c>
      <c r="B2541" t="s">
        <v>7732</v>
      </c>
      <c r="C2541">
        <v>3750</v>
      </c>
      <c r="D2541" s="34">
        <v>45540</v>
      </c>
      <c r="E2541" s="4" t="s">
        <v>10690</v>
      </c>
      <c r="F2541" t="s">
        <v>3894</v>
      </c>
      <c r="G2541" t="s">
        <v>276</v>
      </c>
      <c r="H2541">
        <v>1</v>
      </c>
      <c r="I2541" t="s">
        <v>7303</v>
      </c>
      <c r="J2541" t="s">
        <v>1053</v>
      </c>
      <c r="M2541" t="str">
        <f>INDEX('Product Mapping'!$C:$C,MATCH(I2541,'Product Mapping'!$A:$A,0))</f>
        <v>Partner</v>
      </c>
      <c r="N2541" t="s">
        <v>4004</v>
      </c>
      <c r="P2541" t="e">
        <f t="shared" si="39"/>
        <v>#N/A</v>
      </c>
    </row>
    <row r="2542" spans="1:16" x14ac:dyDescent="0.2">
      <c r="A2542" t="s">
        <v>4004</v>
      </c>
      <c r="B2542" t="s">
        <v>7733</v>
      </c>
      <c r="C2542">
        <v>4444</v>
      </c>
      <c r="D2542" s="34">
        <v>45540</v>
      </c>
      <c r="E2542" s="4" t="s">
        <v>10690</v>
      </c>
      <c r="F2542" t="s">
        <v>3894</v>
      </c>
      <c r="G2542" t="s">
        <v>276</v>
      </c>
      <c r="H2542">
        <v>1</v>
      </c>
      <c r="I2542" t="s">
        <v>7304</v>
      </c>
      <c r="J2542" t="s">
        <v>1053</v>
      </c>
      <c r="M2542" t="str">
        <f>INDEX('Product Mapping'!$C:$C,MATCH(I2542,'Product Mapping'!$A:$A,0))</f>
        <v>Partner</v>
      </c>
      <c r="N2542" t="s">
        <v>4004</v>
      </c>
      <c r="P2542" t="e">
        <f t="shared" si="39"/>
        <v>#N/A</v>
      </c>
    </row>
    <row r="2543" spans="1:16" x14ac:dyDescent="0.2">
      <c r="A2543" t="s">
        <v>4004</v>
      </c>
      <c r="B2543" t="s">
        <v>7734</v>
      </c>
      <c r="C2543">
        <v>3542</v>
      </c>
      <c r="D2543" s="34">
        <v>45540</v>
      </c>
      <c r="E2543" s="4" t="s">
        <v>10690</v>
      </c>
      <c r="F2543" t="s">
        <v>3894</v>
      </c>
      <c r="G2543" t="s">
        <v>276</v>
      </c>
      <c r="H2543">
        <v>1</v>
      </c>
      <c r="I2543" t="s">
        <v>7305</v>
      </c>
      <c r="J2543" t="s">
        <v>1043</v>
      </c>
      <c r="K2543" t="s">
        <v>1044</v>
      </c>
      <c r="M2543" t="str">
        <f>INDEX('Product Mapping'!$C:$C,MATCH(I2543,'Product Mapping'!$A:$A,0))</f>
        <v>Partner</v>
      </c>
      <c r="N2543" t="s">
        <v>4004</v>
      </c>
      <c r="P2543" t="e">
        <f t="shared" si="39"/>
        <v>#N/A</v>
      </c>
    </row>
    <row r="2544" spans="1:16" x14ac:dyDescent="0.2">
      <c r="A2544" t="s">
        <v>4004</v>
      </c>
      <c r="B2544" t="s">
        <v>11034</v>
      </c>
      <c r="C2544">
        <v>5444</v>
      </c>
      <c r="D2544" s="34">
        <v>45540</v>
      </c>
      <c r="E2544" s="4" t="s">
        <v>10690</v>
      </c>
      <c r="F2544" t="s">
        <v>3894</v>
      </c>
      <c r="G2544" t="s">
        <v>276</v>
      </c>
      <c r="H2544">
        <v>1</v>
      </c>
      <c r="I2544" t="s">
        <v>7306</v>
      </c>
      <c r="J2544" t="s">
        <v>1043</v>
      </c>
      <c r="K2544" t="s">
        <v>1044</v>
      </c>
      <c r="M2544" t="str">
        <f>INDEX('Product Mapping'!$C:$C,MATCH(I2544,'Product Mapping'!$A:$A,0))</f>
        <v>Partner</v>
      </c>
      <c r="N2544" t="s">
        <v>4004</v>
      </c>
      <c r="P2544" t="e">
        <f t="shared" si="39"/>
        <v>#N/A</v>
      </c>
    </row>
    <row r="2545" spans="1:16" x14ac:dyDescent="0.2">
      <c r="A2545" t="s">
        <v>4004</v>
      </c>
      <c r="B2545" t="s">
        <v>7735</v>
      </c>
      <c r="C2545">
        <v>10500</v>
      </c>
      <c r="D2545" s="34">
        <v>45540</v>
      </c>
      <c r="E2545" s="4" t="s">
        <v>10690</v>
      </c>
      <c r="F2545" t="s">
        <v>3894</v>
      </c>
      <c r="G2545" t="s">
        <v>276</v>
      </c>
      <c r="H2545">
        <v>1</v>
      </c>
      <c r="I2545" t="s">
        <v>7307</v>
      </c>
      <c r="J2545" t="s">
        <v>1053</v>
      </c>
      <c r="M2545" t="str">
        <f>INDEX('Product Mapping'!$C:$C,MATCH(I2545,'Product Mapping'!$A:$A,0))</f>
        <v>Partner</v>
      </c>
      <c r="N2545" t="s">
        <v>4004</v>
      </c>
      <c r="P2545" t="e">
        <f t="shared" si="39"/>
        <v>#N/A</v>
      </c>
    </row>
    <row r="2546" spans="1:16" x14ac:dyDescent="0.2">
      <c r="A2546" t="s">
        <v>4004</v>
      </c>
      <c r="B2546" t="s">
        <v>7736</v>
      </c>
      <c r="C2546">
        <v>7117</v>
      </c>
      <c r="D2546" s="34">
        <v>45540</v>
      </c>
      <c r="E2546" s="4" t="s">
        <v>10690</v>
      </c>
      <c r="F2546" t="s">
        <v>3894</v>
      </c>
      <c r="G2546" t="s">
        <v>276</v>
      </c>
      <c r="H2546">
        <v>1</v>
      </c>
      <c r="I2546" t="s">
        <v>7308</v>
      </c>
      <c r="J2546" t="s">
        <v>1053</v>
      </c>
      <c r="M2546" t="str">
        <f>INDEX('Product Mapping'!$C:$C,MATCH(I2546,'Product Mapping'!$A:$A,0))</f>
        <v>Partner</v>
      </c>
      <c r="N2546" t="s">
        <v>4004</v>
      </c>
      <c r="P2546" t="e">
        <f t="shared" si="39"/>
        <v>#N/A</v>
      </c>
    </row>
    <row r="2547" spans="1:16" x14ac:dyDescent="0.2">
      <c r="A2547" t="s">
        <v>4004</v>
      </c>
      <c r="B2547" t="s">
        <v>8400</v>
      </c>
      <c r="C2547">
        <v>5556</v>
      </c>
      <c r="D2547" s="34">
        <v>45540</v>
      </c>
      <c r="E2547" s="4" t="s">
        <v>10690</v>
      </c>
      <c r="F2547" t="s">
        <v>3894</v>
      </c>
      <c r="G2547" t="s">
        <v>276</v>
      </c>
      <c r="H2547">
        <v>1</v>
      </c>
      <c r="I2547" t="s">
        <v>7778</v>
      </c>
      <c r="J2547" t="s">
        <v>1043</v>
      </c>
      <c r="K2547" t="s">
        <v>1044</v>
      </c>
      <c r="M2547" t="str">
        <f>INDEX('Product Mapping'!$C:$C,MATCH(I2547,'Product Mapping'!$A:$A,0))</f>
        <v>Partner</v>
      </c>
      <c r="N2547" t="s">
        <v>4004</v>
      </c>
      <c r="P2547" t="e">
        <f t="shared" si="39"/>
        <v>#N/A</v>
      </c>
    </row>
    <row r="2548" spans="1:16" x14ac:dyDescent="0.2">
      <c r="A2548" t="s">
        <v>4004</v>
      </c>
      <c r="B2548" t="s">
        <v>7737</v>
      </c>
      <c r="C2548">
        <v>3667</v>
      </c>
      <c r="D2548" s="34">
        <v>45540</v>
      </c>
      <c r="E2548" s="4" t="s">
        <v>10690</v>
      </c>
      <c r="F2548" t="s">
        <v>3894</v>
      </c>
      <c r="G2548" t="s">
        <v>276</v>
      </c>
      <c r="H2548">
        <v>1</v>
      </c>
      <c r="I2548" t="s">
        <v>7309</v>
      </c>
      <c r="J2548" t="s">
        <v>1053</v>
      </c>
      <c r="M2548" t="str">
        <f>INDEX('Product Mapping'!$C:$C,MATCH(I2548,'Product Mapping'!$A:$A,0))</f>
        <v>Partner</v>
      </c>
      <c r="N2548" t="s">
        <v>4004</v>
      </c>
      <c r="P2548" t="e">
        <f t="shared" si="39"/>
        <v>#N/A</v>
      </c>
    </row>
    <row r="2549" spans="1:16" x14ac:dyDescent="0.2">
      <c r="A2549" t="s">
        <v>4004</v>
      </c>
      <c r="B2549" t="s">
        <v>8401</v>
      </c>
      <c r="C2549">
        <v>62481</v>
      </c>
      <c r="D2549" s="34">
        <v>45540</v>
      </c>
      <c r="E2549" s="4" t="s">
        <v>10690</v>
      </c>
      <c r="F2549" t="s">
        <v>3894</v>
      </c>
      <c r="G2549" t="s">
        <v>276</v>
      </c>
      <c r="H2549">
        <v>1</v>
      </c>
      <c r="I2549" t="s">
        <v>7779</v>
      </c>
      <c r="J2549" t="s">
        <v>1043</v>
      </c>
      <c r="K2549" t="s">
        <v>1044</v>
      </c>
      <c r="M2549" t="str">
        <f>INDEX('Product Mapping'!$C:$C,MATCH(I2549,'Product Mapping'!$A:$A,0))</f>
        <v>Partner</v>
      </c>
      <c r="N2549" t="s">
        <v>4004</v>
      </c>
      <c r="P2549" t="e">
        <f t="shared" si="39"/>
        <v>#N/A</v>
      </c>
    </row>
    <row r="2550" spans="1:16" x14ac:dyDescent="0.2">
      <c r="A2550" t="s">
        <v>4004</v>
      </c>
      <c r="B2550" t="s">
        <v>8402</v>
      </c>
      <c r="C2550">
        <v>4610</v>
      </c>
      <c r="D2550" s="34">
        <v>45540</v>
      </c>
      <c r="E2550" s="4" t="s">
        <v>10690</v>
      </c>
      <c r="F2550" t="s">
        <v>3894</v>
      </c>
      <c r="G2550" t="s">
        <v>276</v>
      </c>
      <c r="H2550">
        <v>1</v>
      </c>
      <c r="I2550" t="s">
        <v>7780</v>
      </c>
      <c r="J2550" t="s">
        <v>1053</v>
      </c>
      <c r="M2550" t="str">
        <f>INDEX('Product Mapping'!$C:$C,MATCH(I2550,'Product Mapping'!$A:$A,0))</f>
        <v>Partner</v>
      </c>
      <c r="N2550" t="s">
        <v>4004</v>
      </c>
      <c r="P2550" t="e">
        <f t="shared" si="39"/>
        <v>#N/A</v>
      </c>
    </row>
    <row r="2551" spans="1:16" x14ac:dyDescent="0.2">
      <c r="A2551" t="s">
        <v>4004</v>
      </c>
      <c r="B2551" t="s">
        <v>8403</v>
      </c>
      <c r="C2551">
        <v>9122</v>
      </c>
      <c r="D2551" s="34">
        <v>45540</v>
      </c>
      <c r="E2551" s="4" t="s">
        <v>10690</v>
      </c>
      <c r="F2551" t="s">
        <v>3894</v>
      </c>
      <c r="G2551" t="s">
        <v>276</v>
      </c>
      <c r="H2551">
        <v>1</v>
      </c>
      <c r="I2551" t="s">
        <v>7781</v>
      </c>
      <c r="J2551" t="s">
        <v>1053</v>
      </c>
      <c r="M2551" t="str">
        <f>INDEX('Product Mapping'!$C:$C,MATCH(I2551,'Product Mapping'!$A:$A,0))</f>
        <v>Partner</v>
      </c>
      <c r="N2551" t="s">
        <v>4004</v>
      </c>
      <c r="P2551" t="e">
        <f t="shared" si="39"/>
        <v>#N/A</v>
      </c>
    </row>
    <row r="2552" spans="1:16" x14ac:dyDescent="0.2">
      <c r="A2552" t="s">
        <v>4004</v>
      </c>
      <c r="B2552" t="s">
        <v>8404</v>
      </c>
      <c r="C2552">
        <v>7917</v>
      </c>
      <c r="D2552" s="34">
        <v>45540</v>
      </c>
      <c r="E2552" s="4" t="s">
        <v>10690</v>
      </c>
      <c r="F2552" t="s">
        <v>3894</v>
      </c>
      <c r="G2552" t="s">
        <v>276</v>
      </c>
      <c r="H2552">
        <v>1</v>
      </c>
      <c r="I2552" t="s">
        <v>7786</v>
      </c>
      <c r="J2552" t="s">
        <v>1053</v>
      </c>
      <c r="M2552" t="str">
        <f>INDEX('Product Mapping'!$C:$C,MATCH(I2552,'Product Mapping'!$A:$A,0))</f>
        <v>Partner</v>
      </c>
      <c r="N2552" t="s">
        <v>4004</v>
      </c>
      <c r="P2552" t="e">
        <f t="shared" si="39"/>
        <v>#N/A</v>
      </c>
    </row>
    <row r="2553" spans="1:16" x14ac:dyDescent="0.2">
      <c r="A2553" t="s">
        <v>4004</v>
      </c>
      <c r="B2553" t="s">
        <v>8405</v>
      </c>
      <c r="C2553">
        <v>4167</v>
      </c>
      <c r="D2553" s="34">
        <v>45540</v>
      </c>
      <c r="E2553" s="4" t="s">
        <v>10690</v>
      </c>
      <c r="F2553" t="s">
        <v>3894</v>
      </c>
      <c r="G2553" t="s">
        <v>276</v>
      </c>
      <c r="H2553">
        <v>1</v>
      </c>
      <c r="I2553" t="s">
        <v>7789</v>
      </c>
      <c r="J2553" t="s">
        <v>1053</v>
      </c>
      <c r="M2553" t="str">
        <f>INDEX('Product Mapping'!$C:$C,MATCH(I2553,'Product Mapping'!$A:$A,0))</f>
        <v>Partner</v>
      </c>
      <c r="N2553" t="s">
        <v>4004</v>
      </c>
      <c r="P2553" t="e">
        <f t="shared" si="39"/>
        <v>#N/A</v>
      </c>
    </row>
    <row r="2554" spans="1:16" x14ac:dyDescent="0.2">
      <c r="A2554" t="s">
        <v>4004</v>
      </c>
      <c r="B2554" t="s">
        <v>8406</v>
      </c>
      <c r="C2554">
        <v>6944</v>
      </c>
      <c r="D2554" s="34">
        <v>45540</v>
      </c>
      <c r="E2554" s="4" t="s">
        <v>10690</v>
      </c>
      <c r="F2554" t="s">
        <v>3894</v>
      </c>
      <c r="G2554" t="s">
        <v>276</v>
      </c>
      <c r="H2554">
        <v>1</v>
      </c>
      <c r="I2554" t="s">
        <v>7790</v>
      </c>
      <c r="J2554" t="s">
        <v>1053</v>
      </c>
      <c r="M2554" t="str">
        <f>INDEX('Product Mapping'!$C:$C,MATCH(I2554,'Product Mapping'!$A:$A,0))</f>
        <v>Partner</v>
      </c>
      <c r="N2554" t="s">
        <v>4004</v>
      </c>
      <c r="P2554" t="e">
        <f t="shared" si="39"/>
        <v>#N/A</v>
      </c>
    </row>
    <row r="2555" spans="1:16" x14ac:dyDescent="0.2">
      <c r="A2555" t="s">
        <v>4004</v>
      </c>
      <c r="B2555" t="s">
        <v>8407</v>
      </c>
      <c r="C2555">
        <v>5455</v>
      </c>
      <c r="D2555" s="34">
        <v>45540</v>
      </c>
      <c r="E2555" s="4" t="s">
        <v>10690</v>
      </c>
      <c r="F2555" t="s">
        <v>3894</v>
      </c>
      <c r="G2555" t="s">
        <v>276</v>
      </c>
      <c r="H2555">
        <v>1</v>
      </c>
      <c r="I2555" t="s">
        <v>7792</v>
      </c>
      <c r="J2555" t="s">
        <v>1053</v>
      </c>
      <c r="M2555" t="str">
        <f>INDEX('Product Mapping'!$C:$C,MATCH(I2555,'Product Mapping'!$A:$A,0))</f>
        <v>Partner</v>
      </c>
      <c r="N2555" t="s">
        <v>4004</v>
      </c>
      <c r="P2555" t="e">
        <f t="shared" si="39"/>
        <v>#N/A</v>
      </c>
    </row>
    <row r="2556" spans="1:16" x14ac:dyDescent="0.2">
      <c r="A2556" t="s">
        <v>4004</v>
      </c>
      <c r="B2556" t="s">
        <v>8408</v>
      </c>
      <c r="C2556">
        <v>5455</v>
      </c>
      <c r="D2556" s="34">
        <v>45540</v>
      </c>
      <c r="E2556" s="4" t="s">
        <v>10690</v>
      </c>
      <c r="F2556" t="s">
        <v>3894</v>
      </c>
      <c r="G2556" t="s">
        <v>276</v>
      </c>
      <c r="H2556">
        <v>1</v>
      </c>
      <c r="I2556" t="s">
        <v>7793</v>
      </c>
      <c r="J2556" t="s">
        <v>1043</v>
      </c>
      <c r="K2556" t="s">
        <v>1044</v>
      </c>
      <c r="M2556" t="str">
        <f>INDEX('Product Mapping'!$C:$C,MATCH(I2556,'Product Mapping'!$A:$A,0))</f>
        <v>Partner</v>
      </c>
      <c r="N2556" t="s">
        <v>4004</v>
      </c>
      <c r="P2556" t="e">
        <f t="shared" si="39"/>
        <v>#N/A</v>
      </c>
    </row>
    <row r="2557" spans="1:16" x14ac:dyDescent="0.2">
      <c r="A2557" t="s">
        <v>4004</v>
      </c>
      <c r="B2557" t="s">
        <v>8409</v>
      </c>
      <c r="C2557">
        <v>6728</v>
      </c>
      <c r="D2557" s="34">
        <v>45540</v>
      </c>
      <c r="E2557" s="4" t="s">
        <v>10690</v>
      </c>
      <c r="F2557" t="s">
        <v>3894</v>
      </c>
      <c r="G2557" t="s">
        <v>276</v>
      </c>
      <c r="H2557">
        <v>1</v>
      </c>
      <c r="I2557" t="s">
        <v>7794</v>
      </c>
      <c r="J2557" t="s">
        <v>1053</v>
      </c>
      <c r="M2557" t="str">
        <f>INDEX('Product Mapping'!$C:$C,MATCH(I2557,'Product Mapping'!$A:$A,0))</f>
        <v>Partner</v>
      </c>
      <c r="N2557" t="s">
        <v>4004</v>
      </c>
      <c r="P2557" t="e">
        <f t="shared" si="39"/>
        <v>#N/A</v>
      </c>
    </row>
    <row r="2558" spans="1:16" x14ac:dyDescent="0.2">
      <c r="A2558" t="s">
        <v>4004</v>
      </c>
      <c r="B2558" t="s">
        <v>8410</v>
      </c>
      <c r="C2558">
        <v>5300</v>
      </c>
      <c r="D2558" s="34">
        <v>45540</v>
      </c>
      <c r="E2558" s="4" t="s">
        <v>10690</v>
      </c>
      <c r="F2558" t="s">
        <v>3894</v>
      </c>
      <c r="G2558" t="s">
        <v>276</v>
      </c>
      <c r="H2558">
        <v>1</v>
      </c>
      <c r="I2558" t="s">
        <v>7795</v>
      </c>
      <c r="J2558" t="s">
        <v>1053</v>
      </c>
      <c r="M2558" t="str">
        <f>INDEX('Product Mapping'!$C:$C,MATCH(I2558,'Product Mapping'!$A:$A,0))</f>
        <v>Partner</v>
      </c>
      <c r="N2558" t="s">
        <v>4004</v>
      </c>
      <c r="P2558" t="e">
        <f t="shared" si="39"/>
        <v>#N/A</v>
      </c>
    </row>
    <row r="2559" spans="1:16" x14ac:dyDescent="0.2">
      <c r="A2559" t="s">
        <v>4004</v>
      </c>
      <c r="B2559" t="s">
        <v>8411</v>
      </c>
      <c r="C2559">
        <v>7283</v>
      </c>
      <c r="D2559" s="34">
        <v>45540</v>
      </c>
      <c r="E2559" s="4" t="s">
        <v>10690</v>
      </c>
      <c r="F2559" t="s">
        <v>3894</v>
      </c>
      <c r="G2559" t="s">
        <v>276</v>
      </c>
      <c r="H2559">
        <v>1</v>
      </c>
      <c r="I2559" t="s">
        <v>7796</v>
      </c>
      <c r="J2559" t="s">
        <v>1053</v>
      </c>
      <c r="M2559" t="str">
        <f>INDEX('Product Mapping'!$C:$C,MATCH(I2559,'Product Mapping'!$A:$A,0))</f>
        <v>Partner</v>
      </c>
      <c r="N2559" t="s">
        <v>4004</v>
      </c>
      <c r="P2559" t="e">
        <f t="shared" si="39"/>
        <v>#N/A</v>
      </c>
    </row>
    <row r="2560" spans="1:16" x14ac:dyDescent="0.2">
      <c r="A2560" t="s">
        <v>4004</v>
      </c>
      <c r="B2560" t="s">
        <v>8412</v>
      </c>
      <c r="C2560">
        <v>8672</v>
      </c>
      <c r="D2560" s="34">
        <v>45540</v>
      </c>
      <c r="E2560" s="4" t="s">
        <v>10690</v>
      </c>
      <c r="F2560" t="s">
        <v>3894</v>
      </c>
      <c r="G2560" t="s">
        <v>276</v>
      </c>
      <c r="H2560">
        <v>1</v>
      </c>
      <c r="I2560" t="s">
        <v>7797</v>
      </c>
      <c r="J2560" t="s">
        <v>1053</v>
      </c>
      <c r="M2560" t="str">
        <f>INDEX('Product Mapping'!$C:$C,MATCH(I2560,'Product Mapping'!$A:$A,0))</f>
        <v>Partner</v>
      </c>
      <c r="N2560" t="s">
        <v>4004</v>
      </c>
      <c r="P2560" t="e">
        <f t="shared" si="39"/>
        <v>#N/A</v>
      </c>
    </row>
    <row r="2561" spans="1:16" x14ac:dyDescent="0.2">
      <c r="A2561" t="s">
        <v>4004</v>
      </c>
      <c r="B2561" t="s">
        <v>8413</v>
      </c>
      <c r="C2561">
        <v>2833</v>
      </c>
      <c r="D2561" s="34">
        <v>45540</v>
      </c>
      <c r="E2561" s="4" t="s">
        <v>10690</v>
      </c>
      <c r="F2561" t="s">
        <v>3894</v>
      </c>
      <c r="G2561" t="s">
        <v>276</v>
      </c>
      <c r="H2561">
        <v>1</v>
      </c>
      <c r="I2561" t="s">
        <v>7798</v>
      </c>
      <c r="J2561" t="s">
        <v>1053</v>
      </c>
      <c r="M2561" t="str">
        <f>INDEX('Product Mapping'!$C:$C,MATCH(I2561,'Product Mapping'!$A:$A,0))</f>
        <v>Partner</v>
      </c>
      <c r="N2561" t="s">
        <v>4004</v>
      </c>
      <c r="P2561" t="e">
        <f t="shared" si="39"/>
        <v>#N/A</v>
      </c>
    </row>
    <row r="2562" spans="1:16" x14ac:dyDescent="0.2">
      <c r="A2562" t="s">
        <v>4004</v>
      </c>
      <c r="B2562" t="s">
        <v>8414</v>
      </c>
      <c r="C2562">
        <v>2917</v>
      </c>
      <c r="D2562" s="34">
        <v>45540</v>
      </c>
      <c r="E2562" s="4" t="s">
        <v>10690</v>
      </c>
      <c r="F2562" t="s">
        <v>3894</v>
      </c>
      <c r="G2562" t="s">
        <v>276</v>
      </c>
      <c r="H2562">
        <v>1</v>
      </c>
      <c r="I2562" t="s">
        <v>7799</v>
      </c>
      <c r="J2562" t="s">
        <v>1053</v>
      </c>
      <c r="M2562" t="str">
        <f>INDEX('Product Mapping'!$C:$C,MATCH(I2562,'Product Mapping'!$A:$A,0))</f>
        <v>Partner</v>
      </c>
      <c r="N2562" t="s">
        <v>4004</v>
      </c>
      <c r="P2562" t="e">
        <f t="shared" ref="P2562:P2625" si="40">INDEX(T:T,MATCH(I2562,S:S,0))</f>
        <v>#N/A</v>
      </c>
    </row>
    <row r="2563" spans="1:16" x14ac:dyDescent="0.2">
      <c r="A2563" t="s">
        <v>4004</v>
      </c>
      <c r="B2563" t="s">
        <v>8415</v>
      </c>
      <c r="C2563">
        <v>5046</v>
      </c>
      <c r="D2563" s="34">
        <v>45540</v>
      </c>
      <c r="E2563" s="4" t="s">
        <v>10690</v>
      </c>
      <c r="F2563" t="s">
        <v>3894</v>
      </c>
      <c r="G2563" t="s">
        <v>276</v>
      </c>
      <c r="H2563">
        <v>1</v>
      </c>
      <c r="I2563" t="s">
        <v>7800</v>
      </c>
      <c r="J2563" t="s">
        <v>1053</v>
      </c>
      <c r="M2563" t="str">
        <f>INDEX('Product Mapping'!$C:$C,MATCH(I2563,'Product Mapping'!$A:$A,0))</f>
        <v>Partner</v>
      </c>
      <c r="N2563" t="s">
        <v>4004</v>
      </c>
      <c r="P2563" t="e">
        <f t="shared" si="40"/>
        <v>#N/A</v>
      </c>
    </row>
    <row r="2564" spans="1:16" x14ac:dyDescent="0.2">
      <c r="A2564" t="s">
        <v>4004</v>
      </c>
      <c r="B2564" t="s">
        <v>8416</v>
      </c>
      <c r="C2564">
        <v>7002</v>
      </c>
      <c r="D2564" s="34">
        <v>45540</v>
      </c>
      <c r="E2564" s="4" t="s">
        <v>10690</v>
      </c>
      <c r="F2564" t="s">
        <v>3894</v>
      </c>
      <c r="G2564" t="s">
        <v>276</v>
      </c>
      <c r="H2564">
        <v>1</v>
      </c>
      <c r="I2564" t="s">
        <v>7801</v>
      </c>
      <c r="J2564" t="s">
        <v>1053</v>
      </c>
      <c r="M2564" t="str">
        <f>INDEX('Product Mapping'!$C:$C,MATCH(I2564,'Product Mapping'!$A:$A,0))</f>
        <v>Partner</v>
      </c>
      <c r="N2564" t="s">
        <v>4004</v>
      </c>
      <c r="P2564" t="e">
        <f t="shared" si="40"/>
        <v>#N/A</v>
      </c>
    </row>
    <row r="2565" spans="1:16" x14ac:dyDescent="0.2">
      <c r="A2565" t="s">
        <v>4004</v>
      </c>
      <c r="B2565" t="s">
        <v>8417</v>
      </c>
      <c r="C2565">
        <v>2622</v>
      </c>
      <c r="D2565" s="34">
        <v>45540</v>
      </c>
      <c r="E2565" s="4" t="s">
        <v>10690</v>
      </c>
      <c r="F2565" t="s">
        <v>3894</v>
      </c>
      <c r="G2565" t="s">
        <v>276</v>
      </c>
      <c r="H2565">
        <v>1</v>
      </c>
      <c r="I2565" t="s">
        <v>7802</v>
      </c>
      <c r="J2565" t="s">
        <v>1053</v>
      </c>
      <c r="M2565" t="str">
        <f>INDEX('Product Mapping'!$C:$C,MATCH(I2565,'Product Mapping'!$A:$A,0))</f>
        <v>Partner</v>
      </c>
      <c r="N2565" t="s">
        <v>4004</v>
      </c>
      <c r="P2565" t="e">
        <f t="shared" si="40"/>
        <v>#N/A</v>
      </c>
    </row>
    <row r="2566" spans="1:16" x14ac:dyDescent="0.2">
      <c r="A2566" t="s">
        <v>4004</v>
      </c>
      <c r="B2566" t="s">
        <v>8418</v>
      </c>
      <c r="C2566">
        <v>3542</v>
      </c>
      <c r="D2566" s="34">
        <v>45540</v>
      </c>
      <c r="E2566" s="4" t="s">
        <v>10690</v>
      </c>
      <c r="F2566" t="s">
        <v>3894</v>
      </c>
      <c r="G2566" t="s">
        <v>276</v>
      </c>
      <c r="H2566">
        <v>1</v>
      </c>
      <c r="I2566" t="s">
        <v>7803</v>
      </c>
      <c r="J2566" t="s">
        <v>1043</v>
      </c>
      <c r="K2566" t="s">
        <v>1044</v>
      </c>
      <c r="M2566" t="str">
        <f>INDEX('Product Mapping'!$C:$C,MATCH(I2566,'Product Mapping'!$A:$A,0))</f>
        <v>Partner</v>
      </c>
      <c r="N2566" t="s">
        <v>4004</v>
      </c>
      <c r="P2566" t="e">
        <f t="shared" si="40"/>
        <v>#N/A</v>
      </c>
    </row>
    <row r="2567" spans="1:16" x14ac:dyDescent="0.2">
      <c r="A2567" t="s">
        <v>4004</v>
      </c>
      <c r="B2567" t="s">
        <v>8419</v>
      </c>
      <c r="C2567">
        <v>12208</v>
      </c>
      <c r="D2567" s="34">
        <v>45540</v>
      </c>
      <c r="E2567" s="4" t="s">
        <v>10690</v>
      </c>
      <c r="F2567" t="s">
        <v>3894</v>
      </c>
      <c r="G2567" t="s">
        <v>276</v>
      </c>
      <c r="H2567">
        <v>1</v>
      </c>
      <c r="I2567" t="s">
        <v>7804</v>
      </c>
      <c r="J2567" t="s">
        <v>1053</v>
      </c>
      <c r="M2567" t="str">
        <f>INDEX('Product Mapping'!$C:$C,MATCH(I2567,'Product Mapping'!$A:$A,0))</f>
        <v>Partner</v>
      </c>
      <c r="N2567" t="s">
        <v>4004</v>
      </c>
      <c r="P2567" t="e">
        <f t="shared" si="40"/>
        <v>#N/A</v>
      </c>
    </row>
    <row r="2568" spans="1:16" x14ac:dyDescent="0.2">
      <c r="A2568" t="s">
        <v>4004</v>
      </c>
      <c r="B2568" t="s">
        <v>8420</v>
      </c>
      <c r="C2568">
        <v>7917</v>
      </c>
      <c r="D2568" s="34">
        <v>45540</v>
      </c>
      <c r="E2568" s="4" t="s">
        <v>10690</v>
      </c>
      <c r="F2568" t="s">
        <v>3894</v>
      </c>
      <c r="G2568" t="s">
        <v>276</v>
      </c>
      <c r="H2568">
        <v>1</v>
      </c>
      <c r="I2568" t="s">
        <v>7805</v>
      </c>
      <c r="J2568" t="s">
        <v>1053</v>
      </c>
      <c r="M2568" t="str">
        <f>INDEX('Product Mapping'!$C:$C,MATCH(I2568,'Product Mapping'!$A:$A,0))</f>
        <v>Partner</v>
      </c>
      <c r="N2568" t="s">
        <v>4004</v>
      </c>
      <c r="P2568" t="e">
        <f t="shared" si="40"/>
        <v>#N/A</v>
      </c>
    </row>
    <row r="2569" spans="1:16" x14ac:dyDescent="0.2">
      <c r="A2569" t="s">
        <v>4004</v>
      </c>
      <c r="B2569" t="s">
        <v>8421</v>
      </c>
      <c r="C2569">
        <v>5917</v>
      </c>
      <c r="D2569" s="34">
        <v>45540</v>
      </c>
      <c r="E2569" s="4" t="s">
        <v>10690</v>
      </c>
      <c r="F2569" t="s">
        <v>3894</v>
      </c>
      <c r="G2569" t="s">
        <v>276</v>
      </c>
      <c r="H2569">
        <v>1</v>
      </c>
      <c r="I2569" t="s">
        <v>7808</v>
      </c>
      <c r="J2569" t="s">
        <v>1053</v>
      </c>
      <c r="M2569" t="str">
        <f>INDEX('Product Mapping'!$C:$C,MATCH(I2569,'Product Mapping'!$A:$A,0))</f>
        <v>Partner</v>
      </c>
      <c r="N2569" t="s">
        <v>4004</v>
      </c>
      <c r="P2569" t="e">
        <f t="shared" si="40"/>
        <v>#N/A</v>
      </c>
    </row>
    <row r="2570" spans="1:16" x14ac:dyDescent="0.2">
      <c r="A2570" t="s">
        <v>4004</v>
      </c>
      <c r="B2570" t="s">
        <v>8422</v>
      </c>
      <c r="C2570">
        <v>7839</v>
      </c>
      <c r="D2570" s="34">
        <v>45540</v>
      </c>
      <c r="E2570" s="4" t="s">
        <v>10690</v>
      </c>
      <c r="F2570" t="s">
        <v>3894</v>
      </c>
      <c r="G2570" t="s">
        <v>276</v>
      </c>
      <c r="H2570">
        <v>1</v>
      </c>
      <c r="I2570" t="s">
        <v>7811</v>
      </c>
      <c r="J2570" t="s">
        <v>1053</v>
      </c>
      <c r="M2570" t="str">
        <f>INDEX('Product Mapping'!$C:$C,MATCH(I2570,'Product Mapping'!$A:$A,0))</f>
        <v>Partner</v>
      </c>
      <c r="N2570" t="s">
        <v>4004</v>
      </c>
      <c r="P2570" t="e">
        <f t="shared" si="40"/>
        <v>#N/A</v>
      </c>
    </row>
    <row r="2571" spans="1:16" x14ac:dyDescent="0.2">
      <c r="A2571" t="s">
        <v>4004</v>
      </c>
      <c r="B2571" t="s">
        <v>8423</v>
      </c>
      <c r="C2571">
        <v>3667</v>
      </c>
      <c r="D2571" s="34">
        <v>45540</v>
      </c>
      <c r="E2571" s="4" t="s">
        <v>10690</v>
      </c>
      <c r="F2571" t="s">
        <v>3894</v>
      </c>
      <c r="G2571" t="s">
        <v>276</v>
      </c>
      <c r="H2571">
        <v>1</v>
      </c>
      <c r="I2571" t="s">
        <v>7812</v>
      </c>
      <c r="J2571" t="s">
        <v>1053</v>
      </c>
      <c r="M2571" t="str">
        <f>INDEX('Product Mapping'!$C:$C,MATCH(I2571,'Product Mapping'!$A:$A,0))</f>
        <v>Partner</v>
      </c>
      <c r="N2571" t="s">
        <v>4004</v>
      </c>
      <c r="P2571" t="e">
        <f t="shared" si="40"/>
        <v>#N/A</v>
      </c>
    </row>
    <row r="2572" spans="1:16" x14ac:dyDescent="0.2">
      <c r="A2572" t="s">
        <v>4004</v>
      </c>
      <c r="B2572" t="s">
        <v>8424</v>
      </c>
      <c r="C2572">
        <v>2639</v>
      </c>
      <c r="D2572" s="34">
        <v>45540</v>
      </c>
      <c r="E2572" s="4" t="s">
        <v>10690</v>
      </c>
      <c r="F2572" t="s">
        <v>3894</v>
      </c>
      <c r="G2572" t="s">
        <v>276</v>
      </c>
      <c r="H2572">
        <v>1</v>
      </c>
      <c r="I2572" t="s">
        <v>7813</v>
      </c>
      <c r="J2572" t="s">
        <v>1053</v>
      </c>
      <c r="M2572" t="str">
        <f>INDEX('Product Mapping'!$C:$C,MATCH(I2572,'Product Mapping'!$A:$A,0))</f>
        <v>Partner</v>
      </c>
      <c r="N2572" t="s">
        <v>4004</v>
      </c>
      <c r="P2572" t="e">
        <f t="shared" si="40"/>
        <v>#N/A</v>
      </c>
    </row>
    <row r="2573" spans="1:16" x14ac:dyDescent="0.2">
      <c r="A2573" t="s">
        <v>4004</v>
      </c>
      <c r="B2573" t="s">
        <v>8425</v>
      </c>
      <c r="C2573">
        <v>5208</v>
      </c>
      <c r="D2573" s="34">
        <v>45540</v>
      </c>
      <c r="E2573" s="4" t="s">
        <v>10690</v>
      </c>
      <c r="F2573" t="s">
        <v>3894</v>
      </c>
      <c r="G2573" t="s">
        <v>276</v>
      </c>
      <c r="H2573">
        <v>1</v>
      </c>
      <c r="I2573" t="s">
        <v>7814</v>
      </c>
      <c r="J2573" t="s">
        <v>1053</v>
      </c>
      <c r="M2573" t="str">
        <f>INDEX('Product Mapping'!$C:$C,MATCH(I2573,'Product Mapping'!$A:$A,0))</f>
        <v>Partner</v>
      </c>
      <c r="N2573" t="s">
        <v>4004</v>
      </c>
      <c r="P2573" t="e">
        <f t="shared" si="40"/>
        <v>#N/A</v>
      </c>
    </row>
    <row r="2574" spans="1:16" x14ac:dyDescent="0.2">
      <c r="A2574" t="s">
        <v>4004</v>
      </c>
      <c r="B2574" t="s">
        <v>8426</v>
      </c>
      <c r="C2574">
        <v>5000</v>
      </c>
      <c r="D2574" s="34">
        <v>45540</v>
      </c>
      <c r="E2574" s="4" t="s">
        <v>10690</v>
      </c>
      <c r="F2574" t="s">
        <v>3894</v>
      </c>
      <c r="G2574" t="s">
        <v>276</v>
      </c>
      <c r="H2574">
        <v>1</v>
      </c>
      <c r="I2574" t="s">
        <v>7815</v>
      </c>
      <c r="J2574" t="s">
        <v>1053</v>
      </c>
      <c r="M2574" t="str">
        <f>INDEX('Product Mapping'!$C:$C,MATCH(I2574,'Product Mapping'!$A:$A,0))</f>
        <v>Partner</v>
      </c>
      <c r="N2574" t="s">
        <v>4004</v>
      </c>
      <c r="P2574" t="e">
        <f t="shared" si="40"/>
        <v>#N/A</v>
      </c>
    </row>
    <row r="2575" spans="1:16" x14ac:dyDescent="0.2">
      <c r="A2575" t="s">
        <v>4004</v>
      </c>
      <c r="B2575" t="s">
        <v>8427</v>
      </c>
      <c r="C2575">
        <v>6490</v>
      </c>
      <c r="D2575" s="34">
        <v>45540</v>
      </c>
      <c r="E2575" s="4" t="s">
        <v>10690</v>
      </c>
      <c r="F2575" t="s">
        <v>3894</v>
      </c>
      <c r="G2575" t="s">
        <v>276</v>
      </c>
      <c r="H2575">
        <v>1</v>
      </c>
      <c r="I2575" t="s">
        <v>7816</v>
      </c>
      <c r="J2575" t="s">
        <v>1053</v>
      </c>
      <c r="M2575" t="str">
        <f>INDEX('Product Mapping'!$C:$C,MATCH(I2575,'Product Mapping'!$A:$A,0))</f>
        <v>Partner</v>
      </c>
      <c r="N2575" t="s">
        <v>4004</v>
      </c>
      <c r="P2575" t="e">
        <f t="shared" si="40"/>
        <v>#N/A</v>
      </c>
    </row>
    <row r="2576" spans="1:16" x14ac:dyDescent="0.2">
      <c r="A2576" t="s">
        <v>4004</v>
      </c>
      <c r="B2576" t="s">
        <v>8428</v>
      </c>
      <c r="C2576">
        <v>3667</v>
      </c>
      <c r="D2576" s="34">
        <v>45540</v>
      </c>
      <c r="E2576" s="4" t="s">
        <v>10690</v>
      </c>
      <c r="F2576" t="s">
        <v>3894</v>
      </c>
      <c r="G2576" t="s">
        <v>276</v>
      </c>
      <c r="H2576">
        <v>1</v>
      </c>
      <c r="I2576" t="s">
        <v>7817</v>
      </c>
      <c r="J2576" t="s">
        <v>1053</v>
      </c>
      <c r="M2576" t="str">
        <f>INDEX('Product Mapping'!$C:$C,MATCH(I2576,'Product Mapping'!$A:$A,0))</f>
        <v>Partner</v>
      </c>
      <c r="N2576" t="s">
        <v>4004</v>
      </c>
      <c r="P2576" t="e">
        <f t="shared" si="40"/>
        <v>#N/A</v>
      </c>
    </row>
    <row r="2577" spans="1:16" x14ac:dyDescent="0.2">
      <c r="A2577" t="s">
        <v>4004</v>
      </c>
      <c r="B2577" t="s">
        <v>8429</v>
      </c>
      <c r="C2577">
        <v>5000</v>
      </c>
      <c r="D2577" s="34">
        <v>45540</v>
      </c>
      <c r="E2577" s="4" t="s">
        <v>10690</v>
      </c>
      <c r="F2577" t="s">
        <v>3894</v>
      </c>
      <c r="G2577" t="s">
        <v>276</v>
      </c>
      <c r="H2577">
        <v>1</v>
      </c>
      <c r="I2577" t="s">
        <v>7818</v>
      </c>
      <c r="J2577" t="s">
        <v>1053</v>
      </c>
      <c r="M2577" t="str">
        <f>INDEX('Product Mapping'!$C:$C,MATCH(I2577,'Product Mapping'!$A:$A,0))</f>
        <v>Partner</v>
      </c>
      <c r="N2577" t="s">
        <v>4004</v>
      </c>
      <c r="P2577" t="e">
        <f t="shared" si="40"/>
        <v>#N/A</v>
      </c>
    </row>
    <row r="2578" spans="1:16" x14ac:dyDescent="0.2">
      <c r="A2578" t="s">
        <v>4004</v>
      </c>
      <c r="B2578" t="s">
        <v>8430</v>
      </c>
      <c r="C2578">
        <v>4375</v>
      </c>
      <c r="D2578" s="34">
        <v>45540</v>
      </c>
      <c r="E2578" s="4" t="s">
        <v>10690</v>
      </c>
      <c r="F2578" t="s">
        <v>3894</v>
      </c>
      <c r="G2578" t="s">
        <v>276</v>
      </c>
      <c r="H2578">
        <v>1</v>
      </c>
      <c r="I2578" t="s">
        <v>7819</v>
      </c>
      <c r="J2578" t="s">
        <v>1053</v>
      </c>
      <c r="M2578" t="str">
        <f>INDEX('Product Mapping'!$C:$C,MATCH(I2578,'Product Mapping'!$A:$A,0))</f>
        <v>Partner</v>
      </c>
      <c r="N2578" t="s">
        <v>4004</v>
      </c>
      <c r="P2578" t="e">
        <f t="shared" si="40"/>
        <v>#N/A</v>
      </c>
    </row>
    <row r="2579" spans="1:16" x14ac:dyDescent="0.2">
      <c r="A2579" t="s">
        <v>4004</v>
      </c>
      <c r="B2579" t="s">
        <v>8431</v>
      </c>
      <c r="C2579">
        <v>9132</v>
      </c>
      <c r="D2579" s="34">
        <v>45540</v>
      </c>
      <c r="E2579" s="4" t="s">
        <v>10690</v>
      </c>
      <c r="F2579" t="s">
        <v>3894</v>
      </c>
      <c r="G2579" t="s">
        <v>276</v>
      </c>
      <c r="H2579">
        <v>1</v>
      </c>
      <c r="I2579" t="s">
        <v>7820</v>
      </c>
      <c r="J2579" t="s">
        <v>1053</v>
      </c>
      <c r="M2579" t="str">
        <f>INDEX('Product Mapping'!$C:$C,MATCH(I2579,'Product Mapping'!$A:$A,0))</f>
        <v>Partner</v>
      </c>
      <c r="N2579" t="s">
        <v>4004</v>
      </c>
      <c r="P2579" t="e">
        <f t="shared" si="40"/>
        <v>#N/A</v>
      </c>
    </row>
    <row r="2580" spans="1:16" x14ac:dyDescent="0.2">
      <c r="A2580" t="s">
        <v>4004</v>
      </c>
      <c r="B2580" t="s">
        <v>8432</v>
      </c>
      <c r="C2580">
        <v>5208</v>
      </c>
      <c r="D2580" s="34">
        <v>45540</v>
      </c>
      <c r="E2580" s="4" t="s">
        <v>10690</v>
      </c>
      <c r="F2580" t="s">
        <v>3894</v>
      </c>
      <c r="G2580" t="s">
        <v>276</v>
      </c>
      <c r="H2580">
        <v>1</v>
      </c>
      <c r="I2580" t="s">
        <v>7821</v>
      </c>
      <c r="J2580" t="s">
        <v>1053</v>
      </c>
      <c r="M2580" t="str">
        <f>INDEX('Product Mapping'!$C:$C,MATCH(I2580,'Product Mapping'!$A:$A,0))</f>
        <v>Partner</v>
      </c>
      <c r="N2580" t="s">
        <v>4004</v>
      </c>
      <c r="P2580" t="e">
        <f t="shared" si="40"/>
        <v>#N/A</v>
      </c>
    </row>
    <row r="2581" spans="1:16" x14ac:dyDescent="0.2">
      <c r="A2581" t="s">
        <v>4004</v>
      </c>
      <c r="B2581" t="s">
        <v>8433</v>
      </c>
      <c r="C2581">
        <v>5208</v>
      </c>
      <c r="D2581" s="34">
        <v>45540</v>
      </c>
      <c r="E2581" s="4" t="s">
        <v>10690</v>
      </c>
      <c r="F2581" t="s">
        <v>3894</v>
      </c>
      <c r="G2581" t="s">
        <v>276</v>
      </c>
      <c r="H2581">
        <v>1</v>
      </c>
      <c r="I2581" t="s">
        <v>7822</v>
      </c>
      <c r="J2581" t="s">
        <v>1043</v>
      </c>
      <c r="K2581" t="s">
        <v>1044</v>
      </c>
      <c r="M2581" t="str">
        <f>INDEX('Product Mapping'!$C:$C,MATCH(I2581,'Product Mapping'!$A:$A,0))</f>
        <v>Partner</v>
      </c>
      <c r="N2581" t="s">
        <v>4004</v>
      </c>
      <c r="P2581" t="e">
        <f t="shared" si="40"/>
        <v>#N/A</v>
      </c>
    </row>
    <row r="2582" spans="1:16" x14ac:dyDescent="0.2">
      <c r="A2582" t="s">
        <v>4004</v>
      </c>
      <c r="B2582" t="s">
        <v>8434</v>
      </c>
      <c r="C2582">
        <v>4792</v>
      </c>
      <c r="D2582" s="34">
        <v>45540</v>
      </c>
      <c r="E2582" s="4" t="s">
        <v>10690</v>
      </c>
      <c r="F2582" t="s">
        <v>3894</v>
      </c>
      <c r="G2582" t="s">
        <v>276</v>
      </c>
      <c r="H2582">
        <v>1</v>
      </c>
      <c r="I2582" t="s">
        <v>7823</v>
      </c>
      <c r="J2582" t="s">
        <v>1043</v>
      </c>
      <c r="K2582" t="s">
        <v>1044</v>
      </c>
      <c r="M2582" t="str">
        <f>INDEX('Product Mapping'!$C:$C,MATCH(I2582,'Product Mapping'!$A:$A,0))</f>
        <v>Partner</v>
      </c>
      <c r="N2582" t="s">
        <v>4004</v>
      </c>
      <c r="P2582" t="e">
        <f t="shared" si="40"/>
        <v>#N/A</v>
      </c>
    </row>
    <row r="2583" spans="1:16" x14ac:dyDescent="0.2">
      <c r="A2583" t="s">
        <v>4004</v>
      </c>
      <c r="B2583" t="s">
        <v>8435</v>
      </c>
      <c r="C2583">
        <v>7917</v>
      </c>
      <c r="D2583" s="34">
        <v>45540</v>
      </c>
      <c r="E2583" s="4" t="s">
        <v>10690</v>
      </c>
      <c r="F2583" t="s">
        <v>3894</v>
      </c>
      <c r="G2583" t="s">
        <v>276</v>
      </c>
      <c r="H2583">
        <v>1</v>
      </c>
      <c r="I2583" t="s">
        <v>7824</v>
      </c>
      <c r="J2583" t="s">
        <v>1043</v>
      </c>
      <c r="K2583" t="s">
        <v>7738</v>
      </c>
      <c r="M2583" t="str">
        <f>INDEX('Product Mapping'!$C:$C,MATCH(I2583,'Product Mapping'!$A:$A,0))</f>
        <v>Partner</v>
      </c>
      <c r="N2583" t="s">
        <v>4004</v>
      </c>
      <c r="P2583" t="e">
        <f t="shared" si="40"/>
        <v>#N/A</v>
      </c>
    </row>
    <row r="2584" spans="1:16" x14ac:dyDescent="0.2">
      <c r="A2584" t="s">
        <v>4004</v>
      </c>
      <c r="B2584" t="s">
        <v>8436</v>
      </c>
      <c r="C2584">
        <v>4722</v>
      </c>
      <c r="D2584" s="34">
        <v>45540</v>
      </c>
      <c r="E2584" s="4" t="s">
        <v>10690</v>
      </c>
      <c r="F2584" t="s">
        <v>3894</v>
      </c>
      <c r="G2584" t="s">
        <v>276</v>
      </c>
      <c r="H2584">
        <v>1</v>
      </c>
      <c r="I2584" t="s">
        <v>7825</v>
      </c>
      <c r="J2584" t="s">
        <v>1053</v>
      </c>
      <c r="M2584" t="str">
        <f>INDEX('Product Mapping'!$C:$C,MATCH(I2584,'Product Mapping'!$A:$A,0))</f>
        <v>Partner</v>
      </c>
      <c r="N2584" t="s">
        <v>4004</v>
      </c>
      <c r="P2584" t="e">
        <f t="shared" si="40"/>
        <v>#N/A</v>
      </c>
    </row>
    <row r="2585" spans="1:16" x14ac:dyDescent="0.2">
      <c r="A2585" t="s">
        <v>4004</v>
      </c>
      <c r="B2585" t="s">
        <v>8437</v>
      </c>
      <c r="C2585">
        <v>7917</v>
      </c>
      <c r="D2585" s="34">
        <v>45540</v>
      </c>
      <c r="E2585" s="4" t="s">
        <v>10690</v>
      </c>
      <c r="F2585" t="s">
        <v>3894</v>
      </c>
      <c r="G2585" t="s">
        <v>276</v>
      </c>
      <c r="H2585">
        <v>1</v>
      </c>
      <c r="I2585" t="s">
        <v>7826</v>
      </c>
      <c r="J2585" t="s">
        <v>1043</v>
      </c>
      <c r="K2585" t="s">
        <v>12025</v>
      </c>
      <c r="M2585" t="str">
        <f>INDEX('Product Mapping'!$C:$C,MATCH(I2585,'Product Mapping'!$A:$A,0))</f>
        <v>Partner</v>
      </c>
      <c r="N2585" t="s">
        <v>4004</v>
      </c>
      <c r="P2585" t="e">
        <f t="shared" si="40"/>
        <v>#N/A</v>
      </c>
    </row>
    <row r="2586" spans="1:16" x14ac:dyDescent="0.2">
      <c r="A2586" t="s">
        <v>4004</v>
      </c>
      <c r="B2586" t="s">
        <v>8438</v>
      </c>
      <c r="C2586">
        <v>7167</v>
      </c>
      <c r="D2586" s="34">
        <v>45540</v>
      </c>
      <c r="E2586" s="4" t="s">
        <v>10690</v>
      </c>
      <c r="F2586" t="s">
        <v>3894</v>
      </c>
      <c r="G2586" t="s">
        <v>276</v>
      </c>
      <c r="H2586">
        <v>1</v>
      </c>
      <c r="I2586" t="s">
        <v>7827</v>
      </c>
      <c r="J2586" t="s">
        <v>1053</v>
      </c>
      <c r="M2586" t="str">
        <f>INDEX('Product Mapping'!$C:$C,MATCH(I2586,'Product Mapping'!$A:$A,0))</f>
        <v>Partner</v>
      </c>
      <c r="N2586" t="s">
        <v>4004</v>
      </c>
      <c r="P2586" t="e">
        <f t="shared" si="40"/>
        <v>#N/A</v>
      </c>
    </row>
    <row r="2587" spans="1:16" x14ac:dyDescent="0.2">
      <c r="A2587" t="s">
        <v>4004</v>
      </c>
      <c r="B2587" t="s">
        <v>8439</v>
      </c>
      <c r="C2587">
        <v>10172</v>
      </c>
      <c r="D2587" s="34">
        <v>45540</v>
      </c>
      <c r="E2587" s="4" t="s">
        <v>10690</v>
      </c>
      <c r="F2587" t="s">
        <v>3894</v>
      </c>
      <c r="G2587" t="s">
        <v>276</v>
      </c>
      <c r="H2587">
        <v>1</v>
      </c>
      <c r="I2587" t="s">
        <v>7828</v>
      </c>
      <c r="J2587" t="s">
        <v>1053</v>
      </c>
      <c r="M2587" t="str">
        <f>INDEX('Product Mapping'!$C:$C,MATCH(I2587,'Product Mapping'!$A:$A,0))</f>
        <v>Partner</v>
      </c>
      <c r="N2587" t="s">
        <v>4004</v>
      </c>
      <c r="P2587" t="e">
        <f t="shared" si="40"/>
        <v>#N/A</v>
      </c>
    </row>
    <row r="2588" spans="1:16" x14ac:dyDescent="0.2">
      <c r="A2588" t="s">
        <v>4004</v>
      </c>
      <c r="B2588" t="s">
        <v>8440</v>
      </c>
      <c r="C2588">
        <v>4167</v>
      </c>
      <c r="D2588" s="34">
        <v>45540</v>
      </c>
      <c r="E2588" s="4" t="s">
        <v>10690</v>
      </c>
      <c r="F2588" t="s">
        <v>3894</v>
      </c>
      <c r="G2588" t="s">
        <v>276</v>
      </c>
      <c r="H2588">
        <v>1</v>
      </c>
      <c r="I2588" t="s">
        <v>7829</v>
      </c>
      <c r="J2588" t="s">
        <v>1043</v>
      </c>
      <c r="K2588" t="s">
        <v>1044</v>
      </c>
      <c r="M2588" t="str">
        <f>INDEX('Product Mapping'!$C:$C,MATCH(I2588,'Product Mapping'!$A:$A,0))</f>
        <v>Partner</v>
      </c>
      <c r="N2588" t="s">
        <v>4004</v>
      </c>
      <c r="P2588" t="e">
        <f t="shared" si="40"/>
        <v>#N/A</v>
      </c>
    </row>
    <row r="2589" spans="1:16" x14ac:dyDescent="0.2">
      <c r="A2589" t="s">
        <v>4004</v>
      </c>
      <c r="B2589" t="s">
        <v>8441</v>
      </c>
      <c r="C2589">
        <v>57705</v>
      </c>
      <c r="D2589" s="34">
        <v>45540</v>
      </c>
      <c r="E2589" s="4" t="s">
        <v>10690</v>
      </c>
      <c r="F2589" t="s">
        <v>3894</v>
      </c>
      <c r="G2589" t="s">
        <v>276</v>
      </c>
      <c r="H2589">
        <v>1</v>
      </c>
      <c r="I2589" t="s">
        <v>7831</v>
      </c>
      <c r="J2589" t="s">
        <v>1053</v>
      </c>
      <c r="M2589" t="str">
        <f>INDEX('Product Mapping'!$C:$C,MATCH(I2589,'Product Mapping'!$A:$A,0))</f>
        <v>Partner</v>
      </c>
      <c r="N2589" t="s">
        <v>4004</v>
      </c>
      <c r="P2589" t="e">
        <f t="shared" si="40"/>
        <v>#N/A</v>
      </c>
    </row>
    <row r="2590" spans="1:16" x14ac:dyDescent="0.2">
      <c r="A2590" t="s">
        <v>4004</v>
      </c>
      <c r="B2590" t="s">
        <v>8442</v>
      </c>
      <c r="C2590">
        <v>12785</v>
      </c>
      <c r="D2590" s="34">
        <v>45540</v>
      </c>
      <c r="E2590" s="4" t="s">
        <v>10690</v>
      </c>
      <c r="F2590" t="s">
        <v>3894</v>
      </c>
      <c r="G2590" t="s">
        <v>276</v>
      </c>
      <c r="H2590">
        <v>1</v>
      </c>
      <c r="I2590" t="s">
        <v>7832</v>
      </c>
      <c r="J2590" t="s">
        <v>1053</v>
      </c>
      <c r="M2590" t="str">
        <f>INDEX('Product Mapping'!$C:$C,MATCH(I2590,'Product Mapping'!$A:$A,0))</f>
        <v>Partner</v>
      </c>
      <c r="N2590" t="s">
        <v>4004</v>
      </c>
      <c r="P2590" t="e">
        <f t="shared" si="40"/>
        <v>#N/A</v>
      </c>
    </row>
    <row r="2591" spans="1:16" x14ac:dyDescent="0.2">
      <c r="A2591" t="s">
        <v>4004</v>
      </c>
      <c r="B2591" t="s">
        <v>8443</v>
      </c>
      <c r="C2591">
        <v>7879</v>
      </c>
      <c r="D2591" s="34">
        <v>45540</v>
      </c>
      <c r="E2591" s="4" t="s">
        <v>10690</v>
      </c>
      <c r="F2591" t="s">
        <v>3894</v>
      </c>
      <c r="G2591" t="s">
        <v>276</v>
      </c>
      <c r="H2591">
        <v>1</v>
      </c>
      <c r="I2591" t="s">
        <v>7833</v>
      </c>
      <c r="J2591" t="s">
        <v>1043</v>
      </c>
      <c r="K2591" t="s">
        <v>1044</v>
      </c>
      <c r="M2591" t="str">
        <f>INDEX('Product Mapping'!$C:$C,MATCH(I2591,'Product Mapping'!$A:$A,0))</f>
        <v>Partner</v>
      </c>
      <c r="N2591" t="s">
        <v>4004</v>
      </c>
      <c r="P2591" t="e">
        <f t="shared" si="40"/>
        <v>#N/A</v>
      </c>
    </row>
    <row r="2592" spans="1:16" x14ac:dyDescent="0.2">
      <c r="A2592" t="s">
        <v>4004</v>
      </c>
      <c r="B2592" t="s">
        <v>8444</v>
      </c>
      <c r="C2592">
        <v>4019</v>
      </c>
      <c r="D2592" s="34">
        <v>45540</v>
      </c>
      <c r="E2592" s="4" t="s">
        <v>10690</v>
      </c>
      <c r="F2592" t="s">
        <v>3894</v>
      </c>
      <c r="G2592" t="s">
        <v>276</v>
      </c>
      <c r="H2592">
        <v>1</v>
      </c>
      <c r="I2592" t="s">
        <v>7834</v>
      </c>
      <c r="J2592" t="s">
        <v>1053</v>
      </c>
      <c r="M2592" t="str">
        <f>INDEX('Product Mapping'!$C:$C,MATCH(I2592,'Product Mapping'!$A:$A,0))</f>
        <v>Partner</v>
      </c>
      <c r="N2592" t="s">
        <v>4004</v>
      </c>
      <c r="P2592" t="e">
        <f t="shared" si="40"/>
        <v>#N/A</v>
      </c>
    </row>
    <row r="2593" spans="1:16" x14ac:dyDescent="0.2">
      <c r="A2593" t="s">
        <v>4004</v>
      </c>
      <c r="B2593" t="s">
        <v>8445</v>
      </c>
      <c r="C2593">
        <v>3750</v>
      </c>
      <c r="D2593" s="34">
        <v>45540</v>
      </c>
      <c r="E2593" s="4" t="s">
        <v>10690</v>
      </c>
      <c r="F2593" t="s">
        <v>3894</v>
      </c>
      <c r="G2593" t="s">
        <v>276</v>
      </c>
      <c r="H2593">
        <v>1</v>
      </c>
      <c r="I2593" t="s">
        <v>7835</v>
      </c>
      <c r="J2593" t="s">
        <v>1053</v>
      </c>
      <c r="M2593" t="str">
        <f>INDEX('Product Mapping'!$C:$C,MATCH(I2593,'Product Mapping'!$A:$A,0))</f>
        <v>Partner</v>
      </c>
      <c r="N2593" t="s">
        <v>4004</v>
      </c>
      <c r="P2593" t="e">
        <f t="shared" si="40"/>
        <v>#N/A</v>
      </c>
    </row>
    <row r="2594" spans="1:16" x14ac:dyDescent="0.2">
      <c r="A2594" t="s">
        <v>4004</v>
      </c>
      <c r="B2594" t="s">
        <v>8446</v>
      </c>
      <c r="C2594">
        <v>7879</v>
      </c>
      <c r="D2594" s="34">
        <v>45540</v>
      </c>
      <c r="E2594" s="4" t="s">
        <v>10690</v>
      </c>
      <c r="F2594" t="s">
        <v>3894</v>
      </c>
      <c r="G2594" t="s">
        <v>276</v>
      </c>
      <c r="H2594">
        <v>1</v>
      </c>
      <c r="I2594" t="s">
        <v>7836</v>
      </c>
      <c r="J2594" t="s">
        <v>1053</v>
      </c>
      <c r="M2594" t="str">
        <f>INDEX('Product Mapping'!$C:$C,MATCH(I2594,'Product Mapping'!$A:$A,0))</f>
        <v>Partner</v>
      </c>
      <c r="N2594" t="s">
        <v>4004</v>
      </c>
      <c r="P2594" t="e">
        <f t="shared" si="40"/>
        <v>#N/A</v>
      </c>
    </row>
    <row r="2595" spans="1:16" x14ac:dyDescent="0.2">
      <c r="A2595" t="s">
        <v>4004</v>
      </c>
      <c r="B2595" t="s">
        <v>8447</v>
      </c>
      <c r="C2595">
        <v>5333</v>
      </c>
      <c r="D2595" s="34">
        <v>45540</v>
      </c>
      <c r="E2595" s="4" t="s">
        <v>10690</v>
      </c>
      <c r="F2595" t="s">
        <v>3894</v>
      </c>
      <c r="G2595" t="s">
        <v>276</v>
      </c>
      <c r="H2595">
        <v>1</v>
      </c>
      <c r="I2595" t="s">
        <v>7837</v>
      </c>
      <c r="J2595" t="s">
        <v>1053</v>
      </c>
      <c r="M2595" t="str">
        <f>INDEX('Product Mapping'!$C:$C,MATCH(I2595,'Product Mapping'!$A:$A,0))</f>
        <v>Partner</v>
      </c>
      <c r="N2595" t="s">
        <v>4004</v>
      </c>
      <c r="P2595" t="e">
        <f t="shared" si="40"/>
        <v>#N/A</v>
      </c>
    </row>
    <row r="2596" spans="1:16" x14ac:dyDescent="0.2">
      <c r="A2596" t="s">
        <v>4004</v>
      </c>
      <c r="B2596" t="s">
        <v>8448</v>
      </c>
      <c r="C2596">
        <v>7833</v>
      </c>
      <c r="D2596" s="34">
        <v>45540</v>
      </c>
      <c r="E2596" s="4" t="s">
        <v>10690</v>
      </c>
      <c r="F2596" t="s">
        <v>3894</v>
      </c>
      <c r="G2596" t="s">
        <v>276</v>
      </c>
      <c r="H2596">
        <v>1</v>
      </c>
      <c r="I2596" t="s">
        <v>7838</v>
      </c>
      <c r="J2596" t="s">
        <v>1053</v>
      </c>
      <c r="M2596" t="str">
        <f>INDEX('Product Mapping'!$C:$C,MATCH(I2596,'Product Mapping'!$A:$A,0))</f>
        <v>Partner</v>
      </c>
      <c r="N2596" t="s">
        <v>4004</v>
      </c>
      <c r="P2596" t="e">
        <f t="shared" si="40"/>
        <v>#N/A</v>
      </c>
    </row>
    <row r="2597" spans="1:16" x14ac:dyDescent="0.2">
      <c r="A2597" t="s">
        <v>4004</v>
      </c>
      <c r="B2597" t="s">
        <v>8449</v>
      </c>
      <c r="C2597">
        <v>4792</v>
      </c>
      <c r="D2597" s="34">
        <v>45540</v>
      </c>
      <c r="E2597" s="4" t="s">
        <v>10690</v>
      </c>
      <c r="F2597" t="s">
        <v>3894</v>
      </c>
      <c r="G2597" t="s">
        <v>276</v>
      </c>
      <c r="H2597">
        <v>1</v>
      </c>
      <c r="I2597" t="s">
        <v>7839</v>
      </c>
      <c r="J2597" t="s">
        <v>1053</v>
      </c>
      <c r="M2597" t="str">
        <f>INDEX('Product Mapping'!$C:$C,MATCH(I2597,'Product Mapping'!$A:$A,0))</f>
        <v>Partner</v>
      </c>
      <c r="N2597" t="s">
        <v>4004</v>
      </c>
      <c r="P2597" t="e">
        <f t="shared" si="40"/>
        <v>#N/A</v>
      </c>
    </row>
    <row r="2598" spans="1:16" x14ac:dyDescent="0.2">
      <c r="A2598" t="s">
        <v>4004</v>
      </c>
      <c r="B2598" t="s">
        <v>8450</v>
      </c>
      <c r="C2598">
        <v>4667</v>
      </c>
      <c r="D2598" s="34">
        <v>45540</v>
      </c>
      <c r="E2598" s="4" t="s">
        <v>10690</v>
      </c>
      <c r="F2598" t="s">
        <v>3894</v>
      </c>
      <c r="G2598" t="s">
        <v>276</v>
      </c>
      <c r="H2598">
        <v>1</v>
      </c>
      <c r="I2598" t="s">
        <v>7840</v>
      </c>
      <c r="J2598" t="s">
        <v>1053</v>
      </c>
      <c r="M2598" t="str">
        <f>INDEX('Product Mapping'!$C:$C,MATCH(I2598,'Product Mapping'!$A:$A,0))</f>
        <v>Partner</v>
      </c>
      <c r="N2598" t="s">
        <v>4004</v>
      </c>
      <c r="P2598" t="e">
        <f t="shared" si="40"/>
        <v>#N/A</v>
      </c>
    </row>
    <row r="2599" spans="1:16" x14ac:dyDescent="0.2">
      <c r="A2599" t="s">
        <v>4004</v>
      </c>
      <c r="B2599" t="s">
        <v>8451</v>
      </c>
      <c r="C2599">
        <v>3903</v>
      </c>
      <c r="D2599" s="34">
        <v>45540</v>
      </c>
      <c r="E2599" s="4" t="s">
        <v>10690</v>
      </c>
      <c r="F2599" t="s">
        <v>3894</v>
      </c>
      <c r="G2599" t="s">
        <v>276</v>
      </c>
      <c r="H2599">
        <v>1</v>
      </c>
      <c r="I2599" t="s">
        <v>7841</v>
      </c>
      <c r="J2599" t="s">
        <v>1053</v>
      </c>
      <c r="M2599" t="str">
        <f>INDEX('Product Mapping'!$C:$C,MATCH(I2599,'Product Mapping'!$A:$A,0))</f>
        <v>Partner</v>
      </c>
      <c r="N2599" t="s">
        <v>4004</v>
      </c>
      <c r="P2599" t="e">
        <f t="shared" si="40"/>
        <v>#N/A</v>
      </c>
    </row>
    <row r="2600" spans="1:16" x14ac:dyDescent="0.2">
      <c r="A2600" t="s">
        <v>4004</v>
      </c>
      <c r="B2600" t="s">
        <v>8452</v>
      </c>
      <c r="C2600">
        <v>8889</v>
      </c>
      <c r="D2600" s="34">
        <v>45540</v>
      </c>
      <c r="E2600" s="4" t="s">
        <v>10690</v>
      </c>
      <c r="F2600" t="s">
        <v>3894</v>
      </c>
      <c r="G2600" t="s">
        <v>276</v>
      </c>
      <c r="H2600">
        <v>1</v>
      </c>
      <c r="I2600" t="s">
        <v>7842</v>
      </c>
      <c r="J2600" t="s">
        <v>1053</v>
      </c>
      <c r="M2600" t="str">
        <f>INDEX('Product Mapping'!$C:$C,MATCH(I2600,'Product Mapping'!$A:$A,0))</f>
        <v>Partner</v>
      </c>
      <c r="N2600" t="s">
        <v>4004</v>
      </c>
      <c r="P2600" t="e">
        <f t="shared" si="40"/>
        <v>#N/A</v>
      </c>
    </row>
    <row r="2601" spans="1:16" x14ac:dyDescent="0.2">
      <c r="A2601" t="s">
        <v>4004</v>
      </c>
      <c r="B2601" t="s">
        <v>8453</v>
      </c>
      <c r="C2601">
        <v>3333</v>
      </c>
      <c r="D2601" s="34">
        <v>45540</v>
      </c>
      <c r="E2601" s="4" t="s">
        <v>10690</v>
      </c>
      <c r="F2601" t="s">
        <v>3894</v>
      </c>
      <c r="G2601" t="s">
        <v>276</v>
      </c>
      <c r="H2601">
        <v>1</v>
      </c>
      <c r="I2601" t="s">
        <v>7843</v>
      </c>
      <c r="J2601" t="s">
        <v>1053</v>
      </c>
      <c r="M2601" t="str">
        <f>INDEX('Product Mapping'!$C:$C,MATCH(I2601,'Product Mapping'!$A:$A,0))</f>
        <v>Partner</v>
      </c>
      <c r="N2601" t="s">
        <v>4004</v>
      </c>
      <c r="P2601" t="e">
        <f t="shared" si="40"/>
        <v>#N/A</v>
      </c>
    </row>
    <row r="2602" spans="1:16" x14ac:dyDescent="0.2">
      <c r="A2602" t="s">
        <v>4004</v>
      </c>
      <c r="B2602" t="s">
        <v>8454</v>
      </c>
      <c r="C2602">
        <v>7958</v>
      </c>
      <c r="D2602" s="34">
        <v>45540</v>
      </c>
      <c r="E2602" s="4" t="s">
        <v>10690</v>
      </c>
      <c r="F2602" t="s">
        <v>3894</v>
      </c>
      <c r="G2602" t="s">
        <v>276</v>
      </c>
      <c r="H2602">
        <v>1</v>
      </c>
      <c r="I2602" t="s">
        <v>7844</v>
      </c>
      <c r="J2602" t="s">
        <v>1053</v>
      </c>
      <c r="M2602" t="str">
        <f>INDEX('Product Mapping'!$C:$C,MATCH(I2602,'Product Mapping'!$A:$A,0))</f>
        <v>Partner</v>
      </c>
      <c r="N2602" t="s">
        <v>4004</v>
      </c>
      <c r="P2602" t="e">
        <f t="shared" si="40"/>
        <v>#N/A</v>
      </c>
    </row>
    <row r="2603" spans="1:16" x14ac:dyDescent="0.2">
      <c r="A2603" t="s">
        <v>4004</v>
      </c>
      <c r="B2603" t="s">
        <v>8455</v>
      </c>
      <c r="C2603">
        <v>3167</v>
      </c>
      <c r="D2603" s="34">
        <v>45540</v>
      </c>
      <c r="E2603" s="4" t="s">
        <v>10690</v>
      </c>
      <c r="F2603" t="s">
        <v>3894</v>
      </c>
      <c r="G2603" t="s">
        <v>276</v>
      </c>
      <c r="H2603">
        <v>1</v>
      </c>
      <c r="I2603" t="s">
        <v>7845</v>
      </c>
      <c r="J2603" t="s">
        <v>1053</v>
      </c>
      <c r="M2603" t="str">
        <f>INDEX('Product Mapping'!$C:$C,MATCH(I2603,'Product Mapping'!$A:$A,0))</f>
        <v>Partner</v>
      </c>
      <c r="N2603" t="s">
        <v>4004</v>
      </c>
      <c r="P2603" t="e">
        <f t="shared" si="40"/>
        <v>#N/A</v>
      </c>
    </row>
    <row r="2604" spans="1:16" x14ac:dyDescent="0.2">
      <c r="A2604" t="s">
        <v>4004</v>
      </c>
      <c r="B2604" t="s">
        <v>8456</v>
      </c>
      <c r="C2604">
        <v>4611</v>
      </c>
      <c r="D2604" s="34">
        <v>45540</v>
      </c>
      <c r="E2604" s="4" t="s">
        <v>10690</v>
      </c>
      <c r="F2604" t="s">
        <v>3894</v>
      </c>
      <c r="G2604" t="s">
        <v>276</v>
      </c>
      <c r="H2604">
        <v>1</v>
      </c>
      <c r="I2604" t="s">
        <v>7846</v>
      </c>
      <c r="J2604" t="s">
        <v>1053</v>
      </c>
      <c r="M2604" t="str">
        <f>INDEX('Product Mapping'!$C:$C,MATCH(I2604,'Product Mapping'!$A:$A,0))</f>
        <v>Partner</v>
      </c>
      <c r="N2604" t="s">
        <v>4004</v>
      </c>
      <c r="P2604" t="e">
        <f t="shared" si="40"/>
        <v>#N/A</v>
      </c>
    </row>
    <row r="2605" spans="1:16" x14ac:dyDescent="0.2">
      <c r="A2605" t="s">
        <v>4004</v>
      </c>
      <c r="B2605" t="s">
        <v>8457</v>
      </c>
      <c r="C2605">
        <v>11800</v>
      </c>
      <c r="D2605" s="34">
        <v>45540</v>
      </c>
      <c r="E2605" s="4" t="s">
        <v>10690</v>
      </c>
      <c r="F2605" t="s">
        <v>3894</v>
      </c>
      <c r="G2605" t="s">
        <v>276</v>
      </c>
      <c r="H2605">
        <v>1</v>
      </c>
      <c r="I2605" t="s">
        <v>7847</v>
      </c>
      <c r="J2605" t="s">
        <v>1043</v>
      </c>
      <c r="K2605" t="s">
        <v>1044</v>
      </c>
      <c r="M2605" t="str">
        <f>INDEX('Product Mapping'!$C:$C,MATCH(I2605,'Product Mapping'!$A:$A,0))</f>
        <v>Partner</v>
      </c>
      <c r="N2605" t="s">
        <v>4004</v>
      </c>
      <c r="P2605" t="e">
        <f t="shared" si="40"/>
        <v>#N/A</v>
      </c>
    </row>
    <row r="2606" spans="1:16" x14ac:dyDescent="0.2">
      <c r="A2606" t="s">
        <v>4004</v>
      </c>
      <c r="B2606" t="s">
        <v>8458</v>
      </c>
      <c r="C2606">
        <v>3625</v>
      </c>
      <c r="D2606" s="34">
        <v>45540</v>
      </c>
      <c r="E2606" s="4" t="s">
        <v>10690</v>
      </c>
      <c r="F2606" t="s">
        <v>3894</v>
      </c>
      <c r="G2606" t="s">
        <v>276</v>
      </c>
      <c r="H2606">
        <v>1</v>
      </c>
      <c r="I2606" t="s">
        <v>7848</v>
      </c>
      <c r="J2606" t="s">
        <v>1053</v>
      </c>
      <c r="M2606" t="str">
        <f>INDEX('Product Mapping'!$C:$C,MATCH(I2606,'Product Mapping'!$A:$A,0))</f>
        <v>Partner</v>
      </c>
      <c r="N2606" t="s">
        <v>4004</v>
      </c>
      <c r="P2606" t="e">
        <f t="shared" si="40"/>
        <v>#N/A</v>
      </c>
    </row>
    <row r="2607" spans="1:16" x14ac:dyDescent="0.2">
      <c r="A2607" t="s">
        <v>4004</v>
      </c>
      <c r="B2607" t="s">
        <v>8459</v>
      </c>
      <c r="C2607">
        <v>4042</v>
      </c>
      <c r="D2607" s="34">
        <v>45540</v>
      </c>
      <c r="E2607" s="4" t="s">
        <v>10690</v>
      </c>
      <c r="F2607" t="s">
        <v>3894</v>
      </c>
      <c r="G2607" t="s">
        <v>276</v>
      </c>
      <c r="H2607">
        <v>1</v>
      </c>
      <c r="I2607" t="s">
        <v>7849</v>
      </c>
      <c r="J2607" t="s">
        <v>1043</v>
      </c>
      <c r="K2607" t="s">
        <v>3173</v>
      </c>
      <c r="M2607" t="str">
        <f>INDEX('Product Mapping'!$C:$C,MATCH(I2607,'Product Mapping'!$A:$A,0))</f>
        <v>Partner</v>
      </c>
      <c r="N2607" t="s">
        <v>4004</v>
      </c>
      <c r="P2607" t="e">
        <f t="shared" si="40"/>
        <v>#N/A</v>
      </c>
    </row>
    <row r="2608" spans="1:16" x14ac:dyDescent="0.2">
      <c r="A2608" t="s">
        <v>4004</v>
      </c>
      <c r="B2608" t="s">
        <v>8460</v>
      </c>
      <c r="C2608">
        <v>5420</v>
      </c>
      <c r="D2608" s="34">
        <v>45540</v>
      </c>
      <c r="E2608" s="4" t="s">
        <v>10690</v>
      </c>
      <c r="F2608" t="s">
        <v>3894</v>
      </c>
      <c r="G2608" t="s">
        <v>276</v>
      </c>
      <c r="H2608">
        <v>1</v>
      </c>
      <c r="I2608" t="s">
        <v>7850</v>
      </c>
      <c r="J2608" t="s">
        <v>1053</v>
      </c>
      <c r="M2608" t="str">
        <f>INDEX('Product Mapping'!$C:$C,MATCH(I2608,'Product Mapping'!$A:$A,0))</f>
        <v>Partner</v>
      </c>
      <c r="N2608" t="s">
        <v>4004</v>
      </c>
      <c r="P2608" t="e">
        <f t="shared" si="40"/>
        <v>#N/A</v>
      </c>
    </row>
    <row r="2609" spans="1:16" x14ac:dyDescent="0.2">
      <c r="A2609" t="s">
        <v>4004</v>
      </c>
      <c r="B2609" t="s">
        <v>8461</v>
      </c>
      <c r="C2609">
        <v>9722</v>
      </c>
      <c r="D2609" s="34">
        <v>45540</v>
      </c>
      <c r="E2609" s="4" t="s">
        <v>10690</v>
      </c>
      <c r="F2609" t="s">
        <v>3894</v>
      </c>
      <c r="G2609" t="s">
        <v>276</v>
      </c>
      <c r="H2609">
        <v>1</v>
      </c>
      <c r="I2609" t="s">
        <v>7851</v>
      </c>
      <c r="J2609" t="s">
        <v>1053</v>
      </c>
      <c r="M2609" t="str">
        <f>INDEX('Product Mapping'!$C:$C,MATCH(I2609,'Product Mapping'!$A:$A,0))</f>
        <v>Partner</v>
      </c>
      <c r="N2609" t="s">
        <v>4004</v>
      </c>
      <c r="P2609" t="e">
        <f t="shared" si="40"/>
        <v>#N/A</v>
      </c>
    </row>
    <row r="2610" spans="1:16" x14ac:dyDescent="0.2">
      <c r="A2610" t="s">
        <v>4004</v>
      </c>
      <c r="B2610" t="s">
        <v>8462</v>
      </c>
      <c r="C2610">
        <v>2839</v>
      </c>
      <c r="D2610" s="34">
        <v>45540</v>
      </c>
      <c r="E2610" s="4" t="s">
        <v>10690</v>
      </c>
      <c r="F2610" t="s">
        <v>3894</v>
      </c>
      <c r="G2610" t="s">
        <v>276</v>
      </c>
      <c r="H2610">
        <v>1</v>
      </c>
      <c r="I2610" t="s">
        <v>7852</v>
      </c>
      <c r="J2610" t="s">
        <v>1043</v>
      </c>
      <c r="K2610" t="s">
        <v>1044</v>
      </c>
      <c r="M2610" t="str">
        <f>INDEX('Product Mapping'!$C:$C,MATCH(I2610,'Product Mapping'!$A:$A,0))</f>
        <v>Partner</v>
      </c>
      <c r="N2610" t="s">
        <v>4004</v>
      </c>
      <c r="P2610" t="e">
        <f t="shared" si="40"/>
        <v>#N/A</v>
      </c>
    </row>
    <row r="2611" spans="1:16" x14ac:dyDescent="0.2">
      <c r="A2611" t="s">
        <v>4004</v>
      </c>
      <c r="B2611" t="s">
        <v>8463</v>
      </c>
      <c r="C2611">
        <v>6500</v>
      </c>
      <c r="D2611" s="34">
        <v>45540</v>
      </c>
      <c r="E2611" s="4" t="s">
        <v>10690</v>
      </c>
      <c r="F2611" t="s">
        <v>3894</v>
      </c>
      <c r="G2611" t="s">
        <v>276</v>
      </c>
      <c r="H2611">
        <v>1</v>
      </c>
      <c r="I2611" t="s">
        <v>7853</v>
      </c>
      <c r="J2611" t="s">
        <v>1053</v>
      </c>
      <c r="M2611" t="str">
        <f>INDEX('Product Mapping'!$C:$C,MATCH(I2611,'Product Mapping'!$A:$A,0))</f>
        <v>Partner</v>
      </c>
      <c r="N2611" t="s">
        <v>4004</v>
      </c>
      <c r="P2611" t="e">
        <f t="shared" si="40"/>
        <v>#N/A</v>
      </c>
    </row>
    <row r="2612" spans="1:16" x14ac:dyDescent="0.2">
      <c r="A2612" t="s">
        <v>4004</v>
      </c>
      <c r="B2612" t="s">
        <v>8464</v>
      </c>
      <c r="C2612">
        <v>3583</v>
      </c>
      <c r="D2612" s="34">
        <v>45540</v>
      </c>
      <c r="E2612" s="4" t="s">
        <v>10690</v>
      </c>
      <c r="F2612" t="s">
        <v>3894</v>
      </c>
      <c r="G2612" t="s">
        <v>276</v>
      </c>
      <c r="H2612">
        <v>1</v>
      </c>
      <c r="I2612" t="s">
        <v>7854</v>
      </c>
      <c r="J2612" t="s">
        <v>1053</v>
      </c>
      <c r="M2612" t="str">
        <f>INDEX('Product Mapping'!$C:$C,MATCH(I2612,'Product Mapping'!$A:$A,0))</f>
        <v>Partner</v>
      </c>
      <c r="N2612" t="s">
        <v>4004</v>
      </c>
      <c r="P2612" t="e">
        <f t="shared" si="40"/>
        <v>#N/A</v>
      </c>
    </row>
    <row r="2613" spans="1:16" x14ac:dyDescent="0.2">
      <c r="A2613" t="s">
        <v>4004</v>
      </c>
      <c r="B2613" t="s">
        <v>8465</v>
      </c>
      <c r="C2613">
        <v>9122</v>
      </c>
      <c r="D2613" s="34">
        <v>45540</v>
      </c>
      <c r="E2613" s="4" t="s">
        <v>10690</v>
      </c>
      <c r="F2613" t="s">
        <v>3894</v>
      </c>
      <c r="G2613" t="s">
        <v>276</v>
      </c>
      <c r="H2613">
        <v>1</v>
      </c>
      <c r="I2613" t="s">
        <v>7855</v>
      </c>
      <c r="J2613" t="s">
        <v>1053</v>
      </c>
      <c r="M2613" t="str">
        <f>INDEX('Product Mapping'!$C:$C,MATCH(I2613,'Product Mapping'!$A:$A,0))</f>
        <v>Partner</v>
      </c>
      <c r="N2613" t="s">
        <v>4004</v>
      </c>
      <c r="P2613" t="e">
        <f t="shared" si="40"/>
        <v>#N/A</v>
      </c>
    </row>
    <row r="2614" spans="1:16" x14ac:dyDescent="0.2">
      <c r="A2614" t="s">
        <v>4004</v>
      </c>
      <c r="B2614" t="s">
        <v>8466</v>
      </c>
      <c r="C2614">
        <v>9722</v>
      </c>
      <c r="D2614" s="34">
        <v>45540</v>
      </c>
      <c r="E2614" s="4" t="s">
        <v>10690</v>
      </c>
      <c r="F2614" t="s">
        <v>3894</v>
      </c>
      <c r="G2614" t="s">
        <v>276</v>
      </c>
      <c r="H2614">
        <v>1</v>
      </c>
      <c r="I2614" t="s">
        <v>7856</v>
      </c>
      <c r="J2614" t="s">
        <v>1053</v>
      </c>
      <c r="M2614" t="str">
        <f>INDEX('Product Mapping'!$C:$C,MATCH(I2614,'Product Mapping'!$A:$A,0))</f>
        <v>Partner</v>
      </c>
      <c r="N2614" t="s">
        <v>4004</v>
      </c>
      <c r="P2614" t="e">
        <f t="shared" si="40"/>
        <v>#N/A</v>
      </c>
    </row>
    <row r="2615" spans="1:16" x14ac:dyDescent="0.2">
      <c r="A2615" t="s">
        <v>4004</v>
      </c>
      <c r="B2615" t="s">
        <v>8467</v>
      </c>
      <c r="C2615">
        <v>7917</v>
      </c>
      <c r="D2615" s="34">
        <v>45540</v>
      </c>
      <c r="E2615" s="4" t="s">
        <v>10690</v>
      </c>
      <c r="F2615" t="s">
        <v>3894</v>
      </c>
      <c r="G2615" t="s">
        <v>276</v>
      </c>
      <c r="H2615">
        <v>1</v>
      </c>
      <c r="I2615" t="s">
        <v>7857</v>
      </c>
      <c r="J2615" t="s">
        <v>1053</v>
      </c>
      <c r="M2615" t="str">
        <f>INDEX('Product Mapping'!$C:$C,MATCH(I2615,'Product Mapping'!$A:$A,0))</f>
        <v>Partner</v>
      </c>
      <c r="N2615" t="s">
        <v>4004</v>
      </c>
      <c r="P2615" t="e">
        <f t="shared" si="40"/>
        <v>#N/A</v>
      </c>
    </row>
    <row r="2616" spans="1:16" x14ac:dyDescent="0.2">
      <c r="A2616" t="s">
        <v>4004</v>
      </c>
      <c r="B2616" t="s">
        <v>8468</v>
      </c>
      <c r="C2616">
        <v>2750</v>
      </c>
      <c r="D2616" s="34">
        <v>45540</v>
      </c>
      <c r="E2616" s="4" t="s">
        <v>10690</v>
      </c>
      <c r="F2616" t="s">
        <v>3894</v>
      </c>
      <c r="G2616" t="s">
        <v>276</v>
      </c>
      <c r="H2616">
        <v>1</v>
      </c>
      <c r="I2616" t="s">
        <v>7858</v>
      </c>
      <c r="J2616" t="s">
        <v>1053</v>
      </c>
      <c r="M2616" t="str">
        <f>INDEX('Product Mapping'!$C:$C,MATCH(I2616,'Product Mapping'!$A:$A,0))</f>
        <v>Partner</v>
      </c>
      <c r="N2616" t="s">
        <v>4004</v>
      </c>
      <c r="P2616" t="e">
        <f t="shared" si="40"/>
        <v>#N/A</v>
      </c>
    </row>
    <row r="2617" spans="1:16" x14ac:dyDescent="0.2">
      <c r="A2617" t="s">
        <v>4004</v>
      </c>
      <c r="B2617" t="s">
        <v>8469</v>
      </c>
      <c r="C2617">
        <v>9122</v>
      </c>
      <c r="D2617" s="34">
        <v>45540</v>
      </c>
      <c r="E2617" s="4" t="s">
        <v>10690</v>
      </c>
      <c r="F2617" t="s">
        <v>3894</v>
      </c>
      <c r="G2617" t="s">
        <v>276</v>
      </c>
      <c r="H2617">
        <v>1</v>
      </c>
      <c r="I2617" t="s">
        <v>7859</v>
      </c>
      <c r="J2617" t="s">
        <v>1053</v>
      </c>
      <c r="M2617" t="str">
        <f>INDEX('Product Mapping'!$C:$C,MATCH(I2617,'Product Mapping'!$A:$A,0))</f>
        <v>Partner</v>
      </c>
      <c r="N2617" t="s">
        <v>4004</v>
      </c>
      <c r="P2617" t="e">
        <f t="shared" si="40"/>
        <v>#N/A</v>
      </c>
    </row>
    <row r="2618" spans="1:16" x14ac:dyDescent="0.2">
      <c r="A2618" t="s">
        <v>4004</v>
      </c>
      <c r="B2618" t="s">
        <v>8470</v>
      </c>
      <c r="C2618">
        <v>9122</v>
      </c>
      <c r="D2618" s="34">
        <v>45540</v>
      </c>
      <c r="E2618" s="4" t="s">
        <v>10690</v>
      </c>
      <c r="F2618" t="s">
        <v>3894</v>
      </c>
      <c r="G2618" t="s">
        <v>276</v>
      </c>
      <c r="H2618">
        <v>1</v>
      </c>
      <c r="I2618" t="s">
        <v>7860</v>
      </c>
      <c r="J2618" t="s">
        <v>1053</v>
      </c>
      <c r="M2618" t="str">
        <f>INDEX('Product Mapping'!$C:$C,MATCH(I2618,'Product Mapping'!$A:$A,0))</f>
        <v>Partner</v>
      </c>
      <c r="N2618" t="s">
        <v>4004</v>
      </c>
      <c r="P2618" t="e">
        <f t="shared" si="40"/>
        <v>#N/A</v>
      </c>
    </row>
    <row r="2619" spans="1:16" x14ac:dyDescent="0.2">
      <c r="A2619" t="s">
        <v>4004</v>
      </c>
      <c r="B2619" t="s">
        <v>8471</v>
      </c>
      <c r="C2619">
        <v>7917</v>
      </c>
      <c r="D2619" s="34">
        <v>45540</v>
      </c>
      <c r="E2619" s="4" t="s">
        <v>10690</v>
      </c>
      <c r="F2619" t="s">
        <v>3894</v>
      </c>
      <c r="G2619" t="s">
        <v>276</v>
      </c>
      <c r="H2619">
        <v>1</v>
      </c>
      <c r="I2619" t="s">
        <v>7861</v>
      </c>
      <c r="J2619" t="s">
        <v>1053</v>
      </c>
      <c r="M2619" t="str">
        <f>INDEX('Product Mapping'!$C:$C,MATCH(I2619,'Product Mapping'!$A:$A,0))</f>
        <v>Partner</v>
      </c>
      <c r="N2619" t="s">
        <v>4004</v>
      </c>
      <c r="P2619" t="e">
        <f t="shared" si="40"/>
        <v>#N/A</v>
      </c>
    </row>
    <row r="2620" spans="1:16" x14ac:dyDescent="0.2">
      <c r="A2620" t="s">
        <v>4004</v>
      </c>
      <c r="B2620" t="s">
        <v>8472</v>
      </c>
      <c r="C2620">
        <v>10667</v>
      </c>
      <c r="D2620" s="34">
        <v>45540</v>
      </c>
      <c r="E2620" s="4" t="s">
        <v>10690</v>
      </c>
      <c r="F2620" t="s">
        <v>3894</v>
      </c>
      <c r="G2620" t="s">
        <v>276</v>
      </c>
      <c r="H2620">
        <v>1</v>
      </c>
      <c r="I2620" t="s">
        <v>7865</v>
      </c>
      <c r="J2620" t="s">
        <v>1053</v>
      </c>
      <c r="M2620" t="str">
        <f>INDEX('Product Mapping'!$C:$C,MATCH(I2620,'Product Mapping'!$A:$A,0))</f>
        <v>Partner</v>
      </c>
      <c r="N2620" t="s">
        <v>4004</v>
      </c>
      <c r="P2620" t="e">
        <f t="shared" si="40"/>
        <v>#N/A</v>
      </c>
    </row>
    <row r="2621" spans="1:16" x14ac:dyDescent="0.2">
      <c r="A2621" t="s">
        <v>4004</v>
      </c>
      <c r="B2621" t="s">
        <v>8473</v>
      </c>
      <c r="C2621">
        <v>9000</v>
      </c>
      <c r="D2621" s="34">
        <v>45540</v>
      </c>
      <c r="E2621" s="4" t="s">
        <v>10690</v>
      </c>
      <c r="F2621" t="s">
        <v>3894</v>
      </c>
      <c r="G2621" t="s">
        <v>276</v>
      </c>
      <c r="H2621">
        <v>1</v>
      </c>
      <c r="I2621" t="s">
        <v>7866</v>
      </c>
      <c r="J2621" t="s">
        <v>1053</v>
      </c>
      <c r="M2621" t="str">
        <f>INDEX('Product Mapping'!$C:$C,MATCH(I2621,'Product Mapping'!$A:$A,0))</f>
        <v>Partner</v>
      </c>
      <c r="N2621" t="s">
        <v>4004</v>
      </c>
      <c r="P2621" t="e">
        <f t="shared" si="40"/>
        <v>#N/A</v>
      </c>
    </row>
    <row r="2622" spans="1:16" x14ac:dyDescent="0.2">
      <c r="A2622" t="s">
        <v>4004</v>
      </c>
      <c r="B2622" t="s">
        <v>8474</v>
      </c>
      <c r="C2622">
        <v>5278</v>
      </c>
      <c r="D2622" s="34">
        <v>45540</v>
      </c>
      <c r="E2622" s="4" t="s">
        <v>10690</v>
      </c>
      <c r="F2622" t="s">
        <v>3894</v>
      </c>
      <c r="G2622" t="s">
        <v>276</v>
      </c>
      <c r="H2622">
        <v>1</v>
      </c>
      <c r="I2622" t="s">
        <v>7867</v>
      </c>
      <c r="J2622" t="s">
        <v>1053</v>
      </c>
      <c r="M2622" t="str">
        <f>INDEX('Product Mapping'!$C:$C,MATCH(I2622,'Product Mapping'!$A:$A,0))</f>
        <v>Partner</v>
      </c>
      <c r="N2622" t="s">
        <v>4004</v>
      </c>
      <c r="P2622" t="e">
        <f t="shared" si="40"/>
        <v>#N/A</v>
      </c>
    </row>
    <row r="2623" spans="1:16" x14ac:dyDescent="0.2">
      <c r="A2623" t="s">
        <v>4004</v>
      </c>
      <c r="B2623" t="s">
        <v>8475</v>
      </c>
      <c r="C2623">
        <v>2839</v>
      </c>
      <c r="D2623" s="34">
        <v>45540</v>
      </c>
      <c r="E2623" s="4" t="s">
        <v>10690</v>
      </c>
      <c r="F2623" t="s">
        <v>3894</v>
      </c>
      <c r="G2623" t="s">
        <v>276</v>
      </c>
      <c r="H2623">
        <v>1</v>
      </c>
      <c r="I2623" t="s">
        <v>7868</v>
      </c>
      <c r="J2623" t="s">
        <v>1043</v>
      </c>
      <c r="K2623" t="s">
        <v>1044</v>
      </c>
      <c r="M2623" t="str">
        <f>INDEX('Product Mapping'!$C:$C,MATCH(I2623,'Product Mapping'!$A:$A,0))</f>
        <v>Partner</v>
      </c>
      <c r="N2623" t="s">
        <v>4004</v>
      </c>
      <c r="P2623" t="e">
        <f t="shared" si="40"/>
        <v>#N/A</v>
      </c>
    </row>
    <row r="2624" spans="1:16" x14ac:dyDescent="0.2">
      <c r="A2624" t="s">
        <v>4004</v>
      </c>
      <c r="B2624" t="s">
        <v>8476</v>
      </c>
      <c r="C2624">
        <v>7017</v>
      </c>
      <c r="D2624" s="34">
        <v>45540</v>
      </c>
      <c r="E2624" s="4" t="s">
        <v>10690</v>
      </c>
      <c r="F2624" t="s">
        <v>3894</v>
      </c>
      <c r="G2624" t="s">
        <v>276</v>
      </c>
      <c r="H2624">
        <v>1</v>
      </c>
      <c r="I2624" t="s">
        <v>7869</v>
      </c>
      <c r="J2624" t="s">
        <v>1043</v>
      </c>
      <c r="K2624" t="s">
        <v>3173</v>
      </c>
      <c r="M2624" t="str">
        <f>INDEX('Product Mapping'!$C:$C,MATCH(I2624,'Product Mapping'!$A:$A,0))</f>
        <v>Partner</v>
      </c>
      <c r="N2624" t="s">
        <v>4004</v>
      </c>
      <c r="P2624" t="e">
        <f t="shared" si="40"/>
        <v>#N/A</v>
      </c>
    </row>
    <row r="2625" spans="1:16" x14ac:dyDescent="0.2">
      <c r="A2625" t="s">
        <v>4004</v>
      </c>
      <c r="B2625" t="s">
        <v>8477</v>
      </c>
      <c r="C2625">
        <v>6100</v>
      </c>
      <c r="D2625" s="34">
        <v>45540</v>
      </c>
      <c r="E2625" s="4" t="s">
        <v>10690</v>
      </c>
      <c r="F2625" t="s">
        <v>3894</v>
      </c>
      <c r="G2625" t="s">
        <v>276</v>
      </c>
      <c r="H2625">
        <v>1</v>
      </c>
      <c r="I2625" t="s">
        <v>7870</v>
      </c>
      <c r="J2625" t="s">
        <v>1043</v>
      </c>
      <c r="K2625" t="s">
        <v>3173</v>
      </c>
      <c r="M2625" t="str">
        <f>INDEX('Product Mapping'!$C:$C,MATCH(I2625,'Product Mapping'!$A:$A,0))</f>
        <v>Partner</v>
      </c>
      <c r="N2625" t="s">
        <v>4004</v>
      </c>
      <c r="P2625" t="e">
        <f t="shared" si="40"/>
        <v>#N/A</v>
      </c>
    </row>
    <row r="2626" spans="1:16" x14ac:dyDescent="0.2">
      <c r="A2626" t="s">
        <v>4004</v>
      </c>
      <c r="B2626" t="s">
        <v>8478</v>
      </c>
      <c r="C2626">
        <v>3472</v>
      </c>
      <c r="D2626" s="34">
        <v>45540</v>
      </c>
      <c r="E2626" s="4" t="s">
        <v>10690</v>
      </c>
      <c r="F2626" t="s">
        <v>3894</v>
      </c>
      <c r="G2626" t="s">
        <v>276</v>
      </c>
      <c r="H2626">
        <v>1</v>
      </c>
      <c r="I2626" t="s">
        <v>7871</v>
      </c>
      <c r="J2626" t="s">
        <v>1053</v>
      </c>
      <c r="M2626" t="str">
        <f>INDEX('Product Mapping'!$C:$C,MATCH(I2626,'Product Mapping'!$A:$A,0))</f>
        <v>Partner</v>
      </c>
      <c r="N2626" t="s">
        <v>4004</v>
      </c>
      <c r="P2626" t="e">
        <f t="shared" ref="P2626:P2689" si="41">INDEX(T:T,MATCH(I2626,S:S,0))</f>
        <v>#N/A</v>
      </c>
    </row>
    <row r="2627" spans="1:16" x14ac:dyDescent="0.2">
      <c r="A2627" t="s">
        <v>4004</v>
      </c>
      <c r="B2627" t="s">
        <v>8479</v>
      </c>
      <c r="C2627">
        <v>7021</v>
      </c>
      <c r="D2627" s="34">
        <v>45540</v>
      </c>
      <c r="E2627" s="4" t="s">
        <v>10690</v>
      </c>
      <c r="F2627" t="s">
        <v>3894</v>
      </c>
      <c r="G2627" t="s">
        <v>276</v>
      </c>
      <c r="H2627">
        <v>1</v>
      </c>
      <c r="I2627" t="s">
        <v>7872</v>
      </c>
      <c r="J2627" t="s">
        <v>1053</v>
      </c>
      <c r="M2627" t="str">
        <f>INDEX('Product Mapping'!$C:$C,MATCH(I2627,'Product Mapping'!$A:$A,0))</f>
        <v>Partner</v>
      </c>
      <c r="N2627" t="s">
        <v>4004</v>
      </c>
      <c r="P2627" t="e">
        <f t="shared" si="41"/>
        <v>#N/A</v>
      </c>
    </row>
    <row r="2628" spans="1:16" x14ac:dyDescent="0.2">
      <c r="A2628" t="s">
        <v>4004</v>
      </c>
      <c r="B2628" t="s">
        <v>8480</v>
      </c>
      <c r="C2628">
        <v>6809</v>
      </c>
      <c r="D2628" s="34">
        <v>45540</v>
      </c>
      <c r="E2628" s="4" t="s">
        <v>10690</v>
      </c>
      <c r="F2628" t="s">
        <v>3894</v>
      </c>
      <c r="G2628" t="s">
        <v>276</v>
      </c>
      <c r="H2628">
        <v>1</v>
      </c>
      <c r="I2628" t="s">
        <v>7873</v>
      </c>
      <c r="J2628" t="s">
        <v>1053</v>
      </c>
      <c r="M2628" t="str">
        <f>INDEX('Product Mapping'!$C:$C,MATCH(I2628,'Product Mapping'!$A:$A,0))</f>
        <v>Partner</v>
      </c>
      <c r="N2628" t="s">
        <v>4004</v>
      </c>
      <c r="P2628" t="e">
        <f t="shared" si="41"/>
        <v>#N/A</v>
      </c>
    </row>
    <row r="2629" spans="1:16" x14ac:dyDescent="0.2">
      <c r="A2629" t="s">
        <v>4004</v>
      </c>
      <c r="B2629" t="s">
        <v>8481</v>
      </c>
      <c r="C2629">
        <v>7917</v>
      </c>
      <c r="D2629" s="34">
        <v>45540</v>
      </c>
      <c r="E2629" s="4" t="s">
        <v>10690</v>
      </c>
      <c r="F2629" t="s">
        <v>3894</v>
      </c>
      <c r="G2629" t="s">
        <v>276</v>
      </c>
      <c r="H2629">
        <v>1</v>
      </c>
      <c r="I2629" t="s">
        <v>7875</v>
      </c>
      <c r="J2629" t="s">
        <v>1053</v>
      </c>
      <c r="M2629" t="str">
        <f>INDEX('Product Mapping'!$C:$C,MATCH(I2629,'Product Mapping'!$A:$A,0))</f>
        <v>Partner</v>
      </c>
      <c r="N2629" t="s">
        <v>4004</v>
      </c>
      <c r="P2629" t="e">
        <f t="shared" si="41"/>
        <v>#N/A</v>
      </c>
    </row>
    <row r="2630" spans="1:16" x14ac:dyDescent="0.2">
      <c r="A2630" t="s">
        <v>4004</v>
      </c>
      <c r="B2630" t="s">
        <v>8482</v>
      </c>
      <c r="C2630">
        <v>7500</v>
      </c>
      <c r="D2630" s="34">
        <v>45540</v>
      </c>
      <c r="E2630" s="4" t="s">
        <v>10690</v>
      </c>
      <c r="F2630" t="s">
        <v>3894</v>
      </c>
      <c r="G2630" t="s">
        <v>276</v>
      </c>
      <c r="H2630">
        <v>1</v>
      </c>
      <c r="I2630" t="s">
        <v>7877</v>
      </c>
      <c r="J2630" t="s">
        <v>1053</v>
      </c>
      <c r="M2630" t="str">
        <f>INDEX('Product Mapping'!$C:$C,MATCH(I2630,'Product Mapping'!$A:$A,0))</f>
        <v>Partner</v>
      </c>
      <c r="N2630" t="s">
        <v>4004</v>
      </c>
      <c r="P2630" t="e">
        <f t="shared" si="41"/>
        <v>#N/A</v>
      </c>
    </row>
    <row r="2631" spans="1:16" x14ac:dyDescent="0.2">
      <c r="A2631" t="s">
        <v>4004</v>
      </c>
      <c r="B2631" t="s">
        <v>8483</v>
      </c>
      <c r="C2631">
        <v>3241</v>
      </c>
      <c r="D2631" s="34">
        <v>45540</v>
      </c>
      <c r="E2631" s="4" t="s">
        <v>10690</v>
      </c>
      <c r="F2631" t="s">
        <v>3894</v>
      </c>
      <c r="G2631" t="s">
        <v>276</v>
      </c>
      <c r="H2631">
        <v>1</v>
      </c>
      <c r="I2631" t="s">
        <v>7878</v>
      </c>
      <c r="J2631" t="s">
        <v>1053</v>
      </c>
      <c r="M2631" t="str">
        <f>INDEX('Product Mapping'!$C:$C,MATCH(I2631,'Product Mapping'!$A:$A,0))</f>
        <v>Partner</v>
      </c>
      <c r="N2631" t="s">
        <v>4004</v>
      </c>
      <c r="P2631" t="e">
        <f t="shared" si="41"/>
        <v>#N/A</v>
      </c>
    </row>
    <row r="2632" spans="1:16" x14ac:dyDescent="0.2">
      <c r="A2632" t="s">
        <v>4004</v>
      </c>
      <c r="B2632" t="s">
        <v>8484</v>
      </c>
      <c r="C2632">
        <v>9122</v>
      </c>
      <c r="D2632" s="34">
        <v>45540</v>
      </c>
      <c r="E2632" s="4" t="s">
        <v>10690</v>
      </c>
      <c r="F2632" t="s">
        <v>3894</v>
      </c>
      <c r="G2632" t="s">
        <v>276</v>
      </c>
      <c r="H2632">
        <v>1</v>
      </c>
      <c r="I2632" t="s">
        <v>7879</v>
      </c>
      <c r="J2632" t="s">
        <v>1053</v>
      </c>
      <c r="M2632" t="str">
        <f>INDEX('Product Mapping'!$C:$C,MATCH(I2632,'Product Mapping'!$A:$A,0))</f>
        <v>Partner</v>
      </c>
      <c r="N2632" t="s">
        <v>4004</v>
      </c>
      <c r="P2632" t="e">
        <f t="shared" si="41"/>
        <v>#N/A</v>
      </c>
    </row>
    <row r="2633" spans="1:16" x14ac:dyDescent="0.2">
      <c r="A2633" t="s">
        <v>4004</v>
      </c>
      <c r="B2633" t="s">
        <v>8485</v>
      </c>
      <c r="C2633">
        <v>2389</v>
      </c>
      <c r="D2633" s="34">
        <v>45540</v>
      </c>
      <c r="E2633" s="4" t="s">
        <v>10690</v>
      </c>
      <c r="F2633" t="s">
        <v>3894</v>
      </c>
      <c r="G2633" t="s">
        <v>276</v>
      </c>
      <c r="H2633">
        <v>1</v>
      </c>
      <c r="I2633" t="s">
        <v>7880</v>
      </c>
      <c r="J2633" t="s">
        <v>1053</v>
      </c>
      <c r="M2633" t="str">
        <f>INDEX('Product Mapping'!$C:$C,MATCH(I2633,'Product Mapping'!$A:$A,0))</f>
        <v>Partner</v>
      </c>
      <c r="N2633" t="s">
        <v>4004</v>
      </c>
      <c r="P2633" t="e">
        <f t="shared" si="41"/>
        <v>#N/A</v>
      </c>
    </row>
    <row r="2634" spans="1:16" x14ac:dyDescent="0.2">
      <c r="A2634" t="s">
        <v>4004</v>
      </c>
      <c r="B2634" t="s">
        <v>8486</v>
      </c>
      <c r="C2634">
        <v>2839</v>
      </c>
      <c r="D2634" s="34">
        <v>45540</v>
      </c>
      <c r="E2634" s="4" t="s">
        <v>10690</v>
      </c>
      <c r="F2634" t="s">
        <v>3894</v>
      </c>
      <c r="G2634" t="s">
        <v>276</v>
      </c>
      <c r="H2634">
        <v>1</v>
      </c>
      <c r="I2634" t="s">
        <v>7881</v>
      </c>
      <c r="J2634" t="s">
        <v>1053</v>
      </c>
      <c r="M2634" t="str">
        <f>INDEX('Product Mapping'!$C:$C,MATCH(I2634,'Product Mapping'!$A:$A,0))</f>
        <v>Partner</v>
      </c>
      <c r="N2634" t="s">
        <v>4004</v>
      </c>
      <c r="P2634" t="e">
        <f t="shared" si="41"/>
        <v>#N/A</v>
      </c>
    </row>
    <row r="2635" spans="1:16" x14ac:dyDescent="0.2">
      <c r="A2635" t="s">
        <v>4004</v>
      </c>
      <c r="B2635" t="s">
        <v>8487</v>
      </c>
      <c r="C2635">
        <v>2833</v>
      </c>
      <c r="D2635" s="34">
        <v>45540</v>
      </c>
      <c r="E2635" s="4" t="s">
        <v>10690</v>
      </c>
      <c r="F2635" t="s">
        <v>3894</v>
      </c>
      <c r="G2635" t="s">
        <v>276</v>
      </c>
      <c r="H2635">
        <v>1</v>
      </c>
      <c r="I2635" t="s">
        <v>7882</v>
      </c>
      <c r="J2635" t="s">
        <v>1053</v>
      </c>
      <c r="M2635" t="str">
        <f>INDEX('Product Mapping'!$C:$C,MATCH(I2635,'Product Mapping'!$A:$A,0))</f>
        <v>Partner</v>
      </c>
      <c r="N2635" t="s">
        <v>4004</v>
      </c>
      <c r="P2635" t="e">
        <f t="shared" si="41"/>
        <v>#N/A</v>
      </c>
    </row>
    <row r="2636" spans="1:16" x14ac:dyDescent="0.2">
      <c r="A2636" t="s">
        <v>4004</v>
      </c>
      <c r="B2636" t="s">
        <v>8488</v>
      </c>
      <c r="C2636">
        <v>7917</v>
      </c>
      <c r="D2636" s="34">
        <v>45540</v>
      </c>
      <c r="E2636" s="4" t="s">
        <v>10690</v>
      </c>
      <c r="F2636" t="s">
        <v>3894</v>
      </c>
      <c r="G2636" t="s">
        <v>276</v>
      </c>
      <c r="H2636">
        <v>1</v>
      </c>
      <c r="I2636" t="s">
        <v>7883</v>
      </c>
      <c r="J2636" t="s">
        <v>1053</v>
      </c>
      <c r="M2636" t="str">
        <f>INDEX('Product Mapping'!$C:$C,MATCH(I2636,'Product Mapping'!$A:$A,0))</f>
        <v>Partner</v>
      </c>
      <c r="N2636" t="s">
        <v>4004</v>
      </c>
      <c r="P2636" t="e">
        <f t="shared" si="41"/>
        <v>#N/A</v>
      </c>
    </row>
    <row r="2637" spans="1:16" x14ac:dyDescent="0.2">
      <c r="A2637" t="s">
        <v>4004</v>
      </c>
      <c r="B2637" t="s">
        <v>8489</v>
      </c>
      <c r="C2637">
        <v>3542</v>
      </c>
      <c r="D2637" s="34">
        <v>45540</v>
      </c>
      <c r="E2637" s="4" t="s">
        <v>10690</v>
      </c>
      <c r="F2637" t="s">
        <v>3894</v>
      </c>
      <c r="G2637" t="s">
        <v>276</v>
      </c>
      <c r="H2637">
        <v>1</v>
      </c>
      <c r="I2637" t="s">
        <v>7888</v>
      </c>
      <c r="J2637" t="s">
        <v>1053</v>
      </c>
      <c r="M2637" t="str">
        <f>INDEX('Product Mapping'!$C:$C,MATCH(I2637,'Product Mapping'!$A:$A,0))</f>
        <v>Partner</v>
      </c>
      <c r="N2637" t="s">
        <v>4004</v>
      </c>
      <c r="P2637" t="e">
        <f t="shared" si="41"/>
        <v>#N/A</v>
      </c>
    </row>
    <row r="2638" spans="1:16" x14ac:dyDescent="0.2">
      <c r="A2638" t="s">
        <v>4004</v>
      </c>
      <c r="B2638" t="s">
        <v>8490</v>
      </c>
      <c r="C2638">
        <v>9583</v>
      </c>
      <c r="D2638" s="34">
        <v>45540</v>
      </c>
      <c r="E2638" s="4" t="s">
        <v>10690</v>
      </c>
      <c r="F2638" t="s">
        <v>3894</v>
      </c>
      <c r="G2638" t="s">
        <v>276</v>
      </c>
      <c r="H2638">
        <v>1</v>
      </c>
      <c r="I2638" t="s">
        <v>7889</v>
      </c>
      <c r="J2638" t="s">
        <v>1053</v>
      </c>
      <c r="M2638" t="str">
        <f>INDEX('Product Mapping'!$C:$C,MATCH(I2638,'Product Mapping'!$A:$A,0))</f>
        <v>Partner</v>
      </c>
      <c r="N2638" t="s">
        <v>4004</v>
      </c>
      <c r="P2638" t="e">
        <f t="shared" si="41"/>
        <v>#N/A</v>
      </c>
    </row>
    <row r="2639" spans="1:16" x14ac:dyDescent="0.2">
      <c r="A2639" t="s">
        <v>4004</v>
      </c>
      <c r="B2639" t="s">
        <v>8491</v>
      </c>
      <c r="C2639">
        <v>3583</v>
      </c>
      <c r="D2639" s="34">
        <v>45540</v>
      </c>
      <c r="E2639" s="4" t="s">
        <v>10690</v>
      </c>
      <c r="F2639" t="s">
        <v>3894</v>
      </c>
      <c r="G2639" t="s">
        <v>276</v>
      </c>
      <c r="H2639">
        <v>1</v>
      </c>
      <c r="I2639" t="s">
        <v>7890</v>
      </c>
      <c r="J2639" t="s">
        <v>1053</v>
      </c>
      <c r="M2639" t="str">
        <f>INDEX('Product Mapping'!$C:$C,MATCH(I2639,'Product Mapping'!$A:$A,0))</f>
        <v>Partner</v>
      </c>
      <c r="N2639" t="s">
        <v>4004</v>
      </c>
      <c r="P2639" t="e">
        <f t="shared" si="41"/>
        <v>#N/A</v>
      </c>
    </row>
    <row r="2640" spans="1:16" x14ac:dyDescent="0.2">
      <c r="A2640" t="s">
        <v>4004</v>
      </c>
      <c r="B2640" t="s">
        <v>8492</v>
      </c>
      <c r="C2640">
        <v>5000</v>
      </c>
      <c r="D2640" s="34">
        <v>45540</v>
      </c>
      <c r="E2640" s="4" t="s">
        <v>10690</v>
      </c>
      <c r="F2640" t="s">
        <v>3894</v>
      </c>
      <c r="G2640" t="s">
        <v>276</v>
      </c>
      <c r="H2640">
        <v>1</v>
      </c>
      <c r="I2640" t="s">
        <v>7891</v>
      </c>
      <c r="J2640" t="s">
        <v>1053</v>
      </c>
      <c r="M2640" t="str">
        <f>INDEX('Product Mapping'!$C:$C,MATCH(I2640,'Product Mapping'!$A:$A,0))</f>
        <v>Partner</v>
      </c>
      <c r="N2640" t="s">
        <v>4004</v>
      </c>
      <c r="P2640" t="e">
        <f t="shared" si="41"/>
        <v>#N/A</v>
      </c>
    </row>
    <row r="2641" spans="1:16" x14ac:dyDescent="0.2">
      <c r="A2641" t="s">
        <v>4004</v>
      </c>
      <c r="B2641" t="s">
        <v>8493</v>
      </c>
      <c r="C2641">
        <v>2331</v>
      </c>
      <c r="D2641" s="34">
        <v>45540</v>
      </c>
      <c r="E2641" s="4" t="s">
        <v>10690</v>
      </c>
      <c r="F2641" t="s">
        <v>3894</v>
      </c>
      <c r="G2641" t="s">
        <v>276</v>
      </c>
      <c r="H2641">
        <v>1</v>
      </c>
      <c r="I2641" t="s">
        <v>7892</v>
      </c>
      <c r="J2641" t="s">
        <v>1053</v>
      </c>
      <c r="M2641" t="str">
        <f>INDEX('Product Mapping'!$C:$C,MATCH(I2641,'Product Mapping'!$A:$A,0))</f>
        <v>Partner</v>
      </c>
      <c r="N2641" t="s">
        <v>4004</v>
      </c>
      <c r="P2641" t="e">
        <f t="shared" si="41"/>
        <v>#N/A</v>
      </c>
    </row>
    <row r="2642" spans="1:16" x14ac:dyDescent="0.2">
      <c r="A2642" t="s">
        <v>4004</v>
      </c>
      <c r="B2642" t="s">
        <v>8494</v>
      </c>
      <c r="C2642">
        <v>2833</v>
      </c>
      <c r="D2642" s="34">
        <v>45540</v>
      </c>
      <c r="E2642" s="4" t="s">
        <v>10690</v>
      </c>
      <c r="F2642" t="s">
        <v>3894</v>
      </c>
      <c r="G2642" t="s">
        <v>276</v>
      </c>
      <c r="H2642">
        <v>1</v>
      </c>
      <c r="I2642" t="s">
        <v>7894</v>
      </c>
      <c r="J2642" t="s">
        <v>1053</v>
      </c>
      <c r="M2642" t="str">
        <f>INDEX('Product Mapping'!$C:$C,MATCH(I2642,'Product Mapping'!$A:$A,0))</f>
        <v>Partner</v>
      </c>
      <c r="N2642" t="s">
        <v>4004</v>
      </c>
      <c r="P2642" t="e">
        <f t="shared" si="41"/>
        <v>#N/A</v>
      </c>
    </row>
    <row r="2643" spans="1:16" x14ac:dyDescent="0.2">
      <c r="A2643" t="s">
        <v>4004</v>
      </c>
      <c r="B2643" t="s">
        <v>8495</v>
      </c>
      <c r="C2643">
        <v>2667</v>
      </c>
      <c r="D2643" s="34">
        <v>45540</v>
      </c>
      <c r="E2643" s="4" t="s">
        <v>10690</v>
      </c>
      <c r="F2643" t="s">
        <v>3894</v>
      </c>
      <c r="G2643" t="s">
        <v>276</v>
      </c>
      <c r="H2643">
        <v>1</v>
      </c>
      <c r="I2643" t="s">
        <v>7895</v>
      </c>
      <c r="J2643" t="s">
        <v>1053</v>
      </c>
      <c r="M2643" t="str">
        <f>INDEX('Product Mapping'!$C:$C,MATCH(I2643,'Product Mapping'!$A:$A,0))</f>
        <v>Partner</v>
      </c>
      <c r="N2643" t="s">
        <v>4004</v>
      </c>
      <c r="P2643" t="e">
        <f t="shared" si="41"/>
        <v>#N/A</v>
      </c>
    </row>
    <row r="2644" spans="1:16" x14ac:dyDescent="0.2">
      <c r="A2644" t="s">
        <v>4004</v>
      </c>
      <c r="B2644" t="s">
        <v>8496</v>
      </c>
      <c r="C2644">
        <v>3250</v>
      </c>
      <c r="D2644" s="34">
        <v>45540</v>
      </c>
      <c r="E2644" s="4" t="s">
        <v>10690</v>
      </c>
      <c r="F2644" t="s">
        <v>3894</v>
      </c>
      <c r="G2644" t="s">
        <v>276</v>
      </c>
      <c r="H2644">
        <v>1</v>
      </c>
      <c r="I2644" t="s">
        <v>7896</v>
      </c>
      <c r="J2644" t="s">
        <v>1053</v>
      </c>
      <c r="M2644" t="str">
        <f>INDEX('Product Mapping'!$C:$C,MATCH(I2644,'Product Mapping'!$A:$A,0))</f>
        <v>Partner</v>
      </c>
      <c r="N2644" t="s">
        <v>4004</v>
      </c>
      <c r="P2644" t="e">
        <f t="shared" si="41"/>
        <v>#N/A</v>
      </c>
    </row>
    <row r="2645" spans="1:16" x14ac:dyDescent="0.2">
      <c r="A2645" t="s">
        <v>4004</v>
      </c>
      <c r="B2645" t="s">
        <v>8497</v>
      </c>
      <c r="C2645">
        <v>3583</v>
      </c>
      <c r="D2645" s="34">
        <v>45540</v>
      </c>
      <c r="E2645" s="4" t="s">
        <v>10690</v>
      </c>
      <c r="F2645" t="s">
        <v>3894</v>
      </c>
      <c r="G2645" t="s">
        <v>276</v>
      </c>
      <c r="H2645">
        <v>1</v>
      </c>
      <c r="I2645" t="s">
        <v>7897</v>
      </c>
      <c r="J2645" t="s">
        <v>1053</v>
      </c>
      <c r="M2645" t="str">
        <f>INDEX('Product Mapping'!$C:$C,MATCH(I2645,'Product Mapping'!$A:$A,0))</f>
        <v>Partner</v>
      </c>
      <c r="N2645" t="s">
        <v>4004</v>
      </c>
      <c r="P2645" t="e">
        <f t="shared" si="41"/>
        <v>#N/A</v>
      </c>
    </row>
    <row r="2646" spans="1:16" x14ac:dyDescent="0.2">
      <c r="A2646" t="s">
        <v>4004</v>
      </c>
      <c r="B2646" t="s">
        <v>8498</v>
      </c>
      <c r="C2646">
        <v>18222</v>
      </c>
      <c r="D2646" s="34">
        <v>45540</v>
      </c>
      <c r="E2646" s="4" t="s">
        <v>10690</v>
      </c>
      <c r="F2646" t="s">
        <v>3894</v>
      </c>
      <c r="G2646" t="s">
        <v>276</v>
      </c>
      <c r="H2646">
        <v>1</v>
      </c>
      <c r="I2646" t="s">
        <v>7898</v>
      </c>
      <c r="J2646" t="s">
        <v>1053</v>
      </c>
      <c r="M2646" t="str">
        <f>INDEX('Product Mapping'!$C:$C,MATCH(I2646,'Product Mapping'!$A:$A,0))</f>
        <v>Partner</v>
      </c>
      <c r="N2646" t="s">
        <v>4004</v>
      </c>
      <c r="P2646" t="e">
        <f t="shared" si="41"/>
        <v>#N/A</v>
      </c>
    </row>
    <row r="2647" spans="1:16" x14ac:dyDescent="0.2">
      <c r="A2647" t="s">
        <v>4004</v>
      </c>
      <c r="B2647" t="s">
        <v>8499</v>
      </c>
      <c r="C2647">
        <v>7917</v>
      </c>
      <c r="D2647" s="34">
        <v>45540</v>
      </c>
      <c r="E2647" s="4" t="s">
        <v>10690</v>
      </c>
      <c r="F2647" t="s">
        <v>3894</v>
      </c>
      <c r="G2647" t="s">
        <v>276</v>
      </c>
      <c r="H2647">
        <v>1</v>
      </c>
      <c r="I2647" t="s">
        <v>7900</v>
      </c>
      <c r="J2647" t="s">
        <v>1053</v>
      </c>
      <c r="M2647" t="str">
        <f>INDEX('Product Mapping'!$C:$C,MATCH(I2647,'Product Mapping'!$A:$A,0))</f>
        <v>Partner</v>
      </c>
      <c r="N2647" t="s">
        <v>4004</v>
      </c>
      <c r="P2647" t="e">
        <f t="shared" si="41"/>
        <v>#N/A</v>
      </c>
    </row>
    <row r="2648" spans="1:16" x14ac:dyDescent="0.2">
      <c r="A2648" t="s">
        <v>4004</v>
      </c>
      <c r="B2648" t="s">
        <v>11035</v>
      </c>
      <c r="C2648">
        <v>9722</v>
      </c>
      <c r="D2648" s="34">
        <v>45540</v>
      </c>
      <c r="E2648" s="4" t="s">
        <v>10690</v>
      </c>
      <c r="F2648" t="s">
        <v>3894</v>
      </c>
      <c r="G2648" t="s">
        <v>276</v>
      </c>
      <c r="H2648">
        <v>1</v>
      </c>
      <c r="I2648" t="s">
        <v>7901</v>
      </c>
      <c r="J2648" t="s">
        <v>1053</v>
      </c>
      <c r="M2648" t="str">
        <f>INDEX('Product Mapping'!$C:$C,MATCH(I2648,'Product Mapping'!$A:$A,0))</f>
        <v>Partner</v>
      </c>
      <c r="N2648" t="s">
        <v>4004</v>
      </c>
      <c r="P2648" t="e">
        <f t="shared" si="41"/>
        <v>#N/A</v>
      </c>
    </row>
    <row r="2649" spans="1:16" x14ac:dyDescent="0.2">
      <c r="A2649" t="s">
        <v>4004</v>
      </c>
      <c r="B2649" t="s">
        <v>8500</v>
      </c>
      <c r="C2649">
        <v>4890</v>
      </c>
      <c r="D2649" s="34">
        <v>45540</v>
      </c>
      <c r="E2649" s="4" t="s">
        <v>10690</v>
      </c>
      <c r="F2649" t="s">
        <v>3894</v>
      </c>
      <c r="G2649" t="s">
        <v>276</v>
      </c>
      <c r="H2649">
        <v>1</v>
      </c>
      <c r="I2649" t="s">
        <v>7902</v>
      </c>
      <c r="J2649" t="s">
        <v>1053</v>
      </c>
      <c r="M2649" t="str">
        <f>INDEX('Product Mapping'!$C:$C,MATCH(I2649,'Product Mapping'!$A:$A,0))</f>
        <v>Partner</v>
      </c>
      <c r="N2649" t="s">
        <v>4004</v>
      </c>
      <c r="P2649" t="e">
        <f t="shared" si="41"/>
        <v>#N/A</v>
      </c>
    </row>
    <row r="2650" spans="1:16" x14ac:dyDescent="0.2">
      <c r="A2650" t="s">
        <v>4004</v>
      </c>
      <c r="B2650" t="s">
        <v>8501</v>
      </c>
      <c r="C2650">
        <v>2750</v>
      </c>
      <c r="D2650" s="34">
        <v>45540</v>
      </c>
      <c r="E2650" s="4" t="s">
        <v>10690</v>
      </c>
      <c r="F2650" t="s">
        <v>3894</v>
      </c>
      <c r="G2650" t="s">
        <v>276</v>
      </c>
      <c r="H2650">
        <v>1</v>
      </c>
      <c r="I2650" t="s">
        <v>7903</v>
      </c>
      <c r="J2650" t="s">
        <v>1053</v>
      </c>
      <c r="M2650" t="str">
        <f>INDEX('Product Mapping'!$C:$C,MATCH(I2650,'Product Mapping'!$A:$A,0))</f>
        <v>Partner</v>
      </c>
      <c r="N2650" t="s">
        <v>4004</v>
      </c>
      <c r="P2650" t="e">
        <f t="shared" si="41"/>
        <v>#N/A</v>
      </c>
    </row>
    <row r="2651" spans="1:16" x14ac:dyDescent="0.2">
      <c r="A2651" t="s">
        <v>4004</v>
      </c>
      <c r="B2651" t="s">
        <v>8502</v>
      </c>
      <c r="C2651">
        <v>4667</v>
      </c>
      <c r="D2651" s="34">
        <v>45540</v>
      </c>
      <c r="E2651" s="4" t="s">
        <v>10690</v>
      </c>
      <c r="F2651" t="s">
        <v>3894</v>
      </c>
      <c r="G2651" t="s">
        <v>276</v>
      </c>
      <c r="H2651">
        <v>1</v>
      </c>
      <c r="I2651" t="s">
        <v>7904</v>
      </c>
      <c r="J2651" t="s">
        <v>1053</v>
      </c>
      <c r="M2651" t="str">
        <f>INDEX('Product Mapping'!$C:$C,MATCH(I2651,'Product Mapping'!$A:$A,0))</f>
        <v>Partner</v>
      </c>
      <c r="N2651" t="s">
        <v>4004</v>
      </c>
      <c r="P2651" t="e">
        <f t="shared" si="41"/>
        <v>#N/A</v>
      </c>
    </row>
    <row r="2652" spans="1:16" x14ac:dyDescent="0.2">
      <c r="A2652" t="s">
        <v>4004</v>
      </c>
      <c r="B2652" t="s">
        <v>8503</v>
      </c>
      <c r="C2652">
        <v>3250</v>
      </c>
      <c r="D2652" s="34">
        <v>45540</v>
      </c>
      <c r="E2652" s="4" t="s">
        <v>10690</v>
      </c>
      <c r="F2652" t="s">
        <v>3894</v>
      </c>
      <c r="G2652" t="s">
        <v>276</v>
      </c>
      <c r="H2652">
        <v>1</v>
      </c>
      <c r="I2652" t="s">
        <v>7905</v>
      </c>
      <c r="J2652" t="s">
        <v>1053</v>
      </c>
      <c r="M2652" t="str">
        <f>INDEX('Product Mapping'!$C:$C,MATCH(I2652,'Product Mapping'!$A:$A,0))</f>
        <v>Partner</v>
      </c>
      <c r="N2652" t="s">
        <v>4004</v>
      </c>
      <c r="P2652" t="e">
        <f t="shared" si="41"/>
        <v>#N/A</v>
      </c>
    </row>
    <row r="2653" spans="1:16" x14ac:dyDescent="0.2">
      <c r="A2653" t="s">
        <v>4004</v>
      </c>
      <c r="B2653" t="s">
        <v>8504</v>
      </c>
      <c r="C2653">
        <v>2833</v>
      </c>
      <c r="D2653" s="34">
        <v>45540</v>
      </c>
      <c r="E2653" s="4" t="s">
        <v>10690</v>
      </c>
      <c r="F2653" t="s">
        <v>3894</v>
      </c>
      <c r="G2653" t="s">
        <v>276</v>
      </c>
      <c r="H2653">
        <v>1</v>
      </c>
      <c r="I2653" t="s">
        <v>7906</v>
      </c>
      <c r="J2653" t="s">
        <v>1053</v>
      </c>
      <c r="M2653" t="str">
        <f>INDEX('Product Mapping'!$C:$C,MATCH(I2653,'Product Mapping'!$A:$A,0))</f>
        <v>Partner</v>
      </c>
      <c r="N2653" t="s">
        <v>4004</v>
      </c>
      <c r="P2653" t="e">
        <f t="shared" si="41"/>
        <v>#N/A</v>
      </c>
    </row>
    <row r="2654" spans="1:16" x14ac:dyDescent="0.2">
      <c r="A2654" t="s">
        <v>4004</v>
      </c>
      <c r="B2654" t="s">
        <v>8505</v>
      </c>
      <c r="C2654">
        <v>6875</v>
      </c>
      <c r="D2654" s="34">
        <v>45540</v>
      </c>
      <c r="E2654" s="4" t="s">
        <v>10690</v>
      </c>
      <c r="F2654" t="s">
        <v>3894</v>
      </c>
      <c r="G2654" t="s">
        <v>276</v>
      </c>
      <c r="H2654">
        <v>1</v>
      </c>
      <c r="I2654" t="s">
        <v>7907</v>
      </c>
      <c r="J2654" t="s">
        <v>1053</v>
      </c>
      <c r="M2654" t="str">
        <f>INDEX('Product Mapping'!$C:$C,MATCH(I2654,'Product Mapping'!$A:$A,0))</f>
        <v>Partner</v>
      </c>
      <c r="N2654" t="s">
        <v>4004</v>
      </c>
      <c r="P2654" t="e">
        <f t="shared" si="41"/>
        <v>#N/A</v>
      </c>
    </row>
    <row r="2655" spans="1:16" x14ac:dyDescent="0.2">
      <c r="A2655" t="s">
        <v>4004</v>
      </c>
      <c r="B2655" t="s">
        <v>8506</v>
      </c>
      <c r="C2655">
        <v>4167</v>
      </c>
      <c r="D2655" s="34">
        <v>45540</v>
      </c>
      <c r="E2655" s="4" t="s">
        <v>10690</v>
      </c>
      <c r="F2655" t="s">
        <v>3894</v>
      </c>
      <c r="G2655" t="s">
        <v>276</v>
      </c>
      <c r="H2655">
        <v>1</v>
      </c>
      <c r="I2655" t="s">
        <v>7908</v>
      </c>
      <c r="J2655" t="s">
        <v>1053</v>
      </c>
      <c r="M2655" t="str">
        <f>INDEX('Product Mapping'!$C:$C,MATCH(I2655,'Product Mapping'!$A:$A,0))</f>
        <v>Partner</v>
      </c>
      <c r="N2655" t="s">
        <v>4004</v>
      </c>
      <c r="P2655" t="e">
        <f t="shared" si="41"/>
        <v>#N/A</v>
      </c>
    </row>
    <row r="2656" spans="1:16" x14ac:dyDescent="0.2">
      <c r="A2656" t="s">
        <v>4004</v>
      </c>
      <c r="B2656" t="s">
        <v>8507</v>
      </c>
      <c r="C2656">
        <v>7917</v>
      </c>
      <c r="D2656" s="34">
        <v>45540</v>
      </c>
      <c r="E2656" s="4" t="s">
        <v>10690</v>
      </c>
      <c r="F2656" t="s">
        <v>3894</v>
      </c>
      <c r="G2656" t="s">
        <v>276</v>
      </c>
      <c r="H2656">
        <v>1</v>
      </c>
      <c r="I2656" t="s">
        <v>7909</v>
      </c>
      <c r="J2656" t="s">
        <v>1053</v>
      </c>
      <c r="M2656" t="str">
        <f>INDEX('Product Mapping'!$C:$C,MATCH(I2656,'Product Mapping'!$A:$A,0))</f>
        <v>Partner</v>
      </c>
      <c r="N2656" t="s">
        <v>4004</v>
      </c>
      <c r="P2656" t="e">
        <f t="shared" si="41"/>
        <v>#N/A</v>
      </c>
    </row>
    <row r="2657" spans="1:16" x14ac:dyDescent="0.2">
      <c r="A2657" t="s">
        <v>4004</v>
      </c>
      <c r="B2657" t="s">
        <v>8508</v>
      </c>
      <c r="C2657">
        <v>5879</v>
      </c>
      <c r="D2657" s="34">
        <v>45540</v>
      </c>
      <c r="E2657" s="4" t="s">
        <v>10690</v>
      </c>
      <c r="F2657" t="s">
        <v>3894</v>
      </c>
      <c r="G2657" t="s">
        <v>276</v>
      </c>
      <c r="H2657">
        <v>1</v>
      </c>
      <c r="I2657" t="s">
        <v>7910</v>
      </c>
      <c r="J2657" t="s">
        <v>1053</v>
      </c>
      <c r="M2657" t="str">
        <f>INDEX('Product Mapping'!$C:$C,MATCH(I2657,'Product Mapping'!$A:$A,0))</f>
        <v>Partner</v>
      </c>
      <c r="N2657" t="s">
        <v>4004</v>
      </c>
      <c r="P2657" t="e">
        <f t="shared" si="41"/>
        <v>#N/A</v>
      </c>
    </row>
    <row r="2658" spans="1:16" x14ac:dyDescent="0.2">
      <c r="A2658" t="s">
        <v>4004</v>
      </c>
      <c r="B2658" t="s">
        <v>8509</v>
      </c>
      <c r="C2658">
        <v>4890</v>
      </c>
      <c r="D2658" s="34">
        <v>45540</v>
      </c>
      <c r="E2658" s="4" t="s">
        <v>10690</v>
      </c>
      <c r="F2658" t="s">
        <v>3894</v>
      </c>
      <c r="G2658" t="s">
        <v>276</v>
      </c>
      <c r="H2658">
        <v>1</v>
      </c>
      <c r="I2658" t="s">
        <v>7911</v>
      </c>
      <c r="J2658" t="s">
        <v>1053</v>
      </c>
      <c r="M2658" t="str">
        <f>INDEX('Product Mapping'!$C:$C,MATCH(I2658,'Product Mapping'!$A:$A,0))</f>
        <v>Partner</v>
      </c>
      <c r="N2658" t="s">
        <v>4004</v>
      </c>
      <c r="P2658" t="e">
        <f t="shared" si="41"/>
        <v>#N/A</v>
      </c>
    </row>
    <row r="2659" spans="1:16" x14ac:dyDescent="0.2">
      <c r="A2659" t="s">
        <v>4004</v>
      </c>
      <c r="B2659" t="s">
        <v>8510</v>
      </c>
      <c r="C2659">
        <v>9400</v>
      </c>
      <c r="D2659" s="34">
        <v>45540</v>
      </c>
      <c r="E2659" s="4" t="s">
        <v>10690</v>
      </c>
      <c r="F2659" t="s">
        <v>3894</v>
      </c>
      <c r="G2659" t="s">
        <v>276</v>
      </c>
      <c r="H2659">
        <v>1</v>
      </c>
      <c r="I2659" t="s">
        <v>7912</v>
      </c>
      <c r="J2659" t="s">
        <v>1053</v>
      </c>
      <c r="M2659" t="str">
        <f>INDEX('Product Mapping'!$C:$C,MATCH(I2659,'Product Mapping'!$A:$A,0))</f>
        <v>Partner</v>
      </c>
      <c r="N2659" t="s">
        <v>4004</v>
      </c>
      <c r="P2659" t="e">
        <f t="shared" si="41"/>
        <v>#N/A</v>
      </c>
    </row>
    <row r="2660" spans="1:16" x14ac:dyDescent="0.2">
      <c r="A2660" t="s">
        <v>4004</v>
      </c>
      <c r="B2660" t="s">
        <v>8511</v>
      </c>
      <c r="C2660">
        <v>5000</v>
      </c>
      <c r="D2660" s="34">
        <v>45540</v>
      </c>
      <c r="E2660" s="4" t="s">
        <v>10690</v>
      </c>
      <c r="F2660" t="s">
        <v>3894</v>
      </c>
      <c r="G2660" t="s">
        <v>276</v>
      </c>
      <c r="H2660">
        <v>1</v>
      </c>
      <c r="I2660" t="s">
        <v>7913</v>
      </c>
      <c r="J2660" t="s">
        <v>1053</v>
      </c>
      <c r="M2660" t="str">
        <f>INDEX('Product Mapping'!$C:$C,MATCH(I2660,'Product Mapping'!$A:$A,0))</f>
        <v>Partner</v>
      </c>
      <c r="N2660" t="s">
        <v>4004</v>
      </c>
      <c r="P2660" t="e">
        <f t="shared" si="41"/>
        <v>#N/A</v>
      </c>
    </row>
    <row r="2661" spans="1:16" x14ac:dyDescent="0.2">
      <c r="A2661" t="s">
        <v>4004</v>
      </c>
      <c r="B2661" t="s">
        <v>8512</v>
      </c>
      <c r="C2661">
        <v>5125</v>
      </c>
      <c r="D2661" s="34">
        <v>45540</v>
      </c>
      <c r="E2661" s="4" t="s">
        <v>10690</v>
      </c>
      <c r="F2661" t="s">
        <v>3894</v>
      </c>
      <c r="G2661" t="s">
        <v>276</v>
      </c>
      <c r="H2661">
        <v>1</v>
      </c>
      <c r="I2661" t="s">
        <v>7914</v>
      </c>
      <c r="J2661" t="s">
        <v>1053</v>
      </c>
      <c r="M2661" t="str">
        <f>INDEX('Product Mapping'!$C:$C,MATCH(I2661,'Product Mapping'!$A:$A,0))</f>
        <v>Partner</v>
      </c>
      <c r="N2661" t="s">
        <v>4004</v>
      </c>
      <c r="P2661" t="e">
        <f t="shared" si="41"/>
        <v>#N/A</v>
      </c>
    </row>
    <row r="2662" spans="1:16" x14ac:dyDescent="0.2">
      <c r="A2662" t="s">
        <v>4004</v>
      </c>
      <c r="B2662" t="s">
        <v>8513</v>
      </c>
      <c r="C2662">
        <v>3583</v>
      </c>
      <c r="D2662" s="34">
        <v>45540</v>
      </c>
      <c r="E2662" s="4" t="s">
        <v>10690</v>
      </c>
      <c r="F2662" t="s">
        <v>3894</v>
      </c>
      <c r="G2662" t="s">
        <v>276</v>
      </c>
      <c r="H2662">
        <v>1</v>
      </c>
      <c r="I2662" t="s">
        <v>7915</v>
      </c>
      <c r="J2662" t="s">
        <v>1053</v>
      </c>
      <c r="M2662" t="str">
        <f>INDEX('Product Mapping'!$C:$C,MATCH(I2662,'Product Mapping'!$A:$A,0))</f>
        <v>Partner</v>
      </c>
      <c r="N2662" t="s">
        <v>4004</v>
      </c>
      <c r="P2662" t="e">
        <f t="shared" si="41"/>
        <v>#N/A</v>
      </c>
    </row>
    <row r="2663" spans="1:16" x14ac:dyDescent="0.2">
      <c r="A2663" t="s">
        <v>4004</v>
      </c>
      <c r="B2663" t="s">
        <v>8514</v>
      </c>
      <c r="C2663">
        <v>7117</v>
      </c>
      <c r="D2663" s="34">
        <v>45540</v>
      </c>
      <c r="E2663" s="4" t="s">
        <v>10690</v>
      </c>
      <c r="F2663" t="s">
        <v>3894</v>
      </c>
      <c r="G2663" t="s">
        <v>276</v>
      </c>
      <c r="H2663">
        <v>1</v>
      </c>
      <c r="I2663" t="s">
        <v>7916</v>
      </c>
      <c r="J2663" t="s">
        <v>1053</v>
      </c>
      <c r="M2663" t="str">
        <f>INDEX('Product Mapping'!$C:$C,MATCH(I2663,'Product Mapping'!$A:$A,0))</f>
        <v>Partner</v>
      </c>
      <c r="N2663" t="s">
        <v>4004</v>
      </c>
      <c r="P2663" t="e">
        <f t="shared" si="41"/>
        <v>#N/A</v>
      </c>
    </row>
    <row r="2664" spans="1:16" x14ac:dyDescent="0.2">
      <c r="A2664" t="s">
        <v>4004</v>
      </c>
      <c r="B2664" t="s">
        <v>8515</v>
      </c>
      <c r="C2664">
        <v>10426</v>
      </c>
      <c r="D2664" s="34">
        <v>45540</v>
      </c>
      <c r="E2664" s="4" t="s">
        <v>10690</v>
      </c>
      <c r="F2664" t="s">
        <v>3894</v>
      </c>
      <c r="G2664" t="s">
        <v>276</v>
      </c>
      <c r="H2664">
        <v>1</v>
      </c>
      <c r="I2664" t="s">
        <v>7917</v>
      </c>
      <c r="J2664" t="s">
        <v>1053</v>
      </c>
      <c r="M2664" t="str">
        <f>INDEX('Product Mapping'!$C:$C,MATCH(I2664,'Product Mapping'!$A:$A,0))</f>
        <v>Partner</v>
      </c>
      <c r="N2664" t="s">
        <v>4004</v>
      </c>
      <c r="P2664" t="e">
        <f t="shared" si="41"/>
        <v>#N/A</v>
      </c>
    </row>
    <row r="2665" spans="1:16" x14ac:dyDescent="0.2">
      <c r="A2665" t="s">
        <v>4004</v>
      </c>
      <c r="B2665" t="s">
        <v>8516</v>
      </c>
      <c r="C2665">
        <v>3917</v>
      </c>
      <c r="D2665" s="34">
        <v>45540</v>
      </c>
      <c r="E2665" s="4" t="s">
        <v>10690</v>
      </c>
      <c r="F2665" t="s">
        <v>3894</v>
      </c>
      <c r="G2665" t="s">
        <v>276</v>
      </c>
      <c r="H2665">
        <v>1</v>
      </c>
      <c r="I2665" t="s">
        <v>7918</v>
      </c>
      <c r="J2665" t="s">
        <v>1053</v>
      </c>
      <c r="M2665" t="str">
        <f>INDEX('Product Mapping'!$C:$C,MATCH(I2665,'Product Mapping'!$A:$A,0))</f>
        <v>Partner</v>
      </c>
      <c r="N2665" t="s">
        <v>4004</v>
      </c>
      <c r="P2665" t="e">
        <f t="shared" si="41"/>
        <v>#N/A</v>
      </c>
    </row>
    <row r="2666" spans="1:16" x14ac:dyDescent="0.2">
      <c r="A2666" t="s">
        <v>4004</v>
      </c>
      <c r="B2666" t="s">
        <v>8517</v>
      </c>
      <c r="C2666">
        <v>2750</v>
      </c>
      <c r="D2666" s="34">
        <v>45540</v>
      </c>
      <c r="E2666" s="4" t="s">
        <v>10690</v>
      </c>
      <c r="F2666" t="s">
        <v>3894</v>
      </c>
      <c r="G2666" t="s">
        <v>276</v>
      </c>
      <c r="H2666">
        <v>1</v>
      </c>
      <c r="I2666" t="s">
        <v>7919</v>
      </c>
      <c r="J2666" t="s">
        <v>1053</v>
      </c>
      <c r="M2666" t="str">
        <f>INDEX('Product Mapping'!$C:$C,MATCH(I2666,'Product Mapping'!$A:$A,0))</f>
        <v>Partner</v>
      </c>
      <c r="N2666" t="s">
        <v>4004</v>
      </c>
      <c r="P2666" t="e">
        <f t="shared" si="41"/>
        <v>#N/A</v>
      </c>
    </row>
    <row r="2667" spans="1:16" x14ac:dyDescent="0.2">
      <c r="A2667" t="s">
        <v>4004</v>
      </c>
      <c r="B2667" t="s">
        <v>8518</v>
      </c>
      <c r="C2667">
        <v>2944</v>
      </c>
      <c r="D2667" s="34">
        <v>45540</v>
      </c>
      <c r="E2667" s="4" t="s">
        <v>10690</v>
      </c>
      <c r="F2667" t="s">
        <v>3894</v>
      </c>
      <c r="G2667" t="s">
        <v>276</v>
      </c>
      <c r="H2667">
        <v>1</v>
      </c>
      <c r="I2667" t="s">
        <v>7920</v>
      </c>
      <c r="J2667" t="s">
        <v>1053</v>
      </c>
      <c r="M2667" t="str">
        <f>INDEX('Product Mapping'!$C:$C,MATCH(I2667,'Product Mapping'!$A:$A,0))</f>
        <v>Partner</v>
      </c>
      <c r="N2667" t="s">
        <v>4004</v>
      </c>
      <c r="P2667" t="e">
        <f t="shared" si="41"/>
        <v>#N/A</v>
      </c>
    </row>
    <row r="2668" spans="1:16" x14ac:dyDescent="0.2">
      <c r="A2668" t="s">
        <v>4004</v>
      </c>
      <c r="B2668" t="s">
        <v>8519</v>
      </c>
      <c r="C2668">
        <v>4444</v>
      </c>
      <c r="D2668" s="34">
        <v>45540</v>
      </c>
      <c r="E2668" s="4" t="s">
        <v>10690</v>
      </c>
      <c r="F2668" t="s">
        <v>3894</v>
      </c>
      <c r="G2668" t="s">
        <v>276</v>
      </c>
      <c r="H2668">
        <v>1</v>
      </c>
      <c r="I2668" t="s">
        <v>7921</v>
      </c>
      <c r="J2668" t="s">
        <v>1053</v>
      </c>
      <c r="M2668" t="str">
        <f>INDEX('Product Mapping'!$C:$C,MATCH(I2668,'Product Mapping'!$A:$A,0))</f>
        <v>Partner</v>
      </c>
      <c r="N2668" t="s">
        <v>4004</v>
      </c>
      <c r="P2668" t="e">
        <f t="shared" si="41"/>
        <v>#N/A</v>
      </c>
    </row>
    <row r="2669" spans="1:16" x14ac:dyDescent="0.2">
      <c r="A2669" t="s">
        <v>4004</v>
      </c>
      <c r="B2669" t="s">
        <v>8520</v>
      </c>
      <c r="C2669">
        <v>4722</v>
      </c>
      <c r="D2669" s="34">
        <v>45540</v>
      </c>
      <c r="E2669" s="4" t="s">
        <v>10690</v>
      </c>
      <c r="F2669" t="s">
        <v>3894</v>
      </c>
      <c r="G2669" t="s">
        <v>276</v>
      </c>
      <c r="H2669">
        <v>1</v>
      </c>
      <c r="I2669" t="s">
        <v>7922</v>
      </c>
      <c r="J2669" t="s">
        <v>1053</v>
      </c>
      <c r="M2669" t="str">
        <f>INDEX('Product Mapping'!$C:$C,MATCH(I2669,'Product Mapping'!$A:$A,0))</f>
        <v>Partner</v>
      </c>
      <c r="N2669" t="s">
        <v>4004</v>
      </c>
      <c r="P2669" t="e">
        <f t="shared" si="41"/>
        <v>#N/A</v>
      </c>
    </row>
    <row r="2670" spans="1:16" x14ac:dyDescent="0.2">
      <c r="A2670" t="s">
        <v>4004</v>
      </c>
      <c r="B2670" t="s">
        <v>8521</v>
      </c>
      <c r="C2670">
        <v>3750</v>
      </c>
      <c r="D2670" s="34">
        <v>45540</v>
      </c>
      <c r="E2670" s="4" t="s">
        <v>10690</v>
      </c>
      <c r="F2670" t="s">
        <v>3894</v>
      </c>
      <c r="G2670" t="s">
        <v>276</v>
      </c>
      <c r="H2670">
        <v>1</v>
      </c>
      <c r="I2670" t="s">
        <v>7923</v>
      </c>
      <c r="J2670" t="s">
        <v>1053</v>
      </c>
      <c r="M2670" t="str">
        <f>INDEX('Product Mapping'!$C:$C,MATCH(I2670,'Product Mapping'!$A:$A,0))</f>
        <v>Partner</v>
      </c>
      <c r="N2670" t="s">
        <v>4004</v>
      </c>
      <c r="P2670" t="e">
        <f t="shared" si="41"/>
        <v>#N/A</v>
      </c>
    </row>
    <row r="2671" spans="1:16" x14ac:dyDescent="0.2">
      <c r="A2671" t="s">
        <v>4004</v>
      </c>
      <c r="B2671" t="s">
        <v>8522</v>
      </c>
      <c r="C2671">
        <v>3250</v>
      </c>
      <c r="D2671" s="34">
        <v>45540</v>
      </c>
      <c r="E2671" s="4" t="s">
        <v>10690</v>
      </c>
      <c r="F2671" t="s">
        <v>3894</v>
      </c>
      <c r="G2671" t="s">
        <v>276</v>
      </c>
      <c r="H2671">
        <v>1</v>
      </c>
      <c r="I2671" t="s">
        <v>7924</v>
      </c>
      <c r="J2671" t="s">
        <v>1053</v>
      </c>
      <c r="M2671" t="str">
        <f>INDEX('Product Mapping'!$C:$C,MATCH(I2671,'Product Mapping'!$A:$A,0))</f>
        <v>Partner</v>
      </c>
      <c r="N2671" t="s">
        <v>4004</v>
      </c>
      <c r="P2671" t="e">
        <f t="shared" si="41"/>
        <v>#N/A</v>
      </c>
    </row>
    <row r="2672" spans="1:16" x14ac:dyDescent="0.2">
      <c r="A2672" t="s">
        <v>4004</v>
      </c>
      <c r="B2672" t="s">
        <v>8523</v>
      </c>
      <c r="C2672">
        <v>2833</v>
      </c>
      <c r="D2672" s="34">
        <v>45540</v>
      </c>
      <c r="E2672" s="4" t="s">
        <v>10690</v>
      </c>
      <c r="F2672" t="s">
        <v>3894</v>
      </c>
      <c r="G2672" t="s">
        <v>276</v>
      </c>
      <c r="H2672">
        <v>1</v>
      </c>
      <c r="I2672" t="s">
        <v>7925</v>
      </c>
      <c r="J2672" t="s">
        <v>1053</v>
      </c>
      <c r="M2672" t="str">
        <f>INDEX('Product Mapping'!$C:$C,MATCH(I2672,'Product Mapping'!$A:$A,0))</f>
        <v>Partner</v>
      </c>
      <c r="N2672" t="s">
        <v>4004</v>
      </c>
      <c r="P2672" t="e">
        <f t="shared" si="41"/>
        <v>#N/A</v>
      </c>
    </row>
    <row r="2673" spans="1:16" x14ac:dyDescent="0.2">
      <c r="A2673" t="s">
        <v>4004</v>
      </c>
      <c r="B2673" t="s">
        <v>8524</v>
      </c>
      <c r="C2673">
        <v>4917</v>
      </c>
      <c r="D2673" s="34">
        <v>45540</v>
      </c>
      <c r="E2673" s="4" t="s">
        <v>10690</v>
      </c>
      <c r="F2673" t="s">
        <v>3894</v>
      </c>
      <c r="G2673" t="s">
        <v>276</v>
      </c>
      <c r="H2673">
        <v>1</v>
      </c>
      <c r="I2673" t="s">
        <v>7926</v>
      </c>
      <c r="J2673" t="s">
        <v>1053</v>
      </c>
      <c r="M2673" t="str">
        <f>INDEX('Product Mapping'!$C:$C,MATCH(I2673,'Product Mapping'!$A:$A,0))</f>
        <v>Partner</v>
      </c>
      <c r="N2673" t="s">
        <v>4004</v>
      </c>
      <c r="P2673" t="e">
        <f t="shared" si="41"/>
        <v>#N/A</v>
      </c>
    </row>
    <row r="2674" spans="1:16" x14ac:dyDescent="0.2">
      <c r="A2674" t="s">
        <v>4004</v>
      </c>
      <c r="B2674" t="s">
        <v>8525</v>
      </c>
      <c r="C2674">
        <v>6364</v>
      </c>
      <c r="D2674" s="34">
        <v>45540</v>
      </c>
      <c r="E2674" s="4" t="s">
        <v>10690</v>
      </c>
      <c r="F2674" t="s">
        <v>3894</v>
      </c>
      <c r="G2674" t="s">
        <v>276</v>
      </c>
      <c r="H2674">
        <v>1</v>
      </c>
      <c r="I2674" t="s">
        <v>7927</v>
      </c>
      <c r="J2674" t="s">
        <v>1053</v>
      </c>
      <c r="M2674" t="str">
        <f>INDEX('Product Mapping'!$C:$C,MATCH(I2674,'Product Mapping'!$A:$A,0))</f>
        <v>Partner</v>
      </c>
      <c r="N2674" t="s">
        <v>4004</v>
      </c>
      <c r="P2674" t="e">
        <f t="shared" si="41"/>
        <v>#N/A</v>
      </c>
    </row>
    <row r="2675" spans="1:16" x14ac:dyDescent="0.2">
      <c r="A2675" t="s">
        <v>4004</v>
      </c>
      <c r="B2675" t="s">
        <v>8526</v>
      </c>
      <c r="C2675">
        <v>7917</v>
      </c>
      <c r="D2675" s="34">
        <v>45540</v>
      </c>
      <c r="E2675" s="4" t="s">
        <v>10690</v>
      </c>
      <c r="F2675" t="s">
        <v>3894</v>
      </c>
      <c r="G2675" t="s">
        <v>276</v>
      </c>
      <c r="H2675">
        <v>1</v>
      </c>
      <c r="I2675" t="s">
        <v>7928</v>
      </c>
      <c r="J2675" t="s">
        <v>1053</v>
      </c>
      <c r="M2675" t="str">
        <f>INDEX('Product Mapping'!$C:$C,MATCH(I2675,'Product Mapping'!$A:$A,0))</f>
        <v>Partner</v>
      </c>
      <c r="N2675" t="s">
        <v>4004</v>
      </c>
      <c r="P2675" t="e">
        <f t="shared" si="41"/>
        <v>#N/A</v>
      </c>
    </row>
    <row r="2676" spans="1:16" x14ac:dyDescent="0.2">
      <c r="A2676" t="s">
        <v>4004</v>
      </c>
      <c r="B2676" t="s">
        <v>8528</v>
      </c>
      <c r="C2676">
        <v>10157</v>
      </c>
      <c r="D2676" s="34">
        <v>45540</v>
      </c>
      <c r="E2676" s="4" t="s">
        <v>10690</v>
      </c>
      <c r="F2676" t="s">
        <v>3894</v>
      </c>
      <c r="G2676" t="s">
        <v>276</v>
      </c>
      <c r="H2676">
        <v>1</v>
      </c>
      <c r="I2676" t="s">
        <v>7930</v>
      </c>
      <c r="J2676" t="s">
        <v>1053</v>
      </c>
      <c r="M2676" t="str">
        <f>INDEX('Product Mapping'!$C:$C,MATCH(I2676,'Product Mapping'!$A:$A,0))</f>
        <v>Partner</v>
      </c>
      <c r="N2676" t="s">
        <v>4004</v>
      </c>
      <c r="P2676" t="e">
        <f t="shared" si="41"/>
        <v>#N/A</v>
      </c>
    </row>
    <row r="2677" spans="1:16" x14ac:dyDescent="0.2">
      <c r="A2677" t="s">
        <v>4004</v>
      </c>
      <c r="B2677" t="s">
        <v>8529</v>
      </c>
      <c r="C2677">
        <v>2750</v>
      </c>
      <c r="D2677" s="34">
        <v>45540</v>
      </c>
      <c r="E2677" s="4" t="s">
        <v>10690</v>
      </c>
      <c r="F2677" t="s">
        <v>3894</v>
      </c>
      <c r="G2677" t="s">
        <v>276</v>
      </c>
      <c r="H2677">
        <v>1</v>
      </c>
      <c r="I2677" t="s">
        <v>7931</v>
      </c>
      <c r="J2677" t="s">
        <v>1053</v>
      </c>
      <c r="M2677" t="str">
        <f>INDEX('Product Mapping'!$C:$C,MATCH(I2677,'Product Mapping'!$A:$A,0))</f>
        <v>Partner</v>
      </c>
      <c r="N2677" t="s">
        <v>4004</v>
      </c>
      <c r="P2677" t="e">
        <f t="shared" si="41"/>
        <v>#N/A</v>
      </c>
    </row>
    <row r="2678" spans="1:16" x14ac:dyDescent="0.2">
      <c r="A2678" t="s">
        <v>4004</v>
      </c>
      <c r="B2678" t="s">
        <v>8530</v>
      </c>
      <c r="C2678">
        <v>5208</v>
      </c>
      <c r="D2678" s="34">
        <v>45540</v>
      </c>
      <c r="E2678" s="4" t="s">
        <v>10690</v>
      </c>
      <c r="F2678" t="s">
        <v>3894</v>
      </c>
      <c r="G2678" t="s">
        <v>276</v>
      </c>
      <c r="H2678">
        <v>1</v>
      </c>
      <c r="I2678" t="s">
        <v>7932</v>
      </c>
      <c r="J2678" t="s">
        <v>1053</v>
      </c>
      <c r="M2678" t="str">
        <f>INDEX('Product Mapping'!$C:$C,MATCH(I2678,'Product Mapping'!$A:$A,0))</f>
        <v>Partner</v>
      </c>
      <c r="N2678" t="s">
        <v>4004</v>
      </c>
      <c r="P2678" t="e">
        <f t="shared" si="41"/>
        <v>#N/A</v>
      </c>
    </row>
    <row r="2679" spans="1:16" x14ac:dyDescent="0.2">
      <c r="A2679" t="s">
        <v>4004</v>
      </c>
      <c r="B2679" t="s">
        <v>8531</v>
      </c>
      <c r="C2679">
        <v>4833</v>
      </c>
      <c r="D2679" s="34">
        <v>45540</v>
      </c>
      <c r="E2679" s="4" t="s">
        <v>10690</v>
      </c>
      <c r="F2679" t="s">
        <v>3894</v>
      </c>
      <c r="G2679" t="s">
        <v>276</v>
      </c>
      <c r="H2679">
        <v>1</v>
      </c>
      <c r="I2679" t="s">
        <v>7933</v>
      </c>
      <c r="J2679" t="s">
        <v>1053</v>
      </c>
      <c r="M2679" t="str">
        <f>INDEX('Product Mapping'!$C:$C,MATCH(I2679,'Product Mapping'!$A:$A,0))</f>
        <v>Partner</v>
      </c>
      <c r="N2679" t="s">
        <v>4004</v>
      </c>
      <c r="P2679" t="e">
        <f t="shared" si="41"/>
        <v>#N/A</v>
      </c>
    </row>
    <row r="2680" spans="1:16" x14ac:dyDescent="0.2">
      <c r="A2680" t="s">
        <v>4004</v>
      </c>
      <c r="B2680" t="s">
        <v>8532</v>
      </c>
      <c r="C2680">
        <v>3194</v>
      </c>
      <c r="D2680" s="34">
        <v>45540</v>
      </c>
      <c r="E2680" s="4" t="s">
        <v>10690</v>
      </c>
      <c r="F2680" t="s">
        <v>3894</v>
      </c>
      <c r="G2680" t="s">
        <v>276</v>
      </c>
      <c r="H2680">
        <v>1</v>
      </c>
      <c r="I2680" t="s">
        <v>7934</v>
      </c>
      <c r="J2680" t="s">
        <v>1053</v>
      </c>
      <c r="M2680" t="str">
        <f>INDEX('Product Mapping'!$C:$C,MATCH(I2680,'Product Mapping'!$A:$A,0))</f>
        <v>Partner</v>
      </c>
      <c r="N2680" t="s">
        <v>4004</v>
      </c>
      <c r="P2680" t="e">
        <f t="shared" si="41"/>
        <v>#N/A</v>
      </c>
    </row>
    <row r="2681" spans="1:16" x14ac:dyDescent="0.2">
      <c r="A2681" t="s">
        <v>4004</v>
      </c>
      <c r="B2681" t="s">
        <v>8533</v>
      </c>
      <c r="C2681">
        <v>3000</v>
      </c>
      <c r="D2681" s="34">
        <v>45540</v>
      </c>
      <c r="E2681" s="4" t="s">
        <v>10690</v>
      </c>
      <c r="F2681" t="s">
        <v>3894</v>
      </c>
      <c r="G2681" t="s">
        <v>276</v>
      </c>
      <c r="H2681">
        <v>1</v>
      </c>
      <c r="I2681" t="s">
        <v>7935</v>
      </c>
      <c r="J2681" t="s">
        <v>1053</v>
      </c>
      <c r="M2681" t="str">
        <f>INDEX('Product Mapping'!$C:$C,MATCH(I2681,'Product Mapping'!$A:$A,0))</f>
        <v>Partner</v>
      </c>
      <c r="N2681" t="s">
        <v>4004</v>
      </c>
      <c r="P2681" t="e">
        <f t="shared" si="41"/>
        <v>#N/A</v>
      </c>
    </row>
    <row r="2682" spans="1:16" x14ac:dyDescent="0.2">
      <c r="A2682" t="s">
        <v>4004</v>
      </c>
      <c r="B2682" t="s">
        <v>9677</v>
      </c>
      <c r="C2682">
        <v>8000</v>
      </c>
      <c r="D2682" s="34">
        <v>45540</v>
      </c>
      <c r="E2682" s="4" t="s">
        <v>10690</v>
      </c>
      <c r="F2682" t="s">
        <v>3894</v>
      </c>
      <c r="G2682" t="s">
        <v>276</v>
      </c>
      <c r="H2682">
        <v>1</v>
      </c>
      <c r="I2682" t="s">
        <v>7936</v>
      </c>
      <c r="J2682" t="s">
        <v>1043</v>
      </c>
      <c r="K2682" t="s">
        <v>1044</v>
      </c>
      <c r="M2682" t="str">
        <f>INDEX('Product Mapping'!$C:$C,MATCH(I2682,'Product Mapping'!$A:$A,0))</f>
        <v>Partner</v>
      </c>
      <c r="N2682" t="s">
        <v>4004</v>
      </c>
      <c r="P2682" t="e">
        <f t="shared" si="41"/>
        <v>#N/A</v>
      </c>
    </row>
    <row r="2683" spans="1:16" x14ac:dyDescent="0.2">
      <c r="A2683" t="s">
        <v>4004</v>
      </c>
      <c r="B2683" t="s">
        <v>8534</v>
      </c>
      <c r="C2683">
        <v>5083</v>
      </c>
      <c r="D2683" s="34">
        <v>45540</v>
      </c>
      <c r="E2683" s="4" t="s">
        <v>10690</v>
      </c>
      <c r="F2683" t="s">
        <v>3894</v>
      </c>
      <c r="G2683" t="s">
        <v>276</v>
      </c>
      <c r="H2683">
        <v>1</v>
      </c>
      <c r="I2683" t="s">
        <v>7938</v>
      </c>
      <c r="J2683" t="s">
        <v>1053</v>
      </c>
      <c r="M2683" t="str">
        <f>INDEX('Product Mapping'!$C:$C,MATCH(I2683,'Product Mapping'!$A:$A,0))</f>
        <v>Partner</v>
      </c>
      <c r="N2683" t="s">
        <v>4004</v>
      </c>
      <c r="P2683" t="e">
        <f t="shared" si="41"/>
        <v>#N/A</v>
      </c>
    </row>
    <row r="2684" spans="1:16" x14ac:dyDescent="0.2">
      <c r="A2684" t="s">
        <v>4004</v>
      </c>
      <c r="B2684" t="s">
        <v>9678</v>
      </c>
      <c r="C2684">
        <v>8000</v>
      </c>
      <c r="D2684" s="34">
        <v>45540</v>
      </c>
      <c r="E2684" s="4" t="s">
        <v>10690</v>
      </c>
      <c r="F2684" t="s">
        <v>3894</v>
      </c>
      <c r="G2684" t="s">
        <v>276</v>
      </c>
      <c r="H2684">
        <v>1</v>
      </c>
      <c r="I2684" t="s">
        <v>7939</v>
      </c>
      <c r="J2684" t="s">
        <v>1053</v>
      </c>
      <c r="M2684" t="str">
        <f>INDEX('Product Mapping'!$C:$C,MATCH(I2684,'Product Mapping'!$A:$A,0))</f>
        <v>Partner</v>
      </c>
      <c r="N2684" t="s">
        <v>4004</v>
      </c>
      <c r="P2684" t="e">
        <f t="shared" si="41"/>
        <v>#N/A</v>
      </c>
    </row>
    <row r="2685" spans="1:16" x14ac:dyDescent="0.2">
      <c r="A2685" t="s">
        <v>4004</v>
      </c>
      <c r="B2685" t="s">
        <v>8535</v>
      </c>
      <c r="C2685">
        <v>5000</v>
      </c>
      <c r="D2685" s="34">
        <v>45540</v>
      </c>
      <c r="E2685" s="4" t="s">
        <v>10690</v>
      </c>
      <c r="F2685" t="s">
        <v>3894</v>
      </c>
      <c r="G2685" t="s">
        <v>276</v>
      </c>
      <c r="H2685">
        <v>1</v>
      </c>
      <c r="I2685" t="s">
        <v>7940</v>
      </c>
      <c r="J2685" t="s">
        <v>1053</v>
      </c>
      <c r="M2685" t="str">
        <f>INDEX('Product Mapping'!$C:$C,MATCH(I2685,'Product Mapping'!$A:$A,0))</f>
        <v>Partner</v>
      </c>
      <c r="N2685" t="s">
        <v>4004</v>
      </c>
      <c r="P2685" t="e">
        <f t="shared" si="41"/>
        <v>#N/A</v>
      </c>
    </row>
    <row r="2686" spans="1:16" x14ac:dyDescent="0.2">
      <c r="A2686" t="s">
        <v>4004</v>
      </c>
      <c r="B2686" t="s">
        <v>8536</v>
      </c>
      <c r="C2686">
        <v>7917</v>
      </c>
      <c r="D2686" s="34">
        <v>45540</v>
      </c>
      <c r="E2686" s="4" t="s">
        <v>10690</v>
      </c>
      <c r="F2686" t="s">
        <v>3894</v>
      </c>
      <c r="G2686" t="s">
        <v>276</v>
      </c>
      <c r="H2686">
        <v>1</v>
      </c>
      <c r="I2686" t="s">
        <v>7942</v>
      </c>
      <c r="J2686" t="s">
        <v>1053</v>
      </c>
      <c r="M2686" t="str">
        <f>INDEX('Product Mapping'!$C:$C,MATCH(I2686,'Product Mapping'!$A:$A,0))</f>
        <v>Partner</v>
      </c>
      <c r="N2686" t="s">
        <v>4004</v>
      </c>
      <c r="P2686" t="e">
        <f t="shared" si="41"/>
        <v>#N/A</v>
      </c>
    </row>
    <row r="2687" spans="1:16" x14ac:dyDescent="0.2">
      <c r="A2687" t="s">
        <v>4004</v>
      </c>
      <c r="B2687" t="s">
        <v>8537</v>
      </c>
      <c r="C2687">
        <v>3375</v>
      </c>
      <c r="D2687" s="34">
        <v>45540</v>
      </c>
      <c r="E2687" s="4" t="s">
        <v>10690</v>
      </c>
      <c r="F2687" t="s">
        <v>3894</v>
      </c>
      <c r="G2687" t="s">
        <v>276</v>
      </c>
      <c r="H2687">
        <v>1</v>
      </c>
      <c r="I2687" t="s">
        <v>7944</v>
      </c>
      <c r="J2687" t="s">
        <v>1053</v>
      </c>
      <c r="M2687" t="str">
        <f>INDEX('Product Mapping'!$C:$C,MATCH(I2687,'Product Mapping'!$A:$A,0))</f>
        <v>Partner</v>
      </c>
      <c r="N2687" t="s">
        <v>4004</v>
      </c>
      <c r="P2687" t="e">
        <f t="shared" si="41"/>
        <v>#N/A</v>
      </c>
    </row>
    <row r="2688" spans="1:16" x14ac:dyDescent="0.2">
      <c r="A2688" t="s">
        <v>4004</v>
      </c>
      <c r="B2688" t="s">
        <v>8538</v>
      </c>
      <c r="C2688">
        <v>3375</v>
      </c>
      <c r="D2688" s="34">
        <v>45540</v>
      </c>
      <c r="E2688" s="4" t="s">
        <v>10690</v>
      </c>
      <c r="F2688" t="s">
        <v>3894</v>
      </c>
      <c r="G2688" t="s">
        <v>276</v>
      </c>
      <c r="H2688">
        <v>1</v>
      </c>
      <c r="I2688" t="s">
        <v>7945</v>
      </c>
      <c r="J2688" t="s">
        <v>1043</v>
      </c>
      <c r="K2688" t="s">
        <v>1044</v>
      </c>
      <c r="M2688" t="str">
        <f>INDEX('Product Mapping'!$C:$C,MATCH(I2688,'Product Mapping'!$A:$A,0))</f>
        <v>Partner</v>
      </c>
      <c r="N2688" t="s">
        <v>4004</v>
      </c>
      <c r="P2688" t="e">
        <f t="shared" si="41"/>
        <v>#N/A</v>
      </c>
    </row>
    <row r="2689" spans="1:16" x14ac:dyDescent="0.2">
      <c r="A2689" t="s">
        <v>4004</v>
      </c>
      <c r="B2689" t="s">
        <v>8539</v>
      </c>
      <c r="C2689">
        <v>9000</v>
      </c>
      <c r="D2689" s="34">
        <v>45540</v>
      </c>
      <c r="E2689" s="4" t="s">
        <v>10690</v>
      </c>
      <c r="F2689" t="s">
        <v>3894</v>
      </c>
      <c r="G2689" t="s">
        <v>276</v>
      </c>
      <c r="H2689">
        <v>1</v>
      </c>
      <c r="I2689" t="s">
        <v>7946</v>
      </c>
      <c r="J2689" t="s">
        <v>1053</v>
      </c>
      <c r="M2689" t="str">
        <f>INDEX('Product Mapping'!$C:$C,MATCH(I2689,'Product Mapping'!$A:$A,0))</f>
        <v>Partner</v>
      </c>
      <c r="N2689" t="s">
        <v>4004</v>
      </c>
      <c r="P2689" t="e">
        <f t="shared" si="41"/>
        <v>#N/A</v>
      </c>
    </row>
    <row r="2690" spans="1:16" x14ac:dyDescent="0.2">
      <c r="A2690" t="s">
        <v>4004</v>
      </c>
      <c r="B2690" t="s">
        <v>8540</v>
      </c>
      <c r="C2690">
        <v>3148</v>
      </c>
      <c r="D2690" s="34">
        <v>45540</v>
      </c>
      <c r="E2690" s="4" t="s">
        <v>10690</v>
      </c>
      <c r="F2690" t="s">
        <v>3894</v>
      </c>
      <c r="G2690" t="s">
        <v>276</v>
      </c>
      <c r="H2690">
        <v>1</v>
      </c>
      <c r="I2690" t="s">
        <v>7947</v>
      </c>
      <c r="J2690" t="s">
        <v>1053</v>
      </c>
      <c r="M2690" t="str">
        <f>INDEX('Product Mapping'!$C:$C,MATCH(I2690,'Product Mapping'!$A:$A,0))</f>
        <v>Partner</v>
      </c>
      <c r="N2690" t="s">
        <v>4004</v>
      </c>
      <c r="P2690" t="e">
        <f t="shared" ref="P2690:P2753" si="42">INDEX(T:T,MATCH(I2690,S:S,0))</f>
        <v>#N/A</v>
      </c>
    </row>
    <row r="2691" spans="1:16" x14ac:dyDescent="0.2">
      <c r="A2691" t="s">
        <v>4004</v>
      </c>
      <c r="B2691" t="s">
        <v>8541</v>
      </c>
      <c r="C2691">
        <v>88888</v>
      </c>
      <c r="D2691" s="34">
        <v>45540</v>
      </c>
      <c r="E2691" s="4" t="s">
        <v>10690</v>
      </c>
      <c r="F2691" t="s">
        <v>3894</v>
      </c>
      <c r="G2691" t="s">
        <v>276</v>
      </c>
      <c r="H2691">
        <v>1</v>
      </c>
      <c r="I2691" t="s">
        <v>7948</v>
      </c>
      <c r="J2691" t="s">
        <v>1053</v>
      </c>
      <c r="M2691" t="str">
        <f>INDEX('Product Mapping'!$C:$C,MATCH(I2691,'Product Mapping'!$A:$A,0))</f>
        <v>Partner</v>
      </c>
      <c r="N2691" t="s">
        <v>4004</v>
      </c>
      <c r="P2691" t="e">
        <f t="shared" si="42"/>
        <v>#N/A</v>
      </c>
    </row>
    <row r="2692" spans="1:16" x14ac:dyDescent="0.2">
      <c r="A2692" t="s">
        <v>4004</v>
      </c>
      <c r="B2692" t="s">
        <v>8542</v>
      </c>
      <c r="C2692">
        <v>8796</v>
      </c>
      <c r="D2692" s="34">
        <v>45540</v>
      </c>
      <c r="E2692" s="4" t="s">
        <v>10690</v>
      </c>
      <c r="F2692" t="s">
        <v>3894</v>
      </c>
      <c r="G2692" t="s">
        <v>276</v>
      </c>
      <c r="H2692">
        <v>1</v>
      </c>
      <c r="I2692" t="s">
        <v>7949</v>
      </c>
      <c r="J2692" t="s">
        <v>1053</v>
      </c>
      <c r="M2692" t="str">
        <f>INDEX('Product Mapping'!$C:$C,MATCH(I2692,'Product Mapping'!$A:$A,0))</f>
        <v>Partner</v>
      </c>
      <c r="N2692" t="s">
        <v>4004</v>
      </c>
      <c r="P2692" t="e">
        <f t="shared" si="42"/>
        <v>#N/A</v>
      </c>
    </row>
    <row r="2693" spans="1:16" x14ac:dyDescent="0.2">
      <c r="A2693" t="s">
        <v>4004</v>
      </c>
      <c r="B2693" t="s">
        <v>8543</v>
      </c>
      <c r="C2693">
        <v>2750</v>
      </c>
      <c r="D2693" s="34">
        <v>45540</v>
      </c>
      <c r="E2693" s="4" t="s">
        <v>10690</v>
      </c>
      <c r="F2693" t="s">
        <v>3894</v>
      </c>
      <c r="G2693" t="s">
        <v>276</v>
      </c>
      <c r="H2693">
        <v>1</v>
      </c>
      <c r="I2693" t="s">
        <v>7950</v>
      </c>
      <c r="J2693" t="s">
        <v>1053</v>
      </c>
      <c r="M2693" t="str">
        <f>INDEX('Product Mapping'!$C:$C,MATCH(I2693,'Product Mapping'!$A:$A,0))</f>
        <v>Partner</v>
      </c>
      <c r="N2693" t="s">
        <v>4004</v>
      </c>
      <c r="P2693" t="e">
        <f t="shared" si="42"/>
        <v>#N/A</v>
      </c>
    </row>
    <row r="2694" spans="1:16" x14ac:dyDescent="0.2">
      <c r="A2694" t="s">
        <v>4004</v>
      </c>
      <c r="B2694" t="s">
        <v>8544</v>
      </c>
      <c r="C2694">
        <v>4722</v>
      </c>
      <c r="D2694" s="34">
        <v>45540</v>
      </c>
      <c r="E2694" s="4" t="s">
        <v>10690</v>
      </c>
      <c r="F2694" t="s">
        <v>3894</v>
      </c>
      <c r="G2694" t="s">
        <v>276</v>
      </c>
      <c r="H2694">
        <v>1</v>
      </c>
      <c r="I2694" t="s">
        <v>7951</v>
      </c>
      <c r="J2694" t="s">
        <v>1053</v>
      </c>
      <c r="M2694" t="str">
        <f>INDEX('Product Mapping'!$C:$C,MATCH(I2694,'Product Mapping'!$A:$A,0))</f>
        <v>Partner</v>
      </c>
      <c r="N2694" t="s">
        <v>4004</v>
      </c>
      <c r="P2694" t="e">
        <f t="shared" si="42"/>
        <v>#N/A</v>
      </c>
    </row>
    <row r="2695" spans="1:16" x14ac:dyDescent="0.2">
      <c r="A2695" t="s">
        <v>4004</v>
      </c>
      <c r="B2695" t="s">
        <v>8545</v>
      </c>
      <c r="C2695">
        <v>2975</v>
      </c>
      <c r="D2695" s="34">
        <v>45540</v>
      </c>
      <c r="E2695" s="4" t="s">
        <v>10690</v>
      </c>
      <c r="F2695" t="s">
        <v>3894</v>
      </c>
      <c r="G2695" t="s">
        <v>276</v>
      </c>
      <c r="H2695">
        <v>1</v>
      </c>
      <c r="I2695" t="s">
        <v>7952</v>
      </c>
      <c r="J2695" t="s">
        <v>1053</v>
      </c>
      <c r="M2695" t="str">
        <f>INDEX('Product Mapping'!$C:$C,MATCH(I2695,'Product Mapping'!$A:$A,0))</f>
        <v>Partner</v>
      </c>
      <c r="N2695" t="s">
        <v>4004</v>
      </c>
      <c r="P2695" t="e">
        <f t="shared" si="42"/>
        <v>#N/A</v>
      </c>
    </row>
    <row r="2696" spans="1:16" x14ac:dyDescent="0.2">
      <c r="A2696" t="s">
        <v>4004</v>
      </c>
      <c r="B2696" t="s">
        <v>8546</v>
      </c>
      <c r="C2696">
        <v>3583</v>
      </c>
      <c r="D2696" s="34">
        <v>45540</v>
      </c>
      <c r="E2696" s="4" t="s">
        <v>10690</v>
      </c>
      <c r="F2696" t="s">
        <v>3894</v>
      </c>
      <c r="G2696" t="s">
        <v>276</v>
      </c>
      <c r="H2696">
        <v>1</v>
      </c>
      <c r="I2696" t="s">
        <v>7953</v>
      </c>
      <c r="J2696" t="s">
        <v>1043</v>
      </c>
      <c r="K2696" t="s">
        <v>3173</v>
      </c>
      <c r="M2696" t="str">
        <f>INDEX('Product Mapping'!$C:$C,MATCH(I2696,'Product Mapping'!$A:$A,0))</f>
        <v>Partner</v>
      </c>
      <c r="N2696" t="s">
        <v>4004</v>
      </c>
      <c r="P2696" t="e">
        <f t="shared" si="42"/>
        <v>#N/A</v>
      </c>
    </row>
    <row r="2697" spans="1:16" x14ac:dyDescent="0.2">
      <c r="A2697" t="s">
        <v>4004</v>
      </c>
      <c r="B2697" t="s">
        <v>8547</v>
      </c>
      <c r="C2697">
        <v>2833</v>
      </c>
      <c r="D2697" s="34">
        <v>45540</v>
      </c>
      <c r="E2697" s="4" t="s">
        <v>10690</v>
      </c>
      <c r="F2697" t="s">
        <v>3894</v>
      </c>
      <c r="G2697" t="s">
        <v>276</v>
      </c>
      <c r="H2697">
        <v>1</v>
      </c>
      <c r="I2697" t="s">
        <v>7954</v>
      </c>
      <c r="J2697" t="s">
        <v>1053</v>
      </c>
      <c r="M2697" t="str">
        <f>INDEX('Product Mapping'!$C:$C,MATCH(I2697,'Product Mapping'!$A:$A,0))</f>
        <v>Partner</v>
      </c>
      <c r="N2697" t="s">
        <v>4004</v>
      </c>
      <c r="P2697" t="e">
        <f t="shared" si="42"/>
        <v>#N/A</v>
      </c>
    </row>
    <row r="2698" spans="1:16" x14ac:dyDescent="0.2">
      <c r="A2698" t="s">
        <v>4004</v>
      </c>
      <c r="B2698" t="s">
        <v>8548</v>
      </c>
      <c r="C2698">
        <v>15833</v>
      </c>
      <c r="D2698" s="34">
        <v>45540</v>
      </c>
      <c r="E2698" s="4" t="s">
        <v>10690</v>
      </c>
      <c r="F2698" t="s">
        <v>3894</v>
      </c>
      <c r="G2698" t="s">
        <v>276</v>
      </c>
      <c r="H2698">
        <v>1</v>
      </c>
      <c r="I2698" t="s">
        <v>7955</v>
      </c>
      <c r="J2698" t="s">
        <v>1053</v>
      </c>
      <c r="M2698" t="str">
        <f>INDEX('Product Mapping'!$C:$C,MATCH(I2698,'Product Mapping'!$A:$A,0))</f>
        <v>Partner</v>
      </c>
      <c r="N2698" t="s">
        <v>4004</v>
      </c>
      <c r="P2698" t="e">
        <f t="shared" si="42"/>
        <v>#N/A</v>
      </c>
    </row>
    <row r="2699" spans="1:16" x14ac:dyDescent="0.2">
      <c r="A2699" t="s">
        <v>4004</v>
      </c>
      <c r="B2699" t="s">
        <v>8549</v>
      </c>
      <c r="C2699">
        <v>8777</v>
      </c>
      <c r="D2699" s="34">
        <v>45540</v>
      </c>
      <c r="E2699" s="4" t="s">
        <v>10690</v>
      </c>
      <c r="F2699" t="s">
        <v>3894</v>
      </c>
      <c r="G2699" t="s">
        <v>276</v>
      </c>
      <c r="H2699">
        <v>1</v>
      </c>
      <c r="I2699" t="s">
        <v>7956</v>
      </c>
      <c r="J2699" t="s">
        <v>1043</v>
      </c>
      <c r="K2699" t="s">
        <v>2730</v>
      </c>
      <c r="M2699" t="str">
        <f>INDEX('Product Mapping'!$C:$C,MATCH(I2699,'Product Mapping'!$A:$A,0))</f>
        <v>Partner</v>
      </c>
      <c r="N2699" t="s">
        <v>4004</v>
      </c>
      <c r="P2699" t="e">
        <f t="shared" si="42"/>
        <v>#N/A</v>
      </c>
    </row>
    <row r="2700" spans="1:16" x14ac:dyDescent="0.2">
      <c r="A2700" t="s">
        <v>4004</v>
      </c>
      <c r="B2700" t="s">
        <v>8550</v>
      </c>
      <c r="C2700">
        <v>79167</v>
      </c>
      <c r="D2700" s="34">
        <v>45540</v>
      </c>
      <c r="E2700" s="4" t="s">
        <v>10690</v>
      </c>
      <c r="F2700" t="s">
        <v>3894</v>
      </c>
      <c r="G2700" t="s">
        <v>276</v>
      </c>
      <c r="H2700">
        <v>1</v>
      </c>
      <c r="I2700" t="s">
        <v>7957</v>
      </c>
      <c r="J2700" t="s">
        <v>1043</v>
      </c>
      <c r="K2700" t="s">
        <v>1044</v>
      </c>
      <c r="M2700" t="str">
        <f>INDEX('Product Mapping'!$C:$C,MATCH(I2700,'Product Mapping'!$A:$A,0))</f>
        <v>Partner</v>
      </c>
      <c r="N2700" t="s">
        <v>4004</v>
      </c>
      <c r="P2700" t="e">
        <f t="shared" si="42"/>
        <v>#N/A</v>
      </c>
    </row>
    <row r="2701" spans="1:16" x14ac:dyDescent="0.2">
      <c r="A2701" t="s">
        <v>4004</v>
      </c>
      <c r="B2701" t="s">
        <v>8551</v>
      </c>
      <c r="C2701">
        <v>5617</v>
      </c>
      <c r="D2701" s="34">
        <v>45540</v>
      </c>
      <c r="E2701" s="4" t="s">
        <v>10690</v>
      </c>
      <c r="F2701" t="s">
        <v>3894</v>
      </c>
      <c r="G2701" t="s">
        <v>276</v>
      </c>
      <c r="H2701">
        <v>1</v>
      </c>
      <c r="I2701" t="s">
        <v>7958</v>
      </c>
      <c r="J2701" t="s">
        <v>1053</v>
      </c>
      <c r="M2701" t="str">
        <f>INDEX('Product Mapping'!$C:$C,MATCH(I2701,'Product Mapping'!$A:$A,0))</f>
        <v>Partner</v>
      </c>
      <c r="N2701" t="s">
        <v>4004</v>
      </c>
      <c r="P2701" t="e">
        <f t="shared" si="42"/>
        <v>#N/A</v>
      </c>
    </row>
    <row r="2702" spans="1:16" x14ac:dyDescent="0.2">
      <c r="A2702" t="s">
        <v>4004</v>
      </c>
      <c r="B2702" t="s">
        <v>8552</v>
      </c>
      <c r="C2702">
        <v>6728</v>
      </c>
      <c r="D2702" s="34">
        <v>45540</v>
      </c>
      <c r="E2702" s="4" t="s">
        <v>10690</v>
      </c>
      <c r="F2702" t="s">
        <v>3894</v>
      </c>
      <c r="G2702" t="s">
        <v>276</v>
      </c>
      <c r="H2702">
        <v>1</v>
      </c>
      <c r="I2702" t="s">
        <v>7959</v>
      </c>
      <c r="J2702" t="s">
        <v>1053</v>
      </c>
      <c r="M2702" t="str">
        <f>INDEX('Product Mapping'!$C:$C,MATCH(I2702,'Product Mapping'!$A:$A,0))</f>
        <v>Partner</v>
      </c>
      <c r="N2702" t="s">
        <v>4004</v>
      </c>
      <c r="P2702" t="e">
        <f t="shared" si="42"/>
        <v>#N/A</v>
      </c>
    </row>
    <row r="2703" spans="1:16" x14ac:dyDescent="0.2">
      <c r="A2703" t="s">
        <v>4004</v>
      </c>
      <c r="B2703" t="s">
        <v>8553</v>
      </c>
      <c r="C2703">
        <v>7899</v>
      </c>
      <c r="D2703" s="34">
        <v>45540</v>
      </c>
      <c r="E2703" s="4" t="s">
        <v>10690</v>
      </c>
      <c r="F2703" t="s">
        <v>3894</v>
      </c>
      <c r="G2703" t="s">
        <v>276</v>
      </c>
      <c r="H2703">
        <v>1</v>
      </c>
      <c r="I2703" t="s">
        <v>7960</v>
      </c>
      <c r="J2703" t="s">
        <v>1053</v>
      </c>
      <c r="M2703" t="str">
        <f>INDEX('Product Mapping'!$C:$C,MATCH(I2703,'Product Mapping'!$A:$A,0))</f>
        <v>Partner</v>
      </c>
      <c r="N2703" t="s">
        <v>4004</v>
      </c>
      <c r="P2703" t="e">
        <f t="shared" si="42"/>
        <v>#N/A</v>
      </c>
    </row>
    <row r="2704" spans="1:16" x14ac:dyDescent="0.2">
      <c r="A2704" t="s">
        <v>4004</v>
      </c>
      <c r="B2704" t="s">
        <v>8555</v>
      </c>
      <c r="C2704">
        <v>8333</v>
      </c>
      <c r="D2704" s="34">
        <v>45540</v>
      </c>
      <c r="E2704" s="4" t="s">
        <v>10690</v>
      </c>
      <c r="F2704" t="s">
        <v>3894</v>
      </c>
      <c r="G2704" t="s">
        <v>276</v>
      </c>
      <c r="H2704">
        <v>1</v>
      </c>
      <c r="I2704" t="s">
        <v>7962</v>
      </c>
      <c r="J2704" t="s">
        <v>1053</v>
      </c>
      <c r="M2704" t="str">
        <f>INDEX('Product Mapping'!$C:$C,MATCH(I2704,'Product Mapping'!$A:$A,0))</f>
        <v>Partner</v>
      </c>
      <c r="N2704" t="s">
        <v>4004</v>
      </c>
      <c r="P2704" t="e">
        <f t="shared" si="42"/>
        <v>#N/A</v>
      </c>
    </row>
    <row r="2705" spans="1:16" x14ac:dyDescent="0.2">
      <c r="A2705" t="s">
        <v>4004</v>
      </c>
      <c r="B2705" t="s">
        <v>8556</v>
      </c>
      <c r="C2705">
        <v>2722</v>
      </c>
      <c r="D2705" s="34">
        <v>45540</v>
      </c>
      <c r="E2705" s="4" t="s">
        <v>10690</v>
      </c>
      <c r="F2705" t="s">
        <v>3894</v>
      </c>
      <c r="G2705" t="s">
        <v>276</v>
      </c>
      <c r="H2705">
        <v>1</v>
      </c>
      <c r="I2705" t="s">
        <v>7963</v>
      </c>
      <c r="J2705" t="s">
        <v>1053</v>
      </c>
      <c r="M2705" t="str">
        <f>INDEX('Product Mapping'!$C:$C,MATCH(I2705,'Product Mapping'!$A:$A,0))</f>
        <v>Partner</v>
      </c>
      <c r="N2705" t="s">
        <v>4004</v>
      </c>
      <c r="P2705" t="e">
        <f t="shared" si="42"/>
        <v>#N/A</v>
      </c>
    </row>
    <row r="2706" spans="1:16" x14ac:dyDescent="0.2">
      <c r="A2706" t="s">
        <v>4004</v>
      </c>
      <c r="B2706" t="s">
        <v>8557</v>
      </c>
      <c r="C2706">
        <v>2750</v>
      </c>
      <c r="D2706" s="34">
        <v>45540</v>
      </c>
      <c r="E2706" s="4" t="s">
        <v>10690</v>
      </c>
      <c r="F2706" t="s">
        <v>3894</v>
      </c>
      <c r="G2706" t="s">
        <v>276</v>
      </c>
      <c r="H2706">
        <v>1</v>
      </c>
      <c r="I2706" t="s">
        <v>7964</v>
      </c>
      <c r="J2706" t="s">
        <v>1053</v>
      </c>
      <c r="M2706" t="str">
        <f>INDEX('Product Mapping'!$C:$C,MATCH(I2706,'Product Mapping'!$A:$A,0))</f>
        <v>Partner</v>
      </c>
      <c r="N2706" t="s">
        <v>4004</v>
      </c>
      <c r="P2706" t="e">
        <f t="shared" si="42"/>
        <v>#N/A</v>
      </c>
    </row>
    <row r="2707" spans="1:16" x14ac:dyDescent="0.2">
      <c r="A2707" t="s">
        <v>4004</v>
      </c>
      <c r="B2707" t="s">
        <v>8558</v>
      </c>
      <c r="C2707">
        <v>3139</v>
      </c>
      <c r="D2707" s="34">
        <v>45540</v>
      </c>
      <c r="E2707" s="4" t="s">
        <v>10690</v>
      </c>
      <c r="F2707" t="s">
        <v>3894</v>
      </c>
      <c r="G2707" t="s">
        <v>276</v>
      </c>
      <c r="H2707">
        <v>1</v>
      </c>
      <c r="I2707" t="s">
        <v>7965</v>
      </c>
      <c r="J2707" t="s">
        <v>1053</v>
      </c>
      <c r="M2707" t="str">
        <f>INDEX('Product Mapping'!$C:$C,MATCH(I2707,'Product Mapping'!$A:$A,0))</f>
        <v>Partner</v>
      </c>
      <c r="N2707" t="s">
        <v>4004</v>
      </c>
      <c r="P2707" t="e">
        <f t="shared" si="42"/>
        <v>#N/A</v>
      </c>
    </row>
    <row r="2708" spans="1:16" x14ac:dyDescent="0.2">
      <c r="A2708" t="s">
        <v>4004</v>
      </c>
      <c r="B2708" t="s">
        <v>8559</v>
      </c>
      <c r="C2708">
        <v>5879</v>
      </c>
      <c r="D2708" s="34">
        <v>45540</v>
      </c>
      <c r="E2708" s="4" t="s">
        <v>10690</v>
      </c>
      <c r="F2708" t="s">
        <v>3894</v>
      </c>
      <c r="G2708" t="s">
        <v>276</v>
      </c>
      <c r="H2708">
        <v>1</v>
      </c>
      <c r="I2708" t="s">
        <v>7966</v>
      </c>
      <c r="J2708" t="s">
        <v>1053</v>
      </c>
      <c r="M2708" t="str">
        <f>INDEX('Product Mapping'!$C:$C,MATCH(I2708,'Product Mapping'!$A:$A,0))</f>
        <v>Partner</v>
      </c>
      <c r="N2708" t="s">
        <v>4004</v>
      </c>
      <c r="P2708" t="e">
        <f t="shared" si="42"/>
        <v>#N/A</v>
      </c>
    </row>
    <row r="2709" spans="1:16" x14ac:dyDescent="0.2">
      <c r="A2709" t="s">
        <v>4004</v>
      </c>
      <c r="B2709" t="s">
        <v>8560</v>
      </c>
      <c r="C2709">
        <v>11144</v>
      </c>
      <c r="D2709" s="34">
        <v>45540</v>
      </c>
      <c r="E2709" s="4" t="s">
        <v>10690</v>
      </c>
      <c r="F2709" t="s">
        <v>3894</v>
      </c>
      <c r="G2709" t="s">
        <v>276</v>
      </c>
      <c r="H2709">
        <v>1</v>
      </c>
      <c r="I2709" t="s">
        <v>7967</v>
      </c>
      <c r="J2709" t="s">
        <v>1053</v>
      </c>
      <c r="M2709" t="str">
        <f>INDEX('Product Mapping'!$C:$C,MATCH(I2709,'Product Mapping'!$A:$A,0))</f>
        <v>Partner</v>
      </c>
      <c r="N2709" t="s">
        <v>4004</v>
      </c>
      <c r="P2709" t="e">
        <f t="shared" si="42"/>
        <v>#N/A</v>
      </c>
    </row>
    <row r="2710" spans="1:16" x14ac:dyDescent="0.2">
      <c r="A2710" t="s">
        <v>4004</v>
      </c>
      <c r="B2710" t="s">
        <v>8561</v>
      </c>
      <c r="C2710">
        <v>9122</v>
      </c>
      <c r="D2710" s="34">
        <v>45540</v>
      </c>
      <c r="E2710" s="4" t="s">
        <v>10690</v>
      </c>
      <c r="F2710" t="s">
        <v>3894</v>
      </c>
      <c r="G2710" t="s">
        <v>276</v>
      </c>
      <c r="H2710">
        <v>1</v>
      </c>
      <c r="I2710" t="s">
        <v>7968</v>
      </c>
      <c r="J2710" t="s">
        <v>1053</v>
      </c>
      <c r="M2710" t="str">
        <f>INDEX('Product Mapping'!$C:$C,MATCH(I2710,'Product Mapping'!$A:$A,0))</f>
        <v>Partner</v>
      </c>
      <c r="N2710" t="s">
        <v>4004</v>
      </c>
      <c r="P2710" t="e">
        <f t="shared" si="42"/>
        <v>#N/A</v>
      </c>
    </row>
    <row r="2711" spans="1:16" x14ac:dyDescent="0.2">
      <c r="A2711" t="s">
        <v>4004</v>
      </c>
      <c r="B2711" t="s">
        <v>8562</v>
      </c>
      <c r="C2711">
        <v>7917</v>
      </c>
      <c r="D2711" s="34">
        <v>45540</v>
      </c>
      <c r="E2711" s="4" t="s">
        <v>10690</v>
      </c>
      <c r="F2711" t="s">
        <v>3894</v>
      </c>
      <c r="G2711" t="s">
        <v>276</v>
      </c>
      <c r="H2711">
        <v>1</v>
      </c>
      <c r="I2711" t="s">
        <v>7969</v>
      </c>
      <c r="J2711" t="s">
        <v>1053</v>
      </c>
      <c r="M2711" t="str">
        <f>INDEX('Product Mapping'!$C:$C,MATCH(I2711,'Product Mapping'!$A:$A,0))</f>
        <v>Partner</v>
      </c>
      <c r="N2711" t="s">
        <v>4004</v>
      </c>
      <c r="P2711" t="e">
        <f t="shared" si="42"/>
        <v>#N/A</v>
      </c>
    </row>
    <row r="2712" spans="1:16" x14ac:dyDescent="0.2">
      <c r="A2712" t="s">
        <v>4004</v>
      </c>
      <c r="B2712" t="s">
        <v>8563</v>
      </c>
      <c r="C2712">
        <v>7375</v>
      </c>
      <c r="D2712" s="34">
        <v>45540</v>
      </c>
      <c r="E2712" s="4" t="s">
        <v>10690</v>
      </c>
      <c r="F2712" t="s">
        <v>3894</v>
      </c>
      <c r="G2712" t="s">
        <v>276</v>
      </c>
      <c r="H2712">
        <v>1</v>
      </c>
      <c r="I2712" t="s">
        <v>7970</v>
      </c>
      <c r="J2712" t="s">
        <v>1053</v>
      </c>
      <c r="M2712" t="str">
        <f>INDEX('Product Mapping'!$C:$C,MATCH(I2712,'Product Mapping'!$A:$A,0))</f>
        <v>Partner</v>
      </c>
      <c r="N2712" t="s">
        <v>4004</v>
      </c>
      <c r="P2712" t="e">
        <f t="shared" si="42"/>
        <v>#N/A</v>
      </c>
    </row>
    <row r="2713" spans="1:16" x14ac:dyDescent="0.2">
      <c r="A2713" t="s">
        <v>4004</v>
      </c>
      <c r="B2713" t="s">
        <v>8564</v>
      </c>
      <c r="C2713">
        <v>16267</v>
      </c>
      <c r="D2713" s="34">
        <v>45540</v>
      </c>
      <c r="E2713" s="4" t="s">
        <v>10690</v>
      </c>
      <c r="F2713" t="s">
        <v>3894</v>
      </c>
      <c r="G2713" t="s">
        <v>276</v>
      </c>
      <c r="H2713">
        <v>1</v>
      </c>
      <c r="I2713" t="s">
        <v>7971</v>
      </c>
      <c r="J2713" t="s">
        <v>1053</v>
      </c>
      <c r="M2713" t="str">
        <f>INDEX('Product Mapping'!$C:$C,MATCH(I2713,'Product Mapping'!$A:$A,0))</f>
        <v>Partner</v>
      </c>
      <c r="N2713" t="s">
        <v>4004</v>
      </c>
      <c r="P2713" t="e">
        <f t="shared" si="42"/>
        <v>#N/A</v>
      </c>
    </row>
    <row r="2714" spans="1:16" x14ac:dyDescent="0.2">
      <c r="A2714" t="s">
        <v>4004</v>
      </c>
      <c r="B2714" t="s">
        <v>8565</v>
      </c>
      <c r="C2714">
        <v>7867</v>
      </c>
      <c r="D2714" s="34">
        <v>45540</v>
      </c>
      <c r="E2714" s="4" t="s">
        <v>10690</v>
      </c>
      <c r="F2714" t="s">
        <v>3894</v>
      </c>
      <c r="G2714" t="s">
        <v>276</v>
      </c>
      <c r="H2714">
        <v>1</v>
      </c>
      <c r="I2714" t="s">
        <v>7972</v>
      </c>
      <c r="J2714" t="s">
        <v>1053</v>
      </c>
      <c r="M2714" t="str">
        <f>INDEX('Product Mapping'!$C:$C,MATCH(I2714,'Product Mapping'!$A:$A,0))</f>
        <v>Partner</v>
      </c>
      <c r="N2714" t="s">
        <v>4004</v>
      </c>
      <c r="P2714" t="e">
        <f t="shared" si="42"/>
        <v>#N/A</v>
      </c>
    </row>
    <row r="2715" spans="1:16" x14ac:dyDescent="0.2">
      <c r="A2715" t="s">
        <v>4004</v>
      </c>
      <c r="B2715" t="s">
        <v>8566</v>
      </c>
      <c r="C2715">
        <v>7867</v>
      </c>
      <c r="D2715" s="34">
        <v>45540</v>
      </c>
      <c r="E2715" s="4" t="s">
        <v>10690</v>
      </c>
      <c r="F2715" t="s">
        <v>3894</v>
      </c>
      <c r="G2715" t="s">
        <v>276</v>
      </c>
      <c r="H2715">
        <v>1</v>
      </c>
      <c r="I2715" t="s">
        <v>7973</v>
      </c>
      <c r="J2715" t="s">
        <v>1053</v>
      </c>
      <c r="M2715" t="str">
        <f>INDEX('Product Mapping'!$C:$C,MATCH(I2715,'Product Mapping'!$A:$A,0))</f>
        <v>Partner</v>
      </c>
      <c r="N2715" t="s">
        <v>4004</v>
      </c>
      <c r="P2715" t="e">
        <f t="shared" si="42"/>
        <v>#N/A</v>
      </c>
    </row>
    <row r="2716" spans="1:16" x14ac:dyDescent="0.2">
      <c r="A2716" t="s">
        <v>4004</v>
      </c>
      <c r="B2716" t="s">
        <v>8567</v>
      </c>
      <c r="C2716">
        <v>9492</v>
      </c>
      <c r="D2716" s="34">
        <v>45540</v>
      </c>
      <c r="E2716" s="4" t="s">
        <v>10690</v>
      </c>
      <c r="F2716" t="s">
        <v>3894</v>
      </c>
      <c r="G2716" t="s">
        <v>276</v>
      </c>
      <c r="H2716">
        <v>1</v>
      </c>
      <c r="I2716" t="s">
        <v>7974</v>
      </c>
      <c r="J2716" t="s">
        <v>1053</v>
      </c>
      <c r="M2716" t="str">
        <f>INDEX('Product Mapping'!$C:$C,MATCH(I2716,'Product Mapping'!$A:$A,0))</f>
        <v>Partner</v>
      </c>
      <c r="N2716" t="s">
        <v>4004</v>
      </c>
      <c r="P2716" t="e">
        <f t="shared" si="42"/>
        <v>#N/A</v>
      </c>
    </row>
    <row r="2717" spans="1:16" x14ac:dyDescent="0.2">
      <c r="A2717" t="s">
        <v>4004</v>
      </c>
      <c r="B2717" t="s">
        <v>8568</v>
      </c>
      <c r="C2717">
        <v>7867</v>
      </c>
      <c r="D2717" s="34">
        <v>45540</v>
      </c>
      <c r="E2717" s="4" t="s">
        <v>10690</v>
      </c>
      <c r="F2717" t="s">
        <v>3894</v>
      </c>
      <c r="G2717" t="s">
        <v>276</v>
      </c>
      <c r="H2717">
        <v>1</v>
      </c>
      <c r="I2717" t="s">
        <v>7975</v>
      </c>
      <c r="J2717" t="s">
        <v>1053</v>
      </c>
      <c r="M2717" t="str">
        <f>INDEX('Product Mapping'!$C:$C,MATCH(I2717,'Product Mapping'!$A:$A,0))</f>
        <v>Partner</v>
      </c>
      <c r="N2717" t="s">
        <v>4004</v>
      </c>
      <c r="P2717" t="e">
        <f t="shared" si="42"/>
        <v>#N/A</v>
      </c>
    </row>
    <row r="2718" spans="1:16" x14ac:dyDescent="0.2">
      <c r="A2718" t="s">
        <v>4004</v>
      </c>
      <c r="B2718" t="s">
        <v>8569</v>
      </c>
      <c r="C2718">
        <v>18683</v>
      </c>
      <c r="D2718" s="34">
        <v>45540</v>
      </c>
      <c r="E2718" s="4" t="s">
        <v>10690</v>
      </c>
      <c r="F2718" t="s">
        <v>3894</v>
      </c>
      <c r="G2718" t="s">
        <v>276</v>
      </c>
      <c r="H2718">
        <v>1</v>
      </c>
      <c r="I2718" t="s">
        <v>7976</v>
      </c>
      <c r="J2718" t="s">
        <v>1043</v>
      </c>
      <c r="K2718" t="s">
        <v>1044</v>
      </c>
      <c r="M2718" t="str">
        <f>INDEX('Product Mapping'!$C:$C,MATCH(I2718,'Product Mapping'!$A:$A,0))</f>
        <v>Partner</v>
      </c>
      <c r="N2718" t="s">
        <v>4004</v>
      </c>
      <c r="P2718" t="e">
        <f t="shared" si="42"/>
        <v>#N/A</v>
      </c>
    </row>
    <row r="2719" spans="1:16" x14ac:dyDescent="0.2">
      <c r="A2719" t="s">
        <v>4004</v>
      </c>
      <c r="B2719" t="s">
        <v>8570</v>
      </c>
      <c r="C2719">
        <v>2839</v>
      </c>
      <c r="D2719" s="34">
        <v>45540</v>
      </c>
      <c r="E2719" s="4" t="s">
        <v>10690</v>
      </c>
      <c r="F2719" t="s">
        <v>3894</v>
      </c>
      <c r="G2719" t="s">
        <v>276</v>
      </c>
      <c r="H2719">
        <v>1</v>
      </c>
      <c r="I2719" t="s">
        <v>7977</v>
      </c>
      <c r="J2719" t="s">
        <v>1053</v>
      </c>
      <c r="M2719" t="str">
        <f>INDEX('Product Mapping'!$C:$C,MATCH(I2719,'Product Mapping'!$A:$A,0))</f>
        <v>Partner</v>
      </c>
      <c r="N2719" t="s">
        <v>4004</v>
      </c>
      <c r="P2719" t="e">
        <f t="shared" si="42"/>
        <v>#N/A</v>
      </c>
    </row>
    <row r="2720" spans="1:16" x14ac:dyDescent="0.2">
      <c r="A2720" t="s">
        <v>4004</v>
      </c>
      <c r="B2720" t="s">
        <v>8571</v>
      </c>
      <c r="C2720">
        <v>7867</v>
      </c>
      <c r="D2720" s="34">
        <v>45540</v>
      </c>
      <c r="E2720" s="4" t="s">
        <v>10690</v>
      </c>
      <c r="F2720" t="s">
        <v>3894</v>
      </c>
      <c r="G2720" t="s">
        <v>276</v>
      </c>
      <c r="H2720">
        <v>1</v>
      </c>
      <c r="I2720" t="s">
        <v>7978</v>
      </c>
      <c r="J2720" t="s">
        <v>1053</v>
      </c>
      <c r="M2720" t="str">
        <f>INDEX('Product Mapping'!$C:$C,MATCH(I2720,'Product Mapping'!$A:$A,0))</f>
        <v>Partner</v>
      </c>
      <c r="N2720" t="s">
        <v>4004</v>
      </c>
      <c r="P2720" t="e">
        <f t="shared" si="42"/>
        <v>#N/A</v>
      </c>
    </row>
    <row r="2721" spans="1:16" x14ac:dyDescent="0.2">
      <c r="A2721" t="s">
        <v>4004</v>
      </c>
      <c r="B2721" t="s">
        <v>8572</v>
      </c>
      <c r="C2721">
        <v>9122</v>
      </c>
      <c r="D2721" s="34">
        <v>45540</v>
      </c>
      <c r="E2721" s="4" t="s">
        <v>10690</v>
      </c>
      <c r="F2721" t="s">
        <v>3894</v>
      </c>
      <c r="G2721" t="s">
        <v>276</v>
      </c>
      <c r="H2721">
        <v>1</v>
      </c>
      <c r="I2721" t="s">
        <v>7979</v>
      </c>
      <c r="J2721" t="s">
        <v>1053</v>
      </c>
      <c r="M2721" t="str">
        <f>INDEX('Product Mapping'!$C:$C,MATCH(I2721,'Product Mapping'!$A:$A,0))</f>
        <v>Partner</v>
      </c>
      <c r="N2721" t="s">
        <v>4004</v>
      </c>
      <c r="P2721" t="e">
        <f t="shared" si="42"/>
        <v>#N/A</v>
      </c>
    </row>
    <row r="2722" spans="1:16" x14ac:dyDescent="0.2">
      <c r="A2722" t="s">
        <v>4004</v>
      </c>
      <c r="B2722" t="s">
        <v>8573</v>
      </c>
      <c r="C2722">
        <v>7917</v>
      </c>
      <c r="D2722" s="34">
        <v>45540</v>
      </c>
      <c r="E2722" s="4" t="s">
        <v>10690</v>
      </c>
      <c r="F2722" t="s">
        <v>3894</v>
      </c>
      <c r="G2722" t="s">
        <v>276</v>
      </c>
      <c r="H2722">
        <v>1</v>
      </c>
      <c r="I2722" t="s">
        <v>7980</v>
      </c>
      <c r="J2722" t="s">
        <v>1053</v>
      </c>
      <c r="M2722" t="str">
        <f>INDEX('Product Mapping'!$C:$C,MATCH(I2722,'Product Mapping'!$A:$A,0))</f>
        <v>Partner</v>
      </c>
      <c r="N2722" t="s">
        <v>4004</v>
      </c>
      <c r="P2722" t="e">
        <f t="shared" si="42"/>
        <v>#N/A</v>
      </c>
    </row>
    <row r="2723" spans="1:16" x14ac:dyDescent="0.2">
      <c r="A2723" t="s">
        <v>4004</v>
      </c>
      <c r="B2723" t="s">
        <v>8574</v>
      </c>
      <c r="C2723">
        <v>3458</v>
      </c>
      <c r="D2723" s="34">
        <v>45540</v>
      </c>
      <c r="E2723" s="4" t="s">
        <v>10690</v>
      </c>
      <c r="F2723" t="s">
        <v>3894</v>
      </c>
      <c r="G2723" t="s">
        <v>276</v>
      </c>
      <c r="H2723">
        <v>1</v>
      </c>
      <c r="I2723" t="s">
        <v>7981</v>
      </c>
      <c r="J2723" t="s">
        <v>1053</v>
      </c>
      <c r="M2723" t="str">
        <f>INDEX('Product Mapping'!$C:$C,MATCH(I2723,'Product Mapping'!$A:$A,0))</f>
        <v>Partner</v>
      </c>
      <c r="N2723" t="s">
        <v>4004</v>
      </c>
      <c r="P2723" t="e">
        <f t="shared" si="42"/>
        <v>#N/A</v>
      </c>
    </row>
    <row r="2724" spans="1:16" x14ac:dyDescent="0.2">
      <c r="A2724" t="s">
        <v>4004</v>
      </c>
      <c r="B2724" t="s">
        <v>8575</v>
      </c>
      <c r="C2724">
        <v>7002</v>
      </c>
      <c r="D2724" s="34">
        <v>45540</v>
      </c>
      <c r="E2724" s="4" t="s">
        <v>10690</v>
      </c>
      <c r="F2724" t="s">
        <v>3894</v>
      </c>
      <c r="G2724" t="s">
        <v>276</v>
      </c>
      <c r="H2724">
        <v>1</v>
      </c>
      <c r="I2724" t="s">
        <v>7982</v>
      </c>
      <c r="J2724" t="s">
        <v>1053</v>
      </c>
      <c r="M2724" t="str">
        <f>INDEX('Product Mapping'!$C:$C,MATCH(I2724,'Product Mapping'!$A:$A,0))</f>
        <v>Partner</v>
      </c>
      <c r="N2724" t="s">
        <v>4004</v>
      </c>
      <c r="P2724" t="e">
        <f t="shared" si="42"/>
        <v>#N/A</v>
      </c>
    </row>
    <row r="2725" spans="1:16" x14ac:dyDescent="0.2">
      <c r="A2725" t="s">
        <v>4004</v>
      </c>
      <c r="B2725" t="s">
        <v>8576</v>
      </c>
      <c r="C2725">
        <v>5000</v>
      </c>
      <c r="D2725" s="34">
        <v>45540</v>
      </c>
      <c r="E2725" s="4" t="s">
        <v>10690</v>
      </c>
      <c r="F2725" t="s">
        <v>3894</v>
      </c>
      <c r="G2725" t="s">
        <v>276</v>
      </c>
      <c r="H2725">
        <v>1</v>
      </c>
      <c r="I2725" t="s">
        <v>7983</v>
      </c>
      <c r="J2725" t="s">
        <v>1053</v>
      </c>
      <c r="M2725" t="str">
        <f>INDEX('Product Mapping'!$C:$C,MATCH(I2725,'Product Mapping'!$A:$A,0))</f>
        <v>Partner</v>
      </c>
      <c r="N2725" t="s">
        <v>4004</v>
      </c>
      <c r="P2725" t="e">
        <f t="shared" si="42"/>
        <v>#N/A</v>
      </c>
    </row>
    <row r="2726" spans="1:16" x14ac:dyDescent="0.2">
      <c r="A2726" t="s">
        <v>4004</v>
      </c>
      <c r="B2726" t="s">
        <v>8577</v>
      </c>
      <c r="C2726">
        <v>8358</v>
      </c>
      <c r="D2726" s="34">
        <v>45540</v>
      </c>
      <c r="E2726" s="4" t="s">
        <v>10690</v>
      </c>
      <c r="F2726" t="s">
        <v>3894</v>
      </c>
      <c r="G2726" t="s">
        <v>276</v>
      </c>
      <c r="H2726">
        <v>1</v>
      </c>
      <c r="I2726" t="s">
        <v>7984</v>
      </c>
      <c r="J2726" t="s">
        <v>1053</v>
      </c>
      <c r="M2726" t="str">
        <f>INDEX('Product Mapping'!$C:$C,MATCH(I2726,'Product Mapping'!$A:$A,0))</f>
        <v>Partner</v>
      </c>
      <c r="N2726" t="s">
        <v>4004</v>
      </c>
      <c r="P2726" t="e">
        <f t="shared" si="42"/>
        <v>#N/A</v>
      </c>
    </row>
    <row r="2727" spans="1:16" x14ac:dyDescent="0.2">
      <c r="A2727" t="s">
        <v>4004</v>
      </c>
      <c r="B2727" t="s">
        <v>8578</v>
      </c>
      <c r="C2727">
        <v>10000</v>
      </c>
      <c r="D2727" s="34">
        <v>45540</v>
      </c>
      <c r="E2727" s="4" t="s">
        <v>10690</v>
      </c>
      <c r="F2727" t="s">
        <v>3894</v>
      </c>
      <c r="G2727" t="s">
        <v>276</v>
      </c>
      <c r="H2727">
        <v>1</v>
      </c>
      <c r="I2727" t="s">
        <v>7985</v>
      </c>
      <c r="J2727" t="s">
        <v>1053</v>
      </c>
      <c r="M2727" t="str">
        <f>INDEX('Product Mapping'!$C:$C,MATCH(I2727,'Product Mapping'!$A:$A,0))</f>
        <v>Partner</v>
      </c>
      <c r="N2727" t="s">
        <v>4004</v>
      </c>
      <c r="P2727" t="e">
        <f t="shared" si="42"/>
        <v>#N/A</v>
      </c>
    </row>
    <row r="2728" spans="1:16" x14ac:dyDescent="0.2">
      <c r="A2728" t="s">
        <v>4004</v>
      </c>
      <c r="B2728" t="s">
        <v>8579</v>
      </c>
      <c r="C2728">
        <v>6883</v>
      </c>
      <c r="D2728" s="34">
        <v>45540</v>
      </c>
      <c r="E2728" s="4" t="s">
        <v>10690</v>
      </c>
      <c r="F2728" t="s">
        <v>3894</v>
      </c>
      <c r="G2728" t="s">
        <v>276</v>
      </c>
      <c r="H2728">
        <v>1</v>
      </c>
      <c r="I2728" t="s">
        <v>7986</v>
      </c>
      <c r="J2728" t="s">
        <v>1053</v>
      </c>
      <c r="M2728" t="str">
        <f>INDEX('Product Mapping'!$C:$C,MATCH(I2728,'Product Mapping'!$A:$A,0))</f>
        <v>Partner</v>
      </c>
      <c r="N2728" t="s">
        <v>4004</v>
      </c>
      <c r="P2728" t="e">
        <f t="shared" si="42"/>
        <v>#N/A</v>
      </c>
    </row>
    <row r="2729" spans="1:16" x14ac:dyDescent="0.2">
      <c r="A2729" t="s">
        <v>4004</v>
      </c>
      <c r="B2729" t="s">
        <v>8580</v>
      </c>
      <c r="C2729">
        <v>2839</v>
      </c>
      <c r="D2729" s="34">
        <v>45540</v>
      </c>
      <c r="E2729" s="4" t="s">
        <v>10690</v>
      </c>
      <c r="F2729" t="s">
        <v>3894</v>
      </c>
      <c r="G2729" t="s">
        <v>276</v>
      </c>
      <c r="H2729">
        <v>1</v>
      </c>
      <c r="I2729" t="s">
        <v>7987</v>
      </c>
      <c r="J2729" t="s">
        <v>1053</v>
      </c>
      <c r="M2729" t="str">
        <f>INDEX('Product Mapping'!$C:$C,MATCH(I2729,'Product Mapping'!$A:$A,0))</f>
        <v>Partner</v>
      </c>
      <c r="N2729" t="s">
        <v>4004</v>
      </c>
      <c r="P2729" t="e">
        <f t="shared" si="42"/>
        <v>#N/A</v>
      </c>
    </row>
    <row r="2730" spans="1:16" x14ac:dyDescent="0.2">
      <c r="A2730" t="s">
        <v>4004</v>
      </c>
      <c r="B2730" t="s">
        <v>8581</v>
      </c>
      <c r="C2730">
        <v>9537</v>
      </c>
      <c r="D2730" s="34">
        <v>45540</v>
      </c>
      <c r="E2730" s="4" t="s">
        <v>10690</v>
      </c>
      <c r="F2730" t="s">
        <v>3894</v>
      </c>
      <c r="G2730" t="s">
        <v>276</v>
      </c>
      <c r="H2730">
        <v>1</v>
      </c>
      <c r="I2730" t="s">
        <v>7988</v>
      </c>
      <c r="J2730" t="s">
        <v>1053</v>
      </c>
      <c r="M2730" t="str">
        <f>INDEX('Product Mapping'!$C:$C,MATCH(I2730,'Product Mapping'!$A:$A,0))</f>
        <v>Partner</v>
      </c>
      <c r="N2730" t="s">
        <v>4004</v>
      </c>
      <c r="P2730" t="e">
        <f t="shared" si="42"/>
        <v>#N/A</v>
      </c>
    </row>
    <row r="2731" spans="1:16" x14ac:dyDescent="0.2">
      <c r="A2731" t="s">
        <v>4004</v>
      </c>
      <c r="B2731" t="s">
        <v>8582</v>
      </c>
      <c r="C2731">
        <v>5592</v>
      </c>
      <c r="D2731" s="34">
        <v>45540</v>
      </c>
      <c r="E2731" s="4" t="s">
        <v>10690</v>
      </c>
      <c r="F2731" t="s">
        <v>3894</v>
      </c>
      <c r="G2731" t="s">
        <v>276</v>
      </c>
      <c r="H2731">
        <v>1</v>
      </c>
      <c r="I2731" t="s">
        <v>7989</v>
      </c>
      <c r="J2731" t="s">
        <v>1043</v>
      </c>
      <c r="K2731" t="s">
        <v>1044</v>
      </c>
      <c r="M2731" t="str">
        <f>INDEX('Product Mapping'!$C:$C,MATCH(I2731,'Product Mapping'!$A:$A,0))</f>
        <v>Partner</v>
      </c>
      <c r="N2731" t="s">
        <v>4004</v>
      </c>
      <c r="P2731" t="e">
        <f t="shared" si="42"/>
        <v>#N/A</v>
      </c>
    </row>
    <row r="2732" spans="1:16" x14ac:dyDescent="0.2">
      <c r="A2732" t="s">
        <v>4004</v>
      </c>
      <c r="B2732" t="s">
        <v>8583</v>
      </c>
      <c r="C2732">
        <v>5455</v>
      </c>
      <c r="D2732" s="34">
        <v>45540</v>
      </c>
      <c r="E2732" s="4" t="s">
        <v>10690</v>
      </c>
      <c r="F2732" t="s">
        <v>3894</v>
      </c>
      <c r="G2732" t="s">
        <v>276</v>
      </c>
      <c r="H2732">
        <v>1</v>
      </c>
      <c r="I2732" t="s">
        <v>7990</v>
      </c>
      <c r="J2732" t="s">
        <v>1053</v>
      </c>
      <c r="M2732" t="str">
        <f>INDEX('Product Mapping'!$C:$C,MATCH(I2732,'Product Mapping'!$A:$A,0))</f>
        <v>Partner</v>
      </c>
      <c r="N2732" t="s">
        <v>4004</v>
      </c>
      <c r="P2732" t="e">
        <f t="shared" si="42"/>
        <v>#N/A</v>
      </c>
    </row>
    <row r="2733" spans="1:16" x14ac:dyDescent="0.2">
      <c r="A2733" t="s">
        <v>4004</v>
      </c>
      <c r="B2733" t="s">
        <v>8584</v>
      </c>
      <c r="C2733">
        <v>5000</v>
      </c>
      <c r="D2733" s="34">
        <v>45540</v>
      </c>
      <c r="E2733" s="4" t="s">
        <v>10690</v>
      </c>
      <c r="F2733" t="s">
        <v>3894</v>
      </c>
      <c r="G2733" t="s">
        <v>276</v>
      </c>
      <c r="H2733">
        <v>1</v>
      </c>
      <c r="I2733" t="s">
        <v>7991</v>
      </c>
      <c r="J2733" t="s">
        <v>1053</v>
      </c>
      <c r="M2733" t="str">
        <f>INDEX('Product Mapping'!$C:$C,MATCH(I2733,'Product Mapping'!$A:$A,0))</f>
        <v>Partner</v>
      </c>
      <c r="N2733" t="s">
        <v>4004</v>
      </c>
      <c r="P2733" t="e">
        <f t="shared" si="42"/>
        <v>#N/A</v>
      </c>
    </row>
    <row r="2734" spans="1:16" x14ac:dyDescent="0.2">
      <c r="A2734" t="s">
        <v>4004</v>
      </c>
      <c r="B2734" t="s">
        <v>9679</v>
      </c>
      <c r="C2734">
        <v>8000</v>
      </c>
      <c r="D2734" s="34">
        <v>45540</v>
      </c>
      <c r="E2734" s="4" t="s">
        <v>10690</v>
      </c>
      <c r="F2734" t="s">
        <v>3894</v>
      </c>
      <c r="G2734" t="s">
        <v>276</v>
      </c>
      <c r="H2734">
        <v>1</v>
      </c>
      <c r="I2734" t="s">
        <v>7992</v>
      </c>
      <c r="J2734" t="s">
        <v>1053</v>
      </c>
      <c r="M2734" t="str">
        <f>INDEX('Product Mapping'!$C:$C,MATCH(I2734,'Product Mapping'!$A:$A,0))</f>
        <v>Partner</v>
      </c>
      <c r="N2734" t="s">
        <v>4004</v>
      </c>
      <c r="P2734" t="e">
        <f t="shared" si="42"/>
        <v>#N/A</v>
      </c>
    </row>
    <row r="2735" spans="1:16" x14ac:dyDescent="0.2">
      <c r="A2735" t="s">
        <v>4004</v>
      </c>
      <c r="B2735" t="s">
        <v>8585</v>
      </c>
      <c r="C2735">
        <v>7917</v>
      </c>
      <c r="D2735" s="34">
        <v>45540</v>
      </c>
      <c r="E2735" s="4" t="s">
        <v>10690</v>
      </c>
      <c r="F2735" t="s">
        <v>3894</v>
      </c>
      <c r="G2735" t="s">
        <v>276</v>
      </c>
      <c r="H2735">
        <v>1</v>
      </c>
      <c r="I2735" t="s">
        <v>7993</v>
      </c>
      <c r="J2735" t="s">
        <v>1043</v>
      </c>
      <c r="K2735" t="s">
        <v>1044</v>
      </c>
      <c r="M2735" t="str">
        <f>INDEX('Product Mapping'!$C:$C,MATCH(I2735,'Product Mapping'!$A:$A,0))</f>
        <v>Partner</v>
      </c>
      <c r="N2735" t="s">
        <v>4004</v>
      </c>
      <c r="P2735" t="e">
        <f t="shared" si="42"/>
        <v>#N/A</v>
      </c>
    </row>
    <row r="2736" spans="1:16" x14ac:dyDescent="0.2">
      <c r="A2736" t="s">
        <v>4004</v>
      </c>
      <c r="B2736" t="s">
        <v>8586</v>
      </c>
      <c r="C2736">
        <v>7917</v>
      </c>
      <c r="D2736" s="34">
        <v>45540</v>
      </c>
      <c r="E2736" s="4" t="s">
        <v>10690</v>
      </c>
      <c r="F2736" t="s">
        <v>3894</v>
      </c>
      <c r="G2736" t="s">
        <v>276</v>
      </c>
      <c r="H2736">
        <v>1</v>
      </c>
      <c r="I2736" t="s">
        <v>7994</v>
      </c>
      <c r="J2736" t="s">
        <v>1053</v>
      </c>
      <c r="M2736" t="str">
        <f>INDEX('Product Mapping'!$C:$C,MATCH(I2736,'Product Mapping'!$A:$A,0))</f>
        <v>Partner</v>
      </c>
      <c r="N2736" t="s">
        <v>4004</v>
      </c>
      <c r="P2736" t="e">
        <f t="shared" si="42"/>
        <v>#N/A</v>
      </c>
    </row>
    <row r="2737" spans="1:16" x14ac:dyDescent="0.2">
      <c r="A2737" t="s">
        <v>4004</v>
      </c>
      <c r="B2737" t="s">
        <v>8587</v>
      </c>
      <c r="C2737">
        <v>7786</v>
      </c>
      <c r="D2737" s="34">
        <v>45540</v>
      </c>
      <c r="E2737" s="4" t="s">
        <v>10690</v>
      </c>
      <c r="F2737" t="s">
        <v>3894</v>
      </c>
      <c r="G2737" t="s">
        <v>276</v>
      </c>
      <c r="H2737">
        <v>1</v>
      </c>
      <c r="I2737" t="s">
        <v>7995</v>
      </c>
      <c r="J2737" t="s">
        <v>1053</v>
      </c>
      <c r="M2737" t="str">
        <f>INDEX('Product Mapping'!$C:$C,MATCH(I2737,'Product Mapping'!$A:$A,0))</f>
        <v>Partner</v>
      </c>
      <c r="N2737" t="s">
        <v>4004</v>
      </c>
      <c r="P2737" t="e">
        <f t="shared" si="42"/>
        <v>#N/A</v>
      </c>
    </row>
    <row r="2738" spans="1:16" x14ac:dyDescent="0.2">
      <c r="A2738" t="s">
        <v>4004</v>
      </c>
      <c r="B2738" t="s">
        <v>8588</v>
      </c>
      <c r="C2738">
        <v>9400</v>
      </c>
      <c r="D2738" s="34">
        <v>45540</v>
      </c>
      <c r="E2738" s="4" t="s">
        <v>10690</v>
      </c>
      <c r="F2738" t="s">
        <v>3894</v>
      </c>
      <c r="G2738" t="s">
        <v>276</v>
      </c>
      <c r="H2738">
        <v>1</v>
      </c>
      <c r="I2738" t="s">
        <v>7996</v>
      </c>
      <c r="J2738" t="s">
        <v>1053</v>
      </c>
      <c r="M2738" t="str">
        <f>INDEX('Product Mapping'!$C:$C,MATCH(I2738,'Product Mapping'!$A:$A,0))</f>
        <v>Partner</v>
      </c>
      <c r="N2738" t="s">
        <v>4004</v>
      </c>
      <c r="P2738" t="e">
        <f t="shared" si="42"/>
        <v>#N/A</v>
      </c>
    </row>
    <row r="2739" spans="1:16" x14ac:dyDescent="0.2">
      <c r="A2739" t="s">
        <v>4004</v>
      </c>
      <c r="B2739" t="s">
        <v>8589</v>
      </c>
      <c r="C2739">
        <v>4167</v>
      </c>
      <c r="D2739" s="34">
        <v>45540</v>
      </c>
      <c r="E2739" s="4" t="s">
        <v>10690</v>
      </c>
      <c r="F2739" t="s">
        <v>3894</v>
      </c>
      <c r="G2739" t="s">
        <v>276</v>
      </c>
      <c r="H2739">
        <v>1</v>
      </c>
      <c r="I2739" t="s">
        <v>7997</v>
      </c>
      <c r="J2739" t="s">
        <v>1053</v>
      </c>
      <c r="M2739" t="str">
        <f>INDEX('Product Mapping'!$C:$C,MATCH(I2739,'Product Mapping'!$A:$A,0))</f>
        <v>Partner</v>
      </c>
      <c r="N2739" t="s">
        <v>4004</v>
      </c>
      <c r="P2739" t="e">
        <f t="shared" si="42"/>
        <v>#N/A</v>
      </c>
    </row>
    <row r="2740" spans="1:16" x14ac:dyDescent="0.2">
      <c r="A2740" t="s">
        <v>4004</v>
      </c>
      <c r="B2740" t="s">
        <v>9680</v>
      </c>
      <c r="C2740">
        <v>8000</v>
      </c>
      <c r="D2740" s="34">
        <v>45540</v>
      </c>
      <c r="E2740" s="4" t="s">
        <v>10690</v>
      </c>
      <c r="F2740" t="s">
        <v>3894</v>
      </c>
      <c r="G2740" t="s">
        <v>276</v>
      </c>
      <c r="H2740">
        <v>1</v>
      </c>
      <c r="I2740" t="s">
        <v>7998</v>
      </c>
      <c r="J2740" t="s">
        <v>1053</v>
      </c>
      <c r="M2740" t="str">
        <f>INDEX('Product Mapping'!$C:$C,MATCH(I2740,'Product Mapping'!$A:$A,0))</f>
        <v>Partner</v>
      </c>
      <c r="N2740" t="s">
        <v>4004</v>
      </c>
      <c r="P2740" t="e">
        <f t="shared" si="42"/>
        <v>#N/A</v>
      </c>
    </row>
    <row r="2741" spans="1:16" x14ac:dyDescent="0.2">
      <c r="A2741" t="s">
        <v>4004</v>
      </c>
      <c r="B2741" t="s">
        <v>8590</v>
      </c>
      <c r="C2741">
        <v>32448</v>
      </c>
      <c r="D2741" s="34">
        <v>45540</v>
      </c>
      <c r="E2741" s="4" t="s">
        <v>10690</v>
      </c>
      <c r="F2741" t="s">
        <v>3894</v>
      </c>
      <c r="G2741" t="s">
        <v>276</v>
      </c>
      <c r="H2741">
        <v>1</v>
      </c>
      <c r="I2741" t="s">
        <v>7999</v>
      </c>
      <c r="J2741" t="s">
        <v>1053</v>
      </c>
      <c r="M2741" t="str">
        <f>INDEX('Product Mapping'!$C:$C,MATCH(I2741,'Product Mapping'!$A:$A,0))</f>
        <v>Partner</v>
      </c>
      <c r="N2741" t="s">
        <v>4004</v>
      </c>
      <c r="P2741" t="e">
        <f t="shared" si="42"/>
        <v>#N/A</v>
      </c>
    </row>
    <row r="2742" spans="1:16" x14ac:dyDescent="0.2">
      <c r="A2742" t="s">
        <v>4004</v>
      </c>
      <c r="B2742" t="s">
        <v>9681</v>
      </c>
      <c r="C2742">
        <v>8000</v>
      </c>
      <c r="D2742" s="34">
        <v>45540</v>
      </c>
      <c r="E2742" s="4" t="s">
        <v>10690</v>
      </c>
      <c r="F2742" t="s">
        <v>3894</v>
      </c>
      <c r="G2742" t="s">
        <v>276</v>
      </c>
      <c r="H2742">
        <v>1</v>
      </c>
      <c r="I2742" t="s">
        <v>8000</v>
      </c>
      <c r="J2742" t="s">
        <v>1053</v>
      </c>
      <c r="M2742" t="str">
        <f>INDEX('Product Mapping'!$C:$C,MATCH(I2742,'Product Mapping'!$A:$A,0))</f>
        <v>Partner</v>
      </c>
      <c r="N2742" t="s">
        <v>4004</v>
      </c>
      <c r="P2742" t="e">
        <f t="shared" si="42"/>
        <v>#N/A</v>
      </c>
    </row>
    <row r="2743" spans="1:16" x14ac:dyDescent="0.2">
      <c r="A2743" t="s">
        <v>4004</v>
      </c>
      <c r="B2743" t="s">
        <v>9682</v>
      </c>
      <c r="C2743">
        <v>8000</v>
      </c>
      <c r="D2743" s="34">
        <v>45540</v>
      </c>
      <c r="E2743" s="4" t="s">
        <v>10690</v>
      </c>
      <c r="F2743" t="s">
        <v>3894</v>
      </c>
      <c r="G2743" t="s">
        <v>276</v>
      </c>
      <c r="H2743">
        <v>1</v>
      </c>
      <c r="I2743" t="s">
        <v>8001</v>
      </c>
      <c r="J2743" t="s">
        <v>1053</v>
      </c>
      <c r="M2743" t="str">
        <f>INDEX('Product Mapping'!$C:$C,MATCH(I2743,'Product Mapping'!$A:$A,0))</f>
        <v>Partner</v>
      </c>
      <c r="N2743" t="s">
        <v>4004</v>
      </c>
      <c r="P2743" t="e">
        <f t="shared" si="42"/>
        <v>#N/A</v>
      </c>
    </row>
    <row r="2744" spans="1:16" x14ac:dyDescent="0.2">
      <c r="A2744" t="s">
        <v>4004</v>
      </c>
      <c r="B2744" t="s">
        <v>8591</v>
      </c>
      <c r="C2744">
        <v>6364</v>
      </c>
      <c r="D2744" s="34">
        <v>45540</v>
      </c>
      <c r="E2744" s="4" t="s">
        <v>10690</v>
      </c>
      <c r="F2744" t="s">
        <v>3894</v>
      </c>
      <c r="G2744" t="s">
        <v>276</v>
      </c>
      <c r="H2744">
        <v>1</v>
      </c>
      <c r="I2744" t="s">
        <v>8002</v>
      </c>
      <c r="J2744" t="s">
        <v>1043</v>
      </c>
      <c r="K2744" t="s">
        <v>1044</v>
      </c>
      <c r="M2744" t="str">
        <f>INDEX('Product Mapping'!$C:$C,MATCH(I2744,'Product Mapping'!$A:$A,0))</f>
        <v>Partner</v>
      </c>
      <c r="N2744" t="s">
        <v>4004</v>
      </c>
      <c r="P2744" t="e">
        <f t="shared" si="42"/>
        <v>#N/A</v>
      </c>
    </row>
    <row r="2745" spans="1:16" x14ac:dyDescent="0.2">
      <c r="A2745" t="s">
        <v>4004</v>
      </c>
      <c r="B2745" t="s">
        <v>8592</v>
      </c>
      <c r="C2745">
        <v>9444</v>
      </c>
      <c r="D2745" s="34">
        <v>45540</v>
      </c>
      <c r="E2745" s="4" t="s">
        <v>10690</v>
      </c>
      <c r="F2745" t="s">
        <v>3894</v>
      </c>
      <c r="G2745" t="s">
        <v>276</v>
      </c>
      <c r="H2745">
        <v>1</v>
      </c>
      <c r="I2745" t="s">
        <v>8003</v>
      </c>
      <c r="J2745" t="s">
        <v>1053</v>
      </c>
      <c r="M2745" t="str">
        <f>INDEX('Product Mapping'!$C:$C,MATCH(I2745,'Product Mapping'!$A:$A,0))</f>
        <v>Partner</v>
      </c>
      <c r="N2745" t="s">
        <v>4004</v>
      </c>
      <c r="P2745" t="e">
        <f t="shared" si="42"/>
        <v>#N/A</v>
      </c>
    </row>
    <row r="2746" spans="1:16" x14ac:dyDescent="0.2">
      <c r="A2746" t="s">
        <v>4004</v>
      </c>
      <c r="B2746" t="s">
        <v>8593</v>
      </c>
      <c r="C2746">
        <v>6306</v>
      </c>
      <c r="D2746" s="34">
        <v>45540</v>
      </c>
      <c r="E2746" s="4" t="s">
        <v>10690</v>
      </c>
      <c r="F2746" t="s">
        <v>3894</v>
      </c>
      <c r="G2746" t="s">
        <v>276</v>
      </c>
      <c r="H2746">
        <v>1</v>
      </c>
      <c r="I2746" t="s">
        <v>8004</v>
      </c>
      <c r="J2746" t="s">
        <v>1053</v>
      </c>
      <c r="M2746" t="str">
        <f>INDEX('Product Mapping'!$C:$C,MATCH(I2746,'Product Mapping'!$A:$A,0))</f>
        <v>Partner</v>
      </c>
      <c r="N2746" t="s">
        <v>4004</v>
      </c>
      <c r="P2746" t="e">
        <f t="shared" si="42"/>
        <v>#N/A</v>
      </c>
    </row>
    <row r="2747" spans="1:16" x14ac:dyDescent="0.2">
      <c r="A2747" t="s">
        <v>4004</v>
      </c>
      <c r="B2747" t="s">
        <v>8594</v>
      </c>
      <c r="C2747">
        <v>11800</v>
      </c>
      <c r="D2747" s="34">
        <v>45540</v>
      </c>
      <c r="E2747" s="4" t="s">
        <v>10690</v>
      </c>
      <c r="F2747" t="s">
        <v>3894</v>
      </c>
      <c r="G2747" t="s">
        <v>276</v>
      </c>
      <c r="H2747">
        <v>1</v>
      </c>
      <c r="I2747" t="s">
        <v>8005</v>
      </c>
      <c r="J2747" t="s">
        <v>1043</v>
      </c>
      <c r="K2747" t="s">
        <v>1044</v>
      </c>
      <c r="M2747" t="str">
        <f>INDEX('Product Mapping'!$C:$C,MATCH(I2747,'Product Mapping'!$A:$A,0))</f>
        <v>Partner</v>
      </c>
      <c r="N2747" t="s">
        <v>4004</v>
      </c>
      <c r="P2747" t="e">
        <f t="shared" si="42"/>
        <v>#N/A</v>
      </c>
    </row>
    <row r="2748" spans="1:16" x14ac:dyDescent="0.2">
      <c r="A2748" t="s">
        <v>4004</v>
      </c>
      <c r="B2748" t="s">
        <v>8595</v>
      </c>
      <c r="C2748">
        <v>2750</v>
      </c>
      <c r="D2748" s="34">
        <v>45540</v>
      </c>
      <c r="E2748" s="4" t="s">
        <v>10690</v>
      </c>
      <c r="F2748" t="s">
        <v>3894</v>
      </c>
      <c r="G2748" t="s">
        <v>276</v>
      </c>
      <c r="H2748">
        <v>1</v>
      </c>
      <c r="I2748" t="s">
        <v>8006</v>
      </c>
      <c r="J2748" t="s">
        <v>1053</v>
      </c>
      <c r="M2748" t="str">
        <f>INDEX('Product Mapping'!$C:$C,MATCH(I2748,'Product Mapping'!$A:$A,0))</f>
        <v>Partner</v>
      </c>
      <c r="N2748" t="s">
        <v>4004</v>
      </c>
      <c r="P2748" t="e">
        <f t="shared" si="42"/>
        <v>#N/A</v>
      </c>
    </row>
    <row r="2749" spans="1:16" x14ac:dyDescent="0.2">
      <c r="A2749" t="s">
        <v>4004</v>
      </c>
      <c r="B2749" t="s">
        <v>8596</v>
      </c>
      <c r="C2749">
        <v>10426</v>
      </c>
      <c r="D2749" s="34">
        <v>45540</v>
      </c>
      <c r="E2749" s="4" t="s">
        <v>10690</v>
      </c>
      <c r="F2749" t="s">
        <v>3894</v>
      </c>
      <c r="G2749" t="s">
        <v>276</v>
      </c>
      <c r="H2749">
        <v>1</v>
      </c>
      <c r="I2749" t="s">
        <v>8007</v>
      </c>
      <c r="J2749" t="s">
        <v>1053</v>
      </c>
      <c r="M2749" t="str">
        <f>INDEX('Product Mapping'!$C:$C,MATCH(I2749,'Product Mapping'!$A:$A,0))</f>
        <v>Partner</v>
      </c>
      <c r="N2749" t="s">
        <v>4004</v>
      </c>
      <c r="P2749" t="e">
        <f t="shared" si="42"/>
        <v>#N/A</v>
      </c>
    </row>
    <row r="2750" spans="1:16" x14ac:dyDescent="0.2">
      <c r="A2750" t="s">
        <v>4004</v>
      </c>
      <c r="B2750" t="s">
        <v>8597</v>
      </c>
      <c r="C2750">
        <v>9122</v>
      </c>
      <c r="D2750" s="34">
        <v>45540</v>
      </c>
      <c r="E2750" s="4" t="s">
        <v>10690</v>
      </c>
      <c r="F2750" t="s">
        <v>3894</v>
      </c>
      <c r="G2750" t="s">
        <v>276</v>
      </c>
      <c r="H2750">
        <v>1</v>
      </c>
      <c r="I2750" t="s">
        <v>8008</v>
      </c>
      <c r="J2750" t="s">
        <v>1053</v>
      </c>
      <c r="M2750" t="str">
        <f>INDEX('Product Mapping'!$C:$C,MATCH(I2750,'Product Mapping'!$A:$A,0))</f>
        <v>Partner</v>
      </c>
      <c r="N2750" t="s">
        <v>4004</v>
      </c>
      <c r="P2750" t="e">
        <f t="shared" si="42"/>
        <v>#N/A</v>
      </c>
    </row>
    <row r="2751" spans="1:16" x14ac:dyDescent="0.2">
      <c r="A2751" t="s">
        <v>4004</v>
      </c>
      <c r="B2751" t="s">
        <v>8598</v>
      </c>
      <c r="C2751">
        <v>9333</v>
      </c>
      <c r="D2751" s="34">
        <v>45540</v>
      </c>
      <c r="E2751" s="4" t="s">
        <v>10690</v>
      </c>
      <c r="F2751" t="s">
        <v>3894</v>
      </c>
      <c r="G2751" t="s">
        <v>276</v>
      </c>
      <c r="H2751">
        <v>1</v>
      </c>
      <c r="I2751" t="s">
        <v>8009</v>
      </c>
      <c r="J2751" t="s">
        <v>1053</v>
      </c>
      <c r="M2751" t="str">
        <f>INDEX('Product Mapping'!$C:$C,MATCH(I2751,'Product Mapping'!$A:$A,0))</f>
        <v>Partner</v>
      </c>
      <c r="N2751" t="s">
        <v>4004</v>
      </c>
      <c r="P2751" t="e">
        <f t="shared" si="42"/>
        <v>#N/A</v>
      </c>
    </row>
    <row r="2752" spans="1:16" x14ac:dyDescent="0.2">
      <c r="A2752" t="s">
        <v>4004</v>
      </c>
      <c r="B2752" t="s">
        <v>8599</v>
      </c>
      <c r="C2752">
        <v>15833</v>
      </c>
      <c r="D2752" s="34">
        <v>45540</v>
      </c>
      <c r="E2752" s="4" t="s">
        <v>10690</v>
      </c>
      <c r="F2752" t="s">
        <v>3894</v>
      </c>
      <c r="G2752" t="s">
        <v>276</v>
      </c>
      <c r="H2752">
        <v>1</v>
      </c>
      <c r="I2752" t="s">
        <v>8010</v>
      </c>
      <c r="J2752" t="s">
        <v>1053</v>
      </c>
      <c r="M2752" t="str">
        <f>INDEX('Product Mapping'!$C:$C,MATCH(I2752,'Product Mapping'!$A:$A,0))</f>
        <v>Partner</v>
      </c>
      <c r="N2752" t="s">
        <v>4004</v>
      </c>
      <c r="P2752" t="e">
        <f t="shared" si="42"/>
        <v>#N/A</v>
      </c>
    </row>
    <row r="2753" spans="1:16" x14ac:dyDescent="0.2">
      <c r="A2753" t="s">
        <v>4004</v>
      </c>
      <c r="B2753" t="s">
        <v>8600</v>
      </c>
      <c r="C2753">
        <v>7867</v>
      </c>
      <c r="D2753" s="34">
        <v>45540</v>
      </c>
      <c r="E2753" s="4" t="s">
        <v>10690</v>
      </c>
      <c r="F2753" t="s">
        <v>3894</v>
      </c>
      <c r="G2753" t="s">
        <v>276</v>
      </c>
      <c r="H2753">
        <v>1</v>
      </c>
      <c r="I2753" t="s">
        <v>8011</v>
      </c>
      <c r="J2753" t="s">
        <v>1053</v>
      </c>
      <c r="M2753" t="str">
        <f>INDEX('Product Mapping'!$C:$C,MATCH(I2753,'Product Mapping'!$A:$A,0))</f>
        <v>Partner</v>
      </c>
      <c r="N2753" t="s">
        <v>4004</v>
      </c>
      <c r="P2753" t="e">
        <f t="shared" si="42"/>
        <v>#N/A</v>
      </c>
    </row>
    <row r="2754" spans="1:16" x14ac:dyDescent="0.2">
      <c r="A2754" t="s">
        <v>4004</v>
      </c>
      <c r="B2754" t="s">
        <v>8601</v>
      </c>
      <c r="C2754">
        <v>2861</v>
      </c>
      <c r="D2754" s="34">
        <v>45540</v>
      </c>
      <c r="E2754" s="4" t="s">
        <v>10690</v>
      </c>
      <c r="F2754" t="s">
        <v>3894</v>
      </c>
      <c r="G2754" t="s">
        <v>276</v>
      </c>
      <c r="H2754">
        <v>1</v>
      </c>
      <c r="I2754" t="s">
        <v>8012</v>
      </c>
      <c r="J2754" t="s">
        <v>1053</v>
      </c>
      <c r="M2754" t="str">
        <f>INDEX('Product Mapping'!$C:$C,MATCH(I2754,'Product Mapping'!$A:$A,0))</f>
        <v>Partner</v>
      </c>
      <c r="N2754" t="s">
        <v>4004</v>
      </c>
      <c r="P2754" t="e">
        <f t="shared" ref="P2754:P2817" si="43">INDEX(T:T,MATCH(I2754,S:S,0))</f>
        <v>#N/A</v>
      </c>
    </row>
    <row r="2755" spans="1:16" x14ac:dyDescent="0.2">
      <c r="A2755" t="s">
        <v>4004</v>
      </c>
      <c r="B2755" t="s">
        <v>8602</v>
      </c>
      <c r="C2755">
        <v>4413</v>
      </c>
      <c r="D2755" s="34">
        <v>45540</v>
      </c>
      <c r="E2755" s="4" t="s">
        <v>10690</v>
      </c>
      <c r="F2755" t="s">
        <v>3894</v>
      </c>
      <c r="G2755" t="s">
        <v>276</v>
      </c>
      <c r="H2755">
        <v>1</v>
      </c>
      <c r="I2755" t="s">
        <v>8013</v>
      </c>
      <c r="J2755" t="s">
        <v>1053</v>
      </c>
      <c r="M2755" t="str">
        <f>INDEX('Product Mapping'!$C:$C,MATCH(I2755,'Product Mapping'!$A:$A,0))</f>
        <v>Partner</v>
      </c>
      <c r="N2755" t="s">
        <v>4004</v>
      </c>
      <c r="P2755" t="e">
        <f t="shared" si="43"/>
        <v>#N/A</v>
      </c>
    </row>
    <row r="2756" spans="1:16" x14ac:dyDescent="0.2">
      <c r="A2756" t="s">
        <v>4004</v>
      </c>
      <c r="B2756" t="s">
        <v>8603</v>
      </c>
      <c r="C2756">
        <v>7917</v>
      </c>
      <c r="D2756" s="34">
        <v>45540</v>
      </c>
      <c r="E2756" s="4" t="s">
        <v>10690</v>
      </c>
      <c r="F2756" t="s">
        <v>3894</v>
      </c>
      <c r="G2756" t="s">
        <v>276</v>
      </c>
      <c r="H2756">
        <v>1</v>
      </c>
      <c r="I2756" t="s">
        <v>8014</v>
      </c>
      <c r="J2756" t="s">
        <v>1053</v>
      </c>
      <c r="M2756" t="str">
        <f>INDEX('Product Mapping'!$C:$C,MATCH(I2756,'Product Mapping'!$A:$A,0))</f>
        <v>Partner</v>
      </c>
      <c r="N2756" t="s">
        <v>4004</v>
      </c>
      <c r="P2756" t="e">
        <f t="shared" si="43"/>
        <v>#N/A</v>
      </c>
    </row>
    <row r="2757" spans="1:16" x14ac:dyDescent="0.2">
      <c r="A2757" t="s">
        <v>4004</v>
      </c>
      <c r="B2757" t="s">
        <v>8604</v>
      </c>
      <c r="C2757">
        <v>7917</v>
      </c>
      <c r="D2757" s="34">
        <v>45540</v>
      </c>
      <c r="E2757" s="4" t="s">
        <v>10690</v>
      </c>
      <c r="F2757" t="s">
        <v>3894</v>
      </c>
      <c r="G2757" t="s">
        <v>276</v>
      </c>
      <c r="H2757">
        <v>1</v>
      </c>
      <c r="I2757" t="s">
        <v>8015</v>
      </c>
      <c r="J2757" t="s">
        <v>1053</v>
      </c>
      <c r="M2757" t="str">
        <f>INDEX('Product Mapping'!$C:$C,MATCH(I2757,'Product Mapping'!$A:$A,0))</f>
        <v>Partner</v>
      </c>
      <c r="N2757" t="s">
        <v>4004</v>
      </c>
      <c r="P2757" t="e">
        <f t="shared" si="43"/>
        <v>#N/A</v>
      </c>
    </row>
    <row r="2758" spans="1:16" x14ac:dyDescent="0.2">
      <c r="A2758" t="s">
        <v>4004</v>
      </c>
      <c r="B2758" t="s">
        <v>8605</v>
      </c>
      <c r="C2758">
        <v>7917</v>
      </c>
      <c r="D2758" s="34">
        <v>45540</v>
      </c>
      <c r="E2758" s="4" t="s">
        <v>10690</v>
      </c>
      <c r="F2758" t="s">
        <v>3894</v>
      </c>
      <c r="G2758" t="s">
        <v>276</v>
      </c>
      <c r="H2758">
        <v>1</v>
      </c>
      <c r="I2758" t="s">
        <v>8016</v>
      </c>
      <c r="J2758" t="s">
        <v>1053</v>
      </c>
      <c r="M2758" t="str">
        <f>INDEX('Product Mapping'!$C:$C,MATCH(I2758,'Product Mapping'!$A:$A,0))</f>
        <v>Partner</v>
      </c>
      <c r="N2758" t="s">
        <v>4004</v>
      </c>
      <c r="P2758" t="e">
        <f t="shared" si="43"/>
        <v>#N/A</v>
      </c>
    </row>
    <row r="2759" spans="1:16" x14ac:dyDescent="0.2">
      <c r="A2759" t="s">
        <v>4004</v>
      </c>
      <c r="B2759" t="s">
        <v>8606</v>
      </c>
      <c r="C2759">
        <v>9122</v>
      </c>
      <c r="D2759" s="34">
        <v>45540</v>
      </c>
      <c r="E2759" s="4" t="s">
        <v>10690</v>
      </c>
      <c r="F2759" t="s">
        <v>3894</v>
      </c>
      <c r="G2759" t="s">
        <v>276</v>
      </c>
      <c r="H2759">
        <v>1</v>
      </c>
      <c r="I2759" t="s">
        <v>8017</v>
      </c>
      <c r="J2759" t="s">
        <v>1053</v>
      </c>
      <c r="M2759" t="str">
        <f>INDEX('Product Mapping'!$C:$C,MATCH(I2759,'Product Mapping'!$A:$A,0))</f>
        <v>Partner</v>
      </c>
      <c r="N2759" t="s">
        <v>4004</v>
      </c>
      <c r="P2759" t="e">
        <f t="shared" si="43"/>
        <v>#N/A</v>
      </c>
    </row>
    <row r="2760" spans="1:16" x14ac:dyDescent="0.2">
      <c r="A2760" t="s">
        <v>4004</v>
      </c>
      <c r="B2760" t="s">
        <v>8607</v>
      </c>
      <c r="C2760">
        <v>5455</v>
      </c>
      <c r="D2760" s="34">
        <v>45540</v>
      </c>
      <c r="E2760" s="4" t="s">
        <v>10690</v>
      </c>
      <c r="F2760" t="s">
        <v>3894</v>
      </c>
      <c r="G2760" t="s">
        <v>276</v>
      </c>
      <c r="H2760">
        <v>1</v>
      </c>
      <c r="I2760" t="s">
        <v>8018</v>
      </c>
      <c r="J2760" t="s">
        <v>1053</v>
      </c>
      <c r="M2760" t="str">
        <f>INDEX('Product Mapping'!$C:$C,MATCH(I2760,'Product Mapping'!$A:$A,0))</f>
        <v>Partner</v>
      </c>
      <c r="N2760" t="s">
        <v>4004</v>
      </c>
      <c r="P2760" t="e">
        <f t="shared" si="43"/>
        <v>#N/A</v>
      </c>
    </row>
    <row r="2761" spans="1:16" x14ac:dyDescent="0.2">
      <c r="A2761" t="s">
        <v>4004</v>
      </c>
      <c r="B2761" t="s">
        <v>8608</v>
      </c>
      <c r="C2761">
        <v>14458</v>
      </c>
      <c r="D2761" s="34">
        <v>45540</v>
      </c>
      <c r="E2761" s="4" t="s">
        <v>10690</v>
      </c>
      <c r="F2761" t="s">
        <v>3894</v>
      </c>
      <c r="G2761" t="s">
        <v>276</v>
      </c>
      <c r="H2761">
        <v>1</v>
      </c>
      <c r="I2761" t="s">
        <v>8019</v>
      </c>
      <c r="J2761" t="s">
        <v>1053</v>
      </c>
      <c r="M2761" t="str">
        <f>INDEX('Product Mapping'!$C:$C,MATCH(I2761,'Product Mapping'!$A:$A,0))</f>
        <v>Partner</v>
      </c>
      <c r="N2761" t="s">
        <v>4004</v>
      </c>
      <c r="P2761" t="e">
        <f t="shared" si="43"/>
        <v>#N/A</v>
      </c>
    </row>
    <row r="2762" spans="1:16" x14ac:dyDescent="0.2">
      <c r="A2762" t="s">
        <v>4004</v>
      </c>
      <c r="B2762" t="s">
        <v>10693</v>
      </c>
      <c r="C2762">
        <v>3194</v>
      </c>
      <c r="D2762" s="34">
        <v>45540</v>
      </c>
      <c r="E2762" s="4" t="s">
        <v>10690</v>
      </c>
      <c r="F2762" t="s">
        <v>3894</v>
      </c>
      <c r="G2762" t="s">
        <v>276</v>
      </c>
      <c r="H2762">
        <v>1</v>
      </c>
      <c r="I2762" t="s">
        <v>8020</v>
      </c>
      <c r="J2762" t="s">
        <v>1053</v>
      </c>
      <c r="M2762" t="str">
        <f>INDEX('Product Mapping'!$C:$C,MATCH(I2762,'Product Mapping'!$A:$A,0))</f>
        <v>Partner</v>
      </c>
      <c r="N2762" t="s">
        <v>4004</v>
      </c>
      <c r="P2762" t="e">
        <f t="shared" si="43"/>
        <v>#N/A</v>
      </c>
    </row>
    <row r="2763" spans="1:16" x14ac:dyDescent="0.2">
      <c r="A2763" t="s">
        <v>4004</v>
      </c>
      <c r="B2763" t="s">
        <v>8610</v>
      </c>
      <c r="C2763">
        <v>8780</v>
      </c>
      <c r="D2763" s="34">
        <v>45540</v>
      </c>
      <c r="E2763" s="4" t="s">
        <v>10690</v>
      </c>
      <c r="F2763" t="s">
        <v>3894</v>
      </c>
      <c r="G2763" t="s">
        <v>276</v>
      </c>
      <c r="H2763">
        <v>1</v>
      </c>
      <c r="I2763" t="s">
        <v>8021</v>
      </c>
      <c r="J2763" t="s">
        <v>1053</v>
      </c>
      <c r="M2763" t="str">
        <f>INDEX('Product Mapping'!$C:$C,MATCH(I2763,'Product Mapping'!$A:$A,0))</f>
        <v>Partner</v>
      </c>
      <c r="N2763" t="s">
        <v>4004</v>
      </c>
      <c r="P2763" t="e">
        <f t="shared" si="43"/>
        <v>#N/A</v>
      </c>
    </row>
    <row r="2764" spans="1:16" x14ac:dyDescent="0.2">
      <c r="A2764" t="s">
        <v>4004</v>
      </c>
      <c r="B2764" t="s">
        <v>8611</v>
      </c>
      <c r="C2764">
        <v>7067</v>
      </c>
      <c r="D2764" s="34">
        <v>45540</v>
      </c>
      <c r="E2764" s="4" t="s">
        <v>10690</v>
      </c>
      <c r="F2764" t="s">
        <v>3894</v>
      </c>
      <c r="G2764" t="s">
        <v>276</v>
      </c>
      <c r="H2764">
        <v>1</v>
      </c>
      <c r="I2764" t="s">
        <v>8022</v>
      </c>
      <c r="J2764" t="s">
        <v>1053</v>
      </c>
      <c r="M2764" t="str">
        <f>INDEX('Product Mapping'!$C:$C,MATCH(I2764,'Product Mapping'!$A:$A,0))</f>
        <v>Partner</v>
      </c>
      <c r="N2764" t="s">
        <v>4004</v>
      </c>
      <c r="P2764" t="e">
        <f t="shared" si="43"/>
        <v>#N/A</v>
      </c>
    </row>
    <row r="2765" spans="1:16" x14ac:dyDescent="0.2">
      <c r="A2765" t="s">
        <v>4004</v>
      </c>
      <c r="B2765" t="s">
        <v>8612</v>
      </c>
      <c r="C2765">
        <v>10451</v>
      </c>
      <c r="D2765" s="34">
        <v>45540</v>
      </c>
      <c r="E2765" s="4" t="s">
        <v>10690</v>
      </c>
      <c r="F2765" t="s">
        <v>3894</v>
      </c>
      <c r="G2765" t="s">
        <v>276</v>
      </c>
      <c r="H2765">
        <v>1</v>
      </c>
      <c r="I2765" t="s">
        <v>8023</v>
      </c>
      <c r="J2765" t="s">
        <v>1053</v>
      </c>
      <c r="M2765" t="str">
        <f>INDEX('Product Mapping'!$C:$C,MATCH(I2765,'Product Mapping'!$A:$A,0))</f>
        <v>Partner</v>
      </c>
      <c r="N2765" t="s">
        <v>4004</v>
      </c>
      <c r="P2765" t="e">
        <f t="shared" si="43"/>
        <v>#N/A</v>
      </c>
    </row>
    <row r="2766" spans="1:16" x14ac:dyDescent="0.2">
      <c r="A2766" t="s">
        <v>4004</v>
      </c>
      <c r="B2766" t="s">
        <v>8613</v>
      </c>
      <c r="C2766">
        <v>4696</v>
      </c>
      <c r="D2766" s="34">
        <v>45540</v>
      </c>
      <c r="E2766" s="4" t="s">
        <v>10690</v>
      </c>
      <c r="F2766" t="s">
        <v>3894</v>
      </c>
      <c r="G2766" t="s">
        <v>276</v>
      </c>
      <c r="H2766">
        <v>1</v>
      </c>
      <c r="I2766" t="s">
        <v>8024</v>
      </c>
      <c r="J2766" t="s">
        <v>1053</v>
      </c>
      <c r="M2766" t="str">
        <f>INDEX('Product Mapping'!$C:$C,MATCH(I2766,'Product Mapping'!$A:$A,0))</f>
        <v>Partner</v>
      </c>
      <c r="N2766" t="s">
        <v>4004</v>
      </c>
      <c r="P2766" t="e">
        <f t="shared" si="43"/>
        <v>#N/A</v>
      </c>
    </row>
    <row r="2767" spans="1:16" x14ac:dyDescent="0.2">
      <c r="A2767" t="s">
        <v>4004</v>
      </c>
      <c r="B2767" t="s">
        <v>8614</v>
      </c>
      <c r="C2767">
        <v>3958</v>
      </c>
      <c r="D2767" s="34">
        <v>45540</v>
      </c>
      <c r="E2767" s="4" t="s">
        <v>10690</v>
      </c>
      <c r="F2767" t="s">
        <v>3894</v>
      </c>
      <c r="G2767" t="s">
        <v>276</v>
      </c>
      <c r="H2767">
        <v>1</v>
      </c>
      <c r="I2767" t="s">
        <v>8025</v>
      </c>
      <c r="J2767" t="s">
        <v>1053</v>
      </c>
      <c r="M2767" t="str">
        <f>INDEX('Product Mapping'!$C:$C,MATCH(I2767,'Product Mapping'!$A:$A,0))</f>
        <v>Partner</v>
      </c>
      <c r="N2767" t="s">
        <v>4004</v>
      </c>
      <c r="P2767" t="e">
        <f t="shared" si="43"/>
        <v>#N/A</v>
      </c>
    </row>
    <row r="2768" spans="1:16" x14ac:dyDescent="0.2">
      <c r="A2768" t="s">
        <v>4004</v>
      </c>
      <c r="B2768" t="s">
        <v>8615</v>
      </c>
      <c r="C2768">
        <v>2389</v>
      </c>
      <c r="D2768" s="34">
        <v>45540</v>
      </c>
      <c r="E2768" s="4" t="s">
        <v>10690</v>
      </c>
      <c r="F2768" t="s">
        <v>3894</v>
      </c>
      <c r="G2768" t="s">
        <v>276</v>
      </c>
      <c r="H2768">
        <v>1</v>
      </c>
      <c r="I2768" t="s">
        <v>8026</v>
      </c>
      <c r="J2768" t="s">
        <v>1043</v>
      </c>
      <c r="K2768" t="s">
        <v>1044</v>
      </c>
      <c r="M2768" t="str">
        <f>INDEX('Product Mapping'!$C:$C,MATCH(I2768,'Product Mapping'!$A:$A,0))</f>
        <v>Partner</v>
      </c>
      <c r="N2768" t="s">
        <v>4004</v>
      </c>
      <c r="P2768" t="e">
        <f t="shared" si="43"/>
        <v>#N/A</v>
      </c>
    </row>
    <row r="2769" spans="1:16" x14ac:dyDescent="0.2">
      <c r="A2769" t="s">
        <v>4004</v>
      </c>
      <c r="B2769" t="s">
        <v>8616</v>
      </c>
      <c r="C2769">
        <v>7917</v>
      </c>
      <c r="D2769" s="34">
        <v>45540</v>
      </c>
      <c r="E2769" s="4" t="s">
        <v>10690</v>
      </c>
      <c r="F2769" t="s">
        <v>3894</v>
      </c>
      <c r="G2769" t="s">
        <v>276</v>
      </c>
      <c r="H2769">
        <v>1</v>
      </c>
      <c r="I2769" t="s">
        <v>8039</v>
      </c>
      <c r="J2769" t="s">
        <v>1053</v>
      </c>
      <c r="M2769" t="str">
        <f>INDEX('Product Mapping'!$C:$C,MATCH(I2769,'Product Mapping'!$A:$A,0))</f>
        <v>Partner</v>
      </c>
      <c r="N2769" t="s">
        <v>4004</v>
      </c>
      <c r="P2769" t="e">
        <f t="shared" si="43"/>
        <v>#N/A</v>
      </c>
    </row>
    <row r="2770" spans="1:16" x14ac:dyDescent="0.2">
      <c r="A2770" t="s">
        <v>4004</v>
      </c>
      <c r="B2770" t="s">
        <v>8617</v>
      </c>
      <c r="C2770">
        <v>7917</v>
      </c>
      <c r="D2770" s="34">
        <v>45540</v>
      </c>
      <c r="E2770" s="4" t="s">
        <v>10690</v>
      </c>
      <c r="F2770" t="s">
        <v>3894</v>
      </c>
      <c r="G2770" t="s">
        <v>276</v>
      </c>
      <c r="H2770">
        <v>1</v>
      </c>
      <c r="I2770" t="s">
        <v>8040</v>
      </c>
      <c r="J2770" t="s">
        <v>1043</v>
      </c>
      <c r="K2770" t="s">
        <v>1044</v>
      </c>
      <c r="M2770" t="str">
        <f>INDEX('Product Mapping'!$C:$C,MATCH(I2770,'Product Mapping'!$A:$A,0))</f>
        <v>Partner</v>
      </c>
      <c r="N2770" t="s">
        <v>4004</v>
      </c>
      <c r="P2770" t="e">
        <f t="shared" si="43"/>
        <v>#N/A</v>
      </c>
    </row>
    <row r="2771" spans="1:16" x14ac:dyDescent="0.2">
      <c r="A2771" t="s">
        <v>4004</v>
      </c>
      <c r="B2771" t="s">
        <v>8618</v>
      </c>
      <c r="C2771">
        <v>7917</v>
      </c>
      <c r="D2771" s="34">
        <v>45540</v>
      </c>
      <c r="E2771" s="4" t="s">
        <v>10690</v>
      </c>
      <c r="F2771" t="s">
        <v>3894</v>
      </c>
      <c r="G2771" t="s">
        <v>276</v>
      </c>
      <c r="H2771">
        <v>1</v>
      </c>
      <c r="I2771" t="s">
        <v>8041</v>
      </c>
      <c r="J2771" t="s">
        <v>1053</v>
      </c>
      <c r="M2771" t="str">
        <f>INDEX('Product Mapping'!$C:$C,MATCH(I2771,'Product Mapping'!$A:$A,0))</f>
        <v>Partner</v>
      </c>
      <c r="N2771" t="s">
        <v>4004</v>
      </c>
      <c r="P2771" t="e">
        <f t="shared" si="43"/>
        <v>#N/A</v>
      </c>
    </row>
    <row r="2772" spans="1:16" x14ac:dyDescent="0.2">
      <c r="A2772" t="s">
        <v>4004</v>
      </c>
      <c r="B2772" t="s">
        <v>8619</v>
      </c>
      <c r="C2772">
        <v>7917</v>
      </c>
      <c r="D2772" s="34">
        <v>45540</v>
      </c>
      <c r="E2772" s="4" t="s">
        <v>10690</v>
      </c>
      <c r="F2772" t="s">
        <v>3894</v>
      </c>
      <c r="G2772" t="s">
        <v>276</v>
      </c>
      <c r="H2772">
        <v>1</v>
      </c>
      <c r="I2772" t="s">
        <v>8042</v>
      </c>
      <c r="J2772" t="s">
        <v>1053</v>
      </c>
      <c r="M2772" t="str">
        <f>INDEX('Product Mapping'!$C:$C,MATCH(I2772,'Product Mapping'!$A:$A,0))</f>
        <v>Partner</v>
      </c>
      <c r="N2772" t="s">
        <v>4004</v>
      </c>
      <c r="P2772" t="e">
        <f t="shared" si="43"/>
        <v>#N/A</v>
      </c>
    </row>
    <row r="2773" spans="1:16" x14ac:dyDescent="0.2">
      <c r="A2773" t="s">
        <v>4004</v>
      </c>
      <c r="B2773" t="s">
        <v>8620</v>
      </c>
      <c r="C2773">
        <v>4167</v>
      </c>
      <c r="D2773" s="34">
        <v>45540</v>
      </c>
      <c r="E2773" s="4" t="s">
        <v>10690</v>
      </c>
      <c r="F2773" t="s">
        <v>3894</v>
      </c>
      <c r="G2773" t="s">
        <v>276</v>
      </c>
      <c r="H2773">
        <v>1</v>
      </c>
      <c r="I2773" t="s">
        <v>8043</v>
      </c>
      <c r="J2773" t="s">
        <v>1043</v>
      </c>
      <c r="K2773" t="s">
        <v>1044</v>
      </c>
      <c r="M2773" t="str">
        <f>INDEX('Product Mapping'!$C:$C,MATCH(I2773,'Product Mapping'!$A:$A,0))</f>
        <v>Partner</v>
      </c>
      <c r="N2773" t="s">
        <v>4004</v>
      </c>
      <c r="P2773" t="e">
        <f t="shared" si="43"/>
        <v>#N/A</v>
      </c>
    </row>
    <row r="2774" spans="1:16" x14ac:dyDescent="0.2">
      <c r="A2774" t="s">
        <v>4004</v>
      </c>
      <c r="B2774" t="s">
        <v>8622</v>
      </c>
      <c r="C2774">
        <v>4167</v>
      </c>
      <c r="D2774" s="34">
        <v>45540</v>
      </c>
      <c r="E2774" s="4" t="s">
        <v>10690</v>
      </c>
      <c r="F2774" t="s">
        <v>3894</v>
      </c>
      <c r="G2774" t="s">
        <v>276</v>
      </c>
      <c r="H2774">
        <v>1</v>
      </c>
      <c r="I2774" t="s">
        <v>8045</v>
      </c>
      <c r="J2774" t="s">
        <v>1053</v>
      </c>
      <c r="M2774" t="str">
        <f>INDEX('Product Mapping'!$C:$C,MATCH(I2774,'Product Mapping'!$A:$A,0))</f>
        <v>Partner</v>
      </c>
      <c r="N2774" t="s">
        <v>4004</v>
      </c>
      <c r="P2774" t="e">
        <f t="shared" si="43"/>
        <v>#N/A</v>
      </c>
    </row>
    <row r="2775" spans="1:16" x14ac:dyDescent="0.2">
      <c r="A2775" t="s">
        <v>4004</v>
      </c>
      <c r="B2775" t="s">
        <v>8623</v>
      </c>
      <c r="C2775">
        <v>4167</v>
      </c>
      <c r="D2775" s="34">
        <v>45540</v>
      </c>
      <c r="E2775" s="4" t="s">
        <v>10690</v>
      </c>
      <c r="F2775" t="s">
        <v>3894</v>
      </c>
      <c r="G2775" t="s">
        <v>276</v>
      </c>
      <c r="H2775">
        <v>1</v>
      </c>
      <c r="I2775" t="s">
        <v>8046</v>
      </c>
      <c r="J2775" t="s">
        <v>1053</v>
      </c>
      <c r="M2775" t="str">
        <f>INDEX('Product Mapping'!$C:$C,MATCH(I2775,'Product Mapping'!$A:$A,0))</f>
        <v>Partner</v>
      </c>
      <c r="N2775" t="s">
        <v>4004</v>
      </c>
      <c r="P2775" t="e">
        <f t="shared" si="43"/>
        <v>#N/A</v>
      </c>
    </row>
    <row r="2776" spans="1:16" x14ac:dyDescent="0.2">
      <c r="A2776" t="s">
        <v>4004</v>
      </c>
      <c r="B2776" t="s">
        <v>8624</v>
      </c>
      <c r="C2776">
        <v>4465</v>
      </c>
      <c r="D2776" s="34">
        <v>45540</v>
      </c>
      <c r="E2776" s="4" t="s">
        <v>10690</v>
      </c>
      <c r="F2776" t="s">
        <v>3894</v>
      </c>
      <c r="G2776" t="s">
        <v>276</v>
      </c>
      <c r="H2776">
        <v>1</v>
      </c>
      <c r="I2776" t="s">
        <v>8047</v>
      </c>
      <c r="J2776" t="s">
        <v>1053</v>
      </c>
      <c r="M2776" t="str">
        <f>INDEX('Product Mapping'!$C:$C,MATCH(I2776,'Product Mapping'!$A:$A,0))</f>
        <v>Partner</v>
      </c>
      <c r="N2776" t="s">
        <v>4004</v>
      </c>
      <c r="P2776" t="e">
        <f t="shared" si="43"/>
        <v>#N/A</v>
      </c>
    </row>
    <row r="2777" spans="1:16" x14ac:dyDescent="0.2">
      <c r="A2777" t="s">
        <v>4004</v>
      </c>
      <c r="B2777" t="s">
        <v>8625</v>
      </c>
      <c r="C2777">
        <v>10417</v>
      </c>
      <c r="D2777" s="34">
        <v>45540</v>
      </c>
      <c r="E2777" s="4" t="s">
        <v>10690</v>
      </c>
      <c r="F2777" t="s">
        <v>3894</v>
      </c>
      <c r="G2777" t="s">
        <v>276</v>
      </c>
      <c r="H2777">
        <v>1</v>
      </c>
      <c r="I2777" t="s">
        <v>8048</v>
      </c>
      <c r="J2777" t="s">
        <v>1053</v>
      </c>
      <c r="M2777" t="str">
        <f>INDEX('Product Mapping'!$C:$C,MATCH(I2777,'Product Mapping'!$A:$A,0))</f>
        <v>Partner</v>
      </c>
      <c r="N2777" t="s">
        <v>4004</v>
      </c>
      <c r="P2777" t="e">
        <f t="shared" si="43"/>
        <v>#N/A</v>
      </c>
    </row>
    <row r="2778" spans="1:16" x14ac:dyDescent="0.2">
      <c r="A2778" t="s">
        <v>4004</v>
      </c>
      <c r="B2778" t="s">
        <v>8626</v>
      </c>
      <c r="C2778">
        <v>10208</v>
      </c>
      <c r="D2778" s="34">
        <v>45540</v>
      </c>
      <c r="E2778" s="4" t="s">
        <v>10690</v>
      </c>
      <c r="F2778" t="s">
        <v>3894</v>
      </c>
      <c r="G2778" t="s">
        <v>276</v>
      </c>
      <c r="H2778">
        <v>1</v>
      </c>
      <c r="I2778" t="s">
        <v>8049</v>
      </c>
      <c r="J2778" t="s">
        <v>1053</v>
      </c>
      <c r="M2778" t="str">
        <f>INDEX('Product Mapping'!$C:$C,MATCH(I2778,'Product Mapping'!$A:$A,0))</f>
        <v>Partner</v>
      </c>
      <c r="N2778" t="s">
        <v>4004</v>
      </c>
      <c r="P2778" t="e">
        <f t="shared" si="43"/>
        <v>#N/A</v>
      </c>
    </row>
    <row r="2779" spans="1:16" x14ac:dyDescent="0.2">
      <c r="A2779" t="s">
        <v>4004</v>
      </c>
      <c r="B2779" t="s">
        <v>8627</v>
      </c>
      <c r="C2779">
        <v>12500</v>
      </c>
      <c r="D2779" s="34">
        <v>45540</v>
      </c>
      <c r="E2779" s="4" t="s">
        <v>10690</v>
      </c>
      <c r="F2779" t="s">
        <v>3894</v>
      </c>
      <c r="G2779" t="s">
        <v>276</v>
      </c>
      <c r="H2779">
        <v>1</v>
      </c>
      <c r="I2779" t="s">
        <v>8050</v>
      </c>
      <c r="J2779" t="s">
        <v>1053</v>
      </c>
      <c r="M2779" t="str">
        <f>INDEX('Product Mapping'!$C:$C,MATCH(I2779,'Product Mapping'!$A:$A,0))</f>
        <v>Partner</v>
      </c>
      <c r="N2779" t="s">
        <v>4004</v>
      </c>
      <c r="P2779" t="e">
        <f t="shared" si="43"/>
        <v>#N/A</v>
      </c>
    </row>
    <row r="2780" spans="1:16" x14ac:dyDescent="0.2">
      <c r="A2780" t="s">
        <v>4004</v>
      </c>
      <c r="B2780" t="s">
        <v>8628</v>
      </c>
      <c r="C2780">
        <v>4825</v>
      </c>
      <c r="D2780" s="34">
        <v>45540</v>
      </c>
      <c r="E2780" s="4" t="s">
        <v>10690</v>
      </c>
      <c r="F2780" t="s">
        <v>3894</v>
      </c>
      <c r="G2780" t="s">
        <v>276</v>
      </c>
      <c r="H2780">
        <v>1</v>
      </c>
      <c r="I2780" t="s">
        <v>8051</v>
      </c>
      <c r="J2780" t="s">
        <v>1043</v>
      </c>
      <c r="K2780" t="s">
        <v>1044</v>
      </c>
      <c r="M2780" t="str">
        <f>INDEX('Product Mapping'!$C:$C,MATCH(I2780,'Product Mapping'!$A:$A,0))</f>
        <v>Partner</v>
      </c>
      <c r="N2780" t="s">
        <v>4004</v>
      </c>
      <c r="P2780" t="e">
        <f t="shared" si="43"/>
        <v>#N/A</v>
      </c>
    </row>
    <row r="2781" spans="1:16" x14ac:dyDescent="0.2">
      <c r="A2781" t="s">
        <v>4004</v>
      </c>
      <c r="B2781" t="s">
        <v>8629</v>
      </c>
      <c r="C2781">
        <v>9122</v>
      </c>
      <c r="D2781" s="34">
        <v>45540</v>
      </c>
      <c r="E2781" s="4" t="s">
        <v>10690</v>
      </c>
      <c r="F2781" t="s">
        <v>3894</v>
      </c>
      <c r="G2781" t="s">
        <v>276</v>
      </c>
      <c r="H2781">
        <v>1</v>
      </c>
      <c r="I2781" t="s">
        <v>8052</v>
      </c>
      <c r="J2781" t="s">
        <v>1053</v>
      </c>
      <c r="M2781" t="str">
        <f>INDEX('Product Mapping'!$C:$C,MATCH(I2781,'Product Mapping'!$A:$A,0))</f>
        <v>Partner</v>
      </c>
      <c r="N2781" t="s">
        <v>4004</v>
      </c>
      <c r="P2781" t="e">
        <f t="shared" si="43"/>
        <v>#N/A</v>
      </c>
    </row>
    <row r="2782" spans="1:16" x14ac:dyDescent="0.2">
      <c r="A2782" t="s">
        <v>4004</v>
      </c>
      <c r="B2782" t="s">
        <v>8630</v>
      </c>
      <c r="C2782">
        <v>10958</v>
      </c>
      <c r="D2782" s="34">
        <v>45540</v>
      </c>
      <c r="E2782" s="4" t="s">
        <v>10690</v>
      </c>
      <c r="F2782" t="s">
        <v>3894</v>
      </c>
      <c r="G2782" t="s">
        <v>276</v>
      </c>
      <c r="H2782">
        <v>1</v>
      </c>
      <c r="I2782" t="s">
        <v>8053</v>
      </c>
      <c r="J2782" t="s">
        <v>1053</v>
      </c>
      <c r="M2782" t="str">
        <f>INDEX('Product Mapping'!$C:$C,MATCH(I2782,'Product Mapping'!$A:$A,0))</f>
        <v>Partner</v>
      </c>
      <c r="N2782" t="s">
        <v>4004</v>
      </c>
      <c r="P2782" t="e">
        <f t="shared" si="43"/>
        <v>#N/A</v>
      </c>
    </row>
    <row r="2783" spans="1:16" x14ac:dyDescent="0.2">
      <c r="A2783" t="s">
        <v>4004</v>
      </c>
      <c r="B2783" t="s">
        <v>8631</v>
      </c>
      <c r="C2783">
        <v>5083</v>
      </c>
      <c r="D2783" s="34">
        <v>45540</v>
      </c>
      <c r="E2783" s="4" t="s">
        <v>10690</v>
      </c>
      <c r="F2783" t="s">
        <v>3894</v>
      </c>
      <c r="G2783" t="s">
        <v>276</v>
      </c>
      <c r="H2783">
        <v>1</v>
      </c>
      <c r="I2783" t="s">
        <v>8054</v>
      </c>
      <c r="J2783" t="s">
        <v>1053</v>
      </c>
      <c r="M2783" t="str">
        <f>INDEX('Product Mapping'!$C:$C,MATCH(I2783,'Product Mapping'!$A:$A,0))</f>
        <v>Partner</v>
      </c>
      <c r="N2783" t="s">
        <v>4004</v>
      </c>
      <c r="P2783" t="e">
        <f t="shared" si="43"/>
        <v>#N/A</v>
      </c>
    </row>
    <row r="2784" spans="1:16" x14ac:dyDescent="0.2">
      <c r="A2784" t="s">
        <v>4004</v>
      </c>
      <c r="B2784" t="s">
        <v>8632</v>
      </c>
      <c r="C2784">
        <v>5592</v>
      </c>
      <c r="D2784" s="34">
        <v>45540</v>
      </c>
      <c r="E2784" s="4" t="s">
        <v>10690</v>
      </c>
      <c r="F2784" t="s">
        <v>3894</v>
      </c>
      <c r="G2784" t="s">
        <v>276</v>
      </c>
      <c r="H2784">
        <v>1</v>
      </c>
      <c r="I2784" t="s">
        <v>8055</v>
      </c>
      <c r="J2784" t="s">
        <v>1043</v>
      </c>
      <c r="K2784" t="s">
        <v>1044</v>
      </c>
      <c r="M2784" t="str">
        <f>INDEX('Product Mapping'!$C:$C,MATCH(I2784,'Product Mapping'!$A:$A,0))</f>
        <v>Partner</v>
      </c>
      <c r="N2784" t="s">
        <v>4004</v>
      </c>
      <c r="P2784" t="e">
        <f t="shared" si="43"/>
        <v>#N/A</v>
      </c>
    </row>
    <row r="2785" spans="1:16" x14ac:dyDescent="0.2">
      <c r="A2785" t="s">
        <v>4004</v>
      </c>
      <c r="B2785" t="s">
        <v>8633</v>
      </c>
      <c r="C2785">
        <v>5583</v>
      </c>
      <c r="D2785" s="34">
        <v>45540</v>
      </c>
      <c r="E2785" s="4" t="s">
        <v>10690</v>
      </c>
      <c r="F2785" t="s">
        <v>3894</v>
      </c>
      <c r="G2785" t="s">
        <v>276</v>
      </c>
      <c r="H2785">
        <v>1</v>
      </c>
      <c r="I2785" t="s">
        <v>8056</v>
      </c>
      <c r="J2785" t="s">
        <v>1053</v>
      </c>
      <c r="M2785" t="str">
        <f>INDEX('Product Mapping'!$C:$C,MATCH(I2785,'Product Mapping'!$A:$A,0))</f>
        <v>Partner</v>
      </c>
      <c r="N2785" t="s">
        <v>4004</v>
      </c>
      <c r="P2785" t="e">
        <f t="shared" si="43"/>
        <v>#N/A</v>
      </c>
    </row>
    <row r="2786" spans="1:16" x14ac:dyDescent="0.2">
      <c r="A2786" t="s">
        <v>4004</v>
      </c>
      <c r="B2786" t="s">
        <v>8634</v>
      </c>
      <c r="C2786">
        <v>5000</v>
      </c>
      <c r="D2786" s="34">
        <v>45540</v>
      </c>
      <c r="E2786" s="4" t="s">
        <v>10690</v>
      </c>
      <c r="F2786" t="s">
        <v>3894</v>
      </c>
      <c r="G2786" t="s">
        <v>276</v>
      </c>
      <c r="H2786">
        <v>1</v>
      </c>
      <c r="I2786" t="s">
        <v>8057</v>
      </c>
      <c r="J2786" t="s">
        <v>1053</v>
      </c>
      <c r="M2786" t="str">
        <f>INDEX('Product Mapping'!$C:$C,MATCH(I2786,'Product Mapping'!$A:$A,0))</f>
        <v>Partner</v>
      </c>
      <c r="N2786" t="s">
        <v>4004</v>
      </c>
      <c r="P2786" t="e">
        <f t="shared" si="43"/>
        <v>#N/A</v>
      </c>
    </row>
    <row r="2787" spans="1:16" x14ac:dyDescent="0.2">
      <c r="A2787" t="s">
        <v>4004</v>
      </c>
      <c r="B2787" t="s">
        <v>8635</v>
      </c>
      <c r="C2787">
        <v>2833</v>
      </c>
      <c r="D2787" s="34">
        <v>45540</v>
      </c>
      <c r="E2787" s="4" t="s">
        <v>10690</v>
      </c>
      <c r="F2787" t="s">
        <v>3894</v>
      </c>
      <c r="G2787" t="s">
        <v>276</v>
      </c>
      <c r="H2787">
        <v>1</v>
      </c>
      <c r="I2787" t="s">
        <v>8058</v>
      </c>
      <c r="J2787" t="s">
        <v>1053</v>
      </c>
      <c r="M2787" t="str">
        <f>INDEX('Product Mapping'!$C:$C,MATCH(I2787,'Product Mapping'!$A:$A,0))</f>
        <v>Partner</v>
      </c>
      <c r="N2787" t="s">
        <v>4004</v>
      </c>
      <c r="P2787" t="e">
        <f t="shared" si="43"/>
        <v>#N/A</v>
      </c>
    </row>
    <row r="2788" spans="1:16" x14ac:dyDescent="0.2">
      <c r="A2788" t="s">
        <v>4004</v>
      </c>
      <c r="B2788" t="s">
        <v>8636</v>
      </c>
      <c r="C2788">
        <v>3208</v>
      </c>
      <c r="D2788" s="34">
        <v>45540</v>
      </c>
      <c r="E2788" s="4" t="s">
        <v>10690</v>
      </c>
      <c r="F2788" t="s">
        <v>3894</v>
      </c>
      <c r="G2788" t="s">
        <v>276</v>
      </c>
      <c r="H2788">
        <v>1</v>
      </c>
      <c r="I2788" t="s">
        <v>8059</v>
      </c>
      <c r="J2788" t="s">
        <v>1053</v>
      </c>
      <c r="M2788" t="str">
        <f>INDEX('Product Mapping'!$C:$C,MATCH(I2788,'Product Mapping'!$A:$A,0))</f>
        <v>Partner</v>
      </c>
      <c r="N2788" t="s">
        <v>4004</v>
      </c>
      <c r="P2788" t="e">
        <f t="shared" si="43"/>
        <v>#N/A</v>
      </c>
    </row>
    <row r="2789" spans="1:16" x14ac:dyDescent="0.2">
      <c r="A2789" t="s">
        <v>4004</v>
      </c>
      <c r="B2789" t="s">
        <v>8637</v>
      </c>
      <c r="C2789">
        <v>4317</v>
      </c>
      <c r="D2789" s="34">
        <v>45540</v>
      </c>
      <c r="E2789" s="4" t="s">
        <v>10690</v>
      </c>
      <c r="F2789" t="s">
        <v>3894</v>
      </c>
      <c r="G2789" t="s">
        <v>276</v>
      </c>
      <c r="H2789">
        <v>1</v>
      </c>
      <c r="I2789" t="s">
        <v>8060</v>
      </c>
      <c r="J2789" t="s">
        <v>1053</v>
      </c>
      <c r="M2789" t="str">
        <f>INDEX('Product Mapping'!$C:$C,MATCH(I2789,'Product Mapping'!$A:$A,0))</f>
        <v>Partner</v>
      </c>
      <c r="N2789" t="s">
        <v>4004</v>
      </c>
      <c r="P2789" t="e">
        <f t="shared" si="43"/>
        <v>#N/A</v>
      </c>
    </row>
    <row r="2790" spans="1:16" x14ac:dyDescent="0.2">
      <c r="A2790" t="s">
        <v>4004</v>
      </c>
      <c r="B2790" t="s">
        <v>8638</v>
      </c>
      <c r="C2790">
        <v>9583</v>
      </c>
      <c r="D2790" s="34">
        <v>45540</v>
      </c>
      <c r="E2790" s="4" t="s">
        <v>10690</v>
      </c>
      <c r="F2790" t="s">
        <v>3894</v>
      </c>
      <c r="G2790" t="s">
        <v>276</v>
      </c>
      <c r="H2790">
        <v>1</v>
      </c>
      <c r="I2790" t="s">
        <v>8061</v>
      </c>
      <c r="J2790" t="s">
        <v>1053</v>
      </c>
      <c r="M2790" t="str">
        <f>INDEX('Product Mapping'!$C:$C,MATCH(I2790,'Product Mapping'!$A:$A,0))</f>
        <v>Partner</v>
      </c>
      <c r="N2790" t="s">
        <v>4004</v>
      </c>
      <c r="P2790" t="e">
        <f t="shared" si="43"/>
        <v>#N/A</v>
      </c>
    </row>
    <row r="2791" spans="1:16" x14ac:dyDescent="0.2">
      <c r="A2791" t="s">
        <v>4004</v>
      </c>
      <c r="B2791" t="s">
        <v>8639</v>
      </c>
      <c r="C2791">
        <v>5917</v>
      </c>
      <c r="D2791" s="34">
        <v>45540</v>
      </c>
      <c r="E2791" s="4" t="s">
        <v>10690</v>
      </c>
      <c r="F2791" t="s">
        <v>3894</v>
      </c>
      <c r="G2791" t="s">
        <v>276</v>
      </c>
      <c r="H2791">
        <v>1</v>
      </c>
      <c r="I2791" t="s">
        <v>8062</v>
      </c>
      <c r="J2791" t="s">
        <v>1053</v>
      </c>
      <c r="M2791" t="str">
        <f>INDEX('Product Mapping'!$C:$C,MATCH(I2791,'Product Mapping'!$A:$A,0))</f>
        <v>Partner</v>
      </c>
      <c r="N2791" t="s">
        <v>4004</v>
      </c>
      <c r="P2791" t="e">
        <f t="shared" si="43"/>
        <v>#N/A</v>
      </c>
    </row>
    <row r="2792" spans="1:16" x14ac:dyDescent="0.2">
      <c r="A2792" t="s">
        <v>4004</v>
      </c>
      <c r="B2792" t="s">
        <v>8640</v>
      </c>
      <c r="C2792">
        <v>2917</v>
      </c>
      <c r="D2792" s="34">
        <v>45540</v>
      </c>
      <c r="E2792" s="4" t="s">
        <v>10690</v>
      </c>
      <c r="F2792" t="s">
        <v>3894</v>
      </c>
      <c r="G2792" t="s">
        <v>276</v>
      </c>
      <c r="H2792">
        <v>1</v>
      </c>
      <c r="I2792" t="s">
        <v>8063</v>
      </c>
      <c r="J2792" t="s">
        <v>1053</v>
      </c>
      <c r="M2792" t="str">
        <f>INDEX('Product Mapping'!$C:$C,MATCH(I2792,'Product Mapping'!$A:$A,0))</f>
        <v>Partner</v>
      </c>
      <c r="N2792" t="s">
        <v>4004</v>
      </c>
      <c r="P2792" t="e">
        <f t="shared" si="43"/>
        <v>#N/A</v>
      </c>
    </row>
    <row r="2793" spans="1:16" x14ac:dyDescent="0.2">
      <c r="A2793" t="s">
        <v>4004</v>
      </c>
      <c r="B2793" t="s">
        <v>8641</v>
      </c>
      <c r="C2793">
        <v>3028</v>
      </c>
      <c r="D2793" s="34">
        <v>45540</v>
      </c>
      <c r="E2793" s="4" t="s">
        <v>10690</v>
      </c>
      <c r="F2793" t="s">
        <v>3894</v>
      </c>
      <c r="G2793" t="s">
        <v>276</v>
      </c>
      <c r="H2793">
        <v>1</v>
      </c>
      <c r="I2793" t="s">
        <v>8064</v>
      </c>
      <c r="J2793" t="s">
        <v>1043</v>
      </c>
      <c r="K2793" t="s">
        <v>1044</v>
      </c>
      <c r="M2793" t="str">
        <f>INDEX('Product Mapping'!$C:$C,MATCH(I2793,'Product Mapping'!$A:$A,0))</f>
        <v>Partner</v>
      </c>
      <c r="N2793" t="s">
        <v>4004</v>
      </c>
      <c r="P2793" t="e">
        <f t="shared" si="43"/>
        <v>#N/A</v>
      </c>
    </row>
    <row r="2794" spans="1:16" x14ac:dyDescent="0.2">
      <c r="A2794" t="s">
        <v>4004</v>
      </c>
      <c r="B2794" t="s">
        <v>8642</v>
      </c>
      <c r="C2794">
        <v>5909</v>
      </c>
      <c r="D2794" s="34">
        <v>45540</v>
      </c>
      <c r="E2794" s="4" t="s">
        <v>10690</v>
      </c>
      <c r="F2794" t="s">
        <v>3894</v>
      </c>
      <c r="G2794" t="s">
        <v>276</v>
      </c>
      <c r="H2794">
        <v>1</v>
      </c>
      <c r="I2794" t="s">
        <v>8065</v>
      </c>
      <c r="J2794" t="s">
        <v>1053</v>
      </c>
      <c r="M2794" t="str">
        <f>INDEX('Product Mapping'!$C:$C,MATCH(I2794,'Product Mapping'!$A:$A,0))</f>
        <v>Partner</v>
      </c>
      <c r="N2794" t="s">
        <v>4004</v>
      </c>
      <c r="P2794" t="e">
        <f t="shared" si="43"/>
        <v>#N/A</v>
      </c>
    </row>
    <row r="2795" spans="1:16" x14ac:dyDescent="0.2">
      <c r="A2795" t="s">
        <v>4004</v>
      </c>
      <c r="B2795" t="s">
        <v>8643</v>
      </c>
      <c r="C2795">
        <v>8651</v>
      </c>
      <c r="D2795" s="34">
        <v>45540</v>
      </c>
      <c r="E2795" s="4" t="s">
        <v>10690</v>
      </c>
      <c r="F2795" t="s">
        <v>3894</v>
      </c>
      <c r="G2795" t="s">
        <v>276</v>
      </c>
      <c r="H2795">
        <v>1</v>
      </c>
      <c r="I2795" t="s">
        <v>8066</v>
      </c>
      <c r="J2795" t="s">
        <v>1043</v>
      </c>
      <c r="K2795" t="s">
        <v>1044</v>
      </c>
      <c r="M2795" t="str">
        <f>INDEX('Product Mapping'!$C:$C,MATCH(I2795,'Product Mapping'!$A:$A,0))</f>
        <v>Partner</v>
      </c>
      <c r="N2795" t="s">
        <v>4004</v>
      </c>
      <c r="P2795" t="e">
        <f t="shared" si="43"/>
        <v>#N/A</v>
      </c>
    </row>
    <row r="2796" spans="1:16" x14ac:dyDescent="0.2">
      <c r="A2796" t="s">
        <v>4004</v>
      </c>
      <c r="B2796" t="s">
        <v>8644</v>
      </c>
      <c r="C2796">
        <v>4818</v>
      </c>
      <c r="D2796" s="34">
        <v>45540</v>
      </c>
      <c r="E2796" s="4" t="s">
        <v>10690</v>
      </c>
      <c r="F2796" t="s">
        <v>3894</v>
      </c>
      <c r="G2796" t="s">
        <v>276</v>
      </c>
      <c r="H2796">
        <v>1</v>
      </c>
      <c r="I2796" t="s">
        <v>8067</v>
      </c>
      <c r="J2796" t="s">
        <v>1053</v>
      </c>
      <c r="M2796" t="str">
        <f>INDEX('Product Mapping'!$C:$C,MATCH(I2796,'Product Mapping'!$A:$A,0))</f>
        <v>Partner</v>
      </c>
      <c r="N2796" t="s">
        <v>4004</v>
      </c>
      <c r="P2796" t="e">
        <f t="shared" si="43"/>
        <v>#N/A</v>
      </c>
    </row>
    <row r="2797" spans="1:16" x14ac:dyDescent="0.2">
      <c r="A2797" t="s">
        <v>4004</v>
      </c>
      <c r="B2797" t="s">
        <v>8645</v>
      </c>
      <c r="C2797">
        <v>6490</v>
      </c>
      <c r="D2797" s="34">
        <v>45540</v>
      </c>
      <c r="E2797" s="4" t="s">
        <v>10690</v>
      </c>
      <c r="F2797" t="s">
        <v>3894</v>
      </c>
      <c r="G2797" t="s">
        <v>276</v>
      </c>
      <c r="H2797">
        <v>1</v>
      </c>
      <c r="I2797" t="s">
        <v>8068</v>
      </c>
      <c r="J2797" t="s">
        <v>1053</v>
      </c>
      <c r="M2797" t="str">
        <f>INDEX('Product Mapping'!$C:$C,MATCH(I2797,'Product Mapping'!$A:$A,0))</f>
        <v>Partner</v>
      </c>
      <c r="N2797" t="s">
        <v>4004</v>
      </c>
      <c r="P2797" t="e">
        <f t="shared" si="43"/>
        <v>#N/A</v>
      </c>
    </row>
    <row r="2798" spans="1:16" x14ac:dyDescent="0.2">
      <c r="A2798" t="s">
        <v>4004</v>
      </c>
      <c r="B2798" t="s">
        <v>8646</v>
      </c>
      <c r="C2798">
        <v>4614</v>
      </c>
      <c r="D2798" s="34">
        <v>45540</v>
      </c>
      <c r="E2798" s="4" t="s">
        <v>10690</v>
      </c>
      <c r="F2798" t="s">
        <v>3894</v>
      </c>
      <c r="G2798" t="s">
        <v>276</v>
      </c>
      <c r="H2798">
        <v>1</v>
      </c>
      <c r="I2798" t="s">
        <v>8069</v>
      </c>
      <c r="J2798" t="s">
        <v>1053</v>
      </c>
      <c r="M2798" t="str">
        <f>INDEX('Product Mapping'!$C:$C,MATCH(I2798,'Product Mapping'!$A:$A,0))</f>
        <v>Partner</v>
      </c>
      <c r="N2798" t="s">
        <v>4004</v>
      </c>
      <c r="P2798" t="e">
        <f t="shared" si="43"/>
        <v>#N/A</v>
      </c>
    </row>
    <row r="2799" spans="1:16" x14ac:dyDescent="0.2">
      <c r="A2799" t="s">
        <v>4004</v>
      </c>
      <c r="B2799" t="s">
        <v>9683</v>
      </c>
      <c r="C2799">
        <v>8000</v>
      </c>
      <c r="D2799" s="34">
        <v>45540</v>
      </c>
      <c r="E2799" s="4" t="s">
        <v>10690</v>
      </c>
      <c r="F2799" t="s">
        <v>3894</v>
      </c>
      <c r="G2799" t="s">
        <v>276</v>
      </c>
      <c r="H2799">
        <v>1</v>
      </c>
      <c r="I2799" t="s">
        <v>8947</v>
      </c>
      <c r="J2799" t="s">
        <v>1053</v>
      </c>
      <c r="M2799" t="str">
        <f>INDEX('Product Mapping'!$C:$C,MATCH(I2799,'Product Mapping'!$A:$A,0))</f>
        <v>Partner</v>
      </c>
      <c r="N2799" t="s">
        <v>4004</v>
      </c>
      <c r="P2799" t="e">
        <f t="shared" si="43"/>
        <v>#N/A</v>
      </c>
    </row>
    <row r="2800" spans="1:16" x14ac:dyDescent="0.2">
      <c r="A2800" t="s">
        <v>4004</v>
      </c>
      <c r="B2800" t="s">
        <v>8647</v>
      </c>
      <c r="C2800">
        <v>76627</v>
      </c>
      <c r="D2800" s="34">
        <v>45540</v>
      </c>
      <c r="E2800" s="4" t="s">
        <v>10690</v>
      </c>
      <c r="F2800" t="s">
        <v>3894</v>
      </c>
      <c r="G2800" t="s">
        <v>276</v>
      </c>
      <c r="H2800">
        <v>1</v>
      </c>
      <c r="I2800" t="s">
        <v>8070</v>
      </c>
      <c r="J2800" t="s">
        <v>1053</v>
      </c>
      <c r="M2800" t="str">
        <f>INDEX('Product Mapping'!$C:$C,MATCH(I2800,'Product Mapping'!$A:$A,0))</f>
        <v>Partner</v>
      </c>
      <c r="N2800" t="s">
        <v>4004</v>
      </c>
      <c r="P2800" t="e">
        <f t="shared" si="43"/>
        <v>#N/A</v>
      </c>
    </row>
    <row r="2801" spans="1:16" x14ac:dyDescent="0.2">
      <c r="A2801" t="s">
        <v>4004</v>
      </c>
      <c r="B2801" t="s">
        <v>8648</v>
      </c>
      <c r="C2801">
        <v>5909</v>
      </c>
      <c r="D2801" s="34">
        <v>45540</v>
      </c>
      <c r="E2801" s="4" t="s">
        <v>10690</v>
      </c>
      <c r="F2801" t="s">
        <v>3894</v>
      </c>
      <c r="G2801" t="s">
        <v>276</v>
      </c>
      <c r="H2801">
        <v>1</v>
      </c>
      <c r="I2801" t="s">
        <v>8071</v>
      </c>
      <c r="J2801" t="s">
        <v>1053</v>
      </c>
      <c r="M2801" t="str">
        <f>INDEX('Product Mapping'!$C:$C,MATCH(I2801,'Product Mapping'!$A:$A,0))</f>
        <v>Partner</v>
      </c>
      <c r="N2801" t="s">
        <v>4004</v>
      </c>
      <c r="P2801" t="e">
        <f t="shared" si="43"/>
        <v>#N/A</v>
      </c>
    </row>
    <row r="2802" spans="1:16" x14ac:dyDescent="0.2">
      <c r="A2802" t="s">
        <v>4004</v>
      </c>
      <c r="B2802" t="s">
        <v>8350</v>
      </c>
      <c r="C2802">
        <v>5636</v>
      </c>
      <c r="D2802" s="34">
        <v>45540</v>
      </c>
      <c r="E2802" s="4" t="s">
        <v>10690</v>
      </c>
      <c r="F2802" t="s">
        <v>3894</v>
      </c>
      <c r="G2802" t="s">
        <v>276</v>
      </c>
      <c r="H2802">
        <v>1</v>
      </c>
      <c r="I2802" t="s">
        <v>8072</v>
      </c>
      <c r="J2802" t="s">
        <v>1053</v>
      </c>
      <c r="M2802" t="str">
        <f>INDEX('Product Mapping'!$C:$C,MATCH(I2802,'Product Mapping'!$A:$A,0))</f>
        <v>Partner</v>
      </c>
      <c r="N2802" t="s">
        <v>4004</v>
      </c>
      <c r="P2802" t="e">
        <f t="shared" si="43"/>
        <v>#N/A</v>
      </c>
    </row>
    <row r="2803" spans="1:16" x14ac:dyDescent="0.2">
      <c r="A2803" t="s">
        <v>4004</v>
      </c>
      <c r="B2803" t="s">
        <v>8649</v>
      </c>
      <c r="C2803">
        <v>7917</v>
      </c>
      <c r="D2803" s="34">
        <v>45540</v>
      </c>
      <c r="E2803" s="4" t="s">
        <v>10690</v>
      </c>
      <c r="F2803" t="s">
        <v>3894</v>
      </c>
      <c r="G2803" t="s">
        <v>276</v>
      </c>
      <c r="H2803">
        <v>1</v>
      </c>
      <c r="I2803" t="s">
        <v>8073</v>
      </c>
      <c r="J2803" t="s">
        <v>1053</v>
      </c>
      <c r="M2803" t="str">
        <f>INDEX('Product Mapping'!$C:$C,MATCH(I2803,'Product Mapping'!$A:$A,0))</f>
        <v>Partner</v>
      </c>
      <c r="N2803" t="s">
        <v>4004</v>
      </c>
      <c r="P2803" t="e">
        <f t="shared" si="43"/>
        <v>#N/A</v>
      </c>
    </row>
    <row r="2804" spans="1:16" x14ac:dyDescent="0.2">
      <c r="A2804" t="s">
        <v>4004</v>
      </c>
      <c r="B2804" t="s">
        <v>8650</v>
      </c>
      <c r="C2804">
        <v>7917</v>
      </c>
      <c r="D2804" s="34">
        <v>45540</v>
      </c>
      <c r="E2804" s="4" t="s">
        <v>10690</v>
      </c>
      <c r="F2804" t="s">
        <v>3894</v>
      </c>
      <c r="G2804" t="s">
        <v>276</v>
      </c>
      <c r="H2804">
        <v>1</v>
      </c>
      <c r="I2804" t="s">
        <v>8074</v>
      </c>
      <c r="J2804" t="s">
        <v>1053</v>
      </c>
      <c r="M2804" t="str">
        <f>INDEX('Product Mapping'!$C:$C,MATCH(I2804,'Product Mapping'!$A:$A,0))</f>
        <v>Partner</v>
      </c>
      <c r="N2804" t="s">
        <v>4004</v>
      </c>
      <c r="P2804" t="e">
        <f t="shared" si="43"/>
        <v>#N/A</v>
      </c>
    </row>
    <row r="2805" spans="1:16" x14ac:dyDescent="0.2">
      <c r="A2805" t="s">
        <v>4004</v>
      </c>
      <c r="B2805" t="s">
        <v>8351</v>
      </c>
      <c r="C2805">
        <v>6667</v>
      </c>
      <c r="D2805" s="34">
        <v>45540</v>
      </c>
      <c r="E2805" s="4" t="s">
        <v>10690</v>
      </c>
      <c r="F2805" t="s">
        <v>3894</v>
      </c>
      <c r="G2805" t="s">
        <v>276</v>
      </c>
      <c r="H2805">
        <v>1</v>
      </c>
      <c r="I2805" t="s">
        <v>8075</v>
      </c>
      <c r="J2805" t="s">
        <v>1053</v>
      </c>
      <c r="M2805" t="str">
        <f>INDEX('Product Mapping'!$C:$C,MATCH(I2805,'Product Mapping'!$A:$A,0))</f>
        <v>Partner</v>
      </c>
      <c r="N2805" t="s">
        <v>4004</v>
      </c>
      <c r="P2805" t="e">
        <f t="shared" si="43"/>
        <v>#N/A</v>
      </c>
    </row>
    <row r="2806" spans="1:16" x14ac:dyDescent="0.2">
      <c r="A2806" t="s">
        <v>4004</v>
      </c>
      <c r="B2806" t="s">
        <v>8651</v>
      </c>
      <c r="C2806">
        <v>3883</v>
      </c>
      <c r="D2806" s="34">
        <v>45540</v>
      </c>
      <c r="E2806" s="4" t="s">
        <v>10690</v>
      </c>
      <c r="F2806" t="s">
        <v>3894</v>
      </c>
      <c r="G2806" t="s">
        <v>276</v>
      </c>
      <c r="H2806">
        <v>1</v>
      </c>
      <c r="I2806" t="s">
        <v>8076</v>
      </c>
      <c r="J2806" t="s">
        <v>1053</v>
      </c>
      <c r="M2806" t="str">
        <f>INDEX('Product Mapping'!$C:$C,MATCH(I2806,'Product Mapping'!$A:$A,0))</f>
        <v>Partner</v>
      </c>
      <c r="N2806" t="s">
        <v>4004</v>
      </c>
      <c r="P2806" t="e">
        <f t="shared" si="43"/>
        <v>#N/A</v>
      </c>
    </row>
    <row r="2807" spans="1:16" x14ac:dyDescent="0.2">
      <c r="A2807" t="s">
        <v>4004</v>
      </c>
      <c r="B2807" t="s">
        <v>8652</v>
      </c>
      <c r="C2807">
        <v>2778</v>
      </c>
      <c r="D2807" s="34">
        <v>45540</v>
      </c>
      <c r="E2807" s="4" t="s">
        <v>10690</v>
      </c>
      <c r="F2807" t="s">
        <v>3894</v>
      </c>
      <c r="G2807" t="s">
        <v>276</v>
      </c>
      <c r="H2807">
        <v>1</v>
      </c>
      <c r="I2807" t="s">
        <v>8077</v>
      </c>
      <c r="J2807" t="s">
        <v>1053</v>
      </c>
      <c r="M2807" t="str">
        <f>INDEX('Product Mapping'!$C:$C,MATCH(I2807,'Product Mapping'!$A:$A,0))</f>
        <v>Partner</v>
      </c>
      <c r="N2807" t="s">
        <v>4004</v>
      </c>
      <c r="P2807" t="e">
        <f t="shared" si="43"/>
        <v>#N/A</v>
      </c>
    </row>
    <row r="2808" spans="1:16" x14ac:dyDescent="0.2">
      <c r="A2808" t="s">
        <v>4004</v>
      </c>
      <c r="B2808" t="s">
        <v>8653</v>
      </c>
      <c r="C2808">
        <v>5833</v>
      </c>
      <c r="D2808" s="34">
        <v>45540</v>
      </c>
      <c r="E2808" s="4" t="s">
        <v>10690</v>
      </c>
      <c r="F2808" t="s">
        <v>3894</v>
      </c>
      <c r="G2808" t="s">
        <v>276</v>
      </c>
      <c r="H2808">
        <v>1</v>
      </c>
      <c r="I2808" t="s">
        <v>8078</v>
      </c>
      <c r="J2808" t="s">
        <v>1053</v>
      </c>
      <c r="M2808" t="str">
        <f>INDEX('Product Mapping'!$C:$C,MATCH(I2808,'Product Mapping'!$A:$A,0))</f>
        <v>Partner</v>
      </c>
      <c r="N2808" t="s">
        <v>4004</v>
      </c>
      <c r="P2808" t="e">
        <f t="shared" si="43"/>
        <v>#N/A</v>
      </c>
    </row>
    <row r="2809" spans="1:16" x14ac:dyDescent="0.2">
      <c r="A2809" t="s">
        <v>4004</v>
      </c>
      <c r="B2809" t="s">
        <v>8654</v>
      </c>
      <c r="C2809">
        <v>2750</v>
      </c>
      <c r="D2809" s="34">
        <v>45540</v>
      </c>
      <c r="E2809" s="4" t="s">
        <v>10690</v>
      </c>
      <c r="F2809" t="s">
        <v>3894</v>
      </c>
      <c r="G2809" t="s">
        <v>276</v>
      </c>
      <c r="H2809">
        <v>1</v>
      </c>
      <c r="I2809" t="s">
        <v>8079</v>
      </c>
      <c r="J2809" t="s">
        <v>1053</v>
      </c>
      <c r="M2809" t="str">
        <f>INDEX('Product Mapping'!$C:$C,MATCH(I2809,'Product Mapping'!$A:$A,0))</f>
        <v>Partner</v>
      </c>
      <c r="N2809" t="s">
        <v>4004</v>
      </c>
      <c r="P2809" t="e">
        <f t="shared" si="43"/>
        <v>#N/A</v>
      </c>
    </row>
    <row r="2810" spans="1:16" x14ac:dyDescent="0.2">
      <c r="A2810" t="s">
        <v>4004</v>
      </c>
      <c r="B2810" t="s">
        <v>8655</v>
      </c>
      <c r="C2810">
        <v>11800</v>
      </c>
      <c r="D2810" s="34">
        <v>45540</v>
      </c>
      <c r="E2810" s="4" t="s">
        <v>10690</v>
      </c>
      <c r="F2810" t="s">
        <v>3894</v>
      </c>
      <c r="G2810" t="s">
        <v>276</v>
      </c>
      <c r="H2810">
        <v>1</v>
      </c>
      <c r="I2810" t="s">
        <v>8080</v>
      </c>
      <c r="J2810" t="s">
        <v>1053</v>
      </c>
      <c r="M2810" t="str">
        <f>INDEX('Product Mapping'!$C:$C,MATCH(I2810,'Product Mapping'!$A:$A,0))</f>
        <v>Partner</v>
      </c>
      <c r="N2810" t="s">
        <v>4004</v>
      </c>
      <c r="P2810" t="e">
        <f t="shared" si="43"/>
        <v>#N/A</v>
      </c>
    </row>
    <row r="2811" spans="1:16" x14ac:dyDescent="0.2">
      <c r="A2811" t="s">
        <v>4004</v>
      </c>
      <c r="B2811" t="s">
        <v>8656</v>
      </c>
      <c r="C2811">
        <v>2778</v>
      </c>
      <c r="D2811" s="34">
        <v>45540</v>
      </c>
      <c r="E2811" s="4" t="s">
        <v>10690</v>
      </c>
      <c r="F2811" t="s">
        <v>3894</v>
      </c>
      <c r="G2811" t="s">
        <v>276</v>
      </c>
      <c r="H2811">
        <v>1</v>
      </c>
      <c r="I2811" t="s">
        <v>8081</v>
      </c>
      <c r="J2811" t="s">
        <v>1053</v>
      </c>
      <c r="M2811" t="str">
        <f>INDEX('Product Mapping'!$C:$C,MATCH(I2811,'Product Mapping'!$A:$A,0))</f>
        <v>Partner</v>
      </c>
      <c r="N2811" t="s">
        <v>4004</v>
      </c>
      <c r="P2811" t="e">
        <f t="shared" si="43"/>
        <v>#N/A</v>
      </c>
    </row>
    <row r="2812" spans="1:16" x14ac:dyDescent="0.2">
      <c r="A2812" t="s">
        <v>4004</v>
      </c>
      <c r="B2812" t="s">
        <v>8657</v>
      </c>
      <c r="C2812">
        <v>9400</v>
      </c>
      <c r="D2812" s="34">
        <v>45540</v>
      </c>
      <c r="E2812" s="4" t="s">
        <v>10690</v>
      </c>
      <c r="F2812" t="s">
        <v>3894</v>
      </c>
      <c r="G2812" t="s">
        <v>276</v>
      </c>
      <c r="H2812">
        <v>1</v>
      </c>
      <c r="I2812" t="s">
        <v>8082</v>
      </c>
      <c r="J2812" t="s">
        <v>1053</v>
      </c>
      <c r="M2812" t="str">
        <f>INDEX('Product Mapping'!$C:$C,MATCH(I2812,'Product Mapping'!$A:$A,0))</f>
        <v>Partner</v>
      </c>
      <c r="N2812" t="s">
        <v>4004</v>
      </c>
      <c r="P2812" t="e">
        <f t="shared" si="43"/>
        <v>#N/A</v>
      </c>
    </row>
    <row r="2813" spans="1:16" x14ac:dyDescent="0.2">
      <c r="A2813" t="s">
        <v>4004</v>
      </c>
      <c r="B2813" t="s">
        <v>8658</v>
      </c>
      <c r="C2813">
        <v>7786</v>
      </c>
      <c r="D2813" s="34">
        <v>45540</v>
      </c>
      <c r="E2813" s="4" t="s">
        <v>10690</v>
      </c>
      <c r="F2813" t="s">
        <v>3894</v>
      </c>
      <c r="G2813" t="s">
        <v>276</v>
      </c>
      <c r="H2813">
        <v>1</v>
      </c>
      <c r="I2813" t="s">
        <v>8083</v>
      </c>
      <c r="J2813" t="s">
        <v>1053</v>
      </c>
      <c r="M2813" t="str">
        <f>INDEX('Product Mapping'!$C:$C,MATCH(I2813,'Product Mapping'!$A:$A,0))</f>
        <v>Partner</v>
      </c>
      <c r="N2813" t="s">
        <v>4004</v>
      </c>
      <c r="P2813" t="e">
        <f t="shared" si="43"/>
        <v>#N/A</v>
      </c>
    </row>
    <row r="2814" spans="1:16" x14ac:dyDescent="0.2">
      <c r="A2814" t="s">
        <v>4004</v>
      </c>
      <c r="B2814" t="s">
        <v>8659</v>
      </c>
      <c r="C2814">
        <v>7917</v>
      </c>
      <c r="D2814" s="34">
        <v>45540</v>
      </c>
      <c r="E2814" s="4" t="s">
        <v>10690</v>
      </c>
      <c r="F2814" t="s">
        <v>3894</v>
      </c>
      <c r="G2814" t="s">
        <v>276</v>
      </c>
      <c r="H2814">
        <v>1</v>
      </c>
      <c r="I2814" t="s">
        <v>8084</v>
      </c>
      <c r="J2814" t="s">
        <v>1053</v>
      </c>
      <c r="M2814" t="str">
        <f>INDEX('Product Mapping'!$C:$C,MATCH(I2814,'Product Mapping'!$A:$A,0))</f>
        <v>Partner</v>
      </c>
      <c r="N2814" t="s">
        <v>4004</v>
      </c>
      <c r="P2814" t="e">
        <f t="shared" si="43"/>
        <v>#N/A</v>
      </c>
    </row>
    <row r="2815" spans="1:16" x14ac:dyDescent="0.2">
      <c r="A2815" t="s">
        <v>4004</v>
      </c>
      <c r="B2815" t="s">
        <v>11036</v>
      </c>
      <c r="C2815">
        <v>6944</v>
      </c>
      <c r="D2815" s="34">
        <v>45540</v>
      </c>
      <c r="E2815" s="4" t="s">
        <v>10690</v>
      </c>
      <c r="F2815" t="s">
        <v>3894</v>
      </c>
      <c r="G2815" t="s">
        <v>276</v>
      </c>
      <c r="H2815">
        <v>1</v>
      </c>
      <c r="I2815" t="s">
        <v>8949</v>
      </c>
      <c r="J2815" t="s">
        <v>1053</v>
      </c>
      <c r="M2815" t="str">
        <f>INDEX('Product Mapping'!$C:$C,MATCH(I2815,'Product Mapping'!$A:$A,0))</f>
        <v>Partner</v>
      </c>
      <c r="N2815" t="s">
        <v>4004</v>
      </c>
      <c r="P2815" t="e">
        <f t="shared" si="43"/>
        <v>#N/A</v>
      </c>
    </row>
    <row r="2816" spans="1:16" x14ac:dyDescent="0.2">
      <c r="A2816" t="s">
        <v>4004</v>
      </c>
      <c r="B2816" t="s">
        <v>8660</v>
      </c>
      <c r="C2816">
        <v>10075</v>
      </c>
      <c r="D2816" s="34">
        <v>45540</v>
      </c>
      <c r="E2816" s="4" t="s">
        <v>10690</v>
      </c>
      <c r="F2816" t="s">
        <v>3894</v>
      </c>
      <c r="G2816" t="s">
        <v>276</v>
      </c>
      <c r="H2816">
        <v>1</v>
      </c>
      <c r="I2816" t="s">
        <v>8085</v>
      </c>
      <c r="J2816" t="s">
        <v>1053</v>
      </c>
      <c r="M2816" t="str">
        <f>INDEX('Product Mapping'!$C:$C,MATCH(I2816,'Product Mapping'!$A:$A,0))</f>
        <v>Partner</v>
      </c>
      <c r="N2816" t="s">
        <v>4004</v>
      </c>
      <c r="P2816" t="e">
        <f t="shared" si="43"/>
        <v>#N/A</v>
      </c>
    </row>
    <row r="2817" spans="1:16" x14ac:dyDescent="0.2">
      <c r="A2817" t="s">
        <v>4004</v>
      </c>
      <c r="B2817" t="s">
        <v>8661</v>
      </c>
      <c r="C2817">
        <v>4629</v>
      </c>
      <c r="D2817" s="34">
        <v>45540</v>
      </c>
      <c r="E2817" s="4" t="s">
        <v>10690</v>
      </c>
      <c r="F2817" t="s">
        <v>3894</v>
      </c>
      <c r="G2817" t="s">
        <v>276</v>
      </c>
      <c r="H2817">
        <v>1</v>
      </c>
      <c r="I2817" t="s">
        <v>8086</v>
      </c>
      <c r="J2817" t="s">
        <v>1053</v>
      </c>
      <c r="M2817" t="str">
        <f>INDEX('Product Mapping'!$C:$C,MATCH(I2817,'Product Mapping'!$A:$A,0))</f>
        <v>Partner</v>
      </c>
      <c r="N2817" t="s">
        <v>4004</v>
      </c>
      <c r="P2817" t="e">
        <f t="shared" si="43"/>
        <v>#N/A</v>
      </c>
    </row>
    <row r="2818" spans="1:16" x14ac:dyDescent="0.2">
      <c r="A2818" t="s">
        <v>4004</v>
      </c>
      <c r="B2818" t="s">
        <v>8662</v>
      </c>
      <c r="C2818">
        <v>15913</v>
      </c>
      <c r="D2818" s="34">
        <v>45540</v>
      </c>
      <c r="E2818" s="4" t="s">
        <v>10690</v>
      </c>
      <c r="F2818" t="s">
        <v>3894</v>
      </c>
      <c r="G2818" t="s">
        <v>276</v>
      </c>
      <c r="H2818">
        <v>1</v>
      </c>
      <c r="I2818" t="s">
        <v>8087</v>
      </c>
      <c r="J2818" t="s">
        <v>1053</v>
      </c>
      <c r="M2818" t="str">
        <f>INDEX('Product Mapping'!$C:$C,MATCH(I2818,'Product Mapping'!$A:$A,0))</f>
        <v>Partner</v>
      </c>
      <c r="N2818" t="s">
        <v>4004</v>
      </c>
      <c r="P2818" t="e">
        <f t="shared" ref="P2818:P2881" si="44">INDEX(T:T,MATCH(I2818,S:S,0))</f>
        <v>#N/A</v>
      </c>
    </row>
    <row r="2819" spans="1:16" x14ac:dyDescent="0.2">
      <c r="A2819" t="s">
        <v>4004</v>
      </c>
      <c r="B2819" t="s">
        <v>8663</v>
      </c>
      <c r="C2819">
        <v>10369</v>
      </c>
      <c r="D2819" s="34">
        <v>45540</v>
      </c>
      <c r="E2819" s="4" t="s">
        <v>10690</v>
      </c>
      <c r="F2819" t="s">
        <v>3894</v>
      </c>
      <c r="G2819" t="s">
        <v>276</v>
      </c>
      <c r="H2819">
        <v>1</v>
      </c>
      <c r="I2819" t="s">
        <v>8088</v>
      </c>
      <c r="J2819" t="s">
        <v>1053</v>
      </c>
      <c r="M2819" t="str">
        <f>INDEX('Product Mapping'!$C:$C,MATCH(I2819,'Product Mapping'!$A:$A,0))</f>
        <v>Partner</v>
      </c>
      <c r="N2819" t="s">
        <v>4004</v>
      </c>
      <c r="P2819" t="e">
        <f t="shared" si="44"/>
        <v>#N/A</v>
      </c>
    </row>
    <row r="2820" spans="1:16" x14ac:dyDescent="0.2">
      <c r="A2820" t="s">
        <v>4004</v>
      </c>
      <c r="B2820" t="s">
        <v>8664</v>
      </c>
      <c r="C2820">
        <v>5455</v>
      </c>
      <c r="D2820" s="34">
        <v>45540</v>
      </c>
      <c r="E2820" s="4" t="s">
        <v>10690</v>
      </c>
      <c r="F2820" t="s">
        <v>3894</v>
      </c>
      <c r="G2820" t="s">
        <v>276</v>
      </c>
      <c r="H2820">
        <v>1</v>
      </c>
      <c r="I2820" t="s">
        <v>8089</v>
      </c>
      <c r="J2820" t="s">
        <v>1053</v>
      </c>
      <c r="M2820" t="str">
        <f>INDEX('Product Mapping'!$C:$C,MATCH(I2820,'Product Mapping'!$A:$A,0))</f>
        <v>Partner</v>
      </c>
      <c r="N2820" t="s">
        <v>4004</v>
      </c>
      <c r="P2820" t="e">
        <f t="shared" si="44"/>
        <v>#N/A</v>
      </c>
    </row>
    <row r="2821" spans="1:16" x14ac:dyDescent="0.2">
      <c r="A2821" t="s">
        <v>4004</v>
      </c>
      <c r="B2821" t="s">
        <v>8665</v>
      </c>
      <c r="C2821">
        <v>6417</v>
      </c>
      <c r="D2821" s="34">
        <v>45540</v>
      </c>
      <c r="E2821" s="4" t="s">
        <v>10690</v>
      </c>
      <c r="F2821" t="s">
        <v>3894</v>
      </c>
      <c r="G2821" t="s">
        <v>276</v>
      </c>
      <c r="H2821">
        <v>1</v>
      </c>
      <c r="I2821" t="s">
        <v>8090</v>
      </c>
      <c r="J2821" t="s">
        <v>1053</v>
      </c>
      <c r="M2821" t="str">
        <f>INDEX('Product Mapping'!$C:$C,MATCH(I2821,'Product Mapping'!$A:$A,0))</f>
        <v>Partner</v>
      </c>
      <c r="N2821" t="s">
        <v>4004</v>
      </c>
      <c r="P2821" t="e">
        <f t="shared" si="44"/>
        <v>#N/A</v>
      </c>
    </row>
    <row r="2822" spans="1:16" x14ac:dyDescent="0.2">
      <c r="A2822" t="s">
        <v>4004</v>
      </c>
      <c r="B2822" t="s">
        <v>8666</v>
      </c>
      <c r="C2822">
        <v>1915</v>
      </c>
      <c r="D2822" s="34">
        <v>45540</v>
      </c>
      <c r="E2822" s="4" t="s">
        <v>10690</v>
      </c>
      <c r="F2822" t="s">
        <v>3894</v>
      </c>
      <c r="G2822" t="s">
        <v>276</v>
      </c>
      <c r="H2822">
        <v>1</v>
      </c>
      <c r="I2822" t="s">
        <v>8091</v>
      </c>
      <c r="J2822" t="s">
        <v>1053</v>
      </c>
      <c r="M2822" t="str">
        <f>INDEX('Product Mapping'!$C:$C,MATCH(I2822,'Product Mapping'!$A:$A,0))</f>
        <v>Partner</v>
      </c>
      <c r="N2822" t="s">
        <v>4004</v>
      </c>
      <c r="P2822" t="e">
        <f t="shared" si="44"/>
        <v>#N/A</v>
      </c>
    </row>
    <row r="2823" spans="1:16" x14ac:dyDescent="0.2">
      <c r="A2823" t="s">
        <v>4004</v>
      </c>
      <c r="B2823" t="s">
        <v>8667</v>
      </c>
      <c r="C2823">
        <v>3750</v>
      </c>
      <c r="D2823" s="34">
        <v>45540</v>
      </c>
      <c r="E2823" s="4" t="s">
        <v>10690</v>
      </c>
      <c r="F2823" t="s">
        <v>3894</v>
      </c>
      <c r="G2823" t="s">
        <v>276</v>
      </c>
      <c r="H2823">
        <v>1</v>
      </c>
      <c r="I2823" t="s">
        <v>8092</v>
      </c>
      <c r="J2823" t="s">
        <v>1053</v>
      </c>
      <c r="M2823" t="str">
        <f>INDEX('Product Mapping'!$C:$C,MATCH(I2823,'Product Mapping'!$A:$A,0))</f>
        <v>Partner</v>
      </c>
      <c r="N2823" t="s">
        <v>4004</v>
      </c>
      <c r="P2823" t="e">
        <f t="shared" si="44"/>
        <v>#N/A</v>
      </c>
    </row>
    <row r="2824" spans="1:16" x14ac:dyDescent="0.2">
      <c r="A2824" t="s">
        <v>4004</v>
      </c>
      <c r="B2824" t="s">
        <v>8668</v>
      </c>
      <c r="C2824">
        <v>7080</v>
      </c>
      <c r="D2824" s="34">
        <v>45540</v>
      </c>
      <c r="E2824" s="4" t="s">
        <v>10690</v>
      </c>
      <c r="F2824" t="s">
        <v>3894</v>
      </c>
      <c r="G2824" t="s">
        <v>276</v>
      </c>
      <c r="H2824">
        <v>1</v>
      </c>
      <c r="I2824" t="s">
        <v>8093</v>
      </c>
      <c r="J2824" t="s">
        <v>1053</v>
      </c>
      <c r="M2824" t="str">
        <f>INDEX('Product Mapping'!$C:$C,MATCH(I2824,'Product Mapping'!$A:$A,0))</f>
        <v>Partner</v>
      </c>
      <c r="N2824" t="s">
        <v>4004</v>
      </c>
      <c r="P2824" t="e">
        <f t="shared" si="44"/>
        <v>#N/A</v>
      </c>
    </row>
    <row r="2825" spans="1:16" x14ac:dyDescent="0.2">
      <c r="A2825" t="s">
        <v>4004</v>
      </c>
      <c r="B2825" t="s">
        <v>8670</v>
      </c>
      <c r="C2825">
        <v>52450</v>
      </c>
      <c r="D2825" s="34">
        <v>45540</v>
      </c>
      <c r="E2825" s="4" t="s">
        <v>10690</v>
      </c>
      <c r="F2825" t="s">
        <v>3894</v>
      </c>
      <c r="G2825" t="s">
        <v>276</v>
      </c>
      <c r="H2825">
        <v>1</v>
      </c>
      <c r="I2825" t="s">
        <v>8095</v>
      </c>
      <c r="J2825" t="s">
        <v>1053</v>
      </c>
      <c r="M2825" t="str">
        <f>INDEX('Product Mapping'!$C:$C,MATCH(I2825,'Product Mapping'!$A:$A,0))</f>
        <v>Partner</v>
      </c>
      <c r="N2825" t="s">
        <v>4004</v>
      </c>
      <c r="P2825" t="e">
        <f t="shared" si="44"/>
        <v>#N/A</v>
      </c>
    </row>
    <row r="2826" spans="1:16" x14ac:dyDescent="0.2">
      <c r="A2826" t="s">
        <v>4004</v>
      </c>
      <c r="B2826" t="s">
        <v>8671</v>
      </c>
      <c r="C2826">
        <v>7917</v>
      </c>
      <c r="D2826" s="34">
        <v>45540</v>
      </c>
      <c r="E2826" s="4" t="s">
        <v>10690</v>
      </c>
      <c r="F2826" t="s">
        <v>3894</v>
      </c>
      <c r="G2826" t="s">
        <v>276</v>
      </c>
      <c r="H2826">
        <v>1</v>
      </c>
      <c r="I2826" t="s">
        <v>8096</v>
      </c>
      <c r="J2826" t="s">
        <v>1053</v>
      </c>
      <c r="M2826" t="str">
        <f>INDEX('Product Mapping'!$C:$C,MATCH(I2826,'Product Mapping'!$A:$A,0))</f>
        <v>Partner</v>
      </c>
      <c r="N2826" t="s">
        <v>4004</v>
      </c>
      <c r="P2826" t="e">
        <f t="shared" si="44"/>
        <v>#N/A</v>
      </c>
    </row>
    <row r="2827" spans="1:16" x14ac:dyDescent="0.2">
      <c r="A2827" t="s">
        <v>4004</v>
      </c>
      <c r="B2827" t="s">
        <v>8672</v>
      </c>
      <c r="C2827">
        <v>15833</v>
      </c>
      <c r="D2827" s="34">
        <v>45540</v>
      </c>
      <c r="E2827" s="4" t="s">
        <v>10690</v>
      </c>
      <c r="F2827" t="s">
        <v>3894</v>
      </c>
      <c r="G2827" t="s">
        <v>276</v>
      </c>
      <c r="H2827">
        <v>1</v>
      </c>
      <c r="I2827" t="s">
        <v>8097</v>
      </c>
      <c r="J2827" t="s">
        <v>1043</v>
      </c>
      <c r="K2827" t="s">
        <v>1044</v>
      </c>
      <c r="M2827" t="str">
        <f>INDEX('Product Mapping'!$C:$C,MATCH(I2827,'Product Mapping'!$A:$A,0))</f>
        <v>Partner</v>
      </c>
      <c r="N2827" t="s">
        <v>4004</v>
      </c>
      <c r="P2827" t="e">
        <f t="shared" si="44"/>
        <v>#N/A</v>
      </c>
    </row>
    <row r="2828" spans="1:16" x14ac:dyDescent="0.2">
      <c r="A2828" t="s">
        <v>4004</v>
      </c>
      <c r="B2828" t="s">
        <v>8673</v>
      </c>
      <c r="C2828">
        <v>9122</v>
      </c>
      <c r="D2828" s="34">
        <v>45540</v>
      </c>
      <c r="E2828" s="4" t="s">
        <v>10690</v>
      </c>
      <c r="F2828" t="s">
        <v>3894</v>
      </c>
      <c r="G2828" t="s">
        <v>276</v>
      </c>
      <c r="H2828">
        <v>1</v>
      </c>
      <c r="I2828" t="s">
        <v>8098</v>
      </c>
      <c r="J2828" t="s">
        <v>1053</v>
      </c>
      <c r="M2828" t="str">
        <f>INDEX('Product Mapping'!$C:$C,MATCH(I2828,'Product Mapping'!$A:$A,0))</f>
        <v>Partner</v>
      </c>
      <c r="N2828" t="s">
        <v>4004</v>
      </c>
      <c r="P2828" t="e">
        <f t="shared" si="44"/>
        <v>#N/A</v>
      </c>
    </row>
    <row r="2829" spans="1:16" x14ac:dyDescent="0.2">
      <c r="A2829" t="s">
        <v>4004</v>
      </c>
      <c r="B2829" t="s">
        <v>8674</v>
      </c>
      <c r="C2829">
        <v>4167</v>
      </c>
      <c r="D2829" s="34">
        <v>45540</v>
      </c>
      <c r="E2829" s="4" t="s">
        <v>10690</v>
      </c>
      <c r="F2829" t="s">
        <v>3894</v>
      </c>
      <c r="G2829" t="s">
        <v>276</v>
      </c>
      <c r="H2829">
        <v>1</v>
      </c>
      <c r="I2829" t="s">
        <v>8099</v>
      </c>
      <c r="J2829" t="s">
        <v>1053</v>
      </c>
      <c r="M2829" t="str">
        <f>INDEX('Product Mapping'!$C:$C,MATCH(I2829,'Product Mapping'!$A:$A,0))</f>
        <v>Partner</v>
      </c>
      <c r="N2829" t="s">
        <v>4004</v>
      </c>
      <c r="P2829" t="e">
        <f t="shared" si="44"/>
        <v>#N/A</v>
      </c>
    </row>
    <row r="2830" spans="1:16" x14ac:dyDescent="0.2">
      <c r="A2830" t="s">
        <v>4004</v>
      </c>
      <c r="B2830" t="s">
        <v>8675</v>
      </c>
      <c r="C2830">
        <v>4167</v>
      </c>
      <c r="D2830" s="34">
        <v>45540</v>
      </c>
      <c r="E2830" s="4" t="s">
        <v>10690</v>
      </c>
      <c r="F2830" t="s">
        <v>3894</v>
      </c>
      <c r="G2830" t="s">
        <v>276</v>
      </c>
      <c r="H2830">
        <v>1</v>
      </c>
      <c r="I2830" t="s">
        <v>8100</v>
      </c>
      <c r="J2830" t="s">
        <v>1043</v>
      </c>
      <c r="K2830" t="s">
        <v>1044</v>
      </c>
      <c r="M2830" t="str">
        <f>INDEX('Product Mapping'!$C:$C,MATCH(I2830,'Product Mapping'!$A:$A,0))</f>
        <v>Partner</v>
      </c>
      <c r="N2830" t="s">
        <v>4004</v>
      </c>
      <c r="P2830" t="e">
        <f t="shared" si="44"/>
        <v>#N/A</v>
      </c>
    </row>
    <row r="2831" spans="1:16" x14ac:dyDescent="0.2">
      <c r="A2831" t="s">
        <v>4004</v>
      </c>
      <c r="B2831" t="s">
        <v>8676</v>
      </c>
      <c r="C2831">
        <v>4167</v>
      </c>
      <c r="D2831" s="34">
        <v>45540</v>
      </c>
      <c r="E2831" s="4" t="s">
        <v>10690</v>
      </c>
      <c r="F2831" t="s">
        <v>3894</v>
      </c>
      <c r="G2831" t="s">
        <v>276</v>
      </c>
      <c r="H2831">
        <v>1</v>
      </c>
      <c r="I2831" t="s">
        <v>8101</v>
      </c>
      <c r="J2831" t="s">
        <v>1053</v>
      </c>
      <c r="M2831" t="str">
        <f>INDEX('Product Mapping'!$C:$C,MATCH(I2831,'Product Mapping'!$A:$A,0))</f>
        <v>Partner</v>
      </c>
      <c r="N2831" t="s">
        <v>4004</v>
      </c>
      <c r="P2831" t="e">
        <f t="shared" si="44"/>
        <v>#N/A</v>
      </c>
    </row>
    <row r="2832" spans="1:16" x14ac:dyDescent="0.2">
      <c r="A2832" t="s">
        <v>4004</v>
      </c>
      <c r="B2832" t="s">
        <v>8677</v>
      </c>
      <c r="C2832">
        <v>3125</v>
      </c>
      <c r="D2832" s="34">
        <v>45540</v>
      </c>
      <c r="E2832" s="4" t="s">
        <v>10690</v>
      </c>
      <c r="F2832" t="s">
        <v>3894</v>
      </c>
      <c r="G2832" t="s">
        <v>276</v>
      </c>
      <c r="H2832">
        <v>1</v>
      </c>
      <c r="I2832" t="s">
        <v>8102</v>
      </c>
      <c r="J2832" t="s">
        <v>1053</v>
      </c>
      <c r="M2832" t="str">
        <f>INDEX('Product Mapping'!$C:$C,MATCH(I2832,'Product Mapping'!$A:$A,0))</f>
        <v>Partner</v>
      </c>
      <c r="N2832" t="s">
        <v>4004</v>
      </c>
      <c r="P2832" t="e">
        <f t="shared" si="44"/>
        <v>#N/A</v>
      </c>
    </row>
    <row r="2833" spans="1:16" x14ac:dyDescent="0.2">
      <c r="A2833" t="s">
        <v>4004</v>
      </c>
      <c r="B2833" t="s">
        <v>8678</v>
      </c>
      <c r="C2833">
        <v>8950</v>
      </c>
      <c r="D2833" s="34">
        <v>45540</v>
      </c>
      <c r="E2833" s="4" t="s">
        <v>10690</v>
      </c>
      <c r="F2833" t="s">
        <v>3894</v>
      </c>
      <c r="G2833" t="s">
        <v>276</v>
      </c>
      <c r="H2833">
        <v>1</v>
      </c>
      <c r="I2833" t="s">
        <v>8103</v>
      </c>
      <c r="J2833" t="s">
        <v>1043</v>
      </c>
      <c r="K2833" t="s">
        <v>1044</v>
      </c>
      <c r="M2833" t="str">
        <f>INDEX('Product Mapping'!$C:$C,MATCH(I2833,'Product Mapping'!$A:$A,0))</f>
        <v>Partner</v>
      </c>
      <c r="N2833" t="s">
        <v>4004</v>
      </c>
      <c r="P2833" t="e">
        <f t="shared" si="44"/>
        <v>#N/A</v>
      </c>
    </row>
    <row r="2834" spans="1:16" x14ac:dyDescent="0.2">
      <c r="A2834" t="s">
        <v>4004</v>
      </c>
      <c r="B2834" t="s">
        <v>8679</v>
      </c>
      <c r="C2834">
        <v>7839</v>
      </c>
      <c r="D2834" s="34">
        <v>45540</v>
      </c>
      <c r="E2834" s="4" t="s">
        <v>10690</v>
      </c>
      <c r="F2834" t="s">
        <v>3894</v>
      </c>
      <c r="G2834" t="s">
        <v>276</v>
      </c>
      <c r="H2834">
        <v>1</v>
      </c>
      <c r="I2834" t="s">
        <v>8104</v>
      </c>
      <c r="J2834" t="s">
        <v>1053</v>
      </c>
      <c r="M2834" t="str">
        <f>INDEX('Product Mapping'!$C:$C,MATCH(I2834,'Product Mapping'!$A:$A,0))</f>
        <v>Partner</v>
      </c>
      <c r="N2834" t="s">
        <v>4004</v>
      </c>
      <c r="P2834" t="e">
        <f t="shared" si="44"/>
        <v>#N/A</v>
      </c>
    </row>
    <row r="2835" spans="1:16" x14ac:dyDescent="0.2">
      <c r="A2835" t="s">
        <v>4004</v>
      </c>
      <c r="B2835" t="s">
        <v>8680</v>
      </c>
      <c r="C2835">
        <v>5000</v>
      </c>
      <c r="D2835" s="34">
        <v>45540</v>
      </c>
      <c r="E2835" s="4" t="s">
        <v>10690</v>
      </c>
      <c r="F2835" t="s">
        <v>3894</v>
      </c>
      <c r="G2835" t="s">
        <v>276</v>
      </c>
      <c r="H2835">
        <v>1</v>
      </c>
      <c r="I2835" t="s">
        <v>8105</v>
      </c>
      <c r="J2835" t="s">
        <v>1043</v>
      </c>
      <c r="K2835" t="s">
        <v>1044</v>
      </c>
      <c r="M2835" t="str">
        <f>INDEX('Product Mapping'!$C:$C,MATCH(I2835,'Product Mapping'!$A:$A,0))</f>
        <v>Partner</v>
      </c>
      <c r="N2835" t="s">
        <v>4004</v>
      </c>
      <c r="P2835" t="e">
        <f t="shared" si="44"/>
        <v>#N/A</v>
      </c>
    </row>
    <row r="2836" spans="1:16" x14ac:dyDescent="0.2">
      <c r="A2836" t="s">
        <v>4004</v>
      </c>
      <c r="B2836" t="s">
        <v>8681</v>
      </c>
      <c r="C2836">
        <v>2222</v>
      </c>
      <c r="D2836" s="34">
        <v>45540</v>
      </c>
      <c r="E2836" s="4" t="s">
        <v>10690</v>
      </c>
      <c r="F2836" t="s">
        <v>3894</v>
      </c>
      <c r="G2836" t="s">
        <v>276</v>
      </c>
      <c r="H2836">
        <v>1</v>
      </c>
      <c r="I2836" t="s">
        <v>8106</v>
      </c>
      <c r="J2836" t="s">
        <v>1053</v>
      </c>
      <c r="M2836" t="str">
        <f>INDEX('Product Mapping'!$C:$C,MATCH(I2836,'Product Mapping'!$A:$A,0))</f>
        <v>Partner</v>
      </c>
      <c r="N2836" t="s">
        <v>4004</v>
      </c>
      <c r="P2836" t="e">
        <f t="shared" si="44"/>
        <v>#N/A</v>
      </c>
    </row>
    <row r="2837" spans="1:16" x14ac:dyDescent="0.2">
      <c r="A2837" t="s">
        <v>4004</v>
      </c>
      <c r="B2837" t="s">
        <v>8682</v>
      </c>
      <c r="C2837">
        <v>1881</v>
      </c>
      <c r="D2837" s="34">
        <v>45540</v>
      </c>
      <c r="E2837" s="4" t="s">
        <v>10690</v>
      </c>
      <c r="F2837" t="s">
        <v>3894</v>
      </c>
      <c r="G2837" t="s">
        <v>276</v>
      </c>
      <c r="H2837">
        <v>1</v>
      </c>
      <c r="I2837" t="s">
        <v>8107</v>
      </c>
      <c r="J2837" t="s">
        <v>1053</v>
      </c>
      <c r="M2837" t="str">
        <f>INDEX('Product Mapping'!$C:$C,MATCH(I2837,'Product Mapping'!$A:$A,0))</f>
        <v>Partner</v>
      </c>
      <c r="N2837" t="s">
        <v>4004</v>
      </c>
      <c r="P2837" t="e">
        <f t="shared" si="44"/>
        <v>#N/A</v>
      </c>
    </row>
    <row r="2838" spans="1:16" x14ac:dyDescent="0.2">
      <c r="A2838" t="s">
        <v>4004</v>
      </c>
      <c r="B2838" t="s">
        <v>8683</v>
      </c>
      <c r="C2838">
        <v>2389</v>
      </c>
      <c r="D2838" s="34">
        <v>45540</v>
      </c>
      <c r="E2838" s="4" t="s">
        <v>10690</v>
      </c>
      <c r="F2838" t="s">
        <v>3894</v>
      </c>
      <c r="G2838" t="s">
        <v>276</v>
      </c>
      <c r="H2838">
        <v>1</v>
      </c>
      <c r="I2838" t="s">
        <v>8108</v>
      </c>
      <c r="J2838" t="s">
        <v>1053</v>
      </c>
      <c r="M2838" t="str">
        <f>INDEX('Product Mapping'!$C:$C,MATCH(I2838,'Product Mapping'!$A:$A,0))</f>
        <v>Partner</v>
      </c>
      <c r="N2838" t="s">
        <v>4004</v>
      </c>
      <c r="P2838" t="e">
        <f t="shared" si="44"/>
        <v>#N/A</v>
      </c>
    </row>
    <row r="2839" spans="1:16" x14ac:dyDescent="0.2">
      <c r="A2839" t="s">
        <v>4004</v>
      </c>
      <c r="B2839" t="s">
        <v>8684</v>
      </c>
      <c r="C2839">
        <v>3500</v>
      </c>
      <c r="D2839" s="34">
        <v>45540</v>
      </c>
      <c r="E2839" s="4" t="s">
        <v>10690</v>
      </c>
      <c r="F2839" t="s">
        <v>3894</v>
      </c>
      <c r="G2839" t="s">
        <v>276</v>
      </c>
      <c r="H2839">
        <v>1</v>
      </c>
      <c r="I2839" t="s">
        <v>8109</v>
      </c>
      <c r="J2839" t="s">
        <v>1053</v>
      </c>
      <c r="M2839" t="str">
        <f>INDEX('Product Mapping'!$C:$C,MATCH(I2839,'Product Mapping'!$A:$A,0))</f>
        <v>Partner</v>
      </c>
      <c r="N2839" t="s">
        <v>4004</v>
      </c>
      <c r="P2839" t="e">
        <f t="shared" si="44"/>
        <v>#N/A</v>
      </c>
    </row>
    <row r="2840" spans="1:16" x14ac:dyDescent="0.2">
      <c r="A2840" t="s">
        <v>4004</v>
      </c>
      <c r="B2840" t="s">
        <v>8685</v>
      </c>
      <c r="C2840">
        <v>3500</v>
      </c>
      <c r="D2840" s="34">
        <v>45540</v>
      </c>
      <c r="E2840" s="4" t="s">
        <v>10690</v>
      </c>
      <c r="F2840" t="s">
        <v>3894</v>
      </c>
      <c r="G2840" t="s">
        <v>276</v>
      </c>
      <c r="H2840">
        <v>1</v>
      </c>
      <c r="I2840" t="s">
        <v>8110</v>
      </c>
      <c r="J2840" t="s">
        <v>1053</v>
      </c>
      <c r="M2840" t="str">
        <f>INDEX('Product Mapping'!$C:$C,MATCH(I2840,'Product Mapping'!$A:$A,0))</f>
        <v>Partner</v>
      </c>
      <c r="N2840" t="s">
        <v>4004</v>
      </c>
      <c r="P2840" t="e">
        <f t="shared" si="44"/>
        <v>#N/A</v>
      </c>
    </row>
    <row r="2841" spans="1:16" x14ac:dyDescent="0.2">
      <c r="A2841" t="s">
        <v>4004</v>
      </c>
      <c r="B2841" t="s">
        <v>8686</v>
      </c>
      <c r="C2841">
        <v>2750</v>
      </c>
      <c r="D2841" s="34">
        <v>45540</v>
      </c>
      <c r="E2841" s="4" t="s">
        <v>10690</v>
      </c>
      <c r="F2841" t="s">
        <v>3894</v>
      </c>
      <c r="G2841" t="s">
        <v>276</v>
      </c>
      <c r="H2841">
        <v>1</v>
      </c>
      <c r="I2841" t="s">
        <v>8111</v>
      </c>
      <c r="J2841" t="s">
        <v>1053</v>
      </c>
      <c r="M2841" t="str">
        <f>INDEX('Product Mapping'!$C:$C,MATCH(I2841,'Product Mapping'!$A:$A,0))</f>
        <v>Partner</v>
      </c>
      <c r="N2841" t="s">
        <v>4004</v>
      </c>
      <c r="P2841" t="e">
        <f t="shared" si="44"/>
        <v>#N/A</v>
      </c>
    </row>
    <row r="2842" spans="1:16" x14ac:dyDescent="0.2">
      <c r="A2842" t="s">
        <v>4004</v>
      </c>
      <c r="B2842" t="s">
        <v>8687</v>
      </c>
      <c r="C2842">
        <v>8163</v>
      </c>
      <c r="D2842" s="34">
        <v>45540</v>
      </c>
      <c r="E2842" s="4" t="s">
        <v>10690</v>
      </c>
      <c r="F2842" t="s">
        <v>3894</v>
      </c>
      <c r="G2842" t="s">
        <v>276</v>
      </c>
      <c r="H2842">
        <v>1</v>
      </c>
      <c r="I2842" t="s">
        <v>8112</v>
      </c>
      <c r="J2842" t="s">
        <v>1053</v>
      </c>
      <c r="M2842" t="str">
        <f>INDEX('Product Mapping'!$C:$C,MATCH(I2842,'Product Mapping'!$A:$A,0))</f>
        <v>Partner</v>
      </c>
      <c r="N2842" t="s">
        <v>4004</v>
      </c>
      <c r="P2842" t="e">
        <f t="shared" si="44"/>
        <v>#N/A</v>
      </c>
    </row>
    <row r="2843" spans="1:16" x14ac:dyDescent="0.2">
      <c r="A2843" t="s">
        <v>4004</v>
      </c>
      <c r="B2843" t="s">
        <v>8688</v>
      </c>
      <c r="C2843">
        <v>6061</v>
      </c>
      <c r="D2843" s="34">
        <v>45540</v>
      </c>
      <c r="E2843" s="4" t="s">
        <v>10690</v>
      </c>
      <c r="F2843" t="s">
        <v>3894</v>
      </c>
      <c r="G2843" t="s">
        <v>276</v>
      </c>
      <c r="H2843">
        <v>1</v>
      </c>
      <c r="I2843" t="s">
        <v>8113</v>
      </c>
      <c r="J2843" t="s">
        <v>1053</v>
      </c>
      <c r="M2843" t="str">
        <f>INDEX('Product Mapping'!$C:$C,MATCH(I2843,'Product Mapping'!$A:$A,0))</f>
        <v>Partner</v>
      </c>
      <c r="N2843" t="s">
        <v>4004</v>
      </c>
      <c r="P2843" t="e">
        <f t="shared" si="44"/>
        <v>#N/A</v>
      </c>
    </row>
    <row r="2844" spans="1:16" x14ac:dyDescent="0.2">
      <c r="A2844" t="s">
        <v>4004</v>
      </c>
      <c r="B2844" t="s">
        <v>8689</v>
      </c>
      <c r="C2844">
        <v>2839</v>
      </c>
      <c r="D2844" s="34">
        <v>45540</v>
      </c>
      <c r="E2844" s="4" t="s">
        <v>10690</v>
      </c>
      <c r="F2844" t="s">
        <v>3894</v>
      </c>
      <c r="G2844" t="s">
        <v>276</v>
      </c>
      <c r="H2844">
        <v>1</v>
      </c>
      <c r="I2844" t="s">
        <v>8114</v>
      </c>
      <c r="J2844" t="s">
        <v>1053</v>
      </c>
      <c r="M2844" t="str">
        <f>INDEX('Product Mapping'!$C:$C,MATCH(I2844,'Product Mapping'!$A:$A,0))</f>
        <v>Partner</v>
      </c>
      <c r="N2844" t="s">
        <v>4004</v>
      </c>
      <c r="P2844" t="e">
        <f t="shared" si="44"/>
        <v>#N/A</v>
      </c>
    </row>
    <row r="2845" spans="1:16" x14ac:dyDescent="0.2">
      <c r="A2845" t="s">
        <v>4004</v>
      </c>
      <c r="B2845" t="s">
        <v>8690</v>
      </c>
      <c r="C2845">
        <v>3500</v>
      </c>
      <c r="D2845" s="34">
        <v>45540</v>
      </c>
      <c r="E2845" s="4" t="s">
        <v>10690</v>
      </c>
      <c r="F2845" t="s">
        <v>3894</v>
      </c>
      <c r="G2845" t="s">
        <v>276</v>
      </c>
      <c r="H2845">
        <v>1</v>
      </c>
      <c r="I2845" t="s">
        <v>8115</v>
      </c>
      <c r="J2845" t="s">
        <v>1053</v>
      </c>
      <c r="M2845" t="str">
        <f>INDEX('Product Mapping'!$C:$C,MATCH(I2845,'Product Mapping'!$A:$A,0))</f>
        <v>Partner</v>
      </c>
      <c r="N2845" t="s">
        <v>4004</v>
      </c>
      <c r="P2845" t="e">
        <f t="shared" si="44"/>
        <v>#N/A</v>
      </c>
    </row>
    <row r="2846" spans="1:16" x14ac:dyDescent="0.2">
      <c r="A2846" t="s">
        <v>4004</v>
      </c>
      <c r="B2846" t="s">
        <v>8691</v>
      </c>
      <c r="C2846">
        <v>3583</v>
      </c>
      <c r="D2846" s="34">
        <v>45540</v>
      </c>
      <c r="E2846" s="4" t="s">
        <v>10690</v>
      </c>
      <c r="F2846" t="s">
        <v>3894</v>
      </c>
      <c r="G2846" t="s">
        <v>276</v>
      </c>
      <c r="H2846">
        <v>1</v>
      </c>
      <c r="I2846" t="s">
        <v>8116</v>
      </c>
      <c r="J2846" t="s">
        <v>1053</v>
      </c>
      <c r="M2846" t="str">
        <f>INDEX('Product Mapping'!$C:$C,MATCH(I2846,'Product Mapping'!$A:$A,0))</f>
        <v>Partner</v>
      </c>
      <c r="N2846" t="s">
        <v>4004</v>
      </c>
      <c r="P2846" t="e">
        <f t="shared" si="44"/>
        <v>#N/A</v>
      </c>
    </row>
    <row r="2847" spans="1:16" x14ac:dyDescent="0.2">
      <c r="A2847" t="s">
        <v>4004</v>
      </c>
      <c r="B2847" t="s">
        <v>8692</v>
      </c>
      <c r="C2847">
        <v>3710</v>
      </c>
      <c r="D2847" s="34">
        <v>45540</v>
      </c>
      <c r="E2847" s="4" t="s">
        <v>10690</v>
      </c>
      <c r="F2847" t="s">
        <v>3894</v>
      </c>
      <c r="G2847" t="s">
        <v>276</v>
      </c>
      <c r="H2847">
        <v>1</v>
      </c>
      <c r="I2847" t="s">
        <v>8117</v>
      </c>
      <c r="J2847" t="s">
        <v>1053</v>
      </c>
      <c r="M2847" t="str">
        <f>INDEX('Product Mapping'!$C:$C,MATCH(I2847,'Product Mapping'!$A:$A,0))</f>
        <v>Partner</v>
      </c>
      <c r="N2847" t="s">
        <v>4004</v>
      </c>
      <c r="P2847" t="e">
        <f t="shared" si="44"/>
        <v>#N/A</v>
      </c>
    </row>
    <row r="2848" spans="1:16" x14ac:dyDescent="0.2">
      <c r="A2848" t="s">
        <v>4004</v>
      </c>
      <c r="B2848" t="s">
        <v>8693</v>
      </c>
      <c r="C2848">
        <v>5667</v>
      </c>
      <c r="D2848" s="34">
        <v>45540</v>
      </c>
      <c r="E2848" s="4" t="s">
        <v>10690</v>
      </c>
      <c r="F2848" t="s">
        <v>3894</v>
      </c>
      <c r="G2848" t="s">
        <v>276</v>
      </c>
      <c r="H2848">
        <v>1</v>
      </c>
      <c r="I2848" t="s">
        <v>8118</v>
      </c>
      <c r="J2848" t="s">
        <v>1053</v>
      </c>
      <c r="M2848" t="str">
        <f>INDEX('Product Mapping'!$C:$C,MATCH(I2848,'Product Mapping'!$A:$A,0))</f>
        <v>Partner</v>
      </c>
      <c r="N2848" t="s">
        <v>4004</v>
      </c>
      <c r="P2848" t="e">
        <f t="shared" si="44"/>
        <v>#N/A</v>
      </c>
    </row>
    <row r="2849" spans="1:16" x14ac:dyDescent="0.2">
      <c r="A2849" t="s">
        <v>4004</v>
      </c>
      <c r="B2849" t="s">
        <v>8694</v>
      </c>
      <c r="C2849">
        <v>10426</v>
      </c>
      <c r="D2849" s="34">
        <v>45540</v>
      </c>
      <c r="E2849" s="4" t="s">
        <v>10690</v>
      </c>
      <c r="F2849" t="s">
        <v>3894</v>
      </c>
      <c r="G2849" t="s">
        <v>276</v>
      </c>
      <c r="H2849">
        <v>1</v>
      </c>
      <c r="I2849" t="s">
        <v>8119</v>
      </c>
      <c r="J2849" t="s">
        <v>1053</v>
      </c>
      <c r="M2849" t="str">
        <f>INDEX('Product Mapping'!$C:$C,MATCH(I2849,'Product Mapping'!$A:$A,0))</f>
        <v>Partner</v>
      </c>
      <c r="N2849" t="s">
        <v>4004</v>
      </c>
      <c r="P2849" t="e">
        <f t="shared" si="44"/>
        <v>#N/A</v>
      </c>
    </row>
    <row r="2850" spans="1:16" x14ac:dyDescent="0.2">
      <c r="A2850" t="s">
        <v>4004</v>
      </c>
      <c r="B2850" t="s">
        <v>8695</v>
      </c>
      <c r="C2850">
        <v>6667</v>
      </c>
      <c r="D2850" s="34">
        <v>45540</v>
      </c>
      <c r="E2850" s="4" t="s">
        <v>10690</v>
      </c>
      <c r="F2850" t="s">
        <v>3894</v>
      </c>
      <c r="G2850" t="s">
        <v>276</v>
      </c>
      <c r="H2850">
        <v>1</v>
      </c>
      <c r="I2850" t="s">
        <v>8120</v>
      </c>
      <c r="J2850" t="s">
        <v>1053</v>
      </c>
      <c r="M2850" t="str">
        <f>INDEX('Product Mapping'!$C:$C,MATCH(I2850,'Product Mapping'!$A:$A,0))</f>
        <v>Partner</v>
      </c>
      <c r="N2850" t="s">
        <v>4004</v>
      </c>
      <c r="P2850" t="e">
        <f t="shared" si="44"/>
        <v>#N/A</v>
      </c>
    </row>
    <row r="2851" spans="1:16" x14ac:dyDescent="0.2">
      <c r="A2851" t="s">
        <v>4004</v>
      </c>
      <c r="B2851" t="s">
        <v>8696</v>
      </c>
      <c r="C2851">
        <v>6389</v>
      </c>
      <c r="D2851" s="34">
        <v>45540</v>
      </c>
      <c r="E2851" s="4" t="s">
        <v>10690</v>
      </c>
      <c r="F2851" t="s">
        <v>3894</v>
      </c>
      <c r="G2851" t="s">
        <v>276</v>
      </c>
      <c r="H2851">
        <v>1</v>
      </c>
      <c r="I2851" t="s">
        <v>8121</v>
      </c>
      <c r="J2851" t="s">
        <v>1053</v>
      </c>
      <c r="M2851" t="str">
        <f>INDEX('Product Mapping'!$C:$C,MATCH(I2851,'Product Mapping'!$A:$A,0))</f>
        <v>Partner</v>
      </c>
      <c r="N2851" t="s">
        <v>4004</v>
      </c>
      <c r="P2851" t="e">
        <f t="shared" si="44"/>
        <v>#N/A</v>
      </c>
    </row>
    <row r="2852" spans="1:16" x14ac:dyDescent="0.2">
      <c r="A2852" t="s">
        <v>4004</v>
      </c>
      <c r="B2852" t="s">
        <v>8697</v>
      </c>
      <c r="C2852">
        <v>4375</v>
      </c>
      <c r="D2852" s="34">
        <v>45540</v>
      </c>
      <c r="E2852" s="4" t="s">
        <v>10690</v>
      </c>
      <c r="F2852" t="s">
        <v>3894</v>
      </c>
      <c r="G2852" t="s">
        <v>276</v>
      </c>
      <c r="H2852">
        <v>1</v>
      </c>
      <c r="I2852" t="s">
        <v>8122</v>
      </c>
      <c r="J2852" t="s">
        <v>1053</v>
      </c>
      <c r="M2852" t="str">
        <f>INDEX('Product Mapping'!$C:$C,MATCH(I2852,'Product Mapping'!$A:$A,0))</f>
        <v>Partner</v>
      </c>
      <c r="N2852" t="s">
        <v>4004</v>
      </c>
      <c r="P2852" t="e">
        <f t="shared" si="44"/>
        <v>#N/A</v>
      </c>
    </row>
    <row r="2853" spans="1:16" x14ac:dyDescent="0.2">
      <c r="A2853" t="s">
        <v>4004</v>
      </c>
      <c r="B2853" t="s">
        <v>8698</v>
      </c>
      <c r="C2853">
        <v>8333</v>
      </c>
      <c r="D2853" s="34">
        <v>45540</v>
      </c>
      <c r="E2853" s="4" t="s">
        <v>10690</v>
      </c>
      <c r="F2853" t="s">
        <v>3894</v>
      </c>
      <c r="G2853" t="s">
        <v>276</v>
      </c>
      <c r="H2853">
        <v>1</v>
      </c>
      <c r="I2853" t="s">
        <v>8123</v>
      </c>
      <c r="J2853" t="s">
        <v>1053</v>
      </c>
      <c r="M2853" t="str">
        <f>INDEX('Product Mapping'!$C:$C,MATCH(I2853,'Product Mapping'!$A:$A,0))</f>
        <v>Partner</v>
      </c>
      <c r="N2853" t="s">
        <v>4004</v>
      </c>
      <c r="P2853" t="e">
        <f t="shared" si="44"/>
        <v>#N/A</v>
      </c>
    </row>
    <row r="2854" spans="1:16" x14ac:dyDescent="0.2">
      <c r="A2854" t="s">
        <v>4004</v>
      </c>
      <c r="B2854" t="s">
        <v>8699</v>
      </c>
      <c r="C2854">
        <v>7917</v>
      </c>
      <c r="D2854" s="34">
        <v>45540</v>
      </c>
      <c r="E2854" s="4" t="s">
        <v>10690</v>
      </c>
      <c r="F2854" t="s">
        <v>3894</v>
      </c>
      <c r="G2854" t="s">
        <v>276</v>
      </c>
      <c r="H2854">
        <v>1</v>
      </c>
      <c r="I2854" t="s">
        <v>8124</v>
      </c>
      <c r="J2854" t="s">
        <v>1053</v>
      </c>
      <c r="M2854" t="str">
        <f>INDEX('Product Mapping'!$C:$C,MATCH(I2854,'Product Mapping'!$A:$A,0))</f>
        <v>Partner</v>
      </c>
      <c r="N2854" t="s">
        <v>4004</v>
      </c>
      <c r="P2854" t="e">
        <f t="shared" si="44"/>
        <v>#N/A</v>
      </c>
    </row>
    <row r="2855" spans="1:16" x14ac:dyDescent="0.2">
      <c r="A2855" t="s">
        <v>4004</v>
      </c>
      <c r="B2855" t="s">
        <v>8700</v>
      </c>
      <c r="C2855">
        <v>7917</v>
      </c>
      <c r="D2855" s="34">
        <v>45540</v>
      </c>
      <c r="E2855" s="4" t="s">
        <v>10690</v>
      </c>
      <c r="F2855" t="s">
        <v>3894</v>
      </c>
      <c r="G2855" t="s">
        <v>276</v>
      </c>
      <c r="H2855">
        <v>1</v>
      </c>
      <c r="I2855" t="s">
        <v>8125</v>
      </c>
      <c r="J2855" t="s">
        <v>1053</v>
      </c>
      <c r="M2855" t="str">
        <f>INDEX('Product Mapping'!$C:$C,MATCH(I2855,'Product Mapping'!$A:$A,0))</f>
        <v>Partner</v>
      </c>
      <c r="N2855" t="s">
        <v>4004</v>
      </c>
      <c r="P2855" t="e">
        <f t="shared" si="44"/>
        <v>#N/A</v>
      </c>
    </row>
    <row r="2856" spans="1:16" x14ac:dyDescent="0.2">
      <c r="A2856" t="s">
        <v>4004</v>
      </c>
      <c r="B2856" t="s">
        <v>8701</v>
      </c>
      <c r="C2856">
        <v>7917</v>
      </c>
      <c r="D2856" s="34">
        <v>45540</v>
      </c>
      <c r="E2856" s="4" t="s">
        <v>10690</v>
      </c>
      <c r="F2856" t="s">
        <v>3894</v>
      </c>
      <c r="G2856" t="s">
        <v>276</v>
      </c>
      <c r="H2856">
        <v>1</v>
      </c>
      <c r="I2856" t="s">
        <v>8126</v>
      </c>
      <c r="J2856" t="s">
        <v>1053</v>
      </c>
      <c r="M2856" t="str">
        <f>INDEX('Product Mapping'!$C:$C,MATCH(I2856,'Product Mapping'!$A:$A,0))</f>
        <v>Partner</v>
      </c>
      <c r="N2856" t="s">
        <v>4004</v>
      </c>
      <c r="P2856" t="e">
        <f t="shared" si="44"/>
        <v>#N/A</v>
      </c>
    </row>
    <row r="2857" spans="1:16" x14ac:dyDescent="0.2">
      <c r="A2857" t="s">
        <v>4004</v>
      </c>
      <c r="B2857" t="s">
        <v>8702</v>
      </c>
      <c r="C2857">
        <v>5455</v>
      </c>
      <c r="D2857" s="34">
        <v>45540</v>
      </c>
      <c r="E2857" s="4" t="s">
        <v>10690</v>
      </c>
      <c r="F2857" t="s">
        <v>3894</v>
      </c>
      <c r="G2857" t="s">
        <v>276</v>
      </c>
      <c r="H2857">
        <v>1</v>
      </c>
      <c r="I2857" t="s">
        <v>8127</v>
      </c>
      <c r="J2857" t="s">
        <v>1053</v>
      </c>
      <c r="M2857" t="str">
        <f>INDEX('Product Mapping'!$C:$C,MATCH(I2857,'Product Mapping'!$A:$A,0))</f>
        <v>Partner</v>
      </c>
      <c r="N2857" t="s">
        <v>4004</v>
      </c>
      <c r="P2857" t="e">
        <f t="shared" si="44"/>
        <v>#N/A</v>
      </c>
    </row>
    <row r="2858" spans="1:16" x14ac:dyDescent="0.2">
      <c r="A2858" t="s">
        <v>4004</v>
      </c>
      <c r="B2858" t="s">
        <v>8703</v>
      </c>
      <c r="C2858">
        <v>8651</v>
      </c>
      <c r="D2858" s="34">
        <v>45540</v>
      </c>
      <c r="E2858" s="4" t="s">
        <v>10690</v>
      </c>
      <c r="F2858" t="s">
        <v>3894</v>
      </c>
      <c r="G2858" t="s">
        <v>276</v>
      </c>
      <c r="H2858">
        <v>1</v>
      </c>
      <c r="I2858" t="s">
        <v>8128</v>
      </c>
      <c r="J2858" t="s">
        <v>1053</v>
      </c>
      <c r="M2858" t="str">
        <f>INDEX('Product Mapping'!$C:$C,MATCH(I2858,'Product Mapping'!$A:$A,0))</f>
        <v>Partner</v>
      </c>
      <c r="N2858" t="s">
        <v>4004</v>
      </c>
      <c r="P2858" t="e">
        <f t="shared" si="44"/>
        <v>#N/A</v>
      </c>
    </row>
    <row r="2859" spans="1:16" x14ac:dyDescent="0.2">
      <c r="A2859" t="s">
        <v>4004</v>
      </c>
      <c r="B2859" t="s">
        <v>8704</v>
      </c>
      <c r="C2859">
        <v>7786</v>
      </c>
      <c r="D2859" s="34">
        <v>45540</v>
      </c>
      <c r="E2859" s="4" t="s">
        <v>10690</v>
      </c>
      <c r="F2859" t="s">
        <v>3894</v>
      </c>
      <c r="G2859" t="s">
        <v>276</v>
      </c>
      <c r="H2859">
        <v>1</v>
      </c>
      <c r="I2859" t="s">
        <v>8129</v>
      </c>
      <c r="J2859" t="s">
        <v>1053</v>
      </c>
      <c r="M2859" t="str">
        <f>INDEX('Product Mapping'!$C:$C,MATCH(I2859,'Product Mapping'!$A:$A,0))</f>
        <v>Partner</v>
      </c>
      <c r="N2859" t="s">
        <v>4004</v>
      </c>
      <c r="P2859" t="e">
        <f t="shared" si="44"/>
        <v>#N/A</v>
      </c>
    </row>
    <row r="2860" spans="1:16" x14ac:dyDescent="0.2">
      <c r="A2860" t="s">
        <v>4004</v>
      </c>
      <c r="B2860" t="s">
        <v>8705</v>
      </c>
      <c r="C2860">
        <v>5463</v>
      </c>
      <c r="D2860" s="34">
        <v>45540</v>
      </c>
      <c r="E2860" s="4" t="s">
        <v>10690</v>
      </c>
      <c r="F2860" t="s">
        <v>3894</v>
      </c>
      <c r="G2860" t="s">
        <v>276</v>
      </c>
      <c r="H2860">
        <v>1</v>
      </c>
      <c r="I2860" t="s">
        <v>8130</v>
      </c>
      <c r="J2860" t="s">
        <v>1053</v>
      </c>
      <c r="M2860" t="str">
        <f>INDEX('Product Mapping'!$C:$C,MATCH(I2860,'Product Mapping'!$A:$A,0))</f>
        <v>Partner</v>
      </c>
      <c r="N2860" t="s">
        <v>4004</v>
      </c>
      <c r="P2860" t="e">
        <f t="shared" si="44"/>
        <v>#N/A</v>
      </c>
    </row>
    <row r="2861" spans="1:16" x14ac:dyDescent="0.2">
      <c r="A2861" t="s">
        <v>4004</v>
      </c>
      <c r="B2861" t="s">
        <v>8706</v>
      </c>
      <c r="C2861">
        <v>4062</v>
      </c>
      <c r="D2861" s="34">
        <v>45540</v>
      </c>
      <c r="E2861" s="4" t="s">
        <v>10690</v>
      </c>
      <c r="F2861" t="s">
        <v>3894</v>
      </c>
      <c r="G2861" t="s">
        <v>276</v>
      </c>
      <c r="H2861">
        <v>1</v>
      </c>
      <c r="I2861" t="s">
        <v>8131</v>
      </c>
      <c r="J2861" t="s">
        <v>1053</v>
      </c>
      <c r="M2861" t="str">
        <f>INDEX('Product Mapping'!$C:$C,MATCH(I2861,'Product Mapping'!$A:$A,0))</f>
        <v>Partner</v>
      </c>
      <c r="N2861" t="s">
        <v>4004</v>
      </c>
      <c r="P2861" t="e">
        <f t="shared" si="44"/>
        <v>#N/A</v>
      </c>
    </row>
    <row r="2862" spans="1:16" x14ac:dyDescent="0.2">
      <c r="A2862" t="s">
        <v>4004</v>
      </c>
      <c r="B2862" t="s">
        <v>8707</v>
      </c>
      <c r="C2862">
        <v>7839</v>
      </c>
      <c r="D2862" s="34">
        <v>45540</v>
      </c>
      <c r="E2862" s="4" t="s">
        <v>10690</v>
      </c>
      <c r="F2862" t="s">
        <v>3894</v>
      </c>
      <c r="G2862" t="s">
        <v>276</v>
      </c>
      <c r="H2862">
        <v>1</v>
      </c>
      <c r="I2862" t="s">
        <v>8132</v>
      </c>
      <c r="J2862" t="s">
        <v>1043</v>
      </c>
      <c r="K2862" t="s">
        <v>3173</v>
      </c>
      <c r="M2862" t="str">
        <f>INDEX('Product Mapping'!$C:$C,MATCH(I2862,'Product Mapping'!$A:$A,0))</f>
        <v>Partner</v>
      </c>
      <c r="N2862" t="s">
        <v>4004</v>
      </c>
      <c r="P2862" t="e">
        <f t="shared" si="44"/>
        <v>#N/A</v>
      </c>
    </row>
    <row r="2863" spans="1:16" x14ac:dyDescent="0.2">
      <c r="A2863" t="s">
        <v>4004</v>
      </c>
      <c r="B2863" t="s">
        <v>8708</v>
      </c>
      <c r="C2863">
        <v>5015</v>
      </c>
      <c r="D2863" s="34">
        <v>45540</v>
      </c>
      <c r="E2863" s="4" t="s">
        <v>10690</v>
      </c>
      <c r="F2863" t="s">
        <v>3894</v>
      </c>
      <c r="G2863" t="s">
        <v>276</v>
      </c>
      <c r="H2863">
        <v>1</v>
      </c>
      <c r="I2863" t="s">
        <v>8133</v>
      </c>
      <c r="J2863" t="s">
        <v>1053</v>
      </c>
      <c r="M2863" t="str">
        <f>INDEX('Product Mapping'!$C:$C,MATCH(I2863,'Product Mapping'!$A:$A,0))</f>
        <v>Partner</v>
      </c>
      <c r="N2863" t="s">
        <v>4004</v>
      </c>
      <c r="P2863" t="e">
        <f t="shared" si="44"/>
        <v>#N/A</v>
      </c>
    </row>
    <row r="2864" spans="1:16" x14ac:dyDescent="0.2">
      <c r="A2864" t="s">
        <v>4004</v>
      </c>
      <c r="B2864" t="s">
        <v>8709</v>
      </c>
      <c r="C2864">
        <v>2278</v>
      </c>
      <c r="D2864" s="34">
        <v>45540</v>
      </c>
      <c r="E2864" s="4" t="s">
        <v>10690</v>
      </c>
      <c r="F2864" t="s">
        <v>3894</v>
      </c>
      <c r="G2864" t="s">
        <v>276</v>
      </c>
      <c r="H2864">
        <v>1</v>
      </c>
      <c r="I2864" t="s">
        <v>8134</v>
      </c>
      <c r="J2864" t="s">
        <v>1053</v>
      </c>
      <c r="M2864" t="str">
        <f>INDEX('Product Mapping'!$C:$C,MATCH(I2864,'Product Mapping'!$A:$A,0))</f>
        <v>Partner</v>
      </c>
      <c r="N2864" t="s">
        <v>4004</v>
      </c>
      <c r="P2864" t="e">
        <f t="shared" si="44"/>
        <v>#N/A</v>
      </c>
    </row>
    <row r="2865" spans="1:16" x14ac:dyDescent="0.2">
      <c r="A2865" t="s">
        <v>4004</v>
      </c>
      <c r="B2865" t="s">
        <v>8710</v>
      </c>
      <c r="C2865">
        <v>3364</v>
      </c>
      <c r="D2865" s="34">
        <v>45540</v>
      </c>
      <c r="E2865" s="4" t="s">
        <v>10690</v>
      </c>
      <c r="F2865" t="s">
        <v>3894</v>
      </c>
      <c r="G2865" t="s">
        <v>276</v>
      </c>
      <c r="H2865">
        <v>1</v>
      </c>
      <c r="I2865" t="s">
        <v>8135</v>
      </c>
      <c r="J2865" t="s">
        <v>1053</v>
      </c>
      <c r="M2865" t="str">
        <f>INDEX('Product Mapping'!$C:$C,MATCH(I2865,'Product Mapping'!$A:$A,0))</f>
        <v>Partner</v>
      </c>
      <c r="N2865" t="s">
        <v>4004</v>
      </c>
      <c r="P2865" t="e">
        <f t="shared" si="44"/>
        <v>#N/A</v>
      </c>
    </row>
    <row r="2866" spans="1:16" x14ac:dyDescent="0.2">
      <c r="A2866" t="s">
        <v>4004</v>
      </c>
      <c r="B2866" t="s">
        <v>8711</v>
      </c>
      <c r="C2866">
        <v>3333</v>
      </c>
      <c r="D2866" s="34">
        <v>45540</v>
      </c>
      <c r="E2866" s="4" t="s">
        <v>10690</v>
      </c>
      <c r="F2866" t="s">
        <v>3894</v>
      </c>
      <c r="G2866" t="s">
        <v>276</v>
      </c>
      <c r="H2866">
        <v>1</v>
      </c>
      <c r="I2866" t="s">
        <v>8136</v>
      </c>
      <c r="J2866" t="s">
        <v>1053</v>
      </c>
      <c r="M2866" t="str">
        <f>INDEX('Product Mapping'!$C:$C,MATCH(I2866,'Product Mapping'!$A:$A,0))</f>
        <v>Partner</v>
      </c>
      <c r="N2866" t="s">
        <v>4004</v>
      </c>
      <c r="P2866" t="e">
        <f t="shared" si="44"/>
        <v>#N/A</v>
      </c>
    </row>
    <row r="2867" spans="1:16" x14ac:dyDescent="0.2">
      <c r="A2867" t="s">
        <v>4004</v>
      </c>
      <c r="B2867" t="s">
        <v>8712</v>
      </c>
      <c r="C2867">
        <v>5000</v>
      </c>
      <c r="D2867" s="34">
        <v>45540</v>
      </c>
      <c r="E2867" s="4" t="s">
        <v>10690</v>
      </c>
      <c r="F2867" t="s">
        <v>3894</v>
      </c>
      <c r="G2867" t="s">
        <v>276</v>
      </c>
      <c r="H2867">
        <v>1</v>
      </c>
      <c r="I2867" t="s">
        <v>8137</v>
      </c>
      <c r="J2867" t="s">
        <v>1053</v>
      </c>
      <c r="M2867" t="str">
        <f>INDEX('Product Mapping'!$C:$C,MATCH(I2867,'Product Mapping'!$A:$A,0))</f>
        <v>Partner</v>
      </c>
      <c r="N2867" t="s">
        <v>4004</v>
      </c>
      <c r="P2867" t="e">
        <f t="shared" si="44"/>
        <v>#N/A</v>
      </c>
    </row>
    <row r="2868" spans="1:16" x14ac:dyDescent="0.2">
      <c r="A2868" t="s">
        <v>4004</v>
      </c>
      <c r="B2868" t="s">
        <v>8713</v>
      </c>
      <c r="C2868">
        <v>6417</v>
      </c>
      <c r="D2868" s="34">
        <v>45540</v>
      </c>
      <c r="E2868" s="4" t="s">
        <v>10690</v>
      </c>
      <c r="F2868" t="s">
        <v>3894</v>
      </c>
      <c r="G2868" t="s">
        <v>276</v>
      </c>
      <c r="H2868">
        <v>1</v>
      </c>
      <c r="I2868" t="s">
        <v>8138</v>
      </c>
      <c r="J2868" t="s">
        <v>1053</v>
      </c>
      <c r="M2868" t="str">
        <f>INDEX('Product Mapping'!$C:$C,MATCH(I2868,'Product Mapping'!$A:$A,0))</f>
        <v>Partner</v>
      </c>
      <c r="N2868" t="s">
        <v>4004</v>
      </c>
      <c r="P2868" t="e">
        <f t="shared" si="44"/>
        <v>#N/A</v>
      </c>
    </row>
    <row r="2869" spans="1:16" x14ac:dyDescent="0.2">
      <c r="A2869" t="s">
        <v>4004</v>
      </c>
      <c r="B2869" t="s">
        <v>8714</v>
      </c>
      <c r="C2869">
        <v>11603</v>
      </c>
      <c r="D2869" s="34">
        <v>45540</v>
      </c>
      <c r="E2869" s="4" t="s">
        <v>10690</v>
      </c>
      <c r="F2869" t="s">
        <v>3894</v>
      </c>
      <c r="G2869" t="s">
        <v>276</v>
      </c>
      <c r="H2869">
        <v>1</v>
      </c>
      <c r="I2869" t="s">
        <v>8139</v>
      </c>
      <c r="J2869" t="s">
        <v>1053</v>
      </c>
      <c r="M2869" t="str">
        <f>INDEX('Product Mapping'!$C:$C,MATCH(I2869,'Product Mapping'!$A:$A,0))</f>
        <v>Partner</v>
      </c>
      <c r="N2869" t="s">
        <v>4004</v>
      </c>
      <c r="P2869" t="e">
        <f t="shared" si="44"/>
        <v>#N/A</v>
      </c>
    </row>
    <row r="2870" spans="1:16" x14ac:dyDescent="0.2">
      <c r="A2870" t="s">
        <v>4004</v>
      </c>
      <c r="B2870" t="s">
        <v>8715</v>
      </c>
      <c r="C2870">
        <v>3333</v>
      </c>
      <c r="D2870" s="34">
        <v>45540</v>
      </c>
      <c r="E2870" s="4" t="s">
        <v>10690</v>
      </c>
      <c r="F2870" t="s">
        <v>3894</v>
      </c>
      <c r="G2870" t="s">
        <v>276</v>
      </c>
      <c r="H2870">
        <v>1</v>
      </c>
      <c r="I2870" t="s">
        <v>8140</v>
      </c>
      <c r="J2870" t="s">
        <v>1043</v>
      </c>
      <c r="K2870" t="s">
        <v>3173</v>
      </c>
      <c r="M2870" t="str">
        <f>INDEX('Product Mapping'!$C:$C,MATCH(I2870,'Product Mapping'!$A:$A,0))</f>
        <v>Partner</v>
      </c>
      <c r="N2870" t="s">
        <v>4004</v>
      </c>
      <c r="P2870" t="e">
        <f t="shared" si="44"/>
        <v>#N/A</v>
      </c>
    </row>
    <row r="2871" spans="1:16" x14ac:dyDescent="0.2">
      <c r="A2871" t="s">
        <v>4004</v>
      </c>
      <c r="B2871" t="s">
        <v>8716</v>
      </c>
      <c r="C2871">
        <v>3750</v>
      </c>
      <c r="D2871" s="34">
        <v>45540</v>
      </c>
      <c r="E2871" s="4" t="s">
        <v>10690</v>
      </c>
      <c r="F2871" t="s">
        <v>3894</v>
      </c>
      <c r="G2871" t="s">
        <v>276</v>
      </c>
      <c r="H2871">
        <v>1</v>
      </c>
      <c r="I2871" t="s">
        <v>8141</v>
      </c>
      <c r="J2871" t="s">
        <v>1053</v>
      </c>
      <c r="M2871" t="str">
        <f>INDEX('Product Mapping'!$C:$C,MATCH(I2871,'Product Mapping'!$A:$A,0))</f>
        <v>Partner</v>
      </c>
      <c r="N2871" t="s">
        <v>4004</v>
      </c>
      <c r="P2871" t="e">
        <f t="shared" si="44"/>
        <v>#N/A</v>
      </c>
    </row>
    <row r="2872" spans="1:16" x14ac:dyDescent="0.2">
      <c r="A2872" t="s">
        <v>4004</v>
      </c>
      <c r="B2872" t="s">
        <v>8717</v>
      </c>
      <c r="C2872">
        <v>3000</v>
      </c>
      <c r="D2872" s="34">
        <v>45540</v>
      </c>
      <c r="E2872" s="4" t="s">
        <v>10690</v>
      </c>
      <c r="F2872" t="s">
        <v>3894</v>
      </c>
      <c r="G2872" t="s">
        <v>276</v>
      </c>
      <c r="H2872">
        <v>1</v>
      </c>
      <c r="I2872" t="s">
        <v>8142</v>
      </c>
      <c r="J2872" t="s">
        <v>1053</v>
      </c>
      <c r="M2872" t="str">
        <f>INDEX('Product Mapping'!$C:$C,MATCH(I2872,'Product Mapping'!$A:$A,0))</f>
        <v>Partner</v>
      </c>
      <c r="N2872" t="s">
        <v>4004</v>
      </c>
      <c r="P2872" t="e">
        <f t="shared" si="44"/>
        <v>#N/A</v>
      </c>
    </row>
    <row r="2873" spans="1:16" x14ac:dyDescent="0.2">
      <c r="A2873" t="s">
        <v>4004</v>
      </c>
      <c r="B2873" t="s">
        <v>8718</v>
      </c>
      <c r="C2873">
        <v>7500</v>
      </c>
      <c r="D2873" s="34">
        <v>45540</v>
      </c>
      <c r="E2873" s="4" t="s">
        <v>10690</v>
      </c>
      <c r="F2873" t="s">
        <v>3894</v>
      </c>
      <c r="G2873" t="s">
        <v>276</v>
      </c>
      <c r="H2873">
        <v>1</v>
      </c>
      <c r="I2873" t="s">
        <v>8143</v>
      </c>
      <c r="J2873" t="s">
        <v>1053</v>
      </c>
      <c r="M2873" t="str">
        <f>INDEX('Product Mapping'!$C:$C,MATCH(I2873,'Product Mapping'!$A:$A,0))</f>
        <v>Partner</v>
      </c>
      <c r="N2873" t="s">
        <v>4004</v>
      </c>
      <c r="P2873" t="e">
        <f t="shared" si="44"/>
        <v>#N/A</v>
      </c>
    </row>
    <row r="2874" spans="1:16" x14ac:dyDescent="0.2">
      <c r="A2874" t="s">
        <v>4004</v>
      </c>
      <c r="B2874" t="s">
        <v>8719</v>
      </c>
      <c r="C2874">
        <v>4167</v>
      </c>
      <c r="D2874" s="34">
        <v>45540</v>
      </c>
      <c r="E2874" s="4" t="s">
        <v>10690</v>
      </c>
      <c r="F2874" t="s">
        <v>3894</v>
      </c>
      <c r="G2874" t="s">
        <v>276</v>
      </c>
      <c r="H2874">
        <v>1</v>
      </c>
      <c r="I2874" t="s">
        <v>8144</v>
      </c>
      <c r="J2874" t="s">
        <v>1053</v>
      </c>
      <c r="M2874" t="str">
        <f>INDEX('Product Mapping'!$C:$C,MATCH(I2874,'Product Mapping'!$A:$A,0))</f>
        <v>Partner</v>
      </c>
      <c r="N2874" t="s">
        <v>4004</v>
      </c>
      <c r="P2874" t="e">
        <f t="shared" si="44"/>
        <v>#N/A</v>
      </c>
    </row>
    <row r="2875" spans="1:16" x14ac:dyDescent="0.2">
      <c r="A2875" t="s">
        <v>4004</v>
      </c>
      <c r="B2875" t="s">
        <v>8720</v>
      </c>
      <c r="C2875">
        <v>5833</v>
      </c>
      <c r="D2875" s="34">
        <v>45540</v>
      </c>
      <c r="E2875" s="4" t="s">
        <v>10690</v>
      </c>
      <c r="F2875" t="s">
        <v>3894</v>
      </c>
      <c r="G2875" t="s">
        <v>276</v>
      </c>
      <c r="H2875">
        <v>1</v>
      </c>
      <c r="I2875" t="s">
        <v>8145</v>
      </c>
      <c r="J2875" t="s">
        <v>1053</v>
      </c>
      <c r="M2875" t="str">
        <f>INDEX('Product Mapping'!$C:$C,MATCH(I2875,'Product Mapping'!$A:$A,0))</f>
        <v>Partner</v>
      </c>
      <c r="N2875" t="s">
        <v>4004</v>
      </c>
      <c r="P2875" t="e">
        <f t="shared" si="44"/>
        <v>#N/A</v>
      </c>
    </row>
    <row r="2876" spans="1:16" x14ac:dyDescent="0.2">
      <c r="A2876" t="s">
        <v>4004</v>
      </c>
      <c r="B2876" t="s">
        <v>8721</v>
      </c>
      <c r="C2876">
        <v>10500</v>
      </c>
      <c r="D2876" s="34">
        <v>45540</v>
      </c>
      <c r="E2876" s="4" t="s">
        <v>10690</v>
      </c>
      <c r="F2876" t="s">
        <v>3894</v>
      </c>
      <c r="G2876" t="s">
        <v>276</v>
      </c>
      <c r="H2876">
        <v>1</v>
      </c>
      <c r="I2876" t="s">
        <v>8146</v>
      </c>
      <c r="J2876" t="s">
        <v>1053</v>
      </c>
      <c r="M2876" t="str">
        <f>INDEX('Product Mapping'!$C:$C,MATCH(I2876,'Product Mapping'!$A:$A,0))</f>
        <v>Partner</v>
      </c>
      <c r="N2876" t="s">
        <v>4004</v>
      </c>
      <c r="P2876" t="e">
        <f t="shared" si="44"/>
        <v>#N/A</v>
      </c>
    </row>
    <row r="2877" spans="1:16" x14ac:dyDescent="0.2">
      <c r="A2877" t="s">
        <v>4004</v>
      </c>
      <c r="B2877" t="s">
        <v>8722</v>
      </c>
      <c r="C2877">
        <v>5271</v>
      </c>
      <c r="D2877" s="34">
        <v>45540</v>
      </c>
      <c r="E2877" s="4" t="s">
        <v>10690</v>
      </c>
      <c r="F2877" t="s">
        <v>3894</v>
      </c>
      <c r="G2877" t="s">
        <v>276</v>
      </c>
      <c r="H2877">
        <v>1</v>
      </c>
      <c r="I2877" t="s">
        <v>8147</v>
      </c>
      <c r="J2877" t="s">
        <v>1053</v>
      </c>
      <c r="M2877" t="str">
        <f>INDEX('Product Mapping'!$C:$C,MATCH(I2877,'Product Mapping'!$A:$A,0))</f>
        <v>Partner</v>
      </c>
      <c r="N2877" t="s">
        <v>4004</v>
      </c>
      <c r="P2877" t="e">
        <f t="shared" si="44"/>
        <v>#N/A</v>
      </c>
    </row>
    <row r="2878" spans="1:16" x14ac:dyDescent="0.2">
      <c r="A2878" t="s">
        <v>4004</v>
      </c>
      <c r="B2878" t="s">
        <v>8723</v>
      </c>
      <c r="C2878">
        <v>2389</v>
      </c>
      <c r="D2878" s="34">
        <v>45540</v>
      </c>
      <c r="E2878" s="4" t="s">
        <v>10690</v>
      </c>
      <c r="F2878" t="s">
        <v>3894</v>
      </c>
      <c r="G2878" t="s">
        <v>276</v>
      </c>
      <c r="H2878">
        <v>1</v>
      </c>
      <c r="I2878" t="s">
        <v>8148</v>
      </c>
      <c r="J2878" t="s">
        <v>1053</v>
      </c>
      <c r="M2878" t="str">
        <f>INDEX('Product Mapping'!$C:$C,MATCH(I2878,'Product Mapping'!$A:$A,0))</f>
        <v>Partner</v>
      </c>
      <c r="N2878" t="s">
        <v>4004</v>
      </c>
      <c r="P2878" t="e">
        <f t="shared" si="44"/>
        <v>#N/A</v>
      </c>
    </row>
    <row r="2879" spans="1:16" x14ac:dyDescent="0.2">
      <c r="A2879" t="s">
        <v>4004</v>
      </c>
      <c r="B2879" t="s">
        <v>8724</v>
      </c>
      <c r="C2879">
        <v>4750</v>
      </c>
      <c r="D2879" s="34">
        <v>45540</v>
      </c>
      <c r="E2879" s="4" t="s">
        <v>10690</v>
      </c>
      <c r="F2879" t="s">
        <v>3894</v>
      </c>
      <c r="G2879" t="s">
        <v>276</v>
      </c>
      <c r="H2879">
        <v>1</v>
      </c>
      <c r="I2879" t="s">
        <v>8149</v>
      </c>
      <c r="J2879" t="s">
        <v>1053</v>
      </c>
      <c r="M2879" t="str">
        <f>INDEX('Product Mapping'!$C:$C,MATCH(I2879,'Product Mapping'!$A:$A,0))</f>
        <v>Partner</v>
      </c>
      <c r="N2879" t="s">
        <v>4004</v>
      </c>
      <c r="P2879" t="e">
        <f t="shared" si="44"/>
        <v>#N/A</v>
      </c>
    </row>
    <row r="2880" spans="1:16" x14ac:dyDescent="0.2">
      <c r="A2880" t="s">
        <v>4004</v>
      </c>
      <c r="B2880" t="s">
        <v>8725</v>
      </c>
      <c r="C2880">
        <v>9000</v>
      </c>
      <c r="D2880" s="34">
        <v>45540</v>
      </c>
      <c r="E2880" s="4" t="s">
        <v>10690</v>
      </c>
      <c r="F2880" t="s">
        <v>3894</v>
      </c>
      <c r="G2880" t="s">
        <v>276</v>
      </c>
      <c r="H2880">
        <v>1</v>
      </c>
      <c r="I2880" t="s">
        <v>8150</v>
      </c>
      <c r="J2880" t="s">
        <v>1053</v>
      </c>
      <c r="M2880" t="str">
        <f>INDEX('Product Mapping'!$C:$C,MATCH(I2880,'Product Mapping'!$A:$A,0))</f>
        <v>Partner</v>
      </c>
      <c r="N2880" t="s">
        <v>4004</v>
      </c>
      <c r="P2880" t="e">
        <f t="shared" si="44"/>
        <v>#N/A</v>
      </c>
    </row>
    <row r="2881" spans="1:16" x14ac:dyDescent="0.2">
      <c r="A2881" t="s">
        <v>4004</v>
      </c>
      <c r="B2881" t="s">
        <v>8726</v>
      </c>
      <c r="C2881">
        <v>6921</v>
      </c>
      <c r="D2881" s="34">
        <v>45540</v>
      </c>
      <c r="E2881" s="4" t="s">
        <v>10690</v>
      </c>
      <c r="F2881" t="s">
        <v>3894</v>
      </c>
      <c r="G2881" t="s">
        <v>276</v>
      </c>
      <c r="H2881">
        <v>1</v>
      </c>
      <c r="I2881" t="s">
        <v>8151</v>
      </c>
      <c r="J2881" t="s">
        <v>1053</v>
      </c>
      <c r="M2881" t="str">
        <f>INDEX('Product Mapping'!$C:$C,MATCH(I2881,'Product Mapping'!$A:$A,0))</f>
        <v>Partner</v>
      </c>
      <c r="N2881" t="s">
        <v>4004</v>
      </c>
      <c r="P2881" t="e">
        <f t="shared" si="44"/>
        <v>#N/A</v>
      </c>
    </row>
    <row r="2882" spans="1:16" x14ac:dyDescent="0.2">
      <c r="A2882" t="s">
        <v>4004</v>
      </c>
      <c r="B2882" t="s">
        <v>8727</v>
      </c>
      <c r="C2882">
        <v>8672</v>
      </c>
      <c r="D2882" s="34">
        <v>45540</v>
      </c>
      <c r="E2882" s="4" t="s">
        <v>10690</v>
      </c>
      <c r="F2882" t="s">
        <v>3894</v>
      </c>
      <c r="G2882" t="s">
        <v>276</v>
      </c>
      <c r="H2882">
        <v>1</v>
      </c>
      <c r="I2882" t="s">
        <v>8152</v>
      </c>
      <c r="J2882" t="s">
        <v>1053</v>
      </c>
      <c r="M2882" t="str">
        <f>INDEX('Product Mapping'!$C:$C,MATCH(I2882,'Product Mapping'!$A:$A,0))</f>
        <v>Partner</v>
      </c>
      <c r="N2882" t="s">
        <v>4004</v>
      </c>
      <c r="P2882" t="e">
        <f t="shared" ref="P2882:P2945" si="45">INDEX(T:T,MATCH(I2882,S:S,0))</f>
        <v>#N/A</v>
      </c>
    </row>
    <row r="2883" spans="1:16" x14ac:dyDescent="0.2">
      <c r="A2883" t="s">
        <v>4004</v>
      </c>
      <c r="B2883" t="s">
        <v>8728</v>
      </c>
      <c r="C2883">
        <v>3500</v>
      </c>
      <c r="D2883" s="34">
        <v>45540</v>
      </c>
      <c r="E2883" s="4" t="s">
        <v>10690</v>
      </c>
      <c r="F2883" t="s">
        <v>3894</v>
      </c>
      <c r="G2883" t="s">
        <v>276</v>
      </c>
      <c r="H2883">
        <v>1</v>
      </c>
      <c r="I2883" t="s">
        <v>8153</v>
      </c>
      <c r="J2883" t="s">
        <v>1053</v>
      </c>
      <c r="M2883" t="str">
        <f>INDEX('Product Mapping'!$C:$C,MATCH(I2883,'Product Mapping'!$A:$A,0))</f>
        <v>Partner</v>
      </c>
      <c r="N2883" t="s">
        <v>4004</v>
      </c>
      <c r="P2883" t="e">
        <f t="shared" si="45"/>
        <v>#N/A</v>
      </c>
    </row>
    <row r="2884" spans="1:16" x14ac:dyDescent="0.2">
      <c r="A2884" t="s">
        <v>4004</v>
      </c>
      <c r="B2884" t="s">
        <v>8729</v>
      </c>
      <c r="C2884">
        <v>11353</v>
      </c>
      <c r="D2884" s="34">
        <v>45540</v>
      </c>
      <c r="E2884" s="4" t="s">
        <v>10690</v>
      </c>
      <c r="F2884" t="s">
        <v>3894</v>
      </c>
      <c r="G2884" t="s">
        <v>276</v>
      </c>
      <c r="H2884">
        <v>1</v>
      </c>
      <c r="I2884" t="s">
        <v>8154</v>
      </c>
      <c r="J2884" t="s">
        <v>1053</v>
      </c>
      <c r="M2884" t="str">
        <f>INDEX('Product Mapping'!$C:$C,MATCH(I2884,'Product Mapping'!$A:$A,0))</f>
        <v>Partner</v>
      </c>
      <c r="N2884" t="s">
        <v>4004</v>
      </c>
      <c r="P2884" t="e">
        <f t="shared" si="45"/>
        <v>#N/A</v>
      </c>
    </row>
    <row r="2885" spans="1:16" x14ac:dyDescent="0.2">
      <c r="A2885" t="s">
        <v>4004</v>
      </c>
      <c r="B2885" t="s">
        <v>8730</v>
      </c>
      <c r="C2885">
        <v>3750</v>
      </c>
      <c r="D2885" s="34">
        <v>45540</v>
      </c>
      <c r="E2885" s="4" t="s">
        <v>10690</v>
      </c>
      <c r="F2885" t="s">
        <v>3894</v>
      </c>
      <c r="G2885" t="s">
        <v>276</v>
      </c>
      <c r="H2885">
        <v>1</v>
      </c>
      <c r="I2885" t="s">
        <v>8155</v>
      </c>
      <c r="J2885" t="s">
        <v>1043</v>
      </c>
      <c r="K2885" t="s">
        <v>7738</v>
      </c>
      <c r="M2885" t="str">
        <f>INDEX('Product Mapping'!$C:$C,MATCH(I2885,'Product Mapping'!$A:$A,0))</f>
        <v>Partner</v>
      </c>
      <c r="N2885" t="s">
        <v>4004</v>
      </c>
      <c r="P2885" t="e">
        <f t="shared" si="45"/>
        <v>#N/A</v>
      </c>
    </row>
    <row r="2886" spans="1:16" x14ac:dyDescent="0.2">
      <c r="A2886" t="s">
        <v>4004</v>
      </c>
      <c r="B2886" t="s">
        <v>8731</v>
      </c>
      <c r="C2886">
        <v>55625</v>
      </c>
      <c r="D2886" s="34">
        <v>45540</v>
      </c>
      <c r="E2886" s="4" t="s">
        <v>10690</v>
      </c>
      <c r="F2886" t="s">
        <v>3894</v>
      </c>
      <c r="G2886" t="s">
        <v>276</v>
      </c>
      <c r="H2886">
        <v>1</v>
      </c>
      <c r="I2886" t="s">
        <v>8156</v>
      </c>
      <c r="J2886" t="s">
        <v>1053</v>
      </c>
      <c r="M2886" t="str">
        <f>INDEX('Product Mapping'!$C:$C,MATCH(I2886,'Product Mapping'!$A:$A,0))</f>
        <v>Partner</v>
      </c>
      <c r="N2886" t="s">
        <v>4004</v>
      </c>
      <c r="P2886" t="e">
        <f t="shared" si="45"/>
        <v>#N/A</v>
      </c>
    </row>
    <row r="2887" spans="1:16" x14ac:dyDescent="0.2">
      <c r="A2887" t="s">
        <v>4004</v>
      </c>
      <c r="B2887" t="s">
        <v>8732</v>
      </c>
      <c r="C2887">
        <v>7917</v>
      </c>
      <c r="D2887" s="34">
        <v>45540</v>
      </c>
      <c r="E2887" s="4" t="s">
        <v>10690</v>
      </c>
      <c r="F2887" t="s">
        <v>3894</v>
      </c>
      <c r="G2887" t="s">
        <v>276</v>
      </c>
      <c r="H2887">
        <v>1</v>
      </c>
      <c r="I2887" t="s">
        <v>8157</v>
      </c>
      <c r="J2887" t="s">
        <v>1053</v>
      </c>
      <c r="M2887" t="str">
        <f>INDEX('Product Mapping'!$C:$C,MATCH(I2887,'Product Mapping'!$A:$A,0))</f>
        <v>Partner</v>
      </c>
      <c r="N2887" t="s">
        <v>4004</v>
      </c>
      <c r="P2887" t="e">
        <f t="shared" si="45"/>
        <v>#N/A</v>
      </c>
    </row>
    <row r="2888" spans="1:16" x14ac:dyDescent="0.2">
      <c r="A2888" t="s">
        <v>4004</v>
      </c>
      <c r="B2888" t="s">
        <v>8733</v>
      </c>
      <c r="C2888">
        <v>15833</v>
      </c>
      <c r="D2888" s="34">
        <v>45540</v>
      </c>
      <c r="E2888" s="4" t="s">
        <v>10690</v>
      </c>
      <c r="F2888" t="s">
        <v>3894</v>
      </c>
      <c r="G2888" t="s">
        <v>276</v>
      </c>
      <c r="H2888">
        <v>1</v>
      </c>
      <c r="I2888" t="s">
        <v>8158</v>
      </c>
      <c r="J2888" t="s">
        <v>1043</v>
      </c>
      <c r="K2888" t="s">
        <v>3173</v>
      </c>
      <c r="M2888" t="str">
        <f>INDEX('Product Mapping'!$C:$C,MATCH(I2888,'Product Mapping'!$A:$A,0))</f>
        <v>Partner</v>
      </c>
      <c r="N2888" t="s">
        <v>4004</v>
      </c>
      <c r="P2888" t="e">
        <f t="shared" si="45"/>
        <v>#N/A</v>
      </c>
    </row>
    <row r="2889" spans="1:16" x14ac:dyDescent="0.2">
      <c r="A2889" t="s">
        <v>4004</v>
      </c>
      <c r="B2889" t="s">
        <v>8734</v>
      </c>
      <c r="C2889">
        <v>7917</v>
      </c>
      <c r="D2889" s="34">
        <v>45540</v>
      </c>
      <c r="E2889" s="4" t="s">
        <v>10690</v>
      </c>
      <c r="F2889" t="s">
        <v>3894</v>
      </c>
      <c r="G2889" t="s">
        <v>276</v>
      </c>
      <c r="H2889">
        <v>1</v>
      </c>
      <c r="I2889" t="s">
        <v>8159</v>
      </c>
      <c r="J2889" t="s">
        <v>1053</v>
      </c>
      <c r="M2889" t="str">
        <f>INDEX('Product Mapping'!$C:$C,MATCH(I2889,'Product Mapping'!$A:$A,0))</f>
        <v>Partner</v>
      </c>
      <c r="N2889" t="s">
        <v>4004</v>
      </c>
      <c r="P2889" t="e">
        <f t="shared" si="45"/>
        <v>#N/A</v>
      </c>
    </row>
    <row r="2890" spans="1:16" x14ac:dyDescent="0.2">
      <c r="A2890" t="s">
        <v>4004</v>
      </c>
      <c r="B2890" t="s">
        <v>8735</v>
      </c>
      <c r="C2890">
        <v>7917</v>
      </c>
      <c r="D2890" s="34">
        <v>45540</v>
      </c>
      <c r="E2890" s="4" t="s">
        <v>10690</v>
      </c>
      <c r="F2890" t="s">
        <v>3894</v>
      </c>
      <c r="G2890" t="s">
        <v>276</v>
      </c>
      <c r="H2890">
        <v>1</v>
      </c>
      <c r="I2890" t="s">
        <v>8160</v>
      </c>
      <c r="J2890" t="s">
        <v>1053</v>
      </c>
      <c r="M2890" t="str">
        <f>INDEX('Product Mapping'!$C:$C,MATCH(I2890,'Product Mapping'!$A:$A,0))</f>
        <v>Partner</v>
      </c>
      <c r="N2890" t="s">
        <v>4004</v>
      </c>
      <c r="P2890" t="e">
        <f t="shared" si="45"/>
        <v>#N/A</v>
      </c>
    </row>
    <row r="2891" spans="1:16" x14ac:dyDescent="0.2">
      <c r="A2891" t="s">
        <v>4004</v>
      </c>
      <c r="B2891" t="s">
        <v>8736</v>
      </c>
      <c r="C2891">
        <v>7917</v>
      </c>
      <c r="D2891" s="34">
        <v>45540</v>
      </c>
      <c r="E2891" s="4" t="s">
        <v>10690</v>
      </c>
      <c r="F2891" t="s">
        <v>3894</v>
      </c>
      <c r="G2891" t="s">
        <v>276</v>
      </c>
      <c r="H2891">
        <v>1</v>
      </c>
      <c r="I2891" t="s">
        <v>8161</v>
      </c>
      <c r="J2891" t="s">
        <v>1053</v>
      </c>
      <c r="M2891" t="str">
        <f>INDEX('Product Mapping'!$C:$C,MATCH(I2891,'Product Mapping'!$A:$A,0))</f>
        <v>Partner</v>
      </c>
      <c r="N2891" t="s">
        <v>4004</v>
      </c>
      <c r="P2891" t="e">
        <f t="shared" si="45"/>
        <v>#N/A</v>
      </c>
    </row>
    <row r="2892" spans="1:16" x14ac:dyDescent="0.2">
      <c r="A2892" t="s">
        <v>4004</v>
      </c>
      <c r="B2892" t="s">
        <v>8737</v>
      </c>
      <c r="C2892">
        <v>7917</v>
      </c>
      <c r="D2892" s="34">
        <v>45540</v>
      </c>
      <c r="E2892" s="4" t="s">
        <v>10690</v>
      </c>
      <c r="F2892" t="s">
        <v>3894</v>
      </c>
      <c r="G2892" t="s">
        <v>276</v>
      </c>
      <c r="H2892">
        <v>1</v>
      </c>
      <c r="I2892" t="s">
        <v>8162</v>
      </c>
      <c r="J2892" t="s">
        <v>1053</v>
      </c>
      <c r="M2892" t="str">
        <f>INDEX('Product Mapping'!$C:$C,MATCH(I2892,'Product Mapping'!$A:$A,0))</f>
        <v>Partner</v>
      </c>
      <c r="N2892" t="s">
        <v>4004</v>
      </c>
      <c r="P2892" t="e">
        <f t="shared" si="45"/>
        <v>#N/A</v>
      </c>
    </row>
    <row r="2893" spans="1:16" x14ac:dyDescent="0.2">
      <c r="A2893" t="s">
        <v>4004</v>
      </c>
      <c r="B2893" t="s">
        <v>8738</v>
      </c>
      <c r="C2893">
        <v>9122</v>
      </c>
      <c r="D2893" s="34">
        <v>45540</v>
      </c>
      <c r="E2893" s="4" t="s">
        <v>10690</v>
      </c>
      <c r="F2893" t="s">
        <v>3894</v>
      </c>
      <c r="G2893" t="s">
        <v>276</v>
      </c>
      <c r="H2893">
        <v>1</v>
      </c>
      <c r="I2893" t="s">
        <v>8163</v>
      </c>
      <c r="J2893" t="s">
        <v>1053</v>
      </c>
      <c r="M2893" t="str">
        <f>INDEX('Product Mapping'!$C:$C,MATCH(I2893,'Product Mapping'!$A:$A,0))</f>
        <v>Partner</v>
      </c>
      <c r="N2893" t="s">
        <v>4004</v>
      </c>
      <c r="P2893" t="e">
        <f t="shared" si="45"/>
        <v>#N/A</v>
      </c>
    </row>
    <row r="2894" spans="1:16" x14ac:dyDescent="0.2">
      <c r="A2894" t="s">
        <v>4004</v>
      </c>
      <c r="B2894" t="s">
        <v>8739</v>
      </c>
      <c r="C2894">
        <v>9122</v>
      </c>
      <c r="D2894" s="34">
        <v>45540</v>
      </c>
      <c r="E2894" s="4" t="s">
        <v>10690</v>
      </c>
      <c r="F2894" t="s">
        <v>3894</v>
      </c>
      <c r="G2894" t="s">
        <v>276</v>
      </c>
      <c r="H2894">
        <v>1</v>
      </c>
      <c r="I2894" t="s">
        <v>8164</v>
      </c>
      <c r="J2894" t="s">
        <v>1053</v>
      </c>
      <c r="M2894" t="str">
        <f>INDEX('Product Mapping'!$C:$C,MATCH(I2894,'Product Mapping'!$A:$A,0))</f>
        <v>Partner</v>
      </c>
      <c r="N2894" t="s">
        <v>4004</v>
      </c>
      <c r="P2894" t="e">
        <f t="shared" si="45"/>
        <v>#N/A</v>
      </c>
    </row>
    <row r="2895" spans="1:16" x14ac:dyDescent="0.2">
      <c r="A2895" t="s">
        <v>4004</v>
      </c>
      <c r="B2895" t="s">
        <v>8740</v>
      </c>
      <c r="C2895">
        <v>9122</v>
      </c>
      <c r="D2895" s="34">
        <v>45540</v>
      </c>
      <c r="E2895" s="4" t="s">
        <v>10690</v>
      </c>
      <c r="F2895" t="s">
        <v>3894</v>
      </c>
      <c r="G2895" t="s">
        <v>276</v>
      </c>
      <c r="H2895">
        <v>1</v>
      </c>
      <c r="I2895" t="s">
        <v>8165</v>
      </c>
      <c r="J2895" t="s">
        <v>1053</v>
      </c>
      <c r="M2895" t="str">
        <f>INDEX('Product Mapping'!$C:$C,MATCH(I2895,'Product Mapping'!$A:$A,0))</f>
        <v>Partner</v>
      </c>
      <c r="N2895" t="s">
        <v>4004</v>
      </c>
      <c r="P2895" t="e">
        <f t="shared" si="45"/>
        <v>#N/A</v>
      </c>
    </row>
    <row r="2896" spans="1:16" x14ac:dyDescent="0.2">
      <c r="A2896" t="s">
        <v>4004</v>
      </c>
      <c r="B2896" t="s">
        <v>8741</v>
      </c>
      <c r="C2896">
        <v>9122</v>
      </c>
      <c r="D2896" s="34">
        <v>45540</v>
      </c>
      <c r="E2896" s="4" t="s">
        <v>10690</v>
      </c>
      <c r="F2896" t="s">
        <v>3894</v>
      </c>
      <c r="G2896" t="s">
        <v>276</v>
      </c>
      <c r="H2896">
        <v>1</v>
      </c>
      <c r="I2896" t="s">
        <v>8166</v>
      </c>
      <c r="J2896" t="s">
        <v>1043</v>
      </c>
      <c r="K2896" t="s">
        <v>2730</v>
      </c>
      <c r="M2896" t="str">
        <f>INDEX('Product Mapping'!$C:$C,MATCH(I2896,'Product Mapping'!$A:$A,0))</f>
        <v>Partner</v>
      </c>
      <c r="N2896" t="s">
        <v>4004</v>
      </c>
      <c r="P2896" t="e">
        <f t="shared" si="45"/>
        <v>#N/A</v>
      </c>
    </row>
    <row r="2897" spans="1:16" x14ac:dyDescent="0.2">
      <c r="A2897" t="s">
        <v>4004</v>
      </c>
      <c r="B2897" t="s">
        <v>8742</v>
      </c>
      <c r="C2897">
        <v>50833</v>
      </c>
      <c r="D2897" s="34">
        <v>45540</v>
      </c>
      <c r="E2897" s="4" t="s">
        <v>10690</v>
      </c>
      <c r="F2897" t="s">
        <v>3894</v>
      </c>
      <c r="G2897" t="s">
        <v>276</v>
      </c>
      <c r="H2897">
        <v>1</v>
      </c>
      <c r="I2897" t="s">
        <v>8167</v>
      </c>
      <c r="J2897" t="s">
        <v>1053</v>
      </c>
      <c r="M2897" t="str">
        <f>INDEX('Product Mapping'!$C:$C,MATCH(I2897,'Product Mapping'!$A:$A,0))</f>
        <v>Partner</v>
      </c>
      <c r="N2897" t="s">
        <v>4004</v>
      </c>
      <c r="P2897" t="e">
        <f t="shared" si="45"/>
        <v>#N/A</v>
      </c>
    </row>
    <row r="2898" spans="1:16" x14ac:dyDescent="0.2">
      <c r="A2898" t="s">
        <v>4004</v>
      </c>
      <c r="B2898" t="s">
        <v>8743</v>
      </c>
      <c r="C2898">
        <v>10000</v>
      </c>
      <c r="D2898" s="34">
        <v>45540</v>
      </c>
      <c r="E2898" s="4" t="s">
        <v>10690</v>
      </c>
      <c r="F2898" t="s">
        <v>3894</v>
      </c>
      <c r="G2898" t="s">
        <v>276</v>
      </c>
      <c r="H2898">
        <v>1</v>
      </c>
      <c r="I2898" t="s">
        <v>8168</v>
      </c>
      <c r="J2898" t="s">
        <v>1043</v>
      </c>
      <c r="K2898" t="s">
        <v>1044</v>
      </c>
      <c r="M2898" t="str">
        <f>INDEX('Product Mapping'!$C:$C,MATCH(I2898,'Product Mapping'!$A:$A,0))</f>
        <v>Partner</v>
      </c>
      <c r="N2898" t="s">
        <v>4004</v>
      </c>
      <c r="P2898" t="e">
        <f t="shared" si="45"/>
        <v>#N/A</v>
      </c>
    </row>
    <row r="2899" spans="1:16" x14ac:dyDescent="0.2">
      <c r="A2899" t="s">
        <v>4004</v>
      </c>
      <c r="B2899" t="s">
        <v>8744</v>
      </c>
      <c r="C2899">
        <v>8479</v>
      </c>
      <c r="D2899" s="34">
        <v>45540</v>
      </c>
      <c r="E2899" s="4" t="s">
        <v>10690</v>
      </c>
      <c r="F2899" t="s">
        <v>3894</v>
      </c>
      <c r="G2899" t="s">
        <v>276</v>
      </c>
      <c r="H2899">
        <v>1</v>
      </c>
      <c r="I2899" t="s">
        <v>8169</v>
      </c>
      <c r="J2899" t="s">
        <v>1053</v>
      </c>
      <c r="M2899" t="str">
        <f>INDEX('Product Mapping'!$C:$C,MATCH(I2899,'Product Mapping'!$A:$A,0))</f>
        <v>Partner</v>
      </c>
      <c r="N2899" t="s">
        <v>4004</v>
      </c>
      <c r="P2899" t="e">
        <f t="shared" si="45"/>
        <v>#N/A</v>
      </c>
    </row>
    <row r="2900" spans="1:16" x14ac:dyDescent="0.2">
      <c r="A2900" t="s">
        <v>4004</v>
      </c>
      <c r="B2900" t="s">
        <v>8745</v>
      </c>
      <c r="C2900">
        <v>10426</v>
      </c>
      <c r="D2900" s="34">
        <v>45540</v>
      </c>
      <c r="E2900" s="4" t="s">
        <v>10690</v>
      </c>
      <c r="F2900" t="s">
        <v>3894</v>
      </c>
      <c r="G2900" t="s">
        <v>276</v>
      </c>
      <c r="H2900">
        <v>1</v>
      </c>
      <c r="I2900" t="s">
        <v>8170</v>
      </c>
      <c r="J2900" t="s">
        <v>1053</v>
      </c>
      <c r="M2900" t="str">
        <f>INDEX('Product Mapping'!$C:$C,MATCH(I2900,'Product Mapping'!$A:$A,0))</f>
        <v>Partner</v>
      </c>
      <c r="N2900" t="s">
        <v>4004</v>
      </c>
      <c r="P2900" t="e">
        <f t="shared" si="45"/>
        <v>#N/A</v>
      </c>
    </row>
    <row r="2901" spans="1:16" x14ac:dyDescent="0.2">
      <c r="A2901" t="s">
        <v>4004</v>
      </c>
      <c r="B2901" t="s">
        <v>8746</v>
      </c>
      <c r="C2901">
        <v>8358</v>
      </c>
      <c r="D2901" s="34">
        <v>45540</v>
      </c>
      <c r="E2901" s="4" t="s">
        <v>10690</v>
      </c>
      <c r="F2901" t="s">
        <v>3894</v>
      </c>
      <c r="G2901" t="s">
        <v>276</v>
      </c>
      <c r="H2901">
        <v>1</v>
      </c>
      <c r="I2901" t="s">
        <v>8171</v>
      </c>
      <c r="J2901" t="s">
        <v>1053</v>
      </c>
      <c r="M2901" t="str">
        <f>INDEX('Product Mapping'!$C:$C,MATCH(I2901,'Product Mapping'!$A:$A,0))</f>
        <v>Partner</v>
      </c>
      <c r="N2901" t="s">
        <v>4004</v>
      </c>
      <c r="P2901" t="e">
        <f t="shared" si="45"/>
        <v>#N/A</v>
      </c>
    </row>
    <row r="2902" spans="1:16" x14ac:dyDescent="0.2">
      <c r="A2902" t="s">
        <v>4004</v>
      </c>
      <c r="B2902" t="s">
        <v>8747</v>
      </c>
      <c r="C2902">
        <v>8425</v>
      </c>
      <c r="D2902" s="34">
        <v>45540</v>
      </c>
      <c r="E2902" s="4" t="s">
        <v>10690</v>
      </c>
      <c r="F2902" t="s">
        <v>3894</v>
      </c>
      <c r="G2902" t="s">
        <v>276</v>
      </c>
      <c r="H2902">
        <v>1</v>
      </c>
      <c r="I2902" t="s">
        <v>8172</v>
      </c>
      <c r="J2902" t="s">
        <v>1053</v>
      </c>
      <c r="M2902" t="str">
        <f>INDEX('Product Mapping'!$C:$C,MATCH(I2902,'Product Mapping'!$A:$A,0))</f>
        <v>Partner</v>
      </c>
      <c r="N2902" t="s">
        <v>4004</v>
      </c>
      <c r="P2902" t="e">
        <f t="shared" si="45"/>
        <v>#N/A</v>
      </c>
    </row>
    <row r="2903" spans="1:16" x14ac:dyDescent="0.2">
      <c r="A2903" t="s">
        <v>4004</v>
      </c>
      <c r="B2903" t="s">
        <v>8748</v>
      </c>
      <c r="C2903">
        <v>10426</v>
      </c>
      <c r="D2903" s="34">
        <v>45540</v>
      </c>
      <c r="E2903" s="4" t="s">
        <v>10690</v>
      </c>
      <c r="F2903" t="s">
        <v>3894</v>
      </c>
      <c r="G2903" t="s">
        <v>276</v>
      </c>
      <c r="H2903">
        <v>1</v>
      </c>
      <c r="I2903" t="s">
        <v>8173</v>
      </c>
      <c r="J2903" t="s">
        <v>1053</v>
      </c>
      <c r="M2903" t="str">
        <f>INDEX('Product Mapping'!$C:$C,MATCH(I2903,'Product Mapping'!$A:$A,0))</f>
        <v>Partner</v>
      </c>
      <c r="N2903" t="s">
        <v>4004</v>
      </c>
      <c r="P2903" t="e">
        <f t="shared" si="45"/>
        <v>#N/A</v>
      </c>
    </row>
    <row r="2904" spans="1:16" x14ac:dyDescent="0.2">
      <c r="A2904" t="s">
        <v>4004</v>
      </c>
      <c r="B2904" t="s">
        <v>8749</v>
      </c>
      <c r="C2904">
        <v>3583</v>
      </c>
      <c r="D2904" s="34">
        <v>45540</v>
      </c>
      <c r="E2904" s="4" t="s">
        <v>10690</v>
      </c>
      <c r="F2904" t="s">
        <v>3894</v>
      </c>
      <c r="G2904" t="s">
        <v>276</v>
      </c>
      <c r="H2904">
        <v>1</v>
      </c>
      <c r="I2904" t="s">
        <v>8174</v>
      </c>
      <c r="J2904" t="s">
        <v>1053</v>
      </c>
      <c r="M2904" t="str">
        <f>INDEX('Product Mapping'!$C:$C,MATCH(I2904,'Product Mapping'!$A:$A,0))</f>
        <v>Partner</v>
      </c>
      <c r="N2904" t="s">
        <v>4004</v>
      </c>
      <c r="P2904" t="e">
        <f t="shared" si="45"/>
        <v>#N/A</v>
      </c>
    </row>
    <row r="2905" spans="1:16" x14ac:dyDescent="0.2">
      <c r="A2905" t="s">
        <v>4004</v>
      </c>
      <c r="B2905" t="s">
        <v>8750</v>
      </c>
      <c r="C2905">
        <v>2583</v>
      </c>
      <c r="D2905" s="34">
        <v>45540</v>
      </c>
      <c r="E2905" s="4" t="s">
        <v>10690</v>
      </c>
      <c r="F2905" t="s">
        <v>3894</v>
      </c>
      <c r="G2905" t="s">
        <v>276</v>
      </c>
      <c r="H2905">
        <v>1</v>
      </c>
      <c r="I2905" t="s">
        <v>8175</v>
      </c>
      <c r="J2905" t="s">
        <v>1053</v>
      </c>
      <c r="M2905" t="str">
        <f>INDEX('Product Mapping'!$C:$C,MATCH(I2905,'Product Mapping'!$A:$A,0))</f>
        <v>Partner</v>
      </c>
      <c r="N2905" t="s">
        <v>4004</v>
      </c>
      <c r="P2905" t="e">
        <f t="shared" si="45"/>
        <v>#N/A</v>
      </c>
    </row>
    <row r="2906" spans="1:16" x14ac:dyDescent="0.2">
      <c r="A2906" t="s">
        <v>4004</v>
      </c>
      <c r="B2906" t="s">
        <v>8751</v>
      </c>
      <c r="C2906">
        <v>3833</v>
      </c>
      <c r="D2906" s="34">
        <v>45540</v>
      </c>
      <c r="E2906" s="4" t="s">
        <v>10690</v>
      </c>
      <c r="F2906" t="s">
        <v>3894</v>
      </c>
      <c r="G2906" t="s">
        <v>276</v>
      </c>
      <c r="H2906">
        <v>1</v>
      </c>
      <c r="I2906" t="s">
        <v>8176</v>
      </c>
      <c r="J2906" t="s">
        <v>1053</v>
      </c>
      <c r="M2906" t="str">
        <f>INDEX('Product Mapping'!$C:$C,MATCH(I2906,'Product Mapping'!$A:$A,0))</f>
        <v>Partner</v>
      </c>
      <c r="N2906" t="s">
        <v>4004</v>
      </c>
      <c r="P2906" t="e">
        <f t="shared" si="45"/>
        <v>#N/A</v>
      </c>
    </row>
    <row r="2907" spans="1:16" x14ac:dyDescent="0.2">
      <c r="A2907" t="s">
        <v>4004</v>
      </c>
      <c r="B2907" t="s">
        <v>8752</v>
      </c>
      <c r="C2907">
        <v>6833</v>
      </c>
      <c r="D2907" s="34">
        <v>45540</v>
      </c>
      <c r="E2907" s="4" t="s">
        <v>10690</v>
      </c>
      <c r="F2907" t="s">
        <v>3894</v>
      </c>
      <c r="G2907" t="s">
        <v>276</v>
      </c>
      <c r="H2907">
        <v>1</v>
      </c>
      <c r="I2907" t="s">
        <v>8177</v>
      </c>
      <c r="J2907" t="s">
        <v>1053</v>
      </c>
      <c r="M2907" t="str">
        <f>INDEX('Product Mapping'!$C:$C,MATCH(I2907,'Product Mapping'!$A:$A,0))</f>
        <v>Partner</v>
      </c>
      <c r="N2907" t="s">
        <v>4004</v>
      </c>
      <c r="P2907" t="e">
        <f t="shared" si="45"/>
        <v>#N/A</v>
      </c>
    </row>
    <row r="2908" spans="1:16" x14ac:dyDescent="0.2">
      <c r="A2908" t="s">
        <v>4004</v>
      </c>
      <c r="B2908" t="s">
        <v>8753</v>
      </c>
      <c r="C2908">
        <v>3667</v>
      </c>
      <c r="D2908" s="34">
        <v>45540</v>
      </c>
      <c r="E2908" s="4" t="s">
        <v>10690</v>
      </c>
      <c r="F2908" t="s">
        <v>3894</v>
      </c>
      <c r="G2908" t="s">
        <v>276</v>
      </c>
      <c r="H2908">
        <v>1</v>
      </c>
      <c r="I2908" t="s">
        <v>8178</v>
      </c>
      <c r="J2908" t="s">
        <v>1053</v>
      </c>
      <c r="M2908" t="str">
        <f>INDEX('Product Mapping'!$C:$C,MATCH(I2908,'Product Mapping'!$A:$A,0))</f>
        <v>Partner</v>
      </c>
      <c r="N2908" t="s">
        <v>4004</v>
      </c>
      <c r="P2908" t="e">
        <f t="shared" si="45"/>
        <v>#N/A</v>
      </c>
    </row>
    <row r="2909" spans="1:16" x14ac:dyDescent="0.2">
      <c r="A2909" t="s">
        <v>4004</v>
      </c>
      <c r="B2909" t="s">
        <v>8754</v>
      </c>
      <c r="C2909">
        <v>7917</v>
      </c>
      <c r="D2909" s="34">
        <v>45540</v>
      </c>
      <c r="E2909" s="4" t="s">
        <v>10690</v>
      </c>
      <c r="F2909" t="s">
        <v>3894</v>
      </c>
      <c r="G2909" t="s">
        <v>276</v>
      </c>
      <c r="H2909">
        <v>1</v>
      </c>
      <c r="I2909" t="s">
        <v>8179</v>
      </c>
      <c r="J2909" t="s">
        <v>1053</v>
      </c>
      <c r="M2909" t="str">
        <f>INDEX('Product Mapping'!$C:$C,MATCH(I2909,'Product Mapping'!$A:$A,0))</f>
        <v>Partner</v>
      </c>
      <c r="N2909" t="s">
        <v>4004</v>
      </c>
      <c r="P2909" t="e">
        <f t="shared" si="45"/>
        <v>#N/A</v>
      </c>
    </row>
    <row r="2910" spans="1:16" x14ac:dyDescent="0.2">
      <c r="A2910" t="s">
        <v>4004</v>
      </c>
      <c r="B2910" t="s">
        <v>8755</v>
      </c>
      <c r="C2910">
        <v>11143</v>
      </c>
      <c r="D2910" s="34">
        <v>45540</v>
      </c>
      <c r="E2910" s="4" t="s">
        <v>10690</v>
      </c>
      <c r="F2910" t="s">
        <v>3894</v>
      </c>
      <c r="G2910" t="s">
        <v>276</v>
      </c>
      <c r="H2910">
        <v>1</v>
      </c>
      <c r="I2910" t="s">
        <v>8180</v>
      </c>
      <c r="J2910" t="s">
        <v>1053</v>
      </c>
      <c r="M2910" t="str">
        <f>INDEX('Product Mapping'!$C:$C,MATCH(I2910,'Product Mapping'!$A:$A,0))</f>
        <v>Partner</v>
      </c>
      <c r="N2910" t="s">
        <v>4004</v>
      </c>
      <c r="P2910" t="e">
        <f t="shared" si="45"/>
        <v>#N/A</v>
      </c>
    </row>
    <row r="2911" spans="1:16" x14ac:dyDescent="0.2">
      <c r="A2911" t="s">
        <v>4004</v>
      </c>
      <c r="B2911" t="s">
        <v>8756</v>
      </c>
      <c r="C2911">
        <v>11143</v>
      </c>
      <c r="D2911" s="34">
        <v>45540</v>
      </c>
      <c r="E2911" s="4" t="s">
        <v>10690</v>
      </c>
      <c r="F2911" t="s">
        <v>3894</v>
      </c>
      <c r="G2911" t="s">
        <v>276</v>
      </c>
      <c r="H2911">
        <v>1</v>
      </c>
      <c r="I2911" t="s">
        <v>8181</v>
      </c>
      <c r="J2911" t="s">
        <v>1053</v>
      </c>
      <c r="M2911" t="str">
        <f>INDEX('Product Mapping'!$C:$C,MATCH(I2911,'Product Mapping'!$A:$A,0))</f>
        <v>Partner</v>
      </c>
      <c r="N2911" t="s">
        <v>4004</v>
      </c>
      <c r="P2911" t="e">
        <f t="shared" si="45"/>
        <v>#N/A</v>
      </c>
    </row>
    <row r="2912" spans="1:16" x14ac:dyDescent="0.2">
      <c r="A2912" t="s">
        <v>4004</v>
      </c>
      <c r="B2912" t="s">
        <v>8757</v>
      </c>
      <c r="C2912">
        <v>7917</v>
      </c>
      <c r="D2912" s="34">
        <v>45540</v>
      </c>
      <c r="E2912" s="4" t="s">
        <v>10690</v>
      </c>
      <c r="F2912" t="s">
        <v>3894</v>
      </c>
      <c r="G2912" t="s">
        <v>276</v>
      </c>
      <c r="H2912">
        <v>1</v>
      </c>
      <c r="I2912" t="s">
        <v>8182</v>
      </c>
      <c r="J2912" t="s">
        <v>1053</v>
      </c>
      <c r="M2912" t="str">
        <f>INDEX('Product Mapping'!$C:$C,MATCH(I2912,'Product Mapping'!$A:$A,0))</f>
        <v>Partner</v>
      </c>
      <c r="N2912" t="s">
        <v>4004</v>
      </c>
      <c r="P2912" t="e">
        <f t="shared" si="45"/>
        <v>#N/A</v>
      </c>
    </row>
    <row r="2913" spans="1:16" x14ac:dyDescent="0.2">
      <c r="A2913" t="s">
        <v>4004</v>
      </c>
      <c r="B2913" t="s">
        <v>8758</v>
      </c>
      <c r="C2913">
        <v>3250</v>
      </c>
      <c r="D2913" s="34">
        <v>45540</v>
      </c>
      <c r="E2913" s="4" t="s">
        <v>10690</v>
      </c>
      <c r="F2913" t="s">
        <v>3894</v>
      </c>
      <c r="G2913" t="s">
        <v>276</v>
      </c>
      <c r="H2913">
        <v>1</v>
      </c>
      <c r="I2913" t="s">
        <v>8183</v>
      </c>
      <c r="J2913" t="s">
        <v>1053</v>
      </c>
      <c r="M2913" t="str">
        <f>INDEX('Product Mapping'!$C:$C,MATCH(I2913,'Product Mapping'!$A:$A,0))</f>
        <v>Partner</v>
      </c>
      <c r="N2913" t="s">
        <v>4004</v>
      </c>
      <c r="P2913" t="e">
        <f t="shared" si="45"/>
        <v>#N/A</v>
      </c>
    </row>
    <row r="2914" spans="1:16" x14ac:dyDescent="0.2">
      <c r="A2914" t="s">
        <v>4004</v>
      </c>
      <c r="B2914" t="s">
        <v>8759</v>
      </c>
      <c r="C2914">
        <v>11143</v>
      </c>
      <c r="D2914" s="34">
        <v>45540</v>
      </c>
      <c r="E2914" s="4" t="s">
        <v>10690</v>
      </c>
      <c r="F2914" t="s">
        <v>3894</v>
      </c>
      <c r="G2914" t="s">
        <v>276</v>
      </c>
      <c r="H2914">
        <v>1</v>
      </c>
      <c r="I2914" t="s">
        <v>8184</v>
      </c>
      <c r="J2914" t="s">
        <v>1053</v>
      </c>
      <c r="M2914" t="str">
        <f>INDEX('Product Mapping'!$C:$C,MATCH(I2914,'Product Mapping'!$A:$A,0))</f>
        <v>Partner</v>
      </c>
      <c r="N2914" t="s">
        <v>4004</v>
      </c>
      <c r="P2914" t="e">
        <f t="shared" si="45"/>
        <v>#N/A</v>
      </c>
    </row>
    <row r="2915" spans="1:16" x14ac:dyDescent="0.2">
      <c r="A2915" t="s">
        <v>4004</v>
      </c>
      <c r="B2915" t="s">
        <v>8760</v>
      </c>
      <c r="C2915">
        <v>11143</v>
      </c>
      <c r="D2915" s="34">
        <v>45540</v>
      </c>
      <c r="E2915" s="4" t="s">
        <v>10690</v>
      </c>
      <c r="F2915" t="s">
        <v>3894</v>
      </c>
      <c r="G2915" t="s">
        <v>276</v>
      </c>
      <c r="H2915">
        <v>1</v>
      </c>
      <c r="I2915" t="s">
        <v>8185</v>
      </c>
      <c r="J2915" t="s">
        <v>1053</v>
      </c>
      <c r="M2915" t="str">
        <f>INDEX('Product Mapping'!$C:$C,MATCH(I2915,'Product Mapping'!$A:$A,0))</f>
        <v>Partner</v>
      </c>
      <c r="N2915" t="s">
        <v>4004</v>
      </c>
      <c r="P2915" t="e">
        <f t="shared" si="45"/>
        <v>#N/A</v>
      </c>
    </row>
    <row r="2916" spans="1:16" x14ac:dyDescent="0.2">
      <c r="A2916" t="s">
        <v>4004</v>
      </c>
      <c r="B2916" t="s">
        <v>8761</v>
      </c>
      <c r="C2916">
        <v>7839</v>
      </c>
      <c r="D2916" s="34">
        <v>45540</v>
      </c>
      <c r="E2916" s="4" t="s">
        <v>10690</v>
      </c>
      <c r="F2916" t="s">
        <v>3894</v>
      </c>
      <c r="G2916" t="s">
        <v>276</v>
      </c>
      <c r="H2916">
        <v>1</v>
      </c>
      <c r="I2916" t="s">
        <v>8186</v>
      </c>
      <c r="J2916" t="s">
        <v>1053</v>
      </c>
      <c r="M2916" t="str">
        <f>INDEX('Product Mapping'!$C:$C,MATCH(I2916,'Product Mapping'!$A:$A,0))</f>
        <v>Partner</v>
      </c>
      <c r="N2916" t="s">
        <v>4004</v>
      </c>
      <c r="P2916" t="e">
        <f t="shared" si="45"/>
        <v>#N/A</v>
      </c>
    </row>
    <row r="2917" spans="1:16" x14ac:dyDescent="0.2">
      <c r="A2917" t="s">
        <v>4004</v>
      </c>
      <c r="B2917" t="s">
        <v>8762</v>
      </c>
      <c r="C2917">
        <v>11143</v>
      </c>
      <c r="D2917" s="34">
        <v>45540</v>
      </c>
      <c r="E2917" s="4" t="s">
        <v>10690</v>
      </c>
      <c r="F2917" t="s">
        <v>3894</v>
      </c>
      <c r="G2917" t="s">
        <v>276</v>
      </c>
      <c r="H2917">
        <v>1</v>
      </c>
      <c r="I2917" t="s">
        <v>8187</v>
      </c>
      <c r="J2917" t="s">
        <v>1053</v>
      </c>
      <c r="M2917" t="str">
        <f>INDEX('Product Mapping'!$C:$C,MATCH(I2917,'Product Mapping'!$A:$A,0))</f>
        <v>Partner</v>
      </c>
      <c r="N2917" t="s">
        <v>4004</v>
      </c>
      <c r="P2917" t="e">
        <f t="shared" si="45"/>
        <v>#N/A</v>
      </c>
    </row>
    <row r="2918" spans="1:16" x14ac:dyDescent="0.2">
      <c r="A2918" t="s">
        <v>4004</v>
      </c>
      <c r="B2918" t="s">
        <v>8763</v>
      </c>
      <c r="C2918">
        <v>7917</v>
      </c>
      <c r="D2918" s="34">
        <v>45540</v>
      </c>
      <c r="E2918" s="4" t="s">
        <v>10690</v>
      </c>
      <c r="F2918" t="s">
        <v>3894</v>
      </c>
      <c r="G2918" t="s">
        <v>276</v>
      </c>
      <c r="H2918">
        <v>1</v>
      </c>
      <c r="I2918" t="s">
        <v>8188</v>
      </c>
      <c r="J2918" t="s">
        <v>1053</v>
      </c>
      <c r="M2918" t="str">
        <f>INDEX('Product Mapping'!$C:$C,MATCH(I2918,'Product Mapping'!$A:$A,0))</f>
        <v>Partner</v>
      </c>
      <c r="N2918" t="s">
        <v>4004</v>
      </c>
      <c r="P2918" t="e">
        <f t="shared" si="45"/>
        <v>#N/A</v>
      </c>
    </row>
    <row r="2919" spans="1:16" x14ac:dyDescent="0.2">
      <c r="A2919" t="s">
        <v>4004</v>
      </c>
      <c r="B2919" t="s">
        <v>8764</v>
      </c>
      <c r="C2919">
        <v>6400</v>
      </c>
      <c r="D2919" s="34">
        <v>45540</v>
      </c>
      <c r="E2919" s="4" t="s">
        <v>10690</v>
      </c>
      <c r="F2919" t="s">
        <v>3894</v>
      </c>
      <c r="G2919" t="s">
        <v>276</v>
      </c>
      <c r="H2919">
        <v>1</v>
      </c>
      <c r="I2919" t="s">
        <v>8189</v>
      </c>
      <c r="J2919" t="s">
        <v>1053</v>
      </c>
      <c r="M2919" t="str">
        <f>INDEX('Product Mapping'!$C:$C,MATCH(I2919,'Product Mapping'!$A:$A,0))</f>
        <v>Partner</v>
      </c>
      <c r="N2919" t="s">
        <v>4004</v>
      </c>
      <c r="P2919" t="e">
        <f t="shared" si="45"/>
        <v>#N/A</v>
      </c>
    </row>
    <row r="2920" spans="1:16" x14ac:dyDescent="0.2">
      <c r="A2920" t="s">
        <v>4004</v>
      </c>
      <c r="B2920" t="s">
        <v>8765</v>
      </c>
      <c r="C2920">
        <v>9051</v>
      </c>
      <c r="D2920" s="34">
        <v>45540</v>
      </c>
      <c r="E2920" s="4" t="s">
        <v>10690</v>
      </c>
      <c r="F2920" t="s">
        <v>3894</v>
      </c>
      <c r="G2920" t="s">
        <v>276</v>
      </c>
      <c r="H2920">
        <v>1</v>
      </c>
      <c r="I2920" t="s">
        <v>8190</v>
      </c>
      <c r="J2920" t="s">
        <v>1053</v>
      </c>
      <c r="M2920" t="str">
        <f>INDEX('Product Mapping'!$C:$C,MATCH(I2920,'Product Mapping'!$A:$A,0))</f>
        <v>Partner</v>
      </c>
      <c r="N2920" t="s">
        <v>4004</v>
      </c>
      <c r="P2920" t="e">
        <f t="shared" si="45"/>
        <v>#N/A</v>
      </c>
    </row>
    <row r="2921" spans="1:16" x14ac:dyDescent="0.2">
      <c r="A2921" t="s">
        <v>4004</v>
      </c>
      <c r="B2921" t="s">
        <v>8766</v>
      </c>
      <c r="C2921">
        <v>10833</v>
      </c>
      <c r="D2921" s="34">
        <v>45540</v>
      </c>
      <c r="E2921" s="4" t="s">
        <v>10690</v>
      </c>
      <c r="F2921" t="s">
        <v>3894</v>
      </c>
      <c r="G2921" t="s">
        <v>276</v>
      </c>
      <c r="H2921">
        <v>1</v>
      </c>
      <c r="I2921" t="s">
        <v>8191</v>
      </c>
      <c r="J2921" t="s">
        <v>1053</v>
      </c>
      <c r="M2921" t="str">
        <f>INDEX('Product Mapping'!$C:$C,MATCH(I2921,'Product Mapping'!$A:$A,0))</f>
        <v>Partner</v>
      </c>
      <c r="N2921" t="s">
        <v>4004</v>
      </c>
      <c r="P2921" t="e">
        <f t="shared" si="45"/>
        <v>#N/A</v>
      </c>
    </row>
    <row r="2922" spans="1:16" x14ac:dyDescent="0.2">
      <c r="A2922" t="s">
        <v>4004</v>
      </c>
      <c r="B2922" t="s">
        <v>8767</v>
      </c>
      <c r="C2922">
        <v>15833</v>
      </c>
      <c r="D2922" s="34">
        <v>45540</v>
      </c>
      <c r="E2922" s="4" t="s">
        <v>10690</v>
      </c>
      <c r="F2922" t="s">
        <v>3894</v>
      </c>
      <c r="G2922" t="s">
        <v>276</v>
      </c>
      <c r="H2922">
        <v>1</v>
      </c>
      <c r="I2922" t="s">
        <v>8192</v>
      </c>
      <c r="J2922" t="s">
        <v>1053</v>
      </c>
      <c r="M2922" t="str">
        <f>INDEX('Product Mapping'!$C:$C,MATCH(I2922,'Product Mapping'!$A:$A,0))</f>
        <v>Partner</v>
      </c>
      <c r="N2922" t="s">
        <v>4004</v>
      </c>
      <c r="P2922" t="e">
        <f t="shared" si="45"/>
        <v>#N/A</v>
      </c>
    </row>
    <row r="2923" spans="1:16" x14ac:dyDescent="0.2">
      <c r="A2923" t="s">
        <v>4004</v>
      </c>
      <c r="B2923" t="s">
        <v>8768</v>
      </c>
      <c r="C2923">
        <v>8672</v>
      </c>
      <c r="D2923" s="34">
        <v>45540</v>
      </c>
      <c r="E2923" s="4" t="s">
        <v>10690</v>
      </c>
      <c r="F2923" t="s">
        <v>3894</v>
      </c>
      <c r="G2923" t="s">
        <v>276</v>
      </c>
      <c r="H2923">
        <v>1</v>
      </c>
      <c r="I2923" t="s">
        <v>8193</v>
      </c>
      <c r="J2923" t="s">
        <v>1053</v>
      </c>
      <c r="M2923" t="str">
        <f>INDEX('Product Mapping'!$C:$C,MATCH(I2923,'Product Mapping'!$A:$A,0))</f>
        <v>Partner</v>
      </c>
      <c r="N2923" t="s">
        <v>4004</v>
      </c>
      <c r="P2923" t="e">
        <f t="shared" si="45"/>
        <v>#N/A</v>
      </c>
    </row>
    <row r="2924" spans="1:16" x14ac:dyDescent="0.2">
      <c r="A2924" t="s">
        <v>4004</v>
      </c>
      <c r="B2924" t="s">
        <v>8769</v>
      </c>
      <c r="C2924">
        <v>5292</v>
      </c>
      <c r="D2924" s="34">
        <v>45540</v>
      </c>
      <c r="E2924" s="4" t="s">
        <v>10690</v>
      </c>
      <c r="F2924" t="s">
        <v>3894</v>
      </c>
      <c r="G2924" t="s">
        <v>276</v>
      </c>
      <c r="H2924">
        <v>1</v>
      </c>
      <c r="I2924" t="s">
        <v>8194</v>
      </c>
      <c r="J2924" t="s">
        <v>1053</v>
      </c>
      <c r="M2924" t="str">
        <f>INDEX('Product Mapping'!$C:$C,MATCH(I2924,'Product Mapping'!$A:$A,0))</f>
        <v>Partner</v>
      </c>
      <c r="N2924" t="s">
        <v>4004</v>
      </c>
      <c r="P2924" t="e">
        <f t="shared" si="45"/>
        <v>#N/A</v>
      </c>
    </row>
    <row r="2925" spans="1:16" x14ac:dyDescent="0.2">
      <c r="A2925" t="s">
        <v>4004</v>
      </c>
      <c r="B2925" t="s">
        <v>8771</v>
      </c>
      <c r="C2925">
        <v>5455</v>
      </c>
      <c r="D2925" s="34">
        <v>45540</v>
      </c>
      <c r="E2925" s="4" t="s">
        <v>10690</v>
      </c>
      <c r="F2925" t="s">
        <v>3894</v>
      </c>
      <c r="G2925" t="s">
        <v>276</v>
      </c>
      <c r="H2925">
        <v>1</v>
      </c>
      <c r="I2925" t="s">
        <v>8196</v>
      </c>
      <c r="J2925" t="s">
        <v>1043</v>
      </c>
      <c r="K2925" t="s">
        <v>3173</v>
      </c>
      <c r="M2925" t="str">
        <f>INDEX('Product Mapping'!$C:$C,MATCH(I2925,'Product Mapping'!$A:$A,0))</f>
        <v>Partner</v>
      </c>
      <c r="N2925" t="s">
        <v>4004</v>
      </c>
      <c r="P2925" t="e">
        <f t="shared" si="45"/>
        <v>#N/A</v>
      </c>
    </row>
    <row r="2926" spans="1:16" x14ac:dyDescent="0.2">
      <c r="A2926" t="s">
        <v>4004</v>
      </c>
      <c r="B2926" t="s">
        <v>8917</v>
      </c>
      <c r="C2926">
        <v>7642</v>
      </c>
      <c r="D2926" s="34">
        <v>45540</v>
      </c>
      <c r="E2926" s="4" t="s">
        <v>10690</v>
      </c>
      <c r="F2926" t="s">
        <v>3894</v>
      </c>
      <c r="G2926" t="s">
        <v>276</v>
      </c>
      <c r="H2926">
        <v>1</v>
      </c>
      <c r="I2926" t="s">
        <v>8197</v>
      </c>
      <c r="J2926" t="s">
        <v>1053</v>
      </c>
      <c r="M2926" t="str">
        <f>INDEX('Product Mapping'!$C:$C,MATCH(I2926,'Product Mapping'!$A:$A,0))</f>
        <v>Partner</v>
      </c>
      <c r="N2926" t="s">
        <v>4004</v>
      </c>
      <c r="P2926" t="e">
        <f t="shared" si="45"/>
        <v>#N/A</v>
      </c>
    </row>
    <row r="2927" spans="1:16" x14ac:dyDescent="0.2">
      <c r="A2927" t="s">
        <v>4004</v>
      </c>
      <c r="B2927" t="s">
        <v>8772</v>
      </c>
      <c r="C2927">
        <v>3500</v>
      </c>
      <c r="D2927" s="34">
        <v>45540</v>
      </c>
      <c r="E2927" s="4" t="s">
        <v>10690</v>
      </c>
      <c r="F2927" t="s">
        <v>3894</v>
      </c>
      <c r="G2927" t="s">
        <v>276</v>
      </c>
      <c r="H2927">
        <v>1</v>
      </c>
      <c r="I2927" t="s">
        <v>8198</v>
      </c>
      <c r="J2927" t="s">
        <v>1053</v>
      </c>
      <c r="M2927" t="str">
        <f>INDEX('Product Mapping'!$C:$C,MATCH(I2927,'Product Mapping'!$A:$A,0))</f>
        <v>Partner</v>
      </c>
      <c r="N2927" t="s">
        <v>4004</v>
      </c>
      <c r="P2927" t="e">
        <f t="shared" si="45"/>
        <v>#N/A</v>
      </c>
    </row>
    <row r="2928" spans="1:16" x14ac:dyDescent="0.2">
      <c r="A2928" t="s">
        <v>4004</v>
      </c>
      <c r="B2928" t="s">
        <v>8773</v>
      </c>
      <c r="C2928">
        <v>2389</v>
      </c>
      <c r="D2928" s="34">
        <v>45540</v>
      </c>
      <c r="E2928" s="4" t="s">
        <v>10690</v>
      </c>
      <c r="F2928" t="s">
        <v>3894</v>
      </c>
      <c r="G2928" t="s">
        <v>276</v>
      </c>
      <c r="H2928">
        <v>1</v>
      </c>
      <c r="I2928" t="s">
        <v>8199</v>
      </c>
      <c r="J2928" t="s">
        <v>1053</v>
      </c>
      <c r="M2928" t="str">
        <f>INDEX('Product Mapping'!$C:$C,MATCH(I2928,'Product Mapping'!$A:$A,0))</f>
        <v>Partner</v>
      </c>
      <c r="N2928" t="s">
        <v>4004</v>
      </c>
      <c r="P2928" t="e">
        <f t="shared" si="45"/>
        <v>#N/A</v>
      </c>
    </row>
    <row r="2929" spans="1:16" x14ac:dyDescent="0.2">
      <c r="A2929" t="s">
        <v>4004</v>
      </c>
      <c r="B2929" t="s">
        <v>8774</v>
      </c>
      <c r="C2929">
        <v>4722</v>
      </c>
      <c r="D2929" s="34">
        <v>45540</v>
      </c>
      <c r="E2929" s="4" t="s">
        <v>10690</v>
      </c>
      <c r="F2929" t="s">
        <v>3894</v>
      </c>
      <c r="G2929" t="s">
        <v>276</v>
      </c>
      <c r="H2929">
        <v>1</v>
      </c>
      <c r="I2929" t="s">
        <v>8200</v>
      </c>
      <c r="J2929" t="s">
        <v>1053</v>
      </c>
      <c r="M2929" t="str">
        <f>INDEX('Product Mapping'!$C:$C,MATCH(I2929,'Product Mapping'!$A:$A,0))</f>
        <v>Partner</v>
      </c>
      <c r="N2929" t="s">
        <v>4004</v>
      </c>
      <c r="P2929" t="e">
        <f t="shared" si="45"/>
        <v>#N/A</v>
      </c>
    </row>
    <row r="2930" spans="1:16" x14ac:dyDescent="0.2">
      <c r="A2930" t="s">
        <v>4004</v>
      </c>
      <c r="B2930" t="s">
        <v>8775</v>
      </c>
      <c r="C2930">
        <v>6250</v>
      </c>
      <c r="D2930" s="34">
        <v>45540</v>
      </c>
      <c r="E2930" s="4" t="s">
        <v>10690</v>
      </c>
      <c r="F2930" t="s">
        <v>3894</v>
      </c>
      <c r="G2930" t="s">
        <v>276</v>
      </c>
      <c r="H2930">
        <v>1</v>
      </c>
      <c r="I2930" t="s">
        <v>8201</v>
      </c>
      <c r="J2930" t="s">
        <v>1053</v>
      </c>
      <c r="M2930" t="str">
        <f>INDEX('Product Mapping'!$C:$C,MATCH(I2930,'Product Mapping'!$A:$A,0))</f>
        <v>Partner</v>
      </c>
      <c r="N2930" t="s">
        <v>4004</v>
      </c>
      <c r="P2930" t="e">
        <f t="shared" si="45"/>
        <v>#N/A</v>
      </c>
    </row>
    <row r="2931" spans="1:16" x14ac:dyDescent="0.2">
      <c r="A2931" t="s">
        <v>4004</v>
      </c>
      <c r="B2931" t="s">
        <v>8776</v>
      </c>
      <c r="C2931">
        <v>5111</v>
      </c>
      <c r="D2931" s="34">
        <v>45540</v>
      </c>
      <c r="E2931" s="4" t="s">
        <v>10690</v>
      </c>
      <c r="F2931" t="s">
        <v>3894</v>
      </c>
      <c r="G2931" t="s">
        <v>276</v>
      </c>
      <c r="H2931">
        <v>1</v>
      </c>
      <c r="I2931" t="s">
        <v>8202</v>
      </c>
      <c r="J2931" t="s">
        <v>1053</v>
      </c>
      <c r="M2931" t="str">
        <f>INDEX('Product Mapping'!$C:$C,MATCH(I2931,'Product Mapping'!$A:$A,0))</f>
        <v>Partner</v>
      </c>
      <c r="N2931" t="s">
        <v>4004</v>
      </c>
      <c r="P2931" t="e">
        <f t="shared" si="45"/>
        <v>#N/A</v>
      </c>
    </row>
    <row r="2932" spans="1:16" x14ac:dyDescent="0.2">
      <c r="A2932" t="s">
        <v>4004</v>
      </c>
      <c r="B2932" t="s">
        <v>8777</v>
      </c>
      <c r="C2932">
        <v>5300</v>
      </c>
      <c r="D2932" s="34">
        <v>45540</v>
      </c>
      <c r="E2932" s="4" t="s">
        <v>10690</v>
      </c>
      <c r="F2932" t="s">
        <v>3894</v>
      </c>
      <c r="G2932" t="s">
        <v>276</v>
      </c>
      <c r="H2932">
        <v>1</v>
      </c>
      <c r="I2932" t="s">
        <v>8203</v>
      </c>
      <c r="J2932" t="s">
        <v>1053</v>
      </c>
      <c r="M2932" t="str">
        <f>INDEX('Product Mapping'!$C:$C,MATCH(I2932,'Product Mapping'!$A:$A,0))</f>
        <v>Partner</v>
      </c>
      <c r="N2932" t="s">
        <v>4004</v>
      </c>
      <c r="P2932" t="e">
        <f t="shared" si="45"/>
        <v>#N/A</v>
      </c>
    </row>
    <row r="2933" spans="1:16" x14ac:dyDescent="0.2">
      <c r="A2933" t="s">
        <v>4004</v>
      </c>
      <c r="B2933" t="s">
        <v>8778</v>
      </c>
      <c r="C2933">
        <v>7917</v>
      </c>
      <c r="D2933" s="34">
        <v>45540</v>
      </c>
      <c r="E2933" s="4" t="s">
        <v>10690</v>
      </c>
      <c r="F2933" t="s">
        <v>3894</v>
      </c>
      <c r="G2933" t="s">
        <v>276</v>
      </c>
      <c r="H2933">
        <v>1</v>
      </c>
      <c r="I2933" t="s">
        <v>8204</v>
      </c>
      <c r="J2933" t="s">
        <v>1053</v>
      </c>
      <c r="M2933" t="str">
        <f>INDEX('Product Mapping'!$C:$C,MATCH(I2933,'Product Mapping'!$A:$A,0))</f>
        <v>Partner</v>
      </c>
      <c r="N2933" t="s">
        <v>4004</v>
      </c>
      <c r="P2933" t="e">
        <f t="shared" si="45"/>
        <v>#N/A</v>
      </c>
    </row>
    <row r="2934" spans="1:16" x14ac:dyDescent="0.2">
      <c r="A2934" t="s">
        <v>4004</v>
      </c>
      <c r="B2934" t="s">
        <v>8779</v>
      </c>
      <c r="C2934">
        <v>7917</v>
      </c>
      <c r="D2934" s="34">
        <v>45540</v>
      </c>
      <c r="E2934" s="4" t="s">
        <v>10690</v>
      </c>
      <c r="F2934" t="s">
        <v>3894</v>
      </c>
      <c r="G2934" t="s">
        <v>276</v>
      </c>
      <c r="H2934">
        <v>1</v>
      </c>
      <c r="I2934" t="s">
        <v>8205</v>
      </c>
      <c r="J2934" t="s">
        <v>1053</v>
      </c>
      <c r="M2934" t="str">
        <f>INDEX('Product Mapping'!$C:$C,MATCH(I2934,'Product Mapping'!$A:$A,0))</f>
        <v>Partner</v>
      </c>
      <c r="N2934" t="s">
        <v>4004</v>
      </c>
      <c r="P2934" t="e">
        <f t="shared" si="45"/>
        <v>#N/A</v>
      </c>
    </row>
    <row r="2935" spans="1:16" x14ac:dyDescent="0.2">
      <c r="A2935" t="s">
        <v>4004</v>
      </c>
      <c r="B2935" t="s">
        <v>8780</v>
      </c>
      <c r="C2935">
        <v>7917</v>
      </c>
      <c r="D2935" s="34">
        <v>45540</v>
      </c>
      <c r="E2935" s="4" t="s">
        <v>10690</v>
      </c>
      <c r="F2935" t="s">
        <v>3894</v>
      </c>
      <c r="G2935" t="s">
        <v>276</v>
      </c>
      <c r="H2935">
        <v>1</v>
      </c>
      <c r="I2935" t="s">
        <v>8206</v>
      </c>
      <c r="J2935" t="s">
        <v>1053</v>
      </c>
      <c r="M2935" t="str">
        <f>INDEX('Product Mapping'!$C:$C,MATCH(I2935,'Product Mapping'!$A:$A,0))</f>
        <v>Partner</v>
      </c>
      <c r="N2935" t="s">
        <v>4004</v>
      </c>
      <c r="P2935" t="e">
        <f t="shared" si="45"/>
        <v>#N/A</v>
      </c>
    </row>
    <row r="2936" spans="1:16" x14ac:dyDescent="0.2">
      <c r="A2936" t="s">
        <v>4004</v>
      </c>
      <c r="B2936" t="s">
        <v>8781</v>
      </c>
      <c r="C2936">
        <v>7786</v>
      </c>
      <c r="D2936" s="34">
        <v>45540</v>
      </c>
      <c r="E2936" s="4" t="s">
        <v>10690</v>
      </c>
      <c r="F2936" t="s">
        <v>3894</v>
      </c>
      <c r="G2936" t="s">
        <v>276</v>
      </c>
      <c r="H2936">
        <v>1</v>
      </c>
      <c r="I2936" t="s">
        <v>8207</v>
      </c>
      <c r="J2936" t="s">
        <v>1053</v>
      </c>
      <c r="M2936" t="str">
        <f>INDEX('Product Mapping'!$C:$C,MATCH(I2936,'Product Mapping'!$A:$A,0))</f>
        <v>Partner</v>
      </c>
      <c r="N2936" t="s">
        <v>4004</v>
      </c>
      <c r="P2936" t="e">
        <f t="shared" si="45"/>
        <v>#N/A</v>
      </c>
    </row>
    <row r="2937" spans="1:16" x14ac:dyDescent="0.2">
      <c r="A2937" t="s">
        <v>4004</v>
      </c>
      <c r="B2937" t="s">
        <v>8782</v>
      </c>
      <c r="C2937">
        <v>7283</v>
      </c>
      <c r="D2937" s="34">
        <v>45540</v>
      </c>
      <c r="E2937" s="4" t="s">
        <v>10690</v>
      </c>
      <c r="F2937" t="s">
        <v>3894</v>
      </c>
      <c r="G2937" t="s">
        <v>276</v>
      </c>
      <c r="H2937">
        <v>1</v>
      </c>
      <c r="I2937" t="s">
        <v>8208</v>
      </c>
      <c r="J2937" t="s">
        <v>1053</v>
      </c>
      <c r="M2937" t="str">
        <f>INDEX('Product Mapping'!$C:$C,MATCH(I2937,'Product Mapping'!$A:$A,0))</f>
        <v>Partner</v>
      </c>
      <c r="N2937" t="s">
        <v>4004</v>
      </c>
      <c r="P2937" t="e">
        <f t="shared" si="45"/>
        <v>#N/A</v>
      </c>
    </row>
    <row r="2938" spans="1:16" x14ac:dyDescent="0.2">
      <c r="A2938" t="s">
        <v>4004</v>
      </c>
      <c r="B2938" t="s">
        <v>8783</v>
      </c>
      <c r="C2938">
        <v>8667</v>
      </c>
      <c r="D2938" s="34">
        <v>45540</v>
      </c>
      <c r="E2938" s="4" t="s">
        <v>10690</v>
      </c>
      <c r="F2938" t="s">
        <v>3894</v>
      </c>
      <c r="G2938" t="s">
        <v>276</v>
      </c>
      <c r="H2938">
        <v>1</v>
      </c>
      <c r="I2938" t="s">
        <v>8209</v>
      </c>
      <c r="J2938" t="s">
        <v>1053</v>
      </c>
      <c r="M2938" t="str">
        <f>INDEX('Product Mapping'!$C:$C,MATCH(I2938,'Product Mapping'!$A:$A,0))</f>
        <v>Partner</v>
      </c>
      <c r="N2938" t="s">
        <v>4004</v>
      </c>
      <c r="P2938" t="e">
        <f t="shared" si="45"/>
        <v>#N/A</v>
      </c>
    </row>
    <row r="2939" spans="1:16" x14ac:dyDescent="0.2">
      <c r="A2939" t="s">
        <v>4004</v>
      </c>
      <c r="B2939" t="s">
        <v>8784</v>
      </c>
      <c r="C2939">
        <v>6728</v>
      </c>
      <c r="D2939" s="34">
        <v>45540</v>
      </c>
      <c r="E2939" s="4" t="s">
        <v>10690</v>
      </c>
      <c r="F2939" t="s">
        <v>3894</v>
      </c>
      <c r="G2939" t="s">
        <v>276</v>
      </c>
      <c r="H2939">
        <v>1</v>
      </c>
      <c r="I2939" t="s">
        <v>8210</v>
      </c>
      <c r="J2939" t="s">
        <v>1053</v>
      </c>
      <c r="M2939" t="str">
        <f>INDEX('Product Mapping'!$C:$C,MATCH(I2939,'Product Mapping'!$A:$A,0))</f>
        <v>Partner</v>
      </c>
      <c r="N2939" t="s">
        <v>4004</v>
      </c>
      <c r="P2939" t="e">
        <f t="shared" si="45"/>
        <v>#N/A</v>
      </c>
    </row>
    <row r="2940" spans="1:16" x14ac:dyDescent="0.2">
      <c r="A2940" t="s">
        <v>4004</v>
      </c>
      <c r="B2940" t="s">
        <v>8785</v>
      </c>
      <c r="C2940">
        <v>6182</v>
      </c>
      <c r="D2940" s="34">
        <v>45540</v>
      </c>
      <c r="E2940" s="4" t="s">
        <v>10690</v>
      </c>
      <c r="F2940" t="s">
        <v>3894</v>
      </c>
      <c r="G2940" t="s">
        <v>276</v>
      </c>
      <c r="H2940">
        <v>1</v>
      </c>
      <c r="I2940" t="s">
        <v>8211</v>
      </c>
      <c r="J2940" t="s">
        <v>1053</v>
      </c>
      <c r="M2940" t="str">
        <f>INDEX('Product Mapping'!$C:$C,MATCH(I2940,'Product Mapping'!$A:$A,0))</f>
        <v>Partner</v>
      </c>
      <c r="N2940" t="s">
        <v>4004</v>
      </c>
      <c r="P2940" t="e">
        <f t="shared" si="45"/>
        <v>#N/A</v>
      </c>
    </row>
    <row r="2941" spans="1:16" x14ac:dyDescent="0.2">
      <c r="A2941" t="s">
        <v>4004</v>
      </c>
      <c r="B2941" t="s">
        <v>8786</v>
      </c>
      <c r="C2941">
        <v>8276</v>
      </c>
      <c r="D2941" s="34">
        <v>45540</v>
      </c>
      <c r="E2941" s="4" t="s">
        <v>10690</v>
      </c>
      <c r="F2941" t="s">
        <v>3894</v>
      </c>
      <c r="G2941" t="s">
        <v>276</v>
      </c>
      <c r="H2941">
        <v>1</v>
      </c>
      <c r="I2941" t="s">
        <v>8212</v>
      </c>
      <c r="J2941" t="s">
        <v>1053</v>
      </c>
      <c r="M2941" t="str">
        <f>INDEX('Product Mapping'!$C:$C,MATCH(I2941,'Product Mapping'!$A:$A,0))</f>
        <v>Partner</v>
      </c>
      <c r="N2941" t="s">
        <v>4004</v>
      </c>
      <c r="P2941" t="e">
        <f t="shared" si="45"/>
        <v>#N/A</v>
      </c>
    </row>
    <row r="2942" spans="1:16" x14ac:dyDescent="0.2">
      <c r="A2942" t="s">
        <v>4004</v>
      </c>
      <c r="B2942" t="s">
        <v>8787</v>
      </c>
      <c r="C2942">
        <v>3594</v>
      </c>
      <c r="D2942" s="34">
        <v>45540</v>
      </c>
      <c r="E2942" s="4" t="s">
        <v>10690</v>
      </c>
      <c r="F2942" t="s">
        <v>3894</v>
      </c>
      <c r="G2942" t="s">
        <v>276</v>
      </c>
      <c r="H2942">
        <v>1</v>
      </c>
      <c r="I2942" t="s">
        <v>8213</v>
      </c>
      <c r="J2942" t="s">
        <v>1053</v>
      </c>
      <c r="M2942" t="str">
        <f>INDEX('Product Mapping'!$C:$C,MATCH(I2942,'Product Mapping'!$A:$A,0))</f>
        <v>Partner</v>
      </c>
      <c r="N2942" t="s">
        <v>4004</v>
      </c>
      <c r="P2942" t="e">
        <f t="shared" si="45"/>
        <v>#N/A</v>
      </c>
    </row>
    <row r="2943" spans="1:16" x14ac:dyDescent="0.2">
      <c r="A2943" t="s">
        <v>4004</v>
      </c>
      <c r="B2943" t="s">
        <v>8788</v>
      </c>
      <c r="C2943">
        <v>5266</v>
      </c>
      <c r="D2943" s="34">
        <v>45540</v>
      </c>
      <c r="E2943" s="4" t="s">
        <v>10690</v>
      </c>
      <c r="F2943" t="s">
        <v>3894</v>
      </c>
      <c r="G2943" t="s">
        <v>276</v>
      </c>
      <c r="H2943">
        <v>1</v>
      </c>
      <c r="I2943" t="s">
        <v>8215</v>
      </c>
      <c r="J2943" t="s">
        <v>1053</v>
      </c>
      <c r="M2943" t="str">
        <f>INDEX('Product Mapping'!$C:$C,MATCH(I2943,'Product Mapping'!$A:$A,0))</f>
        <v>Partner</v>
      </c>
      <c r="N2943" t="s">
        <v>4004</v>
      </c>
      <c r="P2943" t="e">
        <f t="shared" si="45"/>
        <v>#N/A</v>
      </c>
    </row>
    <row r="2944" spans="1:16" x14ac:dyDescent="0.2">
      <c r="A2944" t="s">
        <v>4004</v>
      </c>
      <c r="B2944" t="s">
        <v>8789</v>
      </c>
      <c r="C2944">
        <v>9122</v>
      </c>
      <c r="D2944" s="34">
        <v>45540</v>
      </c>
      <c r="E2944" s="4" t="s">
        <v>10690</v>
      </c>
      <c r="F2944" t="s">
        <v>3894</v>
      </c>
      <c r="G2944" t="s">
        <v>276</v>
      </c>
      <c r="H2944">
        <v>1</v>
      </c>
      <c r="I2944" t="s">
        <v>8216</v>
      </c>
      <c r="J2944" t="s">
        <v>1053</v>
      </c>
      <c r="M2944" t="str">
        <f>INDEX('Product Mapping'!$C:$C,MATCH(I2944,'Product Mapping'!$A:$A,0))</f>
        <v>Partner</v>
      </c>
      <c r="N2944" t="s">
        <v>4004</v>
      </c>
      <c r="P2944" t="e">
        <f t="shared" si="45"/>
        <v>#N/A</v>
      </c>
    </row>
    <row r="2945" spans="1:16" x14ac:dyDescent="0.2">
      <c r="A2945" t="s">
        <v>4004</v>
      </c>
      <c r="B2945" t="s">
        <v>8790</v>
      </c>
      <c r="C2945">
        <v>9167</v>
      </c>
      <c r="D2945" s="34">
        <v>45540</v>
      </c>
      <c r="E2945" s="4" t="s">
        <v>10690</v>
      </c>
      <c r="F2945" t="s">
        <v>3894</v>
      </c>
      <c r="G2945" t="s">
        <v>276</v>
      </c>
      <c r="H2945">
        <v>1</v>
      </c>
      <c r="I2945" t="s">
        <v>8217</v>
      </c>
      <c r="J2945" t="s">
        <v>1053</v>
      </c>
      <c r="M2945" t="str">
        <f>INDEX('Product Mapping'!$C:$C,MATCH(I2945,'Product Mapping'!$A:$A,0))</f>
        <v>Partner</v>
      </c>
      <c r="N2945" t="s">
        <v>4004</v>
      </c>
      <c r="P2945" t="e">
        <f t="shared" si="45"/>
        <v>#N/A</v>
      </c>
    </row>
    <row r="2946" spans="1:16" x14ac:dyDescent="0.2">
      <c r="A2946" t="s">
        <v>4004</v>
      </c>
      <c r="B2946" t="s">
        <v>8791</v>
      </c>
      <c r="C2946">
        <v>5778</v>
      </c>
      <c r="D2946" s="34">
        <v>45540</v>
      </c>
      <c r="E2946" s="4" t="s">
        <v>10690</v>
      </c>
      <c r="F2946" t="s">
        <v>3894</v>
      </c>
      <c r="G2946" t="s">
        <v>276</v>
      </c>
      <c r="H2946">
        <v>1</v>
      </c>
      <c r="I2946" t="s">
        <v>8218</v>
      </c>
      <c r="J2946" t="s">
        <v>1053</v>
      </c>
      <c r="M2946" t="str">
        <f>INDEX('Product Mapping'!$C:$C,MATCH(I2946,'Product Mapping'!$A:$A,0))</f>
        <v>Partner</v>
      </c>
      <c r="N2946" t="s">
        <v>4004</v>
      </c>
      <c r="P2946" t="e">
        <f t="shared" ref="P2946:P3009" si="46">INDEX(T:T,MATCH(I2946,S:S,0))</f>
        <v>#N/A</v>
      </c>
    </row>
    <row r="2947" spans="1:16" x14ac:dyDescent="0.2">
      <c r="A2947" t="s">
        <v>4004</v>
      </c>
      <c r="B2947" t="s">
        <v>8792</v>
      </c>
      <c r="C2947">
        <v>6667</v>
      </c>
      <c r="D2947" s="34">
        <v>45540</v>
      </c>
      <c r="E2947" s="4" t="s">
        <v>10690</v>
      </c>
      <c r="F2947" t="s">
        <v>3894</v>
      </c>
      <c r="G2947" t="s">
        <v>276</v>
      </c>
      <c r="H2947">
        <v>1</v>
      </c>
      <c r="I2947" t="s">
        <v>8219</v>
      </c>
      <c r="J2947" t="s">
        <v>1043</v>
      </c>
      <c r="K2947" t="s">
        <v>1044</v>
      </c>
      <c r="M2947" t="str">
        <f>INDEX('Product Mapping'!$C:$C,MATCH(I2947,'Product Mapping'!$A:$A,0))</f>
        <v>Partner</v>
      </c>
      <c r="N2947" t="s">
        <v>4004</v>
      </c>
      <c r="P2947" t="e">
        <f t="shared" si="46"/>
        <v>#N/A</v>
      </c>
    </row>
    <row r="2948" spans="1:16" x14ac:dyDescent="0.2">
      <c r="A2948" t="s">
        <v>4004</v>
      </c>
      <c r="B2948" t="s">
        <v>8793</v>
      </c>
      <c r="C2948">
        <v>11143</v>
      </c>
      <c r="D2948" s="34">
        <v>45540</v>
      </c>
      <c r="E2948" s="4" t="s">
        <v>10690</v>
      </c>
      <c r="F2948" t="s">
        <v>3894</v>
      </c>
      <c r="G2948" t="s">
        <v>276</v>
      </c>
      <c r="H2948">
        <v>1</v>
      </c>
      <c r="I2948" t="s">
        <v>8220</v>
      </c>
      <c r="J2948" t="s">
        <v>1053</v>
      </c>
      <c r="M2948" t="str">
        <f>INDEX('Product Mapping'!$C:$C,MATCH(I2948,'Product Mapping'!$A:$A,0))</f>
        <v>Partner</v>
      </c>
      <c r="N2948" t="s">
        <v>4004</v>
      </c>
      <c r="P2948" t="e">
        <f t="shared" si="46"/>
        <v>#N/A</v>
      </c>
    </row>
    <row r="2949" spans="1:16" x14ac:dyDescent="0.2">
      <c r="A2949" t="s">
        <v>4004</v>
      </c>
      <c r="B2949" t="s">
        <v>8794</v>
      </c>
      <c r="C2949">
        <v>6360</v>
      </c>
      <c r="D2949" s="34">
        <v>45540</v>
      </c>
      <c r="E2949" s="4" t="s">
        <v>10690</v>
      </c>
      <c r="F2949" t="s">
        <v>3894</v>
      </c>
      <c r="G2949" t="s">
        <v>276</v>
      </c>
      <c r="H2949">
        <v>1</v>
      </c>
      <c r="I2949" t="s">
        <v>8221</v>
      </c>
      <c r="J2949" t="s">
        <v>1053</v>
      </c>
      <c r="M2949" t="str">
        <f>INDEX('Product Mapping'!$C:$C,MATCH(I2949,'Product Mapping'!$A:$A,0))</f>
        <v>Partner</v>
      </c>
      <c r="N2949" t="s">
        <v>4004</v>
      </c>
      <c r="P2949" t="e">
        <f t="shared" si="46"/>
        <v>#N/A</v>
      </c>
    </row>
    <row r="2950" spans="1:16" x14ac:dyDescent="0.2">
      <c r="A2950" t="s">
        <v>4004</v>
      </c>
      <c r="B2950" t="s">
        <v>8795</v>
      </c>
      <c r="C2950">
        <v>3500</v>
      </c>
      <c r="D2950" s="34">
        <v>45540</v>
      </c>
      <c r="E2950" s="4" t="s">
        <v>10690</v>
      </c>
      <c r="F2950" t="s">
        <v>3894</v>
      </c>
      <c r="G2950" t="s">
        <v>276</v>
      </c>
      <c r="H2950">
        <v>1</v>
      </c>
      <c r="I2950" t="s">
        <v>8222</v>
      </c>
      <c r="J2950" t="s">
        <v>1053</v>
      </c>
      <c r="M2950" t="str">
        <f>INDEX('Product Mapping'!$C:$C,MATCH(I2950,'Product Mapping'!$A:$A,0))</f>
        <v>Partner</v>
      </c>
      <c r="N2950" t="s">
        <v>4004</v>
      </c>
      <c r="P2950" t="e">
        <f t="shared" si="46"/>
        <v>#N/A</v>
      </c>
    </row>
    <row r="2951" spans="1:16" x14ac:dyDescent="0.2">
      <c r="A2951" t="s">
        <v>4004</v>
      </c>
      <c r="B2951" t="s">
        <v>8796</v>
      </c>
      <c r="C2951">
        <v>2917</v>
      </c>
      <c r="D2951" s="34">
        <v>45540</v>
      </c>
      <c r="E2951" s="4" t="s">
        <v>10690</v>
      </c>
      <c r="F2951" t="s">
        <v>3894</v>
      </c>
      <c r="G2951" t="s">
        <v>276</v>
      </c>
      <c r="H2951">
        <v>1</v>
      </c>
      <c r="I2951" t="s">
        <v>8223</v>
      </c>
      <c r="J2951" t="s">
        <v>1053</v>
      </c>
      <c r="M2951" t="str">
        <f>INDEX('Product Mapping'!$C:$C,MATCH(I2951,'Product Mapping'!$A:$A,0))</f>
        <v>Partner</v>
      </c>
      <c r="N2951" t="s">
        <v>4004</v>
      </c>
      <c r="P2951" t="e">
        <f t="shared" si="46"/>
        <v>#N/A</v>
      </c>
    </row>
    <row r="2952" spans="1:16" x14ac:dyDescent="0.2">
      <c r="A2952" t="s">
        <v>4004</v>
      </c>
      <c r="B2952" t="s">
        <v>8798</v>
      </c>
      <c r="C2952">
        <v>3139</v>
      </c>
      <c r="D2952" s="34">
        <v>45540</v>
      </c>
      <c r="E2952" s="4" t="s">
        <v>10690</v>
      </c>
      <c r="F2952" t="s">
        <v>3894</v>
      </c>
      <c r="G2952" t="s">
        <v>276</v>
      </c>
      <c r="H2952">
        <v>1</v>
      </c>
      <c r="I2952" t="s">
        <v>8225</v>
      </c>
      <c r="J2952" t="s">
        <v>1053</v>
      </c>
      <c r="M2952" t="str">
        <f>INDEX('Product Mapping'!$C:$C,MATCH(I2952,'Product Mapping'!$A:$A,0))</f>
        <v>Partner</v>
      </c>
      <c r="N2952" t="s">
        <v>4004</v>
      </c>
      <c r="P2952" t="e">
        <f t="shared" si="46"/>
        <v>#N/A</v>
      </c>
    </row>
    <row r="2953" spans="1:16" x14ac:dyDescent="0.2">
      <c r="A2953" t="s">
        <v>4004</v>
      </c>
      <c r="B2953" t="s">
        <v>8799</v>
      </c>
      <c r="C2953">
        <v>3194</v>
      </c>
      <c r="D2953" s="34">
        <v>45540</v>
      </c>
      <c r="E2953" s="4" t="s">
        <v>10690</v>
      </c>
      <c r="F2953" t="s">
        <v>3894</v>
      </c>
      <c r="G2953" t="s">
        <v>276</v>
      </c>
      <c r="H2953">
        <v>1</v>
      </c>
      <c r="I2953" t="s">
        <v>8226</v>
      </c>
      <c r="J2953" t="s">
        <v>1053</v>
      </c>
      <c r="M2953" t="str">
        <f>INDEX('Product Mapping'!$C:$C,MATCH(I2953,'Product Mapping'!$A:$A,0))</f>
        <v>Partner</v>
      </c>
      <c r="N2953" t="s">
        <v>4004</v>
      </c>
      <c r="P2953" t="e">
        <f t="shared" si="46"/>
        <v>#N/A</v>
      </c>
    </row>
    <row r="2954" spans="1:16" x14ac:dyDescent="0.2">
      <c r="A2954" t="s">
        <v>4004</v>
      </c>
      <c r="B2954" t="s">
        <v>8800</v>
      </c>
      <c r="C2954">
        <v>3194</v>
      </c>
      <c r="D2954" s="34">
        <v>45540</v>
      </c>
      <c r="E2954" s="4" t="s">
        <v>10690</v>
      </c>
      <c r="F2954" t="s">
        <v>3894</v>
      </c>
      <c r="G2954" t="s">
        <v>276</v>
      </c>
      <c r="H2954">
        <v>1</v>
      </c>
      <c r="I2954" t="s">
        <v>8227</v>
      </c>
      <c r="J2954" t="s">
        <v>1053</v>
      </c>
      <c r="M2954" t="str">
        <f>INDEX('Product Mapping'!$C:$C,MATCH(I2954,'Product Mapping'!$A:$A,0))</f>
        <v>Partner</v>
      </c>
      <c r="N2954" t="s">
        <v>4004</v>
      </c>
      <c r="P2954" t="e">
        <f t="shared" si="46"/>
        <v>#N/A</v>
      </c>
    </row>
    <row r="2955" spans="1:16" x14ac:dyDescent="0.2">
      <c r="A2955" t="s">
        <v>4004</v>
      </c>
      <c r="B2955" t="s">
        <v>8801</v>
      </c>
      <c r="C2955">
        <v>2917</v>
      </c>
      <c r="D2955" s="34">
        <v>45540</v>
      </c>
      <c r="E2955" s="4" t="s">
        <v>10690</v>
      </c>
      <c r="F2955" t="s">
        <v>3894</v>
      </c>
      <c r="G2955" t="s">
        <v>276</v>
      </c>
      <c r="H2955">
        <v>1</v>
      </c>
      <c r="I2955" t="s">
        <v>8228</v>
      </c>
      <c r="J2955" t="s">
        <v>1053</v>
      </c>
      <c r="M2955" t="str">
        <f>INDEX('Product Mapping'!$C:$C,MATCH(I2955,'Product Mapping'!$A:$A,0))</f>
        <v>Partner</v>
      </c>
      <c r="N2955" t="s">
        <v>4004</v>
      </c>
      <c r="P2955" t="e">
        <f t="shared" si="46"/>
        <v>#N/A</v>
      </c>
    </row>
    <row r="2956" spans="1:16" x14ac:dyDescent="0.2">
      <c r="A2956" t="s">
        <v>4004</v>
      </c>
      <c r="B2956" t="s">
        <v>8802</v>
      </c>
      <c r="C2956">
        <v>7080</v>
      </c>
      <c r="D2956" s="34">
        <v>45540</v>
      </c>
      <c r="E2956" s="4" t="s">
        <v>10690</v>
      </c>
      <c r="F2956" t="s">
        <v>3894</v>
      </c>
      <c r="G2956" t="s">
        <v>276</v>
      </c>
      <c r="H2956">
        <v>1</v>
      </c>
      <c r="I2956" t="s">
        <v>8229</v>
      </c>
      <c r="J2956" t="s">
        <v>1053</v>
      </c>
      <c r="M2956" t="str">
        <f>INDEX('Product Mapping'!$C:$C,MATCH(I2956,'Product Mapping'!$A:$A,0))</f>
        <v>Partner</v>
      </c>
      <c r="N2956" t="s">
        <v>4004</v>
      </c>
      <c r="P2956" t="e">
        <f t="shared" si="46"/>
        <v>#N/A</v>
      </c>
    </row>
    <row r="2957" spans="1:16" x14ac:dyDescent="0.2">
      <c r="A2957" t="s">
        <v>4004</v>
      </c>
      <c r="B2957" t="s">
        <v>8803</v>
      </c>
      <c r="C2957">
        <v>2950</v>
      </c>
      <c r="D2957" s="34">
        <v>45540</v>
      </c>
      <c r="E2957" s="4" t="s">
        <v>10690</v>
      </c>
      <c r="F2957" t="s">
        <v>3894</v>
      </c>
      <c r="G2957" t="s">
        <v>276</v>
      </c>
      <c r="H2957">
        <v>1</v>
      </c>
      <c r="I2957" t="s">
        <v>8230</v>
      </c>
      <c r="J2957" t="s">
        <v>1053</v>
      </c>
      <c r="M2957" t="str">
        <f>INDEX('Product Mapping'!$C:$C,MATCH(I2957,'Product Mapping'!$A:$A,0))</f>
        <v>Partner</v>
      </c>
      <c r="N2957" t="s">
        <v>4004</v>
      </c>
      <c r="P2957" t="e">
        <f t="shared" si="46"/>
        <v>#N/A</v>
      </c>
    </row>
    <row r="2958" spans="1:16" x14ac:dyDescent="0.2">
      <c r="A2958" t="s">
        <v>4004</v>
      </c>
      <c r="B2958" t="s">
        <v>8804</v>
      </c>
      <c r="C2958">
        <v>4722</v>
      </c>
      <c r="D2958" s="34">
        <v>45540</v>
      </c>
      <c r="E2958" s="4" t="s">
        <v>10690</v>
      </c>
      <c r="F2958" t="s">
        <v>3894</v>
      </c>
      <c r="G2958" t="s">
        <v>276</v>
      </c>
      <c r="H2958">
        <v>1</v>
      </c>
      <c r="I2958" t="s">
        <v>8231</v>
      </c>
      <c r="J2958" t="s">
        <v>1053</v>
      </c>
      <c r="M2958" t="str">
        <f>INDEX('Product Mapping'!$C:$C,MATCH(I2958,'Product Mapping'!$A:$A,0))</f>
        <v>Partner</v>
      </c>
      <c r="N2958" t="s">
        <v>4004</v>
      </c>
      <c r="P2958" t="e">
        <f t="shared" si="46"/>
        <v>#N/A</v>
      </c>
    </row>
    <row r="2959" spans="1:16" x14ac:dyDescent="0.2">
      <c r="A2959" t="s">
        <v>4004</v>
      </c>
      <c r="B2959" t="s">
        <v>8805</v>
      </c>
      <c r="C2959">
        <v>7000</v>
      </c>
      <c r="D2959" s="34">
        <v>45540</v>
      </c>
      <c r="E2959" s="4" t="s">
        <v>10690</v>
      </c>
      <c r="F2959" t="s">
        <v>3894</v>
      </c>
      <c r="G2959" t="s">
        <v>276</v>
      </c>
      <c r="H2959">
        <v>1</v>
      </c>
      <c r="I2959" t="s">
        <v>8232</v>
      </c>
      <c r="J2959" t="s">
        <v>1053</v>
      </c>
      <c r="M2959" t="str">
        <f>INDEX('Product Mapping'!$C:$C,MATCH(I2959,'Product Mapping'!$A:$A,0))</f>
        <v>Partner</v>
      </c>
      <c r="N2959" t="s">
        <v>4004</v>
      </c>
      <c r="P2959" t="e">
        <f t="shared" si="46"/>
        <v>#N/A</v>
      </c>
    </row>
    <row r="2960" spans="1:16" x14ac:dyDescent="0.2">
      <c r="A2960" t="s">
        <v>4004</v>
      </c>
      <c r="B2960" t="s">
        <v>8806</v>
      </c>
      <c r="C2960">
        <v>5542</v>
      </c>
      <c r="D2960" s="34">
        <v>45540</v>
      </c>
      <c r="E2960" s="4" t="s">
        <v>10690</v>
      </c>
      <c r="F2960" t="s">
        <v>3894</v>
      </c>
      <c r="G2960" t="s">
        <v>276</v>
      </c>
      <c r="H2960">
        <v>1</v>
      </c>
      <c r="I2960" t="s">
        <v>8233</v>
      </c>
      <c r="J2960" t="s">
        <v>1053</v>
      </c>
      <c r="M2960" t="str">
        <f>INDEX('Product Mapping'!$C:$C,MATCH(I2960,'Product Mapping'!$A:$A,0))</f>
        <v>Partner</v>
      </c>
      <c r="N2960" t="s">
        <v>4004</v>
      </c>
      <c r="P2960" t="e">
        <f t="shared" si="46"/>
        <v>#N/A</v>
      </c>
    </row>
    <row r="2961" spans="1:16" x14ac:dyDescent="0.2">
      <c r="A2961" t="s">
        <v>4004</v>
      </c>
      <c r="B2961" t="s">
        <v>8807</v>
      </c>
      <c r="C2961">
        <v>6293</v>
      </c>
      <c r="D2961" s="34">
        <v>45540</v>
      </c>
      <c r="E2961" s="4" t="s">
        <v>10690</v>
      </c>
      <c r="F2961" t="s">
        <v>3894</v>
      </c>
      <c r="G2961" t="s">
        <v>276</v>
      </c>
      <c r="H2961">
        <v>1</v>
      </c>
      <c r="I2961" t="s">
        <v>8234</v>
      </c>
      <c r="J2961" t="s">
        <v>1053</v>
      </c>
      <c r="M2961" t="str">
        <f>INDEX('Product Mapping'!$C:$C,MATCH(I2961,'Product Mapping'!$A:$A,0))</f>
        <v>Partner</v>
      </c>
      <c r="N2961" t="s">
        <v>4004</v>
      </c>
      <c r="P2961" t="e">
        <f t="shared" si="46"/>
        <v>#N/A</v>
      </c>
    </row>
    <row r="2962" spans="1:16" x14ac:dyDescent="0.2">
      <c r="A2962" t="s">
        <v>4004</v>
      </c>
      <c r="B2962" t="s">
        <v>8808</v>
      </c>
      <c r="C2962">
        <v>2750</v>
      </c>
      <c r="D2962" s="34">
        <v>45540</v>
      </c>
      <c r="E2962" s="4" t="s">
        <v>10690</v>
      </c>
      <c r="F2962" t="s">
        <v>3894</v>
      </c>
      <c r="G2962" t="s">
        <v>276</v>
      </c>
      <c r="H2962">
        <v>1</v>
      </c>
      <c r="I2962" t="s">
        <v>8235</v>
      </c>
      <c r="J2962" t="s">
        <v>1053</v>
      </c>
      <c r="M2962" t="str">
        <f>INDEX('Product Mapping'!$C:$C,MATCH(I2962,'Product Mapping'!$A:$A,0))</f>
        <v>Partner</v>
      </c>
      <c r="N2962" t="s">
        <v>4004</v>
      </c>
      <c r="P2962" t="e">
        <f t="shared" si="46"/>
        <v>#N/A</v>
      </c>
    </row>
    <row r="2963" spans="1:16" x14ac:dyDescent="0.2">
      <c r="A2963" t="s">
        <v>4004</v>
      </c>
      <c r="B2963" t="s">
        <v>8809</v>
      </c>
      <c r="C2963">
        <v>3750</v>
      </c>
      <c r="D2963" s="34">
        <v>45540</v>
      </c>
      <c r="E2963" s="4" t="s">
        <v>10690</v>
      </c>
      <c r="F2963" t="s">
        <v>3894</v>
      </c>
      <c r="G2963" t="s">
        <v>276</v>
      </c>
      <c r="H2963">
        <v>1</v>
      </c>
      <c r="I2963" t="s">
        <v>8236</v>
      </c>
      <c r="J2963" t="s">
        <v>1053</v>
      </c>
      <c r="M2963" t="str">
        <f>INDEX('Product Mapping'!$C:$C,MATCH(I2963,'Product Mapping'!$A:$A,0))</f>
        <v>Partner</v>
      </c>
      <c r="N2963" t="s">
        <v>4004</v>
      </c>
      <c r="P2963" t="e">
        <f t="shared" si="46"/>
        <v>#N/A</v>
      </c>
    </row>
    <row r="2964" spans="1:16" x14ac:dyDescent="0.2">
      <c r="A2964" t="s">
        <v>4004</v>
      </c>
      <c r="B2964" t="s">
        <v>8810</v>
      </c>
      <c r="C2964">
        <v>12917</v>
      </c>
      <c r="D2964" s="34">
        <v>45540</v>
      </c>
      <c r="E2964" s="4" t="s">
        <v>10690</v>
      </c>
      <c r="F2964" t="s">
        <v>3894</v>
      </c>
      <c r="G2964" t="s">
        <v>276</v>
      </c>
      <c r="H2964">
        <v>1</v>
      </c>
      <c r="I2964" t="s">
        <v>8237</v>
      </c>
      <c r="J2964" t="s">
        <v>1053</v>
      </c>
      <c r="M2964" t="str">
        <f>INDEX('Product Mapping'!$C:$C,MATCH(I2964,'Product Mapping'!$A:$A,0))</f>
        <v>Partner</v>
      </c>
      <c r="N2964" t="s">
        <v>4004</v>
      </c>
      <c r="P2964" t="e">
        <f t="shared" si="46"/>
        <v>#N/A</v>
      </c>
    </row>
    <row r="2965" spans="1:16" x14ac:dyDescent="0.2">
      <c r="A2965" t="s">
        <v>4004</v>
      </c>
      <c r="B2965" t="s">
        <v>8811</v>
      </c>
      <c r="C2965">
        <v>12980</v>
      </c>
      <c r="D2965" s="34">
        <v>45540</v>
      </c>
      <c r="E2965" s="4" t="s">
        <v>10690</v>
      </c>
      <c r="F2965" t="s">
        <v>3894</v>
      </c>
      <c r="G2965" t="s">
        <v>276</v>
      </c>
      <c r="H2965">
        <v>1</v>
      </c>
      <c r="I2965" t="s">
        <v>8238</v>
      </c>
      <c r="J2965" t="s">
        <v>1053</v>
      </c>
      <c r="M2965" t="str">
        <f>INDEX('Product Mapping'!$C:$C,MATCH(I2965,'Product Mapping'!$A:$A,0))</f>
        <v>Partner</v>
      </c>
      <c r="N2965" t="s">
        <v>4004</v>
      </c>
      <c r="P2965" t="e">
        <f t="shared" si="46"/>
        <v>#N/A</v>
      </c>
    </row>
    <row r="2966" spans="1:16" x14ac:dyDescent="0.2">
      <c r="A2966" t="s">
        <v>4004</v>
      </c>
      <c r="B2966" t="s">
        <v>8812</v>
      </c>
      <c r="C2966">
        <v>3139</v>
      </c>
      <c r="D2966" s="34">
        <v>45540</v>
      </c>
      <c r="E2966" s="4" t="s">
        <v>10690</v>
      </c>
      <c r="F2966" t="s">
        <v>3894</v>
      </c>
      <c r="G2966" t="s">
        <v>276</v>
      </c>
      <c r="H2966">
        <v>1</v>
      </c>
      <c r="I2966" t="s">
        <v>8239</v>
      </c>
      <c r="J2966" t="s">
        <v>1053</v>
      </c>
      <c r="M2966" t="str">
        <f>INDEX('Product Mapping'!$C:$C,MATCH(I2966,'Product Mapping'!$A:$A,0))</f>
        <v>Partner</v>
      </c>
      <c r="N2966" t="s">
        <v>4004</v>
      </c>
      <c r="P2966" t="e">
        <f t="shared" si="46"/>
        <v>#N/A</v>
      </c>
    </row>
    <row r="2967" spans="1:16" x14ac:dyDescent="0.2">
      <c r="A2967" t="s">
        <v>4004</v>
      </c>
      <c r="B2967" t="s">
        <v>8813</v>
      </c>
      <c r="C2967">
        <v>3583</v>
      </c>
      <c r="D2967" s="34">
        <v>45540</v>
      </c>
      <c r="E2967" s="4" t="s">
        <v>10690</v>
      </c>
      <c r="F2967" t="s">
        <v>3894</v>
      </c>
      <c r="G2967" t="s">
        <v>276</v>
      </c>
      <c r="H2967">
        <v>1</v>
      </c>
      <c r="I2967" t="s">
        <v>8240</v>
      </c>
      <c r="J2967" t="s">
        <v>1053</v>
      </c>
      <c r="M2967" t="str">
        <f>INDEX('Product Mapping'!$C:$C,MATCH(I2967,'Product Mapping'!$A:$A,0))</f>
        <v>Partner</v>
      </c>
      <c r="N2967" t="s">
        <v>4004</v>
      </c>
      <c r="P2967" t="e">
        <f t="shared" si="46"/>
        <v>#N/A</v>
      </c>
    </row>
    <row r="2968" spans="1:16" x14ac:dyDescent="0.2">
      <c r="A2968" t="s">
        <v>4004</v>
      </c>
      <c r="B2968" t="s">
        <v>8814</v>
      </c>
      <c r="C2968">
        <v>52676</v>
      </c>
      <c r="D2968" s="34">
        <v>45540</v>
      </c>
      <c r="E2968" s="4" t="s">
        <v>10690</v>
      </c>
      <c r="F2968" t="s">
        <v>3894</v>
      </c>
      <c r="G2968" t="s">
        <v>276</v>
      </c>
      <c r="H2968">
        <v>1</v>
      </c>
      <c r="I2968" t="s">
        <v>8241</v>
      </c>
      <c r="J2968" t="s">
        <v>1053</v>
      </c>
      <c r="M2968" t="str">
        <f>INDEX('Product Mapping'!$C:$C,MATCH(I2968,'Product Mapping'!$A:$A,0))</f>
        <v>Partner</v>
      </c>
      <c r="N2968" t="s">
        <v>4004</v>
      </c>
      <c r="P2968" t="e">
        <f t="shared" si="46"/>
        <v>#N/A</v>
      </c>
    </row>
    <row r="2969" spans="1:16" x14ac:dyDescent="0.2">
      <c r="A2969" t="s">
        <v>4004</v>
      </c>
      <c r="B2969" t="s">
        <v>8815</v>
      </c>
      <c r="C2969">
        <v>2750</v>
      </c>
      <c r="D2969" s="34">
        <v>45540</v>
      </c>
      <c r="E2969" s="4" t="s">
        <v>10690</v>
      </c>
      <c r="F2969" t="s">
        <v>3894</v>
      </c>
      <c r="G2969" t="s">
        <v>276</v>
      </c>
      <c r="H2969">
        <v>1</v>
      </c>
      <c r="I2969" t="s">
        <v>8242</v>
      </c>
      <c r="J2969" t="s">
        <v>1053</v>
      </c>
      <c r="M2969" t="str">
        <f>INDEX('Product Mapping'!$C:$C,MATCH(I2969,'Product Mapping'!$A:$A,0))</f>
        <v>Partner</v>
      </c>
      <c r="N2969" t="s">
        <v>4004</v>
      </c>
      <c r="P2969" t="e">
        <f t="shared" si="46"/>
        <v>#N/A</v>
      </c>
    </row>
    <row r="2970" spans="1:16" x14ac:dyDescent="0.2">
      <c r="A2970" t="s">
        <v>4004</v>
      </c>
      <c r="B2970" t="s">
        <v>8816</v>
      </c>
      <c r="C2970">
        <v>2750</v>
      </c>
      <c r="D2970" s="34">
        <v>45540</v>
      </c>
      <c r="E2970" s="4" t="s">
        <v>10690</v>
      </c>
      <c r="F2970" t="s">
        <v>3894</v>
      </c>
      <c r="G2970" t="s">
        <v>276</v>
      </c>
      <c r="H2970">
        <v>1</v>
      </c>
      <c r="I2970" t="s">
        <v>8243</v>
      </c>
      <c r="J2970" t="s">
        <v>1053</v>
      </c>
      <c r="M2970" t="str">
        <f>INDEX('Product Mapping'!$C:$C,MATCH(I2970,'Product Mapping'!$A:$A,0))</f>
        <v>Partner</v>
      </c>
      <c r="N2970" t="s">
        <v>4004</v>
      </c>
      <c r="P2970" t="e">
        <f t="shared" si="46"/>
        <v>#N/A</v>
      </c>
    </row>
    <row r="2971" spans="1:16" x14ac:dyDescent="0.2">
      <c r="A2971" t="s">
        <v>4004</v>
      </c>
      <c r="B2971" t="s">
        <v>8817</v>
      </c>
      <c r="C2971">
        <v>8333</v>
      </c>
      <c r="D2971" s="34">
        <v>45540</v>
      </c>
      <c r="E2971" s="4" t="s">
        <v>10690</v>
      </c>
      <c r="F2971" t="s">
        <v>3894</v>
      </c>
      <c r="G2971" t="s">
        <v>276</v>
      </c>
      <c r="H2971">
        <v>1</v>
      </c>
      <c r="I2971" t="s">
        <v>8244</v>
      </c>
      <c r="J2971" t="s">
        <v>1053</v>
      </c>
      <c r="M2971" t="str">
        <f>INDEX('Product Mapping'!$C:$C,MATCH(I2971,'Product Mapping'!$A:$A,0))</f>
        <v>Partner</v>
      </c>
      <c r="N2971" t="s">
        <v>4004</v>
      </c>
      <c r="P2971" t="e">
        <f t="shared" si="46"/>
        <v>#N/A</v>
      </c>
    </row>
    <row r="2972" spans="1:16" x14ac:dyDescent="0.2">
      <c r="A2972" t="s">
        <v>4004</v>
      </c>
      <c r="B2972" t="s">
        <v>8818</v>
      </c>
      <c r="C2972">
        <v>7917</v>
      </c>
      <c r="D2972" s="34">
        <v>45540</v>
      </c>
      <c r="E2972" s="4" t="s">
        <v>10690</v>
      </c>
      <c r="F2972" t="s">
        <v>3894</v>
      </c>
      <c r="G2972" t="s">
        <v>276</v>
      </c>
      <c r="H2972">
        <v>1</v>
      </c>
      <c r="I2972" t="s">
        <v>8245</v>
      </c>
      <c r="J2972" t="s">
        <v>1053</v>
      </c>
      <c r="M2972" t="str">
        <f>INDEX('Product Mapping'!$C:$C,MATCH(I2972,'Product Mapping'!$A:$A,0))</f>
        <v>Partner</v>
      </c>
      <c r="N2972" t="s">
        <v>4004</v>
      </c>
      <c r="P2972" t="e">
        <f t="shared" si="46"/>
        <v>#N/A</v>
      </c>
    </row>
    <row r="2973" spans="1:16" x14ac:dyDescent="0.2">
      <c r="A2973" t="s">
        <v>4004</v>
      </c>
      <c r="B2973" t="s">
        <v>8819</v>
      </c>
      <c r="C2973">
        <v>7917</v>
      </c>
      <c r="D2973" s="34">
        <v>45540</v>
      </c>
      <c r="E2973" s="4" t="s">
        <v>10690</v>
      </c>
      <c r="F2973" t="s">
        <v>3894</v>
      </c>
      <c r="G2973" t="s">
        <v>276</v>
      </c>
      <c r="H2973">
        <v>1</v>
      </c>
      <c r="I2973" t="s">
        <v>8246</v>
      </c>
      <c r="J2973" t="s">
        <v>1053</v>
      </c>
      <c r="M2973" t="str">
        <f>INDEX('Product Mapping'!$C:$C,MATCH(I2973,'Product Mapping'!$A:$A,0))</f>
        <v>Partner</v>
      </c>
      <c r="N2973" t="s">
        <v>4004</v>
      </c>
      <c r="P2973" t="e">
        <f t="shared" si="46"/>
        <v>#N/A</v>
      </c>
    </row>
    <row r="2974" spans="1:16" x14ac:dyDescent="0.2">
      <c r="A2974" t="s">
        <v>4004</v>
      </c>
      <c r="B2974" t="s">
        <v>8820</v>
      </c>
      <c r="C2974">
        <v>10556</v>
      </c>
      <c r="D2974" s="34">
        <v>45540</v>
      </c>
      <c r="E2974" s="4" t="s">
        <v>10690</v>
      </c>
      <c r="F2974" t="s">
        <v>3894</v>
      </c>
      <c r="G2974" t="s">
        <v>276</v>
      </c>
      <c r="H2974">
        <v>1</v>
      </c>
      <c r="I2974" t="s">
        <v>8247</v>
      </c>
      <c r="J2974" t="s">
        <v>1053</v>
      </c>
      <c r="M2974" t="str">
        <f>INDEX('Product Mapping'!$C:$C,MATCH(I2974,'Product Mapping'!$A:$A,0))</f>
        <v>Partner</v>
      </c>
      <c r="N2974" t="s">
        <v>4004</v>
      </c>
      <c r="P2974" t="e">
        <f t="shared" si="46"/>
        <v>#N/A</v>
      </c>
    </row>
    <row r="2975" spans="1:16" x14ac:dyDescent="0.2">
      <c r="A2975" t="s">
        <v>4004</v>
      </c>
      <c r="B2975" t="s">
        <v>8821</v>
      </c>
      <c r="C2975">
        <v>7917</v>
      </c>
      <c r="D2975" s="34">
        <v>45540</v>
      </c>
      <c r="E2975" s="4" t="s">
        <v>10690</v>
      </c>
      <c r="F2975" t="s">
        <v>3894</v>
      </c>
      <c r="G2975" t="s">
        <v>276</v>
      </c>
      <c r="H2975">
        <v>1</v>
      </c>
      <c r="I2975" t="s">
        <v>8248</v>
      </c>
      <c r="J2975" t="s">
        <v>1053</v>
      </c>
      <c r="M2975" t="str">
        <f>INDEX('Product Mapping'!$C:$C,MATCH(I2975,'Product Mapping'!$A:$A,0))</f>
        <v>Partner</v>
      </c>
      <c r="N2975" t="s">
        <v>4004</v>
      </c>
      <c r="P2975" t="e">
        <f t="shared" si="46"/>
        <v>#N/A</v>
      </c>
    </row>
    <row r="2976" spans="1:16" x14ac:dyDescent="0.2">
      <c r="A2976" t="s">
        <v>4004</v>
      </c>
      <c r="B2976" t="s">
        <v>8822</v>
      </c>
      <c r="C2976">
        <v>7899</v>
      </c>
      <c r="D2976" s="34">
        <v>45540</v>
      </c>
      <c r="E2976" s="4" t="s">
        <v>10690</v>
      </c>
      <c r="F2976" t="s">
        <v>3894</v>
      </c>
      <c r="G2976" t="s">
        <v>276</v>
      </c>
      <c r="H2976">
        <v>1</v>
      </c>
      <c r="I2976" t="s">
        <v>8249</v>
      </c>
      <c r="J2976" t="s">
        <v>1053</v>
      </c>
      <c r="M2976" t="str">
        <f>INDEX('Product Mapping'!$C:$C,MATCH(I2976,'Product Mapping'!$A:$A,0))</f>
        <v>Partner</v>
      </c>
      <c r="N2976" t="s">
        <v>4004</v>
      </c>
      <c r="P2976" t="e">
        <f t="shared" si="46"/>
        <v>#N/A</v>
      </c>
    </row>
    <row r="2977" spans="1:16" x14ac:dyDescent="0.2">
      <c r="A2977" t="s">
        <v>4004</v>
      </c>
      <c r="B2977" t="s">
        <v>8823</v>
      </c>
      <c r="C2977">
        <v>6921</v>
      </c>
      <c r="D2977" s="34">
        <v>45540</v>
      </c>
      <c r="E2977" s="4" t="s">
        <v>10690</v>
      </c>
      <c r="F2977" t="s">
        <v>3894</v>
      </c>
      <c r="G2977" t="s">
        <v>276</v>
      </c>
      <c r="H2977">
        <v>1</v>
      </c>
      <c r="I2977" t="s">
        <v>8250</v>
      </c>
      <c r="J2977" t="s">
        <v>1053</v>
      </c>
      <c r="M2977" t="str">
        <f>INDEX('Product Mapping'!$C:$C,MATCH(I2977,'Product Mapping'!$A:$A,0))</f>
        <v>Partner</v>
      </c>
      <c r="N2977" t="s">
        <v>4004</v>
      </c>
      <c r="P2977" t="e">
        <f t="shared" si="46"/>
        <v>#N/A</v>
      </c>
    </row>
    <row r="2978" spans="1:16" x14ac:dyDescent="0.2">
      <c r="A2978" t="s">
        <v>4004</v>
      </c>
      <c r="B2978" t="s">
        <v>8824</v>
      </c>
      <c r="C2978">
        <v>5191</v>
      </c>
      <c r="D2978" s="34">
        <v>45540</v>
      </c>
      <c r="E2978" s="4" t="s">
        <v>10690</v>
      </c>
      <c r="F2978" t="s">
        <v>3894</v>
      </c>
      <c r="G2978" t="s">
        <v>276</v>
      </c>
      <c r="H2978">
        <v>1</v>
      </c>
      <c r="I2978" t="s">
        <v>8251</v>
      </c>
      <c r="J2978" t="s">
        <v>1053</v>
      </c>
      <c r="M2978" t="str">
        <f>INDEX('Product Mapping'!$C:$C,MATCH(I2978,'Product Mapping'!$A:$A,0))</f>
        <v>Partner</v>
      </c>
      <c r="N2978" t="s">
        <v>4004</v>
      </c>
      <c r="P2978" t="e">
        <f t="shared" si="46"/>
        <v>#N/A</v>
      </c>
    </row>
    <row r="2979" spans="1:16" x14ac:dyDescent="0.2">
      <c r="A2979" t="s">
        <v>4004</v>
      </c>
      <c r="B2979" t="s">
        <v>8825</v>
      </c>
      <c r="C2979">
        <v>5420</v>
      </c>
      <c r="D2979" s="34">
        <v>45540</v>
      </c>
      <c r="E2979" s="4" t="s">
        <v>10690</v>
      </c>
      <c r="F2979" t="s">
        <v>3894</v>
      </c>
      <c r="G2979" t="s">
        <v>276</v>
      </c>
      <c r="H2979">
        <v>1</v>
      </c>
      <c r="I2979" t="s">
        <v>8252</v>
      </c>
      <c r="J2979" t="s">
        <v>1053</v>
      </c>
      <c r="M2979" t="str">
        <f>INDEX('Product Mapping'!$C:$C,MATCH(I2979,'Product Mapping'!$A:$A,0))</f>
        <v>Partner</v>
      </c>
      <c r="N2979" t="s">
        <v>4004</v>
      </c>
      <c r="P2979" t="e">
        <f t="shared" si="46"/>
        <v>#N/A</v>
      </c>
    </row>
    <row r="2980" spans="1:16" x14ac:dyDescent="0.2">
      <c r="A2980" t="s">
        <v>4004</v>
      </c>
      <c r="B2980" t="s">
        <v>8826</v>
      </c>
      <c r="C2980">
        <v>5191</v>
      </c>
      <c r="D2980" s="34">
        <v>45540</v>
      </c>
      <c r="E2980" s="4" t="s">
        <v>10690</v>
      </c>
      <c r="F2980" t="s">
        <v>3894</v>
      </c>
      <c r="G2980" t="s">
        <v>276</v>
      </c>
      <c r="H2980">
        <v>1</v>
      </c>
      <c r="I2980" t="s">
        <v>8253</v>
      </c>
      <c r="J2980" t="s">
        <v>1053</v>
      </c>
      <c r="M2980" t="str">
        <f>INDEX('Product Mapping'!$C:$C,MATCH(I2980,'Product Mapping'!$A:$A,0))</f>
        <v>Partner</v>
      </c>
      <c r="N2980" t="s">
        <v>4004</v>
      </c>
      <c r="P2980" t="e">
        <f t="shared" si="46"/>
        <v>#N/A</v>
      </c>
    </row>
    <row r="2981" spans="1:16" x14ac:dyDescent="0.2">
      <c r="A2981" t="s">
        <v>4004</v>
      </c>
      <c r="B2981" t="s">
        <v>8827</v>
      </c>
      <c r="C2981">
        <v>2778</v>
      </c>
      <c r="D2981" s="34">
        <v>45540</v>
      </c>
      <c r="E2981" s="4" t="s">
        <v>10690</v>
      </c>
      <c r="F2981" t="s">
        <v>3894</v>
      </c>
      <c r="G2981" t="s">
        <v>276</v>
      </c>
      <c r="H2981">
        <v>1</v>
      </c>
      <c r="I2981" t="s">
        <v>8254</v>
      </c>
      <c r="J2981" t="s">
        <v>1043</v>
      </c>
      <c r="K2981" t="s">
        <v>1044</v>
      </c>
      <c r="M2981" t="str">
        <f>INDEX('Product Mapping'!$C:$C,MATCH(I2981,'Product Mapping'!$A:$A,0))</f>
        <v>Partner</v>
      </c>
      <c r="N2981" t="s">
        <v>4004</v>
      </c>
      <c r="P2981" t="e">
        <f t="shared" si="46"/>
        <v>#N/A</v>
      </c>
    </row>
    <row r="2982" spans="1:16" x14ac:dyDescent="0.2">
      <c r="A2982" t="s">
        <v>4004</v>
      </c>
      <c r="B2982" t="s">
        <v>8828</v>
      </c>
      <c r="C2982">
        <v>3192</v>
      </c>
      <c r="D2982" s="34">
        <v>45540</v>
      </c>
      <c r="E2982" s="4" t="s">
        <v>10690</v>
      </c>
      <c r="F2982" t="s">
        <v>3894</v>
      </c>
      <c r="G2982" t="s">
        <v>276</v>
      </c>
      <c r="H2982">
        <v>1</v>
      </c>
      <c r="I2982" t="s">
        <v>8255</v>
      </c>
      <c r="J2982" t="s">
        <v>1053</v>
      </c>
      <c r="M2982" t="str">
        <f>INDEX('Product Mapping'!$C:$C,MATCH(I2982,'Product Mapping'!$A:$A,0))</f>
        <v>Partner</v>
      </c>
      <c r="N2982" t="s">
        <v>4004</v>
      </c>
      <c r="P2982" t="e">
        <f t="shared" si="46"/>
        <v>#N/A</v>
      </c>
    </row>
    <row r="2983" spans="1:16" x14ac:dyDescent="0.2">
      <c r="A2983" t="s">
        <v>4004</v>
      </c>
      <c r="B2983" t="s">
        <v>8829</v>
      </c>
      <c r="C2983">
        <v>7917</v>
      </c>
      <c r="D2983" s="34">
        <v>45540</v>
      </c>
      <c r="E2983" s="4" t="s">
        <v>10690</v>
      </c>
      <c r="F2983" t="s">
        <v>3894</v>
      </c>
      <c r="G2983" t="s">
        <v>276</v>
      </c>
      <c r="H2983">
        <v>1</v>
      </c>
      <c r="I2983" t="s">
        <v>8256</v>
      </c>
      <c r="J2983" t="s">
        <v>1053</v>
      </c>
      <c r="M2983" t="str">
        <f>INDEX('Product Mapping'!$C:$C,MATCH(I2983,'Product Mapping'!$A:$A,0))</f>
        <v>Partner</v>
      </c>
      <c r="N2983" t="s">
        <v>4004</v>
      </c>
      <c r="P2983" t="e">
        <f t="shared" si="46"/>
        <v>#N/A</v>
      </c>
    </row>
    <row r="2984" spans="1:16" x14ac:dyDescent="0.2">
      <c r="A2984" t="s">
        <v>4004</v>
      </c>
      <c r="B2984" t="s">
        <v>8830</v>
      </c>
      <c r="C2984">
        <v>6944</v>
      </c>
      <c r="D2984" s="34">
        <v>45540</v>
      </c>
      <c r="E2984" s="4" t="s">
        <v>10690</v>
      </c>
      <c r="F2984" t="s">
        <v>3894</v>
      </c>
      <c r="G2984" t="s">
        <v>276</v>
      </c>
      <c r="H2984">
        <v>1</v>
      </c>
      <c r="I2984" t="s">
        <v>8257</v>
      </c>
      <c r="J2984" t="s">
        <v>1053</v>
      </c>
      <c r="M2984" t="str">
        <f>INDEX('Product Mapping'!$C:$C,MATCH(I2984,'Product Mapping'!$A:$A,0))</f>
        <v>Partner</v>
      </c>
      <c r="N2984" t="s">
        <v>4004</v>
      </c>
      <c r="P2984" t="e">
        <f t="shared" si="46"/>
        <v>#N/A</v>
      </c>
    </row>
    <row r="2985" spans="1:16" x14ac:dyDescent="0.2">
      <c r="A2985" t="s">
        <v>4004</v>
      </c>
      <c r="B2985" t="s">
        <v>8831</v>
      </c>
      <c r="C2985">
        <v>7917</v>
      </c>
      <c r="D2985" s="34">
        <v>45540</v>
      </c>
      <c r="E2985" s="4" t="s">
        <v>10690</v>
      </c>
      <c r="F2985" t="s">
        <v>3894</v>
      </c>
      <c r="G2985" t="s">
        <v>276</v>
      </c>
      <c r="H2985">
        <v>1</v>
      </c>
      <c r="I2985" t="s">
        <v>8258</v>
      </c>
      <c r="J2985" t="s">
        <v>1053</v>
      </c>
      <c r="M2985" t="str">
        <f>INDEX('Product Mapping'!$C:$C,MATCH(I2985,'Product Mapping'!$A:$A,0))</f>
        <v>Partner</v>
      </c>
      <c r="N2985" t="s">
        <v>4004</v>
      </c>
      <c r="P2985" t="e">
        <f t="shared" si="46"/>
        <v>#N/A</v>
      </c>
    </row>
    <row r="2986" spans="1:16" x14ac:dyDescent="0.2">
      <c r="A2986" t="s">
        <v>4004</v>
      </c>
      <c r="B2986" t="s">
        <v>8832</v>
      </c>
      <c r="C2986">
        <v>8333</v>
      </c>
      <c r="D2986" s="34">
        <v>45540</v>
      </c>
      <c r="E2986" s="4" t="s">
        <v>10690</v>
      </c>
      <c r="F2986" t="s">
        <v>3894</v>
      </c>
      <c r="G2986" t="s">
        <v>276</v>
      </c>
      <c r="H2986">
        <v>1</v>
      </c>
      <c r="I2986" t="s">
        <v>8259</v>
      </c>
      <c r="J2986" t="s">
        <v>1053</v>
      </c>
      <c r="M2986" t="str">
        <f>INDEX('Product Mapping'!$C:$C,MATCH(I2986,'Product Mapping'!$A:$A,0))</f>
        <v>Partner</v>
      </c>
      <c r="N2986" t="s">
        <v>4004</v>
      </c>
      <c r="P2986" t="e">
        <f t="shared" si="46"/>
        <v>#N/A</v>
      </c>
    </row>
    <row r="2987" spans="1:16" x14ac:dyDescent="0.2">
      <c r="A2987" t="s">
        <v>4004</v>
      </c>
      <c r="B2987" t="s">
        <v>8833</v>
      </c>
      <c r="C2987">
        <v>11143</v>
      </c>
      <c r="D2987" s="34">
        <v>45540</v>
      </c>
      <c r="E2987" s="4" t="s">
        <v>10690</v>
      </c>
      <c r="F2987" t="s">
        <v>3894</v>
      </c>
      <c r="G2987" t="s">
        <v>276</v>
      </c>
      <c r="H2987">
        <v>1</v>
      </c>
      <c r="I2987" t="s">
        <v>8260</v>
      </c>
      <c r="J2987" t="s">
        <v>1053</v>
      </c>
      <c r="M2987" t="str">
        <f>INDEX('Product Mapping'!$C:$C,MATCH(I2987,'Product Mapping'!$A:$A,0))</f>
        <v>Partner</v>
      </c>
      <c r="N2987" t="s">
        <v>4004</v>
      </c>
      <c r="P2987" t="e">
        <f t="shared" si="46"/>
        <v>#N/A</v>
      </c>
    </row>
    <row r="2988" spans="1:16" x14ac:dyDescent="0.2">
      <c r="A2988" t="s">
        <v>4004</v>
      </c>
      <c r="B2988" t="s">
        <v>8834</v>
      </c>
      <c r="C2988">
        <v>11143</v>
      </c>
      <c r="D2988" s="34">
        <v>45540</v>
      </c>
      <c r="E2988" s="4" t="s">
        <v>10690</v>
      </c>
      <c r="F2988" t="s">
        <v>3894</v>
      </c>
      <c r="G2988" t="s">
        <v>276</v>
      </c>
      <c r="H2988">
        <v>1</v>
      </c>
      <c r="I2988" t="s">
        <v>8261</v>
      </c>
      <c r="J2988" t="s">
        <v>1053</v>
      </c>
      <c r="M2988" t="str">
        <f>INDEX('Product Mapping'!$C:$C,MATCH(I2988,'Product Mapping'!$A:$A,0))</f>
        <v>Partner</v>
      </c>
      <c r="N2988" t="s">
        <v>4004</v>
      </c>
      <c r="P2988" t="e">
        <f t="shared" si="46"/>
        <v>#N/A</v>
      </c>
    </row>
    <row r="2989" spans="1:16" x14ac:dyDescent="0.2">
      <c r="A2989" t="s">
        <v>4004</v>
      </c>
      <c r="B2989" t="s">
        <v>8835</v>
      </c>
      <c r="C2989">
        <v>4287</v>
      </c>
      <c r="D2989" s="34">
        <v>45540</v>
      </c>
      <c r="E2989" s="4" t="s">
        <v>10690</v>
      </c>
      <c r="F2989" t="s">
        <v>3894</v>
      </c>
      <c r="G2989" t="s">
        <v>276</v>
      </c>
      <c r="H2989">
        <v>1</v>
      </c>
      <c r="I2989" t="s">
        <v>8262</v>
      </c>
      <c r="J2989" t="s">
        <v>1053</v>
      </c>
      <c r="M2989" t="str">
        <f>INDEX('Product Mapping'!$C:$C,MATCH(I2989,'Product Mapping'!$A:$A,0))</f>
        <v>Partner</v>
      </c>
      <c r="N2989" t="s">
        <v>4004</v>
      </c>
      <c r="P2989" t="e">
        <f t="shared" si="46"/>
        <v>#N/A</v>
      </c>
    </row>
    <row r="2990" spans="1:16" x14ac:dyDescent="0.2">
      <c r="A2990" t="s">
        <v>4004</v>
      </c>
      <c r="B2990" t="s">
        <v>8836</v>
      </c>
      <c r="C2990">
        <v>2833</v>
      </c>
      <c r="D2990" s="34">
        <v>45540</v>
      </c>
      <c r="E2990" s="4" t="s">
        <v>10690</v>
      </c>
      <c r="F2990" t="s">
        <v>3894</v>
      </c>
      <c r="G2990" t="s">
        <v>276</v>
      </c>
      <c r="H2990">
        <v>1</v>
      </c>
      <c r="I2990" t="s">
        <v>8263</v>
      </c>
      <c r="J2990" t="s">
        <v>1053</v>
      </c>
      <c r="M2990" t="str">
        <f>INDEX('Product Mapping'!$C:$C,MATCH(I2990,'Product Mapping'!$A:$A,0))</f>
        <v>Partner</v>
      </c>
      <c r="N2990" t="s">
        <v>4004</v>
      </c>
      <c r="P2990" t="e">
        <f t="shared" si="46"/>
        <v>#N/A</v>
      </c>
    </row>
    <row r="2991" spans="1:16" x14ac:dyDescent="0.2">
      <c r="A2991" t="s">
        <v>4004</v>
      </c>
      <c r="B2991" t="s">
        <v>8837</v>
      </c>
      <c r="C2991">
        <v>21280</v>
      </c>
      <c r="D2991" s="34">
        <v>45540</v>
      </c>
      <c r="E2991" s="4" t="s">
        <v>10690</v>
      </c>
      <c r="F2991" t="s">
        <v>3894</v>
      </c>
      <c r="G2991" t="s">
        <v>276</v>
      </c>
      <c r="H2991">
        <v>1</v>
      </c>
      <c r="I2991" t="s">
        <v>8264</v>
      </c>
      <c r="J2991" t="s">
        <v>1053</v>
      </c>
      <c r="M2991" t="str">
        <f>INDEX('Product Mapping'!$C:$C,MATCH(I2991,'Product Mapping'!$A:$A,0))</f>
        <v>Partner</v>
      </c>
      <c r="N2991" t="s">
        <v>4004</v>
      </c>
      <c r="P2991" t="e">
        <f t="shared" si="46"/>
        <v>#N/A</v>
      </c>
    </row>
    <row r="2992" spans="1:16" x14ac:dyDescent="0.2">
      <c r="A2992" t="s">
        <v>4004</v>
      </c>
      <c r="B2992" t="s">
        <v>8838</v>
      </c>
      <c r="C2992">
        <v>2833</v>
      </c>
      <c r="D2992" s="34">
        <v>45540</v>
      </c>
      <c r="E2992" s="4" t="s">
        <v>10690</v>
      </c>
      <c r="F2992" t="s">
        <v>3894</v>
      </c>
      <c r="G2992" t="s">
        <v>276</v>
      </c>
      <c r="H2992">
        <v>1</v>
      </c>
      <c r="I2992" t="s">
        <v>8265</v>
      </c>
      <c r="J2992" t="s">
        <v>1053</v>
      </c>
      <c r="M2992" t="str">
        <f>INDEX('Product Mapping'!$C:$C,MATCH(I2992,'Product Mapping'!$A:$A,0))</f>
        <v>Partner</v>
      </c>
      <c r="N2992" t="s">
        <v>4004</v>
      </c>
      <c r="P2992" t="e">
        <f t="shared" si="46"/>
        <v>#N/A</v>
      </c>
    </row>
    <row r="2993" spans="1:16" x14ac:dyDescent="0.2">
      <c r="A2993" t="s">
        <v>4004</v>
      </c>
      <c r="B2993" t="s">
        <v>8839</v>
      </c>
      <c r="C2993">
        <v>2639</v>
      </c>
      <c r="D2993" s="34">
        <v>45540</v>
      </c>
      <c r="E2993" s="4" t="s">
        <v>10690</v>
      </c>
      <c r="F2993" t="s">
        <v>3894</v>
      </c>
      <c r="G2993" t="s">
        <v>276</v>
      </c>
      <c r="H2993">
        <v>1</v>
      </c>
      <c r="I2993" t="s">
        <v>8266</v>
      </c>
      <c r="J2993" t="s">
        <v>1053</v>
      </c>
      <c r="M2993" t="str">
        <f>INDEX('Product Mapping'!$C:$C,MATCH(I2993,'Product Mapping'!$A:$A,0))</f>
        <v>Partner</v>
      </c>
      <c r="N2993" t="s">
        <v>4004</v>
      </c>
      <c r="P2993" t="e">
        <f t="shared" si="46"/>
        <v>#N/A</v>
      </c>
    </row>
    <row r="2994" spans="1:16" x14ac:dyDescent="0.2">
      <c r="A2994" t="s">
        <v>4004</v>
      </c>
      <c r="B2994" t="s">
        <v>8840</v>
      </c>
      <c r="C2994">
        <v>7867</v>
      </c>
      <c r="D2994" s="34">
        <v>45540</v>
      </c>
      <c r="E2994" s="4" t="s">
        <v>10690</v>
      </c>
      <c r="F2994" t="s">
        <v>3894</v>
      </c>
      <c r="G2994" t="s">
        <v>276</v>
      </c>
      <c r="H2994">
        <v>1</v>
      </c>
      <c r="I2994" t="s">
        <v>8267</v>
      </c>
      <c r="J2994" t="s">
        <v>1053</v>
      </c>
      <c r="M2994" t="str">
        <f>INDEX('Product Mapping'!$C:$C,MATCH(I2994,'Product Mapping'!$A:$A,0))</f>
        <v>Partner</v>
      </c>
      <c r="N2994" t="s">
        <v>4004</v>
      </c>
      <c r="P2994" t="e">
        <f t="shared" si="46"/>
        <v>#N/A</v>
      </c>
    </row>
    <row r="2995" spans="1:16" x14ac:dyDescent="0.2">
      <c r="A2995" t="s">
        <v>4004</v>
      </c>
      <c r="B2995" t="s">
        <v>8841</v>
      </c>
      <c r="C2995">
        <v>3139</v>
      </c>
      <c r="D2995" s="34">
        <v>45540</v>
      </c>
      <c r="E2995" s="4" t="s">
        <v>10690</v>
      </c>
      <c r="F2995" t="s">
        <v>3894</v>
      </c>
      <c r="G2995" t="s">
        <v>276</v>
      </c>
      <c r="H2995">
        <v>1</v>
      </c>
      <c r="I2995" t="s">
        <v>8268</v>
      </c>
      <c r="J2995" t="s">
        <v>1053</v>
      </c>
      <c r="M2995" t="str">
        <f>INDEX('Product Mapping'!$C:$C,MATCH(I2995,'Product Mapping'!$A:$A,0))</f>
        <v>Partner</v>
      </c>
      <c r="N2995" t="s">
        <v>4004</v>
      </c>
      <c r="P2995" t="e">
        <f t="shared" si="46"/>
        <v>#N/A</v>
      </c>
    </row>
    <row r="2996" spans="1:16" x14ac:dyDescent="0.2">
      <c r="A2996" t="s">
        <v>4004</v>
      </c>
      <c r="B2996" t="s">
        <v>8842</v>
      </c>
      <c r="C2996">
        <v>7080</v>
      </c>
      <c r="D2996" s="34">
        <v>45540</v>
      </c>
      <c r="E2996" s="4" t="s">
        <v>10690</v>
      </c>
      <c r="F2996" t="s">
        <v>3894</v>
      </c>
      <c r="G2996" t="s">
        <v>276</v>
      </c>
      <c r="H2996">
        <v>1</v>
      </c>
      <c r="I2996" t="s">
        <v>8269</v>
      </c>
      <c r="J2996" t="s">
        <v>1053</v>
      </c>
      <c r="M2996" t="str">
        <f>INDEX('Product Mapping'!$C:$C,MATCH(I2996,'Product Mapping'!$A:$A,0))</f>
        <v>Partner</v>
      </c>
      <c r="N2996" t="s">
        <v>4004</v>
      </c>
      <c r="P2996" t="e">
        <f t="shared" si="46"/>
        <v>#N/A</v>
      </c>
    </row>
    <row r="2997" spans="1:16" x14ac:dyDescent="0.2">
      <c r="A2997" t="s">
        <v>4004</v>
      </c>
      <c r="B2997" t="s">
        <v>11037</v>
      </c>
      <c r="C2997">
        <v>2906</v>
      </c>
      <c r="D2997" s="34">
        <v>45540</v>
      </c>
      <c r="E2997" s="4" t="s">
        <v>10690</v>
      </c>
      <c r="F2997" t="s">
        <v>3894</v>
      </c>
      <c r="G2997" t="s">
        <v>276</v>
      </c>
      <c r="H2997">
        <v>1</v>
      </c>
      <c r="I2997" t="s">
        <v>8271</v>
      </c>
      <c r="J2997" t="s">
        <v>1043</v>
      </c>
      <c r="K2997" t="s">
        <v>2730</v>
      </c>
      <c r="M2997" t="str">
        <f>INDEX('Product Mapping'!$C:$C,MATCH(I2997,'Product Mapping'!$A:$A,0))</f>
        <v>Partner</v>
      </c>
      <c r="N2997" t="s">
        <v>4004</v>
      </c>
      <c r="P2997" t="e">
        <f t="shared" si="46"/>
        <v>#N/A</v>
      </c>
    </row>
    <row r="2998" spans="1:16" x14ac:dyDescent="0.2">
      <c r="A2998" t="s">
        <v>4004</v>
      </c>
      <c r="B2998" t="s">
        <v>8843</v>
      </c>
      <c r="C2998">
        <v>2750</v>
      </c>
      <c r="D2998" s="34">
        <v>45540</v>
      </c>
      <c r="E2998" s="4" t="s">
        <v>10690</v>
      </c>
      <c r="F2998" t="s">
        <v>3894</v>
      </c>
      <c r="G2998" t="s">
        <v>276</v>
      </c>
      <c r="H2998">
        <v>1</v>
      </c>
      <c r="I2998" t="s">
        <v>8272</v>
      </c>
      <c r="J2998" t="s">
        <v>1053</v>
      </c>
      <c r="M2998" t="str">
        <f>INDEX('Product Mapping'!$C:$C,MATCH(I2998,'Product Mapping'!$A:$A,0))</f>
        <v>Partner</v>
      </c>
      <c r="N2998" t="s">
        <v>4004</v>
      </c>
      <c r="P2998" t="e">
        <f t="shared" si="46"/>
        <v>#N/A</v>
      </c>
    </row>
    <row r="2999" spans="1:16" x14ac:dyDescent="0.2">
      <c r="A2999" t="s">
        <v>4004</v>
      </c>
      <c r="B2999" t="s">
        <v>8844</v>
      </c>
      <c r="C2999">
        <v>2750</v>
      </c>
      <c r="D2999" s="34">
        <v>45540</v>
      </c>
      <c r="E2999" s="4" t="s">
        <v>10690</v>
      </c>
      <c r="F2999" t="s">
        <v>3894</v>
      </c>
      <c r="G2999" t="s">
        <v>276</v>
      </c>
      <c r="H2999">
        <v>1</v>
      </c>
      <c r="I2999" t="s">
        <v>8273</v>
      </c>
      <c r="J2999" t="s">
        <v>1053</v>
      </c>
      <c r="M2999" t="str">
        <f>INDEX('Product Mapping'!$C:$C,MATCH(I2999,'Product Mapping'!$A:$A,0))</f>
        <v>Partner</v>
      </c>
      <c r="N2999" t="s">
        <v>4004</v>
      </c>
      <c r="P2999" t="e">
        <f t="shared" si="46"/>
        <v>#N/A</v>
      </c>
    </row>
    <row r="3000" spans="1:16" x14ac:dyDescent="0.2">
      <c r="A3000" t="s">
        <v>4004</v>
      </c>
      <c r="B3000" t="s">
        <v>8845</v>
      </c>
      <c r="C3000">
        <v>2750</v>
      </c>
      <c r="D3000" s="34">
        <v>45540</v>
      </c>
      <c r="E3000" s="4" t="s">
        <v>10690</v>
      </c>
      <c r="F3000" t="s">
        <v>3894</v>
      </c>
      <c r="G3000" t="s">
        <v>276</v>
      </c>
      <c r="H3000">
        <v>1</v>
      </c>
      <c r="I3000" t="s">
        <v>8274</v>
      </c>
      <c r="J3000" t="s">
        <v>1053</v>
      </c>
      <c r="M3000" t="str">
        <f>INDEX('Product Mapping'!$C:$C,MATCH(I3000,'Product Mapping'!$A:$A,0))</f>
        <v>Partner</v>
      </c>
      <c r="N3000" t="s">
        <v>4004</v>
      </c>
      <c r="P3000" t="e">
        <f t="shared" si="46"/>
        <v>#N/A</v>
      </c>
    </row>
    <row r="3001" spans="1:16" x14ac:dyDescent="0.2">
      <c r="A3001" t="s">
        <v>4004</v>
      </c>
      <c r="B3001" t="s">
        <v>8846</v>
      </c>
      <c r="C3001">
        <v>2750</v>
      </c>
      <c r="D3001" s="34">
        <v>45540</v>
      </c>
      <c r="E3001" s="4" t="s">
        <v>10690</v>
      </c>
      <c r="F3001" t="s">
        <v>3894</v>
      </c>
      <c r="G3001" t="s">
        <v>276</v>
      </c>
      <c r="H3001">
        <v>1</v>
      </c>
      <c r="I3001" t="s">
        <v>8275</v>
      </c>
      <c r="J3001" t="s">
        <v>1053</v>
      </c>
      <c r="M3001" t="str">
        <f>INDEX('Product Mapping'!$C:$C,MATCH(I3001,'Product Mapping'!$A:$A,0))</f>
        <v>Partner</v>
      </c>
      <c r="N3001" t="s">
        <v>4004</v>
      </c>
      <c r="P3001" t="e">
        <f t="shared" si="46"/>
        <v>#N/A</v>
      </c>
    </row>
    <row r="3002" spans="1:16" x14ac:dyDescent="0.2">
      <c r="A3002" t="s">
        <v>4004</v>
      </c>
      <c r="B3002" t="s">
        <v>8847</v>
      </c>
      <c r="C3002">
        <v>2750</v>
      </c>
      <c r="D3002" s="34">
        <v>45540</v>
      </c>
      <c r="E3002" s="4" t="s">
        <v>10690</v>
      </c>
      <c r="F3002" t="s">
        <v>3894</v>
      </c>
      <c r="G3002" t="s">
        <v>276</v>
      </c>
      <c r="H3002">
        <v>1</v>
      </c>
      <c r="I3002" t="s">
        <v>8276</v>
      </c>
      <c r="J3002" t="s">
        <v>1053</v>
      </c>
      <c r="M3002" t="str">
        <f>INDEX('Product Mapping'!$C:$C,MATCH(I3002,'Product Mapping'!$A:$A,0))</f>
        <v>Partner</v>
      </c>
      <c r="N3002" t="s">
        <v>4004</v>
      </c>
      <c r="P3002" t="e">
        <f t="shared" si="46"/>
        <v>#N/A</v>
      </c>
    </row>
    <row r="3003" spans="1:16" x14ac:dyDescent="0.2">
      <c r="A3003" t="s">
        <v>4004</v>
      </c>
      <c r="B3003" t="s">
        <v>8848</v>
      </c>
      <c r="C3003">
        <v>2778</v>
      </c>
      <c r="D3003" s="34">
        <v>45540</v>
      </c>
      <c r="E3003" s="4" t="s">
        <v>10690</v>
      </c>
      <c r="F3003" t="s">
        <v>3894</v>
      </c>
      <c r="G3003" t="s">
        <v>276</v>
      </c>
      <c r="H3003">
        <v>1</v>
      </c>
      <c r="I3003" t="s">
        <v>8277</v>
      </c>
      <c r="J3003" t="s">
        <v>1053</v>
      </c>
      <c r="M3003" t="str">
        <f>INDEX('Product Mapping'!$C:$C,MATCH(I3003,'Product Mapping'!$A:$A,0))</f>
        <v>Partner</v>
      </c>
      <c r="N3003" t="s">
        <v>4004</v>
      </c>
      <c r="P3003" t="e">
        <f t="shared" si="46"/>
        <v>#N/A</v>
      </c>
    </row>
    <row r="3004" spans="1:16" x14ac:dyDescent="0.2">
      <c r="A3004" t="s">
        <v>4004</v>
      </c>
      <c r="B3004" t="s">
        <v>8849</v>
      </c>
      <c r="C3004">
        <v>8402</v>
      </c>
      <c r="D3004" s="34">
        <v>45540</v>
      </c>
      <c r="E3004" s="4" t="s">
        <v>10690</v>
      </c>
      <c r="F3004" t="s">
        <v>3894</v>
      </c>
      <c r="G3004" t="s">
        <v>276</v>
      </c>
      <c r="H3004">
        <v>1</v>
      </c>
      <c r="I3004" t="s">
        <v>8278</v>
      </c>
      <c r="J3004" t="s">
        <v>1053</v>
      </c>
      <c r="M3004" t="str">
        <f>INDEX('Product Mapping'!$C:$C,MATCH(I3004,'Product Mapping'!$A:$A,0))</f>
        <v>Partner</v>
      </c>
      <c r="N3004" t="s">
        <v>4004</v>
      </c>
      <c r="P3004" t="e">
        <f t="shared" si="46"/>
        <v>#N/A</v>
      </c>
    </row>
    <row r="3005" spans="1:16" x14ac:dyDescent="0.2">
      <c r="A3005" t="s">
        <v>4004</v>
      </c>
      <c r="B3005" t="s">
        <v>8850</v>
      </c>
      <c r="C3005">
        <v>4583</v>
      </c>
      <c r="D3005" s="34">
        <v>45540</v>
      </c>
      <c r="E3005" s="4" t="s">
        <v>10690</v>
      </c>
      <c r="F3005" t="s">
        <v>3894</v>
      </c>
      <c r="G3005" t="s">
        <v>276</v>
      </c>
      <c r="H3005">
        <v>1</v>
      </c>
      <c r="I3005" t="s">
        <v>8279</v>
      </c>
      <c r="J3005" t="s">
        <v>1053</v>
      </c>
      <c r="M3005" t="str">
        <f>INDEX('Product Mapping'!$C:$C,MATCH(I3005,'Product Mapping'!$A:$A,0))</f>
        <v>Partner</v>
      </c>
      <c r="N3005" t="s">
        <v>4004</v>
      </c>
      <c r="P3005" t="e">
        <f t="shared" si="46"/>
        <v>#N/A</v>
      </c>
    </row>
    <row r="3006" spans="1:16" x14ac:dyDescent="0.2">
      <c r="A3006" t="s">
        <v>4004</v>
      </c>
      <c r="B3006" t="s">
        <v>8851</v>
      </c>
      <c r="C3006">
        <v>7917</v>
      </c>
      <c r="D3006" s="34">
        <v>45540</v>
      </c>
      <c r="E3006" s="4" t="s">
        <v>10690</v>
      </c>
      <c r="F3006" t="s">
        <v>3894</v>
      </c>
      <c r="G3006" t="s">
        <v>276</v>
      </c>
      <c r="H3006">
        <v>1</v>
      </c>
      <c r="I3006" t="s">
        <v>8280</v>
      </c>
      <c r="J3006" t="s">
        <v>1053</v>
      </c>
      <c r="M3006" t="str">
        <f>INDEX('Product Mapping'!$C:$C,MATCH(I3006,'Product Mapping'!$A:$A,0))</f>
        <v>Partner</v>
      </c>
      <c r="N3006" t="s">
        <v>4004</v>
      </c>
      <c r="P3006" t="e">
        <f t="shared" si="46"/>
        <v>#N/A</v>
      </c>
    </row>
    <row r="3007" spans="1:16" x14ac:dyDescent="0.2">
      <c r="A3007" t="s">
        <v>4004</v>
      </c>
      <c r="B3007" t="s">
        <v>8852</v>
      </c>
      <c r="C3007">
        <v>6921</v>
      </c>
      <c r="D3007" s="34">
        <v>45540</v>
      </c>
      <c r="E3007" s="4" t="s">
        <v>10690</v>
      </c>
      <c r="F3007" t="s">
        <v>3894</v>
      </c>
      <c r="G3007" t="s">
        <v>276</v>
      </c>
      <c r="H3007">
        <v>1</v>
      </c>
      <c r="I3007" t="s">
        <v>8281</v>
      </c>
      <c r="J3007" t="s">
        <v>1053</v>
      </c>
      <c r="M3007" t="str">
        <f>INDEX('Product Mapping'!$C:$C,MATCH(I3007,'Product Mapping'!$A:$A,0))</f>
        <v>Partner</v>
      </c>
      <c r="N3007" t="s">
        <v>4004</v>
      </c>
      <c r="P3007" t="e">
        <f t="shared" si="46"/>
        <v>#N/A</v>
      </c>
    </row>
    <row r="3008" spans="1:16" x14ac:dyDescent="0.2">
      <c r="A3008" t="s">
        <v>4004</v>
      </c>
      <c r="B3008" t="s">
        <v>8853</v>
      </c>
      <c r="C3008">
        <v>7917</v>
      </c>
      <c r="D3008" s="34">
        <v>45540</v>
      </c>
      <c r="E3008" s="4" t="s">
        <v>10690</v>
      </c>
      <c r="F3008" t="s">
        <v>3894</v>
      </c>
      <c r="G3008" t="s">
        <v>276</v>
      </c>
      <c r="H3008">
        <v>1</v>
      </c>
      <c r="I3008" t="s">
        <v>8282</v>
      </c>
      <c r="J3008" t="s">
        <v>1053</v>
      </c>
      <c r="M3008" t="str">
        <f>INDEX('Product Mapping'!$C:$C,MATCH(I3008,'Product Mapping'!$A:$A,0))</f>
        <v>Partner</v>
      </c>
      <c r="N3008" t="s">
        <v>4004</v>
      </c>
      <c r="P3008" t="e">
        <f t="shared" si="46"/>
        <v>#N/A</v>
      </c>
    </row>
    <row r="3009" spans="1:16" x14ac:dyDescent="0.2">
      <c r="A3009" t="s">
        <v>4004</v>
      </c>
      <c r="B3009" t="s">
        <v>8854</v>
      </c>
      <c r="C3009">
        <v>4889</v>
      </c>
      <c r="D3009" s="34">
        <v>45540</v>
      </c>
      <c r="E3009" s="4" t="s">
        <v>10690</v>
      </c>
      <c r="F3009" t="s">
        <v>3894</v>
      </c>
      <c r="G3009" t="s">
        <v>276</v>
      </c>
      <c r="H3009">
        <v>1</v>
      </c>
      <c r="I3009" t="s">
        <v>8283</v>
      </c>
      <c r="J3009" t="s">
        <v>1053</v>
      </c>
      <c r="M3009" t="str">
        <f>INDEX('Product Mapping'!$C:$C,MATCH(I3009,'Product Mapping'!$A:$A,0))</f>
        <v>Partner</v>
      </c>
      <c r="N3009" t="s">
        <v>4004</v>
      </c>
      <c r="P3009" t="e">
        <f t="shared" si="46"/>
        <v>#N/A</v>
      </c>
    </row>
    <row r="3010" spans="1:16" x14ac:dyDescent="0.2">
      <c r="A3010" t="s">
        <v>4004</v>
      </c>
      <c r="B3010" t="s">
        <v>8855</v>
      </c>
      <c r="C3010">
        <v>10738</v>
      </c>
      <c r="D3010" s="34">
        <v>45540</v>
      </c>
      <c r="E3010" s="4" t="s">
        <v>10690</v>
      </c>
      <c r="F3010" t="s">
        <v>3894</v>
      </c>
      <c r="G3010" t="s">
        <v>276</v>
      </c>
      <c r="H3010">
        <v>1</v>
      </c>
      <c r="I3010" t="s">
        <v>8284</v>
      </c>
      <c r="J3010" t="s">
        <v>1053</v>
      </c>
      <c r="M3010" t="str">
        <f>INDEX('Product Mapping'!$C:$C,MATCH(I3010,'Product Mapping'!$A:$A,0))</f>
        <v>Partner</v>
      </c>
      <c r="N3010" t="s">
        <v>4004</v>
      </c>
      <c r="P3010" t="e">
        <f t="shared" ref="P3010:P3073" si="47">INDEX(T:T,MATCH(I3010,S:S,0))</f>
        <v>#N/A</v>
      </c>
    </row>
    <row r="3011" spans="1:16" x14ac:dyDescent="0.2">
      <c r="A3011" t="s">
        <v>4004</v>
      </c>
      <c r="B3011" t="s">
        <v>8856</v>
      </c>
      <c r="C3011">
        <v>11143</v>
      </c>
      <c r="D3011" s="34">
        <v>45540</v>
      </c>
      <c r="E3011" s="4" t="s">
        <v>10690</v>
      </c>
      <c r="F3011" t="s">
        <v>3894</v>
      </c>
      <c r="G3011" t="s">
        <v>276</v>
      </c>
      <c r="H3011">
        <v>1</v>
      </c>
      <c r="I3011" t="s">
        <v>8285</v>
      </c>
      <c r="J3011" t="s">
        <v>1053</v>
      </c>
      <c r="M3011" t="str">
        <f>INDEX('Product Mapping'!$C:$C,MATCH(I3011,'Product Mapping'!$A:$A,0))</f>
        <v>Partner</v>
      </c>
      <c r="N3011" t="s">
        <v>4004</v>
      </c>
      <c r="P3011" t="e">
        <f t="shared" si="47"/>
        <v>#N/A</v>
      </c>
    </row>
    <row r="3012" spans="1:16" x14ac:dyDescent="0.2">
      <c r="A3012" t="s">
        <v>4004</v>
      </c>
      <c r="B3012" t="s">
        <v>8857</v>
      </c>
      <c r="C3012">
        <v>6608</v>
      </c>
      <c r="D3012" s="34">
        <v>45540</v>
      </c>
      <c r="E3012" s="4" t="s">
        <v>10690</v>
      </c>
      <c r="F3012" t="s">
        <v>3894</v>
      </c>
      <c r="G3012" t="s">
        <v>276</v>
      </c>
      <c r="H3012">
        <v>1</v>
      </c>
      <c r="I3012" t="s">
        <v>8286</v>
      </c>
      <c r="J3012" t="s">
        <v>1043</v>
      </c>
      <c r="K3012" t="s">
        <v>1044</v>
      </c>
      <c r="M3012" t="str">
        <f>INDEX('Product Mapping'!$C:$C,MATCH(I3012,'Product Mapping'!$A:$A,0))</f>
        <v>Partner</v>
      </c>
      <c r="N3012" t="s">
        <v>4004</v>
      </c>
      <c r="P3012" t="e">
        <f t="shared" si="47"/>
        <v>#N/A</v>
      </c>
    </row>
    <row r="3013" spans="1:16" x14ac:dyDescent="0.2">
      <c r="A3013" t="s">
        <v>4004</v>
      </c>
      <c r="B3013" t="s">
        <v>8858</v>
      </c>
      <c r="C3013">
        <v>3583</v>
      </c>
      <c r="D3013" s="34">
        <v>45540</v>
      </c>
      <c r="E3013" s="4" t="s">
        <v>10690</v>
      </c>
      <c r="F3013" t="s">
        <v>3894</v>
      </c>
      <c r="G3013" t="s">
        <v>276</v>
      </c>
      <c r="H3013">
        <v>1</v>
      </c>
      <c r="I3013" t="s">
        <v>8287</v>
      </c>
      <c r="J3013" t="s">
        <v>1053</v>
      </c>
      <c r="M3013" t="str">
        <f>INDEX('Product Mapping'!$C:$C,MATCH(I3013,'Product Mapping'!$A:$A,0))</f>
        <v>Partner</v>
      </c>
      <c r="N3013" t="s">
        <v>4004</v>
      </c>
      <c r="P3013" t="e">
        <f t="shared" si="47"/>
        <v>#N/A</v>
      </c>
    </row>
    <row r="3014" spans="1:16" x14ac:dyDescent="0.2">
      <c r="A3014" t="s">
        <v>4004</v>
      </c>
      <c r="B3014" t="s">
        <v>8859</v>
      </c>
      <c r="C3014">
        <v>3139</v>
      </c>
      <c r="D3014" s="34">
        <v>45540</v>
      </c>
      <c r="E3014" s="4" t="s">
        <v>10690</v>
      </c>
      <c r="F3014" t="s">
        <v>3894</v>
      </c>
      <c r="G3014" t="s">
        <v>276</v>
      </c>
      <c r="H3014">
        <v>1</v>
      </c>
      <c r="I3014" t="s">
        <v>8288</v>
      </c>
      <c r="J3014" t="s">
        <v>1053</v>
      </c>
      <c r="M3014" t="str">
        <f>INDEX('Product Mapping'!$C:$C,MATCH(I3014,'Product Mapping'!$A:$A,0))</f>
        <v>Partner</v>
      </c>
      <c r="N3014" t="s">
        <v>4004</v>
      </c>
      <c r="P3014" t="e">
        <f t="shared" si="47"/>
        <v>#N/A</v>
      </c>
    </row>
    <row r="3015" spans="1:16" x14ac:dyDescent="0.2">
      <c r="A3015" t="s">
        <v>4004</v>
      </c>
      <c r="B3015" t="s">
        <v>8860</v>
      </c>
      <c r="C3015">
        <v>7625</v>
      </c>
      <c r="D3015" s="34">
        <v>45540</v>
      </c>
      <c r="E3015" s="4" t="s">
        <v>10690</v>
      </c>
      <c r="F3015" t="s">
        <v>3894</v>
      </c>
      <c r="G3015" t="s">
        <v>276</v>
      </c>
      <c r="H3015">
        <v>1</v>
      </c>
      <c r="I3015" t="s">
        <v>8289</v>
      </c>
      <c r="J3015" t="s">
        <v>1043</v>
      </c>
      <c r="K3015" t="s">
        <v>1044</v>
      </c>
      <c r="M3015" t="str">
        <f>INDEX('Product Mapping'!$C:$C,MATCH(I3015,'Product Mapping'!$A:$A,0))</f>
        <v>Partner</v>
      </c>
      <c r="N3015" t="s">
        <v>4004</v>
      </c>
      <c r="P3015" t="e">
        <f t="shared" si="47"/>
        <v>#N/A</v>
      </c>
    </row>
    <row r="3016" spans="1:16" x14ac:dyDescent="0.2">
      <c r="A3016" t="s">
        <v>4004</v>
      </c>
      <c r="B3016" t="s">
        <v>8861</v>
      </c>
      <c r="C3016">
        <v>7917</v>
      </c>
      <c r="D3016" s="34">
        <v>45540</v>
      </c>
      <c r="E3016" s="4" t="s">
        <v>10690</v>
      </c>
      <c r="F3016" t="s">
        <v>3894</v>
      </c>
      <c r="G3016" t="s">
        <v>276</v>
      </c>
      <c r="H3016">
        <v>1</v>
      </c>
      <c r="I3016" t="s">
        <v>8290</v>
      </c>
      <c r="J3016" t="s">
        <v>1043</v>
      </c>
      <c r="K3016" t="s">
        <v>1044</v>
      </c>
      <c r="M3016" t="str">
        <f>INDEX('Product Mapping'!$C:$C,MATCH(I3016,'Product Mapping'!$A:$A,0))</f>
        <v>Partner</v>
      </c>
      <c r="N3016" t="s">
        <v>4004</v>
      </c>
      <c r="P3016" t="e">
        <f t="shared" si="47"/>
        <v>#N/A</v>
      </c>
    </row>
    <row r="3017" spans="1:16" x14ac:dyDescent="0.2">
      <c r="A3017" t="s">
        <v>4004</v>
      </c>
      <c r="B3017" t="s">
        <v>8862</v>
      </c>
      <c r="C3017">
        <v>7917</v>
      </c>
      <c r="D3017" s="34">
        <v>45540</v>
      </c>
      <c r="E3017" s="4" t="s">
        <v>10690</v>
      </c>
      <c r="F3017" t="s">
        <v>3894</v>
      </c>
      <c r="G3017" t="s">
        <v>276</v>
      </c>
      <c r="H3017">
        <v>1</v>
      </c>
      <c r="I3017" t="s">
        <v>8291</v>
      </c>
      <c r="J3017" t="s">
        <v>1053</v>
      </c>
      <c r="M3017" t="str">
        <f>INDEX('Product Mapping'!$C:$C,MATCH(I3017,'Product Mapping'!$A:$A,0))</f>
        <v>Partner</v>
      </c>
      <c r="N3017" t="s">
        <v>4004</v>
      </c>
      <c r="P3017" t="e">
        <f t="shared" si="47"/>
        <v>#N/A</v>
      </c>
    </row>
    <row r="3018" spans="1:16" x14ac:dyDescent="0.2">
      <c r="A3018" t="s">
        <v>4004</v>
      </c>
      <c r="B3018" t="s">
        <v>8863</v>
      </c>
      <c r="C3018">
        <v>5333</v>
      </c>
      <c r="D3018" s="34">
        <v>45540</v>
      </c>
      <c r="E3018" s="4" t="s">
        <v>10690</v>
      </c>
      <c r="F3018" t="s">
        <v>3894</v>
      </c>
      <c r="G3018" t="s">
        <v>276</v>
      </c>
      <c r="H3018">
        <v>1</v>
      </c>
      <c r="I3018" t="s">
        <v>8292</v>
      </c>
      <c r="J3018" t="s">
        <v>1053</v>
      </c>
      <c r="M3018" t="str">
        <f>INDEX('Product Mapping'!$C:$C,MATCH(I3018,'Product Mapping'!$A:$A,0))</f>
        <v>Partner</v>
      </c>
      <c r="N3018" t="s">
        <v>4004</v>
      </c>
      <c r="P3018" t="e">
        <f t="shared" si="47"/>
        <v>#N/A</v>
      </c>
    </row>
    <row r="3019" spans="1:16" x14ac:dyDescent="0.2">
      <c r="A3019" t="s">
        <v>4004</v>
      </c>
      <c r="B3019" t="s">
        <v>8864</v>
      </c>
      <c r="C3019">
        <v>11167</v>
      </c>
      <c r="D3019" s="34">
        <v>45540</v>
      </c>
      <c r="E3019" s="4" t="s">
        <v>10690</v>
      </c>
      <c r="F3019" t="s">
        <v>3894</v>
      </c>
      <c r="G3019" t="s">
        <v>276</v>
      </c>
      <c r="H3019">
        <v>1</v>
      </c>
      <c r="I3019" t="s">
        <v>8293</v>
      </c>
      <c r="J3019" t="s">
        <v>1053</v>
      </c>
      <c r="M3019" t="str">
        <f>INDEX('Product Mapping'!$C:$C,MATCH(I3019,'Product Mapping'!$A:$A,0))</f>
        <v>Partner</v>
      </c>
      <c r="N3019" t="s">
        <v>4004</v>
      </c>
      <c r="P3019" t="e">
        <f t="shared" si="47"/>
        <v>#N/A</v>
      </c>
    </row>
    <row r="3020" spans="1:16" x14ac:dyDescent="0.2">
      <c r="A3020" t="s">
        <v>4004</v>
      </c>
      <c r="B3020" t="s">
        <v>8865</v>
      </c>
      <c r="C3020">
        <v>4722</v>
      </c>
      <c r="D3020" s="34">
        <v>45540</v>
      </c>
      <c r="E3020" s="4" t="s">
        <v>10690</v>
      </c>
      <c r="F3020" t="s">
        <v>3894</v>
      </c>
      <c r="G3020" t="s">
        <v>276</v>
      </c>
      <c r="H3020">
        <v>1</v>
      </c>
      <c r="I3020" t="s">
        <v>8294</v>
      </c>
      <c r="J3020" t="s">
        <v>1053</v>
      </c>
      <c r="M3020" t="str">
        <f>INDEX('Product Mapping'!$C:$C,MATCH(I3020,'Product Mapping'!$A:$A,0))</f>
        <v>Partner</v>
      </c>
      <c r="N3020" t="s">
        <v>4004</v>
      </c>
      <c r="P3020" t="e">
        <f t="shared" si="47"/>
        <v>#N/A</v>
      </c>
    </row>
    <row r="3021" spans="1:16" x14ac:dyDescent="0.2">
      <c r="A3021" t="s">
        <v>4004</v>
      </c>
      <c r="B3021" t="s">
        <v>8866</v>
      </c>
      <c r="C3021">
        <v>6490</v>
      </c>
      <c r="D3021" s="34">
        <v>45540</v>
      </c>
      <c r="E3021" s="4" t="s">
        <v>10690</v>
      </c>
      <c r="F3021" t="s">
        <v>3894</v>
      </c>
      <c r="G3021" t="s">
        <v>276</v>
      </c>
      <c r="H3021">
        <v>1</v>
      </c>
      <c r="I3021" t="s">
        <v>8295</v>
      </c>
      <c r="J3021" t="s">
        <v>1053</v>
      </c>
      <c r="M3021" t="str">
        <f>INDEX('Product Mapping'!$C:$C,MATCH(I3021,'Product Mapping'!$A:$A,0))</f>
        <v>Partner</v>
      </c>
      <c r="N3021" t="s">
        <v>4004</v>
      </c>
      <c r="P3021" t="e">
        <f t="shared" si="47"/>
        <v>#N/A</v>
      </c>
    </row>
    <row r="3022" spans="1:16" x14ac:dyDescent="0.2">
      <c r="A3022" t="s">
        <v>4004</v>
      </c>
      <c r="B3022" t="s">
        <v>8867</v>
      </c>
      <c r="C3022">
        <v>7917</v>
      </c>
      <c r="D3022" s="34">
        <v>45540</v>
      </c>
      <c r="E3022" s="4" t="s">
        <v>10690</v>
      </c>
      <c r="F3022" t="s">
        <v>3894</v>
      </c>
      <c r="G3022" t="s">
        <v>276</v>
      </c>
      <c r="H3022">
        <v>1</v>
      </c>
      <c r="I3022" t="s">
        <v>8296</v>
      </c>
      <c r="J3022" t="s">
        <v>1053</v>
      </c>
      <c r="M3022" t="str">
        <f>INDEX('Product Mapping'!$C:$C,MATCH(I3022,'Product Mapping'!$A:$A,0))</f>
        <v>Partner</v>
      </c>
      <c r="N3022" t="s">
        <v>4004</v>
      </c>
      <c r="P3022" t="e">
        <f t="shared" si="47"/>
        <v>#N/A</v>
      </c>
    </row>
    <row r="3023" spans="1:16" x14ac:dyDescent="0.2">
      <c r="A3023" t="s">
        <v>4004</v>
      </c>
      <c r="B3023" t="s">
        <v>8868</v>
      </c>
      <c r="C3023">
        <v>10750</v>
      </c>
      <c r="D3023" s="34">
        <v>45540</v>
      </c>
      <c r="E3023" s="4" t="s">
        <v>10690</v>
      </c>
      <c r="F3023" t="s">
        <v>3894</v>
      </c>
      <c r="G3023" t="s">
        <v>276</v>
      </c>
      <c r="H3023">
        <v>1</v>
      </c>
      <c r="I3023" t="s">
        <v>8297</v>
      </c>
      <c r="J3023" t="s">
        <v>1053</v>
      </c>
      <c r="M3023" t="str">
        <f>INDEX('Product Mapping'!$C:$C,MATCH(I3023,'Product Mapping'!$A:$A,0))</f>
        <v>Partner</v>
      </c>
      <c r="N3023" t="s">
        <v>4004</v>
      </c>
      <c r="P3023" t="e">
        <f t="shared" si="47"/>
        <v>#N/A</v>
      </c>
    </row>
    <row r="3024" spans="1:16" x14ac:dyDescent="0.2">
      <c r="A3024" t="s">
        <v>4004</v>
      </c>
      <c r="B3024" t="s">
        <v>8869</v>
      </c>
      <c r="C3024">
        <v>3403</v>
      </c>
      <c r="D3024" s="34">
        <v>45540</v>
      </c>
      <c r="E3024" s="4" t="s">
        <v>10690</v>
      </c>
      <c r="F3024" t="s">
        <v>3894</v>
      </c>
      <c r="G3024" t="s">
        <v>276</v>
      </c>
      <c r="H3024">
        <v>1</v>
      </c>
      <c r="I3024" t="s">
        <v>8298</v>
      </c>
      <c r="J3024" t="s">
        <v>1053</v>
      </c>
      <c r="M3024" t="str">
        <f>INDEX('Product Mapping'!$C:$C,MATCH(I3024,'Product Mapping'!$A:$A,0))</f>
        <v>Partner</v>
      </c>
      <c r="N3024" t="s">
        <v>4004</v>
      </c>
      <c r="P3024" t="e">
        <f t="shared" si="47"/>
        <v>#N/A</v>
      </c>
    </row>
    <row r="3025" spans="1:16" x14ac:dyDescent="0.2">
      <c r="A3025" t="s">
        <v>4004</v>
      </c>
      <c r="B3025" t="s">
        <v>8870</v>
      </c>
      <c r="C3025">
        <v>7387</v>
      </c>
      <c r="D3025" s="34">
        <v>45540</v>
      </c>
      <c r="E3025" s="4" t="s">
        <v>10690</v>
      </c>
      <c r="F3025" t="s">
        <v>3894</v>
      </c>
      <c r="G3025" t="s">
        <v>276</v>
      </c>
      <c r="H3025">
        <v>1</v>
      </c>
      <c r="I3025" t="s">
        <v>8299</v>
      </c>
      <c r="J3025" t="s">
        <v>1053</v>
      </c>
      <c r="M3025" t="str">
        <f>INDEX('Product Mapping'!$C:$C,MATCH(I3025,'Product Mapping'!$A:$A,0))</f>
        <v>Partner</v>
      </c>
      <c r="N3025" t="s">
        <v>4004</v>
      </c>
      <c r="P3025" t="e">
        <f t="shared" si="47"/>
        <v>#N/A</v>
      </c>
    </row>
    <row r="3026" spans="1:16" x14ac:dyDescent="0.2">
      <c r="A3026" t="s">
        <v>4004</v>
      </c>
      <c r="B3026" t="s">
        <v>8871</v>
      </c>
      <c r="C3026">
        <v>4889</v>
      </c>
      <c r="D3026" s="34">
        <v>45540</v>
      </c>
      <c r="E3026" s="4" t="s">
        <v>10690</v>
      </c>
      <c r="F3026" t="s">
        <v>3894</v>
      </c>
      <c r="G3026" t="s">
        <v>276</v>
      </c>
      <c r="H3026">
        <v>1</v>
      </c>
      <c r="I3026" t="s">
        <v>8300</v>
      </c>
      <c r="J3026" t="s">
        <v>1053</v>
      </c>
      <c r="M3026" t="str">
        <f>INDEX('Product Mapping'!$C:$C,MATCH(I3026,'Product Mapping'!$A:$A,0))</f>
        <v>Partner</v>
      </c>
      <c r="N3026" t="s">
        <v>4004</v>
      </c>
      <c r="P3026" t="e">
        <f t="shared" si="47"/>
        <v>#N/A</v>
      </c>
    </row>
    <row r="3027" spans="1:16" x14ac:dyDescent="0.2">
      <c r="A3027" t="s">
        <v>4004</v>
      </c>
      <c r="B3027" t="s">
        <v>8872</v>
      </c>
      <c r="C3027">
        <v>4500</v>
      </c>
      <c r="D3027" s="34">
        <v>45540</v>
      </c>
      <c r="E3027" s="4" t="s">
        <v>10690</v>
      </c>
      <c r="F3027" t="s">
        <v>3894</v>
      </c>
      <c r="G3027" t="s">
        <v>276</v>
      </c>
      <c r="H3027">
        <v>1</v>
      </c>
      <c r="I3027" t="s">
        <v>8301</v>
      </c>
      <c r="J3027" t="s">
        <v>1053</v>
      </c>
      <c r="M3027" t="str">
        <f>INDEX('Product Mapping'!$C:$C,MATCH(I3027,'Product Mapping'!$A:$A,0))</f>
        <v>Partner</v>
      </c>
      <c r="N3027" t="s">
        <v>4004</v>
      </c>
      <c r="P3027" t="e">
        <f t="shared" si="47"/>
        <v>#N/A</v>
      </c>
    </row>
    <row r="3028" spans="1:16" x14ac:dyDescent="0.2">
      <c r="A3028" t="s">
        <v>4004</v>
      </c>
      <c r="B3028" t="s">
        <v>8873</v>
      </c>
      <c r="C3028">
        <v>3783</v>
      </c>
      <c r="D3028" s="34">
        <v>45540</v>
      </c>
      <c r="E3028" s="4" t="s">
        <v>10690</v>
      </c>
      <c r="F3028" t="s">
        <v>3894</v>
      </c>
      <c r="G3028" t="s">
        <v>276</v>
      </c>
      <c r="H3028">
        <v>1</v>
      </c>
      <c r="I3028" t="s">
        <v>8302</v>
      </c>
      <c r="J3028" t="s">
        <v>1053</v>
      </c>
      <c r="M3028" t="str">
        <f>INDEX('Product Mapping'!$C:$C,MATCH(I3028,'Product Mapping'!$A:$A,0))</f>
        <v>Partner</v>
      </c>
      <c r="N3028" t="s">
        <v>4004</v>
      </c>
      <c r="P3028" t="e">
        <f t="shared" si="47"/>
        <v>#N/A</v>
      </c>
    </row>
    <row r="3029" spans="1:16" x14ac:dyDescent="0.2">
      <c r="A3029" t="s">
        <v>4004</v>
      </c>
      <c r="B3029" t="s">
        <v>8874</v>
      </c>
      <c r="C3029">
        <v>4556</v>
      </c>
      <c r="D3029" s="34">
        <v>45540</v>
      </c>
      <c r="E3029" s="4" t="s">
        <v>10690</v>
      </c>
      <c r="F3029" t="s">
        <v>3894</v>
      </c>
      <c r="G3029" t="s">
        <v>276</v>
      </c>
      <c r="H3029">
        <v>1</v>
      </c>
      <c r="I3029" t="s">
        <v>8303</v>
      </c>
      <c r="J3029" t="s">
        <v>1053</v>
      </c>
      <c r="M3029" t="str">
        <f>INDEX('Product Mapping'!$C:$C,MATCH(I3029,'Product Mapping'!$A:$A,0))</f>
        <v>Partner</v>
      </c>
      <c r="N3029" t="s">
        <v>4004</v>
      </c>
      <c r="P3029" t="e">
        <f t="shared" si="47"/>
        <v>#N/A</v>
      </c>
    </row>
    <row r="3030" spans="1:16" x14ac:dyDescent="0.2">
      <c r="A3030" t="s">
        <v>4004</v>
      </c>
      <c r="B3030" t="s">
        <v>8875</v>
      </c>
      <c r="C3030">
        <v>7833</v>
      </c>
      <c r="D3030" s="34">
        <v>45540</v>
      </c>
      <c r="E3030" s="4" t="s">
        <v>10690</v>
      </c>
      <c r="F3030" t="s">
        <v>3894</v>
      </c>
      <c r="G3030" t="s">
        <v>276</v>
      </c>
      <c r="H3030">
        <v>1</v>
      </c>
      <c r="I3030" t="s">
        <v>8304</v>
      </c>
      <c r="J3030" t="s">
        <v>1043</v>
      </c>
      <c r="K3030" t="s">
        <v>1044</v>
      </c>
      <c r="M3030" t="str">
        <f>INDEX('Product Mapping'!$C:$C,MATCH(I3030,'Product Mapping'!$A:$A,0))</f>
        <v>Partner</v>
      </c>
      <c r="N3030" t="s">
        <v>4004</v>
      </c>
      <c r="P3030" t="e">
        <f t="shared" si="47"/>
        <v>#N/A</v>
      </c>
    </row>
    <row r="3031" spans="1:16" x14ac:dyDescent="0.2">
      <c r="A3031" t="s">
        <v>4004</v>
      </c>
      <c r="B3031" t="s">
        <v>8876</v>
      </c>
      <c r="C3031">
        <v>12483</v>
      </c>
      <c r="D3031" s="34">
        <v>45540</v>
      </c>
      <c r="E3031" s="4" t="s">
        <v>10690</v>
      </c>
      <c r="F3031" t="s">
        <v>3894</v>
      </c>
      <c r="G3031" t="s">
        <v>276</v>
      </c>
      <c r="H3031">
        <v>1</v>
      </c>
      <c r="I3031" t="s">
        <v>8305</v>
      </c>
      <c r="J3031" t="s">
        <v>1053</v>
      </c>
      <c r="M3031" t="str">
        <f>INDEX('Product Mapping'!$C:$C,MATCH(I3031,'Product Mapping'!$A:$A,0))</f>
        <v>Partner</v>
      </c>
      <c r="N3031" t="s">
        <v>4004</v>
      </c>
      <c r="P3031" t="e">
        <f t="shared" si="47"/>
        <v>#N/A</v>
      </c>
    </row>
    <row r="3032" spans="1:16" x14ac:dyDescent="0.2">
      <c r="A3032" t="s">
        <v>4004</v>
      </c>
      <c r="B3032" t="s">
        <v>8877</v>
      </c>
      <c r="C3032">
        <v>11143</v>
      </c>
      <c r="D3032" s="34">
        <v>45540</v>
      </c>
      <c r="E3032" s="4" t="s">
        <v>10690</v>
      </c>
      <c r="F3032" t="s">
        <v>3894</v>
      </c>
      <c r="G3032" t="s">
        <v>276</v>
      </c>
      <c r="H3032">
        <v>1</v>
      </c>
      <c r="I3032" t="s">
        <v>8306</v>
      </c>
      <c r="J3032" t="s">
        <v>1053</v>
      </c>
      <c r="M3032" t="str">
        <f>INDEX('Product Mapping'!$C:$C,MATCH(I3032,'Product Mapping'!$A:$A,0))</f>
        <v>Partner</v>
      </c>
      <c r="N3032" t="s">
        <v>4004</v>
      </c>
      <c r="P3032" t="e">
        <f t="shared" si="47"/>
        <v>#N/A</v>
      </c>
    </row>
    <row r="3033" spans="1:16" x14ac:dyDescent="0.2">
      <c r="A3033" t="s">
        <v>4004</v>
      </c>
      <c r="B3033" t="s">
        <v>8878</v>
      </c>
      <c r="C3033">
        <v>6061</v>
      </c>
      <c r="D3033" s="34">
        <v>45540</v>
      </c>
      <c r="E3033" s="4" t="s">
        <v>10690</v>
      </c>
      <c r="F3033" t="s">
        <v>3894</v>
      </c>
      <c r="G3033" t="s">
        <v>276</v>
      </c>
      <c r="H3033">
        <v>1</v>
      </c>
      <c r="I3033" t="s">
        <v>8307</v>
      </c>
      <c r="J3033" t="s">
        <v>1053</v>
      </c>
      <c r="M3033" t="str">
        <f>INDEX('Product Mapping'!$C:$C,MATCH(I3033,'Product Mapping'!$A:$A,0))</f>
        <v>Partner</v>
      </c>
      <c r="N3033" t="s">
        <v>4004</v>
      </c>
      <c r="P3033" t="e">
        <f t="shared" si="47"/>
        <v>#N/A</v>
      </c>
    </row>
    <row r="3034" spans="1:16" x14ac:dyDescent="0.2">
      <c r="A3034" t="s">
        <v>4004</v>
      </c>
      <c r="B3034" t="s">
        <v>8879</v>
      </c>
      <c r="C3034">
        <v>7917</v>
      </c>
      <c r="D3034" s="34">
        <v>45540</v>
      </c>
      <c r="E3034" s="4" t="s">
        <v>10690</v>
      </c>
      <c r="F3034" t="s">
        <v>3894</v>
      </c>
      <c r="G3034" t="s">
        <v>276</v>
      </c>
      <c r="H3034">
        <v>1</v>
      </c>
      <c r="I3034" t="s">
        <v>8309</v>
      </c>
      <c r="J3034" t="s">
        <v>1053</v>
      </c>
      <c r="M3034" t="str">
        <f>INDEX('Product Mapping'!$C:$C,MATCH(I3034,'Product Mapping'!$A:$A,0))</f>
        <v>Partner</v>
      </c>
      <c r="N3034" t="s">
        <v>4004</v>
      </c>
      <c r="P3034" t="e">
        <f t="shared" si="47"/>
        <v>#N/A</v>
      </c>
    </row>
    <row r="3035" spans="1:16" x14ac:dyDescent="0.2">
      <c r="A3035" t="s">
        <v>4004</v>
      </c>
      <c r="B3035" t="s">
        <v>8880</v>
      </c>
      <c r="C3035">
        <v>7917</v>
      </c>
      <c r="D3035" s="34">
        <v>45540</v>
      </c>
      <c r="E3035" s="4" t="s">
        <v>10690</v>
      </c>
      <c r="F3035" t="s">
        <v>3894</v>
      </c>
      <c r="G3035" t="s">
        <v>276</v>
      </c>
      <c r="H3035">
        <v>1</v>
      </c>
      <c r="I3035" t="s">
        <v>8310</v>
      </c>
      <c r="J3035" t="s">
        <v>1053</v>
      </c>
      <c r="M3035" t="str">
        <f>INDEX('Product Mapping'!$C:$C,MATCH(I3035,'Product Mapping'!$A:$A,0))</f>
        <v>Partner</v>
      </c>
      <c r="N3035" t="s">
        <v>4004</v>
      </c>
      <c r="P3035" t="e">
        <f t="shared" si="47"/>
        <v>#N/A</v>
      </c>
    </row>
    <row r="3036" spans="1:16" x14ac:dyDescent="0.2">
      <c r="A3036" t="s">
        <v>4004</v>
      </c>
      <c r="B3036" t="s">
        <v>8881</v>
      </c>
      <c r="C3036">
        <v>7917</v>
      </c>
      <c r="D3036" s="34">
        <v>45540</v>
      </c>
      <c r="E3036" s="4" t="s">
        <v>10690</v>
      </c>
      <c r="F3036" t="s">
        <v>3894</v>
      </c>
      <c r="G3036" t="s">
        <v>276</v>
      </c>
      <c r="H3036">
        <v>1</v>
      </c>
      <c r="I3036" t="s">
        <v>8311</v>
      </c>
      <c r="J3036" t="s">
        <v>1053</v>
      </c>
      <c r="M3036" t="str">
        <f>INDEX('Product Mapping'!$C:$C,MATCH(I3036,'Product Mapping'!$A:$A,0))</f>
        <v>Partner</v>
      </c>
      <c r="N3036" t="s">
        <v>4004</v>
      </c>
      <c r="P3036" t="e">
        <f t="shared" si="47"/>
        <v>#N/A</v>
      </c>
    </row>
    <row r="3037" spans="1:16" x14ac:dyDescent="0.2">
      <c r="A3037" t="s">
        <v>4004</v>
      </c>
      <c r="B3037" t="s">
        <v>8882</v>
      </c>
      <c r="C3037">
        <v>7917</v>
      </c>
      <c r="D3037" s="34">
        <v>45540</v>
      </c>
      <c r="E3037" s="4" t="s">
        <v>10690</v>
      </c>
      <c r="F3037" t="s">
        <v>3894</v>
      </c>
      <c r="G3037" t="s">
        <v>276</v>
      </c>
      <c r="H3037">
        <v>1</v>
      </c>
      <c r="I3037" t="s">
        <v>8312</v>
      </c>
      <c r="J3037" t="s">
        <v>1053</v>
      </c>
      <c r="M3037" t="str">
        <f>INDEX('Product Mapping'!$C:$C,MATCH(I3037,'Product Mapping'!$A:$A,0))</f>
        <v>Partner</v>
      </c>
      <c r="N3037" t="s">
        <v>4004</v>
      </c>
      <c r="P3037" t="e">
        <f t="shared" si="47"/>
        <v>#N/A</v>
      </c>
    </row>
    <row r="3038" spans="1:16" x14ac:dyDescent="0.2">
      <c r="A3038" t="s">
        <v>4004</v>
      </c>
      <c r="B3038" t="s">
        <v>8883</v>
      </c>
      <c r="C3038">
        <v>5000</v>
      </c>
      <c r="D3038" s="34">
        <v>45540</v>
      </c>
      <c r="E3038" s="4" t="s">
        <v>10690</v>
      </c>
      <c r="F3038" t="s">
        <v>3894</v>
      </c>
      <c r="G3038" t="s">
        <v>276</v>
      </c>
      <c r="H3038">
        <v>1</v>
      </c>
      <c r="I3038" t="s">
        <v>8313</v>
      </c>
      <c r="J3038" t="s">
        <v>1053</v>
      </c>
      <c r="M3038" t="str">
        <f>INDEX('Product Mapping'!$C:$C,MATCH(I3038,'Product Mapping'!$A:$A,0))</f>
        <v>Partner</v>
      </c>
      <c r="N3038" t="s">
        <v>4004</v>
      </c>
      <c r="P3038" t="e">
        <f t="shared" si="47"/>
        <v>#N/A</v>
      </c>
    </row>
    <row r="3039" spans="1:16" x14ac:dyDescent="0.2">
      <c r="A3039" t="s">
        <v>4004</v>
      </c>
      <c r="B3039" t="s">
        <v>8884</v>
      </c>
      <c r="C3039">
        <v>5667</v>
      </c>
      <c r="D3039" s="34">
        <v>45540</v>
      </c>
      <c r="E3039" s="4" t="s">
        <v>10690</v>
      </c>
      <c r="F3039" t="s">
        <v>3894</v>
      </c>
      <c r="G3039" t="s">
        <v>276</v>
      </c>
      <c r="H3039">
        <v>1</v>
      </c>
      <c r="I3039" t="s">
        <v>8314</v>
      </c>
      <c r="J3039" t="s">
        <v>1053</v>
      </c>
      <c r="M3039" t="str">
        <f>INDEX('Product Mapping'!$C:$C,MATCH(I3039,'Product Mapping'!$A:$A,0))</f>
        <v>Partner</v>
      </c>
      <c r="N3039" t="s">
        <v>4004</v>
      </c>
      <c r="P3039" t="e">
        <f t="shared" si="47"/>
        <v>#N/A</v>
      </c>
    </row>
    <row r="3040" spans="1:16" x14ac:dyDescent="0.2">
      <c r="A3040" t="s">
        <v>4004</v>
      </c>
      <c r="B3040" t="s">
        <v>8885</v>
      </c>
      <c r="C3040">
        <v>9000</v>
      </c>
      <c r="D3040" s="34">
        <v>45540</v>
      </c>
      <c r="E3040" s="4" t="s">
        <v>10690</v>
      </c>
      <c r="F3040" t="s">
        <v>3894</v>
      </c>
      <c r="G3040" t="s">
        <v>276</v>
      </c>
      <c r="H3040">
        <v>1</v>
      </c>
      <c r="I3040" t="s">
        <v>8315</v>
      </c>
      <c r="J3040" t="s">
        <v>1053</v>
      </c>
      <c r="M3040" t="str">
        <f>INDEX('Product Mapping'!$C:$C,MATCH(I3040,'Product Mapping'!$A:$A,0))</f>
        <v>Partner</v>
      </c>
      <c r="N3040" t="s">
        <v>4004</v>
      </c>
      <c r="P3040" t="e">
        <f t="shared" si="47"/>
        <v>#N/A</v>
      </c>
    </row>
    <row r="3041" spans="1:16" x14ac:dyDescent="0.2">
      <c r="A3041" t="s">
        <v>4004</v>
      </c>
      <c r="B3041" t="s">
        <v>8886</v>
      </c>
      <c r="C3041">
        <v>10426</v>
      </c>
      <c r="D3041" s="34">
        <v>45540</v>
      </c>
      <c r="E3041" s="4" t="s">
        <v>10690</v>
      </c>
      <c r="F3041" t="s">
        <v>3894</v>
      </c>
      <c r="G3041" t="s">
        <v>276</v>
      </c>
      <c r="H3041">
        <v>1</v>
      </c>
      <c r="I3041" t="s">
        <v>8316</v>
      </c>
      <c r="J3041" t="s">
        <v>1053</v>
      </c>
      <c r="M3041" t="str">
        <f>INDEX('Product Mapping'!$C:$C,MATCH(I3041,'Product Mapping'!$A:$A,0))</f>
        <v>Partner</v>
      </c>
      <c r="N3041" t="s">
        <v>4004</v>
      </c>
      <c r="P3041" t="e">
        <f t="shared" si="47"/>
        <v>#N/A</v>
      </c>
    </row>
    <row r="3042" spans="1:16" x14ac:dyDescent="0.2">
      <c r="A3042" t="s">
        <v>4004</v>
      </c>
      <c r="B3042" t="s">
        <v>8887</v>
      </c>
      <c r="C3042">
        <v>3333</v>
      </c>
      <c r="D3042" s="34">
        <v>45540</v>
      </c>
      <c r="E3042" s="4" t="s">
        <v>10690</v>
      </c>
      <c r="F3042" t="s">
        <v>3894</v>
      </c>
      <c r="G3042" t="s">
        <v>276</v>
      </c>
      <c r="H3042">
        <v>1</v>
      </c>
      <c r="I3042" t="s">
        <v>8317</v>
      </c>
      <c r="J3042" t="s">
        <v>1053</v>
      </c>
      <c r="M3042" t="str">
        <f>INDEX('Product Mapping'!$C:$C,MATCH(I3042,'Product Mapping'!$A:$A,0))</f>
        <v>Partner</v>
      </c>
      <c r="N3042" t="s">
        <v>4004</v>
      </c>
      <c r="P3042" t="e">
        <f t="shared" si="47"/>
        <v>#N/A</v>
      </c>
    </row>
    <row r="3043" spans="1:16" x14ac:dyDescent="0.2">
      <c r="A3043" t="s">
        <v>4004</v>
      </c>
      <c r="B3043" t="s">
        <v>8888</v>
      </c>
      <c r="C3043">
        <v>10667</v>
      </c>
      <c r="D3043" s="34">
        <v>45540</v>
      </c>
      <c r="E3043" s="4" t="s">
        <v>10690</v>
      </c>
      <c r="F3043" t="s">
        <v>3894</v>
      </c>
      <c r="G3043" t="s">
        <v>276</v>
      </c>
      <c r="H3043">
        <v>1</v>
      </c>
      <c r="I3043" t="s">
        <v>8318</v>
      </c>
      <c r="J3043" t="s">
        <v>1053</v>
      </c>
      <c r="M3043" t="str">
        <f>INDEX('Product Mapping'!$C:$C,MATCH(I3043,'Product Mapping'!$A:$A,0))</f>
        <v>Partner</v>
      </c>
      <c r="N3043" t="s">
        <v>4004</v>
      </c>
      <c r="P3043" t="e">
        <f t="shared" si="47"/>
        <v>#N/A</v>
      </c>
    </row>
    <row r="3044" spans="1:16" x14ac:dyDescent="0.2">
      <c r="A3044" t="s">
        <v>4004</v>
      </c>
      <c r="B3044" t="s">
        <v>8889</v>
      </c>
      <c r="C3044">
        <v>3583</v>
      </c>
      <c r="D3044" s="34">
        <v>45540</v>
      </c>
      <c r="E3044" s="4" t="s">
        <v>10690</v>
      </c>
      <c r="F3044" t="s">
        <v>3894</v>
      </c>
      <c r="G3044" t="s">
        <v>276</v>
      </c>
      <c r="H3044">
        <v>1</v>
      </c>
      <c r="I3044" t="s">
        <v>8319</v>
      </c>
      <c r="J3044" t="s">
        <v>1053</v>
      </c>
      <c r="M3044" t="str">
        <f>INDEX('Product Mapping'!$C:$C,MATCH(I3044,'Product Mapping'!$A:$A,0))</f>
        <v>Partner</v>
      </c>
      <c r="N3044" t="s">
        <v>4004</v>
      </c>
      <c r="P3044" t="e">
        <f t="shared" si="47"/>
        <v>#N/A</v>
      </c>
    </row>
    <row r="3045" spans="1:16" x14ac:dyDescent="0.2">
      <c r="A3045" t="s">
        <v>4004</v>
      </c>
      <c r="B3045" t="s">
        <v>8890</v>
      </c>
      <c r="C3045">
        <v>3139</v>
      </c>
      <c r="D3045" s="34">
        <v>45540</v>
      </c>
      <c r="E3045" s="4" t="s">
        <v>10690</v>
      </c>
      <c r="F3045" t="s">
        <v>3894</v>
      </c>
      <c r="G3045" t="s">
        <v>276</v>
      </c>
      <c r="H3045">
        <v>1</v>
      </c>
      <c r="I3045" t="s">
        <v>8320</v>
      </c>
      <c r="J3045" t="s">
        <v>1043</v>
      </c>
      <c r="K3045" t="s">
        <v>3173</v>
      </c>
      <c r="M3045" t="str">
        <f>INDEX('Product Mapping'!$C:$C,MATCH(I3045,'Product Mapping'!$A:$A,0))</f>
        <v>Partner</v>
      </c>
      <c r="N3045" t="s">
        <v>4004</v>
      </c>
      <c r="P3045" t="e">
        <f t="shared" si="47"/>
        <v>#N/A</v>
      </c>
    </row>
    <row r="3046" spans="1:16" x14ac:dyDescent="0.2">
      <c r="A3046" t="s">
        <v>4004</v>
      </c>
      <c r="B3046" t="s">
        <v>8891</v>
      </c>
      <c r="C3046">
        <v>2750</v>
      </c>
      <c r="D3046" s="34">
        <v>45540</v>
      </c>
      <c r="E3046" s="4" t="s">
        <v>10690</v>
      </c>
      <c r="F3046" t="s">
        <v>3894</v>
      </c>
      <c r="G3046" t="s">
        <v>276</v>
      </c>
      <c r="H3046">
        <v>1</v>
      </c>
      <c r="I3046" t="s">
        <v>8321</v>
      </c>
      <c r="J3046" t="s">
        <v>1053</v>
      </c>
      <c r="M3046" t="str">
        <f>INDEX('Product Mapping'!$C:$C,MATCH(I3046,'Product Mapping'!$A:$A,0))</f>
        <v>Partner</v>
      </c>
      <c r="N3046" t="s">
        <v>4004</v>
      </c>
      <c r="P3046" t="e">
        <f t="shared" si="47"/>
        <v>#N/A</v>
      </c>
    </row>
    <row r="3047" spans="1:16" x14ac:dyDescent="0.2">
      <c r="A3047" t="s">
        <v>4004</v>
      </c>
      <c r="B3047" t="s">
        <v>8892</v>
      </c>
      <c r="C3047">
        <v>2944</v>
      </c>
      <c r="D3047" s="34">
        <v>45540</v>
      </c>
      <c r="E3047" s="4" t="s">
        <v>10690</v>
      </c>
      <c r="F3047" t="s">
        <v>3894</v>
      </c>
      <c r="G3047" t="s">
        <v>276</v>
      </c>
      <c r="H3047">
        <v>1</v>
      </c>
      <c r="I3047" t="s">
        <v>8322</v>
      </c>
      <c r="J3047" t="s">
        <v>1053</v>
      </c>
      <c r="M3047" t="str">
        <f>INDEX('Product Mapping'!$C:$C,MATCH(I3047,'Product Mapping'!$A:$A,0))</f>
        <v>Partner</v>
      </c>
      <c r="N3047" t="s">
        <v>4004</v>
      </c>
      <c r="P3047" t="e">
        <f t="shared" si="47"/>
        <v>#N/A</v>
      </c>
    </row>
    <row r="3048" spans="1:16" x14ac:dyDescent="0.2">
      <c r="A3048" t="s">
        <v>4004</v>
      </c>
      <c r="B3048" t="s">
        <v>8893</v>
      </c>
      <c r="C3048">
        <v>3500</v>
      </c>
      <c r="D3048" s="34">
        <v>45540</v>
      </c>
      <c r="E3048" s="4" t="s">
        <v>10690</v>
      </c>
      <c r="F3048" t="s">
        <v>3894</v>
      </c>
      <c r="G3048" t="s">
        <v>276</v>
      </c>
      <c r="H3048">
        <v>1</v>
      </c>
      <c r="I3048" t="s">
        <v>8323</v>
      </c>
      <c r="J3048" t="s">
        <v>1053</v>
      </c>
      <c r="M3048" t="str">
        <f>INDEX('Product Mapping'!$C:$C,MATCH(I3048,'Product Mapping'!$A:$A,0))</f>
        <v>Partner</v>
      </c>
      <c r="N3048" t="s">
        <v>4004</v>
      </c>
      <c r="P3048" t="e">
        <f t="shared" si="47"/>
        <v>#N/A</v>
      </c>
    </row>
    <row r="3049" spans="1:16" x14ac:dyDescent="0.2">
      <c r="A3049" t="s">
        <v>4004</v>
      </c>
      <c r="B3049" t="s">
        <v>8894</v>
      </c>
      <c r="C3049">
        <v>3583</v>
      </c>
      <c r="D3049" s="34">
        <v>45540</v>
      </c>
      <c r="E3049" s="4" t="s">
        <v>10690</v>
      </c>
      <c r="F3049" t="s">
        <v>3894</v>
      </c>
      <c r="G3049" t="s">
        <v>276</v>
      </c>
      <c r="H3049">
        <v>1</v>
      </c>
      <c r="I3049" t="s">
        <v>8324</v>
      </c>
      <c r="J3049" t="s">
        <v>1053</v>
      </c>
      <c r="M3049" t="str">
        <f>INDEX('Product Mapping'!$C:$C,MATCH(I3049,'Product Mapping'!$A:$A,0))</f>
        <v>Partner</v>
      </c>
      <c r="N3049" t="s">
        <v>4004</v>
      </c>
      <c r="P3049" t="e">
        <f t="shared" si="47"/>
        <v>#N/A</v>
      </c>
    </row>
    <row r="3050" spans="1:16" x14ac:dyDescent="0.2">
      <c r="A3050" t="s">
        <v>4004</v>
      </c>
      <c r="B3050" t="s">
        <v>8895</v>
      </c>
      <c r="C3050">
        <v>7400</v>
      </c>
      <c r="D3050" s="34">
        <v>45540</v>
      </c>
      <c r="E3050" s="4" t="s">
        <v>10690</v>
      </c>
      <c r="F3050" t="s">
        <v>3894</v>
      </c>
      <c r="G3050" t="s">
        <v>276</v>
      </c>
      <c r="H3050">
        <v>1</v>
      </c>
      <c r="I3050" t="s">
        <v>8325</v>
      </c>
      <c r="J3050" t="s">
        <v>1053</v>
      </c>
      <c r="M3050" t="str">
        <f>INDEX('Product Mapping'!$C:$C,MATCH(I3050,'Product Mapping'!$A:$A,0))</f>
        <v>Partner</v>
      </c>
      <c r="N3050" t="s">
        <v>4004</v>
      </c>
      <c r="P3050" t="e">
        <f t="shared" si="47"/>
        <v>#N/A</v>
      </c>
    </row>
    <row r="3051" spans="1:16" x14ac:dyDescent="0.2">
      <c r="A3051" t="s">
        <v>4004</v>
      </c>
      <c r="B3051" t="s">
        <v>8896</v>
      </c>
      <c r="C3051">
        <v>9250</v>
      </c>
      <c r="D3051" s="34">
        <v>45540</v>
      </c>
      <c r="E3051" s="4" t="s">
        <v>10690</v>
      </c>
      <c r="F3051" t="s">
        <v>3894</v>
      </c>
      <c r="G3051" t="s">
        <v>276</v>
      </c>
      <c r="H3051">
        <v>1</v>
      </c>
      <c r="I3051" t="s">
        <v>8326</v>
      </c>
      <c r="J3051" t="s">
        <v>1053</v>
      </c>
      <c r="M3051" t="str">
        <f>INDEX('Product Mapping'!$C:$C,MATCH(I3051,'Product Mapping'!$A:$A,0))</f>
        <v>Partner</v>
      </c>
      <c r="N3051" t="s">
        <v>4004</v>
      </c>
      <c r="P3051" t="e">
        <f t="shared" si="47"/>
        <v>#N/A</v>
      </c>
    </row>
    <row r="3052" spans="1:16" x14ac:dyDescent="0.2">
      <c r="A3052" t="s">
        <v>4004</v>
      </c>
      <c r="B3052" t="s">
        <v>8897</v>
      </c>
      <c r="C3052">
        <v>7867</v>
      </c>
      <c r="D3052" s="34">
        <v>45540</v>
      </c>
      <c r="E3052" s="4" t="s">
        <v>10690</v>
      </c>
      <c r="F3052" t="s">
        <v>3894</v>
      </c>
      <c r="G3052" t="s">
        <v>276</v>
      </c>
      <c r="H3052">
        <v>1</v>
      </c>
      <c r="I3052" t="s">
        <v>8327</v>
      </c>
      <c r="J3052" t="s">
        <v>1053</v>
      </c>
      <c r="M3052" t="str">
        <f>INDEX('Product Mapping'!$C:$C,MATCH(I3052,'Product Mapping'!$A:$A,0))</f>
        <v>Partner</v>
      </c>
      <c r="N3052" t="s">
        <v>4004</v>
      </c>
      <c r="P3052" t="e">
        <f t="shared" si="47"/>
        <v>#N/A</v>
      </c>
    </row>
    <row r="3053" spans="1:16" x14ac:dyDescent="0.2">
      <c r="A3053" t="s">
        <v>4004</v>
      </c>
      <c r="B3053" t="s">
        <v>8898</v>
      </c>
      <c r="C3053">
        <v>2833</v>
      </c>
      <c r="D3053" s="34">
        <v>45540</v>
      </c>
      <c r="E3053" s="4" t="s">
        <v>10690</v>
      </c>
      <c r="F3053" t="s">
        <v>3894</v>
      </c>
      <c r="G3053" t="s">
        <v>276</v>
      </c>
      <c r="H3053">
        <v>1</v>
      </c>
      <c r="I3053" t="s">
        <v>8328</v>
      </c>
      <c r="J3053" t="s">
        <v>1053</v>
      </c>
      <c r="M3053" t="str">
        <f>INDEX('Product Mapping'!$C:$C,MATCH(I3053,'Product Mapping'!$A:$A,0))</f>
        <v>Partner</v>
      </c>
      <c r="N3053" t="s">
        <v>4004</v>
      </c>
      <c r="P3053" t="e">
        <f t="shared" si="47"/>
        <v>#N/A</v>
      </c>
    </row>
    <row r="3054" spans="1:16" x14ac:dyDescent="0.2">
      <c r="A3054" t="s">
        <v>4004</v>
      </c>
      <c r="B3054" t="s">
        <v>8899</v>
      </c>
      <c r="C3054">
        <v>2750</v>
      </c>
      <c r="D3054" s="34">
        <v>45540</v>
      </c>
      <c r="E3054" s="4" t="s">
        <v>10690</v>
      </c>
      <c r="F3054" t="s">
        <v>3894</v>
      </c>
      <c r="G3054" t="s">
        <v>276</v>
      </c>
      <c r="H3054">
        <v>1</v>
      </c>
      <c r="I3054" t="s">
        <v>8329</v>
      </c>
      <c r="J3054" t="s">
        <v>1053</v>
      </c>
      <c r="M3054" t="str">
        <f>INDEX('Product Mapping'!$C:$C,MATCH(I3054,'Product Mapping'!$A:$A,0))</f>
        <v>Partner</v>
      </c>
      <c r="N3054" t="s">
        <v>4004</v>
      </c>
      <c r="P3054" t="e">
        <f t="shared" si="47"/>
        <v>#N/A</v>
      </c>
    </row>
    <row r="3055" spans="1:16" x14ac:dyDescent="0.2">
      <c r="A3055" t="s">
        <v>4004</v>
      </c>
      <c r="B3055" t="s">
        <v>8900</v>
      </c>
      <c r="C3055">
        <v>9122</v>
      </c>
      <c r="D3055" s="34">
        <v>45540</v>
      </c>
      <c r="E3055" s="4" t="s">
        <v>10690</v>
      </c>
      <c r="F3055" t="s">
        <v>3894</v>
      </c>
      <c r="G3055" t="s">
        <v>276</v>
      </c>
      <c r="H3055">
        <v>1</v>
      </c>
      <c r="I3055" t="s">
        <v>8330</v>
      </c>
      <c r="J3055" t="s">
        <v>1053</v>
      </c>
      <c r="M3055" t="str">
        <f>INDEX('Product Mapping'!$C:$C,MATCH(I3055,'Product Mapping'!$A:$A,0))</f>
        <v>Partner</v>
      </c>
      <c r="N3055" t="s">
        <v>4004</v>
      </c>
      <c r="P3055" t="e">
        <f t="shared" si="47"/>
        <v>#N/A</v>
      </c>
    </row>
    <row r="3056" spans="1:16" x14ac:dyDescent="0.2">
      <c r="A3056" t="s">
        <v>4004</v>
      </c>
      <c r="B3056" t="s">
        <v>8901</v>
      </c>
      <c r="C3056">
        <v>9122</v>
      </c>
      <c r="D3056" s="34">
        <v>45540</v>
      </c>
      <c r="E3056" s="4" t="s">
        <v>10690</v>
      </c>
      <c r="F3056" t="s">
        <v>3894</v>
      </c>
      <c r="G3056" t="s">
        <v>276</v>
      </c>
      <c r="H3056">
        <v>1</v>
      </c>
      <c r="I3056" t="s">
        <v>8331</v>
      </c>
      <c r="J3056" t="s">
        <v>1053</v>
      </c>
      <c r="M3056" t="str">
        <f>INDEX('Product Mapping'!$C:$C,MATCH(I3056,'Product Mapping'!$A:$A,0))</f>
        <v>Partner</v>
      </c>
      <c r="N3056" t="s">
        <v>4004</v>
      </c>
      <c r="P3056" t="e">
        <f t="shared" si="47"/>
        <v>#N/A</v>
      </c>
    </row>
    <row r="3057" spans="1:16" x14ac:dyDescent="0.2">
      <c r="A3057" t="s">
        <v>4004</v>
      </c>
      <c r="B3057" t="s">
        <v>8902</v>
      </c>
      <c r="C3057">
        <v>15833</v>
      </c>
      <c r="D3057" s="34">
        <v>45540</v>
      </c>
      <c r="E3057" s="4" t="s">
        <v>10690</v>
      </c>
      <c r="F3057" t="s">
        <v>3894</v>
      </c>
      <c r="G3057" t="s">
        <v>276</v>
      </c>
      <c r="H3057">
        <v>1</v>
      </c>
      <c r="I3057" t="s">
        <v>8332</v>
      </c>
      <c r="J3057" t="s">
        <v>1053</v>
      </c>
      <c r="M3057" t="str">
        <f>INDEX('Product Mapping'!$C:$C,MATCH(I3057,'Product Mapping'!$A:$A,0))</f>
        <v>Partner</v>
      </c>
      <c r="N3057" t="s">
        <v>4004</v>
      </c>
      <c r="P3057" t="e">
        <f t="shared" si="47"/>
        <v>#N/A</v>
      </c>
    </row>
    <row r="3058" spans="1:16" x14ac:dyDescent="0.2">
      <c r="A3058" t="s">
        <v>4004</v>
      </c>
      <c r="B3058" t="s">
        <v>8903</v>
      </c>
      <c r="C3058">
        <v>8767</v>
      </c>
      <c r="D3058" s="34">
        <v>45540</v>
      </c>
      <c r="E3058" s="4" t="s">
        <v>10690</v>
      </c>
      <c r="F3058" t="s">
        <v>3894</v>
      </c>
      <c r="G3058" t="s">
        <v>276</v>
      </c>
      <c r="H3058">
        <v>1</v>
      </c>
      <c r="I3058" t="s">
        <v>8333</v>
      </c>
      <c r="J3058" t="s">
        <v>1053</v>
      </c>
      <c r="M3058" t="str">
        <f>INDEX('Product Mapping'!$C:$C,MATCH(I3058,'Product Mapping'!$A:$A,0))</f>
        <v>Partner</v>
      </c>
      <c r="N3058" t="s">
        <v>4004</v>
      </c>
      <c r="P3058" t="e">
        <f t="shared" si="47"/>
        <v>#N/A</v>
      </c>
    </row>
    <row r="3059" spans="1:16" x14ac:dyDescent="0.2">
      <c r="A3059" t="s">
        <v>4004</v>
      </c>
      <c r="B3059" t="s">
        <v>8904</v>
      </c>
      <c r="C3059">
        <v>15833</v>
      </c>
      <c r="D3059" s="34">
        <v>45540</v>
      </c>
      <c r="E3059" s="4" t="s">
        <v>10690</v>
      </c>
      <c r="F3059" t="s">
        <v>3894</v>
      </c>
      <c r="G3059" t="s">
        <v>276</v>
      </c>
      <c r="H3059">
        <v>1</v>
      </c>
      <c r="I3059" t="s">
        <v>8334</v>
      </c>
      <c r="J3059" t="s">
        <v>1053</v>
      </c>
      <c r="M3059" t="str">
        <f>INDEX('Product Mapping'!$C:$C,MATCH(I3059,'Product Mapping'!$A:$A,0))</f>
        <v>Partner</v>
      </c>
      <c r="N3059" t="s">
        <v>4004</v>
      </c>
      <c r="P3059" t="e">
        <f t="shared" si="47"/>
        <v>#N/A</v>
      </c>
    </row>
    <row r="3060" spans="1:16" x14ac:dyDescent="0.2">
      <c r="A3060" t="s">
        <v>4004</v>
      </c>
      <c r="B3060" t="s">
        <v>8905</v>
      </c>
      <c r="C3060">
        <v>7917</v>
      </c>
      <c r="D3060" s="34">
        <v>45540</v>
      </c>
      <c r="E3060" s="4" t="s">
        <v>10690</v>
      </c>
      <c r="F3060" t="s">
        <v>3894</v>
      </c>
      <c r="G3060" t="s">
        <v>276</v>
      </c>
      <c r="H3060">
        <v>1</v>
      </c>
      <c r="I3060" t="s">
        <v>8335</v>
      </c>
      <c r="J3060" t="s">
        <v>1053</v>
      </c>
      <c r="M3060" t="str">
        <f>INDEX('Product Mapping'!$C:$C,MATCH(I3060,'Product Mapping'!$A:$A,0))</f>
        <v>Partner</v>
      </c>
      <c r="N3060" t="s">
        <v>4004</v>
      </c>
      <c r="P3060" t="e">
        <f t="shared" si="47"/>
        <v>#N/A</v>
      </c>
    </row>
    <row r="3061" spans="1:16" x14ac:dyDescent="0.2">
      <c r="A3061" t="s">
        <v>4004</v>
      </c>
      <c r="B3061" t="s">
        <v>8906</v>
      </c>
      <c r="C3061">
        <v>2833</v>
      </c>
      <c r="D3061" s="34">
        <v>45540</v>
      </c>
      <c r="E3061" s="4" t="s">
        <v>10690</v>
      </c>
      <c r="F3061" t="s">
        <v>3894</v>
      </c>
      <c r="G3061" t="s">
        <v>276</v>
      </c>
      <c r="H3061">
        <v>1</v>
      </c>
      <c r="I3061" t="s">
        <v>8336</v>
      </c>
      <c r="J3061" t="s">
        <v>1053</v>
      </c>
      <c r="M3061" t="str">
        <f>INDEX('Product Mapping'!$C:$C,MATCH(I3061,'Product Mapping'!$A:$A,0))</f>
        <v>Partner</v>
      </c>
      <c r="N3061" t="s">
        <v>4004</v>
      </c>
      <c r="P3061" t="e">
        <f t="shared" si="47"/>
        <v>#N/A</v>
      </c>
    </row>
    <row r="3062" spans="1:16" x14ac:dyDescent="0.2">
      <c r="A3062" t="s">
        <v>4004</v>
      </c>
      <c r="B3062" t="s">
        <v>8907</v>
      </c>
      <c r="C3062">
        <v>7917</v>
      </c>
      <c r="D3062" s="34">
        <v>45540</v>
      </c>
      <c r="E3062" s="4" t="s">
        <v>10690</v>
      </c>
      <c r="F3062" t="s">
        <v>3894</v>
      </c>
      <c r="G3062" t="s">
        <v>276</v>
      </c>
      <c r="H3062">
        <v>1</v>
      </c>
      <c r="I3062" t="s">
        <v>8337</v>
      </c>
      <c r="J3062" t="s">
        <v>1053</v>
      </c>
      <c r="M3062" t="str">
        <f>INDEX('Product Mapping'!$C:$C,MATCH(I3062,'Product Mapping'!$A:$A,0))</f>
        <v>Partner</v>
      </c>
      <c r="N3062" t="s">
        <v>4004</v>
      </c>
      <c r="P3062" t="e">
        <f t="shared" si="47"/>
        <v>#N/A</v>
      </c>
    </row>
    <row r="3063" spans="1:16" x14ac:dyDescent="0.2">
      <c r="A3063" t="s">
        <v>4004</v>
      </c>
      <c r="B3063" t="s">
        <v>8909</v>
      </c>
      <c r="C3063">
        <v>4065</v>
      </c>
      <c r="D3063" s="34">
        <v>45540</v>
      </c>
      <c r="E3063" s="4" t="s">
        <v>10690</v>
      </c>
      <c r="F3063" t="s">
        <v>3894</v>
      </c>
      <c r="G3063" t="s">
        <v>276</v>
      </c>
      <c r="H3063">
        <v>1</v>
      </c>
      <c r="I3063" t="s">
        <v>8339</v>
      </c>
      <c r="J3063" t="s">
        <v>1053</v>
      </c>
      <c r="M3063" t="str">
        <f>INDEX('Product Mapping'!$C:$C,MATCH(I3063,'Product Mapping'!$A:$A,0))</f>
        <v>Partner</v>
      </c>
      <c r="N3063" t="s">
        <v>4004</v>
      </c>
      <c r="P3063" t="e">
        <f t="shared" si="47"/>
        <v>#N/A</v>
      </c>
    </row>
    <row r="3064" spans="1:16" x14ac:dyDescent="0.2">
      <c r="A3064" t="s">
        <v>4004</v>
      </c>
      <c r="B3064" t="s">
        <v>8910</v>
      </c>
      <c r="C3064">
        <v>5417</v>
      </c>
      <c r="D3064" s="34">
        <v>45540</v>
      </c>
      <c r="E3064" s="4" t="s">
        <v>10690</v>
      </c>
      <c r="F3064" t="s">
        <v>3894</v>
      </c>
      <c r="G3064" t="s">
        <v>276</v>
      </c>
      <c r="H3064">
        <v>1</v>
      </c>
      <c r="I3064" t="s">
        <v>8340</v>
      </c>
      <c r="J3064" t="s">
        <v>1053</v>
      </c>
      <c r="M3064" t="str">
        <f>INDEX('Product Mapping'!$C:$C,MATCH(I3064,'Product Mapping'!$A:$A,0))</f>
        <v>Partner</v>
      </c>
      <c r="N3064" t="s">
        <v>4004</v>
      </c>
      <c r="P3064" t="e">
        <f t="shared" si="47"/>
        <v>#N/A</v>
      </c>
    </row>
    <row r="3065" spans="1:16" x14ac:dyDescent="0.2">
      <c r="A3065" t="s">
        <v>4004</v>
      </c>
      <c r="B3065" t="s">
        <v>9684</v>
      </c>
      <c r="C3065">
        <v>4167</v>
      </c>
      <c r="D3065" s="34">
        <v>45540</v>
      </c>
      <c r="E3065" s="4" t="s">
        <v>10690</v>
      </c>
      <c r="F3065" t="s">
        <v>3894</v>
      </c>
      <c r="G3065" t="s">
        <v>276</v>
      </c>
      <c r="H3065">
        <v>1</v>
      </c>
      <c r="I3065" t="s">
        <v>8958</v>
      </c>
      <c r="J3065" t="s">
        <v>1053</v>
      </c>
      <c r="M3065" t="str">
        <f>INDEX('Product Mapping'!$C:$C,MATCH(I3065,'Product Mapping'!$A:$A,0))</f>
        <v>Partner</v>
      </c>
      <c r="N3065" t="s">
        <v>4004</v>
      </c>
      <c r="P3065" t="e">
        <f t="shared" si="47"/>
        <v>#N/A</v>
      </c>
    </row>
    <row r="3066" spans="1:16" x14ac:dyDescent="0.2">
      <c r="A3066" t="s">
        <v>4004</v>
      </c>
      <c r="B3066" t="s">
        <v>11038</v>
      </c>
      <c r="C3066">
        <v>9722</v>
      </c>
      <c r="D3066" s="34">
        <v>45540</v>
      </c>
      <c r="E3066" s="4" t="s">
        <v>10690</v>
      </c>
      <c r="F3066" t="s">
        <v>3894</v>
      </c>
      <c r="G3066" t="s">
        <v>276</v>
      </c>
      <c r="H3066">
        <v>1</v>
      </c>
      <c r="I3066" t="s">
        <v>8962</v>
      </c>
      <c r="J3066" t="s">
        <v>1053</v>
      </c>
      <c r="M3066" t="str">
        <f>INDEX('Product Mapping'!$C:$C,MATCH(I3066,'Product Mapping'!$A:$A,0))</f>
        <v>Partner</v>
      </c>
      <c r="N3066" t="s">
        <v>4004</v>
      </c>
      <c r="P3066" t="e">
        <f t="shared" si="47"/>
        <v>#N/A</v>
      </c>
    </row>
    <row r="3067" spans="1:16" x14ac:dyDescent="0.2">
      <c r="A3067" t="s">
        <v>4004</v>
      </c>
      <c r="B3067" t="s">
        <v>9685</v>
      </c>
      <c r="C3067">
        <v>7917</v>
      </c>
      <c r="D3067" s="34">
        <v>45540</v>
      </c>
      <c r="E3067" s="4" t="s">
        <v>10690</v>
      </c>
      <c r="F3067" t="s">
        <v>3894</v>
      </c>
      <c r="G3067" t="s">
        <v>276</v>
      </c>
      <c r="H3067">
        <v>1</v>
      </c>
      <c r="I3067" t="s">
        <v>8964</v>
      </c>
      <c r="J3067" t="s">
        <v>1053</v>
      </c>
      <c r="M3067" t="str">
        <f>INDEX('Product Mapping'!$C:$C,MATCH(I3067,'Product Mapping'!$A:$A,0))</f>
        <v>Partner</v>
      </c>
      <c r="N3067" t="s">
        <v>4004</v>
      </c>
      <c r="P3067" t="e">
        <f t="shared" si="47"/>
        <v>#N/A</v>
      </c>
    </row>
    <row r="3068" spans="1:16" x14ac:dyDescent="0.2">
      <c r="A3068" t="s">
        <v>4004</v>
      </c>
      <c r="B3068" t="s">
        <v>9686</v>
      </c>
      <c r="C3068">
        <v>4167</v>
      </c>
      <c r="D3068" s="34">
        <v>45540</v>
      </c>
      <c r="E3068" s="4" t="s">
        <v>10690</v>
      </c>
      <c r="F3068" t="s">
        <v>3894</v>
      </c>
      <c r="G3068" t="s">
        <v>276</v>
      </c>
      <c r="H3068">
        <v>1</v>
      </c>
      <c r="I3068" t="s">
        <v>8965</v>
      </c>
      <c r="J3068" t="s">
        <v>1053</v>
      </c>
      <c r="M3068" t="str">
        <f>INDEX('Product Mapping'!$C:$C,MATCH(I3068,'Product Mapping'!$A:$A,0))</f>
        <v>Partner</v>
      </c>
      <c r="N3068" t="s">
        <v>4004</v>
      </c>
      <c r="P3068" t="e">
        <f t="shared" si="47"/>
        <v>#N/A</v>
      </c>
    </row>
    <row r="3069" spans="1:16" x14ac:dyDescent="0.2">
      <c r="A3069" t="s">
        <v>4004</v>
      </c>
      <c r="B3069" t="s">
        <v>9687</v>
      </c>
      <c r="C3069">
        <v>7839</v>
      </c>
      <c r="D3069" s="34">
        <v>45540</v>
      </c>
      <c r="E3069" s="4" t="s">
        <v>10690</v>
      </c>
      <c r="F3069" t="s">
        <v>3894</v>
      </c>
      <c r="G3069" t="s">
        <v>276</v>
      </c>
      <c r="H3069">
        <v>1</v>
      </c>
      <c r="I3069" t="s">
        <v>8971</v>
      </c>
      <c r="J3069" t="s">
        <v>1053</v>
      </c>
      <c r="M3069" t="str">
        <f>INDEX('Product Mapping'!$C:$C,MATCH(I3069,'Product Mapping'!$A:$A,0))</f>
        <v>Partner</v>
      </c>
      <c r="N3069" t="s">
        <v>4004</v>
      </c>
      <c r="P3069" t="e">
        <f t="shared" si="47"/>
        <v>#N/A</v>
      </c>
    </row>
    <row r="3070" spans="1:16" x14ac:dyDescent="0.2">
      <c r="A3070" t="s">
        <v>4004</v>
      </c>
      <c r="B3070" t="s">
        <v>9688</v>
      </c>
      <c r="C3070">
        <v>7561</v>
      </c>
      <c r="D3070" s="34">
        <v>45540</v>
      </c>
      <c r="E3070" s="4" t="s">
        <v>10690</v>
      </c>
      <c r="F3070" t="s">
        <v>3894</v>
      </c>
      <c r="G3070" t="s">
        <v>276</v>
      </c>
      <c r="H3070">
        <v>1</v>
      </c>
      <c r="I3070" t="s">
        <v>8972</v>
      </c>
      <c r="J3070" t="s">
        <v>1053</v>
      </c>
      <c r="M3070" t="str">
        <f>INDEX('Product Mapping'!$C:$C,MATCH(I3070,'Product Mapping'!$A:$A,0))</f>
        <v>Partner</v>
      </c>
      <c r="N3070" t="s">
        <v>4004</v>
      </c>
      <c r="P3070" t="e">
        <f t="shared" si="47"/>
        <v>#N/A</v>
      </c>
    </row>
    <row r="3071" spans="1:16" x14ac:dyDescent="0.2">
      <c r="A3071" t="s">
        <v>4004</v>
      </c>
      <c r="B3071" t="s">
        <v>9690</v>
      </c>
      <c r="C3071">
        <v>11042</v>
      </c>
      <c r="D3071" s="34">
        <v>45540</v>
      </c>
      <c r="E3071" s="4" t="s">
        <v>10690</v>
      </c>
      <c r="F3071" t="s">
        <v>3894</v>
      </c>
      <c r="G3071" t="s">
        <v>276</v>
      </c>
      <c r="H3071">
        <v>1</v>
      </c>
      <c r="I3071" t="s">
        <v>8974</v>
      </c>
      <c r="J3071" t="s">
        <v>1053</v>
      </c>
      <c r="M3071" t="str">
        <f>INDEX('Product Mapping'!$C:$C,MATCH(I3071,'Product Mapping'!$A:$A,0))</f>
        <v>Partner</v>
      </c>
      <c r="N3071" t="s">
        <v>4004</v>
      </c>
      <c r="P3071" t="e">
        <f t="shared" si="47"/>
        <v>#N/A</v>
      </c>
    </row>
    <row r="3072" spans="1:16" x14ac:dyDescent="0.2">
      <c r="A3072" t="s">
        <v>4004</v>
      </c>
      <c r="B3072" t="s">
        <v>9691</v>
      </c>
      <c r="C3072">
        <v>3542</v>
      </c>
      <c r="D3072" s="34">
        <v>45540</v>
      </c>
      <c r="E3072" s="4" t="s">
        <v>10690</v>
      </c>
      <c r="F3072" t="s">
        <v>3894</v>
      </c>
      <c r="G3072" t="s">
        <v>276</v>
      </c>
      <c r="H3072">
        <v>1</v>
      </c>
      <c r="I3072" t="s">
        <v>8975</v>
      </c>
      <c r="J3072" t="s">
        <v>1053</v>
      </c>
      <c r="M3072" t="str">
        <f>INDEX('Product Mapping'!$C:$C,MATCH(I3072,'Product Mapping'!$A:$A,0))</f>
        <v>Partner</v>
      </c>
      <c r="N3072" t="s">
        <v>4004</v>
      </c>
      <c r="P3072" t="e">
        <f t="shared" si="47"/>
        <v>#N/A</v>
      </c>
    </row>
    <row r="3073" spans="1:16" x14ac:dyDescent="0.2">
      <c r="A3073" t="s">
        <v>4004</v>
      </c>
      <c r="B3073" t="s">
        <v>9692</v>
      </c>
      <c r="C3073">
        <v>10000</v>
      </c>
      <c r="D3073" s="34">
        <v>45540</v>
      </c>
      <c r="E3073" s="4" t="s">
        <v>10690</v>
      </c>
      <c r="F3073" t="s">
        <v>3894</v>
      </c>
      <c r="G3073" t="s">
        <v>276</v>
      </c>
      <c r="H3073">
        <v>1</v>
      </c>
      <c r="I3073" t="s">
        <v>8976</v>
      </c>
      <c r="J3073" t="s">
        <v>1053</v>
      </c>
      <c r="M3073" t="str">
        <f>INDEX('Product Mapping'!$C:$C,MATCH(I3073,'Product Mapping'!$A:$A,0))</f>
        <v>Partner</v>
      </c>
      <c r="N3073" t="s">
        <v>4004</v>
      </c>
      <c r="P3073" t="e">
        <f t="shared" si="47"/>
        <v>#N/A</v>
      </c>
    </row>
    <row r="3074" spans="1:16" x14ac:dyDescent="0.2">
      <c r="A3074" t="s">
        <v>4004</v>
      </c>
      <c r="B3074" t="s">
        <v>9693</v>
      </c>
      <c r="C3074">
        <v>15000</v>
      </c>
      <c r="D3074" s="34">
        <v>45540</v>
      </c>
      <c r="E3074" s="4" t="s">
        <v>10690</v>
      </c>
      <c r="F3074" t="s">
        <v>3894</v>
      </c>
      <c r="G3074" t="s">
        <v>276</v>
      </c>
      <c r="H3074">
        <v>1</v>
      </c>
      <c r="I3074" t="s">
        <v>8977</v>
      </c>
      <c r="J3074" t="s">
        <v>1053</v>
      </c>
      <c r="M3074" t="str">
        <f>INDEX('Product Mapping'!$C:$C,MATCH(I3074,'Product Mapping'!$A:$A,0))</f>
        <v>Partner</v>
      </c>
      <c r="N3074" t="s">
        <v>4004</v>
      </c>
      <c r="P3074" t="e">
        <f t="shared" ref="P3074:P3137" si="48">INDEX(T:T,MATCH(I3074,S:S,0))</f>
        <v>#N/A</v>
      </c>
    </row>
    <row r="3075" spans="1:16" x14ac:dyDescent="0.2">
      <c r="A3075" t="s">
        <v>4004</v>
      </c>
      <c r="B3075" t="s">
        <v>9694</v>
      </c>
      <c r="C3075">
        <v>14889</v>
      </c>
      <c r="D3075" s="34">
        <v>45540</v>
      </c>
      <c r="E3075" s="4" t="s">
        <v>10690</v>
      </c>
      <c r="F3075" t="s">
        <v>3894</v>
      </c>
      <c r="G3075" t="s">
        <v>276</v>
      </c>
      <c r="H3075">
        <v>1</v>
      </c>
      <c r="I3075" t="s">
        <v>8978</v>
      </c>
      <c r="J3075" t="s">
        <v>1053</v>
      </c>
      <c r="M3075" t="str">
        <f>INDEX('Product Mapping'!$C:$C,MATCH(I3075,'Product Mapping'!$A:$A,0))</f>
        <v>Partner</v>
      </c>
      <c r="N3075" t="s">
        <v>4004</v>
      </c>
      <c r="P3075" t="e">
        <f t="shared" si="48"/>
        <v>#N/A</v>
      </c>
    </row>
    <row r="3076" spans="1:16" x14ac:dyDescent="0.2">
      <c r="A3076" t="s">
        <v>4004</v>
      </c>
      <c r="B3076" t="s">
        <v>9695</v>
      </c>
      <c r="C3076">
        <v>5455</v>
      </c>
      <c r="D3076" s="34">
        <v>45540</v>
      </c>
      <c r="E3076" s="4" t="s">
        <v>10690</v>
      </c>
      <c r="F3076" t="s">
        <v>3894</v>
      </c>
      <c r="G3076" t="s">
        <v>276</v>
      </c>
      <c r="H3076">
        <v>1</v>
      </c>
      <c r="I3076" t="s">
        <v>8979</v>
      </c>
      <c r="J3076" t="s">
        <v>1043</v>
      </c>
      <c r="K3076" t="s">
        <v>1044</v>
      </c>
      <c r="M3076" t="str">
        <f>INDEX('Product Mapping'!$C:$C,MATCH(I3076,'Product Mapping'!$A:$A,0))</f>
        <v>Partner</v>
      </c>
      <c r="N3076" t="s">
        <v>4004</v>
      </c>
      <c r="P3076" t="e">
        <f t="shared" si="48"/>
        <v>#N/A</v>
      </c>
    </row>
    <row r="3077" spans="1:16" x14ac:dyDescent="0.2">
      <c r="A3077" t="s">
        <v>4004</v>
      </c>
      <c r="B3077" t="s">
        <v>9696</v>
      </c>
      <c r="C3077">
        <v>3375</v>
      </c>
      <c r="D3077" s="34">
        <v>45540</v>
      </c>
      <c r="E3077" s="4" t="s">
        <v>10690</v>
      </c>
      <c r="F3077" t="s">
        <v>3894</v>
      </c>
      <c r="G3077" t="s">
        <v>276</v>
      </c>
      <c r="H3077">
        <v>1</v>
      </c>
      <c r="I3077" t="s">
        <v>8980</v>
      </c>
      <c r="J3077" t="s">
        <v>1053</v>
      </c>
      <c r="M3077" t="str">
        <f>INDEX('Product Mapping'!$C:$C,MATCH(I3077,'Product Mapping'!$A:$A,0))</f>
        <v>Partner</v>
      </c>
      <c r="N3077" t="s">
        <v>4004</v>
      </c>
      <c r="P3077" t="e">
        <f t="shared" si="48"/>
        <v>#N/A</v>
      </c>
    </row>
    <row r="3078" spans="1:16" x14ac:dyDescent="0.2">
      <c r="A3078" t="s">
        <v>4004</v>
      </c>
      <c r="B3078" t="s">
        <v>9697</v>
      </c>
      <c r="C3078">
        <v>9583</v>
      </c>
      <c r="D3078" s="34">
        <v>45540</v>
      </c>
      <c r="E3078" s="4" t="s">
        <v>10690</v>
      </c>
      <c r="F3078" t="s">
        <v>3894</v>
      </c>
      <c r="G3078" t="s">
        <v>276</v>
      </c>
      <c r="H3078">
        <v>1</v>
      </c>
      <c r="I3078" t="s">
        <v>8981</v>
      </c>
      <c r="J3078" t="s">
        <v>1053</v>
      </c>
      <c r="M3078" t="str">
        <f>INDEX('Product Mapping'!$C:$C,MATCH(I3078,'Product Mapping'!$A:$A,0))</f>
        <v>Partner</v>
      </c>
      <c r="N3078" t="s">
        <v>4004</v>
      </c>
      <c r="P3078" t="e">
        <f t="shared" si="48"/>
        <v>#N/A</v>
      </c>
    </row>
    <row r="3079" spans="1:16" x14ac:dyDescent="0.2">
      <c r="A3079" t="s">
        <v>4004</v>
      </c>
      <c r="B3079" t="s">
        <v>9698</v>
      </c>
      <c r="C3079">
        <v>9400</v>
      </c>
      <c r="D3079" s="34">
        <v>45540</v>
      </c>
      <c r="E3079" s="4" t="s">
        <v>10690</v>
      </c>
      <c r="F3079" t="s">
        <v>3894</v>
      </c>
      <c r="G3079" t="s">
        <v>276</v>
      </c>
      <c r="H3079">
        <v>1</v>
      </c>
      <c r="I3079" t="s">
        <v>8982</v>
      </c>
      <c r="J3079" t="s">
        <v>1053</v>
      </c>
      <c r="M3079" t="str">
        <f>INDEX('Product Mapping'!$C:$C,MATCH(I3079,'Product Mapping'!$A:$A,0))</f>
        <v>Partner</v>
      </c>
      <c r="N3079" t="s">
        <v>4004</v>
      </c>
      <c r="P3079" t="e">
        <f t="shared" si="48"/>
        <v>#N/A</v>
      </c>
    </row>
    <row r="3080" spans="1:16" x14ac:dyDescent="0.2">
      <c r="A3080" t="s">
        <v>4004</v>
      </c>
      <c r="B3080" t="s">
        <v>9699</v>
      </c>
      <c r="C3080">
        <v>9400</v>
      </c>
      <c r="D3080" s="34">
        <v>45540</v>
      </c>
      <c r="E3080" s="4" t="s">
        <v>10690</v>
      </c>
      <c r="F3080" t="s">
        <v>3894</v>
      </c>
      <c r="G3080" t="s">
        <v>276</v>
      </c>
      <c r="H3080">
        <v>1</v>
      </c>
      <c r="I3080" t="s">
        <v>8984</v>
      </c>
      <c r="J3080" t="s">
        <v>1053</v>
      </c>
      <c r="M3080" t="str">
        <f>INDEX('Product Mapping'!$C:$C,MATCH(I3080,'Product Mapping'!$A:$A,0))</f>
        <v>Partner</v>
      </c>
      <c r="N3080" t="s">
        <v>4004</v>
      </c>
      <c r="P3080" t="e">
        <f t="shared" si="48"/>
        <v>#N/A</v>
      </c>
    </row>
    <row r="3081" spans="1:16" x14ac:dyDescent="0.2">
      <c r="A3081" t="s">
        <v>4004</v>
      </c>
      <c r="B3081" t="s">
        <v>9700</v>
      </c>
      <c r="C3081">
        <v>3178</v>
      </c>
      <c r="D3081" s="34">
        <v>45540</v>
      </c>
      <c r="E3081" s="4" t="s">
        <v>10690</v>
      </c>
      <c r="F3081" t="s">
        <v>3894</v>
      </c>
      <c r="G3081" t="s">
        <v>276</v>
      </c>
      <c r="H3081">
        <v>1</v>
      </c>
      <c r="I3081" t="s">
        <v>8985</v>
      </c>
      <c r="J3081" t="s">
        <v>1053</v>
      </c>
      <c r="M3081" t="str">
        <f>INDEX('Product Mapping'!$C:$C,MATCH(I3081,'Product Mapping'!$A:$A,0))</f>
        <v>Partner</v>
      </c>
      <c r="N3081" t="s">
        <v>4004</v>
      </c>
      <c r="P3081" t="e">
        <f t="shared" si="48"/>
        <v>#N/A</v>
      </c>
    </row>
    <row r="3082" spans="1:16" x14ac:dyDescent="0.2">
      <c r="A3082" t="s">
        <v>4004</v>
      </c>
      <c r="B3082" t="s">
        <v>9701</v>
      </c>
      <c r="C3082">
        <v>2917</v>
      </c>
      <c r="D3082" s="34">
        <v>45540</v>
      </c>
      <c r="E3082" s="4" t="s">
        <v>10690</v>
      </c>
      <c r="F3082" t="s">
        <v>3894</v>
      </c>
      <c r="G3082" t="s">
        <v>276</v>
      </c>
      <c r="H3082">
        <v>1</v>
      </c>
      <c r="I3082" t="s">
        <v>8986</v>
      </c>
      <c r="J3082" t="s">
        <v>1053</v>
      </c>
      <c r="M3082" t="str">
        <f>INDEX('Product Mapping'!$C:$C,MATCH(I3082,'Product Mapping'!$A:$A,0))</f>
        <v>Partner</v>
      </c>
      <c r="N3082" t="s">
        <v>4004</v>
      </c>
      <c r="P3082" t="e">
        <f t="shared" si="48"/>
        <v>#N/A</v>
      </c>
    </row>
    <row r="3083" spans="1:16" x14ac:dyDescent="0.2">
      <c r="A3083" t="s">
        <v>4004</v>
      </c>
      <c r="B3083" t="s">
        <v>9702</v>
      </c>
      <c r="C3083">
        <v>10426</v>
      </c>
      <c r="D3083" s="34">
        <v>45540</v>
      </c>
      <c r="E3083" s="4" t="s">
        <v>10690</v>
      </c>
      <c r="F3083" t="s">
        <v>3894</v>
      </c>
      <c r="G3083" t="s">
        <v>276</v>
      </c>
      <c r="H3083">
        <v>1</v>
      </c>
      <c r="I3083" t="s">
        <v>8987</v>
      </c>
      <c r="J3083" t="s">
        <v>1053</v>
      </c>
      <c r="M3083" t="str">
        <f>INDEX('Product Mapping'!$C:$C,MATCH(I3083,'Product Mapping'!$A:$A,0))</f>
        <v>Partner</v>
      </c>
      <c r="N3083" t="s">
        <v>4004</v>
      </c>
      <c r="P3083" t="e">
        <f t="shared" si="48"/>
        <v>#N/A</v>
      </c>
    </row>
    <row r="3084" spans="1:16" x14ac:dyDescent="0.2">
      <c r="A3084" t="s">
        <v>4004</v>
      </c>
      <c r="B3084" t="s">
        <v>9703</v>
      </c>
      <c r="C3084">
        <v>3542</v>
      </c>
      <c r="D3084" s="34">
        <v>45540</v>
      </c>
      <c r="E3084" s="4" t="s">
        <v>10690</v>
      </c>
      <c r="F3084" t="s">
        <v>3894</v>
      </c>
      <c r="G3084" t="s">
        <v>276</v>
      </c>
      <c r="H3084">
        <v>1</v>
      </c>
      <c r="I3084" t="s">
        <v>8988</v>
      </c>
      <c r="J3084" t="s">
        <v>1053</v>
      </c>
      <c r="M3084" t="str">
        <f>INDEX('Product Mapping'!$C:$C,MATCH(I3084,'Product Mapping'!$A:$A,0))</f>
        <v>Partner</v>
      </c>
      <c r="N3084" t="s">
        <v>4004</v>
      </c>
      <c r="P3084" t="e">
        <f t="shared" si="48"/>
        <v>#N/A</v>
      </c>
    </row>
    <row r="3085" spans="1:16" x14ac:dyDescent="0.2">
      <c r="A3085" t="s">
        <v>4004</v>
      </c>
      <c r="B3085" t="s">
        <v>9704</v>
      </c>
      <c r="C3085">
        <v>4028</v>
      </c>
      <c r="D3085" s="34">
        <v>45540</v>
      </c>
      <c r="E3085" s="4" t="s">
        <v>10690</v>
      </c>
      <c r="F3085" t="s">
        <v>3894</v>
      </c>
      <c r="G3085" t="s">
        <v>276</v>
      </c>
      <c r="H3085">
        <v>1</v>
      </c>
      <c r="I3085" t="s">
        <v>8989</v>
      </c>
      <c r="J3085" t="s">
        <v>1053</v>
      </c>
      <c r="M3085" t="str">
        <f>INDEX('Product Mapping'!$C:$C,MATCH(I3085,'Product Mapping'!$A:$A,0))</f>
        <v>Partner</v>
      </c>
      <c r="N3085" t="s">
        <v>4004</v>
      </c>
      <c r="P3085" t="e">
        <f t="shared" si="48"/>
        <v>#N/A</v>
      </c>
    </row>
    <row r="3086" spans="1:16" x14ac:dyDescent="0.2">
      <c r="A3086" t="s">
        <v>4004</v>
      </c>
      <c r="B3086" t="s">
        <v>9705</v>
      </c>
      <c r="C3086">
        <v>4375</v>
      </c>
      <c r="D3086" s="34">
        <v>45540</v>
      </c>
      <c r="E3086" s="4" t="s">
        <v>10690</v>
      </c>
      <c r="F3086" t="s">
        <v>3894</v>
      </c>
      <c r="G3086" t="s">
        <v>276</v>
      </c>
      <c r="H3086">
        <v>1</v>
      </c>
      <c r="I3086" t="s">
        <v>8990</v>
      </c>
      <c r="J3086" t="s">
        <v>1053</v>
      </c>
      <c r="M3086" t="str">
        <f>INDEX('Product Mapping'!$C:$C,MATCH(I3086,'Product Mapping'!$A:$A,0))</f>
        <v>Partner</v>
      </c>
      <c r="N3086" t="s">
        <v>4004</v>
      </c>
      <c r="P3086" t="e">
        <f t="shared" si="48"/>
        <v>#N/A</v>
      </c>
    </row>
    <row r="3087" spans="1:16" x14ac:dyDescent="0.2">
      <c r="A3087" t="s">
        <v>4004</v>
      </c>
      <c r="B3087" t="s">
        <v>9706</v>
      </c>
      <c r="C3087">
        <v>14382</v>
      </c>
      <c r="D3087" s="34">
        <v>45540</v>
      </c>
      <c r="E3087" s="4" t="s">
        <v>10690</v>
      </c>
      <c r="F3087" t="s">
        <v>3894</v>
      </c>
      <c r="G3087" t="s">
        <v>276</v>
      </c>
      <c r="H3087">
        <v>1</v>
      </c>
      <c r="I3087" t="s">
        <v>8991</v>
      </c>
      <c r="J3087" t="s">
        <v>1053</v>
      </c>
      <c r="M3087" t="str">
        <f>INDEX('Product Mapping'!$C:$C,MATCH(I3087,'Product Mapping'!$A:$A,0))</f>
        <v>Partner</v>
      </c>
      <c r="N3087" t="s">
        <v>4004</v>
      </c>
      <c r="P3087" t="e">
        <f t="shared" si="48"/>
        <v>#N/A</v>
      </c>
    </row>
    <row r="3088" spans="1:16" x14ac:dyDescent="0.2">
      <c r="A3088" t="s">
        <v>4004</v>
      </c>
      <c r="B3088" t="s">
        <v>9707</v>
      </c>
      <c r="C3088">
        <v>2833</v>
      </c>
      <c r="D3088" s="34">
        <v>45540</v>
      </c>
      <c r="E3088" s="4" t="s">
        <v>10690</v>
      </c>
      <c r="F3088" t="s">
        <v>3894</v>
      </c>
      <c r="G3088" t="s">
        <v>276</v>
      </c>
      <c r="H3088">
        <v>1</v>
      </c>
      <c r="I3088" t="s">
        <v>8992</v>
      </c>
      <c r="J3088" t="s">
        <v>1053</v>
      </c>
      <c r="M3088" t="str">
        <f>INDEX('Product Mapping'!$C:$C,MATCH(I3088,'Product Mapping'!$A:$A,0))</f>
        <v>Partner</v>
      </c>
      <c r="N3088" t="s">
        <v>4004</v>
      </c>
      <c r="P3088" t="e">
        <f t="shared" si="48"/>
        <v>#N/A</v>
      </c>
    </row>
    <row r="3089" spans="1:16" x14ac:dyDescent="0.2">
      <c r="A3089" t="s">
        <v>4004</v>
      </c>
      <c r="B3089" t="s">
        <v>9708</v>
      </c>
      <c r="C3089">
        <v>3750</v>
      </c>
      <c r="D3089" s="34">
        <v>45540</v>
      </c>
      <c r="E3089" s="4" t="s">
        <v>10690</v>
      </c>
      <c r="F3089" t="s">
        <v>3894</v>
      </c>
      <c r="G3089" t="s">
        <v>276</v>
      </c>
      <c r="H3089">
        <v>1</v>
      </c>
      <c r="I3089" t="s">
        <v>8993</v>
      </c>
      <c r="J3089" t="s">
        <v>1053</v>
      </c>
      <c r="M3089" t="str">
        <f>INDEX('Product Mapping'!$C:$C,MATCH(I3089,'Product Mapping'!$A:$A,0))</f>
        <v>Partner</v>
      </c>
      <c r="N3089" t="s">
        <v>4004</v>
      </c>
      <c r="P3089" t="e">
        <f t="shared" si="48"/>
        <v>#N/A</v>
      </c>
    </row>
    <row r="3090" spans="1:16" x14ac:dyDescent="0.2">
      <c r="A3090" t="s">
        <v>4004</v>
      </c>
      <c r="B3090" t="s">
        <v>9709</v>
      </c>
      <c r="C3090">
        <v>4125</v>
      </c>
      <c r="D3090" s="34">
        <v>45540</v>
      </c>
      <c r="E3090" s="4" t="s">
        <v>10690</v>
      </c>
      <c r="F3090" t="s">
        <v>3894</v>
      </c>
      <c r="G3090" t="s">
        <v>276</v>
      </c>
      <c r="H3090">
        <v>1</v>
      </c>
      <c r="I3090" t="s">
        <v>8994</v>
      </c>
      <c r="J3090" t="s">
        <v>1053</v>
      </c>
      <c r="M3090" t="str">
        <f>INDEX('Product Mapping'!$C:$C,MATCH(I3090,'Product Mapping'!$A:$A,0))</f>
        <v>Partner</v>
      </c>
      <c r="N3090" t="s">
        <v>4004</v>
      </c>
      <c r="P3090" t="e">
        <f t="shared" si="48"/>
        <v>#N/A</v>
      </c>
    </row>
    <row r="3091" spans="1:16" x14ac:dyDescent="0.2">
      <c r="A3091" t="s">
        <v>4004</v>
      </c>
      <c r="B3091" t="s">
        <v>9710</v>
      </c>
      <c r="C3091">
        <v>3389</v>
      </c>
      <c r="D3091" s="34">
        <v>45540</v>
      </c>
      <c r="E3091" s="4" t="s">
        <v>10690</v>
      </c>
      <c r="F3091" t="s">
        <v>3894</v>
      </c>
      <c r="G3091" t="s">
        <v>276</v>
      </c>
      <c r="H3091">
        <v>1</v>
      </c>
      <c r="I3091" t="s">
        <v>8995</v>
      </c>
      <c r="J3091" t="s">
        <v>1053</v>
      </c>
      <c r="M3091" t="str">
        <f>INDEX('Product Mapping'!$C:$C,MATCH(I3091,'Product Mapping'!$A:$A,0))</f>
        <v>Partner</v>
      </c>
      <c r="N3091" t="s">
        <v>4004</v>
      </c>
      <c r="P3091" t="e">
        <f t="shared" si="48"/>
        <v>#N/A</v>
      </c>
    </row>
    <row r="3092" spans="1:16" x14ac:dyDescent="0.2">
      <c r="A3092" t="s">
        <v>4004</v>
      </c>
      <c r="B3092" t="s">
        <v>9711</v>
      </c>
      <c r="C3092">
        <v>2833</v>
      </c>
      <c r="D3092" s="34">
        <v>45540</v>
      </c>
      <c r="E3092" s="4" t="s">
        <v>10690</v>
      </c>
      <c r="F3092" t="s">
        <v>3894</v>
      </c>
      <c r="G3092" t="s">
        <v>276</v>
      </c>
      <c r="H3092">
        <v>1</v>
      </c>
      <c r="I3092" t="s">
        <v>8996</v>
      </c>
      <c r="J3092" t="s">
        <v>1053</v>
      </c>
      <c r="M3092" t="str">
        <f>INDEX('Product Mapping'!$C:$C,MATCH(I3092,'Product Mapping'!$A:$A,0))</f>
        <v>Partner</v>
      </c>
      <c r="N3092" t="s">
        <v>4004</v>
      </c>
      <c r="P3092" t="e">
        <f t="shared" si="48"/>
        <v>#N/A</v>
      </c>
    </row>
    <row r="3093" spans="1:16" x14ac:dyDescent="0.2">
      <c r="A3093" t="s">
        <v>4004</v>
      </c>
      <c r="B3093" t="s">
        <v>9712</v>
      </c>
      <c r="C3093">
        <v>3000</v>
      </c>
      <c r="D3093" s="34">
        <v>45540</v>
      </c>
      <c r="E3093" s="4" t="s">
        <v>10690</v>
      </c>
      <c r="F3093" t="s">
        <v>3894</v>
      </c>
      <c r="G3093" t="s">
        <v>276</v>
      </c>
      <c r="H3093">
        <v>1</v>
      </c>
      <c r="I3093" t="s">
        <v>8997</v>
      </c>
      <c r="J3093" t="s">
        <v>1053</v>
      </c>
      <c r="M3093" t="str">
        <f>INDEX('Product Mapping'!$C:$C,MATCH(I3093,'Product Mapping'!$A:$A,0))</f>
        <v>Partner</v>
      </c>
      <c r="N3093" t="s">
        <v>4004</v>
      </c>
      <c r="P3093" t="e">
        <f t="shared" si="48"/>
        <v>#N/A</v>
      </c>
    </row>
    <row r="3094" spans="1:16" x14ac:dyDescent="0.2">
      <c r="A3094" t="s">
        <v>4004</v>
      </c>
      <c r="B3094" t="s">
        <v>9713</v>
      </c>
      <c r="C3094">
        <v>7021</v>
      </c>
      <c r="D3094" s="34">
        <v>45540</v>
      </c>
      <c r="E3094" s="4" t="s">
        <v>10690</v>
      </c>
      <c r="F3094" t="s">
        <v>3894</v>
      </c>
      <c r="G3094" t="s">
        <v>276</v>
      </c>
      <c r="H3094">
        <v>1</v>
      </c>
      <c r="I3094" t="s">
        <v>8998</v>
      </c>
      <c r="J3094" t="s">
        <v>1053</v>
      </c>
      <c r="M3094" t="str">
        <f>INDEX('Product Mapping'!$C:$C,MATCH(I3094,'Product Mapping'!$A:$A,0))</f>
        <v>Partner</v>
      </c>
      <c r="N3094" t="s">
        <v>4004</v>
      </c>
      <c r="P3094" t="e">
        <f t="shared" si="48"/>
        <v>#N/A</v>
      </c>
    </row>
    <row r="3095" spans="1:16" x14ac:dyDescent="0.2">
      <c r="A3095" t="s">
        <v>4004</v>
      </c>
      <c r="B3095" t="s">
        <v>9714</v>
      </c>
      <c r="C3095">
        <v>6687</v>
      </c>
      <c r="D3095" s="34">
        <v>45540</v>
      </c>
      <c r="E3095" s="4" t="s">
        <v>10690</v>
      </c>
      <c r="F3095" t="s">
        <v>3894</v>
      </c>
      <c r="G3095" t="s">
        <v>276</v>
      </c>
      <c r="H3095">
        <v>1</v>
      </c>
      <c r="I3095" t="s">
        <v>8999</v>
      </c>
      <c r="J3095" t="s">
        <v>1053</v>
      </c>
      <c r="M3095" t="str">
        <f>INDEX('Product Mapping'!$C:$C,MATCH(I3095,'Product Mapping'!$A:$A,0))</f>
        <v>Partner</v>
      </c>
      <c r="N3095" t="s">
        <v>4004</v>
      </c>
      <c r="P3095" t="e">
        <f t="shared" si="48"/>
        <v>#N/A</v>
      </c>
    </row>
    <row r="3096" spans="1:16" x14ac:dyDescent="0.2">
      <c r="A3096" t="s">
        <v>4004</v>
      </c>
      <c r="B3096" t="s">
        <v>9715</v>
      </c>
      <c r="C3096">
        <v>6018</v>
      </c>
      <c r="D3096" s="34">
        <v>45540</v>
      </c>
      <c r="E3096" s="4" t="s">
        <v>10690</v>
      </c>
      <c r="F3096" t="s">
        <v>3894</v>
      </c>
      <c r="G3096" t="s">
        <v>276</v>
      </c>
      <c r="H3096">
        <v>1</v>
      </c>
      <c r="I3096" t="s">
        <v>9000</v>
      </c>
      <c r="J3096" t="s">
        <v>1053</v>
      </c>
      <c r="M3096" t="str">
        <f>INDEX('Product Mapping'!$C:$C,MATCH(I3096,'Product Mapping'!$A:$A,0))</f>
        <v>Partner</v>
      </c>
      <c r="N3096" t="s">
        <v>4004</v>
      </c>
      <c r="P3096" t="e">
        <f t="shared" si="48"/>
        <v>#N/A</v>
      </c>
    </row>
    <row r="3097" spans="1:16" x14ac:dyDescent="0.2">
      <c r="A3097" t="s">
        <v>4004</v>
      </c>
      <c r="B3097" t="s">
        <v>9716</v>
      </c>
      <c r="C3097">
        <v>5278</v>
      </c>
      <c r="D3097" s="34">
        <v>45540</v>
      </c>
      <c r="E3097" s="4" t="s">
        <v>10690</v>
      </c>
      <c r="F3097" t="s">
        <v>3894</v>
      </c>
      <c r="G3097" t="s">
        <v>276</v>
      </c>
      <c r="H3097">
        <v>1</v>
      </c>
      <c r="I3097" t="s">
        <v>9001</v>
      </c>
      <c r="J3097" t="s">
        <v>1053</v>
      </c>
      <c r="M3097" t="str">
        <f>INDEX('Product Mapping'!$C:$C,MATCH(I3097,'Product Mapping'!$A:$A,0))</f>
        <v>Partner</v>
      </c>
      <c r="N3097" t="s">
        <v>4004</v>
      </c>
      <c r="P3097" t="e">
        <f t="shared" si="48"/>
        <v>#N/A</v>
      </c>
    </row>
    <row r="3098" spans="1:16" x14ac:dyDescent="0.2">
      <c r="A3098" t="s">
        <v>4004</v>
      </c>
      <c r="B3098" t="s">
        <v>9717</v>
      </c>
      <c r="C3098">
        <v>4278</v>
      </c>
      <c r="D3098" s="34">
        <v>45540</v>
      </c>
      <c r="E3098" s="4" t="s">
        <v>10690</v>
      </c>
      <c r="F3098" t="s">
        <v>3894</v>
      </c>
      <c r="G3098" t="s">
        <v>276</v>
      </c>
      <c r="H3098">
        <v>1</v>
      </c>
      <c r="I3098" t="s">
        <v>9002</v>
      </c>
      <c r="J3098" t="s">
        <v>1053</v>
      </c>
      <c r="M3098" t="str">
        <f>INDEX('Product Mapping'!$C:$C,MATCH(I3098,'Product Mapping'!$A:$A,0))</f>
        <v>Partner</v>
      </c>
      <c r="N3098" t="s">
        <v>4004</v>
      </c>
      <c r="P3098" t="e">
        <f t="shared" si="48"/>
        <v>#N/A</v>
      </c>
    </row>
    <row r="3099" spans="1:16" x14ac:dyDescent="0.2">
      <c r="A3099" t="s">
        <v>4004</v>
      </c>
      <c r="B3099" t="s">
        <v>9718</v>
      </c>
      <c r="C3099">
        <v>5000</v>
      </c>
      <c r="D3099" s="34">
        <v>45540</v>
      </c>
      <c r="E3099" s="4" t="s">
        <v>10690</v>
      </c>
      <c r="F3099" t="s">
        <v>3894</v>
      </c>
      <c r="G3099" t="s">
        <v>276</v>
      </c>
      <c r="H3099">
        <v>1</v>
      </c>
      <c r="I3099" t="s">
        <v>9003</v>
      </c>
      <c r="J3099" t="s">
        <v>1053</v>
      </c>
      <c r="M3099" t="str">
        <f>INDEX('Product Mapping'!$C:$C,MATCH(I3099,'Product Mapping'!$A:$A,0))</f>
        <v>Partner</v>
      </c>
      <c r="N3099" t="s">
        <v>4004</v>
      </c>
      <c r="P3099" t="e">
        <f t="shared" si="48"/>
        <v>#N/A</v>
      </c>
    </row>
    <row r="3100" spans="1:16" x14ac:dyDescent="0.2">
      <c r="A3100" t="s">
        <v>4004</v>
      </c>
      <c r="B3100" t="s">
        <v>9719</v>
      </c>
      <c r="C3100">
        <v>5167</v>
      </c>
      <c r="D3100" s="34">
        <v>45540</v>
      </c>
      <c r="E3100" s="4" t="s">
        <v>10690</v>
      </c>
      <c r="F3100" t="s">
        <v>3894</v>
      </c>
      <c r="G3100" t="s">
        <v>276</v>
      </c>
      <c r="H3100">
        <v>1</v>
      </c>
      <c r="I3100" t="s">
        <v>9004</v>
      </c>
      <c r="J3100" t="s">
        <v>1053</v>
      </c>
      <c r="M3100" t="str">
        <f>INDEX('Product Mapping'!$C:$C,MATCH(I3100,'Product Mapping'!$A:$A,0))</f>
        <v>Partner</v>
      </c>
      <c r="N3100" t="s">
        <v>4004</v>
      </c>
      <c r="P3100" t="e">
        <f t="shared" si="48"/>
        <v>#N/A</v>
      </c>
    </row>
    <row r="3101" spans="1:16" x14ac:dyDescent="0.2">
      <c r="A3101" t="s">
        <v>4004</v>
      </c>
      <c r="B3101" t="s">
        <v>9720</v>
      </c>
      <c r="C3101">
        <v>5850</v>
      </c>
      <c r="D3101" s="34">
        <v>45540</v>
      </c>
      <c r="E3101" s="4" t="s">
        <v>10690</v>
      </c>
      <c r="F3101" t="s">
        <v>3894</v>
      </c>
      <c r="G3101" t="s">
        <v>276</v>
      </c>
      <c r="H3101">
        <v>1</v>
      </c>
      <c r="I3101" t="s">
        <v>9005</v>
      </c>
      <c r="J3101" t="s">
        <v>1043</v>
      </c>
      <c r="K3101" t="s">
        <v>1044</v>
      </c>
      <c r="M3101" t="str">
        <f>INDEX('Product Mapping'!$C:$C,MATCH(I3101,'Product Mapping'!$A:$A,0))</f>
        <v>Partner</v>
      </c>
      <c r="N3101" t="s">
        <v>4004</v>
      </c>
      <c r="P3101" t="e">
        <f t="shared" si="48"/>
        <v>#N/A</v>
      </c>
    </row>
    <row r="3102" spans="1:16" x14ac:dyDescent="0.2">
      <c r="A3102" t="s">
        <v>4004</v>
      </c>
      <c r="B3102" t="s">
        <v>9721</v>
      </c>
      <c r="C3102">
        <v>10426</v>
      </c>
      <c r="D3102" s="34">
        <v>45540</v>
      </c>
      <c r="E3102" s="4" t="s">
        <v>10690</v>
      </c>
      <c r="F3102" t="s">
        <v>3894</v>
      </c>
      <c r="G3102" t="s">
        <v>276</v>
      </c>
      <c r="H3102">
        <v>1</v>
      </c>
      <c r="I3102" t="s">
        <v>9006</v>
      </c>
      <c r="J3102" t="s">
        <v>1053</v>
      </c>
      <c r="M3102" t="str">
        <f>INDEX('Product Mapping'!$C:$C,MATCH(I3102,'Product Mapping'!$A:$A,0))</f>
        <v>Partner</v>
      </c>
      <c r="N3102" t="s">
        <v>4004</v>
      </c>
      <c r="P3102" t="e">
        <f t="shared" si="48"/>
        <v>#N/A</v>
      </c>
    </row>
    <row r="3103" spans="1:16" x14ac:dyDescent="0.2">
      <c r="A3103" t="s">
        <v>4004</v>
      </c>
      <c r="B3103" t="s">
        <v>9722</v>
      </c>
      <c r="C3103">
        <v>3899</v>
      </c>
      <c r="D3103" s="34">
        <v>45540</v>
      </c>
      <c r="E3103" s="4" t="s">
        <v>10690</v>
      </c>
      <c r="F3103" t="s">
        <v>3894</v>
      </c>
      <c r="G3103" t="s">
        <v>276</v>
      </c>
      <c r="H3103">
        <v>1</v>
      </c>
      <c r="I3103" t="s">
        <v>9007</v>
      </c>
      <c r="J3103" t="s">
        <v>1043</v>
      </c>
      <c r="K3103" t="s">
        <v>1044</v>
      </c>
      <c r="M3103" t="str">
        <f>INDEX('Product Mapping'!$C:$C,MATCH(I3103,'Product Mapping'!$A:$A,0))</f>
        <v>Partner</v>
      </c>
      <c r="N3103" t="s">
        <v>4004</v>
      </c>
      <c r="P3103" t="e">
        <f t="shared" si="48"/>
        <v>#N/A</v>
      </c>
    </row>
    <row r="3104" spans="1:16" x14ac:dyDescent="0.2">
      <c r="A3104" t="s">
        <v>4004</v>
      </c>
      <c r="B3104" t="s">
        <v>9723</v>
      </c>
      <c r="C3104">
        <v>5455</v>
      </c>
      <c r="D3104" s="34">
        <v>45540</v>
      </c>
      <c r="E3104" s="4" t="s">
        <v>10690</v>
      </c>
      <c r="F3104" t="s">
        <v>3894</v>
      </c>
      <c r="G3104" t="s">
        <v>276</v>
      </c>
      <c r="H3104">
        <v>1</v>
      </c>
      <c r="I3104" t="s">
        <v>9008</v>
      </c>
      <c r="J3104" t="s">
        <v>1043</v>
      </c>
      <c r="K3104" t="s">
        <v>1044</v>
      </c>
      <c r="M3104" t="str">
        <f>INDEX('Product Mapping'!$C:$C,MATCH(I3104,'Product Mapping'!$A:$A,0))</f>
        <v>Partner</v>
      </c>
      <c r="N3104" t="s">
        <v>4004</v>
      </c>
      <c r="P3104" t="e">
        <f t="shared" si="48"/>
        <v>#N/A</v>
      </c>
    </row>
    <row r="3105" spans="1:16" x14ac:dyDescent="0.2">
      <c r="A3105" t="s">
        <v>4004</v>
      </c>
      <c r="B3105" t="s">
        <v>9724</v>
      </c>
      <c r="C3105">
        <v>4167</v>
      </c>
      <c r="D3105" s="34">
        <v>45540</v>
      </c>
      <c r="E3105" s="4" t="s">
        <v>10690</v>
      </c>
      <c r="F3105" t="s">
        <v>3894</v>
      </c>
      <c r="G3105" t="s">
        <v>276</v>
      </c>
      <c r="H3105">
        <v>1</v>
      </c>
      <c r="I3105" t="s">
        <v>9009</v>
      </c>
      <c r="J3105" t="s">
        <v>1053</v>
      </c>
      <c r="M3105" t="str">
        <f>INDEX('Product Mapping'!$C:$C,MATCH(I3105,'Product Mapping'!$A:$A,0))</f>
        <v>Partner</v>
      </c>
      <c r="N3105" t="s">
        <v>4004</v>
      </c>
      <c r="P3105" t="e">
        <f t="shared" si="48"/>
        <v>#N/A</v>
      </c>
    </row>
    <row r="3106" spans="1:16" x14ac:dyDescent="0.2">
      <c r="A3106" t="s">
        <v>4004</v>
      </c>
      <c r="B3106" t="s">
        <v>9725</v>
      </c>
      <c r="C3106">
        <v>5833</v>
      </c>
      <c r="D3106" s="34">
        <v>45540</v>
      </c>
      <c r="E3106" s="4" t="s">
        <v>10690</v>
      </c>
      <c r="F3106" t="s">
        <v>3894</v>
      </c>
      <c r="G3106" t="s">
        <v>276</v>
      </c>
      <c r="H3106">
        <v>1</v>
      </c>
      <c r="I3106" t="s">
        <v>9010</v>
      </c>
      <c r="J3106" t="s">
        <v>1053</v>
      </c>
      <c r="M3106" t="str">
        <f>INDEX('Product Mapping'!$C:$C,MATCH(I3106,'Product Mapping'!$A:$A,0))</f>
        <v>Partner</v>
      </c>
      <c r="N3106" t="s">
        <v>4004</v>
      </c>
      <c r="P3106" t="e">
        <f t="shared" si="48"/>
        <v>#N/A</v>
      </c>
    </row>
    <row r="3107" spans="1:16" x14ac:dyDescent="0.2">
      <c r="A3107" t="s">
        <v>4004</v>
      </c>
      <c r="B3107" t="s">
        <v>9726</v>
      </c>
      <c r="C3107">
        <v>4417</v>
      </c>
      <c r="D3107" s="34">
        <v>45540</v>
      </c>
      <c r="E3107" s="4" t="s">
        <v>10690</v>
      </c>
      <c r="F3107" t="s">
        <v>3894</v>
      </c>
      <c r="G3107" t="s">
        <v>276</v>
      </c>
      <c r="H3107">
        <v>1</v>
      </c>
      <c r="I3107" t="s">
        <v>9011</v>
      </c>
      <c r="J3107" t="s">
        <v>1043</v>
      </c>
      <c r="K3107" t="s">
        <v>1044</v>
      </c>
      <c r="M3107" t="str">
        <f>INDEX('Product Mapping'!$C:$C,MATCH(I3107,'Product Mapping'!$A:$A,0))</f>
        <v>Partner</v>
      </c>
      <c r="N3107" t="s">
        <v>4004</v>
      </c>
      <c r="P3107" t="e">
        <f t="shared" si="48"/>
        <v>#N/A</v>
      </c>
    </row>
    <row r="3108" spans="1:16" x14ac:dyDescent="0.2">
      <c r="A3108" t="s">
        <v>4004</v>
      </c>
      <c r="B3108" t="s">
        <v>9727</v>
      </c>
      <c r="C3108">
        <v>10778</v>
      </c>
      <c r="D3108" s="34">
        <v>45540</v>
      </c>
      <c r="E3108" s="4" t="s">
        <v>10690</v>
      </c>
      <c r="F3108" t="s">
        <v>3894</v>
      </c>
      <c r="G3108" t="s">
        <v>276</v>
      </c>
      <c r="H3108">
        <v>1</v>
      </c>
      <c r="I3108" t="s">
        <v>9012</v>
      </c>
      <c r="J3108" t="s">
        <v>1053</v>
      </c>
      <c r="M3108" t="str">
        <f>INDEX('Product Mapping'!$C:$C,MATCH(I3108,'Product Mapping'!$A:$A,0))</f>
        <v>Partner</v>
      </c>
      <c r="N3108" t="s">
        <v>4004</v>
      </c>
      <c r="P3108" t="e">
        <f t="shared" si="48"/>
        <v>#N/A</v>
      </c>
    </row>
    <row r="3109" spans="1:16" x14ac:dyDescent="0.2">
      <c r="A3109" t="s">
        <v>4004</v>
      </c>
      <c r="B3109" t="s">
        <v>9728</v>
      </c>
      <c r="C3109">
        <v>2472</v>
      </c>
      <c r="D3109" s="34">
        <v>45540</v>
      </c>
      <c r="E3109" s="4" t="s">
        <v>10690</v>
      </c>
      <c r="F3109" t="s">
        <v>3894</v>
      </c>
      <c r="G3109" t="s">
        <v>276</v>
      </c>
      <c r="H3109">
        <v>1</v>
      </c>
      <c r="I3109" t="s">
        <v>9013</v>
      </c>
      <c r="J3109" t="s">
        <v>1053</v>
      </c>
      <c r="M3109" t="str">
        <f>INDEX('Product Mapping'!$C:$C,MATCH(I3109,'Product Mapping'!$A:$A,0))</f>
        <v>Partner</v>
      </c>
      <c r="N3109" t="s">
        <v>4004</v>
      </c>
      <c r="P3109" t="e">
        <f t="shared" si="48"/>
        <v>#N/A</v>
      </c>
    </row>
    <row r="3110" spans="1:16" x14ac:dyDescent="0.2">
      <c r="A3110" t="s">
        <v>4004</v>
      </c>
      <c r="B3110" t="s">
        <v>9729</v>
      </c>
      <c r="C3110">
        <v>3167</v>
      </c>
      <c r="D3110" s="34">
        <v>45540</v>
      </c>
      <c r="E3110" s="4" t="s">
        <v>10690</v>
      </c>
      <c r="F3110" t="s">
        <v>3894</v>
      </c>
      <c r="G3110" t="s">
        <v>276</v>
      </c>
      <c r="H3110">
        <v>1</v>
      </c>
      <c r="I3110" t="s">
        <v>9014</v>
      </c>
      <c r="J3110" t="s">
        <v>1053</v>
      </c>
      <c r="M3110" t="str">
        <f>INDEX('Product Mapping'!$C:$C,MATCH(I3110,'Product Mapping'!$A:$A,0))</f>
        <v>Partner</v>
      </c>
      <c r="N3110" t="s">
        <v>4004</v>
      </c>
      <c r="P3110" t="e">
        <f t="shared" si="48"/>
        <v>#N/A</v>
      </c>
    </row>
    <row r="3111" spans="1:16" x14ac:dyDescent="0.2">
      <c r="A3111" t="s">
        <v>4004</v>
      </c>
      <c r="B3111" t="s">
        <v>9730</v>
      </c>
      <c r="C3111">
        <v>4833</v>
      </c>
      <c r="D3111" s="34">
        <v>45540</v>
      </c>
      <c r="E3111" s="4" t="s">
        <v>10690</v>
      </c>
      <c r="F3111" t="s">
        <v>3894</v>
      </c>
      <c r="G3111" t="s">
        <v>276</v>
      </c>
      <c r="H3111">
        <v>1</v>
      </c>
      <c r="I3111" t="s">
        <v>9015</v>
      </c>
      <c r="J3111" t="s">
        <v>1053</v>
      </c>
      <c r="M3111" t="str">
        <f>INDEX('Product Mapping'!$C:$C,MATCH(I3111,'Product Mapping'!$A:$A,0))</f>
        <v>Partner</v>
      </c>
      <c r="N3111" t="s">
        <v>4004</v>
      </c>
      <c r="P3111" t="e">
        <f t="shared" si="48"/>
        <v>#N/A</v>
      </c>
    </row>
    <row r="3112" spans="1:16" x14ac:dyDescent="0.2">
      <c r="A3112" t="s">
        <v>4004</v>
      </c>
      <c r="B3112" t="s">
        <v>9731</v>
      </c>
      <c r="C3112">
        <v>3139</v>
      </c>
      <c r="D3112" s="34">
        <v>45540</v>
      </c>
      <c r="E3112" s="4" t="s">
        <v>10690</v>
      </c>
      <c r="F3112" t="s">
        <v>3894</v>
      </c>
      <c r="G3112" t="s">
        <v>276</v>
      </c>
      <c r="H3112">
        <v>1</v>
      </c>
      <c r="I3112" t="s">
        <v>9016</v>
      </c>
      <c r="J3112" t="s">
        <v>1053</v>
      </c>
      <c r="M3112" t="str">
        <f>INDEX('Product Mapping'!$C:$C,MATCH(I3112,'Product Mapping'!$A:$A,0))</f>
        <v>Partner</v>
      </c>
      <c r="N3112" t="s">
        <v>4004</v>
      </c>
      <c r="P3112" t="e">
        <f t="shared" si="48"/>
        <v>#N/A</v>
      </c>
    </row>
    <row r="3113" spans="1:16" x14ac:dyDescent="0.2">
      <c r="A3113" t="s">
        <v>4004</v>
      </c>
      <c r="B3113" t="s">
        <v>9732</v>
      </c>
      <c r="C3113">
        <v>2833</v>
      </c>
      <c r="D3113" s="34">
        <v>45540</v>
      </c>
      <c r="E3113" s="4" t="s">
        <v>10690</v>
      </c>
      <c r="F3113" t="s">
        <v>3894</v>
      </c>
      <c r="G3113" t="s">
        <v>276</v>
      </c>
      <c r="H3113">
        <v>1</v>
      </c>
      <c r="I3113" t="s">
        <v>9017</v>
      </c>
      <c r="J3113" t="s">
        <v>1053</v>
      </c>
      <c r="M3113" t="str">
        <f>INDEX('Product Mapping'!$C:$C,MATCH(I3113,'Product Mapping'!$A:$A,0))</f>
        <v>Partner</v>
      </c>
      <c r="N3113" t="s">
        <v>4004</v>
      </c>
      <c r="P3113" t="e">
        <f t="shared" si="48"/>
        <v>#N/A</v>
      </c>
    </row>
    <row r="3114" spans="1:16" x14ac:dyDescent="0.2">
      <c r="A3114" t="s">
        <v>4004</v>
      </c>
      <c r="B3114" t="s">
        <v>9733</v>
      </c>
      <c r="C3114">
        <v>2750</v>
      </c>
      <c r="D3114" s="34">
        <v>45540</v>
      </c>
      <c r="E3114" s="4" t="s">
        <v>10690</v>
      </c>
      <c r="F3114" t="s">
        <v>3894</v>
      </c>
      <c r="G3114" t="s">
        <v>276</v>
      </c>
      <c r="H3114">
        <v>1</v>
      </c>
      <c r="I3114" t="s">
        <v>9018</v>
      </c>
      <c r="J3114" t="s">
        <v>1053</v>
      </c>
      <c r="M3114" t="str">
        <f>INDEX('Product Mapping'!$C:$C,MATCH(I3114,'Product Mapping'!$A:$A,0))</f>
        <v>Partner</v>
      </c>
      <c r="N3114" t="s">
        <v>4004</v>
      </c>
      <c r="P3114" t="e">
        <f t="shared" si="48"/>
        <v>#N/A</v>
      </c>
    </row>
    <row r="3115" spans="1:16" x14ac:dyDescent="0.2">
      <c r="A3115" t="s">
        <v>4004</v>
      </c>
      <c r="B3115" t="s">
        <v>9734</v>
      </c>
      <c r="C3115">
        <v>11143</v>
      </c>
      <c r="D3115" s="34">
        <v>45540</v>
      </c>
      <c r="E3115" s="4" t="s">
        <v>10690</v>
      </c>
      <c r="F3115" t="s">
        <v>3894</v>
      </c>
      <c r="G3115" t="s">
        <v>276</v>
      </c>
      <c r="H3115">
        <v>1</v>
      </c>
      <c r="I3115" t="s">
        <v>9019</v>
      </c>
      <c r="J3115" t="s">
        <v>1053</v>
      </c>
      <c r="M3115" t="str">
        <f>INDEX('Product Mapping'!$C:$C,MATCH(I3115,'Product Mapping'!$A:$A,0))</f>
        <v>Partner</v>
      </c>
      <c r="N3115" t="s">
        <v>4004</v>
      </c>
      <c r="P3115" t="e">
        <f t="shared" si="48"/>
        <v>#N/A</v>
      </c>
    </row>
    <row r="3116" spans="1:16" x14ac:dyDescent="0.2">
      <c r="A3116" t="s">
        <v>4004</v>
      </c>
      <c r="B3116" t="s">
        <v>9735</v>
      </c>
      <c r="C3116">
        <v>11143</v>
      </c>
      <c r="D3116" s="34">
        <v>45540</v>
      </c>
      <c r="E3116" s="4" t="s">
        <v>10690</v>
      </c>
      <c r="F3116" t="s">
        <v>3894</v>
      </c>
      <c r="G3116" t="s">
        <v>276</v>
      </c>
      <c r="H3116">
        <v>1</v>
      </c>
      <c r="I3116" t="s">
        <v>9020</v>
      </c>
      <c r="J3116" t="s">
        <v>1053</v>
      </c>
      <c r="M3116" t="str">
        <f>INDEX('Product Mapping'!$C:$C,MATCH(I3116,'Product Mapping'!$A:$A,0))</f>
        <v>Partner</v>
      </c>
      <c r="N3116" t="s">
        <v>4004</v>
      </c>
      <c r="P3116" t="e">
        <f t="shared" si="48"/>
        <v>#N/A</v>
      </c>
    </row>
    <row r="3117" spans="1:16" x14ac:dyDescent="0.2">
      <c r="A3117" t="s">
        <v>4004</v>
      </c>
      <c r="B3117" t="s">
        <v>9736</v>
      </c>
      <c r="C3117">
        <v>5213</v>
      </c>
      <c r="D3117" s="34">
        <v>45540</v>
      </c>
      <c r="E3117" s="4" t="s">
        <v>10690</v>
      </c>
      <c r="F3117" t="s">
        <v>3894</v>
      </c>
      <c r="G3117" t="s">
        <v>276</v>
      </c>
      <c r="H3117">
        <v>1</v>
      </c>
      <c r="I3117" t="s">
        <v>9021</v>
      </c>
      <c r="J3117" t="s">
        <v>1053</v>
      </c>
      <c r="M3117" t="str">
        <f>INDEX('Product Mapping'!$C:$C,MATCH(I3117,'Product Mapping'!$A:$A,0))</f>
        <v>Partner</v>
      </c>
      <c r="N3117" t="s">
        <v>4004</v>
      </c>
      <c r="P3117" t="e">
        <f t="shared" si="48"/>
        <v>#N/A</v>
      </c>
    </row>
    <row r="3118" spans="1:16" x14ac:dyDescent="0.2">
      <c r="A3118" t="s">
        <v>4004</v>
      </c>
      <c r="B3118" t="s">
        <v>9737</v>
      </c>
      <c r="C3118">
        <v>6809</v>
      </c>
      <c r="D3118" s="34">
        <v>45540</v>
      </c>
      <c r="E3118" s="4" t="s">
        <v>10690</v>
      </c>
      <c r="F3118" t="s">
        <v>3894</v>
      </c>
      <c r="G3118" t="s">
        <v>276</v>
      </c>
      <c r="H3118">
        <v>1</v>
      </c>
      <c r="I3118" t="s">
        <v>9022</v>
      </c>
      <c r="J3118" t="s">
        <v>1053</v>
      </c>
      <c r="M3118" t="str">
        <f>INDEX('Product Mapping'!$C:$C,MATCH(I3118,'Product Mapping'!$A:$A,0))</f>
        <v>Partner</v>
      </c>
      <c r="N3118" t="s">
        <v>4004</v>
      </c>
      <c r="P3118" t="e">
        <f t="shared" si="48"/>
        <v>#N/A</v>
      </c>
    </row>
    <row r="3119" spans="1:16" x14ac:dyDescent="0.2">
      <c r="A3119" t="s">
        <v>4004</v>
      </c>
      <c r="B3119" t="s">
        <v>9738</v>
      </c>
      <c r="C3119">
        <v>3125</v>
      </c>
      <c r="D3119" s="34">
        <v>45540</v>
      </c>
      <c r="E3119" s="4" t="s">
        <v>10690</v>
      </c>
      <c r="F3119" t="s">
        <v>3894</v>
      </c>
      <c r="G3119" t="s">
        <v>276</v>
      </c>
      <c r="H3119">
        <v>1</v>
      </c>
      <c r="I3119" t="s">
        <v>9023</v>
      </c>
      <c r="J3119" t="s">
        <v>1053</v>
      </c>
      <c r="M3119" t="str">
        <f>INDEX('Product Mapping'!$C:$C,MATCH(I3119,'Product Mapping'!$A:$A,0))</f>
        <v>Partner</v>
      </c>
      <c r="N3119" t="s">
        <v>4004</v>
      </c>
      <c r="P3119" t="e">
        <f t="shared" si="48"/>
        <v>#N/A</v>
      </c>
    </row>
    <row r="3120" spans="1:16" x14ac:dyDescent="0.2">
      <c r="A3120" t="s">
        <v>4004</v>
      </c>
      <c r="B3120" t="s">
        <v>9739</v>
      </c>
      <c r="C3120">
        <v>3194</v>
      </c>
      <c r="D3120" s="34">
        <v>45540</v>
      </c>
      <c r="E3120" s="4" t="s">
        <v>10690</v>
      </c>
      <c r="F3120" t="s">
        <v>3894</v>
      </c>
      <c r="G3120" t="s">
        <v>276</v>
      </c>
      <c r="H3120">
        <v>1</v>
      </c>
      <c r="I3120" t="s">
        <v>9024</v>
      </c>
      <c r="J3120" t="s">
        <v>1053</v>
      </c>
      <c r="M3120" t="str">
        <f>INDEX('Product Mapping'!$C:$C,MATCH(I3120,'Product Mapping'!$A:$A,0))</f>
        <v>Partner</v>
      </c>
      <c r="N3120" t="s">
        <v>4004</v>
      </c>
      <c r="P3120" t="e">
        <f t="shared" si="48"/>
        <v>#N/A</v>
      </c>
    </row>
    <row r="3121" spans="1:16" x14ac:dyDescent="0.2">
      <c r="A3121" t="s">
        <v>4004</v>
      </c>
      <c r="B3121" t="s">
        <v>9740</v>
      </c>
      <c r="C3121">
        <v>8767</v>
      </c>
      <c r="D3121" s="34">
        <v>45540</v>
      </c>
      <c r="E3121" s="4" t="s">
        <v>10690</v>
      </c>
      <c r="F3121" t="s">
        <v>3894</v>
      </c>
      <c r="G3121" t="s">
        <v>276</v>
      </c>
      <c r="H3121">
        <v>1</v>
      </c>
      <c r="I3121" t="s">
        <v>9025</v>
      </c>
      <c r="J3121" t="s">
        <v>1053</v>
      </c>
      <c r="M3121" t="str">
        <f>INDEX('Product Mapping'!$C:$C,MATCH(I3121,'Product Mapping'!$A:$A,0))</f>
        <v>Partner</v>
      </c>
      <c r="N3121" t="s">
        <v>4004</v>
      </c>
      <c r="P3121" t="e">
        <f t="shared" si="48"/>
        <v>#N/A</v>
      </c>
    </row>
    <row r="3122" spans="1:16" x14ac:dyDescent="0.2">
      <c r="A3122" t="s">
        <v>4004</v>
      </c>
      <c r="B3122" t="s">
        <v>9741</v>
      </c>
      <c r="C3122">
        <v>7917</v>
      </c>
      <c r="D3122" s="34">
        <v>45540</v>
      </c>
      <c r="E3122" s="4" t="s">
        <v>10690</v>
      </c>
      <c r="F3122" t="s">
        <v>3894</v>
      </c>
      <c r="G3122" t="s">
        <v>276</v>
      </c>
      <c r="H3122">
        <v>1</v>
      </c>
      <c r="I3122" t="s">
        <v>9027</v>
      </c>
      <c r="J3122" t="s">
        <v>1053</v>
      </c>
      <c r="M3122" t="str">
        <f>INDEX('Product Mapping'!$C:$C,MATCH(I3122,'Product Mapping'!$A:$A,0))</f>
        <v>Partner</v>
      </c>
      <c r="N3122" t="s">
        <v>4004</v>
      </c>
      <c r="P3122" t="e">
        <f t="shared" si="48"/>
        <v>#N/A</v>
      </c>
    </row>
    <row r="3123" spans="1:16" x14ac:dyDescent="0.2">
      <c r="A3123" t="s">
        <v>4004</v>
      </c>
      <c r="B3123" t="s">
        <v>9742</v>
      </c>
      <c r="C3123">
        <v>7917</v>
      </c>
      <c r="D3123" s="34">
        <v>45540</v>
      </c>
      <c r="E3123" s="4" t="s">
        <v>10690</v>
      </c>
      <c r="F3123" t="s">
        <v>3894</v>
      </c>
      <c r="G3123" t="s">
        <v>276</v>
      </c>
      <c r="H3123">
        <v>1</v>
      </c>
      <c r="I3123" t="s">
        <v>9028</v>
      </c>
      <c r="J3123" t="s">
        <v>1053</v>
      </c>
      <c r="M3123" t="str">
        <f>INDEX('Product Mapping'!$C:$C,MATCH(I3123,'Product Mapping'!$A:$A,0))</f>
        <v>Partner</v>
      </c>
      <c r="N3123" t="s">
        <v>4004</v>
      </c>
      <c r="P3123" t="e">
        <f t="shared" si="48"/>
        <v>#N/A</v>
      </c>
    </row>
    <row r="3124" spans="1:16" x14ac:dyDescent="0.2">
      <c r="A3124" t="s">
        <v>4004</v>
      </c>
      <c r="B3124" t="s">
        <v>9743</v>
      </c>
      <c r="C3124">
        <v>7917</v>
      </c>
      <c r="D3124" s="34">
        <v>45540</v>
      </c>
      <c r="E3124" s="4" t="s">
        <v>10690</v>
      </c>
      <c r="F3124" t="s">
        <v>3894</v>
      </c>
      <c r="G3124" t="s">
        <v>276</v>
      </c>
      <c r="H3124">
        <v>1</v>
      </c>
      <c r="I3124" t="s">
        <v>9029</v>
      </c>
      <c r="J3124" t="s">
        <v>1053</v>
      </c>
      <c r="M3124" t="str">
        <f>INDEX('Product Mapping'!$C:$C,MATCH(I3124,'Product Mapping'!$A:$A,0))</f>
        <v>Partner</v>
      </c>
      <c r="N3124" t="s">
        <v>4004</v>
      </c>
      <c r="P3124" t="e">
        <f t="shared" si="48"/>
        <v>#N/A</v>
      </c>
    </row>
    <row r="3125" spans="1:16" x14ac:dyDescent="0.2">
      <c r="A3125" t="s">
        <v>4004</v>
      </c>
      <c r="B3125" t="s">
        <v>9744</v>
      </c>
      <c r="C3125">
        <v>10500</v>
      </c>
      <c r="D3125" s="34">
        <v>45540</v>
      </c>
      <c r="E3125" s="4" t="s">
        <v>10690</v>
      </c>
      <c r="F3125" t="s">
        <v>3894</v>
      </c>
      <c r="G3125" t="s">
        <v>276</v>
      </c>
      <c r="H3125">
        <v>1</v>
      </c>
      <c r="I3125" t="s">
        <v>9032</v>
      </c>
      <c r="J3125" t="s">
        <v>1053</v>
      </c>
      <c r="M3125" t="str">
        <f>INDEX('Product Mapping'!$C:$C,MATCH(I3125,'Product Mapping'!$A:$A,0))</f>
        <v>Partner</v>
      </c>
      <c r="N3125" t="s">
        <v>4004</v>
      </c>
      <c r="P3125" t="e">
        <f t="shared" si="48"/>
        <v>#N/A</v>
      </c>
    </row>
    <row r="3126" spans="1:16" x14ac:dyDescent="0.2">
      <c r="A3126" t="s">
        <v>4004</v>
      </c>
      <c r="B3126" t="s">
        <v>9745</v>
      </c>
      <c r="C3126">
        <v>11667</v>
      </c>
      <c r="D3126" s="34">
        <v>45540</v>
      </c>
      <c r="E3126" s="4" t="s">
        <v>10690</v>
      </c>
      <c r="F3126" t="s">
        <v>3894</v>
      </c>
      <c r="G3126" t="s">
        <v>276</v>
      </c>
      <c r="H3126">
        <v>1</v>
      </c>
      <c r="I3126" t="s">
        <v>9033</v>
      </c>
      <c r="J3126" t="s">
        <v>1053</v>
      </c>
      <c r="M3126" t="str">
        <f>INDEX('Product Mapping'!$C:$C,MATCH(I3126,'Product Mapping'!$A:$A,0))</f>
        <v>Partner</v>
      </c>
      <c r="N3126" t="s">
        <v>4004</v>
      </c>
      <c r="P3126" t="e">
        <f t="shared" si="48"/>
        <v>#N/A</v>
      </c>
    </row>
    <row r="3127" spans="1:16" x14ac:dyDescent="0.2">
      <c r="A3127" t="s">
        <v>4004</v>
      </c>
      <c r="B3127" t="s">
        <v>9746</v>
      </c>
      <c r="C3127">
        <v>19333</v>
      </c>
      <c r="D3127" s="34">
        <v>45540</v>
      </c>
      <c r="E3127" s="4" t="s">
        <v>10690</v>
      </c>
      <c r="F3127" t="s">
        <v>3894</v>
      </c>
      <c r="G3127" t="s">
        <v>276</v>
      </c>
      <c r="H3127">
        <v>1</v>
      </c>
      <c r="I3127" t="s">
        <v>9034</v>
      </c>
      <c r="J3127" t="s">
        <v>1053</v>
      </c>
      <c r="M3127" t="str">
        <f>INDEX('Product Mapping'!$C:$C,MATCH(I3127,'Product Mapping'!$A:$A,0))</f>
        <v>Partner</v>
      </c>
      <c r="N3127" t="s">
        <v>4004</v>
      </c>
      <c r="P3127" t="e">
        <f t="shared" si="48"/>
        <v>#N/A</v>
      </c>
    </row>
    <row r="3128" spans="1:16" x14ac:dyDescent="0.2">
      <c r="A3128" t="s">
        <v>4004</v>
      </c>
      <c r="B3128" t="s">
        <v>9747</v>
      </c>
      <c r="C3128">
        <v>3375</v>
      </c>
      <c r="D3128" s="34">
        <v>45540</v>
      </c>
      <c r="E3128" s="4" t="s">
        <v>10690</v>
      </c>
      <c r="F3128" t="s">
        <v>3894</v>
      </c>
      <c r="G3128" t="s">
        <v>276</v>
      </c>
      <c r="H3128">
        <v>1</v>
      </c>
      <c r="I3128" t="s">
        <v>9035</v>
      </c>
      <c r="J3128" t="s">
        <v>1053</v>
      </c>
      <c r="M3128" t="str">
        <f>INDEX('Product Mapping'!$C:$C,MATCH(I3128,'Product Mapping'!$A:$A,0))</f>
        <v>Partner</v>
      </c>
      <c r="N3128" t="s">
        <v>4004</v>
      </c>
      <c r="P3128" t="e">
        <f t="shared" si="48"/>
        <v>#N/A</v>
      </c>
    </row>
    <row r="3129" spans="1:16" x14ac:dyDescent="0.2">
      <c r="A3129" t="s">
        <v>4004</v>
      </c>
      <c r="B3129" t="s">
        <v>9748</v>
      </c>
      <c r="C3129">
        <v>6364</v>
      </c>
      <c r="D3129" s="34">
        <v>45540</v>
      </c>
      <c r="E3129" s="4" t="s">
        <v>10690</v>
      </c>
      <c r="F3129" t="s">
        <v>3894</v>
      </c>
      <c r="G3129" t="s">
        <v>276</v>
      </c>
      <c r="H3129">
        <v>1</v>
      </c>
      <c r="I3129" t="s">
        <v>9036</v>
      </c>
      <c r="J3129" t="s">
        <v>1053</v>
      </c>
      <c r="M3129" t="str">
        <f>INDEX('Product Mapping'!$C:$C,MATCH(I3129,'Product Mapping'!$A:$A,0))</f>
        <v>Partner</v>
      </c>
      <c r="N3129" t="s">
        <v>4004</v>
      </c>
      <c r="P3129" t="e">
        <f t="shared" si="48"/>
        <v>#N/A</v>
      </c>
    </row>
    <row r="3130" spans="1:16" x14ac:dyDescent="0.2">
      <c r="A3130" t="s">
        <v>4004</v>
      </c>
      <c r="B3130" t="s">
        <v>9749</v>
      </c>
      <c r="C3130">
        <v>6057</v>
      </c>
      <c r="D3130" s="34">
        <v>45540</v>
      </c>
      <c r="E3130" s="4" t="s">
        <v>10690</v>
      </c>
      <c r="F3130" t="s">
        <v>3894</v>
      </c>
      <c r="G3130" t="s">
        <v>276</v>
      </c>
      <c r="H3130">
        <v>1</v>
      </c>
      <c r="I3130" t="s">
        <v>9037</v>
      </c>
      <c r="J3130" t="s">
        <v>1053</v>
      </c>
      <c r="M3130" t="str">
        <f>INDEX('Product Mapping'!$C:$C,MATCH(I3130,'Product Mapping'!$A:$A,0))</f>
        <v>Partner</v>
      </c>
      <c r="N3130" t="s">
        <v>4004</v>
      </c>
      <c r="P3130" t="e">
        <f t="shared" si="48"/>
        <v>#N/A</v>
      </c>
    </row>
    <row r="3131" spans="1:16" x14ac:dyDescent="0.2">
      <c r="A3131" t="s">
        <v>4004</v>
      </c>
      <c r="B3131" t="s">
        <v>9750</v>
      </c>
      <c r="C3131">
        <v>9000</v>
      </c>
      <c r="D3131" s="34">
        <v>45540</v>
      </c>
      <c r="E3131" s="4" t="s">
        <v>10690</v>
      </c>
      <c r="F3131" t="s">
        <v>3894</v>
      </c>
      <c r="G3131" t="s">
        <v>276</v>
      </c>
      <c r="H3131">
        <v>1</v>
      </c>
      <c r="I3131" t="s">
        <v>9038</v>
      </c>
      <c r="J3131" t="s">
        <v>1053</v>
      </c>
      <c r="M3131" t="str">
        <f>INDEX('Product Mapping'!$C:$C,MATCH(I3131,'Product Mapping'!$A:$A,0))</f>
        <v>Partner</v>
      </c>
      <c r="N3131" t="s">
        <v>4004</v>
      </c>
      <c r="P3131" t="e">
        <f t="shared" si="48"/>
        <v>#N/A</v>
      </c>
    </row>
    <row r="3132" spans="1:16" x14ac:dyDescent="0.2">
      <c r="A3132" t="s">
        <v>4004</v>
      </c>
      <c r="B3132" t="s">
        <v>9751</v>
      </c>
      <c r="C3132">
        <v>5438</v>
      </c>
      <c r="D3132" s="34">
        <v>45540</v>
      </c>
      <c r="E3132" s="4" t="s">
        <v>10690</v>
      </c>
      <c r="F3132" t="s">
        <v>3894</v>
      </c>
      <c r="G3132" t="s">
        <v>276</v>
      </c>
      <c r="H3132">
        <v>1</v>
      </c>
      <c r="I3132" t="s">
        <v>9039</v>
      </c>
      <c r="J3132" t="s">
        <v>1053</v>
      </c>
      <c r="M3132" t="str">
        <f>INDEX('Product Mapping'!$C:$C,MATCH(I3132,'Product Mapping'!$A:$A,0))</f>
        <v>Partner</v>
      </c>
      <c r="N3132" t="s">
        <v>4004</v>
      </c>
      <c r="P3132" t="e">
        <f t="shared" si="48"/>
        <v>#N/A</v>
      </c>
    </row>
    <row r="3133" spans="1:16" x14ac:dyDescent="0.2">
      <c r="A3133" t="s">
        <v>4004</v>
      </c>
      <c r="B3133" t="s">
        <v>9752</v>
      </c>
      <c r="C3133">
        <v>7786</v>
      </c>
      <c r="D3133" s="34">
        <v>45540</v>
      </c>
      <c r="E3133" s="4" t="s">
        <v>10690</v>
      </c>
      <c r="F3133" t="s">
        <v>3894</v>
      </c>
      <c r="G3133" t="s">
        <v>276</v>
      </c>
      <c r="H3133">
        <v>1</v>
      </c>
      <c r="I3133" t="s">
        <v>9040</v>
      </c>
      <c r="J3133" t="s">
        <v>1053</v>
      </c>
      <c r="M3133" t="str">
        <f>INDEX('Product Mapping'!$C:$C,MATCH(I3133,'Product Mapping'!$A:$A,0))</f>
        <v>Partner</v>
      </c>
      <c r="N3133" t="s">
        <v>4004</v>
      </c>
      <c r="P3133" t="e">
        <f t="shared" si="48"/>
        <v>#N/A</v>
      </c>
    </row>
    <row r="3134" spans="1:16" x14ac:dyDescent="0.2">
      <c r="A3134" t="s">
        <v>4004</v>
      </c>
      <c r="B3134" t="s">
        <v>9753</v>
      </c>
      <c r="C3134">
        <v>3958</v>
      </c>
      <c r="D3134" s="34">
        <v>45540</v>
      </c>
      <c r="E3134" s="4" t="s">
        <v>10690</v>
      </c>
      <c r="F3134" t="s">
        <v>3894</v>
      </c>
      <c r="G3134" t="s">
        <v>276</v>
      </c>
      <c r="H3134">
        <v>1</v>
      </c>
      <c r="I3134" t="s">
        <v>9041</v>
      </c>
      <c r="J3134" t="s">
        <v>1053</v>
      </c>
      <c r="M3134" t="str">
        <f>INDEX('Product Mapping'!$C:$C,MATCH(I3134,'Product Mapping'!$A:$A,0))</f>
        <v>Partner</v>
      </c>
      <c r="N3134" t="s">
        <v>4004</v>
      </c>
      <c r="P3134" t="e">
        <f t="shared" si="48"/>
        <v>#N/A</v>
      </c>
    </row>
    <row r="3135" spans="1:16" x14ac:dyDescent="0.2">
      <c r="A3135" t="s">
        <v>4004</v>
      </c>
      <c r="B3135" t="s">
        <v>9754</v>
      </c>
      <c r="C3135">
        <v>8556</v>
      </c>
      <c r="D3135" s="34">
        <v>45540</v>
      </c>
      <c r="E3135" s="4" t="s">
        <v>10690</v>
      </c>
      <c r="F3135" t="s">
        <v>3894</v>
      </c>
      <c r="G3135" t="s">
        <v>276</v>
      </c>
      <c r="H3135">
        <v>1</v>
      </c>
      <c r="I3135" t="s">
        <v>9042</v>
      </c>
      <c r="J3135" t="s">
        <v>1053</v>
      </c>
      <c r="M3135" t="str">
        <f>INDEX('Product Mapping'!$C:$C,MATCH(I3135,'Product Mapping'!$A:$A,0))</f>
        <v>Partner</v>
      </c>
      <c r="N3135" t="s">
        <v>4004</v>
      </c>
      <c r="P3135" t="e">
        <f t="shared" si="48"/>
        <v>#N/A</v>
      </c>
    </row>
    <row r="3136" spans="1:16" x14ac:dyDescent="0.2">
      <c r="A3136" t="s">
        <v>4004</v>
      </c>
      <c r="B3136" t="s">
        <v>9755</v>
      </c>
      <c r="C3136">
        <v>12083</v>
      </c>
      <c r="D3136" s="34">
        <v>45540</v>
      </c>
      <c r="E3136" s="4" t="s">
        <v>10690</v>
      </c>
      <c r="F3136" t="s">
        <v>3894</v>
      </c>
      <c r="G3136" t="s">
        <v>276</v>
      </c>
      <c r="H3136">
        <v>1</v>
      </c>
      <c r="I3136" t="s">
        <v>9043</v>
      </c>
      <c r="J3136" t="s">
        <v>1043</v>
      </c>
      <c r="K3136" t="s">
        <v>1044</v>
      </c>
      <c r="M3136" t="str">
        <f>INDEX('Product Mapping'!$C:$C,MATCH(I3136,'Product Mapping'!$A:$A,0))</f>
        <v>Partner</v>
      </c>
      <c r="N3136" t="s">
        <v>4004</v>
      </c>
      <c r="P3136" t="e">
        <f t="shared" si="48"/>
        <v>#N/A</v>
      </c>
    </row>
    <row r="3137" spans="1:16" x14ac:dyDescent="0.2">
      <c r="A3137" t="s">
        <v>4004</v>
      </c>
      <c r="B3137" t="s">
        <v>9756</v>
      </c>
      <c r="C3137">
        <v>4833</v>
      </c>
      <c r="D3137" s="34">
        <v>45540</v>
      </c>
      <c r="E3137" s="4" t="s">
        <v>10690</v>
      </c>
      <c r="F3137" t="s">
        <v>3894</v>
      </c>
      <c r="G3137" t="s">
        <v>276</v>
      </c>
      <c r="H3137">
        <v>1</v>
      </c>
      <c r="I3137" t="s">
        <v>9044</v>
      </c>
      <c r="J3137" t="s">
        <v>1053</v>
      </c>
      <c r="M3137" t="str">
        <f>INDEX('Product Mapping'!$C:$C,MATCH(I3137,'Product Mapping'!$A:$A,0))</f>
        <v>Partner</v>
      </c>
      <c r="N3137" t="s">
        <v>4004</v>
      </c>
      <c r="P3137" t="e">
        <f t="shared" si="48"/>
        <v>#N/A</v>
      </c>
    </row>
    <row r="3138" spans="1:16" x14ac:dyDescent="0.2">
      <c r="A3138" t="s">
        <v>4004</v>
      </c>
      <c r="B3138" t="s">
        <v>9757</v>
      </c>
      <c r="C3138">
        <v>3283</v>
      </c>
      <c r="D3138" s="34">
        <v>45540</v>
      </c>
      <c r="E3138" s="4" t="s">
        <v>10690</v>
      </c>
      <c r="F3138" t="s">
        <v>3894</v>
      </c>
      <c r="G3138" t="s">
        <v>276</v>
      </c>
      <c r="H3138">
        <v>1</v>
      </c>
      <c r="I3138" t="s">
        <v>9046</v>
      </c>
      <c r="J3138" t="s">
        <v>1053</v>
      </c>
      <c r="M3138" t="str">
        <f>INDEX('Product Mapping'!$C:$C,MATCH(I3138,'Product Mapping'!$A:$A,0))</f>
        <v>Partner</v>
      </c>
      <c r="N3138" t="s">
        <v>4004</v>
      </c>
      <c r="P3138" t="e">
        <f t="shared" ref="P3138:P3201" si="49">INDEX(T:T,MATCH(I3138,S:S,0))</f>
        <v>#N/A</v>
      </c>
    </row>
    <row r="3139" spans="1:16" x14ac:dyDescent="0.2">
      <c r="A3139" t="s">
        <v>4004</v>
      </c>
      <c r="B3139" t="s">
        <v>9758</v>
      </c>
      <c r="C3139">
        <v>4542</v>
      </c>
      <c r="D3139" s="34">
        <v>45540</v>
      </c>
      <c r="E3139" s="4" t="s">
        <v>10690</v>
      </c>
      <c r="F3139" t="s">
        <v>3894</v>
      </c>
      <c r="G3139" t="s">
        <v>276</v>
      </c>
      <c r="H3139">
        <v>1</v>
      </c>
      <c r="I3139" t="s">
        <v>9047</v>
      </c>
      <c r="J3139" t="s">
        <v>1043</v>
      </c>
      <c r="K3139" t="s">
        <v>3173</v>
      </c>
      <c r="M3139" t="str">
        <f>INDEX('Product Mapping'!$C:$C,MATCH(I3139,'Product Mapping'!$A:$A,0))</f>
        <v>Partner</v>
      </c>
      <c r="N3139" t="s">
        <v>4004</v>
      </c>
      <c r="P3139" t="e">
        <f t="shared" si="49"/>
        <v>#N/A</v>
      </c>
    </row>
    <row r="3140" spans="1:16" x14ac:dyDescent="0.2">
      <c r="A3140" t="s">
        <v>4004</v>
      </c>
      <c r="B3140" t="s">
        <v>9759</v>
      </c>
      <c r="C3140">
        <v>3611</v>
      </c>
      <c r="D3140" s="34">
        <v>45540</v>
      </c>
      <c r="E3140" s="4" t="s">
        <v>10690</v>
      </c>
      <c r="F3140" t="s">
        <v>3894</v>
      </c>
      <c r="G3140" t="s">
        <v>276</v>
      </c>
      <c r="H3140">
        <v>1</v>
      </c>
      <c r="I3140" t="s">
        <v>9048</v>
      </c>
      <c r="J3140" t="s">
        <v>1053</v>
      </c>
      <c r="M3140" t="str">
        <f>INDEX('Product Mapping'!$C:$C,MATCH(I3140,'Product Mapping'!$A:$A,0))</f>
        <v>Partner</v>
      </c>
      <c r="N3140" t="s">
        <v>4004</v>
      </c>
      <c r="P3140" t="e">
        <f t="shared" si="49"/>
        <v>#N/A</v>
      </c>
    </row>
    <row r="3141" spans="1:16" x14ac:dyDescent="0.2">
      <c r="A3141" t="s">
        <v>4004</v>
      </c>
      <c r="B3141" t="s">
        <v>9760</v>
      </c>
      <c r="C3141">
        <v>4722</v>
      </c>
      <c r="D3141" s="34">
        <v>45540</v>
      </c>
      <c r="E3141" s="4" t="s">
        <v>10690</v>
      </c>
      <c r="F3141" t="s">
        <v>3894</v>
      </c>
      <c r="G3141" t="s">
        <v>276</v>
      </c>
      <c r="H3141">
        <v>1</v>
      </c>
      <c r="I3141" t="s">
        <v>9049</v>
      </c>
      <c r="J3141" t="s">
        <v>1053</v>
      </c>
      <c r="M3141" t="str">
        <f>INDEX('Product Mapping'!$C:$C,MATCH(I3141,'Product Mapping'!$A:$A,0))</f>
        <v>Partner</v>
      </c>
      <c r="N3141" t="s">
        <v>4004</v>
      </c>
      <c r="P3141" t="e">
        <f t="shared" si="49"/>
        <v>#N/A</v>
      </c>
    </row>
    <row r="3142" spans="1:16" x14ac:dyDescent="0.2">
      <c r="A3142" t="s">
        <v>4004</v>
      </c>
      <c r="B3142" t="s">
        <v>9761</v>
      </c>
      <c r="C3142">
        <v>9122</v>
      </c>
      <c r="D3142" s="34">
        <v>45540</v>
      </c>
      <c r="E3142" s="4" t="s">
        <v>10690</v>
      </c>
      <c r="F3142" t="s">
        <v>3894</v>
      </c>
      <c r="G3142" t="s">
        <v>276</v>
      </c>
      <c r="H3142">
        <v>1</v>
      </c>
      <c r="I3142" t="s">
        <v>9050</v>
      </c>
      <c r="J3142" t="s">
        <v>1053</v>
      </c>
      <c r="M3142" t="str">
        <f>INDEX('Product Mapping'!$C:$C,MATCH(I3142,'Product Mapping'!$A:$A,0))</f>
        <v>Partner</v>
      </c>
      <c r="N3142" t="s">
        <v>4004</v>
      </c>
      <c r="P3142" t="e">
        <f t="shared" si="49"/>
        <v>#N/A</v>
      </c>
    </row>
    <row r="3143" spans="1:16" x14ac:dyDescent="0.2">
      <c r="A3143" t="s">
        <v>4004</v>
      </c>
      <c r="B3143" t="s">
        <v>9762</v>
      </c>
      <c r="C3143">
        <v>8767</v>
      </c>
      <c r="D3143" s="34">
        <v>45540</v>
      </c>
      <c r="E3143" s="4" t="s">
        <v>10690</v>
      </c>
      <c r="F3143" t="s">
        <v>3894</v>
      </c>
      <c r="G3143" t="s">
        <v>276</v>
      </c>
      <c r="H3143">
        <v>1</v>
      </c>
      <c r="I3143" t="s">
        <v>9051</v>
      </c>
      <c r="J3143" t="s">
        <v>1053</v>
      </c>
      <c r="M3143" t="str">
        <f>INDEX('Product Mapping'!$C:$C,MATCH(I3143,'Product Mapping'!$A:$A,0))</f>
        <v>Partner</v>
      </c>
      <c r="N3143" t="s">
        <v>4004</v>
      </c>
      <c r="P3143" t="e">
        <f t="shared" si="49"/>
        <v>#N/A</v>
      </c>
    </row>
    <row r="3144" spans="1:16" x14ac:dyDescent="0.2">
      <c r="A3144" t="s">
        <v>4004</v>
      </c>
      <c r="B3144" t="s">
        <v>9763</v>
      </c>
      <c r="C3144">
        <v>9400</v>
      </c>
      <c r="D3144" s="34">
        <v>45540</v>
      </c>
      <c r="E3144" s="4" t="s">
        <v>10690</v>
      </c>
      <c r="F3144" t="s">
        <v>3894</v>
      </c>
      <c r="G3144" t="s">
        <v>276</v>
      </c>
      <c r="H3144">
        <v>1</v>
      </c>
      <c r="I3144" t="s">
        <v>9052</v>
      </c>
      <c r="J3144" t="s">
        <v>1053</v>
      </c>
      <c r="M3144" t="str">
        <f>INDEX('Product Mapping'!$C:$C,MATCH(I3144,'Product Mapping'!$A:$A,0))</f>
        <v>Partner</v>
      </c>
      <c r="N3144" t="s">
        <v>4004</v>
      </c>
      <c r="P3144" t="e">
        <f t="shared" si="49"/>
        <v>#N/A</v>
      </c>
    </row>
    <row r="3145" spans="1:16" x14ac:dyDescent="0.2">
      <c r="A3145" t="s">
        <v>4004</v>
      </c>
      <c r="B3145" t="s">
        <v>9764</v>
      </c>
      <c r="C3145">
        <v>4167</v>
      </c>
      <c r="D3145" s="34">
        <v>45540</v>
      </c>
      <c r="E3145" s="4" t="s">
        <v>10690</v>
      </c>
      <c r="F3145" t="s">
        <v>3894</v>
      </c>
      <c r="G3145" t="s">
        <v>276</v>
      </c>
      <c r="H3145">
        <v>1</v>
      </c>
      <c r="I3145" t="s">
        <v>9053</v>
      </c>
      <c r="J3145" t="s">
        <v>1053</v>
      </c>
      <c r="M3145" t="str">
        <f>INDEX('Product Mapping'!$C:$C,MATCH(I3145,'Product Mapping'!$A:$A,0))</f>
        <v>Partner</v>
      </c>
      <c r="N3145" t="s">
        <v>4004</v>
      </c>
      <c r="P3145" t="e">
        <f t="shared" si="49"/>
        <v>#N/A</v>
      </c>
    </row>
    <row r="3146" spans="1:16" x14ac:dyDescent="0.2">
      <c r="A3146" t="s">
        <v>4004</v>
      </c>
      <c r="B3146" t="s">
        <v>9765</v>
      </c>
      <c r="C3146">
        <v>5000</v>
      </c>
      <c r="D3146" s="34">
        <v>45540</v>
      </c>
      <c r="E3146" s="4" t="s">
        <v>10690</v>
      </c>
      <c r="F3146" t="s">
        <v>3894</v>
      </c>
      <c r="G3146" t="s">
        <v>276</v>
      </c>
      <c r="H3146">
        <v>1</v>
      </c>
      <c r="I3146" t="s">
        <v>9054</v>
      </c>
      <c r="J3146" t="s">
        <v>1053</v>
      </c>
      <c r="M3146" t="str">
        <f>INDEX('Product Mapping'!$C:$C,MATCH(I3146,'Product Mapping'!$A:$A,0))</f>
        <v>Partner</v>
      </c>
      <c r="N3146" t="s">
        <v>4004</v>
      </c>
      <c r="P3146" t="e">
        <f t="shared" si="49"/>
        <v>#N/A</v>
      </c>
    </row>
    <row r="3147" spans="1:16" x14ac:dyDescent="0.2">
      <c r="A3147" t="s">
        <v>4004</v>
      </c>
      <c r="B3147" t="s">
        <v>9766</v>
      </c>
      <c r="C3147">
        <v>10542</v>
      </c>
      <c r="D3147" s="34">
        <v>45540</v>
      </c>
      <c r="E3147" s="4" t="s">
        <v>10690</v>
      </c>
      <c r="F3147" t="s">
        <v>3894</v>
      </c>
      <c r="G3147" t="s">
        <v>276</v>
      </c>
      <c r="H3147">
        <v>1</v>
      </c>
      <c r="I3147" t="s">
        <v>9057</v>
      </c>
      <c r="J3147" t="s">
        <v>1053</v>
      </c>
      <c r="M3147" t="str">
        <f>INDEX('Product Mapping'!$C:$C,MATCH(I3147,'Product Mapping'!$A:$A,0))</f>
        <v>Partner</v>
      </c>
      <c r="N3147" t="s">
        <v>4004</v>
      </c>
      <c r="P3147" t="e">
        <f t="shared" si="49"/>
        <v>#N/A</v>
      </c>
    </row>
    <row r="3148" spans="1:16" x14ac:dyDescent="0.2">
      <c r="A3148" t="s">
        <v>4004</v>
      </c>
      <c r="B3148" t="s">
        <v>9767</v>
      </c>
      <c r="C3148">
        <v>5556</v>
      </c>
      <c r="D3148" s="34">
        <v>45540</v>
      </c>
      <c r="E3148" s="4" t="s">
        <v>10690</v>
      </c>
      <c r="F3148" t="s">
        <v>3894</v>
      </c>
      <c r="G3148" t="s">
        <v>276</v>
      </c>
      <c r="H3148">
        <v>1</v>
      </c>
      <c r="I3148" t="s">
        <v>9058</v>
      </c>
      <c r="J3148" t="s">
        <v>1053</v>
      </c>
      <c r="M3148" t="str">
        <f>INDEX('Product Mapping'!$C:$C,MATCH(I3148,'Product Mapping'!$A:$A,0))</f>
        <v>Partner</v>
      </c>
      <c r="N3148" t="s">
        <v>4004</v>
      </c>
      <c r="P3148" t="e">
        <f t="shared" si="49"/>
        <v>#N/A</v>
      </c>
    </row>
    <row r="3149" spans="1:16" x14ac:dyDescent="0.2">
      <c r="A3149" t="s">
        <v>4004</v>
      </c>
      <c r="B3149" t="s">
        <v>9768</v>
      </c>
      <c r="C3149">
        <v>7778</v>
      </c>
      <c r="D3149" s="34">
        <v>45540</v>
      </c>
      <c r="E3149" s="4" t="s">
        <v>10690</v>
      </c>
      <c r="F3149" t="s">
        <v>3894</v>
      </c>
      <c r="G3149" t="s">
        <v>276</v>
      </c>
      <c r="H3149">
        <v>1</v>
      </c>
      <c r="I3149" t="s">
        <v>9059</v>
      </c>
      <c r="J3149" t="s">
        <v>1053</v>
      </c>
      <c r="M3149" t="str">
        <f>INDEX('Product Mapping'!$C:$C,MATCH(I3149,'Product Mapping'!$A:$A,0))</f>
        <v>Partner</v>
      </c>
      <c r="N3149" t="s">
        <v>4004</v>
      </c>
      <c r="P3149" t="e">
        <f t="shared" si="49"/>
        <v>#N/A</v>
      </c>
    </row>
    <row r="3150" spans="1:16" x14ac:dyDescent="0.2">
      <c r="A3150" t="s">
        <v>4004</v>
      </c>
      <c r="B3150" t="s">
        <v>9769</v>
      </c>
      <c r="C3150">
        <v>8333</v>
      </c>
      <c r="D3150" s="34">
        <v>45540</v>
      </c>
      <c r="E3150" s="4" t="s">
        <v>10690</v>
      </c>
      <c r="F3150" t="s">
        <v>3894</v>
      </c>
      <c r="G3150" t="s">
        <v>276</v>
      </c>
      <c r="H3150">
        <v>1</v>
      </c>
      <c r="I3150" t="s">
        <v>9060</v>
      </c>
      <c r="J3150" t="s">
        <v>1053</v>
      </c>
      <c r="M3150" t="str">
        <f>INDEX('Product Mapping'!$C:$C,MATCH(I3150,'Product Mapping'!$A:$A,0))</f>
        <v>Partner</v>
      </c>
      <c r="N3150" t="s">
        <v>4004</v>
      </c>
      <c r="P3150" t="e">
        <f t="shared" si="49"/>
        <v>#N/A</v>
      </c>
    </row>
    <row r="3151" spans="1:16" x14ac:dyDescent="0.2">
      <c r="A3151" t="s">
        <v>4004</v>
      </c>
      <c r="B3151" t="s">
        <v>9770</v>
      </c>
      <c r="C3151">
        <v>22339</v>
      </c>
      <c r="D3151" s="34">
        <v>45540</v>
      </c>
      <c r="E3151" s="4" t="s">
        <v>10690</v>
      </c>
      <c r="F3151" t="s">
        <v>3894</v>
      </c>
      <c r="G3151" t="s">
        <v>276</v>
      </c>
      <c r="H3151">
        <v>1</v>
      </c>
      <c r="I3151" t="s">
        <v>9061</v>
      </c>
      <c r="J3151" t="s">
        <v>1053</v>
      </c>
      <c r="M3151" t="str">
        <f>INDEX('Product Mapping'!$C:$C,MATCH(I3151,'Product Mapping'!$A:$A,0))</f>
        <v>Partner</v>
      </c>
      <c r="N3151" t="s">
        <v>4004</v>
      </c>
      <c r="P3151" t="e">
        <f t="shared" si="49"/>
        <v>#N/A</v>
      </c>
    </row>
    <row r="3152" spans="1:16" x14ac:dyDescent="0.2">
      <c r="A3152" t="s">
        <v>4004</v>
      </c>
      <c r="B3152" t="s">
        <v>9771</v>
      </c>
      <c r="C3152">
        <v>5500</v>
      </c>
      <c r="D3152" s="34">
        <v>45540</v>
      </c>
      <c r="E3152" s="4" t="s">
        <v>10690</v>
      </c>
      <c r="F3152" t="s">
        <v>3894</v>
      </c>
      <c r="G3152" t="s">
        <v>276</v>
      </c>
      <c r="H3152">
        <v>1</v>
      </c>
      <c r="I3152" t="s">
        <v>9062</v>
      </c>
      <c r="J3152" t="s">
        <v>1053</v>
      </c>
      <c r="M3152" t="str">
        <f>INDEX('Product Mapping'!$C:$C,MATCH(I3152,'Product Mapping'!$A:$A,0))</f>
        <v>Partner</v>
      </c>
      <c r="N3152" t="s">
        <v>4004</v>
      </c>
      <c r="P3152" t="e">
        <f t="shared" si="49"/>
        <v>#N/A</v>
      </c>
    </row>
    <row r="3153" spans="1:16" x14ac:dyDescent="0.2">
      <c r="A3153" t="s">
        <v>4004</v>
      </c>
      <c r="B3153" t="s">
        <v>9772</v>
      </c>
      <c r="C3153">
        <v>4575</v>
      </c>
      <c r="D3153" s="34">
        <v>45540</v>
      </c>
      <c r="E3153" s="4" t="s">
        <v>10690</v>
      </c>
      <c r="F3153" t="s">
        <v>3894</v>
      </c>
      <c r="G3153" t="s">
        <v>276</v>
      </c>
      <c r="H3153">
        <v>1</v>
      </c>
      <c r="I3153" t="s">
        <v>9063</v>
      </c>
      <c r="J3153" t="s">
        <v>1053</v>
      </c>
      <c r="M3153" t="str">
        <f>INDEX('Product Mapping'!$C:$C,MATCH(I3153,'Product Mapping'!$A:$A,0))</f>
        <v>Partner</v>
      </c>
      <c r="N3153" t="s">
        <v>4004</v>
      </c>
      <c r="P3153" t="e">
        <f t="shared" si="49"/>
        <v>#N/A</v>
      </c>
    </row>
    <row r="3154" spans="1:16" x14ac:dyDescent="0.2">
      <c r="A3154" t="s">
        <v>4004</v>
      </c>
      <c r="B3154" t="s">
        <v>9773</v>
      </c>
      <c r="C3154">
        <v>3167</v>
      </c>
      <c r="D3154" s="34">
        <v>45540</v>
      </c>
      <c r="E3154" s="4" t="s">
        <v>10690</v>
      </c>
      <c r="F3154" t="s">
        <v>3894</v>
      </c>
      <c r="G3154" t="s">
        <v>276</v>
      </c>
      <c r="H3154">
        <v>1</v>
      </c>
      <c r="I3154" t="s">
        <v>9064</v>
      </c>
      <c r="J3154" t="s">
        <v>1053</v>
      </c>
      <c r="M3154" t="str">
        <f>INDEX('Product Mapping'!$C:$C,MATCH(I3154,'Product Mapping'!$A:$A,0))</f>
        <v>Partner</v>
      </c>
      <c r="N3154" t="s">
        <v>4004</v>
      </c>
      <c r="P3154" t="e">
        <f t="shared" si="49"/>
        <v>#N/A</v>
      </c>
    </row>
    <row r="3155" spans="1:16" x14ac:dyDescent="0.2">
      <c r="A3155" t="s">
        <v>4004</v>
      </c>
      <c r="B3155" t="s">
        <v>9774</v>
      </c>
      <c r="C3155">
        <v>9982</v>
      </c>
      <c r="D3155" s="34">
        <v>45540</v>
      </c>
      <c r="E3155" s="4" t="s">
        <v>10690</v>
      </c>
      <c r="F3155" t="s">
        <v>3894</v>
      </c>
      <c r="G3155" t="s">
        <v>276</v>
      </c>
      <c r="H3155">
        <v>1</v>
      </c>
      <c r="I3155" t="s">
        <v>9065</v>
      </c>
      <c r="J3155" t="s">
        <v>1053</v>
      </c>
      <c r="M3155" t="str">
        <f>INDEX('Product Mapping'!$C:$C,MATCH(I3155,'Product Mapping'!$A:$A,0))</f>
        <v>Partner</v>
      </c>
      <c r="N3155" t="s">
        <v>4004</v>
      </c>
      <c r="P3155" t="e">
        <f t="shared" si="49"/>
        <v>#N/A</v>
      </c>
    </row>
    <row r="3156" spans="1:16" x14ac:dyDescent="0.2">
      <c r="A3156" t="s">
        <v>4004</v>
      </c>
      <c r="B3156" t="s">
        <v>9775</v>
      </c>
      <c r="C3156">
        <v>10426</v>
      </c>
      <c r="D3156" s="34">
        <v>45540</v>
      </c>
      <c r="E3156" s="4" t="s">
        <v>10690</v>
      </c>
      <c r="F3156" t="s">
        <v>3894</v>
      </c>
      <c r="G3156" t="s">
        <v>276</v>
      </c>
      <c r="H3156">
        <v>1</v>
      </c>
      <c r="I3156" t="s">
        <v>9066</v>
      </c>
      <c r="J3156" t="s">
        <v>1053</v>
      </c>
      <c r="M3156" t="str">
        <f>INDEX('Product Mapping'!$C:$C,MATCH(I3156,'Product Mapping'!$A:$A,0))</f>
        <v>Partner</v>
      </c>
      <c r="N3156" t="s">
        <v>4004</v>
      </c>
      <c r="P3156" t="e">
        <f t="shared" si="49"/>
        <v>#N/A</v>
      </c>
    </row>
    <row r="3157" spans="1:16" x14ac:dyDescent="0.2">
      <c r="A3157" t="s">
        <v>4004</v>
      </c>
      <c r="B3157" t="s">
        <v>9776</v>
      </c>
      <c r="C3157">
        <v>4556</v>
      </c>
      <c r="D3157" s="34">
        <v>45540</v>
      </c>
      <c r="E3157" s="4" t="s">
        <v>10690</v>
      </c>
      <c r="F3157" t="s">
        <v>3894</v>
      </c>
      <c r="G3157" t="s">
        <v>276</v>
      </c>
      <c r="H3157">
        <v>1</v>
      </c>
      <c r="I3157" t="s">
        <v>9067</v>
      </c>
      <c r="J3157" t="s">
        <v>1053</v>
      </c>
      <c r="M3157" t="str">
        <f>INDEX('Product Mapping'!$C:$C,MATCH(I3157,'Product Mapping'!$A:$A,0))</f>
        <v>Partner</v>
      </c>
      <c r="N3157" t="s">
        <v>4004</v>
      </c>
      <c r="P3157" t="e">
        <f t="shared" si="49"/>
        <v>#N/A</v>
      </c>
    </row>
    <row r="3158" spans="1:16" x14ac:dyDescent="0.2">
      <c r="A3158" t="s">
        <v>4004</v>
      </c>
      <c r="B3158" t="s">
        <v>9777</v>
      </c>
      <c r="C3158">
        <v>4444</v>
      </c>
      <c r="D3158" s="34">
        <v>45540</v>
      </c>
      <c r="E3158" s="4" t="s">
        <v>10690</v>
      </c>
      <c r="F3158" t="s">
        <v>3894</v>
      </c>
      <c r="G3158" t="s">
        <v>276</v>
      </c>
      <c r="H3158">
        <v>1</v>
      </c>
      <c r="I3158" t="s">
        <v>9068</v>
      </c>
      <c r="J3158" t="s">
        <v>1053</v>
      </c>
      <c r="M3158" t="str">
        <f>INDEX('Product Mapping'!$C:$C,MATCH(I3158,'Product Mapping'!$A:$A,0))</f>
        <v>Partner</v>
      </c>
      <c r="N3158" t="s">
        <v>4004</v>
      </c>
      <c r="P3158" t="e">
        <f t="shared" si="49"/>
        <v>#N/A</v>
      </c>
    </row>
    <row r="3159" spans="1:16" x14ac:dyDescent="0.2">
      <c r="A3159" t="s">
        <v>4004</v>
      </c>
      <c r="B3159" t="s">
        <v>9778</v>
      </c>
      <c r="C3159">
        <v>11800</v>
      </c>
      <c r="D3159" s="34">
        <v>45540</v>
      </c>
      <c r="E3159" s="4" t="s">
        <v>10690</v>
      </c>
      <c r="F3159" t="s">
        <v>3894</v>
      </c>
      <c r="G3159" t="s">
        <v>276</v>
      </c>
      <c r="H3159">
        <v>1</v>
      </c>
      <c r="I3159" t="s">
        <v>9069</v>
      </c>
      <c r="J3159" t="s">
        <v>1053</v>
      </c>
      <c r="M3159" t="str">
        <f>INDEX('Product Mapping'!$C:$C,MATCH(I3159,'Product Mapping'!$A:$A,0))</f>
        <v>Partner</v>
      </c>
      <c r="N3159" t="s">
        <v>4004</v>
      </c>
      <c r="P3159" t="e">
        <f t="shared" si="49"/>
        <v>#N/A</v>
      </c>
    </row>
    <row r="3160" spans="1:16" x14ac:dyDescent="0.2">
      <c r="A3160" t="s">
        <v>4004</v>
      </c>
      <c r="B3160" t="s">
        <v>9779</v>
      </c>
      <c r="C3160">
        <v>8672</v>
      </c>
      <c r="D3160" s="34">
        <v>45540</v>
      </c>
      <c r="E3160" s="4" t="s">
        <v>10690</v>
      </c>
      <c r="F3160" t="s">
        <v>3894</v>
      </c>
      <c r="G3160" t="s">
        <v>276</v>
      </c>
      <c r="H3160">
        <v>1</v>
      </c>
      <c r="I3160" t="s">
        <v>9070</v>
      </c>
      <c r="J3160" t="s">
        <v>1053</v>
      </c>
      <c r="M3160" t="str">
        <f>INDEX('Product Mapping'!$C:$C,MATCH(I3160,'Product Mapping'!$A:$A,0))</f>
        <v>Partner</v>
      </c>
      <c r="N3160" t="s">
        <v>4004</v>
      </c>
      <c r="P3160" t="e">
        <f t="shared" si="49"/>
        <v>#N/A</v>
      </c>
    </row>
    <row r="3161" spans="1:16" x14ac:dyDescent="0.2">
      <c r="A3161" t="s">
        <v>4004</v>
      </c>
      <c r="B3161" t="s">
        <v>9780</v>
      </c>
      <c r="C3161">
        <v>8672</v>
      </c>
      <c r="D3161" s="34">
        <v>45540</v>
      </c>
      <c r="E3161" s="4" t="s">
        <v>10690</v>
      </c>
      <c r="F3161" t="s">
        <v>3894</v>
      </c>
      <c r="G3161" t="s">
        <v>276</v>
      </c>
      <c r="H3161">
        <v>1</v>
      </c>
      <c r="I3161" t="s">
        <v>9071</v>
      </c>
      <c r="J3161" t="s">
        <v>1053</v>
      </c>
      <c r="M3161" t="str">
        <f>INDEX('Product Mapping'!$C:$C,MATCH(I3161,'Product Mapping'!$A:$A,0))</f>
        <v>Partner</v>
      </c>
      <c r="N3161" t="s">
        <v>4004</v>
      </c>
      <c r="P3161" t="e">
        <f t="shared" si="49"/>
        <v>#N/A</v>
      </c>
    </row>
    <row r="3162" spans="1:16" x14ac:dyDescent="0.2">
      <c r="A3162" t="s">
        <v>4004</v>
      </c>
      <c r="B3162" t="s">
        <v>9781</v>
      </c>
      <c r="C3162">
        <v>3125</v>
      </c>
      <c r="D3162" s="34">
        <v>45540</v>
      </c>
      <c r="E3162" s="4" t="s">
        <v>10690</v>
      </c>
      <c r="F3162" t="s">
        <v>3894</v>
      </c>
      <c r="G3162" t="s">
        <v>276</v>
      </c>
      <c r="H3162">
        <v>1</v>
      </c>
      <c r="I3162" t="s">
        <v>9072</v>
      </c>
      <c r="J3162" t="s">
        <v>1053</v>
      </c>
      <c r="M3162" t="str">
        <f>INDEX('Product Mapping'!$C:$C,MATCH(I3162,'Product Mapping'!$A:$A,0))</f>
        <v>Partner</v>
      </c>
      <c r="N3162" t="s">
        <v>4004</v>
      </c>
      <c r="P3162" t="e">
        <f t="shared" si="49"/>
        <v>#N/A</v>
      </c>
    </row>
    <row r="3163" spans="1:16" x14ac:dyDescent="0.2">
      <c r="A3163" t="s">
        <v>4004</v>
      </c>
      <c r="B3163" t="s">
        <v>9782</v>
      </c>
      <c r="C3163">
        <v>4833</v>
      </c>
      <c r="D3163" s="34">
        <v>45540</v>
      </c>
      <c r="E3163" s="4" t="s">
        <v>10690</v>
      </c>
      <c r="F3163" t="s">
        <v>3894</v>
      </c>
      <c r="G3163" t="s">
        <v>276</v>
      </c>
      <c r="H3163">
        <v>1</v>
      </c>
      <c r="I3163" t="s">
        <v>9074</v>
      </c>
      <c r="J3163" t="s">
        <v>1053</v>
      </c>
      <c r="M3163" t="str">
        <f>INDEX('Product Mapping'!$C:$C,MATCH(I3163,'Product Mapping'!$A:$A,0))</f>
        <v>Partner</v>
      </c>
      <c r="N3163" t="s">
        <v>4004</v>
      </c>
      <c r="P3163" t="e">
        <f t="shared" si="49"/>
        <v>#N/A</v>
      </c>
    </row>
    <row r="3164" spans="1:16" x14ac:dyDescent="0.2">
      <c r="A3164" t="s">
        <v>4004</v>
      </c>
      <c r="B3164" t="s">
        <v>9783</v>
      </c>
      <c r="C3164">
        <v>7533</v>
      </c>
      <c r="D3164" s="34">
        <v>45540</v>
      </c>
      <c r="E3164" s="4" t="s">
        <v>10690</v>
      </c>
      <c r="F3164" t="s">
        <v>3894</v>
      </c>
      <c r="G3164" t="s">
        <v>276</v>
      </c>
      <c r="H3164">
        <v>1</v>
      </c>
      <c r="I3164" t="s">
        <v>9075</v>
      </c>
      <c r="J3164" t="s">
        <v>1053</v>
      </c>
      <c r="M3164" t="str">
        <f>INDEX('Product Mapping'!$C:$C,MATCH(I3164,'Product Mapping'!$A:$A,0))</f>
        <v>Partner</v>
      </c>
      <c r="N3164" t="s">
        <v>4004</v>
      </c>
      <c r="P3164" t="e">
        <f t="shared" si="49"/>
        <v>#N/A</v>
      </c>
    </row>
    <row r="3165" spans="1:16" x14ac:dyDescent="0.2">
      <c r="A3165" t="s">
        <v>4004</v>
      </c>
      <c r="B3165" t="s">
        <v>9784</v>
      </c>
      <c r="C3165">
        <v>10958</v>
      </c>
      <c r="D3165" s="34">
        <v>45540</v>
      </c>
      <c r="E3165" s="4" t="s">
        <v>10690</v>
      </c>
      <c r="F3165" t="s">
        <v>3894</v>
      </c>
      <c r="G3165" t="s">
        <v>276</v>
      </c>
      <c r="H3165">
        <v>1</v>
      </c>
      <c r="I3165" t="s">
        <v>9076</v>
      </c>
      <c r="J3165" t="s">
        <v>1053</v>
      </c>
      <c r="M3165" t="str">
        <f>INDEX('Product Mapping'!$C:$C,MATCH(I3165,'Product Mapping'!$A:$A,0))</f>
        <v>Partner</v>
      </c>
      <c r="N3165" t="s">
        <v>4004</v>
      </c>
      <c r="P3165" t="e">
        <f t="shared" si="49"/>
        <v>#N/A</v>
      </c>
    </row>
    <row r="3166" spans="1:16" x14ac:dyDescent="0.2">
      <c r="A3166" t="s">
        <v>4004</v>
      </c>
      <c r="B3166" t="s">
        <v>9785</v>
      </c>
      <c r="C3166">
        <v>46074</v>
      </c>
      <c r="D3166" s="34">
        <v>45540</v>
      </c>
      <c r="E3166" s="4" t="s">
        <v>10690</v>
      </c>
      <c r="F3166" t="s">
        <v>3894</v>
      </c>
      <c r="G3166" t="s">
        <v>276</v>
      </c>
      <c r="H3166">
        <v>1</v>
      </c>
      <c r="I3166" t="s">
        <v>9077</v>
      </c>
      <c r="J3166" t="s">
        <v>1053</v>
      </c>
      <c r="M3166" t="str">
        <f>INDEX('Product Mapping'!$C:$C,MATCH(I3166,'Product Mapping'!$A:$A,0))</f>
        <v>Partner</v>
      </c>
      <c r="N3166" t="s">
        <v>4004</v>
      </c>
      <c r="P3166" t="e">
        <f t="shared" si="49"/>
        <v>#N/A</v>
      </c>
    </row>
    <row r="3167" spans="1:16" x14ac:dyDescent="0.2">
      <c r="A3167" t="s">
        <v>4004</v>
      </c>
      <c r="B3167" t="s">
        <v>9786</v>
      </c>
      <c r="C3167">
        <v>18250</v>
      </c>
      <c r="D3167" s="34">
        <v>45540</v>
      </c>
      <c r="E3167" s="4" t="s">
        <v>10690</v>
      </c>
      <c r="F3167" t="s">
        <v>3894</v>
      </c>
      <c r="G3167" t="s">
        <v>276</v>
      </c>
      <c r="H3167">
        <v>1</v>
      </c>
      <c r="I3167" t="s">
        <v>9078</v>
      </c>
      <c r="J3167" t="s">
        <v>1053</v>
      </c>
      <c r="M3167" t="str">
        <f>INDEX('Product Mapping'!$C:$C,MATCH(I3167,'Product Mapping'!$A:$A,0))</f>
        <v>Partner</v>
      </c>
      <c r="N3167" t="s">
        <v>4004</v>
      </c>
      <c r="P3167" t="e">
        <f t="shared" si="49"/>
        <v>#N/A</v>
      </c>
    </row>
    <row r="3168" spans="1:16" x14ac:dyDescent="0.2">
      <c r="A3168" t="s">
        <v>4004</v>
      </c>
      <c r="B3168" t="s">
        <v>9787</v>
      </c>
      <c r="C3168">
        <v>7917</v>
      </c>
      <c r="D3168" s="34">
        <v>45540</v>
      </c>
      <c r="E3168" s="4" t="s">
        <v>10690</v>
      </c>
      <c r="F3168" t="s">
        <v>3894</v>
      </c>
      <c r="G3168" t="s">
        <v>276</v>
      </c>
      <c r="H3168">
        <v>1</v>
      </c>
      <c r="I3168" t="s">
        <v>9079</v>
      </c>
      <c r="J3168" t="s">
        <v>1043</v>
      </c>
      <c r="K3168" t="s">
        <v>1044</v>
      </c>
      <c r="M3168" t="str">
        <f>INDEX('Product Mapping'!$C:$C,MATCH(I3168,'Product Mapping'!$A:$A,0))</f>
        <v>Partner</v>
      </c>
      <c r="N3168" t="s">
        <v>4004</v>
      </c>
      <c r="P3168" t="e">
        <f t="shared" si="49"/>
        <v>#N/A</v>
      </c>
    </row>
    <row r="3169" spans="1:16" x14ac:dyDescent="0.2">
      <c r="A3169" t="s">
        <v>4004</v>
      </c>
      <c r="B3169" t="s">
        <v>9788</v>
      </c>
      <c r="C3169">
        <v>15833</v>
      </c>
      <c r="D3169" s="34">
        <v>45540</v>
      </c>
      <c r="E3169" s="4" t="s">
        <v>10690</v>
      </c>
      <c r="F3169" t="s">
        <v>3894</v>
      </c>
      <c r="G3169" t="s">
        <v>276</v>
      </c>
      <c r="H3169">
        <v>1</v>
      </c>
      <c r="I3169" t="s">
        <v>9080</v>
      </c>
      <c r="J3169" t="s">
        <v>1053</v>
      </c>
      <c r="M3169" t="str">
        <f>INDEX('Product Mapping'!$C:$C,MATCH(I3169,'Product Mapping'!$A:$A,0))</f>
        <v>Partner</v>
      </c>
      <c r="N3169" t="s">
        <v>4004</v>
      </c>
      <c r="P3169" t="e">
        <f t="shared" si="49"/>
        <v>#N/A</v>
      </c>
    </row>
    <row r="3170" spans="1:16" x14ac:dyDescent="0.2">
      <c r="A3170" t="s">
        <v>4004</v>
      </c>
      <c r="B3170" t="s">
        <v>9789</v>
      </c>
      <c r="C3170">
        <v>7917</v>
      </c>
      <c r="D3170" s="34">
        <v>45540</v>
      </c>
      <c r="E3170" s="4" t="s">
        <v>10690</v>
      </c>
      <c r="F3170" t="s">
        <v>3894</v>
      </c>
      <c r="G3170" t="s">
        <v>276</v>
      </c>
      <c r="H3170">
        <v>1</v>
      </c>
      <c r="I3170" t="s">
        <v>9082</v>
      </c>
      <c r="J3170" t="s">
        <v>1053</v>
      </c>
      <c r="M3170" t="str">
        <f>INDEX('Product Mapping'!$C:$C,MATCH(I3170,'Product Mapping'!$A:$A,0))</f>
        <v>Partner</v>
      </c>
      <c r="N3170" t="s">
        <v>4004</v>
      </c>
      <c r="P3170" t="e">
        <f t="shared" si="49"/>
        <v>#N/A</v>
      </c>
    </row>
    <row r="3171" spans="1:16" x14ac:dyDescent="0.2">
      <c r="A3171" t="s">
        <v>4004</v>
      </c>
      <c r="B3171" t="s">
        <v>9790</v>
      </c>
      <c r="C3171">
        <v>7917</v>
      </c>
      <c r="D3171" s="34">
        <v>45540</v>
      </c>
      <c r="E3171" s="4" t="s">
        <v>10690</v>
      </c>
      <c r="F3171" t="s">
        <v>3894</v>
      </c>
      <c r="G3171" t="s">
        <v>276</v>
      </c>
      <c r="H3171">
        <v>1</v>
      </c>
      <c r="I3171" t="s">
        <v>9083</v>
      </c>
      <c r="J3171" t="s">
        <v>1053</v>
      </c>
      <c r="M3171" t="str">
        <f>INDEX('Product Mapping'!$C:$C,MATCH(I3171,'Product Mapping'!$A:$A,0))</f>
        <v>Partner</v>
      </c>
      <c r="N3171" t="s">
        <v>4004</v>
      </c>
      <c r="P3171" t="e">
        <f t="shared" si="49"/>
        <v>#N/A</v>
      </c>
    </row>
    <row r="3172" spans="1:16" x14ac:dyDescent="0.2">
      <c r="A3172" t="s">
        <v>4004</v>
      </c>
      <c r="B3172" t="s">
        <v>9791</v>
      </c>
      <c r="C3172">
        <v>7917</v>
      </c>
      <c r="D3172" s="34">
        <v>45540</v>
      </c>
      <c r="E3172" s="4" t="s">
        <v>10690</v>
      </c>
      <c r="F3172" t="s">
        <v>3894</v>
      </c>
      <c r="G3172" t="s">
        <v>276</v>
      </c>
      <c r="H3172">
        <v>1</v>
      </c>
      <c r="I3172" t="s">
        <v>9085</v>
      </c>
      <c r="J3172" t="s">
        <v>1053</v>
      </c>
      <c r="M3172" t="str">
        <f>INDEX('Product Mapping'!$C:$C,MATCH(I3172,'Product Mapping'!$A:$A,0))</f>
        <v>Partner</v>
      </c>
      <c r="N3172" t="s">
        <v>4004</v>
      </c>
      <c r="P3172" t="e">
        <f t="shared" si="49"/>
        <v>#N/A</v>
      </c>
    </row>
    <row r="3173" spans="1:16" x14ac:dyDescent="0.2">
      <c r="A3173" t="s">
        <v>4004</v>
      </c>
      <c r="B3173" t="s">
        <v>9792</v>
      </c>
      <c r="C3173">
        <v>4354</v>
      </c>
      <c r="D3173" s="34">
        <v>45540</v>
      </c>
      <c r="E3173" s="4" t="s">
        <v>10690</v>
      </c>
      <c r="F3173" t="s">
        <v>3894</v>
      </c>
      <c r="G3173" t="s">
        <v>276</v>
      </c>
      <c r="H3173">
        <v>1</v>
      </c>
      <c r="I3173" t="s">
        <v>9086</v>
      </c>
      <c r="J3173" t="s">
        <v>1053</v>
      </c>
      <c r="M3173" t="str">
        <f>INDEX('Product Mapping'!$C:$C,MATCH(I3173,'Product Mapping'!$A:$A,0))</f>
        <v>Partner</v>
      </c>
      <c r="N3173" t="s">
        <v>4004</v>
      </c>
      <c r="P3173" t="e">
        <f t="shared" si="49"/>
        <v>#N/A</v>
      </c>
    </row>
    <row r="3174" spans="1:16" x14ac:dyDescent="0.2">
      <c r="A3174" t="s">
        <v>4004</v>
      </c>
      <c r="B3174" t="s">
        <v>9793</v>
      </c>
      <c r="C3174">
        <v>5191</v>
      </c>
      <c r="D3174" s="34">
        <v>45540</v>
      </c>
      <c r="E3174" s="4" t="s">
        <v>10690</v>
      </c>
      <c r="F3174" t="s">
        <v>3894</v>
      </c>
      <c r="G3174" t="s">
        <v>276</v>
      </c>
      <c r="H3174">
        <v>1</v>
      </c>
      <c r="I3174" t="s">
        <v>9087</v>
      </c>
      <c r="J3174" t="s">
        <v>1053</v>
      </c>
      <c r="M3174" t="str">
        <f>INDEX('Product Mapping'!$C:$C,MATCH(I3174,'Product Mapping'!$A:$A,0))</f>
        <v>Partner</v>
      </c>
      <c r="N3174" t="s">
        <v>4004</v>
      </c>
      <c r="P3174" t="e">
        <f t="shared" si="49"/>
        <v>#N/A</v>
      </c>
    </row>
    <row r="3175" spans="1:16" x14ac:dyDescent="0.2">
      <c r="A3175" t="s">
        <v>4004</v>
      </c>
      <c r="B3175" t="s">
        <v>9794</v>
      </c>
      <c r="C3175">
        <v>7786</v>
      </c>
      <c r="D3175" s="34">
        <v>45540</v>
      </c>
      <c r="E3175" s="4" t="s">
        <v>10690</v>
      </c>
      <c r="F3175" t="s">
        <v>3894</v>
      </c>
      <c r="G3175" t="s">
        <v>276</v>
      </c>
      <c r="H3175">
        <v>1</v>
      </c>
      <c r="I3175" t="s">
        <v>9088</v>
      </c>
      <c r="J3175" t="s">
        <v>1053</v>
      </c>
      <c r="M3175" t="str">
        <f>INDEX('Product Mapping'!$C:$C,MATCH(I3175,'Product Mapping'!$A:$A,0))</f>
        <v>Partner</v>
      </c>
      <c r="N3175" t="s">
        <v>4004</v>
      </c>
      <c r="P3175" t="e">
        <f t="shared" si="49"/>
        <v>#N/A</v>
      </c>
    </row>
    <row r="3176" spans="1:16" x14ac:dyDescent="0.2">
      <c r="A3176" t="s">
        <v>4004</v>
      </c>
      <c r="B3176" t="s">
        <v>9795</v>
      </c>
      <c r="C3176">
        <v>7786</v>
      </c>
      <c r="D3176" s="34">
        <v>45540</v>
      </c>
      <c r="E3176" s="4" t="s">
        <v>10690</v>
      </c>
      <c r="F3176" t="s">
        <v>3894</v>
      </c>
      <c r="G3176" t="s">
        <v>276</v>
      </c>
      <c r="H3176">
        <v>1</v>
      </c>
      <c r="I3176" t="s">
        <v>9089</v>
      </c>
      <c r="J3176" t="s">
        <v>1053</v>
      </c>
      <c r="M3176" t="str">
        <f>INDEX('Product Mapping'!$C:$C,MATCH(I3176,'Product Mapping'!$A:$A,0))</f>
        <v>Partner</v>
      </c>
      <c r="N3176" t="s">
        <v>4004</v>
      </c>
      <c r="P3176" t="e">
        <f t="shared" si="49"/>
        <v>#N/A</v>
      </c>
    </row>
    <row r="3177" spans="1:16" x14ac:dyDescent="0.2">
      <c r="A3177" t="s">
        <v>4004</v>
      </c>
      <c r="B3177" t="s">
        <v>9796</v>
      </c>
      <c r="C3177">
        <v>9400</v>
      </c>
      <c r="D3177" s="34">
        <v>45540</v>
      </c>
      <c r="E3177" s="4" t="s">
        <v>10690</v>
      </c>
      <c r="F3177" t="s">
        <v>3894</v>
      </c>
      <c r="G3177" t="s">
        <v>276</v>
      </c>
      <c r="H3177">
        <v>1</v>
      </c>
      <c r="I3177" t="s">
        <v>9090</v>
      </c>
      <c r="J3177" t="s">
        <v>1053</v>
      </c>
      <c r="M3177" t="str">
        <f>INDEX('Product Mapping'!$C:$C,MATCH(I3177,'Product Mapping'!$A:$A,0))</f>
        <v>Partner</v>
      </c>
      <c r="N3177" t="s">
        <v>4004</v>
      </c>
      <c r="P3177" t="e">
        <f t="shared" si="49"/>
        <v>#N/A</v>
      </c>
    </row>
    <row r="3178" spans="1:16" x14ac:dyDescent="0.2">
      <c r="A3178" t="s">
        <v>4004</v>
      </c>
      <c r="B3178" t="s">
        <v>9797</v>
      </c>
      <c r="C3178">
        <v>8672</v>
      </c>
      <c r="D3178" s="34">
        <v>45540</v>
      </c>
      <c r="E3178" s="4" t="s">
        <v>10690</v>
      </c>
      <c r="F3178" t="s">
        <v>3894</v>
      </c>
      <c r="G3178" t="s">
        <v>276</v>
      </c>
      <c r="H3178">
        <v>1</v>
      </c>
      <c r="I3178" t="s">
        <v>9091</v>
      </c>
      <c r="J3178" t="s">
        <v>1053</v>
      </c>
      <c r="M3178" t="str">
        <f>INDEX('Product Mapping'!$C:$C,MATCH(I3178,'Product Mapping'!$A:$A,0))</f>
        <v>Partner</v>
      </c>
      <c r="N3178" t="s">
        <v>4004</v>
      </c>
      <c r="P3178" t="e">
        <f t="shared" si="49"/>
        <v>#N/A</v>
      </c>
    </row>
    <row r="3179" spans="1:16" x14ac:dyDescent="0.2">
      <c r="A3179" t="s">
        <v>4004</v>
      </c>
      <c r="B3179" t="s">
        <v>9798</v>
      </c>
      <c r="C3179">
        <v>7561</v>
      </c>
      <c r="D3179" s="34">
        <v>45540</v>
      </c>
      <c r="E3179" s="4" t="s">
        <v>10690</v>
      </c>
      <c r="F3179" t="s">
        <v>3894</v>
      </c>
      <c r="G3179" t="s">
        <v>276</v>
      </c>
      <c r="H3179">
        <v>1</v>
      </c>
      <c r="I3179" t="s">
        <v>9092</v>
      </c>
      <c r="J3179" t="s">
        <v>1053</v>
      </c>
      <c r="M3179" t="str">
        <f>INDEX('Product Mapping'!$C:$C,MATCH(I3179,'Product Mapping'!$A:$A,0))</f>
        <v>Partner</v>
      </c>
      <c r="N3179" t="s">
        <v>4004</v>
      </c>
      <c r="P3179" t="e">
        <f t="shared" si="49"/>
        <v>#N/A</v>
      </c>
    </row>
    <row r="3180" spans="1:16" x14ac:dyDescent="0.2">
      <c r="A3180" t="s">
        <v>4004</v>
      </c>
      <c r="B3180" t="s">
        <v>9799</v>
      </c>
      <c r="C3180">
        <v>5015</v>
      </c>
      <c r="D3180" s="34">
        <v>45540</v>
      </c>
      <c r="E3180" s="4" t="s">
        <v>10690</v>
      </c>
      <c r="F3180" t="s">
        <v>3894</v>
      </c>
      <c r="G3180" t="s">
        <v>276</v>
      </c>
      <c r="H3180">
        <v>1</v>
      </c>
      <c r="I3180" t="s">
        <v>9093</v>
      </c>
      <c r="J3180" t="s">
        <v>1053</v>
      </c>
      <c r="M3180" t="str">
        <f>INDEX('Product Mapping'!$C:$C,MATCH(I3180,'Product Mapping'!$A:$A,0))</f>
        <v>Partner</v>
      </c>
      <c r="N3180" t="s">
        <v>4004</v>
      </c>
      <c r="P3180" t="e">
        <f t="shared" si="49"/>
        <v>#N/A</v>
      </c>
    </row>
    <row r="3181" spans="1:16" x14ac:dyDescent="0.2">
      <c r="A3181" t="s">
        <v>4004</v>
      </c>
      <c r="B3181" t="s">
        <v>9800</v>
      </c>
      <c r="C3181">
        <v>4444</v>
      </c>
      <c r="D3181" s="34">
        <v>45540</v>
      </c>
      <c r="E3181" s="4" t="s">
        <v>10690</v>
      </c>
      <c r="F3181" t="s">
        <v>3894</v>
      </c>
      <c r="G3181" t="s">
        <v>276</v>
      </c>
      <c r="H3181">
        <v>1</v>
      </c>
      <c r="I3181" t="s">
        <v>9094</v>
      </c>
      <c r="J3181" t="s">
        <v>1053</v>
      </c>
      <c r="M3181" t="str">
        <f>INDEX('Product Mapping'!$C:$C,MATCH(I3181,'Product Mapping'!$A:$A,0))</f>
        <v>Partner</v>
      </c>
      <c r="N3181" t="s">
        <v>4004</v>
      </c>
      <c r="P3181" t="e">
        <f t="shared" si="49"/>
        <v>#N/A</v>
      </c>
    </row>
    <row r="3182" spans="1:16" x14ac:dyDescent="0.2">
      <c r="A3182" t="s">
        <v>4004</v>
      </c>
      <c r="B3182" t="s">
        <v>9801</v>
      </c>
      <c r="C3182">
        <v>2750</v>
      </c>
      <c r="D3182" s="34">
        <v>45540</v>
      </c>
      <c r="E3182" s="4" t="s">
        <v>10690</v>
      </c>
      <c r="F3182" t="s">
        <v>3894</v>
      </c>
      <c r="G3182" t="s">
        <v>276</v>
      </c>
      <c r="H3182">
        <v>1</v>
      </c>
      <c r="I3182" t="s">
        <v>9095</v>
      </c>
      <c r="J3182" t="s">
        <v>1053</v>
      </c>
      <c r="M3182" t="str">
        <f>INDEX('Product Mapping'!$C:$C,MATCH(I3182,'Product Mapping'!$A:$A,0))</f>
        <v>Partner</v>
      </c>
      <c r="N3182" t="s">
        <v>4004</v>
      </c>
      <c r="P3182" t="e">
        <f t="shared" si="49"/>
        <v>#N/A</v>
      </c>
    </row>
    <row r="3183" spans="1:16" x14ac:dyDescent="0.2">
      <c r="A3183" t="s">
        <v>4004</v>
      </c>
      <c r="B3183" t="s">
        <v>9802</v>
      </c>
      <c r="C3183">
        <v>2833</v>
      </c>
      <c r="D3183" s="34">
        <v>45540</v>
      </c>
      <c r="E3183" s="4" t="s">
        <v>10690</v>
      </c>
      <c r="F3183" t="s">
        <v>3894</v>
      </c>
      <c r="G3183" t="s">
        <v>276</v>
      </c>
      <c r="H3183">
        <v>1</v>
      </c>
      <c r="I3183" t="s">
        <v>9096</v>
      </c>
      <c r="J3183" t="s">
        <v>1053</v>
      </c>
      <c r="M3183" t="str">
        <f>INDEX('Product Mapping'!$C:$C,MATCH(I3183,'Product Mapping'!$A:$A,0))</f>
        <v>Partner</v>
      </c>
      <c r="N3183" t="s">
        <v>4004</v>
      </c>
      <c r="P3183" t="e">
        <f t="shared" si="49"/>
        <v>#N/A</v>
      </c>
    </row>
    <row r="3184" spans="1:16" x14ac:dyDescent="0.2">
      <c r="A3184" t="s">
        <v>4004</v>
      </c>
      <c r="B3184" t="s">
        <v>9803</v>
      </c>
      <c r="C3184">
        <v>3167</v>
      </c>
      <c r="D3184" s="34">
        <v>45540</v>
      </c>
      <c r="E3184" s="4" t="s">
        <v>10690</v>
      </c>
      <c r="F3184" t="s">
        <v>3894</v>
      </c>
      <c r="G3184" t="s">
        <v>276</v>
      </c>
      <c r="H3184">
        <v>1</v>
      </c>
      <c r="I3184" t="s">
        <v>9097</v>
      </c>
      <c r="J3184" t="s">
        <v>1053</v>
      </c>
      <c r="M3184" t="str">
        <f>INDEX('Product Mapping'!$C:$C,MATCH(I3184,'Product Mapping'!$A:$A,0))</f>
        <v>Partner</v>
      </c>
      <c r="N3184" t="s">
        <v>4004</v>
      </c>
      <c r="P3184" t="e">
        <f t="shared" si="49"/>
        <v>#N/A</v>
      </c>
    </row>
    <row r="3185" spans="1:16" x14ac:dyDescent="0.2">
      <c r="A3185" t="s">
        <v>4004</v>
      </c>
      <c r="B3185" t="s">
        <v>9804</v>
      </c>
      <c r="C3185">
        <v>2833</v>
      </c>
      <c r="D3185" s="34">
        <v>45540</v>
      </c>
      <c r="E3185" s="4" t="s">
        <v>10690</v>
      </c>
      <c r="F3185" t="s">
        <v>3894</v>
      </c>
      <c r="G3185" t="s">
        <v>276</v>
      </c>
      <c r="H3185">
        <v>1</v>
      </c>
      <c r="I3185" t="s">
        <v>9098</v>
      </c>
      <c r="J3185" t="s">
        <v>1053</v>
      </c>
      <c r="M3185" t="str">
        <f>INDEX('Product Mapping'!$C:$C,MATCH(I3185,'Product Mapping'!$A:$A,0))</f>
        <v>Partner</v>
      </c>
      <c r="N3185" t="s">
        <v>4004</v>
      </c>
      <c r="P3185" t="e">
        <f t="shared" si="49"/>
        <v>#N/A</v>
      </c>
    </row>
    <row r="3186" spans="1:16" x14ac:dyDescent="0.2">
      <c r="A3186" t="s">
        <v>4004</v>
      </c>
      <c r="B3186" t="s">
        <v>9805</v>
      </c>
      <c r="C3186">
        <v>3467</v>
      </c>
      <c r="D3186" s="34">
        <v>45540</v>
      </c>
      <c r="E3186" s="4" t="s">
        <v>10690</v>
      </c>
      <c r="F3186" t="s">
        <v>3894</v>
      </c>
      <c r="G3186" t="s">
        <v>276</v>
      </c>
      <c r="H3186">
        <v>1</v>
      </c>
      <c r="I3186" t="s">
        <v>9099</v>
      </c>
      <c r="J3186" t="s">
        <v>1053</v>
      </c>
      <c r="M3186" t="str">
        <f>INDEX('Product Mapping'!$C:$C,MATCH(I3186,'Product Mapping'!$A:$A,0))</f>
        <v>Partner</v>
      </c>
      <c r="N3186" t="s">
        <v>4004</v>
      </c>
      <c r="P3186" t="e">
        <f t="shared" si="49"/>
        <v>#N/A</v>
      </c>
    </row>
    <row r="3187" spans="1:16" x14ac:dyDescent="0.2">
      <c r="A3187" t="s">
        <v>4004</v>
      </c>
      <c r="B3187" t="s">
        <v>9806</v>
      </c>
      <c r="C3187">
        <v>3389</v>
      </c>
      <c r="D3187" s="34">
        <v>45540</v>
      </c>
      <c r="E3187" s="4" t="s">
        <v>10690</v>
      </c>
      <c r="F3187" t="s">
        <v>3894</v>
      </c>
      <c r="G3187" t="s">
        <v>276</v>
      </c>
      <c r="H3187">
        <v>1</v>
      </c>
      <c r="I3187" t="s">
        <v>9100</v>
      </c>
      <c r="J3187" t="s">
        <v>1053</v>
      </c>
      <c r="M3187" t="str">
        <f>INDEX('Product Mapping'!$C:$C,MATCH(I3187,'Product Mapping'!$A:$A,0))</f>
        <v>Partner</v>
      </c>
      <c r="N3187" t="s">
        <v>4004</v>
      </c>
      <c r="P3187" t="e">
        <f t="shared" si="49"/>
        <v>#N/A</v>
      </c>
    </row>
    <row r="3188" spans="1:16" x14ac:dyDescent="0.2">
      <c r="A3188" t="s">
        <v>4004</v>
      </c>
      <c r="B3188" t="s">
        <v>9807</v>
      </c>
      <c r="C3188">
        <v>2944</v>
      </c>
      <c r="D3188" s="34">
        <v>45540</v>
      </c>
      <c r="E3188" s="4" t="s">
        <v>10690</v>
      </c>
      <c r="F3188" t="s">
        <v>3894</v>
      </c>
      <c r="G3188" t="s">
        <v>276</v>
      </c>
      <c r="H3188">
        <v>1</v>
      </c>
      <c r="I3188" t="s">
        <v>9101</v>
      </c>
      <c r="J3188" t="s">
        <v>1053</v>
      </c>
      <c r="M3188" t="str">
        <f>INDEX('Product Mapping'!$C:$C,MATCH(I3188,'Product Mapping'!$A:$A,0))</f>
        <v>Partner</v>
      </c>
      <c r="N3188" t="s">
        <v>4004</v>
      </c>
      <c r="P3188" t="e">
        <f t="shared" si="49"/>
        <v>#N/A</v>
      </c>
    </row>
    <row r="3189" spans="1:16" x14ac:dyDescent="0.2">
      <c r="A3189" t="s">
        <v>4004</v>
      </c>
      <c r="B3189" t="s">
        <v>9808</v>
      </c>
      <c r="C3189">
        <v>3633</v>
      </c>
      <c r="D3189" s="34">
        <v>45540</v>
      </c>
      <c r="E3189" s="4" t="s">
        <v>10690</v>
      </c>
      <c r="F3189" t="s">
        <v>3894</v>
      </c>
      <c r="G3189" t="s">
        <v>276</v>
      </c>
      <c r="H3189">
        <v>1</v>
      </c>
      <c r="I3189" t="s">
        <v>9102</v>
      </c>
      <c r="J3189" t="s">
        <v>1053</v>
      </c>
      <c r="M3189" t="str">
        <f>INDEX('Product Mapping'!$C:$C,MATCH(I3189,'Product Mapping'!$A:$A,0))</f>
        <v>Partner</v>
      </c>
      <c r="N3189" t="s">
        <v>4004</v>
      </c>
      <c r="P3189" t="e">
        <f t="shared" si="49"/>
        <v>#N/A</v>
      </c>
    </row>
    <row r="3190" spans="1:16" x14ac:dyDescent="0.2">
      <c r="A3190" t="s">
        <v>4004</v>
      </c>
      <c r="B3190" t="s">
        <v>9809</v>
      </c>
      <c r="C3190">
        <v>2750</v>
      </c>
      <c r="D3190" s="34">
        <v>45540</v>
      </c>
      <c r="E3190" s="4" t="s">
        <v>10690</v>
      </c>
      <c r="F3190" t="s">
        <v>3894</v>
      </c>
      <c r="G3190" t="s">
        <v>276</v>
      </c>
      <c r="H3190">
        <v>1</v>
      </c>
      <c r="I3190" t="s">
        <v>9103</v>
      </c>
      <c r="J3190" t="s">
        <v>1053</v>
      </c>
      <c r="M3190" t="str">
        <f>INDEX('Product Mapping'!$C:$C,MATCH(I3190,'Product Mapping'!$A:$A,0))</f>
        <v>Partner</v>
      </c>
      <c r="N3190" t="s">
        <v>4004</v>
      </c>
      <c r="P3190" t="e">
        <f t="shared" si="49"/>
        <v>#N/A</v>
      </c>
    </row>
    <row r="3191" spans="1:16" x14ac:dyDescent="0.2">
      <c r="A3191" t="s">
        <v>4004</v>
      </c>
      <c r="B3191" t="s">
        <v>9810</v>
      </c>
      <c r="C3191">
        <v>4833</v>
      </c>
      <c r="D3191" s="34">
        <v>45540</v>
      </c>
      <c r="E3191" s="4" t="s">
        <v>10690</v>
      </c>
      <c r="F3191" t="s">
        <v>3894</v>
      </c>
      <c r="G3191" t="s">
        <v>276</v>
      </c>
      <c r="H3191">
        <v>1</v>
      </c>
      <c r="I3191" t="s">
        <v>9104</v>
      </c>
      <c r="J3191" t="s">
        <v>1053</v>
      </c>
      <c r="M3191" t="str">
        <f>INDEX('Product Mapping'!$C:$C,MATCH(I3191,'Product Mapping'!$A:$A,0))</f>
        <v>Partner</v>
      </c>
      <c r="N3191" t="s">
        <v>4004</v>
      </c>
      <c r="P3191" t="e">
        <f t="shared" si="49"/>
        <v>#N/A</v>
      </c>
    </row>
    <row r="3192" spans="1:16" x14ac:dyDescent="0.2">
      <c r="A3192" t="s">
        <v>4004</v>
      </c>
      <c r="B3192" t="s">
        <v>9811</v>
      </c>
      <c r="C3192">
        <v>5000</v>
      </c>
      <c r="D3192" s="34">
        <v>45540</v>
      </c>
      <c r="E3192" s="4" t="s">
        <v>10690</v>
      </c>
      <c r="F3192" t="s">
        <v>3894</v>
      </c>
      <c r="G3192" t="s">
        <v>276</v>
      </c>
      <c r="H3192">
        <v>1</v>
      </c>
      <c r="I3192" t="s">
        <v>9105</v>
      </c>
      <c r="J3192" t="s">
        <v>1053</v>
      </c>
      <c r="M3192" t="str">
        <f>INDEX('Product Mapping'!$C:$C,MATCH(I3192,'Product Mapping'!$A:$A,0))</f>
        <v>Partner</v>
      </c>
      <c r="N3192" t="s">
        <v>4004</v>
      </c>
      <c r="P3192" t="e">
        <f t="shared" si="49"/>
        <v>#N/A</v>
      </c>
    </row>
    <row r="3193" spans="1:16" x14ac:dyDescent="0.2">
      <c r="A3193" t="s">
        <v>4004</v>
      </c>
      <c r="B3193" t="s">
        <v>9812</v>
      </c>
      <c r="C3193">
        <v>4833</v>
      </c>
      <c r="D3193" s="34">
        <v>45540</v>
      </c>
      <c r="E3193" s="4" t="s">
        <v>10690</v>
      </c>
      <c r="F3193" t="s">
        <v>3894</v>
      </c>
      <c r="G3193" t="s">
        <v>276</v>
      </c>
      <c r="H3193">
        <v>1</v>
      </c>
      <c r="I3193" t="s">
        <v>9106</v>
      </c>
      <c r="J3193" t="s">
        <v>1053</v>
      </c>
      <c r="M3193" t="str">
        <f>INDEX('Product Mapping'!$C:$C,MATCH(I3193,'Product Mapping'!$A:$A,0))</f>
        <v>Partner</v>
      </c>
      <c r="N3193" t="s">
        <v>4004</v>
      </c>
      <c r="P3193" t="e">
        <f t="shared" si="49"/>
        <v>#N/A</v>
      </c>
    </row>
    <row r="3194" spans="1:16" x14ac:dyDescent="0.2">
      <c r="A3194" t="s">
        <v>4004</v>
      </c>
      <c r="B3194" t="s">
        <v>9813</v>
      </c>
      <c r="C3194">
        <v>7500</v>
      </c>
      <c r="D3194" s="34">
        <v>45540</v>
      </c>
      <c r="E3194" s="4" t="s">
        <v>10690</v>
      </c>
      <c r="F3194" t="s">
        <v>3894</v>
      </c>
      <c r="G3194" t="s">
        <v>276</v>
      </c>
      <c r="H3194">
        <v>1</v>
      </c>
      <c r="I3194" t="s">
        <v>9107</v>
      </c>
      <c r="J3194" t="s">
        <v>1053</v>
      </c>
      <c r="M3194" t="str">
        <f>INDEX('Product Mapping'!$C:$C,MATCH(I3194,'Product Mapping'!$A:$A,0))</f>
        <v>Partner</v>
      </c>
      <c r="N3194" t="s">
        <v>4004</v>
      </c>
      <c r="P3194" t="e">
        <f t="shared" si="49"/>
        <v>#N/A</v>
      </c>
    </row>
    <row r="3195" spans="1:16" x14ac:dyDescent="0.2">
      <c r="A3195" t="s">
        <v>4004</v>
      </c>
      <c r="B3195" t="s">
        <v>9814</v>
      </c>
      <c r="C3195">
        <v>11143</v>
      </c>
      <c r="D3195" s="34">
        <v>45540</v>
      </c>
      <c r="E3195" s="4" t="s">
        <v>10690</v>
      </c>
      <c r="F3195" t="s">
        <v>3894</v>
      </c>
      <c r="G3195" t="s">
        <v>276</v>
      </c>
      <c r="H3195">
        <v>1</v>
      </c>
      <c r="I3195" t="s">
        <v>9108</v>
      </c>
      <c r="J3195" t="s">
        <v>1053</v>
      </c>
      <c r="M3195" t="str">
        <f>INDEX('Product Mapping'!$C:$C,MATCH(I3195,'Product Mapping'!$A:$A,0))</f>
        <v>Partner</v>
      </c>
      <c r="N3195" t="s">
        <v>4004</v>
      </c>
      <c r="P3195" t="e">
        <f t="shared" si="49"/>
        <v>#N/A</v>
      </c>
    </row>
    <row r="3196" spans="1:16" x14ac:dyDescent="0.2">
      <c r="A3196" t="s">
        <v>4004</v>
      </c>
      <c r="B3196" t="s">
        <v>9815</v>
      </c>
      <c r="C3196">
        <v>11143</v>
      </c>
      <c r="D3196" s="34">
        <v>45540</v>
      </c>
      <c r="E3196" s="4" t="s">
        <v>10690</v>
      </c>
      <c r="F3196" t="s">
        <v>3894</v>
      </c>
      <c r="G3196" t="s">
        <v>276</v>
      </c>
      <c r="H3196">
        <v>1</v>
      </c>
      <c r="I3196" t="s">
        <v>9109</v>
      </c>
      <c r="J3196" t="s">
        <v>1053</v>
      </c>
      <c r="M3196" t="str">
        <f>INDEX('Product Mapping'!$C:$C,MATCH(I3196,'Product Mapping'!$A:$A,0))</f>
        <v>Partner</v>
      </c>
      <c r="N3196" t="s">
        <v>4004</v>
      </c>
      <c r="P3196" t="e">
        <f t="shared" si="49"/>
        <v>#N/A</v>
      </c>
    </row>
    <row r="3197" spans="1:16" x14ac:dyDescent="0.2">
      <c r="A3197" t="s">
        <v>4004</v>
      </c>
      <c r="B3197" t="s">
        <v>9816</v>
      </c>
      <c r="C3197">
        <v>3594</v>
      </c>
      <c r="D3197" s="34">
        <v>45540</v>
      </c>
      <c r="E3197" s="4" t="s">
        <v>10690</v>
      </c>
      <c r="F3197" t="s">
        <v>3894</v>
      </c>
      <c r="G3197" t="s">
        <v>276</v>
      </c>
      <c r="H3197">
        <v>1</v>
      </c>
      <c r="I3197" t="s">
        <v>9110</v>
      </c>
      <c r="J3197" t="s">
        <v>1053</v>
      </c>
      <c r="M3197" t="str">
        <f>INDEX('Product Mapping'!$C:$C,MATCH(I3197,'Product Mapping'!$A:$A,0))</f>
        <v>Partner</v>
      </c>
      <c r="N3197" t="s">
        <v>4004</v>
      </c>
      <c r="P3197" t="e">
        <f t="shared" si="49"/>
        <v>#N/A</v>
      </c>
    </row>
    <row r="3198" spans="1:16" x14ac:dyDescent="0.2">
      <c r="A3198" t="s">
        <v>4004</v>
      </c>
      <c r="B3198" t="s">
        <v>9817</v>
      </c>
      <c r="C3198">
        <v>16717</v>
      </c>
      <c r="D3198" s="34">
        <v>45540</v>
      </c>
      <c r="E3198" s="4" t="s">
        <v>10690</v>
      </c>
      <c r="F3198" t="s">
        <v>3894</v>
      </c>
      <c r="G3198" t="s">
        <v>276</v>
      </c>
      <c r="H3198">
        <v>1</v>
      </c>
      <c r="I3198" t="s">
        <v>9111</v>
      </c>
      <c r="J3198" t="s">
        <v>1053</v>
      </c>
      <c r="M3198" t="str">
        <f>INDEX('Product Mapping'!$C:$C,MATCH(I3198,'Product Mapping'!$A:$A,0))</f>
        <v>Partner</v>
      </c>
      <c r="N3198" t="s">
        <v>4004</v>
      </c>
      <c r="P3198" t="e">
        <f t="shared" si="49"/>
        <v>#N/A</v>
      </c>
    </row>
    <row r="3199" spans="1:16" x14ac:dyDescent="0.2">
      <c r="A3199" t="s">
        <v>4004</v>
      </c>
      <c r="B3199" t="s">
        <v>9818</v>
      </c>
      <c r="C3199">
        <v>11143</v>
      </c>
      <c r="D3199" s="34">
        <v>45540</v>
      </c>
      <c r="E3199" s="4" t="s">
        <v>10690</v>
      </c>
      <c r="F3199" t="s">
        <v>3894</v>
      </c>
      <c r="G3199" t="s">
        <v>276</v>
      </c>
      <c r="H3199">
        <v>1</v>
      </c>
      <c r="I3199" t="s">
        <v>9112</v>
      </c>
      <c r="J3199" t="s">
        <v>1053</v>
      </c>
      <c r="M3199" t="str">
        <f>INDEX('Product Mapping'!$C:$C,MATCH(I3199,'Product Mapping'!$A:$A,0))</f>
        <v>Partner</v>
      </c>
      <c r="N3199" t="s">
        <v>4004</v>
      </c>
      <c r="P3199" t="e">
        <f t="shared" si="49"/>
        <v>#N/A</v>
      </c>
    </row>
    <row r="3200" spans="1:16" x14ac:dyDescent="0.2">
      <c r="A3200" t="s">
        <v>4004</v>
      </c>
      <c r="B3200" t="s">
        <v>9819</v>
      </c>
      <c r="C3200">
        <v>11143</v>
      </c>
      <c r="D3200" s="34">
        <v>45540</v>
      </c>
      <c r="E3200" s="4" t="s">
        <v>10690</v>
      </c>
      <c r="F3200" t="s">
        <v>3894</v>
      </c>
      <c r="G3200" t="s">
        <v>276</v>
      </c>
      <c r="H3200">
        <v>1</v>
      </c>
      <c r="I3200" t="s">
        <v>9113</v>
      </c>
      <c r="J3200" t="s">
        <v>1053</v>
      </c>
      <c r="M3200" t="str">
        <f>INDEX('Product Mapping'!$C:$C,MATCH(I3200,'Product Mapping'!$A:$A,0))</f>
        <v>Partner</v>
      </c>
      <c r="N3200" t="s">
        <v>4004</v>
      </c>
      <c r="P3200" t="e">
        <f t="shared" si="49"/>
        <v>#N/A</v>
      </c>
    </row>
    <row r="3201" spans="1:16" x14ac:dyDescent="0.2">
      <c r="A3201" t="s">
        <v>4004</v>
      </c>
      <c r="B3201" t="s">
        <v>9820</v>
      </c>
      <c r="C3201">
        <v>11143</v>
      </c>
      <c r="D3201" s="34">
        <v>45540</v>
      </c>
      <c r="E3201" s="4" t="s">
        <v>10690</v>
      </c>
      <c r="F3201" t="s">
        <v>3894</v>
      </c>
      <c r="G3201" t="s">
        <v>276</v>
      </c>
      <c r="H3201">
        <v>1</v>
      </c>
      <c r="I3201" t="s">
        <v>9114</v>
      </c>
      <c r="J3201" t="s">
        <v>1053</v>
      </c>
      <c r="M3201" t="str">
        <f>INDEX('Product Mapping'!$C:$C,MATCH(I3201,'Product Mapping'!$A:$A,0))</f>
        <v>Partner</v>
      </c>
      <c r="N3201" t="s">
        <v>4004</v>
      </c>
      <c r="P3201" t="e">
        <f t="shared" si="49"/>
        <v>#N/A</v>
      </c>
    </row>
    <row r="3202" spans="1:16" x14ac:dyDescent="0.2">
      <c r="A3202" t="s">
        <v>4004</v>
      </c>
      <c r="B3202" t="s">
        <v>9821</v>
      </c>
      <c r="C3202">
        <v>11143</v>
      </c>
      <c r="D3202" s="34">
        <v>45540</v>
      </c>
      <c r="E3202" s="4" t="s">
        <v>10690</v>
      </c>
      <c r="F3202" t="s">
        <v>3894</v>
      </c>
      <c r="G3202" t="s">
        <v>276</v>
      </c>
      <c r="H3202">
        <v>1</v>
      </c>
      <c r="I3202" t="s">
        <v>9115</v>
      </c>
      <c r="J3202" t="s">
        <v>1053</v>
      </c>
      <c r="M3202" t="str">
        <f>INDEX('Product Mapping'!$C:$C,MATCH(I3202,'Product Mapping'!$A:$A,0))</f>
        <v>Partner</v>
      </c>
      <c r="N3202" t="s">
        <v>4004</v>
      </c>
      <c r="P3202" t="e">
        <f t="shared" ref="P3202:P3265" si="50">INDEX(T:T,MATCH(I3202,S:S,0))</f>
        <v>#N/A</v>
      </c>
    </row>
    <row r="3203" spans="1:16" x14ac:dyDescent="0.2">
      <c r="A3203" t="s">
        <v>4004</v>
      </c>
      <c r="B3203" t="s">
        <v>9822</v>
      </c>
      <c r="C3203">
        <v>11143</v>
      </c>
      <c r="D3203" s="34">
        <v>45540</v>
      </c>
      <c r="E3203" s="4" t="s">
        <v>10690</v>
      </c>
      <c r="F3203" t="s">
        <v>3894</v>
      </c>
      <c r="G3203" t="s">
        <v>276</v>
      </c>
      <c r="H3203">
        <v>1</v>
      </c>
      <c r="I3203" t="s">
        <v>9116</v>
      </c>
      <c r="J3203" t="s">
        <v>1053</v>
      </c>
      <c r="M3203" t="str">
        <f>INDEX('Product Mapping'!$C:$C,MATCH(I3203,'Product Mapping'!$A:$A,0))</f>
        <v>Partner</v>
      </c>
      <c r="N3203" t="s">
        <v>4004</v>
      </c>
      <c r="P3203" t="e">
        <f t="shared" si="50"/>
        <v>#N/A</v>
      </c>
    </row>
    <row r="3204" spans="1:16" x14ac:dyDescent="0.2">
      <c r="A3204" t="s">
        <v>4004</v>
      </c>
      <c r="B3204" t="s">
        <v>9823</v>
      </c>
      <c r="C3204">
        <v>12500</v>
      </c>
      <c r="D3204" s="34">
        <v>45540</v>
      </c>
      <c r="E3204" s="4" t="s">
        <v>10690</v>
      </c>
      <c r="F3204" t="s">
        <v>3894</v>
      </c>
      <c r="G3204" t="s">
        <v>276</v>
      </c>
      <c r="H3204">
        <v>1</v>
      </c>
      <c r="I3204" t="s">
        <v>9117</v>
      </c>
      <c r="J3204" t="s">
        <v>1053</v>
      </c>
      <c r="M3204" t="str">
        <f>INDEX('Product Mapping'!$C:$C,MATCH(I3204,'Product Mapping'!$A:$A,0))</f>
        <v>Partner</v>
      </c>
      <c r="N3204" t="s">
        <v>4004</v>
      </c>
      <c r="P3204" t="e">
        <f t="shared" si="50"/>
        <v>#N/A</v>
      </c>
    </row>
    <row r="3205" spans="1:16" x14ac:dyDescent="0.2">
      <c r="A3205" t="s">
        <v>4004</v>
      </c>
      <c r="B3205" t="s">
        <v>9824</v>
      </c>
      <c r="C3205">
        <v>6921</v>
      </c>
      <c r="D3205" s="34">
        <v>45540</v>
      </c>
      <c r="E3205" s="4" t="s">
        <v>10690</v>
      </c>
      <c r="F3205" t="s">
        <v>3894</v>
      </c>
      <c r="G3205" t="s">
        <v>276</v>
      </c>
      <c r="H3205">
        <v>1</v>
      </c>
      <c r="I3205" t="s">
        <v>9118</v>
      </c>
      <c r="J3205" t="s">
        <v>1053</v>
      </c>
      <c r="M3205" t="str">
        <f>INDEX('Product Mapping'!$C:$C,MATCH(I3205,'Product Mapping'!$A:$A,0))</f>
        <v>Partner</v>
      </c>
      <c r="N3205" t="s">
        <v>4004</v>
      </c>
      <c r="P3205" t="e">
        <f t="shared" si="50"/>
        <v>#N/A</v>
      </c>
    </row>
    <row r="3206" spans="1:16" x14ac:dyDescent="0.2">
      <c r="A3206" t="s">
        <v>4004</v>
      </c>
      <c r="B3206" t="s">
        <v>9825</v>
      </c>
      <c r="C3206">
        <v>7786</v>
      </c>
      <c r="D3206" s="34">
        <v>45540</v>
      </c>
      <c r="E3206" s="4" t="s">
        <v>10690</v>
      </c>
      <c r="F3206" t="s">
        <v>3894</v>
      </c>
      <c r="G3206" t="s">
        <v>276</v>
      </c>
      <c r="H3206">
        <v>1</v>
      </c>
      <c r="I3206" t="s">
        <v>9119</v>
      </c>
      <c r="J3206" t="s">
        <v>1053</v>
      </c>
      <c r="M3206" t="str">
        <f>INDEX('Product Mapping'!$C:$C,MATCH(I3206,'Product Mapping'!$A:$A,0))</f>
        <v>Partner</v>
      </c>
      <c r="N3206" t="s">
        <v>4004</v>
      </c>
      <c r="P3206" t="e">
        <f t="shared" si="50"/>
        <v>#N/A</v>
      </c>
    </row>
    <row r="3207" spans="1:16" x14ac:dyDescent="0.2">
      <c r="A3207" t="s">
        <v>4004</v>
      </c>
      <c r="B3207" t="s">
        <v>9826</v>
      </c>
      <c r="C3207">
        <v>7899</v>
      </c>
      <c r="D3207" s="34">
        <v>45540</v>
      </c>
      <c r="E3207" s="4" t="s">
        <v>10690</v>
      </c>
      <c r="F3207" t="s">
        <v>3894</v>
      </c>
      <c r="G3207" t="s">
        <v>276</v>
      </c>
      <c r="H3207">
        <v>1</v>
      </c>
      <c r="I3207" t="s">
        <v>9120</v>
      </c>
      <c r="J3207" t="s">
        <v>1053</v>
      </c>
      <c r="M3207" t="str">
        <f>INDEX('Product Mapping'!$C:$C,MATCH(I3207,'Product Mapping'!$A:$A,0))</f>
        <v>Partner</v>
      </c>
      <c r="N3207" t="s">
        <v>4004</v>
      </c>
      <c r="P3207" t="e">
        <f t="shared" si="50"/>
        <v>#N/A</v>
      </c>
    </row>
    <row r="3208" spans="1:16" x14ac:dyDescent="0.2">
      <c r="A3208" t="s">
        <v>4004</v>
      </c>
      <c r="B3208" t="s">
        <v>9827</v>
      </c>
      <c r="C3208">
        <v>8582</v>
      </c>
      <c r="D3208" s="34">
        <v>45540</v>
      </c>
      <c r="E3208" s="4" t="s">
        <v>10690</v>
      </c>
      <c r="F3208" t="s">
        <v>3894</v>
      </c>
      <c r="G3208" t="s">
        <v>276</v>
      </c>
      <c r="H3208">
        <v>1</v>
      </c>
      <c r="I3208" t="s">
        <v>9121</v>
      </c>
      <c r="J3208" t="s">
        <v>1053</v>
      </c>
      <c r="M3208" t="str">
        <f>INDEX('Product Mapping'!$C:$C,MATCH(I3208,'Product Mapping'!$A:$A,0))</f>
        <v>Partner</v>
      </c>
      <c r="N3208" t="s">
        <v>4004</v>
      </c>
      <c r="P3208" t="e">
        <f t="shared" si="50"/>
        <v>#N/A</v>
      </c>
    </row>
    <row r="3209" spans="1:16" x14ac:dyDescent="0.2">
      <c r="A3209" t="s">
        <v>4004</v>
      </c>
      <c r="B3209" t="s">
        <v>9828</v>
      </c>
      <c r="C3209">
        <v>7917</v>
      </c>
      <c r="D3209" s="34">
        <v>45540</v>
      </c>
      <c r="E3209" s="4" t="s">
        <v>10690</v>
      </c>
      <c r="F3209" t="s">
        <v>3894</v>
      </c>
      <c r="G3209" t="s">
        <v>276</v>
      </c>
      <c r="H3209">
        <v>1</v>
      </c>
      <c r="I3209" t="s">
        <v>9123</v>
      </c>
      <c r="J3209" t="s">
        <v>1053</v>
      </c>
      <c r="M3209" t="str">
        <f>INDEX('Product Mapping'!$C:$C,MATCH(I3209,'Product Mapping'!$A:$A,0))</f>
        <v>Partner</v>
      </c>
      <c r="N3209" t="s">
        <v>4004</v>
      </c>
      <c r="P3209" t="e">
        <f t="shared" si="50"/>
        <v>#N/A</v>
      </c>
    </row>
    <row r="3210" spans="1:16" x14ac:dyDescent="0.2">
      <c r="A3210" t="s">
        <v>4004</v>
      </c>
      <c r="B3210" t="s">
        <v>9829</v>
      </c>
      <c r="C3210">
        <v>3542</v>
      </c>
      <c r="D3210" s="34">
        <v>45540</v>
      </c>
      <c r="E3210" s="4" t="s">
        <v>10690</v>
      </c>
      <c r="F3210" t="s">
        <v>3894</v>
      </c>
      <c r="G3210" t="s">
        <v>276</v>
      </c>
      <c r="H3210">
        <v>1</v>
      </c>
      <c r="I3210" t="s">
        <v>9124</v>
      </c>
      <c r="J3210" t="s">
        <v>1053</v>
      </c>
      <c r="M3210" t="str">
        <f>INDEX('Product Mapping'!$C:$C,MATCH(I3210,'Product Mapping'!$A:$A,0))</f>
        <v>Partner</v>
      </c>
      <c r="N3210" t="s">
        <v>4004</v>
      </c>
      <c r="P3210" t="e">
        <f t="shared" si="50"/>
        <v>#N/A</v>
      </c>
    </row>
    <row r="3211" spans="1:16" x14ac:dyDescent="0.2">
      <c r="A3211" t="s">
        <v>4004</v>
      </c>
      <c r="B3211" t="s">
        <v>9830</v>
      </c>
      <c r="C3211">
        <v>3750</v>
      </c>
      <c r="D3211" s="34">
        <v>45540</v>
      </c>
      <c r="E3211" s="4" t="s">
        <v>10690</v>
      </c>
      <c r="F3211" t="s">
        <v>3894</v>
      </c>
      <c r="G3211" t="s">
        <v>276</v>
      </c>
      <c r="H3211">
        <v>1</v>
      </c>
      <c r="I3211" t="s">
        <v>9125</v>
      </c>
      <c r="J3211" t="s">
        <v>1053</v>
      </c>
      <c r="M3211" t="str">
        <f>INDEX('Product Mapping'!$C:$C,MATCH(I3211,'Product Mapping'!$A:$A,0))</f>
        <v>Partner</v>
      </c>
      <c r="N3211" t="s">
        <v>4004</v>
      </c>
      <c r="P3211" t="e">
        <f t="shared" si="50"/>
        <v>#N/A</v>
      </c>
    </row>
    <row r="3212" spans="1:16" x14ac:dyDescent="0.2">
      <c r="A3212" t="s">
        <v>4004</v>
      </c>
      <c r="B3212" t="s">
        <v>9831</v>
      </c>
      <c r="C3212">
        <v>3385</v>
      </c>
      <c r="D3212" s="34">
        <v>45540</v>
      </c>
      <c r="E3212" s="4" t="s">
        <v>10690</v>
      </c>
      <c r="F3212" t="s">
        <v>3894</v>
      </c>
      <c r="G3212" t="s">
        <v>276</v>
      </c>
      <c r="H3212">
        <v>1</v>
      </c>
      <c r="I3212" t="s">
        <v>9126</v>
      </c>
      <c r="J3212" t="s">
        <v>1053</v>
      </c>
      <c r="M3212" t="str">
        <f>INDEX('Product Mapping'!$C:$C,MATCH(I3212,'Product Mapping'!$A:$A,0))</f>
        <v>Partner</v>
      </c>
      <c r="N3212" t="s">
        <v>4004</v>
      </c>
      <c r="P3212" t="e">
        <f t="shared" si="50"/>
        <v>#N/A</v>
      </c>
    </row>
    <row r="3213" spans="1:16" x14ac:dyDescent="0.2">
      <c r="A3213" t="s">
        <v>4004</v>
      </c>
      <c r="B3213" t="s">
        <v>9832</v>
      </c>
      <c r="C3213">
        <v>5455</v>
      </c>
      <c r="D3213" s="34">
        <v>45540</v>
      </c>
      <c r="E3213" s="4" t="s">
        <v>10690</v>
      </c>
      <c r="F3213" t="s">
        <v>3894</v>
      </c>
      <c r="G3213" t="s">
        <v>276</v>
      </c>
      <c r="H3213">
        <v>1</v>
      </c>
      <c r="I3213" t="s">
        <v>9127</v>
      </c>
      <c r="J3213" t="s">
        <v>1043</v>
      </c>
      <c r="K3213" t="s">
        <v>1044</v>
      </c>
      <c r="M3213" t="str">
        <f>INDEX('Product Mapping'!$C:$C,MATCH(I3213,'Product Mapping'!$A:$A,0))</f>
        <v>Partner</v>
      </c>
      <c r="N3213" t="s">
        <v>4004</v>
      </c>
      <c r="P3213" t="e">
        <f t="shared" si="50"/>
        <v>#N/A</v>
      </c>
    </row>
    <row r="3214" spans="1:16" x14ac:dyDescent="0.2">
      <c r="A3214" t="s">
        <v>4004</v>
      </c>
      <c r="B3214" t="s">
        <v>9833</v>
      </c>
      <c r="C3214">
        <v>4444</v>
      </c>
      <c r="D3214" s="34">
        <v>45540</v>
      </c>
      <c r="E3214" s="4" t="s">
        <v>10690</v>
      </c>
      <c r="F3214" t="s">
        <v>3894</v>
      </c>
      <c r="G3214" t="s">
        <v>276</v>
      </c>
      <c r="H3214">
        <v>1</v>
      </c>
      <c r="I3214" t="s">
        <v>9128</v>
      </c>
      <c r="J3214" t="s">
        <v>1053</v>
      </c>
      <c r="M3214" t="str">
        <f>INDEX('Product Mapping'!$C:$C,MATCH(I3214,'Product Mapping'!$A:$A,0))</f>
        <v>Partner</v>
      </c>
      <c r="N3214" t="s">
        <v>4004</v>
      </c>
      <c r="P3214" t="e">
        <f t="shared" si="50"/>
        <v>#N/A</v>
      </c>
    </row>
    <row r="3215" spans="1:16" x14ac:dyDescent="0.2">
      <c r="A3215" t="s">
        <v>4004</v>
      </c>
      <c r="B3215" t="s">
        <v>9834</v>
      </c>
      <c r="C3215">
        <v>5000</v>
      </c>
      <c r="D3215" s="34">
        <v>45540</v>
      </c>
      <c r="E3215" s="4" t="s">
        <v>10690</v>
      </c>
      <c r="F3215" t="s">
        <v>3894</v>
      </c>
      <c r="G3215" t="s">
        <v>276</v>
      </c>
      <c r="H3215">
        <v>1</v>
      </c>
      <c r="I3215" t="s">
        <v>9129</v>
      </c>
      <c r="J3215" t="s">
        <v>1053</v>
      </c>
      <c r="M3215" t="str">
        <f>INDEX('Product Mapping'!$C:$C,MATCH(I3215,'Product Mapping'!$A:$A,0))</f>
        <v>Partner</v>
      </c>
      <c r="N3215" t="s">
        <v>4004</v>
      </c>
      <c r="P3215" t="e">
        <f t="shared" si="50"/>
        <v>#N/A</v>
      </c>
    </row>
    <row r="3216" spans="1:16" x14ac:dyDescent="0.2">
      <c r="A3216" t="s">
        <v>4004</v>
      </c>
      <c r="B3216" t="s">
        <v>9835</v>
      </c>
      <c r="C3216">
        <v>12785</v>
      </c>
      <c r="D3216" s="34">
        <v>45540</v>
      </c>
      <c r="E3216" s="4" t="s">
        <v>10690</v>
      </c>
      <c r="F3216" t="s">
        <v>3894</v>
      </c>
      <c r="G3216" t="s">
        <v>276</v>
      </c>
      <c r="H3216">
        <v>1</v>
      </c>
      <c r="I3216" t="s">
        <v>9130</v>
      </c>
      <c r="J3216" t="s">
        <v>1053</v>
      </c>
      <c r="M3216" t="str">
        <f>INDEX('Product Mapping'!$C:$C,MATCH(I3216,'Product Mapping'!$A:$A,0))</f>
        <v>Partner</v>
      </c>
      <c r="N3216" t="s">
        <v>4004</v>
      </c>
      <c r="P3216" t="e">
        <f t="shared" si="50"/>
        <v>#N/A</v>
      </c>
    </row>
    <row r="3217" spans="1:16" x14ac:dyDescent="0.2">
      <c r="A3217" t="s">
        <v>4004</v>
      </c>
      <c r="B3217" t="s">
        <v>9836</v>
      </c>
      <c r="C3217">
        <v>3194</v>
      </c>
      <c r="D3217" s="34">
        <v>45540</v>
      </c>
      <c r="E3217" s="4" t="s">
        <v>10690</v>
      </c>
      <c r="F3217" t="s">
        <v>3894</v>
      </c>
      <c r="G3217" t="s">
        <v>276</v>
      </c>
      <c r="H3217">
        <v>1</v>
      </c>
      <c r="I3217" t="s">
        <v>9131</v>
      </c>
      <c r="J3217" t="s">
        <v>1053</v>
      </c>
      <c r="M3217" t="str">
        <f>INDEX('Product Mapping'!$C:$C,MATCH(I3217,'Product Mapping'!$A:$A,0))</f>
        <v>Partner</v>
      </c>
      <c r="N3217" t="s">
        <v>4004</v>
      </c>
      <c r="P3217" t="e">
        <f t="shared" si="50"/>
        <v>#N/A</v>
      </c>
    </row>
    <row r="3218" spans="1:16" x14ac:dyDescent="0.2">
      <c r="A3218" t="s">
        <v>4004</v>
      </c>
      <c r="B3218" t="s">
        <v>9837</v>
      </c>
      <c r="C3218">
        <v>5250</v>
      </c>
      <c r="D3218" s="34">
        <v>45540</v>
      </c>
      <c r="E3218" s="4" t="s">
        <v>10690</v>
      </c>
      <c r="F3218" t="s">
        <v>3894</v>
      </c>
      <c r="G3218" t="s">
        <v>276</v>
      </c>
      <c r="H3218">
        <v>1</v>
      </c>
      <c r="I3218" t="s">
        <v>9132</v>
      </c>
      <c r="J3218" t="s">
        <v>1053</v>
      </c>
      <c r="M3218" t="str">
        <f>INDEX('Product Mapping'!$C:$C,MATCH(I3218,'Product Mapping'!$A:$A,0))</f>
        <v>Partner</v>
      </c>
      <c r="N3218" t="s">
        <v>4004</v>
      </c>
      <c r="P3218" t="e">
        <f t="shared" si="50"/>
        <v>#N/A</v>
      </c>
    </row>
    <row r="3219" spans="1:16" x14ac:dyDescent="0.2">
      <c r="A3219" t="s">
        <v>4004</v>
      </c>
      <c r="B3219" t="s">
        <v>9838</v>
      </c>
      <c r="C3219">
        <v>2778</v>
      </c>
      <c r="D3219" s="34">
        <v>45540</v>
      </c>
      <c r="E3219" s="4" t="s">
        <v>10690</v>
      </c>
      <c r="F3219" t="s">
        <v>3894</v>
      </c>
      <c r="G3219" t="s">
        <v>276</v>
      </c>
      <c r="H3219">
        <v>1</v>
      </c>
      <c r="I3219" t="s">
        <v>9133</v>
      </c>
      <c r="J3219" t="s">
        <v>1053</v>
      </c>
      <c r="M3219" t="str">
        <f>INDEX('Product Mapping'!$C:$C,MATCH(I3219,'Product Mapping'!$A:$A,0))</f>
        <v>Partner</v>
      </c>
      <c r="N3219" t="s">
        <v>4004</v>
      </c>
      <c r="P3219" t="e">
        <f t="shared" si="50"/>
        <v>#N/A</v>
      </c>
    </row>
    <row r="3220" spans="1:16" x14ac:dyDescent="0.2">
      <c r="A3220" t="s">
        <v>4004</v>
      </c>
      <c r="B3220" t="s">
        <v>9839</v>
      </c>
      <c r="C3220">
        <v>5167</v>
      </c>
      <c r="D3220" s="34">
        <v>45540</v>
      </c>
      <c r="E3220" s="4" t="s">
        <v>10690</v>
      </c>
      <c r="F3220" t="s">
        <v>3894</v>
      </c>
      <c r="G3220" t="s">
        <v>276</v>
      </c>
      <c r="H3220">
        <v>1</v>
      </c>
      <c r="I3220" t="s">
        <v>9136</v>
      </c>
      <c r="J3220" t="s">
        <v>1053</v>
      </c>
      <c r="M3220" t="str">
        <f>INDEX('Product Mapping'!$C:$C,MATCH(I3220,'Product Mapping'!$A:$A,0))</f>
        <v>Partner</v>
      </c>
      <c r="N3220" t="s">
        <v>4004</v>
      </c>
      <c r="P3220" t="e">
        <f t="shared" si="50"/>
        <v>#N/A</v>
      </c>
    </row>
    <row r="3221" spans="1:16" x14ac:dyDescent="0.2">
      <c r="A3221" t="s">
        <v>4004</v>
      </c>
      <c r="B3221" t="s">
        <v>9840</v>
      </c>
      <c r="C3221">
        <v>43306</v>
      </c>
      <c r="D3221" s="34">
        <v>45540</v>
      </c>
      <c r="E3221" s="4" t="s">
        <v>10690</v>
      </c>
      <c r="F3221" t="s">
        <v>3894</v>
      </c>
      <c r="G3221" t="s">
        <v>276</v>
      </c>
      <c r="H3221">
        <v>1</v>
      </c>
      <c r="I3221" t="s">
        <v>9137</v>
      </c>
      <c r="J3221" t="s">
        <v>1053</v>
      </c>
      <c r="M3221" t="str">
        <f>INDEX('Product Mapping'!$C:$C,MATCH(I3221,'Product Mapping'!$A:$A,0))</f>
        <v>Partner</v>
      </c>
      <c r="N3221" t="s">
        <v>4004</v>
      </c>
      <c r="P3221" t="e">
        <f t="shared" si="50"/>
        <v>#N/A</v>
      </c>
    </row>
    <row r="3222" spans="1:16" x14ac:dyDescent="0.2">
      <c r="A3222" t="s">
        <v>4004</v>
      </c>
      <c r="B3222" t="s">
        <v>9842</v>
      </c>
      <c r="C3222">
        <v>13333</v>
      </c>
      <c r="D3222" s="34">
        <v>45540</v>
      </c>
      <c r="E3222" s="4" t="s">
        <v>10690</v>
      </c>
      <c r="F3222" t="s">
        <v>3894</v>
      </c>
      <c r="G3222" t="s">
        <v>276</v>
      </c>
      <c r="H3222">
        <v>1</v>
      </c>
      <c r="I3222" t="s">
        <v>9139</v>
      </c>
      <c r="J3222" t="s">
        <v>1053</v>
      </c>
      <c r="M3222" t="str">
        <f>INDEX('Product Mapping'!$C:$C,MATCH(I3222,'Product Mapping'!$A:$A,0))</f>
        <v>Partner</v>
      </c>
      <c r="N3222" t="s">
        <v>4004</v>
      </c>
      <c r="P3222" t="e">
        <f t="shared" si="50"/>
        <v>#N/A</v>
      </c>
    </row>
    <row r="3223" spans="1:16" x14ac:dyDescent="0.2">
      <c r="A3223" t="s">
        <v>4004</v>
      </c>
      <c r="B3223" t="s">
        <v>9843</v>
      </c>
      <c r="C3223">
        <v>5818</v>
      </c>
      <c r="D3223" s="34">
        <v>45540</v>
      </c>
      <c r="E3223" s="4" t="s">
        <v>10690</v>
      </c>
      <c r="F3223" t="s">
        <v>3894</v>
      </c>
      <c r="G3223" t="s">
        <v>276</v>
      </c>
      <c r="H3223">
        <v>1</v>
      </c>
      <c r="I3223" t="s">
        <v>9140</v>
      </c>
      <c r="J3223" t="s">
        <v>1053</v>
      </c>
      <c r="M3223" t="str">
        <f>INDEX('Product Mapping'!$C:$C,MATCH(I3223,'Product Mapping'!$A:$A,0))</f>
        <v>Partner</v>
      </c>
      <c r="N3223" t="s">
        <v>4004</v>
      </c>
      <c r="P3223" t="e">
        <f t="shared" si="50"/>
        <v>#N/A</v>
      </c>
    </row>
    <row r="3224" spans="1:16" x14ac:dyDescent="0.2">
      <c r="A3224" t="s">
        <v>4004</v>
      </c>
      <c r="B3224" t="s">
        <v>9844</v>
      </c>
      <c r="C3224">
        <v>7917</v>
      </c>
      <c r="D3224" s="34">
        <v>45540</v>
      </c>
      <c r="E3224" s="4" t="s">
        <v>10690</v>
      </c>
      <c r="F3224" t="s">
        <v>3894</v>
      </c>
      <c r="G3224" t="s">
        <v>276</v>
      </c>
      <c r="H3224">
        <v>1</v>
      </c>
      <c r="I3224" t="s">
        <v>9141</v>
      </c>
      <c r="J3224" t="s">
        <v>1053</v>
      </c>
      <c r="M3224" t="str">
        <f>INDEX('Product Mapping'!$C:$C,MATCH(I3224,'Product Mapping'!$A:$A,0))</f>
        <v>Partner</v>
      </c>
      <c r="N3224" t="s">
        <v>4004</v>
      </c>
      <c r="P3224" t="e">
        <f t="shared" si="50"/>
        <v>#N/A</v>
      </c>
    </row>
    <row r="3225" spans="1:16" x14ac:dyDescent="0.2">
      <c r="A3225" t="s">
        <v>4004</v>
      </c>
      <c r="B3225" t="s">
        <v>9845</v>
      </c>
      <c r="C3225">
        <v>6490</v>
      </c>
      <c r="D3225" s="34">
        <v>45540</v>
      </c>
      <c r="E3225" s="4" t="s">
        <v>10690</v>
      </c>
      <c r="F3225" t="s">
        <v>3894</v>
      </c>
      <c r="G3225" t="s">
        <v>276</v>
      </c>
      <c r="H3225">
        <v>1</v>
      </c>
      <c r="I3225" t="s">
        <v>9142</v>
      </c>
      <c r="J3225" t="s">
        <v>1053</v>
      </c>
      <c r="M3225" t="str">
        <f>INDEX('Product Mapping'!$C:$C,MATCH(I3225,'Product Mapping'!$A:$A,0))</f>
        <v>Partner</v>
      </c>
      <c r="N3225" t="s">
        <v>4004</v>
      </c>
      <c r="P3225" t="e">
        <f t="shared" si="50"/>
        <v>#N/A</v>
      </c>
    </row>
    <row r="3226" spans="1:16" x14ac:dyDescent="0.2">
      <c r="A3226" t="s">
        <v>4004</v>
      </c>
      <c r="B3226" t="s">
        <v>9846</v>
      </c>
      <c r="C3226">
        <v>5667</v>
      </c>
      <c r="D3226" s="34">
        <v>45540</v>
      </c>
      <c r="E3226" s="4" t="s">
        <v>10690</v>
      </c>
      <c r="F3226" t="s">
        <v>3894</v>
      </c>
      <c r="G3226" t="s">
        <v>276</v>
      </c>
      <c r="H3226">
        <v>1</v>
      </c>
      <c r="I3226" t="s">
        <v>9143</v>
      </c>
      <c r="J3226" t="s">
        <v>1053</v>
      </c>
      <c r="M3226" t="str">
        <f>INDEX('Product Mapping'!$C:$C,MATCH(I3226,'Product Mapping'!$A:$A,0))</f>
        <v>Partner</v>
      </c>
      <c r="N3226" t="s">
        <v>4004</v>
      </c>
      <c r="P3226" t="e">
        <f t="shared" si="50"/>
        <v>#N/A</v>
      </c>
    </row>
    <row r="3227" spans="1:16" x14ac:dyDescent="0.2">
      <c r="A3227" t="s">
        <v>4004</v>
      </c>
      <c r="B3227" t="s">
        <v>9847</v>
      </c>
      <c r="C3227">
        <v>3167</v>
      </c>
      <c r="D3227" s="34">
        <v>45540</v>
      </c>
      <c r="E3227" s="4" t="s">
        <v>10690</v>
      </c>
      <c r="F3227" t="s">
        <v>3894</v>
      </c>
      <c r="G3227" t="s">
        <v>276</v>
      </c>
      <c r="H3227">
        <v>1</v>
      </c>
      <c r="I3227" t="s">
        <v>9144</v>
      </c>
      <c r="J3227" t="s">
        <v>1053</v>
      </c>
      <c r="M3227" t="str">
        <f>INDEX('Product Mapping'!$C:$C,MATCH(I3227,'Product Mapping'!$A:$A,0))</f>
        <v>Partner</v>
      </c>
      <c r="N3227" t="s">
        <v>4004</v>
      </c>
      <c r="P3227" t="e">
        <f t="shared" si="50"/>
        <v>#N/A</v>
      </c>
    </row>
    <row r="3228" spans="1:16" x14ac:dyDescent="0.2">
      <c r="A3228" t="s">
        <v>4004</v>
      </c>
      <c r="B3228" t="s">
        <v>9848</v>
      </c>
      <c r="C3228">
        <v>2333</v>
      </c>
      <c r="D3228" s="34">
        <v>45540</v>
      </c>
      <c r="E3228" s="4" t="s">
        <v>10690</v>
      </c>
      <c r="F3228" t="s">
        <v>3894</v>
      </c>
      <c r="G3228" t="s">
        <v>276</v>
      </c>
      <c r="H3228">
        <v>1</v>
      </c>
      <c r="I3228" t="s">
        <v>9145</v>
      </c>
      <c r="J3228" t="s">
        <v>1053</v>
      </c>
      <c r="M3228" t="str">
        <f>INDEX('Product Mapping'!$C:$C,MATCH(I3228,'Product Mapping'!$A:$A,0))</f>
        <v>Partner</v>
      </c>
      <c r="N3228" t="s">
        <v>4004</v>
      </c>
      <c r="P3228" t="e">
        <f t="shared" si="50"/>
        <v>#N/A</v>
      </c>
    </row>
    <row r="3229" spans="1:16" x14ac:dyDescent="0.2">
      <c r="A3229" t="s">
        <v>4004</v>
      </c>
      <c r="B3229" t="s">
        <v>9849</v>
      </c>
      <c r="C3229">
        <v>8194</v>
      </c>
      <c r="D3229" s="34">
        <v>45540</v>
      </c>
      <c r="E3229" s="4" t="s">
        <v>10690</v>
      </c>
      <c r="F3229" t="s">
        <v>3894</v>
      </c>
      <c r="G3229" t="s">
        <v>276</v>
      </c>
      <c r="H3229">
        <v>1</v>
      </c>
      <c r="I3229" t="s">
        <v>9146</v>
      </c>
      <c r="J3229" t="s">
        <v>1053</v>
      </c>
      <c r="M3229" t="str">
        <f>INDEX('Product Mapping'!$C:$C,MATCH(I3229,'Product Mapping'!$A:$A,0))</f>
        <v>Partner</v>
      </c>
      <c r="N3229" t="s">
        <v>4004</v>
      </c>
      <c r="P3229" t="e">
        <f t="shared" si="50"/>
        <v>#N/A</v>
      </c>
    </row>
    <row r="3230" spans="1:16" x14ac:dyDescent="0.2">
      <c r="A3230" t="s">
        <v>4004</v>
      </c>
      <c r="B3230" t="s">
        <v>9850</v>
      </c>
      <c r="C3230">
        <v>3750</v>
      </c>
      <c r="D3230" s="34">
        <v>45540</v>
      </c>
      <c r="E3230" s="4" t="s">
        <v>10690</v>
      </c>
      <c r="F3230" t="s">
        <v>3894</v>
      </c>
      <c r="G3230" t="s">
        <v>276</v>
      </c>
      <c r="H3230">
        <v>1</v>
      </c>
      <c r="I3230" t="s">
        <v>9147</v>
      </c>
      <c r="J3230" t="s">
        <v>1053</v>
      </c>
      <c r="M3230" t="str">
        <f>INDEX('Product Mapping'!$C:$C,MATCH(I3230,'Product Mapping'!$A:$A,0))</f>
        <v>Partner</v>
      </c>
      <c r="N3230" t="s">
        <v>4004</v>
      </c>
      <c r="P3230" t="e">
        <f t="shared" si="50"/>
        <v>#N/A</v>
      </c>
    </row>
    <row r="3231" spans="1:16" x14ac:dyDescent="0.2">
      <c r="A3231" t="s">
        <v>4004</v>
      </c>
      <c r="B3231" t="s">
        <v>9851</v>
      </c>
      <c r="C3231">
        <v>9400</v>
      </c>
      <c r="D3231" s="34">
        <v>45540</v>
      </c>
      <c r="E3231" s="4" t="s">
        <v>10690</v>
      </c>
      <c r="F3231" t="s">
        <v>3894</v>
      </c>
      <c r="G3231" t="s">
        <v>276</v>
      </c>
      <c r="H3231">
        <v>1</v>
      </c>
      <c r="I3231" t="s">
        <v>9148</v>
      </c>
      <c r="J3231" t="s">
        <v>1053</v>
      </c>
      <c r="M3231" t="str">
        <f>INDEX('Product Mapping'!$C:$C,MATCH(I3231,'Product Mapping'!$A:$A,0))</f>
        <v>Partner</v>
      </c>
      <c r="N3231" t="s">
        <v>4004</v>
      </c>
      <c r="P3231" t="e">
        <f t="shared" si="50"/>
        <v>#N/A</v>
      </c>
    </row>
    <row r="3232" spans="1:16" x14ac:dyDescent="0.2">
      <c r="A3232" t="s">
        <v>4004</v>
      </c>
      <c r="B3232" t="s">
        <v>9852</v>
      </c>
      <c r="C3232">
        <v>8000</v>
      </c>
      <c r="D3232" s="34">
        <v>45540</v>
      </c>
      <c r="E3232" s="4" t="s">
        <v>10690</v>
      </c>
      <c r="F3232" t="s">
        <v>3894</v>
      </c>
      <c r="G3232" t="s">
        <v>276</v>
      </c>
      <c r="H3232">
        <v>1</v>
      </c>
      <c r="I3232" t="s">
        <v>9150</v>
      </c>
      <c r="J3232" t="s">
        <v>1053</v>
      </c>
      <c r="M3232" t="str">
        <f>INDEX('Product Mapping'!$C:$C,MATCH(I3232,'Product Mapping'!$A:$A,0))</f>
        <v>Partner</v>
      </c>
      <c r="N3232" t="s">
        <v>4004</v>
      </c>
      <c r="P3232" t="e">
        <f t="shared" si="50"/>
        <v>#N/A</v>
      </c>
    </row>
    <row r="3233" spans="1:16" x14ac:dyDescent="0.2">
      <c r="A3233" t="s">
        <v>4004</v>
      </c>
      <c r="B3233" t="s">
        <v>9853</v>
      </c>
      <c r="C3233">
        <v>8767</v>
      </c>
      <c r="D3233" s="34">
        <v>45540</v>
      </c>
      <c r="E3233" s="4" t="s">
        <v>10690</v>
      </c>
      <c r="F3233" t="s">
        <v>3894</v>
      </c>
      <c r="G3233" t="s">
        <v>276</v>
      </c>
      <c r="H3233">
        <v>1</v>
      </c>
      <c r="I3233" t="s">
        <v>9151</v>
      </c>
      <c r="J3233" t="s">
        <v>1053</v>
      </c>
      <c r="M3233" t="str">
        <f>INDEX('Product Mapping'!$C:$C,MATCH(I3233,'Product Mapping'!$A:$A,0))</f>
        <v>Partner</v>
      </c>
      <c r="N3233" t="s">
        <v>4004</v>
      </c>
      <c r="P3233" t="e">
        <f t="shared" si="50"/>
        <v>#N/A</v>
      </c>
    </row>
    <row r="3234" spans="1:16" x14ac:dyDescent="0.2">
      <c r="A3234" t="s">
        <v>4004</v>
      </c>
      <c r="B3234" t="s">
        <v>9854</v>
      </c>
      <c r="C3234">
        <v>5455</v>
      </c>
      <c r="D3234" s="34">
        <v>45540</v>
      </c>
      <c r="E3234" s="4" t="s">
        <v>10690</v>
      </c>
      <c r="F3234" t="s">
        <v>3894</v>
      </c>
      <c r="G3234" t="s">
        <v>276</v>
      </c>
      <c r="H3234">
        <v>1</v>
      </c>
      <c r="I3234" t="s">
        <v>9152</v>
      </c>
      <c r="J3234" t="s">
        <v>1053</v>
      </c>
      <c r="M3234" t="str">
        <f>INDEX('Product Mapping'!$C:$C,MATCH(I3234,'Product Mapping'!$A:$A,0))</f>
        <v>Partner</v>
      </c>
      <c r="N3234" t="s">
        <v>4004</v>
      </c>
      <c r="P3234" t="e">
        <f t="shared" si="50"/>
        <v>#N/A</v>
      </c>
    </row>
    <row r="3235" spans="1:16" x14ac:dyDescent="0.2">
      <c r="A3235" t="s">
        <v>4004</v>
      </c>
      <c r="B3235" t="s">
        <v>9855</v>
      </c>
      <c r="C3235">
        <v>10000</v>
      </c>
      <c r="D3235" s="34">
        <v>45540</v>
      </c>
      <c r="E3235" s="4" t="s">
        <v>10690</v>
      </c>
      <c r="F3235" t="s">
        <v>3894</v>
      </c>
      <c r="G3235" t="s">
        <v>276</v>
      </c>
      <c r="H3235">
        <v>1</v>
      </c>
      <c r="I3235" t="s">
        <v>9153</v>
      </c>
      <c r="J3235" t="s">
        <v>1053</v>
      </c>
      <c r="M3235" t="str">
        <f>INDEX('Product Mapping'!$C:$C,MATCH(I3235,'Product Mapping'!$A:$A,0))</f>
        <v>Partner</v>
      </c>
      <c r="N3235" t="s">
        <v>4004</v>
      </c>
      <c r="P3235" t="e">
        <f t="shared" si="50"/>
        <v>#N/A</v>
      </c>
    </row>
    <row r="3236" spans="1:16" x14ac:dyDescent="0.2">
      <c r="A3236" t="s">
        <v>4004</v>
      </c>
      <c r="B3236" t="s">
        <v>9856</v>
      </c>
      <c r="C3236">
        <v>9122</v>
      </c>
      <c r="D3236" s="34">
        <v>45540</v>
      </c>
      <c r="E3236" s="4" t="s">
        <v>10690</v>
      </c>
      <c r="F3236" t="s">
        <v>3894</v>
      </c>
      <c r="G3236" t="s">
        <v>276</v>
      </c>
      <c r="H3236">
        <v>1</v>
      </c>
      <c r="I3236" t="s">
        <v>9154</v>
      </c>
      <c r="J3236" t="s">
        <v>1053</v>
      </c>
      <c r="M3236" t="str">
        <f>INDEX('Product Mapping'!$C:$C,MATCH(I3236,'Product Mapping'!$A:$A,0))</f>
        <v>Partner</v>
      </c>
      <c r="N3236" t="s">
        <v>4004</v>
      </c>
      <c r="P3236" t="e">
        <f t="shared" si="50"/>
        <v>#N/A</v>
      </c>
    </row>
    <row r="3237" spans="1:16" x14ac:dyDescent="0.2">
      <c r="A3237" t="s">
        <v>4004</v>
      </c>
      <c r="B3237" t="s">
        <v>9857</v>
      </c>
      <c r="C3237">
        <v>9167</v>
      </c>
      <c r="D3237" s="34">
        <v>45540</v>
      </c>
      <c r="E3237" s="4" t="s">
        <v>10690</v>
      </c>
      <c r="F3237" t="s">
        <v>3894</v>
      </c>
      <c r="G3237" t="s">
        <v>276</v>
      </c>
      <c r="H3237">
        <v>1</v>
      </c>
      <c r="I3237" t="s">
        <v>9155</v>
      </c>
      <c r="J3237" t="s">
        <v>1053</v>
      </c>
      <c r="M3237" t="str">
        <f>INDEX('Product Mapping'!$C:$C,MATCH(I3237,'Product Mapping'!$A:$A,0))</f>
        <v>Partner</v>
      </c>
      <c r="N3237" t="s">
        <v>4004</v>
      </c>
      <c r="P3237" t="e">
        <f t="shared" si="50"/>
        <v>#N/A</v>
      </c>
    </row>
    <row r="3238" spans="1:16" x14ac:dyDescent="0.2">
      <c r="A3238" t="s">
        <v>4004</v>
      </c>
      <c r="B3238" t="s">
        <v>9858</v>
      </c>
      <c r="C3238">
        <v>5000</v>
      </c>
      <c r="D3238" s="34">
        <v>45540</v>
      </c>
      <c r="E3238" s="4" t="s">
        <v>10690</v>
      </c>
      <c r="F3238" t="s">
        <v>3894</v>
      </c>
      <c r="G3238" t="s">
        <v>276</v>
      </c>
      <c r="H3238">
        <v>1</v>
      </c>
      <c r="I3238" t="s">
        <v>9156</v>
      </c>
      <c r="J3238" t="s">
        <v>1053</v>
      </c>
      <c r="M3238" t="str">
        <f>INDEX('Product Mapping'!$C:$C,MATCH(I3238,'Product Mapping'!$A:$A,0))</f>
        <v>Partner</v>
      </c>
      <c r="N3238" t="s">
        <v>4004</v>
      </c>
      <c r="P3238" t="e">
        <f t="shared" si="50"/>
        <v>#N/A</v>
      </c>
    </row>
    <row r="3239" spans="1:16" x14ac:dyDescent="0.2">
      <c r="A3239" t="s">
        <v>4004</v>
      </c>
      <c r="B3239" t="s">
        <v>9859</v>
      </c>
      <c r="C3239">
        <v>3778</v>
      </c>
      <c r="D3239" s="34">
        <v>45540</v>
      </c>
      <c r="E3239" s="4" t="s">
        <v>10690</v>
      </c>
      <c r="F3239" t="s">
        <v>3894</v>
      </c>
      <c r="G3239" t="s">
        <v>276</v>
      </c>
      <c r="H3239">
        <v>1</v>
      </c>
      <c r="I3239" t="s">
        <v>9157</v>
      </c>
      <c r="J3239" t="s">
        <v>1043</v>
      </c>
      <c r="K3239" t="s">
        <v>1044</v>
      </c>
      <c r="M3239" t="str">
        <f>INDEX('Product Mapping'!$C:$C,MATCH(I3239,'Product Mapping'!$A:$A,0))</f>
        <v>Partner</v>
      </c>
      <c r="N3239" t="s">
        <v>4004</v>
      </c>
      <c r="P3239" t="e">
        <f t="shared" si="50"/>
        <v>#N/A</v>
      </c>
    </row>
    <row r="3240" spans="1:16" x14ac:dyDescent="0.2">
      <c r="A3240" t="s">
        <v>4004</v>
      </c>
      <c r="B3240" t="s">
        <v>9860</v>
      </c>
      <c r="C3240">
        <v>2861</v>
      </c>
      <c r="D3240" s="34">
        <v>45540</v>
      </c>
      <c r="E3240" s="4" t="s">
        <v>10690</v>
      </c>
      <c r="F3240" t="s">
        <v>3894</v>
      </c>
      <c r="G3240" t="s">
        <v>276</v>
      </c>
      <c r="H3240">
        <v>1</v>
      </c>
      <c r="I3240" t="s">
        <v>9158</v>
      </c>
      <c r="J3240" t="s">
        <v>1053</v>
      </c>
      <c r="M3240" t="str">
        <f>INDEX('Product Mapping'!$C:$C,MATCH(I3240,'Product Mapping'!$A:$A,0))</f>
        <v>Partner</v>
      </c>
      <c r="N3240" t="s">
        <v>4004</v>
      </c>
      <c r="P3240" t="e">
        <f t="shared" si="50"/>
        <v>#N/A</v>
      </c>
    </row>
    <row r="3241" spans="1:16" x14ac:dyDescent="0.2">
      <c r="A3241" t="s">
        <v>4004</v>
      </c>
      <c r="B3241" t="s">
        <v>9861</v>
      </c>
      <c r="C3241">
        <v>11143</v>
      </c>
      <c r="D3241" s="34">
        <v>45540</v>
      </c>
      <c r="E3241" s="4" t="s">
        <v>10690</v>
      </c>
      <c r="F3241" t="s">
        <v>3894</v>
      </c>
      <c r="G3241" t="s">
        <v>276</v>
      </c>
      <c r="H3241">
        <v>1</v>
      </c>
      <c r="I3241" t="s">
        <v>9159</v>
      </c>
      <c r="J3241" t="s">
        <v>1053</v>
      </c>
      <c r="M3241" t="str">
        <f>INDEX('Product Mapping'!$C:$C,MATCH(I3241,'Product Mapping'!$A:$A,0))</f>
        <v>Partner</v>
      </c>
      <c r="N3241" t="s">
        <v>4004</v>
      </c>
      <c r="P3241" t="e">
        <f t="shared" si="50"/>
        <v>#N/A</v>
      </c>
    </row>
    <row r="3242" spans="1:16" x14ac:dyDescent="0.2">
      <c r="A3242" t="s">
        <v>4004</v>
      </c>
      <c r="B3242" t="s">
        <v>9862</v>
      </c>
      <c r="C3242">
        <v>5000</v>
      </c>
      <c r="D3242" s="34">
        <v>45540</v>
      </c>
      <c r="E3242" s="4" t="s">
        <v>10690</v>
      </c>
      <c r="F3242" t="s">
        <v>3894</v>
      </c>
      <c r="G3242" t="s">
        <v>276</v>
      </c>
      <c r="H3242">
        <v>1</v>
      </c>
      <c r="I3242" t="s">
        <v>9160</v>
      </c>
      <c r="J3242" t="s">
        <v>1053</v>
      </c>
      <c r="M3242" t="str">
        <f>INDEX('Product Mapping'!$C:$C,MATCH(I3242,'Product Mapping'!$A:$A,0))</f>
        <v>Partner</v>
      </c>
      <c r="N3242" t="s">
        <v>4004</v>
      </c>
      <c r="P3242" t="e">
        <f t="shared" si="50"/>
        <v>#N/A</v>
      </c>
    </row>
    <row r="3243" spans="1:16" x14ac:dyDescent="0.2">
      <c r="A3243" t="s">
        <v>4004</v>
      </c>
      <c r="B3243" t="s">
        <v>9863</v>
      </c>
      <c r="C3243">
        <v>7201</v>
      </c>
      <c r="D3243" s="34">
        <v>45540</v>
      </c>
      <c r="E3243" s="4" t="s">
        <v>10690</v>
      </c>
      <c r="F3243" t="s">
        <v>3894</v>
      </c>
      <c r="G3243" t="s">
        <v>276</v>
      </c>
      <c r="H3243">
        <v>1</v>
      </c>
      <c r="I3243" t="s">
        <v>9161</v>
      </c>
      <c r="J3243" t="s">
        <v>1053</v>
      </c>
      <c r="M3243" t="str">
        <f>INDEX('Product Mapping'!$C:$C,MATCH(I3243,'Product Mapping'!$A:$A,0))</f>
        <v>Partner</v>
      </c>
      <c r="N3243" t="s">
        <v>4004</v>
      </c>
      <c r="P3243" t="e">
        <f t="shared" si="50"/>
        <v>#N/A</v>
      </c>
    </row>
    <row r="3244" spans="1:16" x14ac:dyDescent="0.2">
      <c r="A3244" t="s">
        <v>4004</v>
      </c>
      <c r="B3244" t="s">
        <v>9864</v>
      </c>
      <c r="C3244">
        <v>6143</v>
      </c>
      <c r="D3244" s="34">
        <v>45540</v>
      </c>
      <c r="E3244" s="4" t="s">
        <v>10690</v>
      </c>
      <c r="F3244" t="s">
        <v>3894</v>
      </c>
      <c r="G3244" t="s">
        <v>276</v>
      </c>
      <c r="H3244">
        <v>1</v>
      </c>
      <c r="I3244" t="s">
        <v>9321</v>
      </c>
      <c r="J3244" t="s">
        <v>1053</v>
      </c>
      <c r="M3244" t="str">
        <f>INDEX('Product Mapping'!$C:$C,MATCH(I3244,'Product Mapping'!$A:$A,0))</f>
        <v>Partner</v>
      </c>
      <c r="N3244" t="s">
        <v>4004</v>
      </c>
      <c r="P3244" t="e">
        <f t="shared" si="50"/>
        <v>#N/A</v>
      </c>
    </row>
    <row r="3245" spans="1:16" x14ac:dyDescent="0.2">
      <c r="A3245" t="s">
        <v>4004</v>
      </c>
      <c r="B3245" t="s">
        <v>9865</v>
      </c>
      <c r="C3245">
        <v>5455</v>
      </c>
      <c r="D3245" s="34">
        <v>45540</v>
      </c>
      <c r="E3245" s="4" t="s">
        <v>10690</v>
      </c>
      <c r="F3245" t="s">
        <v>3894</v>
      </c>
      <c r="G3245" t="s">
        <v>276</v>
      </c>
      <c r="H3245">
        <v>1</v>
      </c>
      <c r="I3245" t="s">
        <v>9163</v>
      </c>
      <c r="J3245" t="s">
        <v>1053</v>
      </c>
      <c r="M3245" t="str">
        <f>INDEX('Product Mapping'!$C:$C,MATCH(I3245,'Product Mapping'!$A:$A,0))</f>
        <v>Partner</v>
      </c>
      <c r="N3245" t="s">
        <v>4004</v>
      </c>
      <c r="P3245" t="e">
        <f t="shared" si="50"/>
        <v>#N/A</v>
      </c>
    </row>
    <row r="3246" spans="1:16" x14ac:dyDescent="0.2">
      <c r="A3246" t="s">
        <v>4004</v>
      </c>
      <c r="B3246" t="s">
        <v>9866</v>
      </c>
      <c r="C3246">
        <v>6678</v>
      </c>
      <c r="D3246" s="34">
        <v>45540</v>
      </c>
      <c r="E3246" s="4" t="s">
        <v>10690</v>
      </c>
      <c r="F3246" t="s">
        <v>3894</v>
      </c>
      <c r="G3246" t="s">
        <v>276</v>
      </c>
      <c r="H3246">
        <v>1</v>
      </c>
      <c r="I3246" t="s">
        <v>9164</v>
      </c>
      <c r="J3246" t="s">
        <v>1053</v>
      </c>
      <c r="M3246" t="str">
        <f>INDEX('Product Mapping'!$C:$C,MATCH(I3246,'Product Mapping'!$A:$A,0))</f>
        <v>Partner</v>
      </c>
      <c r="N3246" t="s">
        <v>4004</v>
      </c>
      <c r="P3246" t="e">
        <f t="shared" si="50"/>
        <v>#N/A</v>
      </c>
    </row>
    <row r="3247" spans="1:16" x14ac:dyDescent="0.2">
      <c r="A3247" t="s">
        <v>4004</v>
      </c>
      <c r="B3247" t="s">
        <v>9867</v>
      </c>
      <c r="C3247">
        <v>5420</v>
      </c>
      <c r="D3247" s="34">
        <v>45540</v>
      </c>
      <c r="E3247" s="4" t="s">
        <v>10690</v>
      </c>
      <c r="F3247" t="s">
        <v>3894</v>
      </c>
      <c r="G3247" t="s">
        <v>276</v>
      </c>
      <c r="H3247">
        <v>1</v>
      </c>
      <c r="I3247" t="s">
        <v>9165</v>
      </c>
      <c r="J3247" t="s">
        <v>1053</v>
      </c>
      <c r="M3247" t="str">
        <f>INDEX('Product Mapping'!$C:$C,MATCH(I3247,'Product Mapping'!$A:$A,0))</f>
        <v>Partner</v>
      </c>
      <c r="N3247" t="s">
        <v>4004</v>
      </c>
      <c r="P3247" t="e">
        <f t="shared" si="50"/>
        <v>#N/A</v>
      </c>
    </row>
    <row r="3248" spans="1:16" x14ac:dyDescent="0.2">
      <c r="A3248" t="s">
        <v>4004</v>
      </c>
      <c r="B3248" t="s">
        <v>9868</v>
      </c>
      <c r="C3248">
        <v>9122</v>
      </c>
      <c r="D3248" s="34">
        <v>45540</v>
      </c>
      <c r="E3248" s="4" t="s">
        <v>10690</v>
      </c>
      <c r="F3248" t="s">
        <v>3894</v>
      </c>
      <c r="G3248" t="s">
        <v>276</v>
      </c>
      <c r="H3248">
        <v>1</v>
      </c>
      <c r="I3248" t="s">
        <v>9166</v>
      </c>
      <c r="J3248" t="s">
        <v>1053</v>
      </c>
      <c r="M3248" t="str">
        <f>INDEX('Product Mapping'!$C:$C,MATCH(I3248,'Product Mapping'!$A:$A,0))</f>
        <v>Partner</v>
      </c>
      <c r="N3248" t="s">
        <v>4004</v>
      </c>
      <c r="P3248" t="e">
        <f t="shared" si="50"/>
        <v>#N/A</v>
      </c>
    </row>
    <row r="3249" spans="1:16" x14ac:dyDescent="0.2">
      <c r="A3249" t="s">
        <v>4004</v>
      </c>
      <c r="B3249" t="s">
        <v>9869</v>
      </c>
      <c r="C3249">
        <v>2750</v>
      </c>
      <c r="D3249" s="34">
        <v>45540</v>
      </c>
      <c r="E3249" s="4" t="s">
        <v>10690</v>
      </c>
      <c r="F3249" t="s">
        <v>3894</v>
      </c>
      <c r="G3249" t="s">
        <v>276</v>
      </c>
      <c r="H3249">
        <v>1</v>
      </c>
      <c r="I3249" t="s">
        <v>9167</v>
      </c>
      <c r="J3249" t="s">
        <v>1053</v>
      </c>
      <c r="M3249" t="str">
        <f>INDEX('Product Mapping'!$C:$C,MATCH(I3249,'Product Mapping'!$A:$A,0))</f>
        <v>Partner</v>
      </c>
      <c r="N3249" t="s">
        <v>4004</v>
      </c>
      <c r="P3249" t="e">
        <f t="shared" si="50"/>
        <v>#N/A</v>
      </c>
    </row>
    <row r="3250" spans="1:16" x14ac:dyDescent="0.2">
      <c r="A3250" t="s">
        <v>4004</v>
      </c>
      <c r="B3250" t="s">
        <v>9870</v>
      </c>
      <c r="C3250">
        <v>3000</v>
      </c>
      <c r="D3250" s="34">
        <v>45540</v>
      </c>
      <c r="E3250" s="4" t="s">
        <v>10690</v>
      </c>
      <c r="F3250" t="s">
        <v>3894</v>
      </c>
      <c r="G3250" t="s">
        <v>276</v>
      </c>
      <c r="H3250">
        <v>1</v>
      </c>
      <c r="I3250" t="s">
        <v>9168</v>
      </c>
      <c r="J3250" t="s">
        <v>1053</v>
      </c>
      <c r="M3250" t="str">
        <f>INDEX('Product Mapping'!$C:$C,MATCH(I3250,'Product Mapping'!$A:$A,0))</f>
        <v>Partner</v>
      </c>
      <c r="N3250" t="s">
        <v>4004</v>
      </c>
      <c r="P3250" t="e">
        <f t="shared" si="50"/>
        <v>#N/A</v>
      </c>
    </row>
    <row r="3251" spans="1:16" x14ac:dyDescent="0.2">
      <c r="A3251" t="s">
        <v>4004</v>
      </c>
      <c r="B3251" t="s">
        <v>9871</v>
      </c>
      <c r="C3251">
        <v>7917</v>
      </c>
      <c r="D3251" s="34">
        <v>45540</v>
      </c>
      <c r="E3251" s="4" t="s">
        <v>10690</v>
      </c>
      <c r="F3251" t="s">
        <v>3894</v>
      </c>
      <c r="G3251" t="s">
        <v>276</v>
      </c>
      <c r="H3251">
        <v>1</v>
      </c>
      <c r="I3251" t="s">
        <v>9169</v>
      </c>
      <c r="J3251" t="s">
        <v>1053</v>
      </c>
      <c r="M3251" t="str">
        <f>INDEX('Product Mapping'!$C:$C,MATCH(I3251,'Product Mapping'!$A:$A,0))</f>
        <v>Partner</v>
      </c>
      <c r="N3251" t="s">
        <v>4004</v>
      </c>
      <c r="P3251" t="e">
        <f t="shared" si="50"/>
        <v>#N/A</v>
      </c>
    </row>
    <row r="3252" spans="1:16" x14ac:dyDescent="0.2">
      <c r="A3252" t="s">
        <v>4004</v>
      </c>
      <c r="B3252" t="s">
        <v>9872</v>
      </c>
      <c r="C3252">
        <v>4354</v>
      </c>
      <c r="D3252" s="34">
        <v>45540</v>
      </c>
      <c r="E3252" s="4" t="s">
        <v>10690</v>
      </c>
      <c r="F3252" t="s">
        <v>3894</v>
      </c>
      <c r="G3252" t="s">
        <v>276</v>
      </c>
      <c r="H3252">
        <v>1</v>
      </c>
      <c r="I3252" t="s">
        <v>9170</v>
      </c>
      <c r="J3252" t="s">
        <v>1053</v>
      </c>
      <c r="M3252" t="str">
        <f>INDEX('Product Mapping'!$C:$C,MATCH(I3252,'Product Mapping'!$A:$A,0))</f>
        <v>Partner</v>
      </c>
      <c r="N3252" t="s">
        <v>4004</v>
      </c>
      <c r="P3252" t="e">
        <f t="shared" si="50"/>
        <v>#N/A</v>
      </c>
    </row>
    <row r="3253" spans="1:16" x14ac:dyDescent="0.2">
      <c r="A3253" t="s">
        <v>4004</v>
      </c>
      <c r="B3253" t="s">
        <v>9873</v>
      </c>
      <c r="C3253">
        <v>6921</v>
      </c>
      <c r="D3253" s="34">
        <v>45540</v>
      </c>
      <c r="E3253" s="4" t="s">
        <v>10690</v>
      </c>
      <c r="F3253" t="s">
        <v>3894</v>
      </c>
      <c r="G3253" t="s">
        <v>276</v>
      </c>
      <c r="H3253">
        <v>1</v>
      </c>
      <c r="I3253" t="s">
        <v>9171</v>
      </c>
      <c r="J3253" t="s">
        <v>1053</v>
      </c>
      <c r="M3253" t="str">
        <f>INDEX('Product Mapping'!$C:$C,MATCH(I3253,'Product Mapping'!$A:$A,0))</f>
        <v>Partner</v>
      </c>
      <c r="N3253" t="s">
        <v>4004</v>
      </c>
      <c r="P3253" t="e">
        <f t="shared" si="50"/>
        <v>#N/A</v>
      </c>
    </row>
    <row r="3254" spans="1:16" x14ac:dyDescent="0.2">
      <c r="A3254" t="s">
        <v>4004</v>
      </c>
      <c r="B3254" t="s">
        <v>9874</v>
      </c>
      <c r="C3254">
        <v>7786</v>
      </c>
      <c r="D3254" s="34">
        <v>45540</v>
      </c>
      <c r="E3254" s="4" t="s">
        <v>10690</v>
      </c>
      <c r="F3254" t="s">
        <v>3894</v>
      </c>
      <c r="G3254" t="s">
        <v>276</v>
      </c>
      <c r="H3254">
        <v>1</v>
      </c>
      <c r="I3254" t="s">
        <v>9172</v>
      </c>
      <c r="J3254" t="s">
        <v>1053</v>
      </c>
      <c r="M3254" t="str">
        <f>INDEX('Product Mapping'!$C:$C,MATCH(I3254,'Product Mapping'!$A:$A,0))</f>
        <v>Partner</v>
      </c>
      <c r="N3254" t="s">
        <v>4004</v>
      </c>
      <c r="P3254" t="e">
        <f t="shared" si="50"/>
        <v>#N/A</v>
      </c>
    </row>
    <row r="3255" spans="1:16" x14ac:dyDescent="0.2">
      <c r="A3255" t="s">
        <v>4004</v>
      </c>
      <c r="B3255" t="s">
        <v>9875</v>
      </c>
      <c r="C3255">
        <v>7917</v>
      </c>
      <c r="D3255" s="34">
        <v>45540</v>
      </c>
      <c r="E3255" s="4" t="s">
        <v>10690</v>
      </c>
      <c r="F3255" t="s">
        <v>3894</v>
      </c>
      <c r="G3255" t="s">
        <v>276</v>
      </c>
      <c r="H3255">
        <v>1</v>
      </c>
      <c r="I3255" t="s">
        <v>9173</v>
      </c>
      <c r="J3255" t="s">
        <v>1053</v>
      </c>
      <c r="M3255" t="str">
        <f>INDEX('Product Mapping'!$C:$C,MATCH(I3255,'Product Mapping'!$A:$A,0))</f>
        <v>Partner</v>
      </c>
      <c r="N3255" t="s">
        <v>4004</v>
      </c>
      <c r="P3255" t="e">
        <f t="shared" si="50"/>
        <v>#N/A</v>
      </c>
    </row>
    <row r="3256" spans="1:16" x14ac:dyDescent="0.2">
      <c r="A3256" t="s">
        <v>4004</v>
      </c>
      <c r="B3256" t="s">
        <v>9876</v>
      </c>
      <c r="C3256">
        <v>7917</v>
      </c>
      <c r="D3256" s="34">
        <v>45540</v>
      </c>
      <c r="E3256" s="4" t="s">
        <v>10690</v>
      </c>
      <c r="F3256" t="s">
        <v>3894</v>
      </c>
      <c r="G3256" t="s">
        <v>276</v>
      </c>
      <c r="H3256">
        <v>1</v>
      </c>
      <c r="I3256" t="s">
        <v>9174</v>
      </c>
      <c r="J3256" t="s">
        <v>1053</v>
      </c>
      <c r="M3256" t="str">
        <f>INDEX('Product Mapping'!$C:$C,MATCH(I3256,'Product Mapping'!$A:$A,0))</f>
        <v>Partner</v>
      </c>
      <c r="N3256" t="s">
        <v>4004</v>
      </c>
      <c r="P3256" t="e">
        <f t="shared" si="50"/>
        <v>#N/A</v>
      </c>
    </row>
    <row r="3257" spans="1:16" x14ac:dyDescent="0.2">
      <c r="A3257" t="s">
        <v>4004</v>
      </c>
      <c r="B3257" t="s">
        <v>9877</v>
      </c>
      <c r="C3257">
        <v>6417</v>
      </c>
      <c r="D3257" s="34">
        <v>45540</v>
      </c>
      <c r="E3257" s="4" t="s">
        <v>10690</v>
      </c>
      <c r="F3257" t="s">
        <v>3894</v>
      </c>
      <c r="G3257" t="s">
        <v>276</v>
      </c>
      <c r="H3257">
        <v>1</v>
      </c>
      <c r="I3257" t="s">
        <v>9175</v>
      </c>
      <c r="J3257" t="s">
        <v>1043</v>
      </c>
      <c r="K3257" t="s">
        <v>1044</v>
      </c>
      <c r="M3257" t="str">
        <f>INDEX('Product Mapping'!$C:$C,MATCH(I3257,'Product Mapping'!$A:$A,0))</f>
        <v>Partner</v>
      </c>
      <c r="N3257" t="s">
        <v>4004</v>
      </c>
      <c r="P3257" t="e">
        <f t="shared" si="50"/>
        <v>#N/A</v>
      </c>
    </row>
    <row r="3258" spans="1:16" x14ac:dyDescent="0.2">
      <c r="A3258" t="s">
        <v>4004</v>
      </c>
      <c r="B3258" t="s">
        <v>9878</v>
      </c>
      <c r="C3258">
        <v>4444</v>
      </c>
      <c r="D3258" s="34">
        <v>45540</v>
      </c>
      <c r="E3258" s="4" t="s">
        <v>10690</v>
      </c>
      <c r="F3258" t="s">
        <v>3894</v>
      </c>
      <c r="G3258" t="s">
        <v>276</v>
      </c>
      <c r="H3258">
        <v>1</v>
      </c>
      <c r="I3258" t="s">
        <v>9176</v>
      </c>
      <c r="J3258" t="s">
        <v>1053</v>
      </c>
      <c r="M3258" t="str">
        <f>INDEX('Product Mapping'!$C:$C,MATCH(I3258,'Product Mapping'!$A:$A,0))</f>
        <v>Partner</v>
      </c>
      <c r="N3258" t="s">
        <v>4004</v>
      </c>
      <c r="P3258" t="e">
        <f t="shared" si="50"/>
        <v>#N/A</v>
      </c>
    </row>
    <row r="3259" spans="1:16" x14ac:dyDescent="0.2">
      <c r="A3259" t="s">
        <v>4004</v>
      </c>
      <c r="B3259" t="s">
        <v>9879</v>
      </c>
      <c r="C3259">
        <v>7625</v>
      </c>
      <c r="D3259" s="34">
        <v>45540</v>
      </c>
      <c r="E3259" s="4" t="s">
        <v>10690</v>
      </c>
      <c r="F3259" t="s">
        <v>3894</v>
      </c>
      <c r="G3259" t="s">
        <v>276</v>
      </c>
      <c r="H3259">
        <v>1</v>
      </c>
      <c r="I3259" t="s">
        <v>9177</v>
      </c>
      <c r="J3259" t="s">
        <v>1043</v>
      </c>
      <c r="K3259" t="s">
        <v>1044</v>
      </c>
      <c r="M3259" t="str">
        <f>INDEX('Product Mapping'!$C:$C,MATCH(I3259,'Product Mapping'!$A:$A,0))</f>
        <v>Partner</v>
      </c>
      <c r="N3259" t="s">
        <v>4004</v>
      </c>
      <c r="P3259" t="e">
        <f t="shared" si="50"/>
        <v>#N/A</v>
      </c>
    </row>
    <row r="3260" spans="1:16" x14ac:dyDescent="0.2">
      <c r="A3260" t="s">
        <v>4004</v>
      </c>
      <c r="B3260" t="s">
        <v>9880</v>
      </c>
      <c r="C3260">
        <v>4833</v>
      </c>
      <c r="D3260" s="34">
        <v>45540</v>
      </c>
      <c r="E3260" s="4" t="s">
        <v>10690</v>
      </c>
      <c r="F3260" t="s">
        <v>3894</v>
      </c>
      <c r="G3260" t="s">
        <v>276</v>
      </c>
      <c r="H3260">
        <v>1</v>
      </c>
      <c r="I3260" t="s">
        <v>9178</v>
      </c>
      <c r="J3260" t="s">
        <v>1053</v>
      </c>
      <c r="M3260" t="str">
        <f>INDEX('Product Mapping'!$C:$C,MATCH(I3260,'Product Mapping'!$A:$A,0))</f>
        <v>Partner</v>
      </c>
      <c r="N3260" t="s">
        <v>4004</v>
      </c>
      <c r="P3260" t="e">
        <f t="shared" si="50"/>
        <v>#N/A</v>
      </c>
    </row>
    <row r="3261" spans="1:16" x14ac:dyDescent="0.2">
      <c r="A3261" t="s">
        <v>4004</v>
      </c>
      <c r="B3261" t="s">
        <v>9881</v>
      </c>
      <c r="C3261">
        <v>2000</v>
      </c>
      <c r="D3261" s="34">
        <v>45540</v>
      </c>
      <c r="E3261" s="4" t="s">
        <v>10690</v>
      </c>
      <c r="F3261" t="s">
        <v>3894</v>
      </c>
      <c r="G3261" t="s">
        <v>276</v>
      </c>
      <c r="H3261">
        <v>1</v>
      </c>
      <c r="I3261" t="s">
        <v>9179</v>
      </c>
      <c r="J3261" t="s">
        <v>1053</v>
      </c>
      <c r="M3261" t="str">
        <f>INDEX('Product Mapping'!$C:$C,MATCH(I3261,'Product Mapping'!$A:$A,0))</f>
        <v>Partner</v>
      </c>
      <c r="N3261" t="s">
        <v>4004</v>
      </c>
      <c r="P3261" t="e">
        <f t="shared" si="50"/>
        <v>#N/A</v>
      </c>
    </row>
    <row r="3262" spans="1:16" x14ac:dyDescent="0.2">
      <c r="A3262" t="s">
        <v>4004</v>
      </c>
      <c r="B3262" t="s">
        <v>9882</v>
      </c>
      <c r="C3262">
        <v>2833</v>
      </c>
      <c r="D3262" s="34">
        <v>45540</v>
      </c>
      <c r="E3262" s="4" t="s">
        <v>10690</v>
      </c>
      <c r="F3262" t="s">
        <v>3894</v>
      </c>
      <c r="G3262" t="s">
        <v>276</v>
      </c>
      <c r="H3262">
        <v>1</v>
      </c>
      <c r="I3262" t="s">
        <v>9180</v>
      </c>
      <c r="J3262" t="s">
        <v>1053</v>
      </c>
      <c r="M3262" t="str">
        <f>INDEX('Product Mapping'!$C:$C,MATCH(I3262,'Product Mapping'!$A:$A,0))</f>
        <v>Partner</v>
      </c>
      <c r="N3262" t="s">
        <v>4004</v>
      </c>
      <c r="P3262" t="e">
        <f t="shared" si="50"/>
        <v>#N/A</v>
      </c>
    </row>
    <row r="3263" spans="1:16" x14ac:dyDescent="0.2">
      <c r="A3263" t="s">
        <v>4004</v>
      </c>
      <c r="B3263" t="s">
        <v>9883</v>
      </c>
      <c r="C3263">
        <v>7201</v>
      </c>
      <c r="D3263" s="34">
        <v>45540</v>
      </c>
      <c r="E3263" s="4" t="s">
        <v>10690</v>
      </c>
      <c r="F3263" t="s">
        <v>3894</v>
      </c>
      <c r="G3263" t="s">
        <v>276</v>
      </c>
      <c r="H3263">
        <v>1</v>
      </c>
      <c r="I3263" t="s">
        <v>9181</v>
      </c>
      <c r="J3263" t="s">
        <v>1053</v>
      </c>
      <c r="M3263" t="str">
        <f>INDEX('Product Mapping'!$C:$C,MATCH(I3263,'Product Mapping'!$A:$A,0))</f>
        <v>Partner</v>
      </c>
      <c r="N3263" t="s">
        <v>4004</v>
      </c>
      <c r="P3263" t="e">
        <f t="shared" si="50"/>
        <v>#N/A</v>
      </c>
    </row>
    <row r="3264" spans="1:16" x14ac:dyDescent="0.2">
      <c r="A3264" t="s">
        <v>4004</v>
      </c>
      <c r="B3264" t="s">
        <v>9884</v>
      </c>
      <c r="C3264">
        <v>7917</v>
      </c>
      <c r="D3264" s="34">
        <v>45540</v>
      </c>
      <c r="E3264" s="4" t="s">
        <v>10690</v>
      </c>
      <c r="F3264" t="s">
        <v>3894</v>
      </c>
      <c r="G3264" t="s">
        <v>276</v>
      </c>
      <c r="H3264">
        <v>1</v>
      </c>
      <c r="I3264" t="s">
        <v>9182</v>
      </c>
      <c r="J3264" t="s">
        <v>1053</v>
      </c>
      <c r="M3264" t="str">
        <f>INDEX('Product Mapping'!$C:$C,MATCH(I3264,'Product Mapping'!$A:$A,0))</f>
        <v>Partner</v>
      </c>
      <c r="N3264" t="s">
        <v>4004</v>
      </c>
      <c r="P3264" t="e">
        <f t="shared" si="50"/>
        <v>#N/A</v>
      </c>
    </row>
    <row r="3265" spans="1:16" x14ac:dyDescent="0.2">
      <c r="A3265" t="s">
        <v>4004</v>
      </c>
      <c r="B3265" t="s">
        <v>9885</v>
      </c>
      <c r="C3265">
        <v>6333</v>
      </c>
      <c r="D3265" s="34">
        <v>45540</v>
      </c>
      <c r="E3265" s="4" t="s">
        <v>10690</v>
      </c>
      <c r="F3265" t="s">
        <v>3894</v>
      </c>
      <c r="G3265" t="s">
        <v>276</v>
      </c>
      <c r="H3265">
        <v>1</v>
      </c>
      <c r="I3265" t="s">
        <v>9184</v>
      </c>
      <c r="J3265" t="s">
        <v>1053</v>
      </c>
      <c r="M3265" t="str">
        <f>INDEX('Product Mapping'!$C:$C,MATCH(I3265,'Product Mapping'!$A:$A,0))</f>
        <v>Partner</v>
      </c>
      <c r="N3265" t="s">
        <v>4004</v>
      </c>
      <c r="P3265" t="e">
        <f t="shared" si="50"/>
        <v>#N/A</v>
      </c>
    </row>
    <row r="3266" spans="1:16" x14ac:dyDescent="0.2">
      <c r="A3266" t="s">
        <v>4004</v>
      </c>
      <c r="B3266" t="s">
        <v>9886</v>
      </c>
      <c r="C3266">
        <v>9000</v>
      </c>
      <c r="D3266" s="34">
        <v>45540</v>
      </c>
      <c r="E3266" s="4" t="s">
        <v>10690</v>
      </c>
      <c r="F3266" t="s">
        <v>3894</v>
      </c>
      <c r="G3266" t="s">
        <v>276</v>
      </c>
      <c r="H3266">
        <v>1</v>
      </c>
      <c r="I3266" t="s">
        <v>9185</v>
      </c>
      <c r="J3266" t="s">
        <v>1053</v>
      </c>
      <c r="M3266" t="str">
        <f>INDEX('Product Mapping'!$C:$C,MATCH(I3266,'Product Mapping'!$A:$A,0))</f>
        <v>Partner</v>
      </c>
      <c r="N3266" t="s">
        <v>4004</v>
      </c>
      <c r="P3266" t="e">
        <f t="shared" ref="P3266:P3329" si="51">INDEX(T:T,MATCH(I3266,S:S,0))</f>
        <v>#N/A</v>
      </c>
    </row>
    <row r="3267" spans="1:16" x14ac:dyDescent="0.2">
      <c r="A3267" t="s">
        <v>4004</v>
      </c>
      <c r="B3267" t="s">
        <v>9887</v>
      </c>
      <c r="C3267">
        <v>3750</v>
      </c>
      <c r="D3267" s="34">
        <v>45540</v>
      </c>
      <c r="E3267" s="4" t="s">
        <v>10690</v>
      </c>
      <c r="F3267" t="s">
        <v>3894</v>
      </c>
      <c r="G3267" t="s">
        <v>276</v>
      </c>
      <c r="H3267">
        <v>1</v>
      </c>
      <c r="I3267" t="s">
        <v>9186</v>
      </c>
      <c r="J3267" t="s">
        <v>1053</v>
      </c>
      <c r="M3267" t="str">
        <f>INDEX('Product Mapping'!$C:$C,MATCH(I3267,'Product Mapping'!$A:$A,0))</f>
        <v>Partner</v>
      </c>
      <c r="N3267" t="s">
        <v>4004</v>
      </c>
      <c r="P3267" t="e">
        <f t="shared" si="51"/>
        <v>#N/A</v>
      </c>
    </row>
    <row r="3268" spans="1:16" x14ac:dyDescent="0.2">
      <c r="A3268" t="s">
        <v>4004</v>
      </c>
      <c r="B3268" t="s">
        <v>9888</v>
      </c>
      <c r="C3268">
        <v>5455</v>
      </c>
      <c r="D3268" s="34">
        <v>45540</v>
      </c>
      <c r="E3268" s="4" t="s">
        <v>10690</v>
      </c>
      <c r="F3268" t="s">
        <v>3894</v>
      </c>
      <c r="G3268" t="s">
        <v>276</v>
      </c>
      <c r="H3268">
        <v>1</v>
      </c>
      <c r="I3268" t="s">
        <v>9187</v>
      </c>
      <c r="J3268" t="s">
        <v>1053</v>
      </c>
      <c r="M3268" t="str">
        <f>INDEX('Product Mapping'!$C:$C,MATCH(I3268,'Product Mapping'!$A:$A,0))</f>
        <v>Partner</v>
      </c>
      <c r="N3268" t="s">
        <v>4004</v>
      </c>
      <c r="P3268" t="e">
        <f t="shared" si="51"/>
        <v>#N/A</v>
      </c>
    </row>
    <row r="3269" spans="1:16" x14ac:dyDescent="0.2">
      <c r="A3269" t="s">
        <v>4004</v>
      </c>
      <c r="B3269" t="s">
        <v>9889</v>
      </c>
      <c r="C3269">
        <v>9389</v>
      </c>
      <c r="D3269" s="34">
        <v>45540</v>
      </c>
      <c r="E3269" s="4" t="s">
        <v>10690</v>
      </c>
      <c r="F3269" t="s">
        <v>3894</v>
      </c>
      <c r="G3269" t="s">
        <v>276</v>
      </c>
      <c r="H3269">
        <v>1</v>
      </c>
      <c r="I3269" t="s">
        <v>9188</v>
      </c>
      <c r="J3269" t="s">
        <v>1053</v>
      </c>
      <c r="M3269" t="str">
        <f>INDEX('Product Mapping'!$C:$C,MATCH(I3269,'Product Mapping'!$A:$A,0))</f>
        <v>Partner</v>
      </c>
      <c r="N3269" t="s">
        <v>4004</v>
      </c>
      <c r="P3269" t="e">
        <f t="shared" si="51"/>
        <v>#N/A</v>
      </c>
    </row>
    <row r="3270" spans="1:16" x14ac:dyDescent="0.2">
      <c r="A3270" t="s">
        <v>4004</v>
      </c>
      <c r="B3270" t="s">
        <v>9890</v>
      </c>
      <c r="C3270">
        <v>3540</v>
      </c>
      <c r="D3270" s="34">
        <v>45540</v>
      </c>
      <c r="E3270" s="4" t="s">
        <v>10690</v>
      </c>
      <c r="F3270" t="s">
        <v>3894</v>
      </c>
      <c r="G3270" t="s">
        <v>276</v>
      </c>
      <c r="H3270">
        <v>1</v>
      </c>
      <c r="I3270" t="s">
        <v>9189</v>
      </c>
      <c r="J3270" t="s">
        <v>1043</v>
      </c>
      <c r="K3270" t="s">
        <v>3173</v>
      </c>
      <c r="M3270" t="str">
        <f>INDEX('Product Mapping'!$C:$C,MATCH(I3270,'Product Mapping'!$A:$A,0))</f>
        <v>Partner</v>
      </c>
      <c r="N3270" t="s">
        <v>4004</v>
      </c>
      <c r="P3270" t="e">
        <f t="shared" si="51"/>
        <v>#N/A</v>
      </c>
    </row>
    <row r="3271" spans="1:16" x14ac:dyDescent="0.2">
      <c r="A3271" t="s">
        <v>4004</v>
      </c>
      <c r="B3271" t="s">
        <v>9891</v>
      </c>
      <c r="C3271">
        <v>5083</v>
      </c>
      <c r="D3271" s="34">
        <v>45540</v>
      </c>
      <c r="E3271" s="4" t="s">
        <v>10690</v>
      </c>
      <c r="F3271" t="s">
        <v>3894</v>
      </c>
      <c r="G3271" t="s">
        <v>276</v>
      </c>
      <c r="H3271">
        <v>1</v>
      </c>
      <c r="I3271" t="s">
        <v>9190</v>
      </c>
      <c r="J3271" t="s">
        <v>1043</v>
      </c>
      <c r="K3271" t="s">
        <v>3173</v>
      </c>
      <c r="M3271" t="str">
        <f>INDEX('Product Mapping'!$C:$C,MATCH(I3271,'Product Mapping'!$A:$A,0))</f>
        <v>Partner</v>
      </c>
      <c r="N3271" t="s">
        <v>4004</v>
      </c>
      <c r="P3271" t="e">
        <f t="shared" si="51"/>
        <v>#N/A</v>
      </c>
    </row>
    <row r="3272" spans="1:16" x14ac:dyDescent="0.2">
      <c r="A3272" t="s">
        <v>4004</v>
      </c>
      <c r="B3272" t="s">
        <v>9892</v>
      </c>
      <c r="C3272">
        <v>7867</v>
      </c>
      <c r="D3272" s="34">
        <v>45540</v>
      </c>
      <c r="E3272" s="4" t="s">
        <v>10690</v>
      </c>
      <c r="F3272" t="s">
        <v>3894</v>
      </c>
      <c r="G3272" t="s">
        <v>276</v>
      </c>
      <c r="H3272">
        <v>1</v>
      </c>
      <c r="I3272" t="s">
        <v>9191</v>
      </c>
      <c r="J3272" t="s">
        <v>1053</v>
      </c>
      <c r="M3272" t="str">
        <f>INDEX('Product Mapping'!$C:$C,MATCH(I3272,'Product Mapping'!$A:$A,0))</f>
        <v>Partner</v>
      </c>
      <c r="N3272" t="s">
        <v>4004</v>
      </c>
      <c r="P3272" t="e">
        <f t="shared" si="51"/>
        <v>#N/A</v>
      </c>
    </row>
    <row r="3273" spans="1:16" x14ac:dyDescent="0.2">
      <c r="A3273" t="s">
        <v>4004</v>
      </c>
      <c r="B3273" t="s">
        <v>9893</v>
      </c>
      <c r="C3273">
        <v>2000</v>
      </c>
      <c r="D3273" s="34">
        <v>45540</v>
      </c>
      <c r="E3273" s="4" t="s">
        <v>10690</v>
      </c>
      <c r="F3273" t="s">
        <v>3894</v>
      </c>
      <c r="G3273" t="s">
        <v>276</v>
      </c>
      <c r="H3273">
        <v>1</v>
      </c>
      <c r="I3273" t="s">
        <v>9192</v>
      </c>
      <c r="J3273" t="s">
        <v>1053</v>
      </c>
      <c r="M3273" t="str">
        <f>INDEX('Product Mapping'!$C:$C,MATCH(I3273,'Product Mapping'!$A:$A,0))</f>
        <v>Partner</v>
      </c>
      <c r="N3273" t="s">
        <v>4004</v>
      </c>
      <c r="P3273" t="e">
        <f t="shared" si="51"/>
        <v>#N/A</v>
      </c>
    </row>
    <row r="3274" spans="1:16" x14ac:dyDescent="0.2">
      <c r="A3274" t="s">
        <v>4004</v>
      </c>
      <c r="B3274" t="s">
        <v>9894</v>
      </c>
      <c r="C3274">
        <v>7625</v>
      </c>
      <c r="D3274" s="34">
        <v>45540</v>
      </c>
      <c r="E3274" s="4" t="s">
        <v>10690</v>
      </c>
      <c r="F3274" t="s">
        <v>3894</v>
      </c>
      <c r="G3274" t="s">
        <v>276</v>
      </c>
      <c r="H3274">
        <v>1</v>
      </c>
      <c r="I3274" t="s">
        <v>9193</v>
      </c>
      <c r="J3274" t="s">
        <v>1053</v>
      </c>
      <c r="M3274" t="str">
        <f>INDEX('Product Mapping'!$C:$C,MATCH(I3274,'Product Mapping'!$A:$A,0))</f>
        <v>Partner</v>
      </c>
      <c r="N3274" t="s">
        <v>4004</v>
      </c>
      <c r="P3274" t="e">
        <f t="shared" si="51"/>
        <v>#N/A</v>
      </c>
    </row>
    <row r="3275" spans="1:16" x14ac:dyDescent="0.2">
      <c r="A3275" t="s">
        <v>4004</v>
      </c>
      <c r="B3275" t="s">
        <v>9895</v>
      </c>
      <c r="C3275">
        <v>3250</v>
      </c>
      <c r="D3275" s="34">
        <v>45540</v>
      </c>
      <c r="E3275" s="4" t="s">
        <v>10690</v>
      </c>
      <c r="F3275" t="s">
        <v>3894</v>
      </c>
      <c r="G3275" t="s">
        <v>276</v>
      </c>
      <c r="H3275">
        <v>1</v>
      </c>
      <c r="I3275" t="s">
        <v>9194</v>
      </c>
      <c r="J3275" t="s">
        <v>1053</v>
      </c>
      <c r="M3275" t="str">
        <f>INDEX('Product Mapping'!$C:$C,MATCH(I3275,'Product Mapping'!$A:$A,0))</f>
        <v>Partner</v>
      </c>
      <c r="N3275" t="s">
        <v>4004</v>
      </c>
      <c r="P3275" t="e">
        <f t="shared" si="51"/>
        <v>#N/A</v>
      </c>
    </row>
    <row r="3276" spans="1:16" x14ac:dyDescent="0.2">
      <c r="A3276" t="s">
        <v>4004</v>
      </c>
      <c r="B3276" t="s">
        <v>9896</v>
      </c>
      <c r="C3276">
        <v>11143</v>
      </c>
      <c r="D3276" s="34">
        <v>45540</v>
      </c>
      <c r="E3276" s="4" t="s">
        <v>10690</v>
      </c>
      <c r="F3276" t="s">
        <v>3894</v>
      </c>
      <c r="G3276" t="s">
        <v>276</v>
      </c>
      <c r="H3276">
        <v>1</v>
      </c>
      <c r="I3276" t="s">
        <v>9195</v>
      </c>
      <c r="J3276" t="s">
        <v>1053</v>
      </c>
      <c r="M3276" t="str">
        <f>INDEX('Product Mapping'!$C:$C,MATCH(I3276,'Product Mapping'!$A:$A,0))</f>
        <v>Partner</v>
      </c>
      <c r="N3276" t="s">
        <v>4004</v>
      </c>
      <c r="P3276" t="e">
        <f t="shared" si="51"/>
        <v>#N/A</v>
      </c>
    </row>
    <row r="3277" spans="1:16" x14ac:dyDescent="0.2">
      <c r="A3277" t="s">
        <v>4004</v>
      </c>
      <c r="B3277" t="s">
        <v>9897</v>
      </c>
      <c r="C3277">
        <v>64678</v>
      </c>
      <c r="D3277" s="34">
        <v>45540</v>
      </c>
      <c r="E3277" s="4" t="s">
        <v>10690</v>
      </c>
      <c r="F3277" t="s">
        <v>3894</v>
      </c>
      <c r="G3277" t="s">
        <v>276</v>
      </c>
      <c r="H3277">
        <v>1</v>
      </c>
      <c r="I3277" t="s">
        <v>9196</v>
      </c>
      <c r="J3277" t="s">
        <v>1053</v>
      </c>
      <c r="M3277" t="str">
        <f>INDEX('Product Mapping'!$C:$C,MATCH(I3277,'Product Mapping'!$A:$A,0))</f>
        <v>Partner</v>
      </c>
      <c r="N3277" t="s">
        <v>4004</v>
      </c>
      <c r="P3277" t="e">
        <f t="shared" si="51"/>
        <v>#N/A</v>
      </c>
    </row>
    <row r="3278" spans="1:16" x14ac:dyDescent="0.2">
      <c r="A3278" t="s">
        <v>4004</v>
      </c>
      <c r="B3278" t="s">
        <v>9898</v>
      </c>
      <c r="C3278">
        <v>7917</v>
      </c>
      <c r="D3278" s="34">
        <v>45540</v>
      </c>
      <c r="E3278" s="4" t="s">
        <v>10690</v>
      </c>
      <c r="F3278" t="s">
        <v>3894</v>
      </c>
      <c r="G3278" t="s">
        <v>276</v>
      </c>
      <c r="H3278">
        <v>1</v>
      </c>
      <c r="I3278" t="s">
        <v>9198</v>
      </c>
      <c r="J3278" t="s">
        <v>1053</v>
      </c>
      <c r="M3278" t="str">
        <f>INDEX('Product Mapping'!$C:$C,MATCH(I3278,'Product Mapping'!$A:$A,0))</f>
        <v>Partner</v>
      </c>
      <c r="N3278" t="s">
        <v>4004</v>
      </c>
      <c r="P3278" t="e">
        <f t="shared" si="51"/>
        <v>#N/A</v>
      </c>
    </row>
    <row r="3279" spans="1:16" x14ac:dyDescent="0.2">
      <c r="A3279" t="s">
        <v>4004</v>
      </c>
      <c r="B3279" t="s">
        <v>9899</v>
      </c>
      <c r="C3279">
        <v>5191</v>
      </c>
      <c r="D3279" s="34">
        <v>45540</v>
      </c>
      <c r="E3279" s="4" t="s">
        <v>10690</v>
      </c>
      <c r="F3279" t="s">
        <v>3894</v>
      </c>
      <c r="G3279" t="s">
        <v>276</v>
      </c>
      <c r="H3279">
        <v>1</v>
      </c>
      <c r="I3279" t="s">
        <v>9199</v>
      </c>
      <c r="J3279" t="s">
        <v>1053</v>
      </c>
      <c r="M3279" t="str">
        <f>INDEX('Product Mapping'!$C:$C,MATCH(I3279,'Product Mapping'!$A:$A,0))</f>
        <v>Partner</v>
      </c>
      <c r="N3279" t="s">
        <v>4004</v>
      </c>
      <c r="P3279" t="e">
        <f t="shared" si="51"/>
        <v>#N/A</v>
      </c>
    </row>
    <row r="3280" spans="1:16" x14ac:dyDescent="0.2">
      <c r="A3280" t="s">
        <v>4004</v>
      </c>
      <c r="B3280" t="s">
        <v>9900</v>
      </c>
      <c r="C3280">
        <v>12667</v>
      </c>
      <c r="D3280" s="34">
        <v>45540</v>
      </c>
      <c r="E3280" s="4" t="s">
        <v>10690</v>
      </c>
      <c r="F3280" t="s">
        <v>3894</v>
      </c>
      <c r="G3280" t="s">
        <v>276</v>
      </c>
      <c r="H3280">
        <v>1</v>
      </c>
      <c r="I3280" t="s">
        <v>9200</v>
      </c>
      <c r="J3280" t="s">
        <v>1053</v>
      </c>
      <c r="M3280" t="str">
        <f>INDEX('Product Mapping'!$C:$C,MATCH(I3280,'Product Mapping'!$A:$A,0))</f>
        <v>Partner</v>
      </c>
      <c r="N3280" t="s">
        <v>4004</v>
      </c>
      <c r="P3280" t="e">
        <f t="shared" si="51"/>
        <v>#N/A</v>
      </c>
    </row>
    <row r="3281" spans="1:16" x14ac:dyDescent="0.2">
      <c r="A3281" t="s">
        <v>4004</v>
      </c>
      <c r="B3281" t="s">
        <v>9901</v>
      </c>
      <c r="C3281">
        <v>2000</v>
      </c>
      <c r="D3281" s="34">
        <v>45540</v>
      </c>
      <c r="E3281" s="4" t="s">
        <v>10690</v>
      </c>
      <c r="F3281" t="s">
        <v>3894</v>
      </c>
      <c r="G3281" t="s">
        <v>276</v>
      </c>
      <c r="H3281">
        <v>1</v>
      </c>
      <c r="I3281" t="s">
        <v>9201</v>
      </c>
      <c r="J3281" t="s">
        <v>1053</v>
      </c>
      <c r="M3281" t="str">
        <f>INDEX('Product Mapping'!$C:$C,MATCH(I3281,'Product Mapping'!$A:$A,0))</f>
        <v>Partner</v>
      </c>
      <c r="N3281" t="s">
        <v>4004</v>
      </c>
      <c r="P3281" t="e">
        <f t="shared" si="51"/>
        <v>#N/A</v>
      </c>
    </row>
    <row r="3282" spans="1:16" x14ac:dyDescent="0.2">
      <c r="A3282" t="s">
        <v>4004</v>
      </c>
      <c r="B3282" t="s">
        <v>9902</v>
      </c>
      <c r="C3282">
        <v>7500</v>
      </c>
      <c r="D3282" s="34">
        <v>45540</v>
      </c>
      <c r="E3282" s="4" t="s">
        <v>10690</v>
      </c>
      <c r="F3282" t="s">
        <v>3894</v>
      </c>
      <c r="G3282" t="s">
        <v>276</v>
      </c>
      <c r="H3282">
        <v>1</v>
      </c>
      <c r="I3282" t="s">
        <v>9202</v>
      </c>
      <c r="J3282" t="s">
        <v>1053</v>
      </c>
      <c r="M3282" t="str">
        <f>INDEX('Product Mapping'!$C:$C,MATCH(I3282,'Product Mapping'!$A:$A,0))</f>
        <v>Partner</v>
      </c>
      <c r="N3282" t="s">
        <v>4004</v>
      </c>
      <c r="P3282" t="e">
        <f t="shared" si="51"/>
        <v>#N/A</v>
      </c>
    </row>
    <row r="3283" spans="1:16" x14ac:dyDescent="0.2">
      <c r="A3283" t="s">
        <v>4004</v>
      </c>
      <c r="B3283" t="s">
        <v>9903</v>
      </c>
      <c r="C3283">
        <v>19000</v>
      </c>
      <c r="D3283" s="34">
        <v>45540</v>
      </c>
      <c r="E3283" s="4" t="s">
        <v>10690</v>
      </c>
      <c r="F3283" t="s">
        <v>3894</v>
      </c>
      <c r="G3283" t="s">
        <v>276</v>
      </c>
      <c r="H3283">
        <v>1</v>
      </c>
      <c r="I3283" t="s">
        <v>9203</v>
      </c>
      <c r="J3283" t="s">
        <v>1053</v>
      </c>
      <c r="M3283" t="str">
        <f>INDEX('Product Mapping'!$C:$C,MATCH(I3283,'Product Mapping'!$A:$A,0))</f>
        <v>Partner</v>
      </c>
      <c r="N3283" t="s">
        <v>4004</v>
      </c>
      <c r="P3283" t="e">
        <f t="shared" si="51"/>
        <v>#N/A</v>
      </c>
    </row>
    <row r="3284" spans="1:16" x14ac:dyDescent="0.2">
      <c r="A3284" t="s">
        <v>4004</v>
      </c>
      <c r="B3284" t="s">
        <v>9904</v>
      </c>
      <c r="C3284">
        <v>11143</v>
      </c>
      <c r="D3284" s="34">
        <v>45540</v>
      </c>
      <c r="E3284" s="4" t="s">
        <v>10690</v>
      </c>
      <c r="F3284" t="s">
        <v>3894</v>
      </c>
      <c r="G3284" t="s">
        <v>276</v>
      </c>
      <c r="H3284">
        <v>1</v>
      </c>
      <c r="I3284" t="s">
        <v>9204</v>
      </c>
      <c r="J3284" t="s">
        <v>1053</v>
      </c>
      <c r="M3284" t="str">
        <f>INDEX('Product Mapping'!$C:$C,MATCH(I3284,'Product Mapping'!$A:$A,0))</f>
        <v>Partner</v>
      </c>
      <c r="N3284" t="s">
        <v>4004</v>
      </c>
      <c r="P3284" t="e">
        <f t="shared" si="51"/>
        <v>#N/A</v>
      </c>
    </row>
    <row r="3285" spans="1:16" x14ac:dyDescent="0.2">
      <c r="A3285" t="s">
        <v>4004</v>
      </c>
      <c r="B3285" t="s">
        <v>9905</v>
      </c>
      <c r="C3285">
        <v>11143</v>
      </c>
      <c r="D3285" s="34">
        <v>45540</v>
      </c>
      <c r="E3285" s="4" t="s">
        <v>10690</v>
      </c>
      <c r="F3285" t="s">
        <v>3894</v>
      </c>
      <c r="G3285" t="s">
        <v>276</v>
      </c>
      <c r="H3285">
        <v>1</v>
      </c>
      <c r="I3285" t="s">
        <v>9205</v>
      </c>
      <c r="J3285" t="s">
        <v>1053</v>
      </c>
      <c r="M3285" t="str">
        <f>INDEX('Product Mapping'!$C:$C,MATCH(I3285,'Product Mapping'!$A:$A,0))</f>
        <v>Partner</v>
      </c>
      <c r="N3285" t="s">
        <v>4004</v>
      </c>
      <c r="P3285" t="e">
        <f t="shared" si="51"/>
        <v>#N/A</v>
      </c>
    </row>
    <row r="3286" spans="1:16" x14ac:dyDescent="0.2">
      <c r="A3286" t="s">
        <v>4004</v>
      </c>
      <c r="B3286" t="s">
        <v>9906</v>
      </c>
      <c r="C3286">
        <v>11143</v>
      </c>
      <c r="D3286" s="34">
        <v>45540</v>
      </c>
      <c r="E3286" s="4" t="s">
        <v>10690</v>
      </c>
      <c r="F3286" t="s">
        <v>3894</v>
      </c>
      <c r="G3286" t="s">
        <v>276</v>
      </c>
      <c r="H3286">
        <v>1</v>
      </c>
      <c r="I3286" t="s">
        <v>9206</v>
      </c>
      <c r="J3286" t="s">
        <v>1053</v>
      </c>
      <c r="M3286" t="str">
        <f>INDEX('Product Mapping'!$C:$C,MATCH(I3286,'Product Mapping'!$A:$A,0))</f>
        <v>Partner</v>
      </c>
      <c r="N3286" t="s">
        <v>4004</v>
      </c>
      <c r="P3286" t="e">
        <f t="shared" si="51"/>
        <v>#N/A</v>
      </c>
    </row>
    <row r="3287" spans="1:16" x14ac:dyDescent="0.2">
      <c r="A3287" t="s">
        <v>4004</v>
      </c>
      <c r="B3287" t="s">
        <v>9907</v>
      </c>
      <c r="C3287">
        <v>11143</v>
      </c>
      <c r="D3287" s="34">
        <v>45540</v>
      </c>
      <c r="E3287" s="4" t="s">
        <v>10690</v>
      </c>
      <c r="F3287" t="s">
        <v>3894</v>
      </c>
      <c r="G3287" t="s">
        <v>276</v>
      </c>
      <c r="H3287">
        <v>1</v>
      </c>
      <c r="I3287" t="s">
        <v>9207</v>
      </c>
      <c r="J3287" t="s">
        <v>1053</v>
      </c>
      <c r="M3287" t="str">
        <f>INDEX('Product Mapping'!$C:$C,MATCH(I3287,'Product Mapping'!$A:$A,0))</f>
        <v>Partner</v>
      </c>
      <c r="N3287" t="s">
        <v>4004</v>
      </c>
      <c r="P3287" t="e">
        <f t="shared" si="51"/>
        <v>#N/A</v>
      </c>
    </row>
    <row r="3288" spans="1:16" x14ac:dyDescent="0.2">
      <c r="A3288" t="s">
        <v>4004</v>
      </c>
      <c r="B3288" t="s">
        <v>9908</v>
      </c>
      <c r="C3288">
        <v>3417</v>
      </c>
      <c r="D3288" s="34">
        <v>45540</v>
      </c>
      <c r="E3288" s="4" t="s">
        <v>10690</v>
      </c>
      <c r="F3288" t="s">
        <v>3894</v>
      </c>
      <c r="G3288" t="s">
        <v>276</v>
      </c>
      <c r="H3288">
        <v>1</v>
      </c>
      <c r="I3288" t="s">
        <v>9208</v>
      </c>
      <c r="J3288" t="s">
        <v>1043</v>
      </c>
      <c r="K3288" t="s">
        <v>1044</v>
      </c>
      <c r="M3288" t="str">
        <f>INDEX('Product Mapping'!$C:$C,MATCH(I3288,'Product Mapping'!$A:$A,0))</f>
        <v>Partner</v>
      </c>
      <c r="N3288" t="s">
        <v>4004</v>
      </c>
      <c r="P3288" t="e">
        <f t="shared" si="51"/>
        <v>#N/A</v>
      </c>
    </row>
    <row r="3289" spans="1:16" x14ac:dyDescent="0.2">
      <c r="A3289" t="s">
        <v>4004</v>
      </c>
      <c r="B3289" t="s">
        <v>9909</v>
      </c>
      <c r="C3289">
        <v>11143</v>
      </c>
      <c r="D3289" s="34">
        <v>45540</v>
      </c>
      <c r="E3289" s="4" t="s">
        <v>10690</v>
      </c>
      <c r="F3289" t="s">
        <v>3894</v>
      </c>
      <c r="G3289" t="s">
        <v>276</v>
      </c>
      <c r="H3289">
        <v>1</v>
      </c>
      <c r="I3289" t="s">
        <v>9209</v>
      </c>
      <c r="J3289" t="s">
        <v>1053</v>
      </c>
      <c r="M3289" t="str">
        <f>INDEX('Product Mapping'!$C:$C,MATCH(I3289,'Product Mapping'!$A:$A,0))</f>
        <v>Partner</v>
      </c>
      <c r="N3289" t="s">
        <v>4004</v>
      </c>
      <c r="P3289" t="e">
        <f t="shared" si="51"/>
        <v>#N/A</v>
      </c>
    </row>
    <row r="3290" spans="1:16" x14ac:dyDescent="0.2">
      <c r="A3290" t="s">
        <v>4004</v>
      </c>
      <c r="B3290" t="s">
        <v>9910</v>
      </c>
      <c r="C3290">
        <v>2833</v>
      </c>
      <c r="D3290" s="34">
        <v>45540</v>
      </c>
      <c r="E3290" s="4" t="s">
        <v>10690</v>
      </c>
      <c r="F3290" t="s">
        <v>3894</v>
      </c>
      <c r="G3290" t="s">
        <v>276</v>
      </c>
      <c r="H3290">
        <v>1</v>
      </c>
      <c r="I3290" t="s">
        <v>9210</v>
      </c>
      <c r="J3290" t="s">
        <v>1053</v>
      </c>
      <c r="M3290" t="str">
        <f>INDEX('Product Mapping'!$C:$C,MATCH(I3290,'Product Mapping'!$A:$A,0))</f>
        <v>Partner</v>
      </c>
      <c r="N3290" t="s">
        <v>4004</v>
      </c>
      <c r="P3290" t="e">
        <f t="shared" si="51"/>
        <v>#N/A</v>
      </c>
    </row>
    <row r="3291" spans="1:16" x14ac:dyDescent="0.2">
      <c r="A3291" t="s">
        <v>4004</v>
      </c>
      <c r="B3291" t="s">
        <v>9911</v>
      </c>
      <c r="C3291">
        <v>3050</v>
      </c>
      <c r="D3291" s="34">
        <v>45540</v>
      </c>
      <c r="E3291" s="4" t="s">
        <v>10690</v>
      </c>
      <c r="F3291" t="s">
        <v>3894</v>
      </c>
      <c r="G3291" t="s">
        <v>276</v>
      </c>
      <c r="H3291">
        <v>1</v>
      </c>
      <c r="I3291" t="s">
        <v>9211</v>
      </c>
      <c r="J3291" t="s">
        <v>1053</v>
      </c>
      <c r="M3291" t="str">
        <f>INDEX('Product Mapping'!$C:$C,MATCH(I3291,'Product Mapping'!$A:$A,0))</f>
        <v>Partner</v>
      </c>
      <c r="N3291" t="s">
        <v>4004</v>
      </c>
      <c r="P3291" t="e">
        <f t="shared" si="51"/>
        <v>#N/A</v>
      </c>
    </row>
    <row r="3292" spans="1:16" x14ac:dyDescent="0.2">
      <c r="A3292" t="s">
        <v>4004</v>
      </c>
      <c r="B3292" t="s">
        <v>9912</v>
      </c>
      <c r="C3292">
        <v>11143</v>
      </c>
      <c r="D3292" s="34">
        <v>45540</v>
      </c>
      <c r="E3292" s="4" t="s">
        <v>10690</v>
      </c>
      <c r="F3292" t="s">
        <v>3894</v>
      </c>
      <c r="G3292" t="s">
        <v>276</v>
      </c>
      <c r="H3292">
        <v>1</v>
      </c>
      <c r="I3292" t="s">
        <v>9212</v>
      </c>
      <c r="J3292" t="s">
        <v>1053</v>
      </c>
      <c r="M3292" t="str">
        <f>INDEX('Product Mapping'!$C:$C,MATCH(I3292,'Product Mapping'!$A:$A,0))</f>
        <v>Partner</v>
      </c>
      <c r="N3292" t="s">
        <v>4004</v>
      </c>
      <c r="P3292" t="e">
        <f t="shared" si="51"/>
        <v>#N/A</v>
      </c>
    </row>
    <row r="3293" spans="1:16" x14ac:dyDescent="0.2">
      <c r="A3293" t="s">
        <v>4004</v>
      </c>
      <c r="B3293" t="s">
        <v>9913</v>
      </c>
      <c r="C3293">
        <v>2622</v>
      </c>
      <c r="D3293" s="34">
        <v>45540</v>
      </c>
      <c r="E3293" s="4" t="s">
        <v>10690</v>
      </c>
      <c r="F3293" t="s">
        <v>3894</v>
      </c>
      <c r="G3293" t="s">
        <v>276</v>
      </c>
      <c r="H3293">
        <v>1</v>
      </c>
      <c r="I3293" t="s">
        <v>9213</v>
      </c>
      <c r="J3293" t="s">
        <v>1053</v>
      </c>
      <c r="M3293" t="str">
        <f>INDEX('Product Mapping'!$C:$C,MATCH(I3293,'Product Mapping'!$A:$A,0))</f>
        <v>Partner</v>
      </c>
      <c r="N3293" t="s">
        <v>4004</v>
      </c>
      <c r="P3293" t="e">
        <f t="shared" si="51"/>
        <v>#N/A</v>
      </c>
    </row>
    <row r="3294" spans="1:16" x14ac:dyDescent="0.2">
      <c r="A3294" t="s">
        <v>4004</v>
      </c>
      <c r="B3294" t="s">
        <v>9914</v>
      </c>
      <c r="C3294">
        <v>11143</v>
      </c>
      <c r="D3294" s="34">
        <v>45540</v>
      </c>
      <c r="E3294" s="4" t="s">
        <v>10690</v>
      </c>
      <c r="F3294" t="s">
        <v>3894</v>
      </c>
      <c r="G3294" t="s">
        <v>276</v>
      </c>
      <c r="H3294">
        <v>1</v>
      </c>
      <c r="I3294" t="s">
        <v>9214</v>
      </c>
      <c r="J3294" t="s">
        <v>1053</v>
      </c>
      <c r="M3294" t="str">
        <f>INDEX('Product Mapping'!$C:$C,MATCH(I3294,'Product Mapping'!$A:$A,0))</f>
        <v>Partner</v>
      </c>
      <c r="N3294" t="s">
        <v>4004</v>
      </c>
      <c r="P3294" t="e">
        <f t="shared" si="51"/>
        <v>#N/A</v>
      </c>
    </row>
    <row r="3295" spans="1:16" x14ac:dyDescent="0.2">
      <c r="A3295" t="s">
        <v>4004</v>
      </c>
      <c r="B3295" t="s">
        <v>9915</v>
      </c>
      <c r="C3295">
        <v>11143</v>
      </c>
      <c r="D3295" s="34">
        <v>45540</v>
      </c>
      <c r="E3295" s="4" t="s">
        <v>10690</v>
      </c>
      <c r="F3295" t="s">
        <v>3894</v>
      </c>
      <c r="G3295" t="s">
        <v>276</v>
      </c>
      <c r="H3295">
        <v>1</v>
      </c>
      <c r="I3295" t="s">
        <v>9215</v>
      </c>
      <c r="J3295" t="s">
        <v>1053</v>
      </c>
      <c r="M3295" t="str">
        <f>INDEX('Product Mapping'!$C:$C,MATCH(I3295,'Product Mapping'!$A:$A,0))</f>
        <v>Partner</v>
      </c>
      <c r="N3295" t="s">
        <v>4004</v>
      </c>
      <c r="P3295" t="e">
        <f t="shared" si="51"/>
        <v>#N/A</v>
      </c>
    </row>
    <row r="3296" spans="1:16" x14ac:dyDescent="0.2">
      <c r="A3296" t="s">
        <v>4004</v>
      </c>
      <c r="B3296" t="s">
        <v>9916</v>
      </c>
      <c r="C3296">
        <v>11143</v>
      </c>
      <c r="D3296" s="34">
        <v>45540</v>
      </c>
      <c r="E3296" s="4" t="s">
        <v>10690</v>
      </c>
      <c r="F3296" t="s">
        <v>3894</v>
      </c>
      <c r="G3296" t="s">
        <v>276</v>
      </c>
      <c r="H3296">
        <v>1</v>
      </c>
      <c r="I3296" t="s">
        <v>9216</v>
      </c>
      <c r="J3296" t="s">
        <v>1053</v>
      </c>
      <c r="M3296" t="str">
        <f>INDEX('Product Mapping'!$C:$C,MATCH(I3296,'Product Mapping'!$A:$A,0))</f>
        <v>Partner</v>
      </c>
      <c r="N3296" t="s">
        <v>4004</v>
      </c>
      <c r="P3296" t="e">
        <f t="shared" si="51"/>
        <v>#N/A</v>
      </c>
    </row>
    <row r="3297" spans="1:16" x14ac:dyDescent="0.2">
      <c r="A3297" t="s">
        <v>4004</v>
      </c>
      <c r="B3297" t="s">
        <v>9917</v>
      </c>
      <c r="C3297">
        <v>11143</v>
      </c>
      <c r="D3297" s="34">
        <v>45540</v>
      </c>
      <c r="E3297" s="4" t="s">
        <v>10690</v>
      </c>
      <c r="F3297" t="s">
        <v>3894</v>
      </c>
      <c r="G3297" t="s">
        <v>276</v>
      </c>
      <c r="H3297">
        <v>1</v>
      </c>
      <c r="I3297" t="s">
        <v>9217</v>
      </c>
      <c r="J3297" t="s">
        <v>1053</v>
      </c>
      <c r="M3297" t="str">
        <f>INDEX('Product Mapping'!$C:$C,MATCH(I3297,'Product Mapping'!$A:$A,0))</f>
        <v>Partner</v>
      </c>
      <c r="N3297" t="s">
        <v>4004</v>
      </c>
      <c r="P3297" t="e">
        <f t="shared" si="51"/>
        <v>#N/A</v>
      </c>
    </row>
    <row r="3298" spans="1:16" x14ac:dyDescent="0.2">
      <c r="A3298" t="s">
        <v>4004</v>
      </c>
      <c r="B3298" t="s">
        <v>9918</v>
      </c>
      <c r="C3298">
        <v>5846</v>
      </c>
      <c r="D3298" s="34">
        <v>45540</v>
      </c>
      <c r="E3298" s="4" t="s">
        <v>10690</v>
      </c>
      <c r="F3298" t="s">
        <v>3894</v>
      </c>
      <c r="G3298" t="s">
        <v>276</v>
      </c>
      <c r="H3298">
        <v>1</v>
      </c>
      <c r="I3298" t="s">
        <v>9218</v>
      </c>
      <c r="J3298" t="s">
        <v>1053</v>
      </c>
      <c r="M3298" t="str">
        <f>INDEX('Product Mapping'!$C:$C,MATCH(I3298,'Product Mapping'!$A:$A,0))</f>
        <v>Partner</v>
      </c>
      <c r="N3298" t="s">
        <v>4004</v>
      </c>
      <c r="P3298" t="e">
        <f t="shared" si="51"/>
        <v>#N/A</v>
      </c>
    </row>
    <row r="3299" spans="1:16" x14ac:dyDescent="0.2">
      <c r="A3299" t="s">
        <v>4004</v>
      </c>
      <c r="B3299" t="s">
        <v>9919</v>
      </c>
      <c r="C3299">
        <v>5592</v>
      </c>
      <c r="D3299" s="34">
        <v>45540</v>
      </c>
      <c r="E3299" s="4" t="s">
        <v>10690</v>
      </c>
      <c r="F3299" t="s">
        <v>3894</v>
      </c>
      <c r="G3299" t="s">
        <v>276</v>
      </c>
      <c r="H3299">
        <v>1</v>
      </c>
      <c r="I3299" t="s">
        <v>9219</v>
      </c>
      <c r="J3299" t="s">
        <v>1043</v>
      </c>
      <c r="K3299" t="s">
        <v>1044</v>
      </c>
      <c r="M3299" t="str">
        <f>INDEX('Product Mapping'!$C:$C,MATCH(I3299,'Product Mapping'!$A:$A,0))</f>
        <v>Partner</v>
      </c>
      <c r="N3299" t="s">
        <v>4004</v>
      </c>
      <c r="P3299" t="e">
        <f t="shared" si="51"/>
        <v>#N/A</v>
      </c>
    </row>
    <row r="3300" spans="1:16" x14ac:dyDescent="0.2">
      <c r="A3300" t="s">
        <v>4004</v>
      </c>
      <c r="B3300" t="s">
        <v>9920</v>
      </c>
      <c r="C3300">
        <v>3583</v>
      </c>
      <c r="D3300" s="34">
        <v>45540</v>
      </c>
      <c r="E3300" s="4" t="s">
        <v>10690</v>
      </c>
      <c r="F3300" t="s">
        <v>3894</v>
      </c>
      <c r="G3300" t="s">
        <v>276</v>
      </c>
      <c r="H3300">
        <v>1</v>
      </c>
      <c r="I3300" t="s">
        <v>9220</v>
      </c>
      <c r="J3300" t="s">
        <v>1053</v>
      </c>
      <c r="M3300" t="str">
        <f>INDEX('Product Mapping'!$C:$C,MATCH(I3300,'Product Mapping'!$A:$A,0))</f>
        <v>Partner</v>
      </c>
      <c r="N3300" t="s">
        <v>4004</v>
      </c>
      <c r="P3300" t="e">
        <f t="shared" si="51"/>
        <v>#N/A</v>
      </c>
    </row>
    <row r="3301" spans="1:16" x14ac:dyDescent="0.2">
      <c r="A3301" t="s">
        <v>4004</v>
      </c>
      <c r="B3301" t="s">
        <v>9921</v>
      </c>
      <c r="C3301">
        <v>8767</v>
      </c>
      <c r="D3301" s="34">
        <v>45540</v>
      </c>
      <c r="E3301" s="4" t="s">
        <v>10690</v>
      </c>
      <c r="F3301" t="s">
        <v>3894</v>
      </c>
      <c r="G3301" t="s">
        <v>276</v>
      </c>
      <c r="H3301">
        <v>1</v>
      </c>
      <c r="I3301" t="s">
        <v>9221</v>
      </c>
      <c r="J3301" t="s">
        <v>1053</v>
      </c>
      <c r="M3301" t="str">
        <f>INDEX('Product Mapping'!$C:$C,MATCH(I3301,'Product Mapping'!$A:$A,0))</f>
        <v>Partner</v>
      </c>
      <c r="N3301" t="s">
        <v>4004</v>
      </c>
      <c r="P3301" t="e">
        <f t="shared" si="51"/>
        <v>#N/A</v>
      </c>
    </row>
    <row r="3302" spans="1:16" x14ac:dyDescent="0.2">
      <c r="A3302" t="s">
        <v>4004</v>
      </c>
      <c r="B3302" t="s">
        <v>9922</v>
      </c>
      <c r="C3302">
        <v>3680</v>
      </c>
      <c r="D3302" s="34">
        <v>45540</v>
      </c>
      <c r="E3302" s="4" t="s">
        <v>10690</v>
      </c>
      <c r="F3302" t="s">
        <v>3894</v>
      </c>
      <c r="G3302" t="s">
        <v>276</v>
      </c>
      <c r="H3302">
        <v>1</v>
      </c>
      <c r="I3302" t="s">
        <v>9222</v>
      </c>
      <c r="J3302" t="s">
        <v>1053</v>
      </c>
      <c r="M3302" t="str">
        <f>INDEX('Product Mapping'!$C:$C,MATCH(I3302,'Product Mapping'!$A:$A,0))</f>
        <v>Partner</v>
      </c>
      <c r="N3302" t="s">
        <v>4004</v>
      </c>
      <c r="P3302" t="e">
        <f t="shared" si="51"/>
        <v>#N/A</v>
      </c>
    </row>
    <row r="3303" spans="1:16" x14ac:dyDescent="0.2">
      <c r="A3303" t="s">
        <v>4004</v>
      </c>
      <c r="B3303" t="s">
        <v>9924</v>
      </c>
      <c r="C3303">
        <v>5180</v>
      </c>
      <c r="D3303" s="34">
        <v>45540</v>
      </c>
      <c r="E3303" s="4" t="s">
        <v>10690</v>
      </c>
      <c r="F3303" t="s">
        <v>3894</v>
      </c>
      <c r="G3303" t="s">
        <v>276</v>
      </c>
      <c r="H3303">
        <v>1</v>
      </c>
      <c r="I3303" t="s">
        <v>9224</v>
      </c>
      <c r="J3303" t="s">
        <v>1053</v>
      </c>
      <c r="M3303" t="str">
        <f>INDEX('Product Mapping'!$C:$C,MATCH(I3303,'Product Mapping'!$A:$A,0))</f>
        <v>Partner</v>
      </c>
      <c r="N3303" t="s">
        <v>4004</v>
      </c>
      <c r="P3303" t="e">
        <f t="shared" si="51"/>
        <v>#N/A</v>
      </c>
    </row>
    <row r="3304" spans="1:16" x14ac:dyDescent="0.2">
      <c r="A3304" t="s">
        <v>4004</v>
      </c>
      <c r="B3304" t="s">
        <v>9925</v>
      </c>
      <c r="C3304">
        <v>33352</v>
      </c>
      <c r="D3304" s="34">
        <v>45540</v>
      </c>
      <c r="E3304" s="4" t="s">
        <v>10690</v>
      </c>
      <c r="F3304" t="s">
        <v>3894</v>
      </c>
      <c r="G3304" t="s">
        <v>276</v>
      </c>
      <c r="H3304">
        <v>1</v>
      </c>
      <c r="I3304" t="s">
        <v>9225</v>
      </c>
      <c r="J3304" t="s">
        <v>1053</v>
      </c>
      <c r="M3304" t="str">
        <f>INDEX('Product Mapping'!$C:$C,MATCH(I3304,'Product Mapping'!$A:$A,0))</f>
        <v>Partner</v>
      </c>
      <c r="N3304" t="s">
        <v>4004</v>
      </c>
      <c r="P3304" t="e">
        <f t="shared" si="51"/>
        <v>#N/A</v>
      </c>
    </row>
    <row r="3305" spans="1:16" x14ac:dyDescent="0.2">
      <c r="A3305" t="s">
        <v>4004</v>
      </c>
      <c r="B3305" t="s">
        <v>9926</v>
      </c>
      <c r="C3305">
        <v>8194</v>
      </c>
      <c r="D3305" s="34">
        <v>45540</v>
      </c>
      <c r="E3305" s="4" t="s">
        <v>10690</v>
      </c>
      <c r="F3305" t="s">
        <v>3894</v>
      </c>
      <c r="G3305" t="s">
        <v>276</v>
      </c>
      <c r="H3305">
        <v>1</v>
      </c>
      <c r="I3305" t="s">
        <v>9227</v>
      </c>
      <c r="J3305" t="s">
        <v>1053</v>
      </c>
      <c r="M3305" t="str">
        <f>INDEX('Product Mapping'!$C:$C,MATCH(I3305,'Product Mapping'!$A:$A,0))</f>
        <v>Partner</v>
      </c>
      <c r="N3305" t="s">
        <v>4004</v>
      </c>
      <c r="P3305" t="e">
        <f t="shared" si="51"/>
        <v>#N/A</v>
      </c>
    </row>
    <row r="3306" spans="1:16" x14ac:dyDescent="0.2">
      <c r="A3306" t="s">
        <v>4004</v>
      </c>
      <c r="B3306" t="s">
        <v>9927</v>
      </c>
      <c r="C3306">
        <v>8194</v>
      </c>
      <c r="D3306" s="34">
        <v>45540</v>
      </c>
      <c r="E3306" s="4" t="s">
        <v>10690</v>
      </c>
      <c r="F3306" t="s">
        <v>3894</v>
      </c>
      <c r="G3306" t="s">
        <v>276</v>
      </c>
      <c r="H3306">
        <v>1</v>
      </c>
      <c r="I3306" t="s">
        <v>9228</v>
      </c>
      <c r="J3306" t="s">
        <v>1053</v>
      </c>
      <c r="M3306" t="str">
        <f>INDEX('Product Mapping'!$C:$C,MATCH(I3306,'Product Mapping'!$A:$A,0))</f>
        <v>Partner</v>
      </c>
      <c r="N3306" t="s">
        <v>4004</v>
      </c>
      <c r="P3306" t="e">
        <f t="shared" si="51"/>
        <v>#N/A</v>
      </c>
    </row>
    <row r="3307" spans="1:16" x14ac:dyDescent="0.2">
      <c r="A3307" t="s">
        <v>4004</v>
      </c>
      <c r="B3307" t="s">
        <v>9928</v>
      </c>
      <c r="C3307">
        <v>4833</v>
      </c>
      <c r="D3307" s="34">
        <v>45540</v>
      </c>
      <c r="E3307" s="4" t="s">
        <v>10690</v>
      </c>
      <c r="F3307" t="s">
        <v>3894</v>
      </c>
      <c r="G3307" t="s">
        <v>276</v>
      </c>
      <c r="H3307">
        <v>1</v>
      </c>
      <c r="I3307" t="s">
        <v>9229</v>
      </c>
      <c r="J3307" t="s">
        <v>1053</v>
      </c>
      <c r="M3307" t="str">
        <f>INDEX('Product Mapping'!$C:$C,MATCH(I3307,'Product Mapping'!$A:$A,0))</f>
        <v>Partner</v>
      </c>
      <c r="N3307" t="s">
        <v>4004</v>
      </c>
      <c r="P3307" t="e">
        <f t="shared" si="51"/>
        <v>#N/A</v>
      </c>
    </row>
    <row r="3308" spans="1:16" x14ac:dyDescent="0.2">
      <c r="A3308" t="s">
        <v>4004</v>
      </c>
      <c r="B3308" t="s">
        <v>9929</v>
      </c>
      <c r="C3308">
        <v>10556</v>
      </c>
      <c r="D3308" s="34">
        <v>45540</v>
      </c>
      <c r="E3308" s="4" t="s">
        <v>10690</v>
      </c>
      <c r="F3308" t="s">
        <v>3894</v>
      </c>
      <c r="G3308" t="s">
        <v>276</v>
      </c>
      <c r="H3308">
        <v>1</v>
      </c>
      <c r="I3308" t="s">
        <v>9230</v>
      </c>
      <c r="J3308" t="s">
        <v>1053</v>
      </c>
      <c r="M3308" t="str">
        <f>INDEX('Product Mapping'!$C:$C,MATCH(I3308,'Product Mapping'!$A:$A,0))</f>
        <v>Partner</v>
      </c>
      <c r="N3308" t="s">
        <v>4004</v>
      </c>
      <c r="P3308" t="e">
        <f t="shared" si="51"/>
        <v>#N/A</v>
      </c>
    </row>
    <row r="3309" spans="1:16" x14ac:dyDescent="0.2">
      <c r="A3309" t="s">
        <v>4004</v>
      </c>
      <c r="B3309" t="s">
        <v>9930</v>
      </c>
      <c r="C3309">
        <v>9167</v>
      </c>
      <c r="D3309" s="34">
        <v>45540</v>
      </c>
      <c r="E3309" s="4" t="s">
        <v>10690</v>
      </c>
      <c r="F3309" t="s">
        <v>3894</v>
      </c>
      <c r="G3309" t="s">
        <v>276</v>
      </c>
      <c r="H3309">
        <v>1</v>
      </c>
      <c r="I3309" t="s">
        <v>9231</v>
      </c>
      <c r="J3309" t="s">
        <v>1053</v>
      </c>
      <c r="M3309" t="str">
        <f>INDEX('Product Mapping'!$C:$C,MATCH(I3309,'Product Mapping'!$A:$A,0))</f>
        <v>Partner</v>
      </c>
      <c r="N3309" t="s">
        <v>4004</v>
      </c>
      <c r="P3309" t="e">
        <f t="shared" si="51"/>
        <v>#N/A</v>
      </c>
    </row>
    <row r="3310" spans="1:16" x14ac:dyDescent="0.2">
      <c r="A3310" t="s">
        <v>4004</v>
      </c>
      <c r="B3310" t="s">
        <v>9931</v>
      </c>
      <c r="C3310">
        <v>4890</v>
      </c>
      <c r="D3310" s="34">
        <v>45540</v>
      </c>
      <c r="E3310" s="4" t="s">
        <v>10690</v>
      </c>
      <c r="F3310" t="s">
        <v>3894</v>
      </c>
      <c r="G3310" t="s">
        <v>276</v>
      </c>
      <c r="H3310">
        <v>1</v>
      </c>
      <c r="I3310" t="s">
        <v>9232</v>
      </c>
      <c r="J3310" t="s">
        <v>1053</v>
      </c>
      <c r="M3310" t="str">
        <f>INDEX('Product Mapping'!$C:$C,MATCH(I3310,'Product Mapping'!$A:$A,0))</f>
        <v>Partner</v>
      </c>
      <c r="N3310" t="s">
        <v>4004</v>
      </c>
      <c r="P3310" t="e">
        <f t="shared" si="51"/>
        <v>#N/A</v>
      </c>
    </row>
    <row r="3311" spans="1:16" x14ac:dyDescent="0.2">
      <c r="A3311" t="s">
        <v>4004</v>
      </c>
      <c r="B3311" t="s">
        <v>9932</v>
      </c>
      <c r="C3311">
        <v>5393</v>
      </c>
      <c r="D3311" s="34">
        <v>45540</v>
      </c>
      <c r="E3311" s="4" t="s">
        <v>10690</v>
      </c>
      <c r="F3311" t="s">
        <v>3894</v>
      </c>
      <c r="G3311" t="s">
        <v>276</v>
      </c>
      <c r="H3311">
        <v>1</v>
      </c>
      <c r="I3311" t="s">
        <v>9233</v>
      </c>
      <c r="J3311" t="s">
        <v>1053</v>
      </c>
      <c r="M3311" t="str">
        <f>INDEX('Product Mapping'!$C:$C,MATCH(I3311,'Product Mapping'!$A:$A,0))</f>
        <v>Partner</v>
      </c>
      <c r="N3311" t="s">
        <v>4004</v>
      </c>
      <c r="P3311" t="e">
        <f t="shared" si="51"/>
        <v>#N/A</v>
      </c>
    </row>
    <row r="3312" spans="1:16" x14ac:dyDescent="0.2">
      <c r="A3312" t="s">
        <v>4004</v>
      </c>
      <c r="B3312" t="s">
        <v>9933</v>
      </c>
      <c r="C3312">
        <v>16717</v>
      </c>
      <c r="D3312" s="34">
        <v>45540</v>
      </c>
      <c r="E3312" s="4" t="s">
        <v>10690</v>
      </c>
      <c r="F3312" t="s">
        <v>3894</v>
      </c>
      <c r="G3312" t="s">
        <v>276</v>
      </c>
      <c r="H3312">
        <v>1</v>
      </c>
      <c r="I3312" t="s">
        <v>9234</v>
      </c>
      <c r="J3312" t="s">
        <v>1053</v>
      </c>
      <c r="M3312" t="str">
        <f>INDEX('Product Mapping'!$C:$C,MATCH(I3312,'Product Mapping'!$A:$A,0))</f>
        <v>Partner</v>
      </c>
      <c r="N3312" t="s">
        <v>4004</v>
      </c>
      <c r="P3312" t="e">
        <f t="shared" si="51"/>
        <v>#N/A</v>
      </c>
    </row>
    <row r="3313" spans="1:16" x14ac:dyDescent="0.2">
      <c r="A3313" t="s">
        <v>4004</v>
      </c>
      <c r="B3313" t="s">
        <v>9934</v>
      </c>
      <c r="C3313">
        <v>13071</v>
      </c>
      <c r="D3313" s="34">
        <v>45540</v>
      </c>
      <c r="E3313" s="4" t="s">
        <v>10690</v>
      </c>
      <c r="F3313" t="s">
        <v>3894</v>
      </c>
      <c r="G3313" t="s">
        <v>276</v>
      </c>
      <c r="H3313">
        <v>1</v>
      </c>
      <c r="I3313" t="s">
        <v>9236</v>
      </c>
      <c r="J3313" t="s">
        <v>1053</v>
      </c>
      <c r="M3313" t="str">
        <f>INDEX('Product Mapping'!$C:$C,MATCH(I3313,'Product Mapping'!$A:$A,0))</f>
        <v>Partner</v>
      </c>
      <c r="N3313" t="s">
        <v>4004</v>
      </c>
      <c r="P3313" t="e">
        <f t="shared" si="51"/>
        <v>#N/A</v>
      </c>
    </row>
    <row r="3314" spans="1:16" x14ac:dyDescent="0.2">
      <c r="A3314" t="s">
        <v>4004</v>
      </c>
      <c r="B3314" t="s">
        <v>9935</v>
      </c>
      <c r="C3314">
        <v>7917</v>
      </c>
      <c r="D3314" s="34">
        <v>45540</v>
      </c>
      <c r="E3314" s="4" t="s">
        <v>10690</v>
      </c>
      <c r="F3314" t="s">
        <v>3894</v>
      </c>
      <c r="G3314" t="s">
        <v>276</v>
      </c>
      <c r="H3314">
        <v>1</v>
      </c>
      <c r="I3314" t="s">
        <v>9237</v>
      </c>
      <c r="J3314" t="s">
        <v>1053</v>
      </c>
      <c r="M3314" t="str">
        <f>INDEX('Product Mapping'!$C:$C,MATCH(I3314,'Product Mapping'!$A:$A,0))</f>
        <v>Partner</v>
      </c>
      <c r="N3314" t="s">
        <v>4004</v>
      </c>
      <c r="P3314" t="e">
        <f t="shared" si="51"/>
        <v>#N/A</v>
      </c>
    </row>
    <row r="3315" spans="1:16" x14ac:dyDescent="0.2">
      <c r="A3315" t="s">
        <v>4004</v>
      </c>
      <c r="B3315" t="s">
        <v>9936</v>
      </c>
      <c r="C3315">
        <v>7917</v>
      </c>
      <c r="D3315" s="34">
        <v>45540</v>
      </c>
      <c r="E3315" s="4" t="s">
        <v>10690</v>
      </c>
      <c r="F3315" t="s">
        <v>3894</v>
      </c>
      <c r="G3315" t="s">
        <v>276</v>
      </c>
      <c r="H3315">
        <v>1</v>
      </c>
      <c r="I3315" t="s">
        <v>9238</v>
      </c>
      <c r="J3315" t="s">
        <v>1053</v>
      </c>
      <c r="M3315" t="str">
        <f>INDEX('Product Mapping'!$C:$C,MATCH(I3315,'Product Mapping'!$A:$A,0))</f>
        <v>Partner</v>
      </c>
      <c r="N3315" t="s">
        <v>4004</v>
      </c>
      <c r="P3315" t="e">
        <f t="shared" si="51"/>
        <v>#N/A</v>
      </c>
    </row>
    <row r="3316" spans="1:16" x14ac:dyDescent="0.2">
      <c r="A3316" t="s">
        <v>4004</v>
      </c>
      <c r="B3316" t="s">
        <v>9937</v>
      </c>
      <c r="C3316">
        <v>7917</v>
      </c>
      <c r="D3316" s="34">
        <v>45540</v>
      </c>
      <c r="E3316" s="4" t="s">
        <v>10690</v>
      </c>
      <c r="F3316" t="s">
        <v>3894</v>
      </c>
      <c r="G3316" t="s">
        <v>276</v>
      </c>
      <c r="H3316">
        <v>1</v>
      </c>
      <c r="I3316" t="s">
        <v>9239</v>
      </c>
      <c r="J3316" t="s">
        <v>1053</v>
      </c>
      <c r="M3316" t="str">
        <f>INDEX('Product Mapping'!$C:$C,MATCH(I3316,'Product Mapping'!$A:$A,0))</f>
        <v>Partner</v>
      </c>
      <c r="N3316" t="s">
        <v>4004</v>
      </c>
      <c r="P3316" t="e">
        <f t="shared" si="51"/>
        <v>#N/A</v>
      </c>
    </row>
    <row r="3317" spans="1:16" x14ac:dyDescent="0.2">
      <c r="A3317" t="s">
        <v>4004</v>
      </c>
      <c r="B3317" t="s">
        <v>9938</v>
      </c>
      <c r="C3317">
        <v>9122</v>
      </c>
      <c r="D3317" s="34">
        <v>45540</v>
      </c>
      <c r="E3317" s="4" t="s">
        <v>10690</v>
      </c>
      <c r="F3317" t="s">
        <v>3894</v>
      </c>
      <c r="G3317" t="s">
        <v>276</v>
      </c>
      <c r="H3317">
        <v>1</v>
      </c>
      <c r="I3317" t="s">
        <v>9240</v>
      </c>
      <c r="J3317" t="s">
        <v>1053</v>
      </c>
      <c r="M3317" t="str">
        <f>INDEX('Product Mapping'!$C:$C,MATCH(I3317,'Product Mapping'!$A:$A,0))</f>
        <v>Partner</v>
      </c>
      <c r="N3317" t="s">
        <v>4004</v>
      </c>
      <c r="P3317" t="e">
        <f t="shared" si="51"/>
        <v>#N/A</v>
      </c>
    </row>
    <row r="3318" spans="1:16" x14ac:dyDescent="0.2">
      <c r="A3318" t="s">
        <v>4004</v>
      </c>
      <c r="B3318" t="s">
        <v>9939</v>
      </c>
      <c r="C3318">
        <v>2833</v>
      </c>
      <c r="D3318" s="34">
        <v>45540</v>
      </c>
      <c r="E3318" s="4" t="s">
        <v>10690</v>
      </c>
      <c r="F3318" t="s">
        <v>3894</v>
      </c>
      <c r="G3318" t="s">
        <v>276</v>
      </c>
      <c r="H3318">
        <v>1</v>
      </c>
      <c r="I3318" t="s">
        <v>9241</v>
      </c>
      <c r="J3318" t="s">
        <v>1053</v>
      </c>
      <c r="M3318" t="str">
        <f>INDEX('Product Mapping'!$C:$C,MATCH(I3318,'Product Mapping'!$A:$A,0))</f>
        <v>Partner</v>
      </c>
      <c r="N3318" t="s">
        <v>4004</v>
      </c>
      <c r="P3318" t="e">
        <f t="shared" si="51"/>
        <v>#N/A</v>
      </c>
    </row>
    <row r="3319" spans="1:16" x14ac:dyDescent="0.2">
      <c r="A3319" t="s">
        <v>4004</v>
      </c>
      <c r="B3319" t="s">
        <v>9940</v>
      </c>
      <c r="C3319">
        <v>3425</v>
      </c>
      <c r="D3319" s="34">
        <v>45540</v>
      </c>
      <c r="E3319" s="4" t="s">
        <v>10690</v>
      </c>
      <c r="F3319" t="s">
        <v>3894</v>
      </c>
      <c r="G3319" t="s">
        <v>276</v>
      </c>
      <c r="H3319">
        <v>1</v>
      </c>
      <c r="I3319" t="s">
        <v>9242</v>
      </c>
      <c r="J3319" t="s">
        <v>1053</v>
      </c>
      <c r="M3319" t="str">
        <f>INDEX('Product Mapping'!$C:$C,MATCH(I3319,'Product Mapping'!$A:$A,0))</f>
        <v>Partner</v>
      </c>
      <c r="N3319" t="s">
        <v>4004</v>
      </c>
      <c r="P3319" t="e">
        <f t="shared" si="51"/>
        <v>#N/A</v>
      </c>
    </row>
    <row r="3320" spans="1:16" x14ac:dyDescent="0.2">
      <c r="A3320" t="s">
        <v>4004</v>
      </c>
      <c r="B3320" t="s">
        <v>9941</v>
      </c>
      <c r="C3320">
        <v>3750</v>
      </c>
      <c r="D3320" s="34">
        <v>45540</v>
      </c>
      <c r="E3320" s="4" t="s">
        <v>10690</v>
      </c>
      <c r="F3320" t="s">
        <v>3894</v>
      </c>
      <c r="G3320" t="s">
        <v>276</v>
      </c>
      <c r="H3320">
        <v>1</v>
      </c>
      <c r="I3320" t="s">
        <v>9243</v>
      </c>
      <c r="J3320" t="s">
        <v>1053</v>
      </c>
      <c r="M3320" t="str">
        <f>INDEX('Product Mapping'!$C:$C,MATCH(I3320,'Product Mapping'!$A:$A,0))</f>
        <v>Partner</v>
      </c>
      <c r="N3320" t="s">
        <v>4004</v>
      </c>
      <c r="P3320" t="e">
        <f t="shared" si="51"/>
        <v>#N/A</v>
      </c>
    </row>
    <row r="3321" spans="1:16" x14ac:dyDescent="0.2">
      <c r="A3321" t="s">
        <v>4004</v>
      </c>
      <c r="B3321" t="s">
        <v>9942</v>
      </c>
      <c r="C3321">
        <v>3278</v>
      </c>
      <c r="D3321" s="34">
        <v>45540</v>
      </c>
      <c r="E3321" s="4" t="s">
        <v>10690</v>
      </c>
      <c r="F3321" t="s">
        <v>3894</v>
      </c>
      <c r="G3321" t="s">
        <v>276</v>
      </c>
      <c r="H3321">
        <v>1</v>
      </c>
      <c r="I3321" t="s">
        <v>9244</v>
      </c>
      <c r="J3321" t="s">
        <v>1053</v>
      </c>
      <c r="M3321" t="str">
        <f>INDEX('Product Mapping'!$C:$C,MATCH(I3321,'Product Mapping'!$A:$A,0))</f>
        <v>Partner</v>
      </c>
      <c r="N3321" t="s">
        <v>4004</v>
      </c>
      <c r="P3321" t="e">
        <f t="shared" si="51"/>
        <v>#N/A</v>
      </c>
    </row>
    <row r="3322" spans="1:16" x14ac:dyDescent="0.2">
      <c r="A3322" t="s">
        <v>4004</v>
      </c>
      <c r="B3322" t="s">
        <v>9943</v>
      </c>
      <c r="C3322">
        <v>7002</v>
      </c>
      <c r="D3322" s="34">
        <v>45540</v>
      </c>
      <c r="E3322" s="4" t="s">
        <v>10690</v>
      </c>
      <c r="F3322" t="s">
        <v>3894</v>
      </c>
      <c r="G3322" t="s">
        <v>276</v>
      </c>
      <c r="H3322">
        <v>1</v>
      </c>
      <c r="I3322" t="s">
        <v>9245</v>
      </c>
      <c r="J3322" t="s">
        <v>1053</v>
      </c>
      <c r="M3322" t="str">
        <f>INDEX('Product Mapping'!$C:$C,MATCH(I3322,'Product Mapping'!$A:$A,0))</f>
        <v>Partner</v>
      </c>
      <c r="N3322" t="s">
        <v>4004</v>
      </c>
      <c r="P3322" t="e">
        <f t="shared" si="51"/>
        <v>#N/A</v>
      </c>
    </row>
    <row r="3323" spans="1:16" x14ac:dyDescent="0.2">
      <c r="A3323" t="s">
        <v>4004</v>
      </c>
      <c r="B3323" t="s">
        <v>9944</v>
      </c>
      <c r="C3323">
        <v>5737</v>
      </c>
      <c r="D3323" s="34">
        <v>45540</v>
      </c>
      <c r="E3323" s="4" t="s">
        <v>10690</v>
      </c>
      <c r="F3323" t="s">
        <v>3894</v>
      </c>
      <c r="G3323" t="s">
        <v>276</v>
      </c>
      <c r="H3323">
        <v>1</v>
      </c>
      <c r="I3323" t="s">
        <v>9246</v>
      </c>
      <c r="J3323" t="s">
        <v>1053</v>
      </c>
      <c r="M3323" t="str">
        <f>INDEX('Product Mapping'!$C:$C,MATCH(I3323,'Product Mapping'!$A:$A,0))</f>
        <v>Partner</v>
      </c>
      <c r="N3323" t="s">
        <v>4004</v>
      </c>
      <c r="P3323" t="e">
        <f t="shared" si="51"/>
        <v>#N/A</v>
      </c>
    </row>
    <row r="3324" spans="1:16" x14ac:dyDescent="0.2">
      <c r="A3324" t="s">
        <v>4004</v>
      </c>
      <c r="B3324" t="s">
        <v>9945</v>
      </c>
      <c r="C3324">
        <v>5000</v>
      </c>
      <c r="D3324" s="34">
        <v>45540</v>
      </c>
      <c r="E3324" s="4" t="s">
        <v>10690</v>
      </c>
      <c r="F3324" t="s">
        <v>3894</v>
      </c>
      <c r="G3324" t="s">
        <v>276</v>
      </c>
      <c r="H3324">
        <v>1</v>
      </c>
      <c r="I3324" t="s">
        <v>9247</v>
      </c>
      <c r="J3324" t="s">
        <v>1053</v>
      </c>
      <c r="M3324" t="str">
        <f>INDEX('Product Mapping'!$C:$C,MATCH(I3324,'Product Mapping'!$A:$A,0))</f>
        <v>Partner</v>
      </c>
      <c r="N3324" t="s">
        <v>4004</v>
      </c>
      <c r="P3324" t="e">
        <f t="shared" si="51"/>
        <v>#N/A</v>
      </c>
    </row>
    <row r="3325" spans="1:16" x14ac:dyDescent="0.2">
      <c r="A3325" t="s">
        <v>4004</v>
      </c>
      <c r="B3325" t="s">
        <v>9947</v>
      </c>
      <c r="C3325">
        <v>4583</v>
      </c>
      <c r="D3325" s="34">
        <v>45540</v>
      </c>
      <c r="E3325" s="4" t="s">
        <v>10690</v>
      </c>
      <c r="F3325" t="s">
        <v>3894</v>
      </c>
      <c r="G3325" t="s">
        <v>276</v>
      </c>
      <c r="H3325">
        <v>1</v>
      </c>
      <c r="I3325" t="s">
        <v>9249</v>
      </c>
      <c r="J3325" t="s">
        <v>1043</v>
      </c>
      <c r="K3325" t="s">
        <v>1044</v>
      </c>
      <c r="M3325" t="str">
        <f>INDEX('Product Mapping'!$C:$C,MATCH(I3325,'Product Mapping'!$A:$A,0))</f>
        <v>Partner</v>
      </c>
      <c r="N3325" t="s">
        <v>4004</v>
      </c>
      <c r="P3325" t="e">
        <f t="shared" si="51"/>
        <v>#N/A</v>
      </c>
    </row>
    <row r="3326" spans="1:16" x14ac:dyDescent="0.2">
      <c r="A3326" t="s">
        <v>4004</v>
      </c>
      <c r="B3326" t="s">
        <v>9948</v>
      </c>
      <c r="C3326">
        <v>7917</v>
      </c>
      <c r="D3326" s="34">
        <v>45540</v>
      </c>
      <c r="E3326" s="4" t="s">
        <v>10690</v>
      </c>
      <c r="F3326" t="s">
        <v>3894</v>
      </c>
      <c r="G3326" t="s">
        <v>276</v>
      </c>
      <c r="H3326">
        <v>1</v>
      </c>
      <c r="I3326" t="s">
        <v>9250</v>
      </c>
      <c r="J3326" t="s">
        <v>1053</v>
      </c>
      <c r="M3326" t="str">
        <f>INDEX('Product Mapping'!$C:$C,MATCH(I3326,'Product Mapping'!$A:$A,0))</f>
        <v>Partner</v>
      </c>
      <c r="N3326" t="s">
        <v>4004</v>
      </c>
      <c r="P3326" t="e">
        <f t="shared" si="51"/>
        <v>#N/A</v>
      </c>
    </row>
    <row r="3327" spans="1:16" x14ac:dyDescent="0.2">
      <c r="A3327" t="s">
        <v>4004</v>
      </c>
      <c r="B3327" t="s">
        <v>9949</v>
      </c>
      <c r="C3327">
        <v>7917</v>
      </c>
      <c r="D3327" s="34">
        <v>45540</v>
      </c>
      <c r="E3327" s="4" t="s">
        <v>10690</v>
      </c>
      <c r="F3327" t="s">
        <v>3894</v>
      </c>
      <c r="G3327" t="s">
        <v>276</v>
      </c>
      <c r="H3327">
        <v>1</v>
      </c>
      <c r="I3327" t="s">
        <v>9252</v>
      </c>
      <c r="J3327" t="s">
        <v>1053</v>
      </c>
      <c r="M3327" t="str">
        <f>INDEX('Product Mapping'!$C:$C,MATCH(I3327,'Product Mapping'!$A:$A,0))</f>
        <v>Partner</v>
      </c>
      <c r="N3327" t="s">
        <v>4004</v>
      </c>
      <c r="P3327" t="e">
        <f t="shared" si="51"/>
        <v>#N/A</v>
      </c>
    </row>
    <row r="3328" spans="1:16" x14ac:dyDescent="0.2">
      <c r="A3328" t="s">
        <v>4004</v>
      </c>
      <c r="B3328" t="s">
        <v>9950</v>
      </c>
      <c r="C3328">
        <v>7917</v>
      </c>
      <c r="D3328" s="34">
        <v>45540</v>
      </c>
      <c r="E3328" s="4" t="s">
        <v>10690</v>
      </c>
      <c r="F3328" t="s">
        <v>3894</v>
      </c>
      <c r="G3328" t="s">
        <v>276</v>
      </c>
      <c r="H3328">
        <v>1</v>
      </c>
      <c r="I3328" t="s">
        <v>9253</v>
      </c>
      <c r="J3328" t="s">
        <v>1053</v>
      </c>
      <c r="M3328" t="str">
        <f>INDEX('Product Mapping'!$C:$C,MATCH(I3328,'Product Mapping'!$A:$A,0))</f>
        <v>Partner</v>
      </c>
      <c r="N3328" t="s">
        <v>4004</v>
      </c>
      <c r="P3328" t="e">
        <f t="shared" si="51"/>
        <v>#N/A</v>
      </c>
    </row>
    <row r="3329" spans="1:16" x14ac:dyDescent="0.2">
      <c r="A3329" t="s">
        <v>4004</v>
      </c>
      <c r="B3329" t="s">
        <v>9951</v>
      </c>
      <c r="C3329">
        <v>5879</v>
      </c>
      <c r="D3329" s="34">
        <v>45540</v>
      </c>
      <c r="E3329" s="4" t="s">
        <v>10690</v>
      </c>
      <c r="F3329" t="s">
        <v>3894</v>
      </c>
      <c r="G3329" t="s">
        <v>276</v>
      </c>
      <c r="H3329">
        <v>1</v>
      </c>
      <c r="I3329" t="s">
        <v>9254</v>
      </c>
      <c r="J3329" t="s">
        <v>1053</v>
      </c>
      <c r="M3329" t="str">
        <f>INDEX('Product Mapping'!$C:$C,MATCH(I3329,'Product Mapping'!$A:$A,0))</f>
        <v>Partner</v>
      </c>
      <c r="N3329" t="s">
        <v>4004</v>
      </c>
      <c r="P3329" t="e">
        <f t="shared" si="51"/>
        <v>#N/A</v>
      </c>
    </row>
    <row r="3330" spans="1:16" x14ac:dyDescent="0.2">
      <c r="A3330" t="s">
        <v>4004</v>
      </c>
      <c r="B3330" t="s">
        <v>9952</v>
      </c>
      <c r="C3330">
        <v>3000</v>
      </c>
      <c r="D3330" s="34">
        <v>45540</v>
      </c>
      <c r="E3330" s="4" t="s">
        <v>10690</v>
      </c>
      <c r="F3330" t="s">
        <v>3894</v>
      </c>
      <c r="G3330" t="s">
        <v>276</v>
      </c>
      <c r="H3330">
        <v>1</v>
      </c>
      <c r="I3330" t="s">
        <v>9255</v>
      </c>
      <c r="J3330" t="s">
        <v>1053</v>
      </c>
      <c r="M3330" t="str">
        <f>INDEX('Product Mapping'!$C:$C,MATCH(I3330,'Product Mapping'!$A:$A,0))</f>
        <v>Partner</v>
      </c>
      <c r="N3330" t="s">
        <v>4004</v>
      </c>
      <c r="P3330" t="e">
        <f t="shared" ref="P3330:P3393" si="52">INDEX(T:T,MATCH(I3330,S:S,0))</f>
        <v>#N/A</v>
      </c>
    </row>
    <row r="3331" spans="1:16" x14ac:dyDescent="0.2">
      <c r="A3331" t="s">
        <v>4004</v>
      </c>
      <c r="B3331" t="s">
        <v>9953</v>
      </c>
      <c r="C3331">
        <v>6417</v>
      </c>
      <c r="D3331" s="34">
        <v>45540</v>
      </c>
      <c r="E3331" s="4" t="s">
        <v>10690</v>
      </c>
      <c r="F3331" t="s">
        <v>3894</v>
      </c>
      <c r="G3331" t="s">
        <v>276</v>
      </c>
      <c r="H3331">
        <v>1</v>
      </c>
      <c r="I3331" t="s">
        <v>9256</v>
      </c>
      <c r="J3331" t="s">
        <v>1053</v>
      </c>
      <c r="M3331" t="str">
        <f>INDEX('Product Mapping'!$C:$C,MATCH(I3331,'Product Mapping'!$A:$A,0))</f>
        <v>Partner</v>
      </c>
      <c r="N3331" t="s">
        <v>4004</v>
      </c>
      <c r="P3331" t="e">
        <f t="shared" si="52"/>
        <v>#N/A</v>
      </c>
    </row>
    <row r="3332" spans="1:16" x14ac:dyDescent="0.2">
      <c r="A3332" t="s">
        <v>4004</v>
      </c>
      <c r="B3332" t="s">
        <v>9954</v>
      </c>
      <c r="C3332">
        <v>9122</v>
      </c>
      <c r="D3332" s="34">
        <v>45540</v>
      </c>
      <c r="E3332" s="4" t="s">
        <v>10690</v>
      </c>
      <c r="F3332" t="s">
        <v>3894</v>
      </c>
      <c r="G3332" t="s">
        <v>276</v>
      </c>
      <c r="H3332">
        <v>1</v>
      </c>
      <c r="I3332" t="s">
        <v>9257</v>
      </c>
      <c r="J3332" t="s">
        <v>1053</v>
      </c>
      <c r="M3332" t="str">
        <f>INDEX('Product Mapping'!$C:$C,MATCH(I3332,'Product Mapping'!$A:$A,0))</f>
        <v>Partner</v>
      </c>
      <c r="N3332" t="s">
        <v>4004</v>
      </c>
      <c r="P3332" t="e">
        <f t="shared" si="52"/>
        <v>#N/A</v>
      </c>
    </row>
    <row r="3333" spans="1:16" x14ac:dyDescent="0.2">
      <c r="A3333" t="s">
        <v>4004</v>
      </c>
      <c r="B3333" t="s">
        <v>9955</v>
      </c>
      <c r="C3333">
        <v>3750</v>
      </c>
      <c r="D3333" s="34">
        <v>45540</v>
      </c>
      <c r="E3333" s="4" t="s">
        <v>10690</v>
      </c>
      <c r="F3333" t="s">
        <v>3894</v>
      </c>
      <c r="G3333" t="s">
        <v>276</v>
      </c>
      <c r="H3333">
        <v>1</v>
      </c>
      <c r="I3333" t="s">
        <v>9258</v>
      </c>
      <c r="J3333" t="s">
        <v>1053</v>
      </c>
      <c r="M3333" t="str">
        <f>INDEX('Product Mapping'!$C:$C,MATCH(I3333,'Product Mapping'!$A:$A,0))</f>
        <v>Partner</v>
      </c>
      <c r="N3333" t="s">
        <v>4004</v>
      </c>
      <c r="P3333" t="e">
        <f t="shared" si="52"/>
        <v>#N/A</v>
      </c>
    </row>
    <row r="3334" spans="1:16" x14ac:dyDescent="0.2">
      <c r="A3334" t="s">
        <v>4004</v>
      </c>
      <c r="B3334" t="s">
        <v>9956</v>
      </c>
      <c r="C3334">
        <v>5111</v>
      </c>
      <c r="D3334" s="34">
        <v>45540</v>
      </c>
      <c r="E3334" s="4" t="s">
        <v>10690</v>
      </c>
      <c r="F3334" t="s">
        <v>3894</v>
      </c>
      <c r="G3334" t="s">
        <v>276</v>
      </c>
      <c r="H3334">
        <v>1</v>
      </c>
      <c r="I3334" t="s">
        <v>9259</v>
      </c>
      <c r="J3334" t="s">
        <v>1053</v>
      </c>
      <c r="M3334" t="str">
        <f>INDEX('Product Mapping'!$C:$C,MATCH(I3334,'Product Mapping'!$A:$A,0))</f>
        <v>Partner</v>
      </c>
      <c r="N3334" t="s">
        <v>4004</v>
      </c>
      <c r="P3334" t="e">
        <f t="shared" si="52"/>
        <v>#N/A</v>
      </c>
    </row>
    <row r="3335" spans="1:16" x14ac:dyDescent="0.2">
      <c r="A3335" t="s">
        <v>4004</v>
      </c>
      <c r="B3335" t="s">
        <v>9957</v>
      </c>
      <c r="C3335">
        <v>4833</v>
      </c>
      <c r="D3335" s="34">
        <v>45540</v>
      </c>
      <c r="E3335" s="4" t="s">
        <v>10690</v>
      </c>
      <c r="F3335" t="s">
        <v>3894</v>
      </c>
      <c r="G3335" t="s">
        <v>276</v>
      </c>
      <c r="H3335">
        <v>1</v>
      </c>
      <c r="I3335" t="s">
        <v>9260</v>
      </c>
      <c r="J3335" t="s">
        <v>1053</v>
      </c>
      <c r="M3335" t="str">
        <f>INDEX('Product Mapping'!$C:$C,MATCH(I3335,'Product Mapping'!$A:$A,0))</f>
        <v>Partner</v>
      </c>
      <c r="N3335" t="s">
        <v>4004</v>
      </c>
      <c r="P3335" t="e">
        <f t="shared" si="52"/>
        <v>#N/A</v>
      </c>
    </row>
    <row r="3336" spans="1:16" x14ac:dyDescent="0.2">
      <c r="A3336" t="s">
        <v>4004</v>
      </c>
      <c r="B3336" t="s">
        <v>9958</v>
      </c>
      <c r="C3336">
        <v>3750</v>
      </c>
      <c r="D3336" s="34">
        <v>45540</v>
      </c>
      <c r="E3336" s="4" t="s">
        <v>10690</v>
      </c>
      <c r="F3336" t="s">
        <v>3894</v>
      </c>
      <c r="G3336" t="s">
        <v>276</v>
      </c>
      <c r="H3336">
        <v>1</v>
      </c>
      <c r="I3336" t="s">
        <v>9261</v>
      </c>
      <c r="J3336" t="s">
        <v>1053</v>
      </c>
      <c r="M3336" t="str">
        <f>INDEX('Product Mapping'!$C:$C,MATCH(I3336,'Product Mapping'!$A:$A,0))</f>
        <v>Partner</v>
      </c>
      <c r="N3336" t="s">
        <v>4004</v>
      </c>
      <c r="P3336" t="e">
        <f t="shared" si="52"/>
        <v>#N/A</v>
      </c>
    </row>
    <row r="3337" spans="1:16" x14ac:dyDescent="0.2">
      <c r="A3337" t="s">
        <v>4004</v>
      </c>
      <c r="B3337" t="s">
        <v>9959</v>
      </c>
      <c r="C3337">
        <v>3850</v>
      </c>
      <c r="D3337" s="34">
        <v>45540</v>
      </c>
      <c r="E3337" s="4" t="s">
        <v>10690</v>
      </c>
      <c r="F3337" t="s">
        <v>3894</v>
      </c>
      <c r="G3337" t="s">
        <v>276</v>
      </c>
      <c r="H3337">
        <v>1</v>
      </c>
      <c r="I3337" t="s">
        <v>9262</v>
      </c>
      <c r="J3337" t="s">
        <v>1053</v>
      </c>
      <c r="M3337" t="str">
        <f>INDEX('Product Mapping'!$C:$C,MATCH(I3337,'Product Mapping'!$A:$A,0))</f>
        <v>Partner</v>
      </c>
      <c r="N3337" t="s">
        <v>4004</v>
      </c>
      <c r="P3337" t="e">
        <f t="shared" si="52"/>
        <v>#N/A</v>
      </c>
    </row>
    <row r="3338" spans="1:16" x14ac:dyDescent="0.2">
      <c r="A3338" t="s">
        <v>4004</v>
      </c>
      <c r="B3338" t="s">
        <v>9960</v>
      </c>
      <c r="C3338">
        <v>5500</v>
      </c>
      <c r="D3338" s="34">
        <v>45540</v>
      </c>
      <c r="E3338" s="4" t="s">
        <v>10690</v>
      </c>
      <c r="F3338" t="s">
        <v>3894</v>
      </c>
      <c r="G3338" t="s">
        <v>276</v>
      </c>
      <c r="H3338">
        <v>1</v>
      </c>
      <c r="I3338" t="s">
        <v>9264</v>
      </c>
      <c r="J3338" t="s">
        <v>1043</v>
      </c>
      <c r="K3338" t="s">
        <v>1044</v>
      </c>
      <c r="M3338" t="str">
        <f>INDEX('Product Mapping'!$C:$C,MATCH(I3338,'Product Mapping'!$A:$A,0))</f>
        <v>Partner</v>
      </c>
      <c r="N3338" t="s">
        <v>4004</v>
      </c>
      <c r="P3338" t="e">
        <f t="shared" si="52"/>
        <v>#N/A</v>
      </c>
    </row>
    <row r="3339" spans="1:16" x14ac:dyDescent="0.2">
      <c r="A3339" t="s">
        <v>4004</v>
      </c>
      <c r="B3339" t="s">
        <v>9961</v>
      </c>
      <c r="C3339">
        <v>2639</v>
      </c>
      <c r="D3339" s="34">
        <v>45540</v>
      </c>
      <c r="E3339" s="4" t="s">
        <v>10690</v>
      </c>
      <c r="F3339" t="s">
        <v>3894</v>
      </c>
      <c r="G3339" t="s">
        <v>276</v>
      </c>
      <c r="H3339">
        <v>1</v>
      </c>
      <c r="I3339" t="s">
        <v>9265</v>
      </c>
      <c r="J3339" t="s">
        <v>1053</v>
      </c>
      <c r="M3339" t="str">
        <f>INDEX('Product Mapping'!$C:$C,MATCH(I3339,'Product Mapping'!$A:$A,0))</f>
        <v>Partner</v>
      </c>
      <c r="N3339" t="s">
        <v>4004</v>
      </c>
      <c r="P3339" t="e">
        <f t="shared" si="52"/>
        <v>#N/A</v>
      </c>
    </row>
    <row r="3340" spans="1:16" x14ac:dyDescent="0.2">
      <c r="A3340" t="s">
        <v>4004</v>
      </c>
      <c r="B3340" t="s">
        <v>9962</v>
      </c>
      <c r="C3340">
        <v>4375</v>
      </c>
      <c r="D3340" s="34">
        <v>45540</v>
      </c>
      <c r="E3340" s="4" t="s">
        <v>10690</v>
      </c>
      <c r="F3340" t="s">
        <v>3894</v>
      </c>
      <c r="G3340" t="s">
        <v>276</v>
      </c>
      <c r="H3340">
        <v>1</v>
      </c>
      <c r="I3340" t="s">
        <v>9266</v>
      </c>
      <c r="J3340" t="s">
        <v>1053</v>
      </c>
      <c r="M3340" t="str">
        <f>INDEX('Product Mapping'!$C:$C,MATCH(I3340,'Product Mapping'!$A:$A,0))</f>
        <v>Partner</v>
      </c>
      <c r="N3340" t="s">
        <v>4004</v>
      </c>
      <c r="P3340" t="e">
        <f t="shared" si="52"/>
        <v>#N/A</v>
      </c>
    </row>
    <row r="3341" spans="1:16" x14ac:dyDescent="0.2">
      <c r="A3341" t="s">
        <v>4004</v>
      </c>
      <c r="B3341" t="s">
        <v>9963</v>
      </c>
      <c r="C3341">
        <v>3139</v>
      </c>
      <c r="D3341" s="34">
        <v>45540</v>
      </c>
      <c r="E3341" s="4" t="s">
        <v>10690</v>
      </c>
      <c r="F3341" t="s">
        <v>3894</v>
      </c>
      <c r="G3341" t="s">
        <v>276</v>
      </c>
      <c r="H3341">
        <v>1</v>
      </c>
      <c r="I3341" t="s">
        <v>9267</v>
      </c>
      <c r="J3341" t="s">
        <v>1053</v>
      </c>
      <c r="M3341" t="str">
        <f>INDEX('Product Mapping'!$C:$C,MATCH(I3341,'Product Mapping'!$A:$A,0))</f>
        <v>Partner</v>
      </c>
      <c r="N3341" t="s">
        <v>4004</v>
      </c>
      <c r="P3341" t="e">
        <f t="shared" si="52"/>
        <v>#N/A</v>
      </c>
    </row>
    <row r="3342" spans="1:16" x14ac:dyDescent="0.2">
      <c r="A3342" t="s">
        <v>4004</v>
      </c>
      <c r="B3342" t="s">
        <v>9964</v>
      </c>
      <c r="C3342">
        <v>4583</v>
      </c>
      <c r="D3342" s="34">
        <v>45540</v>
      </c>
      <c r="E3342" s="4" t="s">
        <v>10690</v>
      </c>
      <c r="F3342" t="s">
        <v>3894</v>
      </c>
      <c r="G3342" t="s">
        <v>276</v>
      </c>
      <c r="H3342">
        <v>1</v>
      </c>
      <c r="I3342" t="s">
        <v>9268</v>
      </c>
      <c r="J3342" t="s">
        <v>1053</v>
      </c>
      <c r="M3342" t="str">
        <f>INDEX('Product Mapping'!$C:$C,MATCH(I3342,'Product Mapping'!$A:$A,0))</f>
        <v>Partner</v>
      </c>
      <c r="N3342" t="s">
        <v>4004</v>
      </c>
      <c r="P3342" t="e">
        <f t="shared" si="52"/>
        <v>#N/A</v>
      </c>
    </row>
    <row r="3343" spans="1:16" x14ac:dyDescent="0.2">
      <c r="A3343" t="s">
        <v>4004</v>
      </c>
      <c r="B3343" t="s">
        <v>9965</v>
      </c>
      <c r="C3343">
        <v>8767</v>
      </c>
      <c r="D3343" s="34">
        <v>45540</v>
      </c>
      <c r="E3343" s="4" t="s">
        <v>10690</v>
      </c>
      <c r="F3343" t="s">
        <v>3894</v>
      </c>
      <c r="G3343" t="s">
        <v>276</v>
      </c>
      <c r="H3343">
        <v>1</v>
      </c>
      <c r="I3343" t="s">
        <v>9269</v>
      </c>
      <c r="J3343" t="s">
        <v>1053</v>
      </c>
      <c r="M3343" t="str">
        <f>INDEX('Product Mapping'!$C:$C,MATCH(I3343,'Product Mapping'!$A:$A,0))</f>
        <v>Partner</v>
      </c>
      <c r="N3343" t="s">
        <v>4004</v>
      </c>
      <c r="P3343" t="e">
        <f t="shared" si="52"/>
        <v>#N/A</v>
      </c>
    </row>
    <row r="3344" spans="1:16" x14ac:dyDescent="0.2">
      <c r="A3344" t="s">
        <v>4004</v>
      </c>
      <c r="B3344" t="s">
        <v>9966</v>
      </c>
      <c r="C3344">
        <v>9122</v>
      </c>
      <c r="D3344" s="34">
        <v>45540</v>
      </c>
      <c r="E3344" s="4" t="s">
        <v>10690</v>
      </c>
      <c r="F3344" t="s">
        <v>3894</v>
      </c>
      <c r="G3344" t="s">
        <v>276</v>
      </c>
      <c r="H3344">
        <v>1</v>
      </c>
      <c r="I3344" t="s">
        <v>9270</v>
      </c>
      <c r="J3344" t="s">
        <v>1053</v>
      </c>
      <c r="M3344" t="str">
        <f>INDEX('Product Mapping'!$C:$C,MATCH(I3344,'Product Mapping'!$A:$A,0))</f>
        <v>Partner</v>
      </c>
      <c r="N3344" t="s">
        <v>4004</v>
      </c>
      <c r="P3344" t="e">
        <f t="shared" si="52"/>
        <v>#N/A</v>
      </c>
    </row>
    <row r="3345" spans="1:16" x14ac:dyDescent="0.2">
      <c r="A3345" t="s">
        <v>4004</v>
      </c>
      <c r="B3345" t="s">
        <v>9967</v>
      </c>
      <c r="C3345">
        <v>9122</v>
      </c>
      <c r="D3345" s="34">
        <v>45540</v>
      </c>
      <c r="E3345" s="4" t="s">
        <v>10690</v>
      </c>
      <c r="F3345" t="s">
        <v>3894</v>
      </c>
      <c r="G3345" t="s">
        <v>276</v>
      </c>
      <c r="H3345">
        <v>1</v>
      </c>
      <c r="I3345" t="s">
        <v>9271</v>
      </c>
      <c r="J3345" t="s">
        <v>1053</v>
      </c>
      <c r="M3345" t="str">
        <f>INDEX('Product Mapping'!$C:$C,MATCH(I3345,'Product Mapping'!$A:$A,0))</f>
        <v>Partner</v>
      </c>
      <c r="N3345" t="s">
        <v>4004</v>
      </c>
      <c r="P3345" t="e">
        <f t="shared" si="52"/>
        <v>#N/A</v>
      </c>
    </row>
    <row r="3346" spans="1:16" x14ac:dyDescent="0.2">
      <c r="A3346" t="s">
        <v>4004</v>
      </c>
      <c r="B3346" t="s">
        <v>9968</v>
      </c>
      <c r="C3346">
        <v>7917</v>
      </c>
      <c r="D3346" s="34">
        <v>45540</v>
      </c>
      <c r="E3346" s="4" t="s">
        <v>10690</v>
      </c>
      <c r="F3346" t="s">
        <v>3894</v>
      </c>
      <c r="G3346" t="s">
        <v>276</v>
      </c>
      <c r="H3346">
        <v>1</v>
      </c>
      <c r="I3346" t="s">
        <v>9272</v>
      </c>
      <c r="J3346" t="s">
        <v>1053</v>
      </c>
      <c r="M3346" t="str">
        <f>INDEX('Product Mapping'!$C:$C,MATCH(I3346,'Product Mapping'!$A:$A,0))</f>
        <v>Partner</v>
      </c>
      <c r="N3346" t="s">
        <v>4004</v>
      </c>
      <c r="P3346" t="e">
        <f t="shared" si="52"/>
        <v>#N/A</v>
      </c>
    </row>
    <row r="3347" spans="1:16" x14ac:dyDescent="0.2">
      <c r="A3347" t="s">
        <v>4004</v>
      </c>
      <c r="B3347" t="s">
        <v>9969</v>
      </c>
      <c r="C3347">
        <v>15667</v>
      </c>
      <c r="D3347" s="34">
        <v>45540</v>
      </c>
      <c r="E3347" s="4" t="s">
        <v>10690</v>
      </c>
      <c r="F3347" t="s">
        <v>3894</v>
      </c>
      <c r="G3347" t="s">
        <v>276</v>
      </c>
      <c r="H3347">
        <v>1</v>
      </c>
      <c r="I3347" t="s">
        <v>9273</v>
      </c>
      <c r="J3347" t="s">
        <v>1053</v>
      </c>
      <c r="M3347" t="str">
        <f>INDEX('Product Mapping'!$C:$C,MATCH(I3347,'Product Mapping'!$A:$A,0))</f>
        <v>Partner</v>
      </c>
      <c r="N3347" t="s">
        <v>4004</v>
      </c>
      <c r="P3347" t="e">
        <f t="shared" si="52"/>
        <v>#N/A</v>
      </c>
    </row>
    <row r="3348" spans="1:16" x14ac:dyDescent="0.2">
      <c r="A3348" t="s">
        <v>4004</v>
      </c>
      <c r="B3348" t="s">
        <v>9970</v>
      </c>
      <c r="C3348">
        <v>5455</v>
      </c>
      <c r="D3348" s="34">
        <v>45540</v>
      </c>
      <c r="E3348" s="4" t="s">
        <v>10690</v>
      </c>
      <c r="F3348" t="s">
        <v>3894</v>
      </c>
      <c r="G3348" t="s">
        <v>276</v>
      </c>
      <c r="H3348">
        <v>1</v>
      </c>
      <c r="I3348" t="s">
        <v>9274</v>
      </c>
      <c r="J3348" t="s">
        <v>1053</v>
      </c>
      <c r="M3348" t="str">
        <f>INDEX('Product Mapping'!$C:$C,MATCH(I3348,'Product Mapping'!$A:$A,0))</f>
        <v>Partner</v>
      </c>
      <c r="N3348" t="s">
        <v>4004</v>
      </c>
      <c r="P3348" t="e">
        <f t="shared" si="52"/>
        <v>#N/A</v>
      </c>
    </row>
    <row r="3349" spans="1:16" x14ac:dyDescent="0.2">
      <c r="A3349" t="s">
        <v>4004</v>
      </c>
      <c r="B3349" t="s">
        <v>9971</v>
      </c>
      <c r="C3349">
        <v>6504</v>
      </c>
      <c r="D3349" s="34">
        <v>45540</v>
      </c>
      <c r="E3349" s="4" t="s">
        <v>10690</v>
      </c>
      <c r="F3349" t="s">
        <v>3894</v>
      </c>
      <c r="G3349" t="s">
        <v>276</v>
      </c>
      <c r="H3349">
        <v>1</v>
      </c>
      <c r="I3349" t="s">
        <v>9275</v>
      </c>
      <c r="J3349" t="s">
        <v>1053</v>
      </c>
      <c r="M3349" t="str">
        <f>INDEX('Product Mapping'!$C:$C,MATCH(I3349,'Product Mapping'!$A:$A,0))</f>
        <v>Partner</v>
      </c>
      <c r="N3349" t="s">
        <v>4004</v>
      </c>
      <c r="P3349" t="e">
        <f t="shared" si="52"/>
        <v>#N/A</v>
      </c>
    </row>
    <row r="3350" spans="1:16" x14ac:dyDescent="0.2">
      <c r="A3350" t="s">
        <v>4004</v>
      </c>
      <c r="B3350" t="s">
        <v>9972</v>
      </c>
      <c r="C3350">
        <v>7917</v>
      </c>
      <c r="D3350" s="34">
        <v>45540</v>
      </c>
      <c r="E3350" s="4" t="s">
        <v>10690</v>
      </c>
      <c r="F3350" t="s">
        <v>3894</v>
      </c>
      <c r="G3350" t="s">
        <v>276</v>
      </c>
      <c r="H3350">
        <v>1</v>
      </c>
      <c r="I3350" t="s">
        <v>9276</v>
      </c>
      <c r="J3350" t="s">
        <v>1053</v>
      </c>
      <c r="M3350" t="str">
        <f>INDEX('Product Mapping'!$C:$C,MATCH(I3350,'Product Mapping'!$A:$A,0))</f>
        <v>Partner</v>
      </c>
      <c r="N3350" t="s">
        <v>4004</v>
      </c>
      <c r="P3350" t="e">
        <f t="shared" si="52"/>
        <v>#N/A</v>
      </c>
    </row>
    <row r="3351" spans="1:16" x14ac:dyDescent="0.2">
      <c r="A3351" t="s">
        <v>4004</v>
      </c>
      <c r="B3351" t="s">
        <v>9973</v>
      </c>
      <c r="C3351">
        <v>7917</v>
      </c>
      <c r="D3351" s="34">
        <v>45540</v>
      </c>
      <c r="E3351" s="4" t="s">
        <v>10690</v>
      </c>
      <c r="F3351" t="s">
        <v>3894</v>
      </c>
      <c r="G3351" t="s">
        <v>276</v>
      </c>
      <c r="H3351">
        <v>1</v>
      </c>
      <c r="I3351" t="s">
        <v>9277</v>
      </c>
      <c r="J3351" t="s">
        <v>1053</v>
      </c>
      <c r="M3351" t="str">
        <f>INDEX('Product Mapping'!$C:$C,MATCH(I3351,'Product Mapping'!$A:$A,0))</f>
        <v>Partner</v>
      </c>
      <c r="N3351" t="s">
        <v>4004</v>
      </c>
      <c r="P3351" t="e">
        <f t="shared" si="52"/>
        <v>#N/A</v>
      </c>
    </row>
    <row r="3352" spans="1:16" x14ac:dyDescent="0.2">
      <c r="A3352" t="s">
        <v>4004</v>
      </c>
      <c r="B3352" t="s">
        <v>9974</v>
      </c>
      <c r="C3352">
        <v>7917</v>
      </c>
      <c r="D3352" s="34">
        <v>45540</v>
      </c>
      <c r="E3352" s="4" t="s">
        <v>10690</v>
      </c>
      <c r="F3352" t="s">
        <v>3894</v>
      </c>
      <c r="G3352" t="s">
        <v>276</v>
      </c>
      <c r="H3352">
        <v>1</v>
      </c>
      <c r="I3352" t="s">
        <v>9278</v>
      </c>
      <c r="J3352" t="s">
        <v>1053</v>
      </c>
      <c r="M3352" t="str">
        <f>INDEX('Product Mapping'!$C:$C,MATCH(I3352,'Product Mapping'!$A:$A,0))</f>
        <v>Partner</v>
      </c>
      <c r="N3352" t="s">
        <v>4004</v>
      </c>
      <c r="P3352" t="e">
        <f t="shared" si="52"/>
        <v>#N/A</v>
      </c>
    </row>
    <row r="3353" spans="1:16" x14ac:dyDescent="0.2">
      <c r="A3353" t="s">
        <v>4004</v>
      </c>
      <c r="B3353" t="s">
        <v>9975</v>
      </c>
      <c r="C3353">
        <v>15833</v>
      </c>
      <c r="D3353" s="34">
        <v>45540</v>
      </c>
      <c r="E3353" s="4" t="s">
        <v>10690</v>
      </c>
      <c r="F3353" t="s">
        <v>3894</v>
      </c>
      <c r="G3353" t="s">
        <v>276</v>
      </c>
      <c r="H3353">
        <v>1</v>
      </c>
      <c r="I3353" t="s">
        <v>9279</v>
      </c>
      <c r="J3353" t="s">
        <v>1053</v>
      </c>
      <c r="M3353" t="str">
        <f>INDEX('Product Mapping'!$C:$C,MATCH(I3353,'Product Mapping'!$A:$A,0))</f>
        <v>Partner</v>
      </c>
      <c r="N3353" t="s">
        <v>4004</v>
      </c>
      <c r="P3353" t="e">
        <f t="shared" si="52"/>
        <v>#N/A</v>
      </c>
    </row>
    <row r="3354" spans="1:16" x14ac:dyDescent="0.2">
      <c r="A3354" t="s">
        <v>4004</v>
      </c>
      <c r="B3354" t="s">
        <v>9976</v>
      </c>
      <c r="C3354">
        <v>7917</v>
      </c>
      <c r="D3354" s="34">
        <v>45540</v>
      </c>
      <c r="E3354" s="4" t="s">
        <v>10690</v>
      </c>
      <c r="F3354" t="s">
        <v>3894</v>
      </c>
      <c r="G3354" t="s">
        <v>276</v>
      </c>
      <c r="H3354">
        <v>1</v>
      </c>
      <c r="I3354" t="s">
        <v>9280</v>
      </c>
      <c r="J3354" t="s">
        <v>1053</v>
      </c>
      <c r="M3354" t="str">
        <f>INDEX('Product Mapping'!$C:$C,MATCH(I3354,'Product Mapping'!$A:$A,0))</f>
        <v>Partner</v>
      </c>
      <c r="N3354" t="s">
        <v>4004</v>
      </c>
      <c r="P3354" t="e">
        <f t="shared" si="52"/>
        <v>#N/A</v>
      </c>
    </row>
    <row r="3355" spans="1:16" x14ac:dyDescent="0.2">
      <c r="A3355" t="s">
        <v>4004</v>
      </c>
      <c r="B3355" t="s">
        <v>9977</v>
      </c>
      <c r="C3355">
        <v>7917</v>
      </c>
      <c r="D3355" s="34">
        <v>45540</v>
      </c>
      <c r="E3355" s="4" t="s">
        <v>10690</v>
      </c>
      <c r="F3355" t="s">
        <v>3894</v>
      </c>
      <c r="G3355" t="s">
        <v>276</v>
      </c>
      <c r="H3355">
        <v>1</v>
      </c>
      <c r="I3355" t="s">
        <v>9281</v>
      </c>
      <c r="J3355" t="s">
        <v>1053</v>
      </c>
      <c r="M3355" t="str">
        <f>INDEX('Product Mapping'!$C:$C,MATCH(I3355,'Product Mapping'!$A:$A,0))</f>
        <v>Partner</v>
      </c>
      <c r="N3355" t="s">
        <v>4004</v>
      </c>
      <c r="P3355" t="e">
        <f t="shared" si="52"/>
        <v>#N/A</v>
      </c>
    </row>
    <row r="3356" spans="1:16" x14ac:dyDescent="0.2">
      <c r="A3356" t="s">
        <v>4004</v>
      </c>
      <c r="B3356" t="s">
        <v>9978</v>
      </c>
      <c r="C3356">
        <v>7917</v>
      </c>
      <c r="D3356" s="34">
        <v>45540</v>
      </c>
      <c r="E3356" s="4" t="s">
        <v>10690</v>
      </c>
      <c r="F3356" t="s">
        <v>3894</v>
      </c>
      <c r="G3356" t="s">
        <v>276</v>
      </c>
      <c r="H3356">
        <v>1</v>
      </c>
      <c r="I3356" t="s">
        <v>9282</v>
      </c>
      <c r="J3356" t="s">
        <v>1053</v>
      </c>
      <c r="M3356" t="str">
        <f>INDEX('Product Mapping'!$C:$C,MATCH(I3356,'Product Mapping'!$A:$A,0))</f>
        <v>Partner</v>
      </c>
      <c r="N3356" t="s">
        <v>4004</v>
      </c>
      <c r="P3356" t="e">
        <f t="shared" si="52"/>
        <v>#N/A</v>
      </c>
    </row>
    <row r="3357" spans="1:16" x14ac:dyDescent="0.2">
      <c r="A3357" t="s">
        <v>4004</v>
      </c>
      <c r="B3357" t="s">
        <v>9979</v>
      </c>
      <c r="C3357">
        <v>9400</v>
      </c>
      <c r="D3357" s="34">
        <v>45540</v>
      </c>
      <c r="E3357" s="4" t="s">
        <v>10690</v>
      </c>
      <c r="F3357" t="s">
        <v>3894</v>
      </c>
      <c r="G3357" t="s">
        <v>276</v>
      </c>
      <c r="H3357">
        <v>1</v>
      </c>
      <c r="I3357" t="s">
        <v>9284</v>
      </c>
      <c r="J3357" t="s">
        <v>1053</v>
      </c>
      <c r="M3357" t="str">
        <f>INDEX('Product Mapping'!$C:$C,MATCH(I3357,'Product Mapping'!$A:$A,0))</f>
        <v>Partner</v>
      </c>
      <c r="N3357" t="s">
        <v>4004</v>
      </c>
      <c r="P3357" t="e">
        <f t="shared" si="52"/>
        <v>#N/A</v>
      </c>
    </row>
    <row r="3358" spans="1:16" x14ac:dyDescent="0.2">
      <c r="A3358" t="s">
        <v>4004</v>
      </c>
      <c r="B3358" t="s">
        <v>9980</v>
      </c>
      <c r="C3358">
        <v>6921</v>
      </c>
      <c r="D3358" s="34">
        <v>45540</v>
      </c>
      <c r="E3358" s="4" t="s">
        <v>10690</v>
      </c>
      <c r="F3358" t="s">
        <v>3894</v>
      </c>
      <c r="G3358" t="s">
        <v>276</v>
      </c>
      <c r="H3358">
        <v>1</v>
      </c>
      <c r="I3358" t="s">
        <v>9285</v>
      </c>
      <c r="J3358" t="s">
        <v>1053</v>
      </c>
      <c r="M3358" t="str">
        <f>INDEX('Product Mapping'!$C:$C,MATCH(I3358,'Product Mapping'!$A:$A,0))</f>
        <v>Partner</v>
      </c>
      <c r="N3358" t="s">
        <v>4004</v>
      </c>
      <c r="P3358" t="e">
        <f t="shared" si="52"/>
        <v>#N/A</v>
      </c>
    </row>
    <row r="3359" spans="1:16" x14ac:dyDescent="0.2">
      <c r="A3359" t="s">
        <v>4004</v>
      </c>
      <c r="B3359" t="s">
        <v>9981</v>
      </c>
      <c r="C3359">
        <v>9400</v>
      </c>
      <c r="D3359" s="34">
        <v>45540</v>
      </c>
      <c r="E3359" s="4" t="s">
        <v>10690</v>
      </c>
      <c r="F3359" t="s">
        <v>3894</v>
      </c>
      <c r="G3359" t="s">
        <v>276</v>
      </c>
      <c r="H3359">
        <v>1</v>
      </c>
      <c r="I3359" t="s">
        <v>9286</v>
      </c>
      <c r="J3359" t="s">
        <v>1053</v>
      </c>
      <c r="M3359" t="str">
        <f>INDEX('Product Mapping'!$C:$C,MATCH(I3359,'Product Mapping'!$A:$A,0))</f>
        <v>Partner</v>
      </c>
      <c r="N3359" t="s">
        <v>4004</v>
      </c>
      <c r="P3359" t="e">
        <f t="shared" si="52"/>
        <v>#N/A</v>
      </c>
    </row>
    <row r="3360" spans="1:16" x14ac:dyDescent="0.2">
      <c r="A3360" t="s">
        <v>4004</v>
      </c>
      <c r="B3360" t="s">
        <v>9982</v>
      </c>
      <c r="C3360">
        <v>5420</v>
      </c>
      <c r="D3360" s="34">
        <v>45540</v>
      </c>
      <c r="E3360" s="4" t="s">
        <v>10690</v>
      </c>
      <c r="F3360" t="s">
        <v>3894</v>
      </c>
      <c r="G3360" t="s">
        <v>276</v>
      </c>
      <c r="H3360">
        <v>1</v>
      </c>
      <c r="I3360" t="s">
        <v>9287</v>
      </c>
      <c r="J3360" t="s">
        <v>1053</v>
      </c>
      <c r="M3360" t="str">
        <f>INDEX('Product Mapping'!$C:$C,MATCH(I3360,'Product Mapping'!$A:$A,0))</f>
        <v>Partner</v>
      </c>
      <c r="N3360" t="s">
        <v>4004</v>
      </c>
      <c r="P3360" t="e">
        <f t="shared" si="52"/>
        <v>#N/A</v>
      </c>
    </row>
    <row r="3361" spans="1:16" x14ac:dyDescent="0.2">
      <c r="A3361" t="s">
        <v>4004</v>
      </c>
      <c r="B3361" t="s">
        <v>9983</v>
      </c>
      <c r="C3361">
        <v>6028</v>
      </c>
      <c r="D3361" s="34">
        <v>45540</v>
      </c>
      <c r="E3361" s="4" t="s">
        <v>10690</v>
      </c>
      <c r="F3361" t="s">
        <v>3894</v>
      </c>
      <c r="G3361" t="s">
        <v>276</v>
      </c>
      <c r="H3361">
        <v>1</v>
      </c>
      <c r="I3361" t="s">
        <v>9288</v>
      </c>
      <c r="J3361" t="s">
        <v>1053</v>
      </c>
      <c r="M3361" t="str">
        <f>INDEX('Product Mapping'!$C:$C,MATCH(I3361,'Product Mapping'!$A:$A,0))</f>
        <v>Partner</v>
      </c>
      <c r="N3361" t="s">
        <v>4004</v>
      </c>
      <c r="P3361" t="e">
        <f t="shared" si="52"/>
        <v>#N/A</v>
      </c>
    </row>
    <row r="3362" spans="1:16" x14ac:dyDescent="0.2">
      <c r="A3362" t="s">
        <v>4004</v>
      </c>
      <c r="B3362" t="s">
        <v>9984</v>
      </c>
      <c r="C3362">
        <v>4167</v>
      </c>
      <c r="D3362" s="34">
        <v>45540</v>
      </c>
      <c r="E3362" s="4" t="s">
        <v>10690</v>
      </c>
      <c r="F3362" t="s">
        <v>3894</v>
      </c>
      <c r="G3362" t="s">
        <v>276</v>
      </c>
      <c r="H3362">
        <v>1</v>
      </c>
      <c r="I3362" t="s">
        <v>9289</v>
      </c>
      <c r="J3362" t="s">
        <v>1053</v>
      </c>
      <c r="M3362" t="str">
        <f>INDEX('Product Mapping'!$C:$C,MATCH(I3362,'Product Mapping'!$A:$A,0))</f>
        <v>Partner</v>
      </c>
      <c r="N3362" t="s">
        <v>4004</v>
      </c>
      <c r="P3362" t="e">
        <f t="shared" si="52"/>
        <v>#N/A</v>
      </c>
    </row>
    <row r="3363" spans="1:16" x14ac:dyDescent="0.2">
      <c r="A3363" t="s">
        <v>4004</v>
      </c>
      <c r="B3363" t="s">
        <v>9985</v>
      </c>
      <c r="C3363">
        <v>8672</v>
      </c>
      <c r="D3363" s="34">
        <v>45540</v>
      </c>
      <c r="E3363" s="4" t="s">
        <v>10690</v>
      </c>
      <c r="F3363" t="s">
        <v>3894</v>
      </c>
      <c r="G3363" t="s">
        <v>276</v>
      </c>
      <c r="H3363">
        <v>1</v>
      </c>
      <c r="I3363" t="s">
        <v>9290</v>
      </c>
      <c r="J3363" t="s">
        <v>1053</v>
      </c>
      <c r="M3363" t="str">
        <f>INDEX('Product Mapping'!$C:$C,MATCH(I3363,'Product Mapping'!$A:$A,0))</f>
        <v>Partner</v>
      </c>
      <c r="N3363" t="s">
        <v>4004</v>
      </c>
      <c r="P3363" t="e">
        <f t="shared" si="52"/>
        <v>#N/A</v>
      </c>
    </row>
    <row r="3364" spans="1:16" x14ac:dyDescent="0.2">
      <c r="A3364" t="s">
        <v>4004</v>
      </c>
      <c r="B3364" t="s">
        <v>9986</v>
      </c>
      <c r="C3364">
        <v>13282</v>
      </c>
      <c r="D3364" s="34">
        <v>45540</v>
      </c>
      <c r="E3364" s="4" t="s">
        <v>10690</v>
      </c>
      <c r="F3364" t="s">
        <v>3894</v>
      </c>
      <c r="G3364" t="s">
        <v>276</v>
      </c>
      <c r="H3364">
        <v>1</v>
      </c>
      <c r="I3364" t="s">
        <v>9291</v>
      </c>
      <c r="J3364" t="s">
        <v>1053</v>
      </c>
      <c r="M3364" t="str">
        <f>INDEX('Product Mapping'!$C:$C,MATCH(I3364,'Product Mapping'!$A:$A,0))</f>
        <v>Partner</v>
      </c>
      <c r="N3364" t="s">
        <v>4004</v>
      </c>
      <c r="P3364" t="e">
        <f t="shared" si="52"/>
        <v>#N/A</v>
      </c>
    </row>
    <row r="3365" spans="1:16" x14ac:dyDescent="0.2">
      <c r="A3365" t="s">
        <v>4004</v>
      </c>
      <c r="B3365" t="s">
        <v>9987</v>
      </c>
      <c r="C3365">
        <v>8672</v>
      </c>
      <c r="D3365" s="34">
        <v>45540</v>
      </c>
      <c r="E3365" s="4" t="s">
        <v>10690</v>
      </c>
      <c r="F3365" t="s">
        <v>3894</v>
      </c>
      <c r="G3365" t="s">
        <v>276</v>
      </c>
      <c r="H3365">
        <v>1</v>
      </c>
      <c r="I3365" t="s">
        <v>9292</v>
      </c>
      <c r="J3365" t="s">
        <v>1053</v>
      </c>
      <c r="M3365" t="str">
        <f>INDEX('Product Mapping'!$C:$C,MATCH(I3365,'Product Mapping'!$A:$A,0))</f>
        <v>Partner</v>
      </c>
      <c r="N3365" t="s">
        <v>4004</v>
      </c>
      <c r="P3365" t="e">
        <f t="shared" si="52"/>
        <v>#N/A</v>
      </c>
    </row>
    <row r="3366" spans="1:16" x14ac:dyDescent="0.2">
      <c r="A3366" t="s">
        <v>4004</v>
      </c>
      <c r="B3366" t="s">
        <v>9988</v>
      </c>
      <c r="C3366">
        <v>10000</v>
      </c>
      <c r="D3366" s="34">
        <v>45540</v>
      </c>
      <c r="E3366" s="4" t="s">
        <v>10690</v>
      </c>
      <c r="F3366" t="s">
        <v>3894</v>
      </c>
      <c r="G3366" t="s">
        <v>276</v>
      </c>
      <c r="H3366">
        <v>1</v>
      </c>
      <c r="I3366" t="s">
        <v>9293</v>
      </c>
      <c r="J3366" t="s">
        <v>1053</v>
      </c>
      <c r="M3366" t="str">
        <f>INDEX('Product Mapping'!$C:$C,MATCH(I3366,'Product Mapping'!$A:$A,0))</f>
        <v>Partner</v>
      </c>
      <c r="N3366" t="s">
        <v>4004</v>
      </c>
      <c r="P3366" t="e">
        <f t="shared" si="52"/>
        <v>#N/A</v>
      </c>
    </row>
    <row r="3367" spans="1:16" x14ac:dyDescent="0.2">
      <c r="A3367" t="s">
        <v>4004</v>
      </c>
      <c r="B3367" t="s">
        <v>9989</v>
      </c>
      <c r="C3367">
        <v>4792</v>
      </c>
      <c r="D3367" s="34">
        <v>45540</v>
      </c>
      <c r="E3367" s="4" t="s">
        <v>10690</v>
      </c>
      <c r="F3367" t="s">
        <v>3894</v>
      </c>
      <c r="G3367" t="s">
        <v>276</v>
      </c>
      <c r="H3367">
        <v>1</v>
      </c>
      <c r="I3367" t="s">
        <v>9294</v>
      </c>
      <c r="J3367" t="s">
        <v>1043</v>
      </c>
      <c r="K3367" t="s">
        <v>1044</v>
      </c>
      <c r="M3367" t="str">
        <f>INDEX('Product Mapping'!$C:$C,MATCH(I3367,'Product Mapping'!$A:$A,0))</f>
        <v>Partner</v>
      </c>
      <c r="N3367" t="s">
        <v>4004</v>
      </c>
      <c r="P3367" t="e">
        <f t="shared" si="52"/>
        <v>#N/A</v>
      </c>
    </row>
    <row r="3368" spans="1:16" x14ac:dyDescent="0.2">
      <c r="A3368" t="s">
        <v>4004</v>
      </c>
      <c r="B3368" t="s">
        <v>9990</v>
      </c>
      <c r="C3368">
        <v>3194</v>
      </c>
      <c r="D3368" s="34">
        <v>45540</v>
      </c>
      <c r="E3368" s="4" t="s">
        <v>10690</v>
      </c>
      <c r="F3368" t="s">
        <v>3894</v>
      </c>
      <c r="G3368" t="s">
        <v>276</v>
      </c>
      <c r="H3368">
        <v>1</v>
      </c>
      <c r="I3368" t="s">
        <v>9295</v>
      </c>
      <c r="J3368" t="s">
        <v>1053</v>
      </c>
      <c r="M3368" t="str">
        <f>INDEX('Product Mapping'!$C:$C,MATCH(I3368,'Product Mapping'!$A:$A,0))</f>
        <v>Partner</v>
      </c>
      <c r="N3368" t="s">
        <v>4004</v>
      </c>
      <c r="P3368" t="e">
        <f t="shared" si="52"/>
        <v>#N/A</v>
      </c>
    </row>
    <row r="3369" spans="1:16" x14ac:dyDescent="0.2">
      <c r="A3369" t="s">
        <v>4004</v>
      </c>
      <c r="B3369" t="s">
        <v>9991</v>
      </c>
      <c r="C3369">
        <v>4583</v>
      </c>
      <c r="D3369" s="34">
        <v>45540</v>
      </c>
      <c r="E3369" s="4" t="s">
        <v>10690</v>
      </c>
      <c r="F3369" t="s">
        <v>3894</v>
      </c>
      <c r="G3369" t="s">
        <v>276</v>
      </c>
      <c r="H3369">
        <v>1</v>
      </c>
      <c r="I3369" t="s">
        <v>9296</v>
      </c>
      <c r="J3369" t="s">
        <v>1043</v>
      </c>
      <c r="K3369" t="s">
        <v>1044</v>
      </c>
      <c r="M3369" t="str">
        <f>INDEX('Product Mapping'!$C:$C,MATCH(I3369,'Product Mapping'!$A:$A,0))</f>
        <v>Partner</v>
      </c>
      <c r="N3369" t="s">
        <v>4004</v>
      </c>
      <c r="P3369" t="e">
        <f t="shared" si="52"/>
        <v>#N/A</v>
      </c>
    </row>
    <row r="3370" spans="1:16" x14ac:dyDescent="0.2">
      <c r="A3370" t="s">
        <v>4004</v>
      </c>
      <c r="B3370" t="s">
        <v>9992</v>
      </c>
      <c r="C3370">
        <v>10667</v>
      </c>
      <c r="D3370" s="34">
        <v>45540</v>
      </c>
      <c r="E3370" s="4" t="s">
        <v>10690</v>
      </c>
      <c r="F3370" t="s">
        <v>3894</v>
      </c>
      <c r="G3370" t="s">
        <v>276</v>
      </c>
      <c r="H3370">
        <v>1</v>
      </c>
      <c r="I3370" t="s">
        <v>9297</v>
      </c>
      <c r="J3370" t="s">
        <v>1053</v>
      </c>
      <c r="M3370" t="str">
        <f>INDEX('Product Mapping'!$C:$C,MATCH(I3370,'Product Mapping'!$A:$A,0))</f>
        <v>Partner</v>
      </c>
      <c r="N3370" t="s">
        <v>4004</v>
      </c>
      <c r="P3370" t="e">
        <f t="shared" si="52"/>
        <v>#N/A</v>
      </c>
    </row>
    <row r="3371" spans="1:16" x14ac:dyDescent="0.2">
      <c r="A3371" t="s">
        <v>4004</v>
      </c>
      <c r="B3371" t="s">
        <v>9993</v>
      </c>
      <c r="C3371">
        <v>5955</v>
      </c>
      <c r="D3371" s="34">
        <v>45540</v>
      </c>
      <c r="E3371" s="4" t="s">
        <v>10690</v>
      </c>
      <c r="F3371" t="s">
        <v>3894</v>
      </c>
      <c r="G3371" t="s">
        <v>276</v>
      </c>
      <c r="H3371">
        <v>1</v>
      </c>
      <c r="I3371" t="s">
        <v>9298</v>
      </c>
      <c r="J3371" t="s">
        <v>1053</v>
      </c>
      <c r="M3371" t="str">
        <f>INDEX('Product Mapping'!$C:$C,MATCH(I3371,'Product Mapping'!$A:$A,0))</f>
        <v>Partner</v>
      </c>
      <c r="N3371" t="s">
        <v>4004</v>
      </c>
      <c r="P3371" t="e">
        <f t="shared" si="52"/>
        <v>#N/A</v>
      </c>
    </row>
    <row r="3372" spans="1:16" x14ac:dyDescent="0.2">
      <c r="A3372" t="s">
        <v>4004</v>
      </c>
      <c r="B3372" t="s">
        <v>9994</v>
      </c>
      <c r="C3372">
        <v>3167</v>
      </c>
      <c r="D3372" s="34">
        <v>45540</v>
      </c>
      <c r="E3372" s="4" t="s">
        <v>10690</v>
      </c>
      <c r="F3372" t="s">
        <v>3894</v>
      </c>
      <c r="G3372" t="s">
        <v>276</v>
      </c>
      <c r="H3372">
        <v>1</v>
      </c>
      <c r="I3372" t="s">
        <v>9299</v>
      </c>
      <c r="J3372" t="s">
        <v>1053</v>
      </c>
      <c r="M3372" t="str">
        <f>INDEX('Product Mapping'!$C:$C,MATCH(I3372,'Product Mapping'!$A:$A,0))</f>
        <v>Partner</v>
      </c>
      <c r="N3372" t="s">
        <v>4004</v>
      </c>
      <c r="P3372" t="e">
        <f t="shared" si="52"/>
        <v>#N/A</v>
      </c>
    </row>
    <row r="3373" spans="1:16" x14ac:dyDescent="0.2">
      <c r="A3373" t="s">
        <v>4004</v>
      </c>
      <c r="B3373" t="s">
        <v>9995</v>
      </c>
      <c r="C3373">
        <v>18889</v>
      </c>
      <c r="D3373" s="34">
        <v>45540</v>
      </c>
      <c r="E3373" s="4" t="s">
        <v>10690</v>
      </c>
      <c r="F3373" t="s">
        <v>3894</v>
      </c>
      <c r="G3373" t="s">
        <v>276</v>
      </c>
      <c r="H3373">
        <v>1</v>
      </c>
      <c r="I3373" t="s">
        <v>9300</v>
      </c>
      <c r="J3373" t="s">
        <v>1053</v>
      </c>
      <c r="M3373" t="str">
        <f>INDEX('Product Mapping'!$C:$C,MATCH(I3373,'Product Mapping'!$A:$A,0))</f>
        <v>Partner</v>
      </c>
      <c r="N3373" t="s">
        <v>4004</v>
      </c>
      <c r="P3373" t="e">
        <f t="shared" si="52"/>
        <v>#N/A</v>
      </c>
    </row>
    <row r="3374" spans="1:16" x14ac:dyDescent="0.2">
      <c r="A3374" t="s">
        <v>4004</v>
      </c>
      <c r="B3374" t="s">
        <v>9996</v>
      </c>
      <c r="C3374">
        <v>11800</v>
      </c>
      <c r="D3374" s="34">
        <v>45540</v>
      </c>
      <c r="E3374" s="4" t="s">
        <v>10690</v>
      </c>
      <c r="F3374" t="s">
        <v>3894</v>
      </c>
      <c r="G3374" t="s">
        <v>276</v>
      </c>
      <c r="H3374">
        <v>1</v>
      </c>
      <c r="I3374" t="s">
        <v>9301</v>
      </c>
      <c r="J3374" t="s">
        <v>1053</v>
      </c>
      <c r="M3374" t="str">
        <f>INDEX('Product Mapping'!$C:$C,MATCH(I3374,'Product Mapping'!$A:$A,0))</f>
        <v>Partner</v>
      </c>
      <c r="N3374" t="s">
        <v>4004</v>
      </c>
      <c r="P3374" t="e">
        <f t="shared" si="52"/>
        <v>#N/A</v>
      </c>
    </row>
    <row r="3375" spans="1:16" x14ac:dyDescent="0.2">
      <c r="A3375" t="s">
        <v>4004</v>
      </c>
      <c r="B3375" t="s">
        <v>9998</v>
      </c>
      <c r="C3375">
        <v>4167</v>
      </c>
      <c r="D3375" s="34">
        <v>45540</v>
      </c>
      <c r="E3375" s="4" t="s">
        <v>10690</v>
      </c>
      <c r="F3375" t="s">
        <v>3894</v>
      </c>
      <c r="G3375" t="s">
        <v>276</v>
      </c>
      <c r="H3375">
        <v>1</v>
      </c>
      <c r="I3375" t="s">
        <v>9303</v>
      </c>
      <c r="J3375" t="s">
        <v>1053</v>
      </c>
      <c r="M3375" t="str">
        <f>INDEX('Product Mapping'!$C:$C,MATCH(I3375,'Product Mapping'!$A:$A,0))</f>
        <v>Partner</v>
      </c>
      <c r="N3375" t="s">
        <v>4004</v>
      </c>
      <c r="P3375" t="e">
        <f t="shared" si="52"/>
        <v>#N/A</v>
      </c>
    </row>
    <row r="3376" spans="1:16" x14ac:dyDescent="0.2">
      <c r="A3376" t="s">
        <v>4004</v>
      </c>
      <c r="B3376" t="s">
        <v>9999</v>
      </c>
      <c r="C3376">
        <v>7917</v>
      </c>
      <c r="D3376" s="34">
        <v>45540</v>
      </c>
      <c r="E3376" s="4" t="s">
        <v>10690</v>
      </c>
      <c r="F3376" t="s">
        <v>3894</v>
      </c>
      <c r="G3376" t="s">
        <v>276</v>
      </c>
      <c r="H3376">
        <v>1</v>
      </c>
      <c r="I3376" t="s">
        <v>9322</v>
      </c>
      <c r="J3376" t="s">
        <v>1053</v>
      </c>
      <c r="M3376" t="str">
        <f>INDEX('Product Mapping'!$C:$C,MATCH(I3376,'Product Mapping'!$A:$A,0))</f>
        <v>Partner</v>
      </c>
      <c r="N3376" t="s">
        <v>4004</v>
      </c>
      <c r="P3376" t="e">
        <f t="shared" si="52"/>
        <v>#N/A</v>
      </c>
    </row>
    <row r="3377" spans="1:16" x14ac:dyDescent="0.2">
      <c r="A3377" t="s">
        <v>4004</v>
      </c>
      <c r="B3377" t="s">
        <v>10000</v>
      </c>
      <c r="C3377">
        <v>15833</v>
      </c>
      <c r="D3377" s="34">
        <v>45540</v>
      </c>
      <c r="E3377" s="4" t="s">
        <v>10690</v>
      </c>
      <c r="F3377" t="s">
        <v>3894</v>
      </c>
      <c r="G3377" t="s">
        <v>276</v>
      </c>
      <c r="H3377">
        <v>1</v>
      </c>
      <c r="I3377" t="s">
        <v>9323</v>
      </c>
      <c r="J3377" t="s">
        <v>1053</v>
      </c>
      <c r="M3377" t="str">
        <f>INDEX('Product Mapping'!$C:$C,MATCH(I3377,'Product Mapping'!$A:$A,0))</f>
        <v>Partner</v>
      </c>
      <c r="N3377" t="s">
        <v>4004</v>
      </c>
      <c r="P3377" t="e">
        <f t="shared" si="52"/>
        <v>#N/A</v>
      </c>
    </row>
    <row r="3378" spans="1:16" x14ac:dyDescent="0.2">
      <c r="A3378" t="s">
        <v>4004</v>
      </c>
      <c r="B3378" t="s">
        <v>10001</v>
      </c>
      <c r="C3378">
        <v>8333</v>
      </c>
      <c r="D3378" s="34">
        <v>45540</v>
      </c>
      <c r="E3378" s="4" t="s">
        <v>10690</v>
      </c>
      <c r="F3378" t="s">
        <v>3894</v>
      </c>
      <c r="G3378" t="s">
        <v>276</v>
      </c>
      <c r="H3378">
        <v>1</v>
      </c>
      <c r="I3378" t="s">
        <v>9324</v>
      </c>
      <c r="J3378" t="s">
        <v>1053</v>
      </c>
      <c r="M3378" t="str">
        <f>INDEX('Product Mapping'!$C:$C,MATCH(I3378,'Product Mapping'!$A:$A,0))</f>
        <v>Partner</v>
      </c>
      <c r="N3378" t="s">
        <v>4004</v>
      </c>
      <c r="P3378" t="e">
        <f t="shared" si="52"/>
        <v>#N/A</v>
      </c>
    </row>
    <row r="3379" spans="1:16" x14ac:dyDescent="0.2">
      <c r="A3379" t="s">
        <v>4004</v>
      </c>
      <c r="B3379" t="s">
        <v>10002</v>
      </c>
      <c r="C3379">
        <v>2766</v>
      </c>
      <c r="D3379" s="34">
        <v>45540</v>
      </c>
      <c r="E3379" s="4" t="s">
        <v>10690</v>
      </c>
      <c r="F3379" t="s">
        <v>3894</v>
      </c>
      <c r="G3379" t="s">
        <v>276</v>
      </c>
      <c r="H3379">
        <v>1</v>
      </c>
      <c r="I3379" t="s">
        <v>9325</v>
      </c>
      <c r="J3379" t="s">
        <v>1043</v>
      </c>
      <c r="K3379" t="s">
        <v>1044</v>
      </c>
      <c r="M3379" t="str">
        <f>INDEX('Product Mapping'!$C:$C,MATCH(I3379,'Product Mapping'!$A:$A,0))</f>
        <v>Partner</v>
      </c>
      <c r="N3379" t="s">
        <v>4004</v>
      </c>
      <c r="P3379" t="e">
        <f t="shared" si="52"/>
        <v>#N/A</v>
      </c>
    </row>
    <row r="3380" spans="1:16" x14ac:dyDescent="0.2">
      <c r="A3380" t="s">
        <v>4004</v>
      </c>
      <c r="B3380" t="s">
        <v>10003</v>
      </c>
      <c r="C3380">
        <v>2639</v>
      </c>
      <c r="D3380" s="34">
        <v>45540</v>
      </c>
      <c r="E3380" s="4" t="s">
        <v>10690</v>
      </c>
      <c r="F3380" t="s">
        <v>3894</v>
      </c>
      <c r="G3380" t="s">
        <v>276</v>
      </c>
      <c r="H3380">
        <v>1</v>
      </c>
      <c r="I3380" t="s">
        <v>9326</v>
      </c>
      <c r="J3380" t="s">
        <v>1053</v>
      </c>
      <c r="M3380" t="str">
        <f>INDEX('Product Mapping'!$C:$C,MATCH(I3380,'Product Mapping'!$A:$A,0))</f>
        <v>Partner</v>
      </c>
      <c r="N3380" t="s">
        <v>4004</v>
      </c>
      <c r="P3380" t="e">
        <f t="shared" si="52"/>
        <v>#N/A</v>
      </c>
    </row>
    <row r="3381" spans="1:16" x14ac:dyDescent="0.2">
      <c r="A3381" t="s">
        <v>4004</v>
      </c>
      <c r="B3381" t="s">
        <v>10004</v>
      </c>
      <c r="C3381">
        <v>3167</v>
      </c>
      <c r="D3381" s="34">
        <v>45540</v>
      </c>
      <c r="E3381" s="4" t="s">
        <v>10690</v>
      </c>
      <c r="F3381" t="s">
        <v>3894</v>
      </c>
      <c r="G3381" t="s">
        <v>276</v>
      </c>
      <c r="H3381">
        <v>1</v>
      </c>
      <c r="I3381" t="s">
        <v>9327</v>
      </c>
      <c r="J3381" t="s">
        <v>1053</v>
      </c>
      <c r="M3381" t="str">
        <f>INDEX('Product Mapping'!$C:$C,MATCH(I3381,'Product Mapping'!$A:$A,0))</f>
        <v>Partner</v>
      </c>
      <c r="N3381" t="s">
        <v>4004</v>
      </c>
      <c r="P3381" t="e">
        <f t="shared" si="52"/>
        <v>#N/A</v>
      </c>
    </row>
    <row r="3382" spans="1:16" x14ac:dyDescent="0.2">
      <c r="A3382" t="s">
        <v>4004</v>
      </c>
      <c r="B3382" t="s">
        <v>10005</v>
      </c>
      <c r="C3382">
        <v>2917</v>
      </c>
      <c r="D3382" s="34">
        <v>45540</v>
      </c>
      <c r="E3382" s="4" t="s">
        <v>10690</v>
      </c>
      <c r="F3382" t="s">
        <v>3894</v>
      </c>
      <c r="G3382" t="s">
        <v>276</v>
      </c>
      <c r="H3382">
        <v>1</v>
      </c>
      <c r="I3382" t="s">
        <v>9328</v>
      </c>
      <c r="J3382" t="s">
        <v>1053</v>
      </c>
      <c r="M3382" t="str">
        <f>INDEX('Product Mapping'!$C:$C,MATCH(I3382,'Product Mapping'!$A:$A,0))</f>
        <v>Partner</v>
      </c>
      <c r="N3382" t="s">
        <v>4004</v>
      </c>
      <c r="P3382" t="e">
        <f t="shared" si="52"/>
        <v>#N/A</v>
      </c>
    </row>
    <row r="3383" spans="1:16" x14ac:dyDescent="0.2">
      <c r="A3383" t="s">
        <v>4004</v>
      </c>
      <c r="B3383" t="s">
        <v>10321</v>
      </c>
      <c r="C3383">
        <v>8767</v>
      </c>
      <c r="D3383" s="34">
        <v>45540</v>
      </c>
      <c r="E3383" s="4" t="s">
        <v>10690</v>
      </c>
      <c r="F3383" t="s">
        <v>3894</v>
      </c>
      <c r="G3383" t="s">
        <v>276</v>
      </c>
      <c r="H3383">
        <v>1</v>
      </c>
      <c r="I3383" t="s">
        <v>9329</v>
      </c>
      <c r="J3383" t="s">
        <v>1053</v>
      </c>
      <c r="M3383" t="str">
        <f>INDEX('Product Mapping'!$C:$C,MATCH(I3383,'Product Mapping'!$A:$A,0))</f>
        <v>Partner</v>
      </c>
      <c r="N3383" t="s">
        <v>4004</v>
      </c>
      <c r="P3383" t="e">
        <f t="shared" si="52"/>
        <v>#N/A</v>
      </c>
    </row>
    <row r="3384" spans="1:16" x14ac:dyDescent="0.2">
      <c r="A3384" t="s">
        <v>4004</v>
      </c>
      <c r="B3384" t="s">
        <v>10006</v>
      </c>
      <c r="C3384">
        <v>5083</v>
      </c>
      <c r="D3384" s="34">
        <v>45540</v>
      </c>
      <c r="E3384" s="4" t="s">
        <v>10690</v>
      </c>
      <c r="F3384" t="s">
        <v>3894</v>
      </c>
      <c r="G3384" t="s">
        <v>276</v>
      </c>
      <c r="H3384">
        <v>1</v>
      </c>
      <c r="I3384" t="s">
        <v>9330</v>
      </c>
      <c r="J3384" t="s">
        <v>1053</v>
      </c>
      <c r="M3384" t="str">
        <f>INDEX('Product Mapping'!$C:$C,MATCH(I3384,'Product Mapping'!$A:$A,0))</f>
        <v>Partner</v>
      </c>
      <c r="N3384" t="s">
        <v>4004</v>
      </c>
      <c r="P3384" t="e">
        <f t="shared" si="52"/>
        <v>#N/A</v>
      </c>
    </row>
    <row r="3385" spans="1:16" x14ac:dyDescent="0.2">
      <c r="A3385" t="s">
        <v>4004</v>
      </c>
      <c r="B3385" t="s">
        <v>10007</v>
      </c>
      <c r="C3385">
        <v>5278</v>
      </c>
      <c r="D3385" s="34">
        <v>45540</v>
      </c>
      <c r="E3385" s="4" t="s">
        <v>10690</v>
      </c>
      <c r="F3385" t="s">
        <v>3894</v>
      </c>
      <c r="G3385" t="s">
        <v>276</v>
      </c>
      <c r="H3385">
        <v>1</v>
      </c>
      <c r="I3385" t="s">
        <v>9331</v>
      </c>
      <c r="J3385" t="s">
        <v>1053</v>
      </c>
      <c r="M3385" t="str">
        <f>INDEX('Product Mapping'!$C:$C,MATCH(I3385,'Product Mapping'!$A:$A,0))</f>
        <v>Partner</v>
      </c>
      <c r="N3385" t="s">
        <v>4004</v>
      </c>
      <c r="P3385" t="e">
        <f t="shared" si="52"/>
        <v>#N/A</v>
      </c>
    </row>
    <row r="3386" spans="1:16" x14ac:dyDescent="0.2">
      <c r="A3386" t="s">
        <v>4004</v>
      </c>
      <c r="B3386" t="s">
        <v>10008</v>
      </c>
      <c r="C3386">
        <v>4500</v>
      </c>
      <c r="D3386" s="34">
        <v>45540</v>
      </c>
      <c r="E3386" s="4" t="s">
        <v>10690</v>
      </c>
      <c r="F3386" t="s">
        <v>3894</v>
      </c>
      <c r="G3386" t="s">
        <v>276</v>
      </c>
      <c r="H3386">
        <v>1</v>
      </c>
      <c r="I3386" t="s">
        <v>9332</v>
      </c>
      <c r="J3386" t="s">
        <v>1053</v>
      </c>
      <c r="M3386" t="str">
        <f>INDEX('Product Mapping'!$C:$C,MATCH(I3386,'Product Mapping'!$A:$A,0))</f>
        <v>Partner</v>
      </c>
      <c r="N3386" t="s">
        <v>4004</v>
      </c>
      <c r="P3386" t="e">
        <f t="shared" si="52"/>
        <v>#N/A</v>
      </c>
    </row>
    <row r="3387" spans="1:16" x14ac:dyDescent="0.2">
      <c r="A3387" t="s">
        <v>4004</v>
      </c>
      <c r="B3387" t="s">
        <v>10009</v>
      </c>
      <c r="C3387">
        <v>3006</v>
      </c>
      <c r="D3387" s="34">
        <v>45540</v>
      </c>
      <c r="E3387" s="4" t="s">
        <v>10690</v>
      </c>
      <c r="F3387" t="s">
        <v>3894</v>
      </c>
      <c r="G3387" t="s">
        <v>276</v>
      </c>
      <c r="H3387">
        <v>1</v>
      </c>
      <c r="I3387" t="s">
        <v>9333</v>
      </c>
      <c r="J3387" t="s">
        <v>1053</v>
      </c>
      <c r="M3387" t="str">
        <f>INDEX('Product Mapping'!$C:$C,MATCH(I3387,'Product Mapping'!$A:$A,0))</f>
        <v>Partner</v>
      </c>
      <c r="N3387" t="s">
        <v>4004</v>
      </c>
      <c r="P3387" t="e">
        <f t="shared" si="52"/>
        <v>#N/A</v>
      </c>
    </row>
    <row r="3388" spans="1:16" x14ac:dyDescent="0.2">
      <c r="A3388" t="s">
        <v>4004</v>
      </c>
      <c r="B3388" t="s">
        <v>10010</v>
      </c>
      <c r="C3388">
        <v>5083</v>
      </c>
      <c r="D3388" s="34">
        <v>45540</v>
      </c>
      <c r="E3388" s="4" t="s">
        <v>10690</v>
      </c>
      <c r="F3388" t="s">
        <v>3894</v>
      </c>
      <c r="G3388" t="s">
        <v>276</v>
      </c>
      <c r="H3388">
        <v>1</v>
      </c>
      <c r="I3388" t="s">
        <v>9334</v>
      </c>
      <c r="J3388" t="s">
        <v>1053</v>
      </c>
      <c r="M3388" t="str">
        <f>INDEX('Product Mapping'!$C:$C,MATCH(I3388,'Product Mapping'!$A:$A,0))</f>
        <v>Partner</v>
      </c>
      <c r="N3388" t="s">
        <v>4004</v>
      </c>
      <c r="P3388" t="e">
        <f t="shared" si="52"/>
        <v>#N/A</v>
      </c>
    </row>
    <row r="3389" spans="1:16" x14ac:dyDescent="0.2">
      <c r="A3389" t="s">
        <v>4004</v>
      </c>
      <c r="B3389" t="s">
        <v>10011</v>
      </c>
      <c r="C3389">
        <v>9167</v>
      </c>
      <c r="D3389" s="34">
        <v>45540</v>
      </c>
      <c r="E3389" s="4" t="s">
        <v>10690</v>
      </c>
      <c r="F3389" t="s">
        <v>3894</v>
      </c>
      <c r="G3389" t="s">
        <v>276</v>
      </c>
      <c r="H3389">
        <v>1</v>
      </c>
      <c r="I3389" t="s">
        <v>9335</v>
      </c>
      <c r="J3389" t="s">
        <v>1053</v>
      </c>
      <c r="M3389" t="str">
        <f>INDEX('Product Mapping'!$C:$C,MATCH(I3389,'Product Mapping'!$A:$A,0))</f>
        <v>Partner</v>
      </c>
      <c r="N3389" t="s">
        <v>4004</v>
      </c>
      <c r="P3389" t="e">
        <f t="shared" si="52"/>
        <v>#N/A</v>
      </c>
    </row>
    <row r="3390" spans="1:16" x14ac:dyDescent="0.2">
      <c r="A3390" t="s">
        <v>4004</v>
      </c>
      <c r="B3390" t="s">
        <v>10012</v>
      </c>
      <c r="C3390">
        <v>7917</v>
      </c>
      <c r="D3390" s="34">
        <v>45540</v>
      </c>
      <c r="E3390" s="4" t="s">
        <v>10690</v>
      </c>
      <c r="F3390" t="s">
        <v>3894</v>
      </c>
      <c r="G3390" t="s">
        <v>276</v>
      </c>
      <c r="H3390">
        <v>1</v>
      </c>
      <c r="I3390" t="s">
        <v>9336</v>
      </c>
      <c r="J3390" t="s">
        <v>1053</v>
      </c>
      <c r="M3390" t="str">
        <f>INDEX('Product Mapping'!$C:$C,MATCH(I3390,'Product Mapping'!$A:$A,0))</f>
        <v>Partner</v>
      </c>
      <c r="N3390" t="s">
        <v>4004</v>
      </c>
      <c r="P3390" t="e">
        <f t="shared" si="52"/>
        <v>#N/A</v>
      </c>
    </row>
    <row r="3391" spans="1:16" x14ac:dyDescent="0.2">
      <c r="A3391" t="s">
        <v>4004</v>
      </c>
      <c r="B3391" t="s">
        <v>10013</v>
      </c>
      <c r="C3391">
        <v>7917</v>
      </c>
      <c r="D3391" s="34">
        <v>45540</v>
      </c>
      <c r="E3391" s="4" t="s">
        <v>10690</v>
      </c>
      <c r="F3391" t="s">
        <v>3894</v>
      </c>
      <c r="G3391" t="s">
        <v>276</v>
      </c>
      <c r="H3391">
        <v>1</v>
      </c>
      <c r="I3391" t="s">
        <v>9337</v>
      </c>
      <c r="J3391" t="s">
        <v>1043</v>
      </c>
      <c r="K3391" t="s">
        <v>1044</v>
      </c>
      <c r="M3391" t="str">
        <f>INDEX('Product Mapping'!$C:$C,MATCH(I3391,'Product Mapping'!$A:$A,0))</f>
        <v>Partner</v>
      </c>
      <c r="N3391" t="s">
        <v>4004</v>
      </c>
      <c r="P3391" t="e">
        <f t="shared" si="52"/>
        <v>#N/A</v>
      </c>
    </row>
    <row r="3392" spans="1:16" x14ac:dyDescent="0.2">
      <c r="A3392" t="s">
        <v>4004</v>
      </c>
      <c r="B3392" t="s">
        <v>10014</v>
      </c>
      <c r="C3392">
        <v>7917</v>
      </c>
      <c r="D3392" s="34">
        <v>45540</v>
      </c>
      <c r="E3392" s="4" t="s">
        <v>10690</v>
      </c>
      <c r="F3392" t="s">
        <v>3894</v>
      </c>
      <c r="G3392" t="s">
        <v>276</v>
      </c>
      <c r="H3392">
        <v>1</v>
      </c>
      <c r="I3392" t="s">
        <v>9338</v>
      </c>
      <c r="J3392" t="s">
        <v>1053</v>
      </c>
      <c r="M3392" t="str">
        <f>INDEX('Product Mapping'!$C:$C,MATCH(I3392,'Product Mapping'!$A:$A,0))</f>
        <v>Partner</v>
      </c>
      <c r="N3392" t="s">
        <v>4004</v>
      </c>
      <c r="P3392" t="e">
        <f t="shared" si="52"/>
        <v>#N/A</v>
      </c>
    </row>
    <row r="3393" spans="1:16" x14ac:dyDescent="0.2">
      <c r="A3393" t="s">
        <v>4004</v>
      </c>
      <c r="B3393" t="s">
        <v>10015</v>
      </c>
      <c r="C3393">
        <v>7917</v>
      </c>
      <c r="D3393" s="34">
        <v>45540</v>
      </c>
      <c r="E3393" s="4" t="s">
        <v>10690</v>
      </c>
      <c r="F3393" t="s">
        <v>3894</v>
      </c>
      <c r="G3393" t="s">
        <v>276</v>
      </c>
      <c r="H3393">
        <v>1</v>
      </c>
      <c r="I3393" t="s">
        <v>9339</v>
      </c>
      <c r="J3393" t="s">
        <v>1053</v>
      </c>
      <c r="M3393" t="str">
        <f>INDEX('Product Mapping'!$C:$C,MATCH(I3393,'Product Mapping'!$A:$A,0))</f>
        <v>Partner</v>
      </c>
      <c r="N3393" t="s">
        <v>4004</v>
      </c>
      <c r="P3393" t="e">
        <f t="shared" si="52"/>
        <v>#N/A</v>
      </c>
    </row>
    <row r="3394" spans="1:16" x14ac:dyDescent="0.2">
      <c r="A3394" t="s">
        <v>4004</v>
      </c>
      <c r="B3394" t="s">
        <v>10016</v>
      </c>
      <c r="C3394">
        <v>7917</v>
      </c>
      <c r="D3394" s="34">
        <v>45540</v>
      </c>
      <c r="E3394" s="4" t="s">
        <v>10690</v>
      </c>
      <c r="F3394" t="s">
        <v>3894</v>
      </c>
      <c r="G3394" t="s">
        <v>276</v>
      </c>
      <c r="H3394">
        <v>1</v>
      </c>
      <c r="I3394" t="s">
        <v>9340</v>
      </c>
      <c r="J3394" t="s">
        <v>1053</v>
      </c>
      <c r="M3394" t="str">
        <f>INDEX('Product Mapping'!$C:$C,MATCH(I3394,'Product Mapping'!$A:$A,0))</f>
        <v>Partner</v>
      </c>
      <c r="N3394" t="s">
        <v>4004</v>
      </c>
      <c r="P3394" t="e">
        <f t="shared" ref="P3394:P3457" si="53">INDEX(T:T,MATCH(I3394,S:S,0))</f>
        <v>#N/A</v>
      </c>
    </row>
    <row r="3395" spans="1:16" x14ac:dyDescent="0.2">
      <c r="A3395" t="s">
        <v>4004</v>
      </c>
      <c r="B3395" t="s">
        <v>10017</v>
      </c>
      <c r="C3395">
        <v>5420</v>
      </c>
      <c r="D3395" s="34">
        <v>45540</v>
      </c>
      <c r="E3395" s="4" t="s">
        <v>10690</v>
      </c>
      <c r="F3395" t="s">
        <v>3894</v>
      </c>
      <c r="G3395" t="s">
        <v>276</v>
      </c>
      <c r="H3395">
        <v>1</v>
      </c>
      <c r="I3395" t="s">
        <v>9341</v>
      </c>
      <c r="J3395" t="s">
        <v>1053</v>
      </c>
      <c r="M3395" t="str">
        <f>INDEX('Product Mapping'!$C:$C,MATCH(I3395,'Product Mapping'!$A:$A,0))</f>
        <v>Partner</v>
      </c>
      <c r="N3395" t="s">
        <v>4004</v>
      </c>
      <c r="P3395" t="e">
        <f t="shared" si="53"/>
        <v>#N/A</v>
      </c>
    </row>
    <row r="3396" spans="1:16" x14ac:dyDescent="0.2">
      <c r="A3396" t="s">
        <v>4004</v>
      </c>
      <c r="B3396" t="s">
        <v>10018</v>
      </c>
      <c r="C3396">
        <v>9122</v>
      </c>
      <c r="D3396" s="34">
        <v>45540</v>
      </c>
      <c r="E3396" s="4" t="s">
        <v>10690</v>
      </c>
      <c r="F3396" t="s">
        <v>3894</v>
      </c>
      <c r="G3396" t="s">
        <v>276</v>
      </c>
      <c r="H3396">
        <v>1</v>
      </c>
      <c r="I3396" t="s">
        <v>9342</v>
      </c>
      <c r="J3396" t="s">
        <v>1053</v>
      </c>
      <c r="M3396" t="str">
        <f>INDEX('Product Mapping'!$C:$C,MATCH(I3396,'Product Mapping'!$A:$A,0))</f>
        <v>Partner</v>
      </c>
      <c r="N3396" t="s">
        <v>4004</v>
      </c>
      <c r="P3396" t="e">
        <f t="shared" si="53"/>
        <v>#N/A</v>
      </c>
    </row>
    <row r="3397" spans="1:16" x14ac:dyDescent="0.2">
      <c r="A3397" t="s">
        <v>4004</v>
      </c>
      <c r="B3397" t="s">
        <v>10019</v>
      </c>
      <c r="C3397">
        <v>7899</v>
      </c>
      <c r="D3397" s="34">
        <v>45540</v>
      </c>
      <c r="E3397" s="4" t="s">
        <v>10690</v>
      </c>
      <c r="F3397" t="s">
        <v>3894</v>
      </c>
      <c r="G3397" t="s">
        <v>276</v>
      </c>
      <c r="H3397">
        <v>1</v>
      </c>
      <c r="I3397" t="s">
        <v>9343</v>
      </c>
      <c r="J3397" t="s">
        <v>1053</v>
      </c>
      <c r="M3397" t="str">
        <f>INDEX('Product Mapping'!$C:$C,MATCH(I3397,'Product Mapping'!$A:$A,0))</f>
        <v>Partner</v>
      </c>
      <c r="N3397" t="s">
        <v>4004</v>
      </c>
      <c r="P3397" t="e">
        <f t="shared" si="53"/>
        <v>#N/A</v>
      </c>
    </row>
    <row r="3398" spans="1:16" x14ac:dyDescent="0.2">
      <c r="A3398" t="s">
        <v>4004</v>
      </c>
      <c r="B3398" t="s">
        <v>10020</v>
      </c>
      <c r="C3398">
        <v>9122</v>
      </c>
      <c r="D3398" s="34">
        <v>45540</v>
      </c>
      <c r="E3398" s="4" t="s">
        <v>10690</v>
      </c>
      <c r="F3398" t="s">
        <v>3894</v>
      </c>
      <c r="G3398" t="s">
        <v>276</v>
      </c>
      <c r="H3398">
        <v>1</v>
      </c>
      <c r="I3398" t="s">
        <v>9344</v>
      </c>
      <c r="J3398" t="s">
        <v>1053</v>
      </c>
      <c r="M3398" t="str">
        <f>INDEX('Product Mapping'!$C:$C,MATCH(I3398,'Product Mapping'!$A:$A,0))</f>
        <v>Partner</v>
      </c>
      <c r="N3398" t="s">
        <v>4004</v>
      </c>
      <c r="P3398" t="e">
        <f t="shared" si="53"/>
        <v>#N/A</v>
      </c>
    </row>
    <row r="3399" spans="1:16" x14ac:dyDescent="0.2">
      <c r="A3399" t="s">
        <v>4004</v>
      </c>
      <c r="B3399" t="s">
        <v>10021</v>
      </c>
      <c r="C3399">
        <v>48632</v>
      </c>
      <c r="D3399" s="34">
        <v>45540</v>
      </c>
      <c r="E3399" s="4" t="s">
        <v>10690</v>
      </c>
      <c r="F3399" t="s">
        <v>3894</v>
      </c>
      <c r="G3399" t="s">
        <v>276</v>
      </c>
      <c r="H3399">
        <v>1</v>
      </c>
      <c r="I3399" t="s">
        <v>9345</v>
      </c>
      <c r="J3399" t="s">
        <v>1053</v>
      </c>
      <c r="M3399" t="str">
        <f>INDEX('Product Mapping'!$C:$C,MATCH(I3399,'Product Mapping'!$A:$A,0))</f>
        <v>Partner</v>
      </c>
      <c r="N3399" t="s">
        <v>4004</v>
      </c>
      <c r="P3399" t="e">
        <f t="shared" si="53"/>
        <v>#N/A</v>
      </c>
    </row>
    <row r="3400" spans="1:16" x14ac:dyDescent="0.2">
      <c r="A3400" t="s">
        <v>4004</v>
      </c>
      <c r="B3400" t="s">
        <v>10022</v>
      </c>
      <c r="C3400">
        <v>7778</v>
      </c>
      <c r="D3400" s="34">
        <v>45540</v>
      </c>
      <c r="E3400" s="4" t="s">
        <v>10690</v>
      </c>
      <c r="F3400" t="s">
        <v>3894</v>
      </c>
      <c r="G3400" t="s">
        <v>276</v>
      </c>
      <c r="H3400">
        <v>1</v>
      </c>
      <c r="I3400" t="s">
        <v>9346</v>
      </c>
      <c r="J3400" t="s">
        <v>1053</v>
      </c>
      <c r="M3400" t="str">
        <f>INDEX('Product Mapping'!$C:$C,MATCH(I3400,'Product Mapping'!$A:$A,0))</f>
        <v>Partner</v>
      </c>
      <c r="N3400" t="s">
        <v>4004</v>
      </c>
      <c r="P3400" t="e">
        <f t="shared" si="53"/>
        <v>#N/A</v>
      </c>
    </row>
    <row r="3401" spans="1:16" x14ac:dyDescent="0.2">
      <c r="A3401" t="s">
        <v>4004</v>
      </c>
      <c r="B3401" t="s">
        <v>10023</v>
      </c>
      <c r="C3401">
        <v>6667</v>
      </c>
      <c r="D3401" s="34">
        <v>45540</v>
      </c>
      <c r="E3401" s="4" t="s">
        <v>10690</v>
      </c>
      <c r="F3401" t="s">
        <v>3894</v>
      </c>
      <c r="G3401" t="s">
        <v>276</v>
      </c>
      <c r="H3401">
        <v>1</v>
      </c>
      <c r="I3401" t="s">
        <v>9347</v>
      </c>
      <c r="J3401" t="s">
        <v>1053</v>
      </c>
      <c r="M3401" t="str">
        <f>INDEX('Product Mapping'!$C:$C,MATCH(I3401,'Product Mapping'!$A:$A,0))</f>
        <v>Partner</v>
      </c>
      <c r="N3401" t="s">
        <v>4004</v>
      </c>
      <c r="P3401" t="e">
        <f t="shared" si="53"/>
        <v>#N/A</v>
      </c>
    </row>
    <row r="3402" spans="1:16" x14ac:dyDescent="0.2">
      <c r="A3402" t="s">
        <v>4004</v>
      </c>
      <c r="B3402" t="s">
        <v>10024</v>
      </c>
      <c r="C3402">
        <v>4583</v>
      </c>
      <c r="D3402" s="34">
        <v>45540</v>
      </c>
      <c r="E3402" s="4" t="s">
        <v>10690</v>
      </c>
      <c r="F3402" t="s">
        <v>3894</v>
      </c>
      <c r="G3402" t="s">
        <v>276</v>
      </c>
      <c r="H3402">
        <v>1</v>
      </c>
      <c r="I3402" t="s">
        <v>9348</v>
      </c>
      <c r="J3402" t="s">
        <v>1053</v>
      </c>
      <c r="M3402" t="str">
        <f>INDEX('Product Mapping'!$C:$C,MATCH(I3402,'Product Mapping'!$A:$A,0))</f>
        <v>Partner</v>
      </c>
      <c r="N3402" t="s">
        <v>4004</v>
      </c>
      <c r="P3402" t="e">
        <f t="shared" si="53"/>
        <v>#N/A</v>
      </c>
    </row>
    <row r="3403" spans="1:16" x14ac:dyDescent="0.2">
      <c r="A3403" t="s">
        <v>4004</v>
      </c>
      <c r="B3403" t="s">
        <v>10025</v>
      </c>
      <c r="C3403">
        <v>4890</v>
      </c>
      <c r="D3403" s="34">
        <v>45540</v>
      </c>
      <c r="E3403" s="4" t="s">
        <v>10690</v>
      </c>
      <c r="F3403" t="s">
        <v>3894</v>
      </c>
      <c r="G3403" t="s">
        <v>276</v>
      </c>
      <c r="H3403">
        <v>1</v>
      </c>
      <c r="I3403" t="s">
        <v>9349</v>
      </c>
      <c r="J3403" t="s">
        <v>1053</v>
      </c>
      <c r="M3403" t="str">
        <f>INDEX('Product Mapping'!$C:$C,MATCH(I3403,'Product Mapping'!$A:$A,0))</f>
        <v>Partner</v>
      </c>
      <c r="N3403" t="s">
        <v>4004</v>
      </c>
      <c r="P3403" t="e">
        <f t="shared" si="53"/>
        <v>#N/A</v>
      </c>
    </row>
    <row r="3404" spans="1:16" x14ac:dyDescent="0.2">
      <c r="A3404" t="s">
        <v>4004</v>
      </c>
      <c r="B3404" t="s">
        <v>10026</v>
      </c>
      <c r="C3404">
        <v>10000</v>
      </c>
      <c r="D3404" s="34">
        <v>45540</v>
      </c>
      <c r="E3404" s="4" t="s">
        <v>10690</v>
      </c>
      <c r="F3404" t="s">
        <v>3894</v>
      </c>
      <c r="G3404" t="s">
        <v>276</v>
      </c>
      <c r="H3404">
        <v>1</v>
      </c>
      <c r="I3404" t="s">
        <v>9350</v>
      </c>
      <c r="J3404" t="s">
        <v>1053</v>
      </c>
      <c r="M3404" t="str">
        <f>INDEX('Product Mapping'!$C:$C,MATCH(I3404,'Product Mapping'!$A:$A,0))</f>
        <v>Partner</v>
      </c>
      <c r="N3404" t="s">
        <v>4004</v>
      </c>
      <c r="P3404" t="e">
        <f t="shared" si="53"/>
        <v>#N/A</v>
      </c>
    </row>
    <row r="3405" spans="1:16" x14ac:dyDescent="0.2">
      <c r="A3405" t="s">
        <v>4004</v>
      </c>
      <c r="B3405" t="s">
        <v>10027</v>
      </c>
      <c r="C3405">
        <v>6627</v>
      </c>
      <c r="D3405" s="34">
        <v>45540</v>
      </c>
      <c r="E3405" s="4" t="s">
        <v>10690</v>
      </c>
      <c r="F3405" t="s">
        <v>3894</v>
      </c>
      <c r="G3405" t="s">
        <v>276</v>
      </c>
      <c r="H3405">
        <v>1</v>
      </c>
      <c r="I3405" t="s">
        <v>9351</v>
      </c>
      <c r="J3405" t="s">
        <v>1053</v>
      </c>
      <c r="M3405" t="str">
        <f>INDEX('Product Mapping'!$C:$C,MATCH(I3405,'Product Mapping'!$A:$A,0))</f>
        <v>Partner</v>
      </c>
      <c r="N3405" t="s">
        <v>4004</v>
      </c>
      <c r="P3405" t="e">
        <f t="shared" si="53"/>
        <v>#N/A</v>
      </c>
    </row>
    <row r="3406" spans="1:16" x14ac:dyDescent="0.2">
      <c r="A3406" t="s">
        <v>4004</v>
      </c>
      <c r="B3406" t="s">
        <v>10028</v>
      </c>
      <c r="C3406">
        <v>4890</v>
      </c>
      <c r="D3406" s="34">
        <v>45540</v>
      </c>
      <c r="E3406" s="4" t="s">
        <v>10690</v>
      </c>
      <c r="F3406" t="s">
        <v>3894</v>
      </c>
      <c r="G3406" t="s">
        <v>276</v>
      </c>
      <c r="H3406">
        <v>1</v>
      </c>
      <c r="I3406" t="s">
        <v>9352</v>
      </c>
      <c r="J3406" t="s">
        <v>1053</v>
      </c>
      <c r="M3406" t="str">
        <f>INDEX('Product Mapping'!$C:$C,MATCH(I3406,'Product Mapping'!$A:$A,0))</f>
        <v>Partner</v>
      </c>
      <c r="N3406" t="s">
        <v>4004</v>
      </c>
      <c r="P3406" t="e">
        <f t="shared" si="53"/>
        <v>#N/A</v>
      </c>
    </row>
    <row r="3407" spans="1:16" x14ac:dyDescent="0.2">
      <c r="A3407" t="s">
        <v>4004</v>
      </c>
      <c r="B3407" t="s">
        <v>11039</v>
      </c>
      <c r="C3407">
        <v>2667</v>
      </c>
      <c r="D3407" s="34">
        <v>45540</v>
      </c>
      <c r="E3407" s="4" t="s">
        <v>10690</v>
      </c>
      <c r="F3407" t="s">
        <v>3894</v>
      </c>
      <c r="G3407" t="s">
        <v>276</v>
      </c>
      <c r="H3407">
        <v>1</v>
      </c>
      <c r="I3407" t="s">
        <v>10330</v>
      </c>
      <c r="J3407" t="s">
        <v>1053</v>
      </c>
      <c r="M3407" t="str">
        <f>INDEX('Product Mapping'!$C:$C,MATCH(I3407,'Product Mapping'!$A:$A,0))</f>
        <v>Partner</v>
      </c>
      <c r="N3407" t="s">
        <v>4004</v>
      </c>
      <c r="P3407" t="e">
        <f t="shared" si="53"/>
        <v>#N/A</v>
      </c>
    </row>
    <row r="3408" spans="1:16" x14ac:dyDescent="0.2">
      <c r="A3408" t="s">
        <v>4004</v>
      </c>
      <c r="B3408" t="s">
        <v>10029</v>
      </c>
      <c r="C3408">
        <v>2789</v>
      </c>
      <c r="D3408" s="34">
        <v>45540</v>
      </c>
      <c r="E3408" s="4" t="s">
        <v>10690</v>
      </c>
      <c r="F3408" t="s">
        <v>3894</v>
      </c>
      <c r="G3408" t="s">
        <v>276</v>
      </c>
      <c r="H3408">
        <v>1</v>
      </c>
      <c r="I3408" t="s">
        <v>9353</v>
      </c>
      <c r="J3408" t="s">
        <v>1053</v>
      </c>
      <c r="M3408" t="str">
        <f>INDEX('Product Mapping'!$C:$C,MATCH(I3408,'Product Mapping'!$A:$A,0))</f>
        <v>Partner</v>
      </c>
      <c r="N3408" t="s">
        <v>4004</v>
      </c>
      <c r="P3408" t="e">
        <f t="shared" si="53"/>
        <v>#N/A</v>
      </c>
    </row>
    <row r="3409" spans="1:16" x14ac:dyDescent="0.2">
      <c r="A3409" t="s">
        <v>4004</v>
      </c>
      <c r="B3409" t="s">
        <v>10030</v>
      </c>
      <c r="C3409">
        <v>8767</v>
      </c>
      <c r="D3409" s="34">
        <v>45540</v>
      </c>
      <c r="E3409" s="4" t="s">
        <v>10690</v>
      </c>
      <c r="F3409" t="s">
        <v>3894</v>
      </c>
      <c r="G3409" t="s">
        <v>276</v>
      </c>
      <c r="H3409">
        <v>1</v>
      </c>
      <c r="I3409" t="s">
        <v>9354</v>
      </c>
      <c r="J3409" t="s">
        <v>1053</v>
      </c>
      <c r="M3409" t="str">
        <f>INDEX('Product Mapping'!$C:$C,MATCH(I3409,'Product Mapping'!$A:$A,0))</f>
        <v>Partner</v>
      </c>
      <c r="N3409" t="s">
        <v>4004</v>
      </c>
      <c r="P3409" t="e">
        <f t="shared" si="53"/>
        <v>#N/A</v>
      </c>
    </row>
    <row r="3410" spans="1:16" x14ac:dyDescent="0.2">
      <c r="A3410" t="s">
        <v>4004</v>
      </c>
      <c r="B3410" t="s">
        <v>10031</v>
      </c>
      <c r="C3410">
        <v>2667</v>
      </c>
      <c r="D3410" s="34">
        <v>45540</v>
      </c>
      <c r="E3410" s="4" t="s">
        <v>10690</v>
      </c>
      <c r="F3410" t="s">
        <v>3894</v>
      </c>
      <c r="G3410" t="s">
        <v>276</v>
      </c>
      <c r="H3410">
        <v>1</v>
      </c>
      <c r="I3410" t="s">
        <v>9355</v>
      </c>
      <c r="J3410" t="s">
        <v>1043</v>
      </c>
      <c r="K3410" t="s">
        <v>1044</v>
      </c>
      <c r="M3410" t="str">
        <f>INDEX('Product Mapping'!$C:$C,MATCH(I3410,'Product Mapping'!$A:$A,0))</f>
        <v>Partner</v>
      </c>
      <c r="N3410" t="s">
        <v>4004</v>
      </c>
      <c r="P3410" t="e">
        <f t="shared" si="53"/>
        <v>#N/A</v>
      </c>
    </row>
    <row r="3411" spans="1:16" x14ac:dyDescent="0.2">
      <c r="A3411" t="s">
        <v>4004</v>
      </c>
      <c r="B3411" t="s">
        <v>10694</v>
      </c>
      <c r="C3411">
        <v>3750</v>
      </c>
      <c r="D3411" s="34">
        <v>45540</v>
      </c>
      <c r="E3411" s="4" t="s">
        <v>10690</v>
      </c>
      <c r="F3411" t="s">
        <v>3894</v>
      </c>
      <c r="G3411" t="s">
        <v>276</v>
      </c>
      <c r="H3411">
        <v>1</v>
      </c>
      <c r="I3411" t="s">
        <v>9356</v>
      </c>
      <c r="J3411" t="s">
        <v>1053</v>
      </c>
      <c r="M3411" t="str">
        <f>INDEX('Product Mapping'!$C:$C,MATCH(I3411,'Product Mapping'!$A:$A,0))</f>
        <v>Partner</v>
      </c>
      <c r="N3411" t="s">
        <v>4004</v>
      </c>
      <c r="P3411" t="e">
        <f t="shared" si="53"/>
        <v>#N/A</v>
      </c>
    </row>
    <row r="3412" spans="1:16" x14ac:dyDescent="0.2">
      <c r="A3412" t="s">
        <v>4004</v>
      </c>
      <c r="B3412" t="s">
        <v>10033</v>
      </c>
      <c r="C3412">
        <v>3194</v>
      </c>
      <c r="D3412" s="34">
        <v>45540</v>
      </c>
      <c r="E3412" s="4" t="s">
        <v>10690</v>
      </c>
      <c r="F3412" t="s">
        <v>3894</v>
      </c>
      <c r="G3412" t="s">
        <v>276</v>
      </c>
      <c r="H3412">
        <v>1</v>
      </c>
      <c r="I3412" t="s">
        <v>9357</v>
      </c>
      <c r="J3412" t="s">
        <v>1043</v>
      </c>
      <c r="K3412" t="s">
        <v>2730</v>
      </c>
      <c r="M3412" t="str">
        <f>INDEX('Product Mapping'!$C:$C,MATCH(I3412,'Product Mapping'!$A:$A,0))</f>
        <v>Partner</v>
      </c>
      <c r="N3412" t="s">
        <v>4004</v>
      </c>
      <c r="P3412" t="e">
        <f t="shared" si="53"/>
        <v>#N/A</v>
      </c>
    </row>
    <row r="3413" spans="1:16" x14ac:dyDescent="0.2">
      <c r="A3413" t="s">
        <v>4004</v>
      </c>
      <c r="B3413" t="s">
        <v>10034</v>
      </c>
      <c r="C3413">
        <v>12500</v>
      </c>
      <c r="D3413" s="34">
        <v>45540</v>
      </c>
      <c r="E3413" s="4" t="s">
        <v>10690</v>
      </c>
      <c r="F3413" t="s">
        <v>3894</v>
      </c>
      <c r="G3413" t="s">
        <v>276</v>
      </c>
      <c r="H3413">
        <v>1</v>
      </c>
      <c r="I3413" t="s">
        <v>9358</v>
      </c>
      <c r="J3413" t="s">
        <v>1053</v>
      </c>
      <c r="M3413" t="str">
        <f>INDEX('Product Mapping'!$C:$C,MATCH(I3413,'Product Mapping'!$A:$A,0))</f>
        <v>Partner</v>
      </c>
      <c r="N3413" t="s">
        <v>4004</v>
      </c>
      <c r="P3413" t="e">
        <f t="shared" si="53"/>
        <v>#N/A</v>
      </c>
    </row>
    <row r="3414" spans="1:16" x14ac:dyDescent="0.2">
      <c r="A3414" t="s">
        <v>4004</v>
      </c>
      <c r="B3414" t="s">
        <v>10035</v>
      </c>
      <c r="C3414">
        <v>9250</v>
      </c>
      <c r="D3414" s="34">
        <v>45540</v>
      </c>
      <c r="E3414" s="4" t="s">
        <v>10690</v>
      </c>
      <c r="F3414" t="s">
        <v>3894</v>
      </c>
      <c r="G3414" t="s">
        <v>276</v>
      </c>
      <c r="H3414">
        <v>1</v>
      </c>
      <c r="I3414" t="s">
        <v>9359</v>
      </c>
      <c r="J3414" t="s">
        <v>1053</v>
      </c>
      <c r="M3414" t="str">
        <f>INDEX('Product Mapping'!$C:$C,MATCH(I3414,'Product Mapping'!$A:$A,0))</f>
        <v>Partner</v>
      </c>
      <c r="N3414" t="s">
        <v>4004</v>
      </c>
      <c r="P3414" t="e">
        <f t="shared" si="53"/>
        <v>#N/A</v>
      </c>
    </row>
    <row r="3415" spans="1:16" x14ac:dyDescent="0.2">
      <c r="A3415" t="s">
        <v>4004</v>
      </c>
      <c r="B3415" t="s">
        <v>10036</v>
      </c>
      <c r="C3415">
        <v>2472</v>
      </c>
      <c r="D3415" s="34">
        <v>45540</v>
      </c>
      <c r="E3415" s="4" t="s">
        <v>10690</v>
      </c>
      <c r="F3415" t="s">
        <v>3894</v>
      </c>
      <c r="G3415" t="s">
        <v>276</v>
      </c>
      <c r="H3415">
        <v>1</v>
      </c>
      <c r="I3415" t="s">
        <v>9360</v>
      </c>
      <c r="J3415" t="s">
        <v>1053</v>
      </c>
      <c r="M3415" t="str">
        <f>INDEX('Product Mapping'!$C:$C,MATCH(I3415,'Product Mapping'!$A:$A,0))</f>
        <v>Partner</v>
      </c>
      <c r="N3415" t="s">
        <v>4004</v>
      </c>
      <c r="P3415" t="e">
        <f t="shared" si="53"/>
        <v>#N/A</v>
      </c>
    </row>
    <row r="3416" spans="1:16" x14ac:dyDescent="0.2">
      <c r="A3416" t="s">
        <v>4004</v>
      </c>
      <c r="B3416" t="s">
        <v>10037</v>
      </c>
      <c r="C3416">
        <v>11800</v>
      </c>
      <c r="D3416" s="34">
        <v>45540</v>
      </c>
      <c r="E3416" s="4" t="s">
        <v>10690</v>
      </c>
      <c r="F3416" t="s">
        <v>3894</v>
      </c>
      <c r="G3416" t="s">
        <v>276</v>
      </c>
      <c r="H3416">
        <v>1</v>
      </c>
      <c r="I3416" t="s">
        <v>9361</v>
      </c>
      <c r="J3416" t="s">
        <v>1053</v>
      </c>
      <c r="M3416" t="str">
        <f>INDEX('Product Mapping'!$C:$C,MATCH(I3416,'Product Mapping'!$A:$A,0))</f>
        <v>Partner</v>
      </c>
      <c r="N3416" t="s">
        <v>4004</v>
      </c>
      <c r="P3416" t="e">
        <f t="shared" si="53"/>
        <v>#N/A</v>
      </c>
    </row>
    <row r="3417" spans="1:16" x14ac:dyDescent="0.2">
      <c r="A3417" t="s">
        <v>4004</v>
      </c>
      <c r="B3417" t="s">
        <v>10038</v>
      </c>
      <c r="C3417">
        <v>11143</v>
      </c>
      <c r="D3417" s="34">
        <v>45540</v>
      </c>
      <c r="E3417" s="4" t="s">
        <v>10690</v>
      </c>
      <c r="F3417" t="s">
        <v>3894</v>
      </c>
      <c r="G3417" t="s">
        <v>276</v>
      </c>
      <c r="H3417">
        <v>1</v>
      </c>
      <c r="I3417" t="s">
        <v>9362</v>
      </c>
      <c r="J3417" t="s">
        <v>1053</v>
      </c>
      <c r="M3417" t="str">
        <f>INDEX('Product Mapping'!$C:$C,MATCH(I3417,'Product Mapping'!$A:$A,0))</f>
        <v>Partner</v>
      </c>
      <c r="N3417" t="s">
        <v>4004</v>
      </c>
      <c r="P3417" t="e">
        <f t="shared" si="53"/>
        <v>#N/A</v>
      </c>
    </row>
    <row r="3418" spans="1:16" x14ac:dyDescent="0.2">
      <c r="A3418" t="s">
        <v>4004</v>
      </c>
      <c r="B3418" t="s">
        <v>10039</v>
      </c>
      <c r="C3418">
        <v>7917</v>
      </c>
      <c r="D3418" s="34">
        <v>45540</v>
      </c>
      <c r="E3418" s="4" t="s">
        <v>10690</v>
      </c>
      <c r="F3418" t="s">
        <v>3894</v>
      </c>
      <c r="G3418" t="s">
        <v>276</v>
      </c>
      <c r="H3418">
        <v>1</v>
      </c>
      <c r="I3418" t="s">
        <v>9363</v>
      </c>
      <c r="J3418" t="s">
        <v>1053</v>
      </c>
      <c r="M3418" t="str">
        <f>INDEX('Product Mapping'!$C:$C,MATCH(I3418,'Product Mapping'!$A:$A,0))</f>
        <v>Partner</v>
      </c>
      <c r="N3418" t="s">
        <v>4004</v>
      </c>
      <c r="P3418" t="e">
        <f t="shared" si="53"/>
        <v>#N/A</v>
      </c>
    </row>
    <row r="3419" spans="1:16" x14ac:dyDescent="0.2">
      <c r="A3419" t="s">
        <v>4004</v>
      </c>
      <c r="B3419" t="s">
        <v>10040</v>
      </c>
      <c r="C3419">
        <v>2867</v>
      </c>
      <c r="D3419" s="34">
        <v>45540</v>
      </c>
      <c r="E3419" s="4" t="s">
        <v>10690</v>
      </c>
      <c r="F3419" t="s">
        <v>3894</v>
      </c>
      <c r="G3419" t="s">
        <v>276</v>
      </c>
      <c r="H3419">
        <v>1</v>
      </c>
      <c r="I3419" t="s">
        <v>9364</v>
      </c>
      <c r="J3419" t="s">
        <v>1053</v>
      </c>
      <c r="M3419" t="str">
        <f>INDEX('Product Mapping'!$C:$C,MATCH(I3419,'Product Mapping'!$A:$A,0))</f>
        <v>Partner</v>
      </c>
      <c r="N3419" t="s">
        <v>4004</v>
      </c>
      <c r="P3419" t="e">
        <f t="shared" si="53"/>
        <v>#N/A</v>
      </c>
    </row>
    <row r="3420" spans="1:16" x14ac:dyDescent="0.2">
      <c r="A3420" t="s">
        <v>4004</v>
      </c>
      <c r="B3420" t="s">
        <v>10041</v>
      </c>
      <c r="C3420">
        <v>3750</v>
      </c>
      <c r="D3420" s="34">
        <v>45540</v>
      </c>
      <c r="E3420" s="4" t="s">
        <v>10690</v>
      </c>
      <c r="F3420" t="s">
        <v>3894</v>
      </c>
      <c r="G3420" t="s">
        <v>276</v>
      </c>
      <c r="H3420">
        <v>1</v>
      </c>
      <c r="I3420" t="s">
        <v>9365</v>
      </c>
      <c r="J3420" t="s">
        <v>1053</v>
      </c>
      <c r="M3420" t="str">
        <f>INDEX('Product Mapping'!$C:$C,MATCH(I3420,'Product Mapping'!$A:$A,0))</f>
        <v>Partner</v>
      </c>
      <c r="N3420" t="s">
        <v>4004</v>
      </c>
      <c r="P3420" t="e">
        <f t="shared" si="53"/>
        <v>#N/A</v>
      </c>
    </row>
    <row r="3421" spans="1:16" x14ac:dyDescent="0.2">
      <c r="A3421" t="s">
        <v>4004</v>
      </c>
      <c r="B3421" t="s">
        <v>9648</v>
      </c>
      <c r="C3421">
        <v>4167</v>
      </c>
      <c r="D3421" s="34">
        <v>45540</v>
      </c>
      <c r="E3421" s="4" t="s">
        <v>10690</v>
      </c>
      <c r="F3421" t="s">
        <v>3894</v>
      </c>
      <c r="G3421" t="s">
        <v>276</v>
      </c>
      <c r="H3421">
        <v>1</v>
      </c>
      <c r="I3421" t="s">
        <v>9367</v>
      </c>
      <c r="J3421" t="s">
        <v>1043</v>
      </c>
      <c r="K3421" t="s">
        <v>2730</v>
      </c>
      <c r="L3421" t="s">
        <v>12027</v>
      </c>
      <c r="M3421" t="str">
        <f>INDEX('Product Mapping'!$C:$C,MATCH(I3421,'Product Mapping'!$A:$A,0))</f>
        <v>Partner</v>
      </c>
      <c r="N3421" t="s">
        <v>4004</v>
      </c>
      <c r="P3421" t="e">
        <f t="shared" si="53"/>
        <v>#N/A</v>
      </c>
    </row>
    <row r="3422" spans="1:16" x14ac:dyDescent="0.2">
      <c r="A3422" t="s">
        <v>4004</v>
      </c>
      <c r="B3422" t="s">
        <v>10043</v>
      </c>
      <c r="C3422">
        <v>18333</v>
      </c>
      <c r="D3422" s="34">
        <v>45540</v>
      </c>
      <c r="E3422" s="4" t="s">
        <v>10690</v>
      </c>
      <c r="F3422" t="s">
        <v>3894</v>
      </c>
      <c r="G3422" t="s">
        <v>276</v>
      </c>
      <c r="H3422">
        <v>1</v>
      </c>
      <c r="I3422" t="s">
        <v>9368</v>
      </c>
      <c r="J3422" t="s">
        <v>1053</v>
      </c>
      <c r="M3422" t="str">
        <f>INDEX('Product Mapping'!$C:$C,MATCH(I3422,'Product Mapping'!$A:$A,0))</f>
        <v>Partner</v>
      </c>
      <c r="N3422" t="s">
        <v>4004</v>
      </c>
      <c r="P3422" t="e">
        <f t="shared" si="53"/>
        <v>#N/A</v>
      </c>
    </row>
    <row r="3423" spans="1:16" x14ac:dyDescent="0.2">
      <c r="A3423" t="s">
        <v>4004</v>
      </c>
      <c r="B3423" t="s">
        <v>10044</v>
      </c>
      <c r="C3423">
        <v>2766</v>
      </c>
      <c r="D3423" s="34">
        <v>45540</v>
      </c>
      <c r="E3423" s="4" t="s">
        <v>10690</v>
      </c>
      <c r="F3423" t="s">
        <v>3894</v>
      </c>
      <c r="G3423" t="s">
        <v>276</v>
      </c>
      <c r="H3423">
        <v>1</v>
      </c>
      <c r="I3423" t="s">
        <v>9369</v>
      </c>
      <c r="J3423" t="s">
        <v>1053</v>
      </c>
      <c r="M3423" t="str">
        <f>INDEX('Product Mapping'!$C:$C,MATCH(I3423,'Product Mapping'!$A:$A,0))</f>
        <v>Partner</v>
      </c>
      <c r="N3423" t="s">
        <v>4004</v>
      </c>
      <c r="P3423" t="e">
        <f t="shared" si="53"/>
        <v>#N/A</v>
      </c>
    </row>
    <row r="3424" spans="1:16" x14ac:dyDescent="0.2">
      <c r="A3424" t="s">
        <v>4004</v>
      </c>
      <c r="B3424" t="s">
        <v>10045</v>
      </c>
      <c r="C3424">
        <v>7792</v>
      </c>
      <c r="D3424" s="34">
        <v>45540</v>
      </c>
      <c r="E3424" s="4" t="s">
        <v>10690</v>
      </c>
      <c r="F3424" t="s">
        <v>3894</v>
      </c>
      <c r="G3424" t="s">
        <v>276</v>
      </c>
      <c r="H3424">
        <v>1</v>
      </c>
      <c r="I3424" t="s">
        <v>9370</v>
      </c>
      <c r="J3424" t="s">
        <v>1053</v>
      </c>
      <c r="M3424" t="str">
        <f>INDEX('Product Mapping'!$C:$C,MATCH(I3424,'Product Mapping'!$A:$A,0))</f>
        <v>Partner</v>
      </c>
      <c r="N3424" t="s">
        <v>4004</v>
      </c>
      <c r="P3424" t="e">
        <f t="shared" si="53"/>
        <v>#N/A</v>
      </c>
    </row>
    <row r="3425" spans="1:16" x14ac:dyDescent="0.2">
      <c r="A3425" t="s">
        <v>4004</v>
      </c>
      <c r="B3425" t="s">
        <v>10046</v>
      </c>
      <c r="C3425">
        <v>7500</v>
      </c>
      <c r="D3425" s="34">
        <v>45540</v>
      </c>
      <c r="E3425" s="4" t="s">
        <v>10690</v>
      </c>
      <c r="F3425" t="s">
        <v>3894</v>
      </c>
      <c r="G3425" t="s">
        <v>276</v>
      </c>
      <c r="H3425">
        <v>1</v>
      </c>
      <c r="I3425" t="s">
        <v>9371</v>
      </c>
      <c r="J3425" t="s">
        <v>1053</v>
      </c>
      <c r="M3425" t="str">
        <f>INDEX('Product Mapping'!$C:$C,MATCH(I3425,'Product Mapping'!$A:$A,0))</f>
        <v>Partner</v>
      </c>
      <c r="N3425" t="s">
        <v>4004</v>
      </c>
      <c r="P3425" t="e">
        <f t="shared" si="53"/>
        <v>#N/A</v>
      </c>
    </row>
    <row r="3426" spans="1:16" x14ac:dyDescent="0.2">
      <c r="A3426" t="s">
        <v>4004</v>
      </c>
      <c r="B3426" t="s">
        <v>10047</v>
      </c>
      <c r="C3426">
        <v>2667</v>
      </c>
      <c r="D3426" s="34">
        <v>45540</v>
      </c>
      <c r="E3426" s="4" t="s">
        <v>10690</v>
      </c>
      <c r="F3426" t="s">
        <v>3894</v>
      </c>
      <c r="G3426" t="s">
        <v>276</v>
      </c>
      <c r="H3426">
        <v>1</v>
      </c>
      <c r="I3426" t="s">
        <v>9372</v>
      </c>
      <c r="J3426" t="s">
        <v>1053</v>
      </c>
      <c r="M3426" t="str">
        <f>INDEX('Product Mapping'!$C:$C,MATCH(I3426,'Product Mapping'!$A:$A,0))</f>
        <v>Partner</v>
      </c>
      <c r="N3426" t="s">
        <v>4004</v>
      </c>
      <c r="P3426" t="e">
        <f t="shared" si="53"/>
        <v>#N/A</v>
      </c>
    </row>
    <row r="3427" spans="1:16" x14ac:dyDescent="0.2">
      <c r="A3427" t="s">
        <v>4004</v>
      </c>
      <c r="B3427" t="s">
        <v>10048</v>
      </c>
      <c r="C3427">
        <v>6490</v>
      </c>
      <c r="D3427" s="34">
        <v>45540</v>
      </c>
      <c r="E3427" s="4" t="s">
        <v>10690</v>
      </c>
      <c r="F3427" t="s">
        <v>3894</v>
      </c>
      <c r="G3427" t="s">
        <v>276</v>
      </c>
      <c r="H3427">
        <v>1</v>
      </c>
      <c r="I3427" t="s">
        <v>9373</v>
      </c>
      <c r="J3427" t="s">
        <v>1053</v>
      </c>
      <c r="M3427" t="str">
        <f>INDEX('Product Mapping'!$C:$C,MATCH(I3427,'Product Mapping'!$A:$A,0))</f>
        <v>Partner</v>
      </c>
      <c r="N3427" t="s">
        <v>4004</v>
      </c>
      <c r="P3427" t="e">
        <f t="shared" si="53"/>
        <v>#N/A</v>
      </c>
    </row>
    <row r="3428" spans="1:16" x14ac:dyDescent="0.2">
      <c r="A3428" t="s">
        <v>4004</v>
      </c>
      <c r="B3428" t="s">
        <v>10049</v>
      </c>
      <c r="C3428">
        <v>7375</v>
      </c>
      <c r="D3428" s="34">
        <v>45540</v>
      </c>
      <c r="E3428" s="4" t="s">
        <v>10690</v>
      </c>
      <c r="F3428" t="s">
        <v>3894</v>
      </c>
      <c r="G3428" t="s">
        <v>276</v>
      </c>
      <c r="H3428">
        <v>1</v>
      </c>
      <c r="I3428" t="s">
        <v>9374</v>
      </c>
      <c r="J3428" t="s">
        <v>1053</v>
      </c>
      <c r="M3428" t="str">
        <f>INDEX('Product Mapping'!$C:$C,MATCH(I3428,'Product Mapping'!$A:$A,0))</f>
        <v>Partner</v>
      </c>
      <c r="N3428" t="s">
        <v>4004</v>
      </c>
      <c r="P3428" t="e">
        <f t="shared" si="53"/>
        <v>#N/A</v>
      </c>
    </row>
    <row r="3429" spans="1:16" x14ac:dyDescent="0.2">
      <c r="A3429" t="s">
        <v>4004</v>
      </c>
      <c r="B3429" t="s">
        <v>10050</v>
      </c>
      <c r="C3429">
        <v>3139</v>
      </c>
      <c r="D3429" s="34">
        <v>45540</v>
      </c>
      <c r="E3429" s="4" t="s">
        <v>10690</v>
      </c>
      <c r="F3429" t="s">
        <v>3894</v>
      </c>
      <c r="G3429" t="s">
        <v>276</v>
      </c>
      <c r="H3429">
        <v>1</v>
      </c>
      <c r="I3429" t="s">
        <v>9375</v>
      </c>
      <c r="J3429" t="s">
        <v>1053</v>
      </c>
      <c r="M3429" t="str">
        <f>INDEX('Product Mapping'!$C:$C,MATCH(I3429,'Product Mapping'!$A:$A,0))</f>
        <v>Partner</v>
      </c>
      <c r="N3429" t="s">
        <v>4004</v>
      </c>
      <c r="P3429" t="e">
        <f t="shared" si="53"/>
        <v>#N/A</v>
      </c>
    </row>
    <row r="3430" spans="1:16" x14ac:dyDescent="0.2">
      <c r="A3430" t="s">
        <v>4004</v>
      </c>
      <c r="B3430" t="s">
        <v>10051</v>
      </c>
      <c r="C3430">
        <v>3167</v>
      </c>
      <c r="D3430" s="34">
        <v>45540</v>
      </c>
      <c r="E3430" s="4" t="s">
        <v>10690</v>
      </c>
      <c r="F3430" t="s">
        <v>3894</v>
      </c>
      <c r="G3430" t="s">
        <v>276</v>
      </c>
      <c r="H3430">
        <v>1</v>
      </c>
      <c r="I3430" t="s">
        <v>9376</v>
      </c>
      <c r="J3430" t="s">
        <v>1053</v>
      </c>
      <c r="M3430" t="str">
        <f>INDEX('Product Mapping'!$C:$C,MATCH(I3430,'Product Mapping'!$A:$A,0))</f>
        <v>Partner</v>
      </c>
      <c r="N3430" t="s">
        <v>4004</v>
      </c>
      <c r="P3430" t="e">
        <f t="shared" si="53"/>
        <v>#N/A</v>
      </c>
    </row>
    <row r="3431" spans="1:16" x14ac:dyDescent="0.2">
      <c r="A3431" t="s">
        <v>4004</v>
      </c>
      <c r="B3431" t="s">
        <v>10052</v>
      </c>
      <c r="C3431">
        <v>7917</v>
      </c>
      <c r="D3431" s="34">
        <v>45540</v>
      </c>
      <c r="E3431" s="4" t="s">
        <v>10690</v>
      </c>
      <c r="F3431" t="s">
        <v>3894</v>
      </c>
      <c r="G3431" t="s">
        <v>276</v>
      </c>
      <c r="H3431">
        <v>1</v>
      </c>
      <c r="I3431" t="s">
        <v>9377</v>
      </c>
      <c r="J3431" t="s">
        <v>1053</v>
      </c>
      <c r="M3431" t="str">
        <f>INDEX('Product Mapping'!$C:$C,MATCH(I3431,'Product Mapping'!$A:$A,0))</f>
        <v>Partner</v>
      </c>
      <c r="N3431" t="s">
        <v>4004</v>
      </c>
      <c r="P3431" t="e">
        <f t="shared" si="53"/>
        <v>#N/A</v>
      </c>
    </row>
    <row r="3432" spans="1:16" x14ac:dyDescent="0.2">
      <c r="A3432" t="s">
        <v>4004</v>
      </c>
      <c r="B3432" t="s">
        <v>10053</v>
      </c>
      <c r="C3432">
        <v>5000</v>
      </c>
      <c r="D3432" s="34">
        <v>45540</v>
      </c>
      <c r="E3432" s="4" t="s">
        <v>10690</v>
      </c>
      <c r="F3432" t="s">
        <v>3894</v>
      </c>
      <c r="G3432" t="s">
        <v>276</v>
      </c>
      <c r="H3432">
        <v>1</v>
      </c>
      <c r="I3432" t="s">
        <v>9378</v>
      </c>
      <c r="J3432" t="s">
        <v>1053</v>
      </c>
      <c r="M3432" t="str">
        <f>INDEX('Product Mapping'!$C:$C,MATCH(I3432,'Product Mapping'!$A:$A,0))</f>
        <v>Partner</v>
      </c>
      <c r="N3432" t="s">
        <v>4004</v>
      </c>
      <c r="P3432" t="e">
        <f t="shared" si="53"/>
        <v>#N/A</v>
      </c>
    </row>
    <row r="3433" spans="1:16" x14ac:dyDescent="0.2">
      <c r="A3433" t="s">
        <v>4004</v>
      </c>
      <c r="B3433" t="s">
        <v>10054</v>
      </c>
      <c r="C3433">
        <v>5455</v>
      </c>
      <c r="D3433" s="34">
        <v>45540</v>
      </c>
      <c r="E3433" s="4" t="s">
        <v>10690</v>
      </c>
      <c r="F3433" t="s">
        <v>3894</v>
      </c>
      <c r="G3433" t="s">
        <v>276</v>
      </c>
      <c r="H3433">
        <v>1</v>
      </c>
      <c r="I3433" t="s">
        <v>9379</v>
      </c>
      <c r="J3433" t="s">
        <v>1053</v>
      </c>
      <c r="M3433" t="str">
        <f>INDEX('Product Mapping'!$C:$C,MATCH(I3433,'Product Mapping'!$A:$A,0))</f>
        <v>Partner</v>
      </c>
      <c r="N3433" t="s">
        <v>4004</v>
      </c>
      <c r="P3433" t="e">
        <f t="shared" si="53"/>
        <v>#N/A</v>
      </c>
    </row>
    <row r="3434" spans="1:16" x14ac:dyDescent="0.2">
      <c r="A3434" t="s">
        <v>4004</v>
      </c>
      <c r="B3434" t="s">
        <v>10055</v>
      </c>
      <c r="C3434">
        <v>7778</v>
      </c>
      <c r="D3434" s="34">
        <v>45540</v>
      </c>
      <c r="E3434" s="4" t="s">
        <v>10690</v>
      </c>
      <c r="F3434" t="s">
        <v>3894</v>
      </c>
      <c r="G3434" t="s">
        <v>276</v>
      </c>
      <c r="H3434">
        <v>1</v>
      </c>
      <c r="I3434" t="s">
        <v>9380</v>
      </c>
      <c r="J3434" t="s">
        <v>1053</v>
      </c>
      <c r="M3434" t="str">
        <f>INDEX('Product Mapping'!$C:$C,MATCH(I3434,'Product Mapping'!$A:$A,0))</f>
        <v>Partner</v>
      </c>
      <c r="N3434" t="s">
        <v>4004</v>
      </c>
      <c r="P3434" t="e">
        <f t="shared" si="53"/>
        <v>#N/A</v>
      </c>
    </row>
    <row r="3435" spans="1:16" x14ac:dyDescent="0.2">
      <c r="A3435" t="s">
        <v>4004</v>
      </c>
      <c r="B3435" t="s">
        <v>10056</v>
      </c>
      <c r="C3435">
        <v>5266</v>
      </c>
      <c r="D3435" s="34">
        <v>45540</v>
      </c>
      <c r="E3435" s="4" t="s">
        <v>10690</v>
      </c>
      <c r="F3435" t="s">
        <v>3894</v>
      </c>
      <c r="G3435" t="s">
        <v>276</v>
      </c>
      <c r="H3435">
        <v>1</v>
      </c>
      <c r="I3435" t="s">
        <v>9381</v>
      </c>
      <c r="J3435" t="s">
        <v>1053</v>
      </c>
      <c r="M3435" t="str">
        <f>INDEX('Product Mapping'!$C:$C,MATCH(I3435,'Product Mapping'!$A:$A,0))</f>
        <v>Partner</v>
      </c>
      <c r="N3435" t="s">
        <v>4004</v>
      </c>
      <c r="P3435" t="e">
        <f t="shared" si="53"/>
        <v>#N/A</v>
      </c>
    </row>
    <row r="3436" spans="1:16" x14ac:dyDescent="0.2">
      <c r="A3436" t="s">
        <v>4004</v>
      </c>
      <c r="B3436" t="s">
        <v>10057</v>
      </c>
      <c r="C3436">
        <v>3225</v>
      </c>
      <c r="D3436" s="34">
        <v>45540</v>
      </c>
      <c r="E3436" s="4" t="s">
        <v>10690</v>
      </c>
      <c r="F3436" t="s">
        <v>3894</v>
      </c>
      <c r="G3436" t="s">
        <v>276</v>
      </c>
      <c r="H3436">
        <v>1</v>
      </c>
      <c r="I3436" t="s">
        <v>9382</v>
      </c>
      <c r="J3436" t="s">
        <v>1053</v>
      </c>
      <c r="M3436" t="str">
        <f>INDEX('Product Mapping'!$C:$C,MATCH(I3436,'Product Mapping'!$A:$A,0))</f>
        <v>Partner</v>
      </c>
      <c r="N3436" t="s">
        <v>4004</v>
      </c>
      <c r="P3436" t="e">
        <f t="shared" si="53"/>
        <v>#N/A</v>
      </c>
    </row>
    <row r="3437" spans="1:16" x14ac:dyDescent="0.2">
      <c r="A3437" t="s">
        <v>4004</v>
      </c>
      <c r="B3437" t="s">
        <v>10058</v>
      </c>
      <c r="C3437">
        <v>4375</v>
      </c>
      <c r="D3437" s="34">
        <v>45540</v>
      </c>
      <c r="E3437" s="4" t="s">
        <v>10690</v>
      </c>
      <c r="F3437" t="s">
        <v>3894</v>
      </c>
      <c r="G3437" t="s">
        <v>276</v>
      </c>
      <c r="H3437">
        <v>1</v>
      </c>
      <c r="I3437" t="s">
        <v>9383</v>
      </c>
      <c r="J3437" t="s">
        <v>1043</v>
      </c>
      <c r="K3437" t="s">
        <v>1044</v>
      </c>
      <c r="M3437" t="str">
        <f>INDEX('Product Mapping'!$C:$C,MATCH(I3437,'Product Mapping'!$A:$A,0))</f>
        <v>Partner</v>
      </c>
      <c r="N3437" t="s">
        <v>4004</v>
      </c>
      <c r="P3437" t="e">
        <f t="shared" si="53"/>
        <v>#N/A</v>
      </c>
    </row>
    <row r="3438" spans="1:16" x14ac:dyDescent="0.2">
      <c r="A3438" t="s">
        <v>4004</v>
      </c>
      <c r="B3438" t="s">
        <v>10059</v>
      </c>
      <c r="C3438">
        <v>2833</v>
      </c>
      <c r="D3438" s="34">
        <v>45540</v>
      </c>
      <c r="E3438" s="4" t="s">
        <v>10690</v>
      </c>
      <c r="F3438" t="s">
        <v>3894</v>
      </c>
      <c r="G3438" t="s">
        <v>276</v>
      </c>
      <c r="H3438">
        <v>1</v>
      </c>
      <c r="I3438" t="s">
        <v>9384</v>
      </c>
      <c r="J3438" t="s">
        <v>1053</v>
      </c>
      <c r="M3438" t="str">
        <f>INDEX('Product Mapping'!$C:$C,MATCH(I3438,'Product Mapping'!$A:$A,0))</f>
        <v>Partner</v>
      </c>
      <c r="N3438" t="s">
        <v>4004</v>
      </c>
      <c r="P3438" t="e">
        <f t="shared" si="53"/>
        <v>#N/A</v>
      </c>
    </row>
    <row r="3439" spans="1:16" x14ac:dyDescent="0.2">
      <c r="A3439" t="s">
        <v>4004</v>
      </c>
      <c r="B3439" t="s">
        <v>10060</v>
      </c>
      <c r="C3439">
        <v>6218</v>
      </c>
      <c r="D3439" s="34">
        <v>45540</v>
      </c>
      <c r="E3439" s="4" t="s">
        <v>10690</v>
      </c>
      <c r="F3439" t="s">
        <v>3894</v>
      </c>
      <c r="G3439" t="s">
        <v>276</v>
      </c>
      <c r="H3439">
        <v>1</v>
      </c>
      <c r="I3439" t="s">
        <v>9385</v>
      </c>
      <c r="J3439" t="s">
        <v>1053</v>
      </c>
      <c r="M3439" t="str">
        <f>INDEX('Product Mapping'!$C:$C,MATCH(I3439,'Product Mapping'!$A:$A,0))</f>
        <v>Partner</v>
      </c>
      <c r="N3439" t="s">
        <v>4004</v>
      </c>
      <c r="P3439" t="e">
        <f t="shared" si="53"/>
        <v>#N/A</v>
      </c>
    </row>
    <row r="3440" spans="1:16" x14ac:dyDescent="0.2">
      <c r="A3440" t="s">
        <v>4004</v>
      </c>
      <c r="B3440" t="s">
        <v>10061</v>
      </c>
      <c r="C3440">
        <v>10833</v>
      </c>
      <c r="D3440" s="34">
        <v>45540</v>
      </c>
      <c r="E3440" s="4" t="s">
        <v>10690</v>
      </c>
      <c r="F3440" t="s">
        <v>3894</v>
      </c>
      <c r="G3440" t="s">
        <v>276</v>
      </c>
      <c r="H3440">
        <v>1</v>
      </c>
      <c r="I3440" t="s">
        <v>9386</v>
      </c>
      <c r="J3440" t="s">
        <v>1053</v>
      </c>
      <c r="M3440" t="str">
        <f>INDEX('Product Mapping'!$C:$C,MATCH(I3440,'Product Mapping'!$A:$A,0))</f>
        <v>Partner</v>
      </c>
      <c r="N3440" t="s">
        <v>4004</v>
      </c>
      <c r="P3440" t="e">
        <f t="shared" si="53"/>
        <v>#N/A</v>
      </c>
    </row>
    <row r="3441" spans="1:16" x14ac:dyDescent="0.2">
      <c r="A3441" t="s">
        <v>4004</v>
      </c>
      <c r="B3441" t="s">
        <v>10062</v>
      </c>
      <c r="C3441">
        <v>7917</v>
      </c>
      <c r="D3441" s="34">
        <v>45540</v>
      </c>
      <c r="E3441" s="4" t="s">
        <v>10690</v>
      </c>
      <c r="F3441" t="s">
        <v>3894</v>
      </c>
      <c r="G3441" t="s">
        <v>276</v>
      </c>
      <c r="H3441">
        <v>1</v>
      </c>
      <c r="I3441" t="s">
        <v>9387</v>
      </c>
      <c r="J3441" t="s">
        <v>1043</v>
      </c>
      <c r="K3441" t="s">
        <v>1044</v>
      </c>
      <c r="M3441" t="str">
        <f>INDEX('Product Mapping'!$C:$C,MATCH(I3441,'Product Mapping'!$A:$A,0))</f>
        <v>Partner</v>
      </c>
      <c r="N3441" t="s">
        <v>4004</v>
      </c>
      <c r="P3441" t="e">
        <f t="shared" si="53"/>
        <v>#N/A</v>
      </c>
    </row>
    <row r="3442" spans="1:16" x14ac:dyDescent="0.2">
      <c r="A3442" t="s">
        <v>4004</v>
      </c>
      <c r="B3442" t="s">
        <v>10063</v>
      </c>
      <c r="C3442">
        <v>7917</v>
      </c>
      <c r="D3442" s="34">
        <v>45540</v>
      </c>
      <c r="E3442" s="4" t="s">
        <v>10690</v>
      </c>
      <c r="F3442" t="s">
        <v>3894</v>
      </c>
      <c r="G3442" t="s">
        <v>276</v>
      </c>
      <c r="H3442">
        <v>1</v>
      </c>
      <c r="I3442" t="s">
        <v>9388</v>
      </c>
      <c r="J3442" t="s">
        <v>1053</v>
      </c>
      <c r="M3442" t="str">
        <f>INDEX('Product Mapping'!$C:$C,MATCH(I3442,'Product Mapping'!$A:$A,0))</f>
        <v>Partner</v>
      </c>
      <c r="N3442" t="s">
        <v>4004</v>
      </c>
      <c r="P3442" t="e">
        <f t="shared" si="53"/>
        <v>#N/A</v>
      </c>
    </row>
    <row r="3443" spans="1:16" x14ac:dyDescent="0.2">
      <c r="A3443" t="s">
        <v>4004</v>
      </c>
      <c r="B3443" t="s">
        <v>10064</v>
      </c>
      <c r="C3443">
        <v>7917</v>
      </c>
      <c r="D3443" s="34">
        <v>45540</v>
      </c>
      <c r="E3443" s="4" t="s">
        <v>10690</v>
      </c>
      <c r="F3443" t="s">
        <v>3894</v>
      </c>
      <c r="G3443" t="s">
        <v>276</v>
      </c>
      <c r="H3443">
        <v>1</v>
      </c>
      <c r="I3443" t="s">
        <v>9389</v>
      </c>
      <c r="J3443" t="s">
        <v>1053</v>
      </c>
      <c r="M3443" t="str">
        <f>INDEX('Product Mapping'!$C:$C,MATCH(I3443,'Product Mapping'!$A:$A,0))</f>
        <v>Partner</v>
      </c>
      <c r="N3443" t="s">
        <v>4004</v>
      </c>
      <c r="P3443" t="e">
        <f t="shared" si="53"/>
        <v>#N/A</v>
      </c>
    </row>
    <row r="3444" spans="1:16" x14ac:dyDescent="0.2">
      <c r="A3444" t="s">
        <v>4004</v>
      </c>
      <c r="B3444" t="s">
        <v>10065</v>
      </c>
      <c r="C3444">
        <v>10556</v>
      </c>
      <c r="D3444" s="34">
        <v>45540</v>
      </c>
      <c r="E3444" s="4" t="s">
        <v>10690</v>
      </c>
      <c r="F3444" t="s">
        <v>3894</v>
      </c>
      <c r="G3444" t="s">
        <v>276</v>
      </c>
      <c r="H3444">
        <v>1</v>
      </c>
      <c r="I3444" t="s">
        <v>9390</v>
      </c>
      <c r="J3444" t="s">
        <v>1053</v>
      </c>
      <c r="M3444" t="str">
        <f>INDEX('Product Mapping'!$C:$C,MATCH(I3444,'Product Mapping'!$A:$A,0))</f>
        <v>Partner</v>
      </c>
      <c r="N3444" t="s">
        <v>4004</v>
      </c>
      <c r="P3444" t="e">
        <f t="shared" si="53"/>
        <v>#N/A</v>
      </c>
    </row>
    <row r="3445" spans="1:16" x14ac:dyDescent="0.2">
      <c r="A3445" t="s">
        <v>4004</v>
      </c>
      <c r="B3445" t="s">
        <v>10066</v>
      </c>
      <c r="C3445">
        <v>7917</v>
      </c>
      <c r="D3445" s="34">
        <v>45540</v>
      </c>
      <c r="E3445" s="4" t="s">
        <v>10690</v>
      </c>
      <c r="F3445" t="s">
        <v>3894</v>
      </c>
      <c r="G3445" t="s">
        <v>276</v>
      </c>
      <c r="H3445">
        <v>1</v>
      </c>
      <c r="I3445" t="s">
        <v>9391</v>
      </c>
      <c r="J3445" t="s">
        <v>1053</v>
      </c>
      <c r="M3445" t="str">
        <f>INDEX('Product Mapping'!$C:$C,MATCH(I3445,'Product Mapping'!$A:$A,0))</f>
        <v>Partner</v>
      </c>
      <c r="N3445" t="s">
        <v>4004</v>
      </c>
      <c r="P3445" t="e">
        <f t="shared" si="53"/>
        <v>#N/A</v>
      </c>
    </row>
    <row r="3446" spans="1:16" x14ac:dyDescent="0.2">
      <c r="A3446" t="s">
        <v>4004</v>
      </c>
      <c r="B3446" t="s">
        <v>10067</v>
      </c>
      <c r="C3446">
        <v>4444</v>
      </c>
      <c r="D3446" s="34">
        <v>45540</v>
      </c>
      <c r="E3446" s="4" t="s">
        <v>10690</v>
      </c>
      <c r="F3446" t="s">
        <v>3894</v>
      </c>
      <c r="G3446" t="s">
        <v>276</v>
      </c>
      <c r="H3446">
        <v>1</v>
      </c>
      <c r="I3446" t="s">
        <v>9392</v>
      </c>
      <c r="J3446" t="s">
        <v>1053</v>
      </c>
      <c r="M3446" t="str">
        <f>INDEX('Product Mapping'!$C:$C,MATCH(I3446,'Product Mapping'!$A:$A,0))</f>
        <v>Partner</v>
      </c>
      <c r="N3446" t="s">
        <v>4004</v>
      </c>
      <c r="P3446" t="e">
        <f t="shared" si="53"/>
        <v>#N/A</v>
      </c>
    </row>
    <row r="3447" spans="1:16" x14ac:dyDescent="0.2">
      <c r="A3447" t="s">
        <v>4004</v>
      </c>
      <c r="B3447" t="s">
        <v>10068</v>
      </c>
      <c r="C3447">
        <v>6000</v>
      </c>
      <c r="D3447" s="34">
        <v>45540</v>
      </c>
      <c r="E3447" s="4" t="s">
        <v>10690</v>
      </c>
      <c r="F3447" t="s">
        <v>3894</v>
      </c>
      <c r="G3447" t="s">
        <v>276</v>
      </c>
      <c r="H3447">
        <v>1</v>
      </c>
      <c r="I3447" t="s">
        <v>9393</v>
      </c>
      <c r="J3447" t="s">
        <v>1053</v>
      </c>
      <c r="M3447" t="str">
        <f>INDEX('Product Mapping'!$C:$C,MATCH(I3447,'Product Mapping'!$A:$A,0))</f>
        <v>Partner</v>
      </c>
      <c r="N3447" t="s">
        <v>4004</v>
      </c>
      <c r="P3447" t="e">
        <f t="shared" si="53"/>
        <v>#N/A</v>
      </c>
    </row>
    <row r="3448" spans="1:16" x14ac:dyDescent="0.2">
      <c r="A3448" t="s">
        <v>4004</v>
      </c>
      <c r="B3448" t="s">
        <v>10069</v>
      </c>
      <c r="C3448">
        <v>8767</v>
      </c>
      <c r="D3448" s="34">
        <v>45540</v>
      </c>
      <c r="E3448" s="4" t="s">
        <v>10690</v>
      </c>
      <c r="F3448" t="s">
        <v>3894</v>
      </c>
      <c r="G3448" t="s">
        <v>276</v>
      </c>
      <c r="H3448">
        <v>1</v>
      </c>
      <c r="I3448" t="s">
        <v>9394</v>
      </c>
      <c r="J3448" t="s">
        <v>1053</v>
      </c>
      <c r="M3448" t="str">
        <f>INDEX('Product Mapping'!$C:$C,MATCH(I3448,'Product Mapping'!$A:$A,0))</f>
        <v>Partner</v>
      </c>
      <c r="N3448" t="s">
        <v>4004</v>
      </c>
      <c r="P3448" t="e">
        <f t="shared" si="53"/>
        <v>#N/A</v>
      </c>
    </row>
    <row r="3449" spans="1:16" x14ac:dyDescent="0.2">
      <c r="A3449" t="s">
        <v>4004</v>
      </c>
      <c r="B3449" t="s">
        <v>10070</v>
      </c>
      <c r="C3449">
        <v>3750</v>
      </c>
      <c r="D3449" s="34">
        <v>45540</v>
      </c>
      <c r="E3449" s="4" t="s">
        <v>10690</v>
      </c>
      <c r="F3449" t="s">
        <v>3894</v>
      </c>
      <c r="G3449" t="s">
        <v>276</v>
      </c>
      <c r="H3449">
        <v>1</v>
      </c>
      <c r="I3449" t="s">
        <v>9395</v>
      </c>
      <c r="J3449" t="s">
        <v>1053</v>
      </c>
      <c r="M3449" t="str">
        <f>INDEX('Product Mapping'!$C:$C,MATCH(I3449,'Product Mapping'!$A:$A,0))</f>
        <v>Partner</v>
      </c>
      <c r="N3449" t="s">
        <v>4004</v>
      </c>
      <c r="P3449" t="e">
        <f t="shared" si="53"/>
        <v>#N/A</v>
      </c>
    </row>
    <row r="3450" spans="1:16" x14ac:dyDescent="0.2">
      <c r="A3450" t="s">
        <v>4004</v>
      </c>
      <c r="B3450" t="s">
        <v>10071</v>
      </c>
      <c r="C3450">
        <v>15833</v>
      </c>
      <c r="D3450" s="34">
        <v>45540</v>
      </c>
      <c r="E3450" s="4" t="s">
        <v>10690</v>
      </c>
      <c r="F3450" t="s">
        <v>3894</v>
      </c>
      <c r="G3450" t="s">
        <v>276</v>
      </c>
      <c r="H3450">
        <v>1</v>
      </c>
      <c r="I3450" t="s">
        <v>9396</v>
      </c>
      <c r="J3450" t="s">
        <v>1053</v>
      </c>
      <c r="M3450" t="str">
        <f>INDEX('Product Mapping'!$C:$C,MATCH(I3450,'Product Mapping'!$A:$A,0))</f>
        <v>Partner</v>
      </c>
      <c r="N3450" t="s">
        <v>4004</v>
      </c>
      <c r="P3450" t="e">
        <f t="shared" si="53"/>
        <v>#N/A</v>
      </c>
    </row>
    <row r="3451" spans="1:16" x14ac:dyDescent="0.2">
      <c r="A3451" t="s">
        <v>4004</v>
      </c>
      <c r="B3451" t="s">
        <v>10072</v>
      </c>
      <c r="C3451">
        <v>2033</v>
      </c>
      <c r="D3451" s="34">
        <v>45540</v>
      </c>
      <c r="E3451" s="4" t="s">
        <v>10690</v>
      </c>
      <c r="F3451" t="s">
        <v>3894</v>
      </c>
      <c r="G3451" t="s">
        <v>276</v>
      </c>
      <c r="H3451">
        <v>1</v>
      </c>
      <c r="I3451" t="s">
        <v>9397</v>
      </c>
      <c r="J3451" t="s">
        <v>1053</v>
      </c>
      <c r="M3451" t="str">
        <f>INDEX('Product Mapping'!$C:$C,MATCH(I3451,'Product Mapping'!$A:$A,0))</f>
        <v>Partner</v>
      </c>
      <c r="N3451" t="s">
        <v>4004</v>
      </c>
      <c r="P3451" t="e">
        <f t="shared" si="53"/>
        <v>#N/A</v>
      </c>
    </row>
    <row r="3452" spans="1:16" x14ac:dyDescent="0.2">
      <c r="A3452" t="s">
        <v>4004</v>
      </c>
      <c r="B3452" t="s">
        <v>10073</v>
      </c>
      <c r="C3452">
        <v>3583</v>
      </c>
      <c r="D3452" s="34">
        <v>45540</v>
      </c>
      <c r="E3452" s="4" t="s">
        <v>10690</v>
      </c>
      <c r="F3452" t="s">
        <v>3894</v>
      </c>
      <c r="G3452" t="s">
        <v>276</v>
      </c>
      <c r="H3452">
        <v>1</v>
      </c>
      <c r="I3452" t="s">
        <v>9398</v>
      </c>
      <c r="J3452" t="s">
        <v>1053</v>
      </c>
      <c r="M3452" t="str">
        <f>INDEX('Product Mapping'!$C:$C,MATCH(I3452,'Product Mapping'!$A:$A,0))</f>
        <v>Partner</v>
      </c>
      <c r="N3452" t="s">
        <v>4004</v>
      </c>
      <c r="P3452" t="e">
        <f t="shared" si="53"/>
        <v>#N/A</v>
      </c>
    </row>
    <row r="3453" spans="1:16" x14ac:dyDescent="0.2">
      <c r="A3453" t="s">
        <v>4004</v>
      </c>
      <c r="B3453" t="s">
        <v>10074</v>
      </c>
      <c r="C3453">
        <v>2978</v>
      </c>
      <c r="D3453" s="34">
        <v>45540</v>
      </c>
      <c r="E3453" s="4" t="s">
        <v>10690</v>
      </c>
      <c r="F3453" t="s">
        <v>3894</v>
      </c>
      <c r="G3453" t="s">
        <v>276</v>
      </c>
      <c r="H3453">
        <v>1</v>
      </c>
      <c r="I3453" t="s">
        <v>9399</v>
      </c>
      <c r="J3453" t="s">
        <v>1053</v>
      </c>
      <c r="M3453" t="str">
        <f>INDEX('Product Mapping'!$C:$C,MATCH(I3453,'Product Mapping'!$A:$A,0))</f>
        <v>Partner</v>
      </c>
      <c r="N3453" t="s">
        <v>4004</v>
      </c>
      <c r="P3453" t="e">
        <f t="shared" si="53"/>
        <v>#N/A</v>
      </c>
    </row>
    <row r="3454" spans="1:16" x14ac:dyDescent="0.2">
      <c r="A3454" t="s">
        <v>4004</v>
      </c>
      <c r="B3454" t="s">
        <v>10075</v>
      </c>
      <c r="C3454">
        <v>2778</v>
      </c>
      <c r="D3454" s="34">
        <v>45540</v>
      </c>
      <c r="E3454" s="4" t="s">
        <v>10690</v>
      </c>
      <c r="F3454" t="s">
        <v>3894</v>
      </c>
      <c r="G3454" t="s">
        <v>276</v>
      </c>
      <c r="H3454">
        <v>1</v>
      </c>
      <c r="I3454" t="s">
        <v>9400</v>
      </c>
      <c r="J3454" t="s">
        <v>1043</v>
      </c>
      <c r="K3454" t="s">
        <v>3173</v>
      </c>
      <c r="M3454" t="str">
        <f>INDEX('Product Mapping'!$C:$C,MATCH(I3454,'Product Mapping'!$A:$A,0))</f>
        <v>Partner</v>
      </c>
      <c r="N3454" t="s">
        <v>4004</v>
      </c>
      <c r="P3454" t="e">
        <f t="shared" si="53"/>
        <v>#N/A</v>
      </c>
    </row>
    <row r="3455" spans="1:16" x14ac:dyDescent="0.2">
      <c r="A3455" t="s">
        <v>4004</v>
      </c>
      <c r="B3455" t="s">
        <v>10076</v>
      </c>
      <c r="C3455">
        <v>2867</v>
      </c>
      <c r="D3455" s="34">
        <v>45540</v>
      </c>
      <c r="E3455" s="4" t="s">
        <v>10690</v>
      </c>
      <c r="F3455" t="s">
        <v>3894</v>
      </c>
      <c r="G3455" t="s">
        <v>276</v>
      </c>
      <c r="H3455">
        <v>1</v>
      </c>
      <c r="I3455" t="s">
        <v>9401</v>
      </c>
      <c r="J3455" t="s">
        <v>1053</v>
      </c>
      <c r="M3455" t="str">
        <f>INDEX('Product Mapping'!$C:$C,MATCH(I3455,'Product Mapping'!$A:$A,0))</f>
        <v>Partner</v>
      </c>
      <c r="N3455" t="s">
        <v>4004</v>
      </c>
      <c r="P3455" t="e">
        <f t="shared" si="53"/>
        <v>#N/A</v>
      </c>
    </row>
    <row r="3456" spans="1:16" x14ac:dyDescent="0.2">
      <c r="A3456" t="s">
        <v>4004</v>
      </c>
      <c r="B3456" t="s">
        <v>10077</v>
      </c>
      <c r="C3456">
        <v>5000</v>
      </c>
      <c r="D3456" s="34">
        <v>45540</v>
      </c>
      <c r="E3456" s="4" t="s">
        <v>10690</v>
      </c>
      <c r="F3456" t="s">
        <v>3894</v>
      </c>
      <c r="G3456" t="s">
        <v>276</v>
      </c>
      <c r="H3456">
        <v>1</v>
      </c>
      <c r="I3456" t="s">
        <v>9402</v>
      </c>
      <c r="J3456" t="s">
        <v>1053</v>
      </c>
      <c r="M3456" t="str">
        <f>INDEX('Product Mapping'!$C:$C,MATCH(I3456,'Product Mapping'!$A:$A,0))</f>
        <v>Partner</v>
      </c>
      <c r="N3456" t="s">
        <v>4004</v>
      </c>
      <c r="P3456" t="e">
        <f t="shared" si="53"/>
        <v>#N/A</v>
      </c>
    </row>
    <row r="3457" spans="1:16" x14ac:dyDescent="0.2">
      <c r="A3457" t="s">
        <v>4004</v>
      </c>
      <c r="B3457" t="s">
        <v>10078</v>
      </c>
      <c r="C3457">
        <v>4722</v>
      </c>
      <c r="D3457" s="34">
        <v>45540</v>
      </c>
      <c r="E3457" s="4" t="s">
        <v>10690</v>
      </c>
      <c r="F3457" t="s">
        <v>3894</v>
      </c>
      <c r="G3457" t="s">
        <v>276</v>
      </c>
      <c r="H3457">
        <v>1</v>
      </c>
      <c r="I3457" t="s">
        <v>9403</v>
      </c>
      <c r="J3457" t="s">
        <v>1053</v>
      </c>
      <c r="M3457" t="str">
        <f>INDEX('Product Mapping'!$C:$C,MATCH(I3457,'Product Mapping'!$A:$A,0))</f>
        <v>Partner</v>
      </c>
      <c r="N3457" t="s">
        <v>4004</v>
      </c>
      <c r="P3457" t="e">
        <f t="shared" si="53"/>
        <v>#N/A</v>
      </c>
    </row>
    <row r="3458" spans="1:16" x14ac:dyDescent="0.2">
      <c r="A3458" t="s">
        <v>4004</v>
      </c>
      <c r="B3458" t="s">
        <v>10079</v>
      </c>
      <c r="C3458">
        <v>7917</v>
      </c>
      <c r="D3458" s="34">
        <v>45540</v>
      </c>
      <c r="E3458" s="4" t="s">
        <v>10690</v>
      </c>
      <c r="F3458" t="s">
        <v>3894</v>
      </c>
      <c r="G3458" t="s">
        <v>276</v>
      </c>
      <c r="H3458">
        <v>1</v>
      </c>
      <c r="I3458" t="s">
        <v>9404</v>
      </c>
      <c r="J3458" t="s">
        <v>1053</v>
      </c>
      <c r="M3458" t="str">
        <f>INDEX('Product Mapping'!$C:$C,MATCH(I3458,'Product Mapping'!$A:$A,0))</f>
        <v>Partner</v>
      </c>
      <c r="N3458" t="s">
        <v>4004</v>
      </c>
      <c r="P3458" t="e">
        <f t="shared" ref="P3458:P3521" si="54">INDEX(T:T,MATCH(I3458,S:S,0))</f>
        <v>#N/A</v>
      </c>
    </row>
    <row r="3459" spans="1:16" x14ac:dyDescent="0.2">
      <c r="A3459" t="s">
        <v>4004</v>
      </c>
      <c r="B3459" t="s">
        <v>10080</v>
      </c>
      <c r="C3459">
        <v>7917</v>
      </c>
      <c r="D3459" s="34">
        <v>45540</v>
      </c>
      <c r="E3459" s="4" t="s">
        <v>10690</v>
      </c>
      <c r="F3459" t="s">
        <v>3894</v>
      </c>
      <c r="G3459" t="s">
        <v>276</v>
      </c>
      <c r="H3459">
        <v>1</v>
      </c>
      <c r="I3459" t="s">
        <v>9405</v>
      </c>
      <c r="J3459" t="s">
        <v>1053</v>
      </c>
      <c r="M3459" t="str">
        <f>INDEX('Product Mapping'!$C:$C,MATCH(I3459,'Product Mapping'!$A:$A,0))</f>
        <v>Partner</v>
      </c>
      <c r="N3459" t="s">
        <v>4004</v>
      </c>
      <c r="P3459" t="e">
        <f t="shared" si="54"/>
        <v>#N/A</v>
      </c>
    </row>
    <row r="3460" spans="1:16" x14ac:dyDescent="0.2">
      <c r="A3460" t="s">
        <v>4004</v>
      </c>
      <c r="B3460" t="s">
        <v>10081</v>
      </c>
      <c r="C3460">
        <v>10583</v>
      </c>
      <c r="D3460" s="34">
        <v>45540</v>
      </c>
      <c r="E3460" s="4" t="s">
        <v>10690</v>
      </c>
      <c r="F3460" t="s">
        <v>3894</v>
      </c>
      <c r="G3460" t="s">
        <v>276</v>
      </c>
      <c r="H3460">
        <v>1</v>
      </c>
      <c r="I3460" t="s">
        <v>9406</v>
      </c>
      <c r="J3460" t="s">
        <v>1053</v>
      </c>
      <c r="M3460" t="str">
        <f>INDEX('Product Mapping'!$C:$C,MATCH(I3460,'Product Mapping'!$A:$A,0))</f>
        <v>Partner</v>
      </c>
      <c r="N3460" t="s">
        <v>4004</v>
      </c>
      <c r="P3460" t="e">
        <f t="shared" si="54"/>
        <v>#N/A</v>
      </c>
    </row>
    <row r="3461" spans="1:16" x14ac:dyDescent="0.2">
      <c r="A3461" t="s">
        <v>4004</v>
      </c>
      <c r="B3461" t="s">
        <v>10082</v>
      </c>
      <c r="C3461">
        <v>6863</v>
      </c>
      <c r="D3461" s="34">
        <v>45540</v>
      </c>
      <c r="E3461" s="4" t="s">
        <v>10690</v>
      </c>
      <c r="F3461" t="s">
        <v>3894</v>
      </c>
      <c r="G3461" t="s">
        <v>276</v>
      </c>
      <c r="H3461">
        <v>1</v>
      </c>
      <c r="I3461" t="s">
        <v>9407</v>
      </c>
      <c r="J3461" t="s">
        <v>1043</v>
      </c>
      <c r="K3461" t="s">
        <v>1044</v>
      </c>
      <c r="M3461" t="str">
        <f>INDEX('Product Mapping'!$C:$C,MATCH(I3461,'Product Mapping'!$A:$A,0))</f>
        <v>Partner</v>
      </c>
      <c r="N3461" t="s">
        <v>4004</v>
      </c>
      <c r="P3461" t="e">
        <f t="shared" si="54"/>
        <v>#N/A</v>
      </c>
    </row>
    <row r="3462" spans="1:16" x14ac:dyDescent="0.2">
      <c r="A3462" t="s">
        <v>4004</v>
      </c>
      <c r="B3462" t="s">
        <v>10083</v>
      </c>
      <c r="C3462">
        <v>5083</v>
      </c>
      <c r="D3462" s="34">
        <v>45540</v>
      </c>
      <c r="E3462" s="4" t="s">
        <v>10690</v>
      </c>
      <c r="F3462" t="s">
        <v>3894</v>
      </c>
      <c r="G3462" t="s">
        <v>276</v>
      </c>
      <c r="H3462">
        <v>1</v>
      </c>
      <c r="I3462" t="s">
        <v>9408</v>
      </c>
      <c r="J3462" t="s">
        <v>1053</v>
      </c>
      <c r="M3462" t="str">
        <f>INDEX('Product Mapping'!$C:$C,MATCH(I3462,'Product Mapping'!$A:$A,0))</f>
        <v>Partner</v>
      </c>
      <c r="N3462" t="s">
        <v>4004</v>
      </c>
      <c r="P3462" t="e">
        <f t="shared" si="54"/>
        <v>#N/A</v>
      </c>
    </row>
    <row r="3463" spans="1:16" x14ac:dyDescent="0.2">
      <c r="A3463" t="s">
        <v>4004</v>
      </c>
      <c r="B3463" t="s">
        <v>10084</v>
      </c>
      <c r="C3463">
        <v>4444</v>
      </c>
      <c r="D3463" s="34">
        <v>45540</v>
      </c>
      <c r="E3463" s="4" t="s">
        <v>10690</v>
      </c>
      <c r="F3463" t="s">
        <v>3894</v>
      </c>
      <c r="G3463" t="s">
        <v>276</v>
      </c>
      <c r="H3463">
        <v>1</v>
      </c>
      <c r="I3463" t="s">
        <v>9409</v>
      </c>
      <c r="J3463" t="s">
        <v>1053</v>
      </c>
      <c r="M3463" t="str">
        <f>INDEX('Product Mapping'!$C:$C,MATCH(I3463,'Product Mapping'!$A:$A,0))</f>
        <v>Partner</v>
      </c>
      <c r="N3463" t="s">
        <v>4004</v>
      </c>
      <c r="P3463" t="e">
        <f t="shared" si="54"/>
        <v>#N/A</v>
      </c>
    </row>
    <row r="3464" spans="1:16" x14ac:dyDescent="0.2">
      <c r="A3464" t="s">
        <v>4004</v>
      </c>
      <c r="B3464" t="s">
        <v>10085</v>
      </c>
      <c r="C3464">
        <v>3583</v>
      </c>
      <c r="D3464" s="34">
        <v>45540</v>
      </c>
      <c r="E3464" s="4" t="s">
        <v>10690</v>
      </c>
      <c r="F3464" t="s">
        <v>3894</v>
      </c>
      <c r="G3464" t="s">
        <v>276</v>
      </c>
      <c r="H3464">
        <v>1</v>
      </c>
      <c r="I3464" t="s">
        <v>9410</v>
      </c>
      <c r="J3464" t="s">
        <v>1053</v>
      </c>
      <c r="M3464" t="str">
        <f>INDEX('Product Mapping'!$C:$C,MATCH(I3464,'Product Mapping'!$A:$A,0))</f>
        <v>Partner</v>
      </c>
      <c r="N3464" t="s">
        <v>4004</v>
      </c>
      <c r="P3464" t="e">
        <f t="shared" si="54"/>
        <v>#N/A</v>
      </c>
    </row>
    <row r="3465" spans="1:16" x14ac:dyDescent="0.2">
      <c r="A3465" t="s">
        <v>4004</v>
      </c>
      <c r="B3465" t="s">
        <v>10086</v>
      </c>
      <c r="C3465">
        <v>5000</v>
      </c>
      <c r="D3465" s="34">
        <v>45540</v>
      </c>
      <c r="E3465" s="4" t="s">
        <v>10690</v>
      </c>
      <c r="F3465" t="s">
        <v>3894</v>
      </c>
      <c r="G3465" t="s">
        <v>276</v>
      </c>
      <c r="H3465">
        <v>1</v>
      </c>
      <c r="I3465" t="s">
        <v>9411</v>
      </c>
      <c r="J3465" t="s">
        <v>1053</v>
      </c>
      <c r="M3465" t="str">
        <f>INDEX('Product Mapping'!$C:$C,MATCH(I3465,'Product Mapping'!$A:$A,0))</f>
        <v>Partner</v>
      </c>
      <c r="N3465" t="s">
        <v>4004</v>
      </c>
      <c r="P3465" t="e">
        <f t="shared" si="54"/>
        <v>#N/A</v>
      </c>
    </row>
    <row r="3466" spans="1:16" x14ac:dyDescent="0.2">
      <c r="A3466" t="s">
        <v>4004</v>
      </c>
      <c r="B3466" t="s">
        <v>10087</v>
      </c>
      <c r="C3466">
        <v>5083</v>
      </c>
      <c r="D3466" s="34">
        <v>45540</v>
      </c>
      <c r="E3466" s="4" t="s">
        <v>10690</v>
      </c>
      <c r="F3466" t="s">
        <v>3894</v>
      </c>
      <c r="G3466" t="s">
        <v>276</v>
      </c>
      <c r="H3466">
        <v>1</v>
      </c>
      <c r="I3466" t="s">
        <v>9412</v>
      </c>
      <c r="J3466" t="s">
        <v>1043</v>
      </c>
      <c r="K3466" t="s">
        <v>1044</v>
      </c>
      <c r="M3466" t="str">
        <f>INDEX('Product Mapping'!$C:$C,MATCH(I3466,'Product Mapping'!$A:$A,0))</f>
        <v>Partner</v>
      </c>
      <c r="N3466" t="s">
        <v>4004</v>
      </c>
      <c r="P3466" t="e">
        <f t="shared" si="54"/>
        <v>#N/A</v>
      </c>
    </row>
    <row r="3467" spans="1:16" x14ac:dyDescent="0.2">
      <c r="A3467" t="s">
        <v>4004</v>
      </c>
      <c r="B3467" t="s">
        <v>10088</v>
      </c>
      <c r="C3467">
        <v>10556</v>
      </c>
      <c r="D3467" s="34">
        <v>45540</v>
      </c>
      <c r="E3467" s="4" t="s">
        <v>10690</v>
      </c>
      <c r="F3467" t="s">
        <v>3894</v>
      </c>
      <c r="G3467" t="s">
        <v>276</v>
      </c>
      <c r="H3467">
        <v>1</v>
      </c>
      <c r="I3467" t="s">
        <v>9413</v>
      </c>
      <c r="J3467" t="s">
        <v>1053</v>
      </c>
      <c r="M3467" t="str">
        <f>INDEX('Product Mapping'!$C:$C,MATCH(I3467,'Product Mapping'!$A:$A,0))</f>
        <v>Partner</v>
      </c>
      <c r="N3467" t="s">
        <v>4004</v>
      </c>
      <c r="P3467" t="e">
        <f t="shared" si="54"/>
        <v>#N/A</v>
      </c>
    </row>
    <row r="3468" spans="1:16" x14ac:dyDescent="0.2">
      <c r="A3468" t="s">
        <v>4004</v>
      </c>
      <c r="B3468" t="s">
        <v>10089</v>
      </c>
      <c r="C3468">
        <v>7917</v>
      </c>
      <c r="D3468" s="34">
        <v>45540</v>
      </c>
      <c r="E3468" s="4" t="s">
        <v>10690</v>
      </c>
      <c r="F3468" t="s">
        <v>3894</v>
      </c>
      <c r="G3468" t="s">
        <v>276</v>
      </c>
      <c r="H3468">
        <v>1</v>
      </c>
      <c r="I3468" t="s">
        <v>9414</v>
      </c>
      <c r="J3468" t="s">
        <v>1053</v>
      </c>
      <c r="M3468" t="str">
        <f>INDEX('Product Mapping'!$C:$C,MATCH(I3468,'Product Mapping'!$A:$A,0))</f>
        <v>Partner</v>
      </c>
      <c r="N3468" t="s">
        <v>4004</v>
      </c>
      <c r="P3468" t="e">
        <f t="shared" si="54"/>
        <v>#N/A</v>
      </c>
    </row>
    <row r="3469" spans="1:16" x14ac:dyDescent="0.2">
      <c r="A3469" t="s">
        <v>4004</v>
      </c>
      <c r="B3469" t="s">
        <v>10090</v>
      </c>
      <c r="C3469">
        <v>10556</v>
      </c>
      <c r="D3469" s="34">
        <v>45540</v>
      </c>
      <c r="E3469" s="4" t="s">
        <v>10690</v>
      </c>
      <c r="F3469" t="s">
        <v>3894</v>
      </c>
      <c r="G3469" t="s">
        <v>276</v>
      </c>
      <c r="H3469">
        <v>1</v>
      </c>
      <c r="I3469" t="s">
        <v>9415</v>
      </c>
      <c r="J3469" t="s">
        <v>1053</v>
      </c>
      <c r="M3469" t="str">
        <f>INDEX('Product Mapping'!$C:$C,MATCH(I3469,'Product Mapping'!$A:$A,0))</f>
        <v>Partner</v>
      </c>
      <c r="N3469" t="s">
        <v>4004</v>
      </c>
      <c r="P3469" t="e">
        <f t="shared" si="54"/>
        <v>#N/A</v>
      </c>
    </row>
    <row r="3470" spans="1:16" x14ac:dyDescent="0.2">
      <c r="A3470" t="s">
        <v>4004</v>
      </c>
      <c r="B3470" t="s">
        <v>10091</v>
      </c>
      <c r="C3470">
        <v>7917</v>
      </c>
      <c r="D3470" s="34">
        <v>45540</v>
      </c>
      <c r="E3470" s="4" t="s">
        <v>10690</v>
      </c>
      <c r="F3470" t="s">
        <v>3894</v>
      </c>
      <c r="G3470" t="s">
        <v>276</v>
      </c>
      <c r="H3470">
        <v>1</v>
      </c>
      <c r="I3470" t="s">
        <v>9416</v>
      </c>
      <c r="J3470" t="s">
        <v>1053</v>
      </c>
      <c r="M3470" t="str">
        <f>INDEX('Product Mapping'!$C:$C,MATCH(I3470,'Product Mapping'!$A:$A,0))</f>
        <v>Partner</v>
      </c>
      <c r="N3470" t="s">
        <v>4004</v>
      </c>
      <c r="P3470" t="e">
        <f t="shared" si="54"/>
        <v>#N/A</v>
      </c>
    </row>
    <row r="3471" spans="1:16" x14ac:dyDescent="0.2">
      <c r="A3471" t="s">
        <v>4004</v>
      </c>
      <c r="B3471" t="s">
        <v>10092</v>
      </c>
      <c r="C3471">
        <v>6504</v>
      </c>
      <c r="D3471" s="34">
        <v>45540</v>
      </c>
      <c r="E3471" s="4" t="s">
        <v>10690</v>
      </c>
      <c r="F3471" t="s">
        <v>3894</v>
      </c>
      <c r="G3471" t="s">
        <v>276</v>
      </c>
      <c r="H3471">
        <v>1</v>
      </c>
      <c r="I3471" t="s">
        <v>9417</v>
      </c>
      <c r="J3471" t="s">
        <v>1053</v>
      </c>
      <c r="M3471" t="str">
        <f>INDEX('Product Mapping'!$C:$C,MATCH(I3471,'Product Mapping'!$A:$A,0))</f>
        <v>Partner</v>
      </c>
      <c r="N3471" t="s">
        <v>4004</v>
      </c>
      <c r="P3471" t="e">
        <f t="shared" si="54"/>
        <v>#N/A</v>
      </c>
    </row>
    <row r="3472" spans="1:16" x14ac:dyDescent="0.2">
      <c r="A3472" t="s">
        <v>4004</v>
      </c>
      <c r="B3472" t="s">
        <v>10093</v>
      </c>
      <c r="C3472">
        <v>13008</v>
      </c>
      <c r="D3472" s="34">
        <v>45540</v>
      </c>
      <c r="E3472" s="4" t="s">
        <v>10690</v>
      </c>
      <c r="F3472" t="s">
        <v>3894</v>
      </c>
      <c r="G3472" t="s">
        <v>276</v>
      </c>
      <c r="H3472">
        <v>1</v>
      </c>
      <c r="I3472" t="s">
        <v>9418</v>
      </c>
      <c r="J3472" t="s">
        <v>1053</v>
      </c>
      <c r="M3472" t="str">
        <f>INDEX('Product Mapping'!$C:$C,MATCH(I3472,'Product Mapping'!$A:$A,0))</f>
        <v>Partner</v>
      </c>
      <c r="N3472" t="s">
        <v>4004</v>
      </c>
      <c r="P3472" t="e">
        <f t="shared" si="54"/>
        <v>#N/A</v>
      </c>
    </row>
    <row r="3473" spans="1:16" x14ac:dyDescent="0.2">
      <c r="A3473" t="s">
        <v>4004</v>
      </c>
      <c r="B3473" t="s">
        <v>10094</v>
      </c>
      <c r="C3473">
        <v>13208</v>
      </c>
      <c r="D3473" s="34">
        <v>45540</v>
      </c>
      <c r="E3473" s="4" t="s">
        <v>10690</v>
      </c>
      <c r="F3473" t="s">
        <v>3894</v>
      </c>
      <c r="G3473" t="s">
        <v>276</v>
      </c>
      <c r="H3473">
        <v>1</v>
      </c>
      <c r="I3473" t="s">
        <v>9419</v>
      </c>
      <c r="J3473" t="s">
        <v>1053</v>
      </c>
      <c r="M3473" t="str">
        <f>INDEX('Product Mapping'!$C:$C,MATCH(I3473,'Product Mapping'!$A:$A,0))</f>
        <v>Partner</v>
      </c>
      <c r="N3473" t="s">
        <v>4004</v>
      </c>
      <c r="P3473" t="e">
        <f t="shared" si="54"/>
        <v>#N/A</v>
      </c>
    </row>
    <row r="3474" spans="1:16" x14ac:dyDescent="0.2">
      <c r="A3474" t="s">
        <v>4004</v>
      </c>
      <c r="B3474" t="s">
        <v>10095</v>
      </c>
      <c r="C3474">
        <v>6490</v>
      </c>
      <c r="D3474" s="34">
        <v>45540</v>
      </c>
      <c r="E3474" s="4" t="s">
        <v>10690</v>
      </c>
      <c r="F3474" t="s">
        <v>3894</v>
      </c>
      <c r="G3474" t="s">
        <v>276</v>
      </c>
      <c r="H3474">
        <v>1</v>
      </c>
      <c r="I3474" t="s">
        <v>9420</v>
      </c>
      <c r="J3474" t="s">
        <v>1053</v>
      </c>
      <c r="M3474" t="str">
        <f>INDEX('Product Mapping'!$C:$C,MATCH(I3474,'Product Mapping'!$A:$A,0))</f>
        <v>Partner</v>
      </c>
      <c r="N3474" t="s">
        <v>4004</v>
      </c>
      <c r="P3474" t="e">
        <f t="shared" si="54"/>
        <v>#N/A</v>
      </c>
    </row>
    <row r="3475" spans="1:16" x14ac:dyDescent="0.2">
      <c r="A3475" t="s">
        <v>4004</v>
      </c>
      <c r="B3475" t="s">
        <v>10096</v>
      </c>
      <c r="C3475">
        <v>2750</v>
      </c>
      <c r="D3475" s="34">
        <v>45540</v>
      </c>
      <c r="E3475" s="4" t="s">
        <v>10690</v>
      </c>
      <c r="F3475" t="s">
        <v>3894</v>
      </c>
      <c r="G3475" t="s">
        <v>276</v>
      </c>
      <c r="H3475">
        <v>1</v>
      </c>
      <c r="I3475" t="s">
        <v>9421</v>
      </c>
      <c r="J3475" t="s">
        <v>1053</v>
      </c>
      <c r="M3475" t="str">
        <f>INDEX('Product Mapping'!$C:$C,MATCH(I3475,'Product Mapping'!$A:$A,0))</f>
        <v>Partner</v>
      </c>
      <c r="N3475" t="s">
        <v>4004</v>
      </c>
      <c r="P3475" t="e">
        <f t="shared" si="54"/>
        <v>#N/A</v>
      </c>
    </row>
    <row r="3476" spans="1:16" x14ac:dyDescent="0.2">
      <c r="A3476" t="s">
        <v>4004</v>
      </c>
      <c r="B3476" t="s">
        <v>10097</v>
      </c>
      <c r="C3476">
        <v>2833</v>
      </c>
      <c r="D3476" s="34">
        <v>45540</v>
      </c>
      <c r="E3476" s="4" t="s">
        <v>10690</v>
      </c>
      <c r="F3476" t="s">
        <v>3894</v>
      </c>
      <c r="G3476" t="s">
        <v>276</v>
      </c>
      <c r="H3476">
        <v>1</v>
      </c>
      <c r="I3476" t="s">
        <v>9422</v>
      </c>
      <c r="J3476" t="s">
        <v>1053</v>
      </c>
      <c r="M3476" t="str">
        <f>INDEX('Product Mapping'!$C:$C,MATCH(I3476,'Product Mapping'!$A:$A,0))</f>
        <v>Partner</v>
      </c>
      <c r="N3476" t="s">
        <v>4004</v>
      </c>
      <c r="P3476" t="e">
        <f t="shared" si="54"/>
        <v>#N/A</v>
      </c>
    </row>
    <row r="3477" spans="1:16" x14ac:dyDescent="0.2">
      <c r="A3477" t="s">
        <v>4004</v>
      </c>
      <c r="B3477" t="s">
        <v>10098</v>
      </c>
      <c r="C3477">
        <v>2833</v>
      </c>
      <c r="D3477" s="34">
        <v>45540</v>
      </c>
      <c r="E3477" s="4" t="s">
        <v>10690</v>
      </c>
      <c r="F3477" t="s">
        <v>3894</v>
      </c>
      <c r="G3477" t="s">
        <v>276</v>
      </c>
      <c r="H3477">
        <v>1</v>
      </c>
      <c r="I3477" t="s">
        <v>9423</v>
      </c>
      <c r="J3477" t="s">
        <v>1053</v>
      </c>
      <c r="M3477" t="str">
        <f>INDEX('Product Mapping'!$C:$C,MATCH(I3477,'Product Mapping'!$A:$A,0))</f>
        <v>Partner</v>
      </c>
      <c r="N3477" t="s">
        <v>4004</v>
      </c>
      <c r="P3477" t="e">
        <f t="shared" si="54"/>
        <v>#N/A</v>
      </c>
    </row>
    <row r="3478" spans="1:16" x14ac:dyDescent="0.2">
      <c r="A3478" t="s">
        <v>4004</v>
      </c>
      <c r="B3478" t="s">
        <v>10099</v>
      </c>
      <c r="C3478">
        <v>4722</v>
      </c>
      <c r="D3478" s="34">
        <v>45540</v>
      </c>
      <c r="E3478" s="4" t="s">
        <v>10690</v>
      </c>
      <c r="F3478" t="s">
        <v>3894</v>
      </c>
      <c r="G3478" t="s">
        <v>276</v>
      </c>
      <c r="H3478">
        <v>1</v>
      </c>
      <c r="I3478" t="s">
        <v>9424</v>
      </c>
      <c r="J3478" t="s">
        <v>1043</v>
      </c>
      <c r="K3478" t="s">
        <v>3173</v>
      </c>
      <c r="M3478" t="str">
        <f>INDEX('Product Mapping'!$C:$C,MATCH(I3478,'Product Mapping'!$A:$A,0))</f>
        <v>Partner</v>
      </c>
      <c r="N3478" t="s">
        <v>4004</v>
      </c>
      <c r="P3478" t="e">
        <f t="shared" si="54"/>
        <v>#N/A</v>
      </c>
    </row>
    <row r="3479" spans="1:16" x14ac:dyDescent="0.2">
      <c r="A3479" t="s">
        <v>4004</v>
      </c>
      <c r="B3479" t="s">
        <v>10100</v>
      </c>
      <c r="C3479">
        <v>7917</v>
      </c>
      <c r="D3479" s="34">
        <v>45540</v>
      </c>
      <c r="E3479" s="4" t="s">
        <v>10690</v>
      </c>
      <c r="F3479" t="s">
        <v>3894</v>
      </c>
      <c r="G3479" t="s">
        <v>276</v>
      </c>
      <c r="H3479">
        <v>1</v>
      </c>
      <c r="I3479" t="s">
        <v>9425</v>
      </c>
      <c r="J3479" t="s">
        <v>1053</v>
      </c>
      <c r="M3479" t="str">
        <f>INDEX('Product Mapping'!$C:$C,MATCH(I3479,'Product Mapping'!$A:$A,0))</f>
        <v>Partner</v>
      </c>
      <c r="N3479" t="s">
        <v>4004</v>
      </c>
      <c r="P3479" t="e">
        <f t="shared" si="54"/>
        <v>#N/A</v>
      </c>
    </row>
    <row r="3480" spans="1:16" x14ac:dyDescent="0.2">
      <c r="A3480" t="s">
        <v>4004</v>
      </c>
      <c r="B3480" t="s">
        <v>10101</v>
      </c>
      <c r="C3480">
        <v>10556</v>
      </c>
      <c r="D3480" s="34">
        <v>45540</v>
      </c>
      <c r="E3480" s="4" t="s">
        <v>10690</v>
      </c>
      <c r="F3480" t="s">
        <v>3894</v>
      </c>
      <c r="G3480" t="s">
        <v>276</v>
      </c>
      <c r="H3480">
        <v>1</v>
      </c>
      <c r="I3480" t="s">
        <v>9426</v>
      </c>
      <c r="J3480" t="s">
        <v>1053</v>
      </c>
      <c r="M3480" t="str">
        <f>INDEX('Product Mapping'!$C:$C,MATCH(I3480,'Product Mapping'!$A:$A,0))</f>
        <v>Partner</v>
      </c>
      <c r="N3480" t="s">
        <v>4004</v>
      </c>
      <c r="P3480" t="e">
        <f t="shared" si="54"/>
        <v>#N/A</v>
      </c>
    </row>
    <row r="3481" spans="1:16" x14ac:dyDescent="0.2">
      <c r="A3481" t="s">
        <v>4004</v>
      </c>
      <c r="B3481" t="s">
        <v>10102</v>
      </c>
      <c r="C3481">
        <v>6585</v>
      </c>
      <c r="D3481" s="34">
        <v>45540</v>
      </c>
      <c r="E3481" s="4" t="s">
        <v>10690</v>
      </c>
      <c r="F3481" t="s">
        <v>3894</v>
      </c>
      <c r="G3481" t="s">
        <v>276</v>
      </c>
      <c r="H3481">
        <v>1</v>
      </c>
      <c r="I3481" t="s">
        <v>9427</v>
      </c>
      <c r="J3481" t="s">
        <v>1053</v>
      </c>
      <c r="M3481" t="str">
        <f>INDEX('Product Mapping'!$C:$C,MATCH(I3481,'Product Mapping'!$A:$A,0))</f>
        <v>Partner</v>
      </c>
      <c r="N3481" t="s">
        <v>4004</v>
      </c>
      <c r="P3481" t="e">
        <f t="shared" si="54"/>
        <v>#N/A</v>
      </c>
    </row>
    <row r="3482" spans="1:16" x14ac:dyDescent="0.2">
      <c r="A3482" t="s">
        <v>4004</v>
      </c>
      <c r="B3482" t="s">
        <v>10103</v>
      </c>
      <c r="C3482">
        <v>7283</v>
      </c>
      <c r="D3482" s="34">
        <v>45540</v>
      </c>
      <c r="E3482" s="4" t="s">
        <v>10690</v>
      </c>
      <c r="F3482" t="s">
        <v>3894</v>
      </c>
      <c r="G3482" t="s">
        <v>276</v>
      </c>
      <c r="H3482">
        <v>1</v>
      </c>
      <c r="I3482" t="s">
        <v>9428</v>
      </c>
      <c r="J3482" t="s">
        <v>1053</v>
      </c>
      <c r="M3482" t="str">
        <f>INDEX('Product Mapping'!$C:$C,MATCH(I3482,'Product Mapping'!$A:$A,0))</f>
        <v>Partner</v>
      </c>
      <c r="N3482" t="s">
        <v>4004</v>
      </c>
      <c r="P3482" t="e">
        <f t="shared" si="54"/>
        <v>#N/A</v>
      </c>
    </row>
    <row r="3483" spans="1:16" x14ac:dyDescent="0.2">
      <c r="A3483" t="s">
        <v>4004</v>
      </c>
      <c r="B3483" t="s">
        <v>10104</v>
      </c>
      <c r="C3483">
        <v>7283</v>
      </c>
      <c r="D3483" s="34">
        <v>45540</v>
      </c>
      <c r="E3483" s="4" t="s">
        <v>10690</v>
      </c>
      <c r="F3483" t="s">
        <v>3894</v>
      </c>
      <c r="G3483" t="s">
        <v>276</v>
      </c>
      <c r="H3483">
        <v>1</v>
      </c>
      <c r="I3483" t="s">
        <v>9429</v>
      </c>
      <c r="J3483" t="s">
        <v>1053</v>
      </c>
      <c r="M3483" t="str">
        <f>INDEX('Product Mapping'!$C:$C,MATCH(I3483,'Product Mapping'!$A:$A,0))</f>
        <v>Partner</v>
      </c>
      <c r="N3483" t="s">
        <v>4004</v>
      </c>
      <c r="P3483" t="e">
        <f t="shared" si="54"/>
        <v>#N/A</v>
      </c>
    </row>
    <row r="3484" spans="1:16" x14ac:dyDescent="0.2">
      <c r="A3484" t="s">
        <v>4004</v>
      </c>
      <c r="B3484" t="s">
        <v>10105</v>
      </c>
      <c r="C3484">
        <v>5667</v>
      </c>
      <c r="D3484" s="34">
        <v>45540</v>
      </c>
      <c r="E3484" s="4" t="s">
        <v>10690</v>
      </c>
      <c r="F3484" t="s">
        <v>3894</v>
      </c>
      <c r="G3484" t="s">
        <v>276</v>
      </c>
      <c r="H3484">
        <v>1</v>
      </c>
      <c r="I3484" t="s">
        <v>9430</v>
      </c>
      <c r="J3484" t="s">
        <v>1053</v>
      </c>
      <c r="M3484" t="str">
        <f>INDEX('Product Mapping'!$C:$C,MATCH(I3484,'Product Mapping'!$A:$A,0))</f>
        <v>Partner</v>
      </c>
      <c r="N3484" t="s">
        <v>4004</v>
      </c>
      <c r="P3484" t="e">
        <f t="shared" si="54"/>
        <v>#N/A</v>
      </c>
    </row>
    <row r="3485" spans="1:16" x14ac:dyDescent="0.2">
      <c r="A3485" t="s">
        <v>4004</v>
      </c>
      <c r="B3485" t="s">
        <v>10106</v>
      </c>
      <c r="C3485">
        <v>4792</v>
      </c>
      <c r="D3485" s="34">
        <v>45540</v>
      </c>
      <c r="E3485" s="4" t="s">
        <v>10690</v>
      </c>
      <c r="F3485" t="s">
        <v>3894</v>
      </c>
      <c r="G3485" t="s">
        <v>276</v>
      </c>
      <c r="H3485">
        <v>1</v>
      </c>
      <c r="I3485" t="s">
        <v>9431</v>
      </c>
      <c r="J3485" t="s">
        <v>1043</v>
      </c>
      <c r="K3485" t="s">
        <v>1044</v>
      </c>
      <c r="M3485" t="str">
        <f>INDEX('Product Mapping'!$C:$C,MATCH(I3485,'Product Mapping'!$A:$A,0))</f>
        <v>Partner</v>
      </c>
      <c r="N3485" t="s">
        <v>4004</v>
      </c>
      <c r="P3485" t="e">
        <f t="shared" si="54"/>
        <v>#N/A</v>
      </c>
    </row>
    <row r="3486" spans="1:16" x14ac:dyDescent="0.2">
      <c r="A3486" t="s">
        <v>4004</v>
      </c>
      <c r="B3486" t="s">
        <v>10107</v>
      </c>
      <c r="C3486">
        <v>2750</v>
      </c>
      <c r="D3486" s="34">
        <v>45540</v>
      </c>
      <c r="E3486" s="4" t="s">
        <v>10690</v>
      </c>
      <c r="F3486" t="s">
        <v>3894</v>
      </c>
      <c r="G3486" t="s">
        <v>276</v>
      </c>
      <c r="H3486">
        <v>1</v>
      </c>
      <c r="I3486" t="s">
        <v>9432</v>
      </c>
      <c r="J3486" t="s">
        <v>1043</v>
      </c>
      <c r="K3486" t="s">
        <v>2730</v>
      </c>
      <c r="M3486" t="str">
        <f>INDEX('Product Mapping'!$C:$C,MATCH(I3486,'Product Mapping'!$A:$A,0))</f>
        <v>Partner</v>
      </c>
      <c r="N3486" t="s">
        <v>4004</v>
      </c>
      <c r="P3486" t="e">
        <f t="shared" si="54"/>
        <v>#N/A</v>
      </c>
    </row>
    <row r="3487" spans="1:16" x14ac:dyDescent="0.2">
      <c r="A3487" t="s">
        <v>4004</v>
      </c>
      <c r="B3487" t="s">
        <v>10108</v>
      </c>
      <c r="C3487">
        <v>3583</v>
      </c>
      <c r="D3487" s="34">
        <v>45540</v>
      </c>
      <c r="E3487" s="4" t="s">
        <v>10690</v>
      </c>
      <c r="F3487" t="s">
        <v>3894</v>
      </c>
      <c r="G3487" t="s">
        <v>276</v>
      </c>
      <c r="H3487">
        <v>1</v>
      </c>
      <c r="I3487" t="s">
        <v>9433</v>
      </c>
      <c r="J3487" t="s">
        <v>1053</v>
      </c>
      <c r="M3487" t="str">
        <f>INDEX('Product Mapping'!$C:$C,MATCH(I3487,'Product Mapping'!$A:$A,0))</f>
        <v>Partner</v>
      </c>
      <c r="N3487" t="s">
        <v>4004</v>
      </c>
      <c r="P3487" t="e">
        <f t="shared" si="54"/>
        <v>#N/A</v>
      </c>
    </row>
    <row r="3488" spans="1:16" x14ac:dyDescent="0.2">
      <c r="A3488" t="s">
        <v>4004</v>
      </c>
      <c r="B3488" t="s">
        <v>10109</v>
      </c>
      <c r="C3488">
        <v>2028</v>
      </c>
      <c r="D3488" s="34">
        <v>45540</v>
      </c>
      <c r="E3488" s="4" t="s">
        <v>10690</v>
      </c>
      <c r="F3488" t="s">
        <v>3894</v>
      </c>
      <c r="G3488" t="s">
        <v>276</v>
      </c>
      <c r="H3488">
        <v>1</v>
      </c>
      <c r="I3488" t="s">
        <v>9434</v>
      </c>
      <c r="J3488" t="s">
        <v>1053</v>
      </c>
      <c r="M3488" t="str">
        <f>INDEX('Product Mapping'!$C:$C,MATCH(I3488,'Product Mapping'!$A:$A,0))</f>
        <v>Partner</v>
      </c>
      <c r="N3488" t="s">
        <v>4004</v>
      </c>
      <c r="P3488" t="e">
        <f t="shared" si="54"/>
        <v>#N/A</v>
      </c>
    </row>
    <row r="3489" spans="1:16" x14ac:dyDescent="0.2">
      <c r="A3489" t="s">
        <v>4004</v>
      </c>
      <c r="B3489" t="s">
        <v>10110</v>
      </c>
      <c r="C3489">
        <v>3250</v>
      </c>
      <c r="D3489" s="34">
        <v>45540</v>
      </c>
      <c r="E3489" s="4" t="s">
        <v>10690</v>
      </c>
      <c r="F3489" t="s">
        <v>3894</v>
      </c>
      <c r="G3489" t="s">
        <v>276</v>
      </c>
      <c r="H3489">
        <v>1</v>
      </c>
      <c r="I3489" t="s">
        <v>9435</v>
      </c>
      <c r="J3489" t="s">
        <v>1053</v>
      </c>
      <c r="M3489" t="str">
        <f>INDEX('Product Mapping'!$C:$C,MATCH(I3489,'Product Mapping'!$A:$A,0))</f>
        <v>Partner</v>
      </c>
      <c r="N3489" t="s">
        <v>4004</v>
      </c>
      <c r="P3489" t="e">
        <f t="shared" si="54"/>
        <v>#N/A</v>
      </c>
    </row>
    <row r="3490" spans="1:16" x14ac:dyDescent="0.2">
      <c r="A3490" t="s">
        <v>4004</v>
      </c>
      <c r="B3490" t="s">
        <v>10111</v>
      </c>
      <c r="C3490">
        <v>11750</v>
      </c>
      <c r="D3490" s="34">
        <v>45540</v>
      </c>
      <c r="E3490" s="4" t="s">
        <v>10690</v>
      </c>
      <c r="F3490" t="s">
        <v>3894</v>
      </c>
      <c r="G3490" t="s">
        <v>276</v>
      </c>
      <c r="H3490">
        <v>1</v>
      </c>
      <c r="I3490" t="s">
        <v>9436</v>
      </c>
      <c r="J3490" t="s">
        <v>1053</v>
      </c>
      <c r="M3490" t="str">
        <f>INDEX('Product Mapping'!$C:$C,MATCH(I3490,'Product Mapping'!$A:$A,0))</f>
        <v>Partner</v>
      </c>
      <c r="N3490" t="s">
        <v>4004</v>
      </c>
      <c r="P3490" t="e">
        <f t="shared" si="54"/>
        <v>#N/A</v>
      </c>
    </row>
    <row r="3491" spans="1:16" x14ac:dyDescent="0.2">
      <c r="A3491" t="s">
        <v>4004</v>
      </c>
      <c r="B3491" t="s">
        <v>10112</v>
      </c>
      <c r="C3491">
        <v>4722</v>
      </c>
      <c r="D3491" s="34">
        <v>45540</v>
      </c>
      <c r="E3491" s="4" t="s">
        <v>10690</v>
      </c>
      <c r="F3491" t="s">
        <v>3894</v>
      </c>
      <c r="G3491" t="s">
        <v>276</v>
      </c>
      <c r="H3491">
        <v>1</v>
      </c>
      <c r="I3491" t="s">
        <v>9437</v>
      </c>
      <c r="J3491" t="s">
        <v>1053</v>
      </c>
      <c r="M3491" t="str">
        <f>INDEX('Product Mapping'!$C:$C,MATCH(I3491,'Product Mapping'!$A:$A,0))</f>
        <v>Partner</v>
      </c>
      <c r="N3491" t="s">
        <v>4004</v>
      </c>
      <c r="P3491" t="e">
        <f t="shared" si="54"/>
        <v>#N/A</v>
      </c>
    </row>
    <row r="3492" spans="1:16" x14ac:dyDescent="0.2">
      <c r="A3492" t="s">
        <v>4004</v>
      </c>
      <c r="B3492" t="s">
        <v>10113</v>
      </c>
      <c r="C3492">
        <v>3958</v>
      </c>
      <c r="D3492" s="34">
        <v>45540</v>
      </c>
      <c r="E3492" s="4" t="s">
        <v>10690</v>
      </c>
      <c r="F3492" t="s">
        <v>3894</v>
      </c>
      <c r="G3492" t="s">
        <v>276</v>
      </c>
      <c r="H3492">
        <v>1</v>
      </c>
      <c r="I3492" t="s">
        <v>9438</v>
      </c>
      <c r="J3492" t="s">
        <v>1043</v>
      </c>
      <c r="K3492" t="s">
        <v>1044</v>
      </c>
      <c r="M3492" t="str">
        <f>INDEX('Product Mapping'!$C:$C,MATCH(I3492,'Product Mapping'!$A:$A,0))</f>
        <v>Partner</v>
      </c>
      <c r="N3492" t="s">
        <v>4004</v>
      </c>
      <c r="P3492" t="e">
        <f t="shared" si="54"/>
        <v>#N/A</v>
      </c>
    </row>
    <row r="3493" spans="1:16" x14ac:dyDescent="0.2">
      <c r="A3493" t="s">
        <v>4004</v>
      </c>
      <c r="B3493" t="s">
        <v>10114</v>
      </c>
      <c r="C3493">
        <v>3750</v>
      </c>
      <c r="D3493" s="34">
        <v>45540</v>
      </c>
      <c r="E3493" s="4" t="s">
        <v>10690</v>
      </c>
      <c r="F3493" t="s">
        <v>3894</v>
      </c>
      <c r="G3493" t="s">
        <v>276</v>
      </c>
      <c r="H3493">
        <v>1</v>
      </c>
      <c r="I3493" t="s">
        <v>9439</v>
      </c>
      <c r="J3493" t="s">
        <v>1053</v>
      </c>
      <c r="M3493" t="str">
        <f>INDEX('Product Mapping'!$C:$C,MATCH(I3493,'Product Mapping'!$A:$A,0))</f>
        <v>Partner</v>
      </c>
      <c r="N3493" t="s">
        <v>4004</v>
      </c>
      <c r="P3493" t="e">
        <f t="shared" si="54"/>
        <v>#N/A</v>
      </c>
    </row>
    <row r="3494" spans="1:16" x14ac:dyDescent="0.2">
      <c r="A3494" t="s">
        <v>4004</v>
      </c>
      <c r="B3494" t="s">
        <v>10115</v>
      </c>
      <c r="C3494">
        <v>3333</v>
      </c>
      <c r="D3494" s="34">
        <v>45540</v>
      </c>
      <c r="E3494" s="4" t="s">
        <v>10690</v>
      </c>
      <c r="F3494" t="s">
        <v>3894</v>
      </c>
      <c r="G3494" t="s">
        <v>276</v>
      </c>
      <c r="H3494">
        <v>1</v>
      </c>
      <c r="I3494" t="s">
        <v>9440</v>
      </c>
      <c r="J3494" t="s">
        <v>1053</v>
      </c>
      <c r="M3494" t="str">
        <f>INDEX('Product Mapping'!$C:$C,MATCH(I3494,'Product Mapping'!$A:$A,0))</f>
        <v>Partner</v>
      </c>
      <c r="N3494" t="s">
        <v>4004</v>
      </c>
      <c r="P3494" t="e">
        <f t="shared" si="54"/>
        <v>#N/A</v>
      </c>
    </row>
    <row r="3495" spans="1:16" x14ac:dyDescent="0.2">
      <c r="A3495" t="s">
        <v>4004</v>
      </c>
      <c r="B3495" t="s">
        <v>10116</v>
      </c>
      <c r="C3495">
        <v>11143</v>
      </c>
      <c r="D3495" s="34">
        <v>45540</v>
      </c>
      <c r="E3495" s="4" t="s">
        <v>10690</v>
      </c>
      <c r="F3495" t="s">
        <v>3894</v>
      </c>
      <c r="G3495" t="s">
        <v>276</v>
      </c>
      <c r="H3495">
        <v>1</v>
      </c>
      <c r="I3495" t="s">
        <v>9441</v>
      </c>
      <c r="J3495" t="s">
        <v>1053</v>
      </c>
      <c r="M3495" t="str">
        <f>INDEX('Product Mapping'!$C:$C,MATCH(I3495,'Product Mapping'!$A:$A,0))</f>
        <v>Partner</v>
      </c>
      <c r="N3495" t="s">
        <v>4004</v>
      </c>
      <c r="P3495" t="e">
        <f t="shared" si="54"/>
        <v>#N/A</v>
      </c>
    </row>
    <row r="3496" spans="1:16" x14ac:dyDescent="0.2">
      <c r="A3496" t="s">
        <v>4004</v>
      </c>
      <c r="B3496" t="s">
        <v>10117</v>
      </c>
      <c r="C3496">
        <v>11143</v>
      </c>
      <c r="D3496" s="34">
        <v>45540</v>
      </c>
      <c r="E3496" s="4" t="s">
        <v>10690</v>
      </c>
      <c r="F3496" t="s">
        <v>3894</v>
      </c>
      <c r="G3496" t="s">
        <v>276</v>
      </c>
      <c r="H3496">
        <v>1</v>
      </c>
      <c r="I3496" t="s">
        <v>9442</v>
      </c>
      <c r="J3496" t="s">
        <v>1053</v>
      </c>
      <c r="M3496" t="str">
        <f>INDEX('Product Mapping'!$C:$C,MATCH(I3496,'Product Mapping'!$A:$A,0))</f>
        <v>Partner</v>
      </c>
      <c r="N3496" t="s">
        <v>4004</v>
      </c>
      <c r="P3496" t="e">
        <f t="shared" si="54"/>
        <v>#N/A</v>
      </c>
    </row>
    <row r="3497" spans="1:16" x14ac:dyDescent="0.2">
      <c r="A3497" t="s">
        <v>4004</v>
      </c>
      <c r="B3497" t="s">
        <v>10118</v>
      </c>
      <c r="C3497">
        <v>10426</v>
      </c>
      <c r="D3497" s="34">
        <v>45540</v>
      </c>
      <c r="E3497" s="4" t="s">
        <v>10690</v>
      </c>
      <c r="F3497" t="s">
        <v>3894</v>
      </c>
      <c r="G3497" t="s">
        <v>276</v>
      </c>
      <c r="H3497">
        <v>1</v>
      </c>
      <c r="I3497" t="s">
        <v>9443</v>
      </c>
      <c r="J3497" t="s">
        <v>1053</v>
      </c>
      <c r="M3497" t="str">
        <f>INDEX('Product Mapping'!$C:$C,MATCH(I3497,'Product Mapping'!$A:$A,0))</f>
        <v>Partner</v>
      </c>
      <c r="N3497" t="s">
        <v>4004</v>
      </c>
      <c r="P3497" t="e">
        <f t="shared" si="54"/>
        <v>#N/A</v>
      </c>
    </row>
    <row r="3498" spans="1:16" x14ac:dyDescent="0.2">
      <c r="A3498" t="s">
        <v>4004</v>
      </c>
      <c r="B3498" t="s">
        <v>10119</v>
      </c>
      <c r="C3498">
        <v>8163</v>
      </c>
      <c r="D3498" s="34">
        <v>45540</v>
      </c>
      <c r="E3498" s="4" t="s">
        <v>10690</v>
      </c>
      <c r="F3498" t="s">
        <v>3894</v>
      </c>
      <c r="G3498" t="s">
        <v>276</v>
      </c>
      <c r="H3498">
        <v>1</v>
      </c>
      <c r="I3498" t="s">
        <v>9444</v>
      </c>
      <c r="J3498" t="s">
        <v>1053</v>
      </c>
      <c r="M3498" t="str">
        <f>INDEX('Product Mapping'!$C:$C,MATCH(I3498,'Product Mapping'!$A:$A,0))</f>
        <v>Partner</v>
      </c>
      <c r="N3498" t="s">
        <v>4004</v>
      </c>
      <c r="P3498" t="e">
        <f t="shared" si="54"/>
        <v>#N/A</v>
      </c>
    </row>
    <row r="3499" spans="1:16" x14ac:dyDescent="0.2">
      <c r="A3499" t="s">
        <v>4004</v>
      </c>
      <c r="B3499" t="s">
        <v>10120</v>
      </c>
      <c r="C3499">
        <v>8767</v>
      </c>
      <c r="D3499" s="34">
        <v>45540</v>
      </c>
      <c r="E3499" s="4" t="s">
        <v>10690</v>
      </c>
      <c r="F3499" t="s">
        <v>3894</v>
      </c>
      <c r="G3499" t="s">
        <v>276</v>
      </c>
      <c r="H3499">
        <v>1</v>
      </c>
      <c r="I3499" t="s">
        <v>9445</v>
      </c>
      <c r="J3499" t="s">
        <v>1043</v>
      </c>
      <c r="K3499" t="s">
        <v>2730</v>
      </c>
      <c r="M3499" t="str">
        <f>INDEX('Product Mapping'!$C:$C,MATCH(I3499,'Product Mapping'!$A:$A,0))</f>
        <v>Partner</v>
      </c>
      <c r="N3499" t="s">
        <v>4004</v>
      </c>
      <c r="P3499" t="e">
        <f t="shared" si="54"/>
        <v>#N/A</v>
      </c>
    </row>
    <row r="3500" spans="1:16" x14ac:dyDescent="0.2">
      <c r="A3500" t="s">
        <v>4004</v>
      </c>
      <c r="B3500" t="s">
        <v>10121</v>
      </c>
      <c r="C3500">
        <v>10426</v>
      </c>
      <c r="D3500" s="34">
        <v>45540</v>
      </c>
      <c r="E3500" s="4" t="s">
        <v>10690</v>
      </c>
      <c r="F3500" t="s">
        <v>3894</v>
      </c>
      <c r="G3500" t="s">
        <v>276</v>
      </c>
      <c r="H3500">
        <v>1</v>
      </c>
      <c r="I3500" t="s">
        <v>9446</v>
      </c>
      <c r="J3500" t="s">
        <v>1053</v>
      </c>
      <c r="M3500" t="str">
        <f>INDEX('Product Mapping'!$C:$C,MATCH(I3500,'Product Mapping'!$A:$A,0))</f>
        <v>Partner</v>
      </c>
      <c r="N3500" t="s">
        <v>4004</v>
      </c>
      <c r="P3500" t="e">
        <f t="shared" si="54"/>
        <v>#N/A</v>
      </c>
    </row>
    <row r="3501" spans="1:16" x14ac:dyDescent="0.2">
      <c r="A3501" t="s">
        <v>4004</v>
      </c>
      <c r="B3501" t="s">
        <v>10122</v>
      </c>
      <c r="C3501">
        <v>5737</v>
      </c>
      <c r="D3501" s="34">
        <v>45540</v>
      </c>
      <c r="E3501" s="4" t="s">
        <v>10690</v>
      </c>
      <c r="F3501" t="s">
        <v>3894</v>
      </c>
      <c r="G3501" t="s">
        <v>276</v>
      </c>
      <c r="H3501">
        <v>1</v>
      </c>
      <c r="I3501" t="s">
        <v>9447</v>
      </c>
      <c r="J3501" t="s">
        <v>1053</v>
      </c>
      <c r="M3501" t="str">
        <f>INDEX('Product Mapping'!$C:$C,MATCH(I3501,'Product Mapping'!$A:$A,0))</f>
        <v>Partner</v>
      </c>
      <c r="N3501" t="s">
        <v>4004</v>
      </c>
      <c r="P3501" t="e">
        <f t="shared" si="54"/>
        <v>#N/A</v>
      </c>
    </row>
    <row r="3502" spans="1:16" x14ac:dyDescent="0.2">
      <c r="A3502" t="s">
        <v>4004</v>
      </c>
      <c r="B3502" t="s">
        <v>10123</v>
      </c>
      <c r="C3502">
        <v>2000</v>
      </c>
      <c r="D3502" s="34">
        <v>45540</v>
      </c>
      <c r="E3502" s="4" t="s">
        <v>10690</v>
      </c>
      <c r="F3502" t="s">
        <v>3894</v>
      </c>
      <c r="G3502" t="s">
        <v>276</v>
      </c>
      <c r="H3502">
        <v>1</v>
      </c>
      <c r="I3502" t="s">
        <v>9448</v>
      </c>
      <c r="J3502" t="s">
        <v>1053</v>
      </c>
      <c r="M3502" t="str">
        <f>INDEX('Product Mapping'!$C:$C,MATCH(I3502,'Product Mapping'!$A:$A,0))</f>
        <v>Partner</v>
      </c>
      <c r="N3502" t="s">
        <v>4004</v>
      </c>
      <c r="P3502" t="e">
        <f t="shared" si="54"/>
        <v>#N/A</v>
      </c>
    </row>
    <row r="3503" spans="1:16" x14ac:dyDescent="0.2">
      <c r="A3503" t="s">
        <v>4004</v>
      </c>
      <c r="B3503" t="s">
        <v>10124</v>
      </c>
      <c r="C3503">
        <v>4167</v>
      </c>
      <c r="D3503" s="34">
        <v>45540</v>
      </c>
      <c r="E3503" s="4" t="s">
        <v>10690</v>
      </c>
      <c r="F3503" t="s">
        <v>3894</v>
      </c>
      <c r="G3503" t="s">
        <v>276</v>
      </c>
      <c r="H3503">
        <v>1</v>
      </c>
      <c r="I3503" t="s">
        <v>9449</v>
      </c>
      <c r="J3503" t="s">
        <v>1053</v>
      </c>
      <c r="M3503" t="str">
        <f>INDEX('Product Mapping'!$C:$C,MATCH(I3503,'Product Mapping'!$A:$A,0))</f>
        <v>Partner</v>
      </c>
      <c r="N3503" t="s">
        <v>4004</v>
      </c>
      <c r="P3503" t="e">
        <f t="shared" si="54"/>
        <v>#N/A</v>
      </c>
    </row>
    <row r="3504" spans="1:16" x14ac:dyDescent="0.2">
      <c r="A3504" t="s">
        <v>4004</v>
      </c>
      <c r="B3504" t="s">
        <v>10125</v>
      </c>
      <c r="C3504">
        <v>12785</v>
      </c>
      <c r="D3504" s="34">
        <v>45540</v>
      </c>
      <c r="E3504" s="4" t="s">
        <v>10690</v>
      </c>
      <c r="F3504" t="s">
        <v>3894</v>
      </c>
      <c r="G3504" t="s">
        <v>276</v>
      </c>
      <c r="H3504">
        <v>1</v>
      </c>
      <c r="I3504" t="s">
        <v>9450</v>
      </c>
      <c r="J3504" t="s">
        <v>1053</v>
      </c>
      <c r="M3504" t="str">
        <f>INDEX('Product Mapping'!$C:$C,MATCH(I3504,'Product Mapping'!$A:$A,0))</f>
        <v>Partner</v>
      </c>
      <c r="N3504" t="s">
        <v>4004</v>
      </c>
      <c r="P3504" t="e">
        <f t="shared" si="54"/>
        <v>#N/A</v>
      </c>
    </row>
    <row r="3505" spans="1:16" x14ac:dyDescent="0.2">
      <c r="A3505" t="s">
        <v>4004</v>
      </c>
      <c r="B3505" t="s">
        <v>10126</v>
      </c>
      <c r="C3505">
        <v>2867</v>
      </c>
      <c r="D3505" s="34">
        <v>45540</v>
      </c>
      <c r="E3505" s="4" t="s">
        <v>10690</v>
      </c>
      <c r="F3505" t="s">
        <v>3894</v>
      </c>
      <c r="G3505" t="s">
        <v>276</v>
      </c>
      <c r="H3505">
        <v>1</v>
      </c>
      <c r="I3505" t="s">
        <v>9451</v>
      </c>
      <c r="J3505" t="s">
        <v>1053</v>
      </c>
      <c r="M3505" t="str">
        <f>INDEX('Product Mapping'!$C:$C,MATCH(I3505,'Product Mapping'!$A:$A,0))</f>
        <v>Partner</v>
      </c>
      <c r="N3505" t="s">
        <v>4004</v>
      </c>
      <c r="P3505" t="e">
        <f t="shared" si="54"/>
        <v>#N/A</v>
      </c>
    </row>
    <row r="3506" spans="1:16" x14ac:dyDescent="0.2">
      <c r="A3506" t="s">
        <v>4004</v>
      </c>
      <c r="B3506" t="s">
        <v>10127</v>
      </c>
      <c r="C3506">
        <v>6111</v>
      </c>
      <c r="D3506" s="34">
        <v>45540</v>
      </c>
      <c r="E3506" s="4" t="s">
        <v>10690</v>
      </c>
      <c r="F3506" t="s">
        <v>3894</v>
      </c>
      <c r="G3506" t="s">
        <v>276</v>
      </c>
      <c r="H3506">
        <v>1</v>
      </c>
      <c r="I3506" t="s">
        <v>9452</v>
      </c>
      <c r="J3506" t="s">
        <v>1053</v>
      </c>
      <c r="M3506" t="str">
        <f>INDEX('Product Mapping'!$C:$C,MATCH(I3506,'Product Mapping'!$A:$A,0))</f>
        <v>Partner</v>
      </c>
      <c r="N3506" t="s">
        <v>4004</v>
      </c>
      <c r="P3506" t="e">
        <f t="shared" si="54"/>
        <v>#N/A</v>
      </c>
    </row>
    <row r="3507" spans="1:16" x14ac:dyDescent="0.2">
      <c r="A3507" t="s">
        <v>4004</v>
      </c>
      <c r="B3507" t="s">
        <v>10128</v>
      </c>
      <c r="C3507">
        <v>5000</v>
      </c>
      <c r="D3507" s="34">
        <v>45540</v>
      </c>
      <c r="E3507" s="4" t="s">
        <v>10690</v>
      </c>
      <c r="F3507" t="s">
        <v>3894</v>
      </c>
      <c r="G3507" t="s">
        <v>276</v>
      </c>
      <c r="H3507">
        <v>1</v>
      </c>
      <c r="I3507" t="s">
        <v>9453</v>
      </c>
      <c r="J3507" t="s">
        <v>1053</v>
      </c>
      <c r="M3507" t="str">
        <f>INDEX('Product Mapping'!$C:$C,MATCH(I3507,'Product Mapping'!$A:$A,0))</f>
        <v>Partner</v>
      </c>
      <c r="N3507" t="s">
        <v>4004</v>
      </c>
      <c r="P3507" t="e">
        <f t="shared" si="54"/>
        <v>#N/A</v>
      </c>
    </row>
    <row r="3508" spans="1:16" x14ac:dyDescent="0.2">
      <c r="A3508" t="s">
        <v>4004</v>
      </c>
      <c r="B3508" t="s">
        <v>10129</v>
      </c>
      <c r="C3508">
        <v>4722</v>
      </c>
      <c r="D3508" s="34">
        <v>45540</v>
      </c>
      <c r="E3508" s="4" t="s">
        <v>10690</v>
      </c>
      <c r="F3508" t="s">
        <v>3894</v>
      </c>
      <c r="G3508" t="s">
        <v>276</v>
      </c>
      <c r="H3508">
        <v>1</v>
      </c>
      <c r="I3508" t="s">
        <v>9454</v>
      </c>
      <c r="J3508" t="s">
        <v>1053</v>
      </c>
      <c r="M3508" t="str">
        <f>INDEX('Product Mapping'!$C:$C,MATCH(I3508,'Product Mapping'!$A:$A,0))</f>
        <v>Partner</v>
      </c>
      <c r="N3508" t="s">
        <v>4004</v>
      </c>
      <c r="P3508" t="e">
        <f t="shared" si="54"/>
        <v>#N/A</v>
      </c>
    </row>
    <row r="3509" spans="1:16" x14ac:dyDescent="0.2">
      <c r="A3509" t="s">
        <v>4004</v>
      </c>
      <c r="B3509" t="s">
        <v>10130</v>
      </c>
      <c r="C3509">
        <v>5000</v>
      </c>
      <c r="D3509" s="34">
        <v>45540</v>
      </c>
      <c r="E3509" s="4" t="s">
        <v>10690</v>
      </c>
      <c r="F3509" t="s">
        <v>3894</v>
      </c>
      <c r="G3509" t="s">
        <v>276</v>
      </c>
      <c r="H3509">
        <v>1</v>
      </c>
      <c r="I3509" t="s">
        <v>9455</v>
      </c>
      <c r="J3509" t="s">
        <v>1053</v>
      </c>
      <c r="M3509" t="str">
        <f>INDEX('Product Mapping'!$C:$C,MATCH(I3509,'Product Mapping'!$A:$A,0))</f>
        <v>Partner</v>
      </c>
      <c r="N3509" t="s">
        <v>4004</v>
      </c>
      <c r="P3509" t="e">
        <f t="shared" si="54"/>
        <v>#N/A</v>
      </c>
    </row>
    <row r="3510" spans="1:16" x14ac:dyDescent="0.2">
      <c r="A3510" t="s">
        <v>4004</v>
      </c>
      <c r="B3510" t="s">
        <v>10131</v>
      </c>
      <c r="C3510">
        <v>3245</v>
      </c>
      <c r="D3510" s="34">
        <v>45540</v>
      </c>
      <c r="E3510" s="4" t="s">
        <v>10690</v>
      </c>
      <c r="F3510" t="s">
        <v>3894</v>
      </c>
      <c r="G3510" t="s">
        <v>276</v>
      </c>
      <c r="H3510">
        <v>1</v>
      </c>
      <c r="I3510" t="s">
        <v>9456</v>
      </c>
      <c r="J3510" t="s">
        <v>1053</v>
      </c>
      <c r="M3510" t="str">
        <f>INDEX('Product Mapping'!$C:$C,MATCH(I3510,'Product Mapping'!$A:$A,0))</f>
        <v>Partner</v>
      </c>
      <c r="N3510" t="s">
        <v>4004</v>
      </c>
      <c r="P3510" t="e">
        <f t="shared" si="54"/>
        <v>#N/A</v>
      </c>
    </row>
    <row r="3511" spans="1:16" x14ac:dyDescent="0.2">
      <c r="A3511" t="s">
        <v>4004</v>
      </c>
      <c r="B3511" t="s">
        <v>10132</v>
      </c>
      <c r="C3511">
        <v>4167</v>
      </c>
      <c r="D3511" s="34">
        <v>45540</v>
      </c>
      <c r="E3511" s="4" t="s">
        <v>10690</v>
      </c>
      <c r="F3511" t="s">
        <v>3894</v>
      </c>
      <c r="G3511" t="s">
        <v>276</v>
      </c>
      <c r="H3511">
        <v>1</v>
      </c>
      <c r="I3511" t="s">
        <v>9457</v>
      </c>
      <c r="J3511" t="s">
        <v>1053</v>
      </c>
      <c r="M3511" t="str">
        <f>INDEX('Product Mapping'!$C:$C,MATCH(I3511,'Product Mapping'!$A:$A,0))</f>
        <v>Partner</v>
      </c>
      <c r="N3511" t="s">
        <v>4004</v>
      </c>
      <c r="P3511" t="e">
        <f t="shared" si="54"/>
        <v>#N/A</v>
      </c>
    </row>
    <row r="3512" spans="1:16" x14ac:dyDescent="0.2">
      <c r="A3512" t="s">
        <v>4004</v>
      </c>
      <c r="B3512" t="s">
        <v>10133</v>
      </c>
      <c r="C3512">
        <v>10833</v>
      </c>
      <c r="D3512" s="34">
        <v>45540</v>
      </c>
      <c r="E3512" s="4" t="s">
        <v>10690</v>
      </c>
      <c r="F3512" t="s">
        <v>3894</v>
      </c>
      <c r="G3512" t="s">
        <v>276</v>
      </c>
      <c r="H3512">
        <v>1</v>
      </c>
      <c r="I3512" t="s">
        <v>9458</v>
      </c>
      <c r="J3512" t="s">
        <v>1053</v>
      </c>
      <c r="M3512" t="str">
        <f>INDEX('Product Mapping'!$C:$C,MATCH(I3512,'Product Mapping'!$A:$A,0))</f>
        <v>Partner</v>
      </c>
      <c r="N3512" t="s">
        <v>4004</v>
      </c>
      <c r="P3512" t="e">
        <f t="shared" si="54"/>
        <v>#N/A</v>
      </c>
    </row>
    <row r="3513" spans="1:16" x14ac:dyDescent="0.2">
      <c r="A3513" t="s">
        <v>4004</v>
      </c>
      <c r="B3513" t="s">
        <v>10134</v>
      </c>
      <c r="C3513">
        <v>7917</v>
      </c>
      <c r="D3513" s="34">
        <v>45540</v>
      </c>
      <c r="E3513" s="4" t="s">
        <v>10690</v>
      </c>
      <c r="F3513" t="s">
        <v>3894</v>
      </c>
      <c r="G3513" t="s">
        <v>276</v>
      </c>
      <c r="H3513">
        <v>1</v>
      </c>
      <c r="I3513" t="s">
        <v>9459</v>
      </c>
      <c r="J3513" t="s">
        <v>1053</v>
      </c>
      <c r="M3513" t="str">
        <f>INDEX('Product Mapping'!$C:$C,MATCH(I3513,'Product Mapping'!$A:$A,0))</f>
        <v>Partner</v>
      </c>
      <c r="N3513" t="s">
        <v>4004</v>
      </c>
      <c r="P3513" t="e">
        <f t="shared" si="54"/>
        <v>#N/A</v>
      </c>
    </row>
    <row r="3514" spans="1:16" x14ac:dyDescent="0.2">
      <c r="A3514" t="s">
        <v>4004</v>
      </c>
      <c r="B3514" t="s">
        <v>10135</v>
      </c>
      <c r="C3514">
        <v>5271</v>
      </c>
      <c r="D3514" s="34">
        <v>45540</v>
      </c>
      <c r="E3514" s="4" t="s">
        <v>10690</v>
      </c>
      <c r="F3514" t="s">
        <v>3894</v>
      </c>
      <c r="G3514" t="s">
        <v>276</v>
      </c>
      <c r="H3514">
        <v>1</v>
      </c>
      <c r="I3514" t="s">
        <v>9460</v>
      </c>
      <c r="J3514" t="s">
        <v>1053</v>
      </c>
      <c r="M3514" t="str">
        <f>INDEX('Product Mapping'!$C:$C,MATCH(I3514,'Product Mapping'!$A:$A,0))</f>
        <v>Partner</v>
      </c>
      <c r="N3514" t="s">
        <v>4004</v>
      </c>
      <c r="P3514" t="e">
        <f t="shared" si="54"/>
        <v>#N/A</v>
      </c>
    </row>
    <row r="3515" spans="1:16" x14ac:dyDescent="0.2">
      <c r="A3515" t="s">
        <v>4004</v>
      </c>
      <c r="B3515" t="s">
        <v>10136</v>
      </c>
      <c r="C3515">
        <v>7022</v>
      </c>
      <c r="D3515" s="34">
        <v>45540</v>
      </c>
      <c r="E3515" s="4" t="s">
        <v>10690</v>
      </c>
      <c r="F3515" t="s">
        <v>3894</v>
      </c>
      <c r="G3515" t="s">
        <v>276</v>
      </c>
      <c r="H3515">
        <v>1</v>
      </c>
      <c r="I3515" t="s">
        <v>9461</v>
      </c>
      <c r="J3515" t="s">
        <v>1053</v>
      </c>
      <c r="M3515" t="str">
        <f>INDEX('Product Mapping'!$C:$C,MATCH(I3515,'Product Mapping'!$A:$A,0))</f>
        <v>Partner</v>
      </c>
      <c r="N3515" t="s">
        <v>4004</v>
      </c>
      <c r="P3515" t="e">
        <f t="shared" si="54"/>
        <v>#N/A</v>
      </c>
    </row>
    <row r="3516" spans="1:16" x14ac:dyDescent="0.2">
      <c r="A3516" t="s">
        <v>4004</v>
      </c>
      <c r="B3516" t="s">
        <v>10137</v>
      </c>
      <c r="C3516">
        <v>7899</v>
      </c>
      <c r="D3516" s="34">
        <v>45540</v>
      </c>
      <c r="E3516" s="4" t="s">
        <v>10690</v>
      </c>
      <c r="F3516" t="s">
        <v>3894</v>
      </c>
      <c r="G3516" t="s">
        <v>276</v>
      </c>
      <c r="H3516">
        <v>1</v>
      </c>
      <c r="I3516" t="s">
        <v>9462</v>
      </c>
      <c r="J3516" t="s">
        <v>1043</v>
      </c>
      <c r="K3516" t="s">
        <v>1044</v>
      </c>
      <c r="M3516" t="str">
        <f>INDEX('Product Mapping'!$C:$C,MATCH(I3516,'Product Mapping'!$A:$A,0))</f>
        <v>Partner</v>
      </c>
      <c r="N3516" t="s">
        <v>4004</v>
      </c>
      <c r="P3516" t="e">
        <f t="shared" si="54"/>
        <v>#N/A</v>
      </c>
    </row>
    <row r="3517" spans="1:16" x14ac:dyDescent="0.2">
      <c r="A3517" t="s">
        <v>4004</v>
      </c>
      <c r="B3517" t="s">
        <v>10138</v>
      </c>
      <c r="C3517">
        <v>7283</v>
      </c>
      <c r="D3517" s="34">
        <v>45540</v>
      </c>
      <c r="E3517" s="4" t="s">
        <v>10690</v>
      </c>
      <c r="F3517" t="s">
        <v>3894</v>
      </c>
      <c r="G3517" t="s">
        <v>276</v>
      </c>
      <c r="H3517">
        <v>1</v>
      </c>
      <c r="I3517" t="s">
        <v>9463</v>
      </c>
      <c r="J3517" t="s">
        <v>1053</v>
      </c>
      <c r="M3517" t="str">
        <f>INDEX('Product Mapping'!$C:$C,MATCH(I3517,'Product Mapping'!$A:$A,0))</f>
        <v>Partner</v>
      </c>
      <c r="N3517" t="s">
        <v>4004</v>
      </c>
      <c r="P3517" t="e">
        <f t="shared" si="54"/>
        <v>#N/A</v>
      </c>
    </row>
    <row r="3518" spans="1:16" x14ac:dyDescent="0.2">
      <c r="A3518" t="s">
        <v>4004</v>
      </c>
      <c r="B3518" t="s">
        <v>10139</v>
      </c>
      <c r="C3518">
        <v>2789</v>
      </c>
      <c r="D3518" s="34">
        <v>45540</v>
      </c>
      <c r="E3518" s="4" t="s">
        <v>10690</v>
      </c>
      <c r="F3518" t="s">
        <v>3894</v>
      </c>
      <c r="G3518" t="s">
        <v>276</v>
      </c>
      <c r="H3518">
        <v>1</v>
      </c>
      <c r="I3518" t="s">
        <v>9464</v>
      </c>
      <c r="J3518" t="s">
        <v>1053</v>
      </c>
      <c r="M3518" t="str">
        <f>INDEX('Product Mapping'!$C:$C,MATCH(I3518,'Product Mapping'!$A:$A,0))</f>
        <v>Partner</v>
      </c>
      <c r="N3518" t="s">
        <v>4004</v>
      </c>
      <c r="P3518" t="e">
        <f t="shared" si="54"/>
        <v>#N/A</v>
      </c>
    </row>
    <row r="3519" spans="1:16" x14ac:dyDescent="0.2">
      <c r="A3519" t="s">
        <v>4004</v>
      </c>
      <c r="B3519" t="s">
        <v>10140</v>
      </c>
      <c r="C3519">
        <v>7917</v>
      </c>
      <c r="D3519" s="34">
        <v>45540</v>
      </c>
      <c r="E3519" s="4" t="s">
        <v>10690</v>
      </c>
      <c r="F3519" t="s">
        <v>3894</v>
      </c>
      <c r="G3519" t="s">
        <v>276</v>
      </c>
      <c r="H3519">
        <v>1</v>
      </c>
      <c r="I3519" t="s">
        <v>9465</v>
      </c>
      <c r="J3519" t="s">
        <v>1053</v>
      </c>
      <c r="M3519" t="str">
        <f>INDEX('Product Mapping'!$C:$C,MATCH(I3519,'Product Mapping'!$A:$A,0))</f>
        <v>Partner</v>
      </c>
      <c r="N3519" t="s">
        <v>4004</v>
      </c>
      <c r="P3519" t="e">
        <f t="shared" si="54"/>
        <v>#N/A</v>
      </c>
    </row>
    <row r="3520" spans="1:16" x14ac:dyDescent="0.2">
      <c r="A3520" t="s">
        <v>4004</v>
      </c>
      <c r="B3520" t="s">
        <v>10141</v>
      </c>
      <c r="C3520">
        <v>7917</v>
      </c>
      <c r="D3520" s="34">
        <v>45540</v>
      </c>
      <c r="E3520" s="4" t="s">
        <v>10690</v>
      </c>
      <c r="F3520" t="s">
        <v>3894</v>
      </c>
      <c r="G3520" t="s">
        <v>276</v>
      </c>
      <c r="H3520">
        <v>1</v>
      </c>
      <c r="I3520" t="s">
        <v>9466</v>
      </c>
      <c r="J3520" t="s">
        <v>1053</v>
      </c>
      <c r="M3520" t="str">
        <f>INDEX('Product Mapping'!$C:$C,MATCH(I3520,'Product Mapping'!$A:$A,0))</f>
        <v>Partner</v>
      </c>
      <c r="N3520" t="s">
        <v>4004</v>
      </c>
      <c r="P3520" t="e">
        <f t="shared" si="54"/>
        <v>#N/A</v>
      </c>
    </row>
    <row r="3521" spans="1:16" x14ac:dyDescent="0.2">
      <c r="A3521" t="s">
        <v>4004</v>
      </c>
      <c r="B3521" t="s">
        <v>10142</v>
      </c>
      <c r="C3521">
        <v>23333</v>
      </c>
      <c r="D3521" s="34">
        <v>45540</v>
      </c>
      <c r="E3521" s="4" t="s">
        <v>10690</v>
      </c>
      <c r="F3521" t="s">
        <v>3894</v>
      </c>
      <c r="G3521" t="s">
        <v>276</v>
      </c>
      <c r="H3521">
        <v>1</v>
      </c>
      <c r="I3521" t="s">
        <v>9467</v>
      </c>
      <c r="J3521" t="s">
        <v>1053</v>
      </c>
      <c r="M3521" t="str">
        <f>INDEX('Product Mapping'!$C:$C,MATCH(I3521,'Product Mapping'!$A:$A,0))</f>
        <v>Partner</v>
      </c>
      <c r="N3521" t="s">
        <v>4004</v>
      </c>
      <c r="P3521" t="e">
        <f t="shared" si="54"/>
        <v>#N/A</v>
      </c>
    </row>
    <row r="3522" spans="1:16" x14ac:dyDescent="0.2">
      <c r="A3522" t="s">
        <v>4004</v>
      </c>
      <c r="B3522" t="s">
        <v>10143</v>
      </c>
      <c r="C3522">
        <v>9400</v>
      </c>
      <c r="D3522" s="34">
        <v>45540</v>
      </c>
      <c r="E3522" s="4" t="s">
        <v>10690</v>
      </c>
      <c r="F3522" t="s">
        <v>3894</v>
      </c>
      <c r="G3522" t="s">
        <v>276</v>
      </c>
      <c r="H3522">
        <v>1</v>
      </c>
      <c r="I3522" t="s">
        <v>9468</v>
      </c>
      <c r="J3522" t="s">
        <v>1053</v>
      </c>
      <c r="M3522" t="str">
        <f>INDEX('Product Mapping'!$C:$C,MATCH(I3522,'Product Mapping'!$A:$A,0))</f>
        <v>Partner</v>
      </c>
      <c r="N3522" t="s">
        <v>4004</v>
      </c>
      <c r="P3522" t="e">
        <f t="shared" ref="P3522:P3585" si="55">INDEX(T:T,MATCH(I3522,S:S,0))</f>
        <v>#N/A</v>
      </c>
    </row>
    <row r="3523" spans="1:16" x14ac:dyDescent="0.2">
      <c r="A3523" t="s">
        <v>4004</v>
      </c>
      <c r="B3523" t="s">
        <v>10144</v>
      </c>
      <c r="C3523">
        <v>7022</v>
      </c>
      <c r="D3523" s="34">
        <v>45540</v>
      </c>
      <c r="E3523" s="4" t="s">
        <v>10690</v>
      </c>
      <c r="F3523" t="s">
        <v>3894</v>
      </c>
      <c r="G3523" t="s">
        <v>276</v>
      </c>
      <c r="H3523">
        <v>1</v>
      </c>
      <c r="I3523" t="s">
        <v>9469</v>
      </c>
      <c r="J3523" t="s">
        <v>1053</v>
      </c>
      <c r="M3523" t="str">
        <f>INDEX('Product Mapping'!$C:$C,MATCH(I3523,'Product Mapping'!$A:$A,0))</f>
        <v>Partner</v>
      </c>
      <c r="N3523" t="s">
        <v>4004</v>
      </c>
      <c r="P3523" t="e">
        <f t="shared" si="55"/>
        <v>#N/A</v>
      </c>
    </row>
    <row r="3524" spans="1:16" x14ac:dyDescent="0.2">
      <c r="A3524" t="s">
        <v>4004</v>
      </c>
      <c r="B3524" t="s">
        <v>10145</v>
      </c>
      <c r="C3524">
        <v>8780</v>
      </c>
      <c r="D3524" s="34">
        <v>45540</v>
      </c>
      <c r="E3524" s="4" t="s">
        <v>10690</v>
      </c>
      <c r="F3524" t="s">
        <v>3894</v>
      </c>
      <c r="G3524" t="s">
        <v>276</v>
      </c>
      <c r="H3524">
        <v>1</v>
      </c>
      <c r="I3524" t="s">
        <v>9470</v>
      </c>
      <c r="J3524" t="s">
        <v>1053</v>
      </c>
      <c r="M3524" t="str">
        <f>INDEX('Product Mapping'!$C:$C,MATCH(I3524,'Product Mapping'!$A:$A,0))</f>
        <v>Partner</v>
      </c>
      <c r="N3524" t="s">
        <v>4004</v>
      </c>
      <c r="P3524" t="e">
        <f t="shared" si="55"/>
        <v>#N/A</v>
      </c>
    </row>
    <row r="3525" spans="1:16" x14ac:dyDescent="0.2">
      <c r="A3525" t="s">
        <v>4004</v>
      </c>
      <c r="B3525" t="s">
        <v>10146</v>
      </c>
      <c r="C3525">
        <v>3056</v>
      </c>
      <c r="D3525" s="34">
        <v>45540</v>
      </c>
      <c r="E3525" s="4" t="s">
        <v>10690</v>
      </c>
      <c r="F3525" t="s">
        <v>3894</v>
      </c>
      <c r="G3525" t="s">
        <v>276</v>
      </c>
      <c r="H3525">
        <v>1</v>
      </c>
      <c r="I3525" t="s">
        <v>9471</v>
      </c>
      <c r="J3525" t="s">
        <v>1053</v>
      </c>
      <c r="M3525" t="str">
        <f>INDEX('Product Mapping'!$C:$C,MATCH(I3525,'Product Mapping'!$A:$A,0))</f>
        <v>Partner</v>
      </c>
      <c r="N3525" t="s">
        <v>4004</v>
      </c>
      <c r="P3525" t="e">
        <f t="shared" si="55"/>
        <v>#N/A</v>
      </c>
    </row>
    <row r="3526" spans="1:16" x14ac:dyDescent="0.2">
      <c r="A3526" t="s">
        <v>4004</v>
      </c>
      <c r="B3526" t="s">
        <v>10147</v>
      </c>
      <c r="C3526">
        <v>6809</v>
      </c>
      <c r="D3526" s="34">
        <v>45540</v>
      </c>
      <c r="E3526" s="4" t="s">
        <v>10690</v>
      </c>
      <c r="F3526" t="s">
        <v>3894</v>
      </c>
      <c r="G3526" t="s">
        <v>276</v>
      </c>
      <c r="H3526">
        <v>1</v>
      </c>
      <c r="I3526" t="s">
        <v>9472</v>
      </c>
      <c r="J3526" t="s">
        <v>1053</v>
      </c>
      <c r="M3526" t="str">
        <f>INDEX('Product Mapping'!$C:$C,MATCH(I3526,'Product Mapping'!$A:$A,0))</f>
        <v>Partner</v>
      </c>
      <c r="N3526" t="s">
        <v>4004</v>
      </c>
      <c r="P3526" t="e">
        <f t="shared" si="55"/>
        <v>#N/A</v>
      </c>
    </row>
    <row r="3527" spans="1:16" x14ac:dyDescent="0.2">
      <c r="A3527" t="s">
        <v>4004</v>
      </c>
      <c r="B3527" t="s">
        <v>10148</v>
      </c>
      <c r="C3527">
        <v>3167</v>
      </c>
      <c r="D3527" s="34">
        <v>45540</v>
      </c>
      <c r="E3527" s="4" t="s">
        <v>10690</v>
      </c>
      <c r="F3527" t="s">
        <v>3894</v>
      </c>
      <c r="G3527" t="s">
        <v>276</v>
      </c>
      <c r="H3527">
        <v>1</v>
      </c>
      <c r="I3527" t="s">
        <v>9473</v>
      </c>
      <c r="J3527" t="s">
        <v>1053</v>
      </c>
      <c r="M3527" t="str">
        <f>INDEX('Product Mapping'!$C:$C,MATCH(I3527,'Product Mapping'!$A:$A,0))</f>
        <v>Partner</v>
      </c>
      <c r="N3527" t="s">
        <v>4004</v>
      </c>
      <c r="P3527" t="e">
        <f t="shared" si="55"/>
        <v>#N/A</v>
      </c>
    </row>
    <row r="3528" spans="1:16" x14ac:dyDescent="0.2">
      <c r="A3528" t="s">
        <v>4004</v>
      </c>
      <c r="B3528" t="s">
        <v>10149</v>
      </c>
      <c r="C3528">
        <v>2472</v>
      </c>
      <c r="D3528" s="34">
        <v>45540</v>
      </c>
      <c r="E3528" s="4" t="s">
        <v>10690</v>
      </c>
      <c r="F3528" t="s">
        <v>3894</v>
      </c>
      <c r="G3528" t="s">
        <v>276</v>
      </c>
      <c r="H3528">
        <v>1</v>
      </c>
      <c r="I3528" t="s">
        <v>9474</v>
      </c>
      <c r="J3528" t="s">
        <v>1053</v>
      </c>
      <c r="M3528" t="str">
        <f>INDEX('Product Mapping'!$C:$C,MATCH(I3528,'Product Mapping'!$A:$A,0))</f>
        <v>Partner</v>
      </c>
      <c r="N3528" t="s">
        <v>4004</v>
      </c>
      <c r="P3528" t="e">
        <f t="shared" si="55"/>
        <v>#N/A</v>
      </c>
    </row>
    <row r="3529" spans="1:16" x14ac:dyDescent="0.2">
      <c r="A3529" t="s">
        <v>4004</v>
      </c>
      <c r="B3529" t="s">
        <v>10150</v>
      </c>
      <c r="C3529">
        <v>7917</v>
      </c>
      <c r="D3529" s="34">
        <v>45540</v>
      </c>
      <c r="E3529" s="4" t="s">
        <v>10690</v>
      </c>
      <c r="F3529" t="s">
        <v>3894</v>
      </c>
      <c r="G3529" t="s">
        <v>276</v>
      </c>
      <c r="H3529">
        <v>1</v>
      </c>
      <c r="I3529" t="s">
        <v>9475</v>
      </c>
      <c r="J3529" t="s">
        <v>1053</v>
      </c>
      <c r="M3529" t="str">
        <f>INDEX('Product Mapping'!$C:$C,MATCH(I3529,'Product Mapping'!$A:$A,0))</f>
        <v>Partner</v>
      </c>
      <c r="N3529" t="s">
        <v>4004</v>
      </c>
      <c r="P3529" t="e">
        <f t="shared" si="55"/>
        <v>#N/A</v>
      </c>
    </row>
    <row r="3530" spans="1:16" x14ac:dyDescent="0.2">
      <c r="A3530" t="s">
        <v>4004</v>
      </c>
      <c r="B3530" t="s">
        <v>10151</v>
      </c>
      <c r="C3530">
        <v>7917</v>
      </c>
      <c r="D3530" s="34">
        <v>45540</v>
      </c>
      <c r="E3530" s="4" t="s">
        <v>10690</v>
      </c>
      <c r="F3530" t="s">
        <v>3894</v>
      </c>
      <c r="G3530" t="s">
        <v>276</v>
      </c>
      <c r="H3530">
        <v>1</v>
      </c>
      <c r="I3530" t="s">
        <v>9476</v>
      </c>
      <c r="J3530" t="s">
        <v>1053</v>
      </c>
      <c r="M3530" t="str">
        <f>INDEX('Product Mapping'!$C:$C,MATCH(I3530,'Product Mapping'!$A:$A,0))</f>
        <v>Partner</v>
      </c>
      <c r="N3530" t="s">
        <v>4004</v>
      </c>
      <c r="P3530" t="e">
        <f t="shared" si="55"/>
        <v>#N/A</v>
      </c>
    </row>
    <row r="3531" spans="1:16" x14ac:dyDescent="0.2">
      <c r="A3531" t="s">
        <v>4004</v>
      </c>
      <c r="B3531" t="s">
        <v>10152</v>
      </c>
      <c r="C3531">
        <v>7917</v>
      </c>
      <c r="D3531" s="34">
        <v>45540</v>
      </c>
      <c r="E3531" s="4" t="s">
        <v>10690</v>
      </c>
      <c r="F3531" t="s">
        <v>3894</v>
      </c>
      <c r="G3531" t="s">
        <v>276</v>
      </c>
      <c r="H3531">
        <v>1</v>
      </c>
      <c r="I3531" t="s">
        <v>9477</v>
      </c>
      <c r="J3531" t="s">
        <v>1053</v>
      </c>
      <c r="M3531" t="str">
        <f>INDEX('Product Mapping'!$C:$C,MATCH(I3531,'Product Mapping'!$A:$A,0))</f>
        <v>Partner</v>
      </c>
      <c r="N3531" t="s">
        <v>4004</v>
      </c>
      <c r="P3531" t="e">
        <f t="shared" si="55"/>
        <v>#N/A</v>
      </c>
    </row>
    <row r="3532" spans="1:16" x14ac:dyDescent="0.2">
      <c r="A3532" t="s">
        <v>4004</v>
      </c>
      <c r="B3532" t="s">
        <v>10153</v>
      </c>
      <c r="C3532">
        <v>7917</v>
      </c>
      <c r="D3532" s="34">
        <v>45540</v>
      </c>
      <c r="E3532" s="4" t="s">
        <v>10690</v>
      </c>
      <c r="F3532" t="s">
        <v>3894</v>
      </c>
      <c r="G3532" t="s">
        <v>276</v>
      </c>
      <c r="H3532">
        <v>1</v>
      </c>
      <c r="I3532" t="s">
        <v>9478</v>
      </c>
      <c r="J3532" t="s">
        <v>1053</v>
      </c>
      <c r="M3532" t="str">
        <f>INDEX('Product Mapping'!$C:$C,MATCH(I3532,'Product Mapping'!$A:$A,0))</f>
        <v>Partner</v>
      </c>
      <c r="N3532" t="s">
        <v>4004</v>
      </c>
      <c r="P3532" t="e">
        <f t="shared" si="55"/>
        <v>#N/A</v>
      </c>
    </row>
    <row r="3533" spans="1:16" x14ac:dyDescent="0.2">
      <c r="A3533" t="s">
        <v>4004</v>
      </c>
      <c r="B3533" t="s">
        <v>10154</v>
      </c>
      <c r="C3533">
        <v>7917</v>
      </c>
      <c r="D3533" s="34">
        <v>45540</v>
      </c>
      <c r="E3533" s="4" t="s">
        <v>10690</v>
      </c>
      <c r="F3533" t="s">
        <v>3894</v>
      </c>
      <c r="G3533" t="s">
        <v>276</v>
      </c>
      <c r="H3533">
        <v>1</v>
      </c>
      <c r="I3533" t="s">
        <v>9479</v>
      </c>
      <c r="J3533" t="s">
        <v>1053</v>
      </c>
      <c r="M3533" t="str">
        <f>INDEX('Product Mapping'!$C:$C,MATCH(I3533,'Product Mapping'!$A:$A,0))</f>
        <v>Partner</v>
      </c>
      <c r="N3533" t="s">
        <v>4004</v>
      </c>
      <c r="P3533" t="e">
        <f t="shared" si="55"/>
        <v>#N/A</v>
      </c>
    </row>
    <row r="3534" spans="1:16" x14ac:dyDescent="0.2">
      <c r="A3534" t="s">
        <v>4004</v>
      </c>
      <c r="B3534" t="s">
        <v>10155</v>
      </c>
      <c r="C3534">
        <v>7917</v>
      </c>
      <c r="D3534" s="34">
        <v>45540</v>
      </c>
      <c r="E3534" s="4" t="s">
        <v>10690</v>
      </c>
      <c r="F3534" t="s">
        <v>3894</v>
      </c>
      <c r="G3534" t="s">
        <v>276</v>
      </c>
      <c r="H3534">
        <v>1</v>
      </c>
      <c r="I3534" t="s">
        <v>9480</v>
      </c>
      <c r="J3534" t="s">
        <v>1053</v>
      </c>
      <c r="M3534" t="str">
        <f>INDEX('Product Mapping'!$C:$C,MATCH(I3534,'Product Mapping'!$A:$A,0))</f>
        <v>Partner</v>
      </c>
      <c r="N3534" t="s">
        <v>4004</v>
      </c>
      <c r="P3534" t="e">
        <f t="shared" si="55"/>
        <v>#N/A</v>
      </c>
    </row>
    <row r="3535" spans="1:16" x14ac:dyDescent="0.2">
      <c r="A3535" t="s">
        <v>4004</v>
      </c>
      <c r="B3535" t="s">
        <v>10156</v>
      </c>
      <c r="C3535">
        <v>9122</v>
      </c>
      <c r="D3535" s="34">
        <v>45540</v>
      </c>
      <c r="E3535" s="4" t="s">
        <v>10690</v>
      </c>
      <c r="F3535" t="s">
        <v>3894</v>
      </c>
      <c r="G3535" t="s">
        <v>276</v>
      </c>
      <c r="H3535">
        <v>1</v>
      </c>
      <c r="I3535" t="s">
        <v>9481</v>
      </c>
      <c r="J3535" t="s">
        <v>1053</v>
      </c>
      <c r="M3535" t="str">
        <f>INDEX('Product Mapping'!$C:$C,MATCH(I3535,'Product Mapping'!$A:$A,0))</f>
        <v>Partner</v>
      </c>
      <c r="N3535" t="s">
        <v>4004</v>
      </c>
      <c r="P3535" t="e">
        <f t="shared" si="55"/>
        <v>#N/A</v>
      </c>
    </row>
    <row r="3536" spans="1:16" x14ac:dyDescent="0.2">
      <c r="A3536" t="s">
        <v>4004</v>
      </c>
      <c r="B3536" t="s">
        <v>10157</v>
      </c>
      <c r="C3536">
        <v>7377</v>
      </c>
      <c r="D3536" s="34">
        <v>45540</v>
      </c>
      <c r="E3536" s="4" t="s">
        <v>10690</v>
      </c>
      <c r="F3536" t="s">
        <v>3894</v>
      </c>
      <c r="G3536" t="s">
        <v>276</v>
      </c>
      <c r="H3536">
        <v>1</v>
      </c>
      <c r="I3536" t="s">
        <v>9482</v>
      </c>
      <c r="J3536" t="s">
        <v>1053</v>
      </c>
      <c r="M3536" t="str">
        <f>INDEX('Product Mapping'!$C:$C,MATCH(I3536,'Product Mapping'!$A:$A,0))</f>
        <v>Partner</v>
      </c>
      <c r="N3536" t="s">
        <v>4004</v>
      </c>
      <c r="P3536" t="e">
        <f t="shared" si="55"/>
        <v>#N/A</v>
      </c>
    </row>
    <row r="3537" spans="1:16" x14ac:dyDescent="0.2">
      <c r="A3537" t="s">
        <v>4004</v>
      </c>
      <c r="B3537" t="s">
        <v>10158</v>
      </c>
      <c r="C3537">
        <v>7377</v>
      </c>
      <c r="D3537" s="34">
        <v>45540</v>
      </c>
      <c r="E3537" s="4" t="s">
        <v>10690</v>
      </c>
      <c r="F3537" t="s">
        <v>3894</v>
      </c>
      <c r="G3537" t="s">
        <v>276</v>
      </c>
      <c r="H3537">
        <v>1</v>
      </c>
      <c r="I3537" t="s">
        <v>9483</v>
      </c>
      <c r="J3537" t="s">
        <v>1053</v>
      </c>
      <c r="M3537" t="str">
        <f>INDEX('Product Mapping'!$C:$C,MATCH(I3537,'Product Mapping'!$A:$A,0))</f>
        <v>Partner</v>
      </c>
      <c r="N3537" t="s">
        <v>4004</v>
      </c>
      <c r="P3537" t="e">
        <f t="shared" si="55"/>
        <v>#N/A</v>
      </c>
    </row>
    <row r="3538" spans="1:16" x14ac:dyDescent="0.2">
      <c r="A3538" t="s">
        <v>4004</v>
      </c>
      <c r="B3538" t="s">
        <v>10159</v>
      </c>
      <c r="C3538">
        <v>5909</v>
      </c>
      <c r="D3538" s="34">
        <v>45540</v>
      </c>
      <c r="E3538" s="4" t="s">
        <v>10690</v>
      </c>
      <c r="F3538" t="s">
        <v>3894</v>
      </c>
      <c r="G3538" t="s">
        <v>276</v>
      </c>
      <c r="H3538">
        <v>1</v>
      </c>
      <c r="I3538" t="s">
        <v>9484</v>
      </c>
      <c r="J3538" t="s">
        <v>1043</v>
      </c>
      <c r="K3538" t="s">
        <v>1044</v>
      </c>
      <c r="M3538" t="str">
        <f>INDEX('Product Mapping'!$C:$C,MATCH(I3538,'Product Mapping'!$A:$A,0))</f>
        <v>Partner</v>
      </c>
      <c r="N3538" t="s">
        <v>4004</v>
      </c>
      <c r="P3538" t="e">
        <f t="shared" si="55"/>
        <v>#N/A</v>
      </c>
    </row>
    <row r="3539" spans="1:16" x14ac:dyDescent="0.2">
      <c r="A3539" t="s">
        <v>4004</v>
      </c>
      <c r="B3539" t="s">
        <v>10160</v>
      </c>
      <c r="C3539">
        <v>5455</v>
      </c>
      <c r="D3539" s="34">
        <v>45540</v>
      </c>
      <c r="E3539" s="4" t="s">
        <v>10690</v>
      </c>
      <c r="F3539" t="s">
        <v>3894</v>
      </c>
      <c r="G3539" t="s">
        <v>276</v>
      </c>
      <c r="H3539">
        <v>1</v>
      </c>
      <c r="I3539" t="s">
        <v>9485</v>
      </c>
      <c r="J3539" t="s">
        <v>1043</v>
      </c>
      <c r="K3539" t="s">
        <v>1044</v>
      </c>
      <c r="M3539" t="str">
        <f>INDEX('Product Mapping'!$C:$C,MATCH(I3539,'Product Mapping'!$A:$A,0))</f>
        <v>Partner</v>
      </c>
      <c r="N3539" t="s">
        <v>4004</v>
      </c>
      <c r="P3539" t="e">
        <f t="shared" si="55"/>
        <v>#N/A</v>
      </c>
    </row>
    <row r="3540" spans="1:16" x14ac:dyDescent="0.2">
      <c r="A3540" t="s">
        <v>4004</v>
      </c>
      <c r="B3540" t="s">
        <v>10161</v>
      </c>
      <c r="C3540">
        <v>5833</v>
      </c>
      <c r="D3540" s="34">
        <v>45540</v>
      </c>
      <c r="E3540" s="4" t="s">
        <v>10690</v>
      </c>
      <c r="F3540" t="s">
        <v>3894</v>
      </c>
      <c r="G3540" t="s">
        <v>276</v>
      </c>
      <c r="H3540">
        <v>1</v>
      </c>
      <c r="I3540" t="s">
        <v>9486</v>
      </c>
      <c r="J3540" t="s">
        <v>1053</v>
      </c>
      <c r="M3540" t="str">
        <f>INDEX('Product Mapping'!$C:$C,MATCH(I3540,'Product Mapping'!$A:$A,0))</f>
        <v>Partner</v>
      </c>
      <c r="N3540" t="s">
        <v>4004</v>
      </c>
      <c r="P3540" t="e">
        <f t="shared" si="55"/>
        <v>#N/A</v>
      </c>
    </row>
    <row r="3541" spans="1:16" x14ac:dyDescent="0.2">
      <c r="A3541" t="s">
        <v>4004</v>
      </c>
      <c r="B3541" t="s">
        <v>10162</v>
      </c>
      <c r="C3541">
        <v>5617</v>
      </c>
      <c r="D3541" s="34">
        <v>45540</v>
      </c>
      <c r="E3541" s="4" t="s">
        <v>10690</v>
      </c>
      <c r="F3541" t="s">
        <v>3894</v>
      </c>
      <c r="G3541" t="s">
        <v>276</v>
      </c>
      <c r="H3541">
        <v>1</v>
      </c>
      <c r="I3541" t="s">
        <v>9487</v>
      </c>
      <c r="J3541" t="s">
        <v>1053</v>
      </c>
      <c r="M3541" t="str">
        <f>INDEX('Product Mapping'!$C:$C,MATCH(I3541,'Product Mapping'!$A:$A,0))</f>
        <v>Partner</v>
      </c>
      <c r="N3541" t="s">
        <v>4004</v>
      </c>
      <c r="P3541" t="e">
        <f t="shared" si="55"/>
        <v>#N/A</v>
      </c>
    </row>
    <row r="3542" spans="1:16" x14ac:dyDescent="0.2">
      <c r="A3542" t="s">
        <v>4004</v>
      </c>
      <c r="B3542" t="s">
        <v>10163</v>
      </c>
      <c r="C3542">
        <v>13542</v>
      </c>
      <c r="D3542" s="34">
        <v>45540</v>
      </c>
      <c r="E3542" s="4" t="s">
        <v>10690</v>
      </c>
      <c r="F3542" t="s">
        <v>3894</v>
      </c>
      <c r="G3542" t="s">
        <v>276</v>
      </c>
      <c r="H3542">
        <v>1</v>
      </c>
      <c r="I3542" t="s">
        <v>9488</v>
      </c>
      <c r="J3542" t="s">
        <v>1053</v>
      </c>
      <c r="M3542" t="str">
        <f>INDEX('Product Mapping'!$C:$C,MATCH(I3542,'Product Mapping'!$A:$A,0))</f>
        <v>Partner</v>
      </c>
      <c r="N3542" t="s">
        <v>4004</v>
      </c>
      <c r="P3542" t="e">
        <f t="shared" si="55"/>
        <v>#N/A</v>
      </c>
    </row>
    <row r="3543" spans="1:16" x14ac:dyDescent="0.2">
      <c r="A3543" t="s">
        <v>4004</v>
      </c>
      <c r="B3543" t="s">
        <v>10164</v>
      </c>
      <c r="C3543">
        <v>18333</v>
      </c>
      <c r="D3543" s="34">
        <v>45540</v>
      </c>
      <c r="E3543" s="4" t="s">
        <v>10690</v>
      </c>
      <c r="F3543" t="s">
        <v>3894</v>
      </c>
      <c r="G3543" t="s">
        <v>276</v>
      </c>
      <c r="H3543">
        <v>1</v>
      </c>
      <c r="I3543" t="s">
        <v>9489</v>
      </c>
      <c r="J3543" t="s">
        <v>1053</v>
      </c>
      <c r="M3543" t="str">
        <f>INDEX('Product Mapping'!$C:$C,MATCH(I3543,'Product Mapping'!$A:$A,0))</f>
        <v>Partner</v>
      </c>
      <c r="N3543" t="s">
        <v>4004</v>
      </c>
      <c r="P3543" t="e">
        <f t="shared" si="55"/>
        <v>#N/A</v>
      </c>
    </row>
    <row r="3544" spans="1:16" x14ac:dyDescent="0.2">
      <c r="A3544" t="s">
        <v>4004</v>
      </c>
      <c r="B3544" t="s">
        <v>10165</v>
      </c>
      <c r="C3544">
        <v>14000</v>
      </c>
      <c r="D3544" s="34">
        <v>45540</v>
      </c>
      <c r="E3544" s="4" t="s">
        <v>10690</v>
      </c>
      <c r="F3544" t="s">
        <v>3894</v>
      </c>
      <c r="G3544" t="s">
        <v>276</v>
      </c>
      <c r="H3544">
        <v>1</v>
      </c>
      <c r="I3544" t="s">
        <v>9490</v>
      </c>
      <c r="J3544" t="s">
        <v>1053</v>
      </c>
      <c r="M3544" t="str">
        <f>INDEX('Product Mapping'!$C:$C,MATCH(I3544,'Product Mapping'!$A:$A,0))</f>
        <v>Partner</v>
      </c>
      <c r="N3544" t="s">
        <v>4004</v>
      </c>
      <c r="P3544" t="e">
        <f t="shared" si="55"/>
        <v>#N/A</v>
      </c>
    </row>
    <row r="3545" spans="1:16" x14ac:dyDescent="0.2">
      <c r="A3545" t="s">
        <v>4004</v>
      </c>
      <c r="B3545" t="s">
        <v>10166</v>
      </c>
      <c r="C3545">
        <v>7444</v>
      </c>
      <c r="D3545" s="34">
        <v>45540</v>
      </c>
      <c r="E3545" s="4" t="s">
        <v>10690</v>
      </c>
      <c r="F3545" t="s">
        <v>3894</v>
      </c>
      <c r="G3545" t="s">
        <v>276</v>
      </c>
      <c r="H3545">
        <v>1</v>
      </c>
      <c r="I3545" t="s">
        <v>9491</v>
      </c>
      <c r="J3545" t="s">
        <v>1053</v>
      </c>
      <c r="M3545" t="str">
        <f>INDEX('Product Mapping'!$C:$C,MATCH(I3545,'Product Mapping'!$A:$A,0))</f>
        <v>Partner</v>
      </c>
      <c r="N3545" t="s">
        <v>4004</v>
      </c>
      <c r="P3545" t="e">
        <f t="shared" si="55"/>
        <v>#N/A</v>
      </c>
    </row>
    <row r="3546" spans="1:16" x14ac:dyDescent="0.2">
      <c r="A3546" t="s">
        <v>4004</v>
      </c>
      <c r="B3546" t="s">
        <v>10167</v>
      </c>
      <c r="C3546">
        <v>48632</v>
      </c>
      <c r="D3546" s="34">
        <v>45540</v>
      </c>
      <c r="E3546" s="4" t="s">
        <v>10690</v>
      </c>
      <c r="F3546" t="s">
        <v>3894</v>
      </c>
      <c r="G3546" t="s">
        <v>276</v>
      </c>
      <c r="H3546">
        <v>1</v>
      </c>
      <c r="I3546" t="s">
        <v>9492</v>
      </c>
      <c r="J3546" t="s">
        <v>1053</v>
      </c>
      <c r="M3546" t="str">
        <f>INDEX('Product Mapping'!$C:$C,MATCH(I3546,'Product Mapping'!$A:$A,0))</f>
        <v>Partner</v>
      </c>
      <c r="N3546" t="s">
        <v>4004</v>
      </c>
      <c r="P3546" t="e">
        <f t="shared" si="55"/>
        <v>#N/A</v>
      </c>
    </row>
    <row r="3547" spans="1:16" x14ac:dyDescent="0.2">
      <c r="A3547" t="s">
        <v>4004</v>
      </c>
      <c r="B3547" t="s">
        <v>10168</v>
      </c>
      <c r="C3547">
        <v>3417</v>
      </c>
      <c r="D3547" s="34">
        <v>45540</v>
      </c>
      <c r="E3547" s="4" t="s">
        <v>10690</v>
      </c>
      <c r="F3547" t="s">
        <v>3894</v>
      </c>
      <c r="G3547" t="s">
        <v>276</v>
      </c>
      <c r="H3547">
        <v>1</v>
      </c>
      <c r="I3547" t="s">
        <v>9493</v>
      </c>
      <c r="J3547" t="s">
        <v>1053</v>
      </c>
      <c r="M3547" t="str">
        <f>INDEX('Product Mapping'!$C:$C,MATCH(I3547,'Product Mapping'!$A:$A,0))</f>
        <v>Partner</v>
      </c>
      <c r="N3547" t="s">
        <v>4004</v>
      </c>
      <c r="P3547" t="e">
        <f t="shared" si="55"/>
        <v>#N/A</v>
      </c>
    </row>
    <row r="3548" spans="1:16" x14ac:dyDescent="0.2">
      <c r="A3548" t="s">
        <v>4004</v>
      </c>
      <c r="B3548" t="s">
        <v>10169</v>
      </c>
      <c r="C3548">
        <v>3167</v>
      </c>
      <c r="D3548" s="34">
        <v>45540</v>
      </c>
      <c r="E3548" s="4" t="s">
        <v>10690</v>
      </c>
      <c r="F3548" t="s">
        <v>3894</v>
      </c>
      <c r="G3548" t="s">
        <v>276</v>
      </c>
      <c r="H3548">
        <v>1</v>
      </c>
      <c r="I3548" t="s">
        <v>9494</v>
      </c>
      <c r="J3548" t="s">
        <v>1053</v>
      </c>
      <c r="M3548" t="str">
        <f>INDEX('Product Mapping'!$C:$C,MATCH(I3548,'Product Mapping'!$A:$A,0))</f>
        <v>Partner</v>
      </c>
      <c r="N3548" t="s">
        <v>4004</v>
      </c>
      <c r="P3548" t="e">
        <f t="shared" si="55"/>
        <v>#N/A</v>
      </c>
    </row>
    <row r="3549" spans="1:16" x14ac:dyDescent="0.2">
      <c r="A3549" t="s">
        <v>4004</v>
      </c>
      <c r="B3549" t="s">
        <v>10170</v>
      </c>
      <c r="C3549">
        <v>2750</v>
      </c>
      <c r="D3549" s="34">
        <v>45540</v>
      </c>
      <c r="E3549" s="4" t="s">
        <v>10690</v>
      </c>
      <c r="F3549" t="s">
        <v>3894</v>
      </c>
      <c r="G3549" t="s">
        <v>276</v>
      </c>
      <c r="H3549">
        <v>1</v>
      </c>
      <c r="I3549" t="s">
        <v>9495</v>
      </c>
      <c r="J3549" t="s">
        <v>1053</v>
      </c>
      <c r="M3549" t="str">
        <f>INDEX('Product Mapping'!$C:$C,MATCH(I3549,'Product Mapping'!$A:$A,0))</f>
        <v>Partner</v>
      </c>
      <c r="N3549" t="s">
        <v>4004</v>
      </c>
      <c r="P3549" t="e">
        <f t="shared" si="55"/>
        <v>#N/A</v>
      </c>
    </row>
    <row r="3550" spans="1:16" x14ac:dyDescent="0.2">
      <c r="A3550" t="s">
        <v>4004</v>
      </c>
      <c r="B3550" t="s">
        <v>10171</v>
      </c>
      <c r="C3550">
        <v>4417</v>
      </c>
      <c r="D3550" s="34">
        <v>45540</v>
      </c>
      <c r="E3550" s="4" t="s">
        <v>10690</v>
      </c>
      <c r="F3550" t="s">
        <v>3894</v>
      </c>
      <c r="G3550" t="s">
        <v>276</v>
      </c>
      <c r="H3550">
        <v>1</v>
      </c>
      <c r="I3550" t="s">
        <v>9496</v>
      </c>
      <c r="J3550" t="s">
        <v>1053</v>
      </c>
      <c r="M3550" t="str">
        <f>INDEX('Product Mapping'!$C:$C,MATCH(I3550,'Product Mapping'!$A:$A,0))</f>
        <v>Partner</v>
      </c>
      <c r="N3550" t="s">
        <v>4004</v>
      </c>
      <c r="P3550" t="e">
        <f t="shared" si="55"/>
        <v>#N/A</v>
      </c>
    </row>
    <row r="3551" spans="1:16" x14ac:dyDescent="0.2">
      <c r="A3551" t="s">
        <v>4004</v>
      </c>
      <c r="B3551" t="s">
        <v>10172</v>
      </c>
      <c r="C3551">
        <v>3167</v>
      </c>
      <c r="D3551" s="34">
        <v>45540</v>
      </c>
      <c r="E3551" s="4" t="s">
        <v>10690</v>
      </c>
      <c r="F3551" t="s">
        <v>3894</v>
      </c>
      <c r="G3551" t="s">
        <v>276</v>
      </c>
      <c r="H3551">
        <v>1</v>
      </c>
      <c r="I3551" t="s">
        <v>9497</v>
      </c>
      <c r="J3551" t="s">
        <v>1053</v>
      </c>
      <c r="M3551" t="str">
        <f>INDEX('Product Mapping'!$C:$C,MATCH(I3551,'Product Mapping'!$A:$A,0))</f>
        <v>Partner</v>
      </c>
      <c r="N3551" t="s">
        <v>4004</v>
      </c>
      <c r="P3551" t="e">
        <f t="shared" si="55"/>
        <v>#N/A</v>
      </c>
    </row>
    <row r="3552" spans="1:16" x14ac:dyDescent="0.2">
      <c r="A3552" t="s">
        <v>4004</v>
      </c>
      <c r="B3552" t="s">
        <v>10173</v>
      </c>
      <c r="C3552">
        <v>4556</v>
      </c>
      <c r="D3552" s="34">
        <v>45540</v>
      </c>
      <c r="E3552" s="4" t="s">
        <v>10690</v>
      </c>
      <c r="F3552" t="s">
        <v>3894</v>
      </c>
      <c r="G3552" t="s">
        <v>276</v>
      </c>
      <c r="H3552">
        <v>1</v>
      </c>
      <c r="I3552" t="s">
        <v>9498</v>
      </c>
      <c r="J3552" t="s">
        <v>1053</v>
      </c>
      <c r="M3552" t="str">
        <f>INDEX('Product Mapping'!$C:$C,MATCH(I3552,'Product Mapping'!$A:$A,0))</f>
        <v>Partner</v>
      </c>
      <c r="N3552" t="s">
        <v>4004</v>
      </c>
      <c r="P3552" t="e">
        <f t="shared" si="55"/>
        <v>#N/A</v>
      </c>
    </row>
    <row r="3553" spans="1:16" x14ac:dyDescent="0.2">
      <c r="A3553" t="s">
        <v>4004</v>
      </c>
      <c r="B3553" t="s">
        <v>10174</v>
      </c>
      <c r="C3553">
        <v>3958</v>
      </c>
      <c r="D3553" s="34">
        <v>45540</v>
      </c>
      <c r="E3553" s="4" t="s">
        <v>10690</v>
      </c>
      <c r="F3553" t="s">
        <v>3894</v>
      </c>
      <c r="G3553" t="s">
        <v>276</v>
      </c>
      <c r="H3553">
        <v>1</v>
      </c>
      <c r="I3553" t="s">
        <v>9499</v>
      </c>
      <c r="J3553" t="s">
        <v>1053</v>
      </c>
      <c r="M3553" t="str">
        <f>INDEX('Product Mapping'!$C:$C,MATCH(I3553,'Product Mapping'!$A:$A,0))</f>
        <v>Partner</v>
      </c>
      <c r="N3553" t="s">
        <v>4004</v>
      </c>
      <c r="P3553" t="e">
        <f t="shared" si="55"/>
        <v>#N/A</v>
      </c>
    </row>
    <row r="3554" spans="1:16" x14ac:dyDescent="0.2">
      <c r="A3554" t="s">
        <v>4004</v>
      </c>
      <c r="B3554" t="s">
        <v>10322</v>
      </c>
      <c r="C3554">
        <v>7917</v>
      </c>
      <c r="D3554" s="34">
        <v>45540</v>
      </c>
      <c r="E3554" s="4" t="s">
        <v>10690</v>
      </c>
      <c r="F3554" t="s">
        <v>3894</v>
      </c>
      <c r="G3554" t="s">
        <v>276</v>
      </c>
      <c r="H3554">
        <v>1</v>
      </c>
      <c r="I3554" t="s">
        <v>9500</v>
      </c>
      <c r="J3554" t="s">
        <v>1053</v>
      </c>
      <c r="M3554" t="str">
        <f>INDEX('Product Mapping'!$C:$C,MATCH(I3554,'Product Mapping'!$A:$A,0))</f>
        <v>Partner</v>
      </c>
      <c r="N3554" t="s">
        <v>4004</v>
      </c>
      <c r="P3554" t="e">
        <f t="shared" si="55"/>
        <v>#N/A</v>
      </c>
    </row>
    <row r="3555" spans="1:16" x14ac:dyDescent="0.2">
      <c r="A3555" t="s">
        <v>4004</v>
      </c>
      <c r="B3555" t="s">
        <v>10175</v>
      </c>
      <c r="C3555">
        <v>7917</v>
      </c>
      <c r="D3555" s="34">
        <v>45540</v>
      </c>
      <c r="E3555" s="4" t="s">
        <v>10690</v>
      </c>
      <c r="F3555" t="s">
        <v>3894</v>
      </c>
      <c r="G3555" t="s">
        <v>276</v>
      </c>
      <c r="H3555">
        <v>1</v>
      </c>
      <c r="I3555" t="s">
        <v>9501</v>
      </c>
      <c r="J3555" t="s">
        <v>1053</v>
      </c>
      <c r="M3555" t="str">
        <f>INDEX('Product Mapping'!$C:$C,MATCH(I3555,'Product Mapping'!$A:$A,0))</f>
        <v>Partner</v>
      </c>
      <c r="N3555" t="s">
        <v>4004</v>
      </c>
      <c r="P3555" t="e">
        <f t="shared" si="55"/>
        <v>#N/A</v>
      </c>
    </row>
    <row r="3556" spans="1:16" x14ac:dyDescent="0.2">
      <c r="A3556" t="s">
        <v>4004</v>
      </c>
      <c r="B3556" t="s">
        <v>10176</v>
      </c>
      <c r="C3556">
        <v>10556</v>
      </c>
      <c r="D3556" s="34">
        <v>45540</v>
      </c>
      <c r="E3556" s="4" t="s">
        <v>10690</v>
      </c>
      <c r="F3556" t="s">
        <v>3894</v>
      </c>
      <c r="G3556" t="s">
        <v>276</v>
      </c>
      <c r="H3556">
        <v>1</v>
      </c>
      <c r="I3556" t="s">
        <v>9502</v>
      </c>
      <c r="J3556" t="s">
        <v>1053</v>
      </c>
      <c r="M3556" t="str">
        <f>INDEX('Product Mapping'!$C:$C,MATCH(I3556,'Product Mapping'!$A:$A,0))</f>
        <v>Partner</v>
      </c>
      <c r="N3556" t="s">
        <v>4004</v>
      </c>
      <c r="P3556" t="e">
        <f t="shared" si="55"/>
        <v>#N/A</v>
      </c>
    </row>
    <row r="3557" spans="1:16" x14ac:dyDescent="0.2">
      <c r="A3557" t="s">
        <v>4004</v>
      </c>
      <c r="B3557" t="s">
        <v>10177</v>
      </c>
      <c r="C3557">
        <v>15833</v>
      </c>
      <c r="D3557" s="34">
        <v>45540</v>
      </c>
      <c r="E3557" s="4" t="s">
        <v>10690</v>
      </c>
      <c r="F3557" t="s">
        <v>3894</v>
      </c>
      <c r="G3557" t="s">
        <v>276</v>
      </c>
      <c r="H3557">
        <v>1</v>
      </c>
      <c r="I3557" t="s">
        <v>9503</v>
      </c>
      <c r="J3557" t="s">
        <v>1053</v>
      </c>
      <c r="M3557" t="str">
        <f>INDEX('Product Mapping'!$C:$C,MATCH(I3557,'Product Mapping'!$A:$A,0))</f>
        <v>Partner</v>
      </c>
      <c r="N3557" t="s">
        <v>4004</v>
      </c>
      <c r="P3557" t="e">
        <f t="shared" si="55"/>
        <v>#N/A</v>
      </c>
    </row>
    <row r="3558" spans="1:16" x14ac:dyDescent="0.2">
      <c r="A3558" t="s">
        <v>4004</v>
      </c>
      <c r="B3558" t="s">
        <v>10178</v>
      </c>
      <c r="C3558">
        <v>5556</v>
      </c>
      <c r="D3558" s="34">
        <v>45540</v>
      </c>
      <c r="E3558" s="4" t="s">
        <v>10690</v>
      </c>
      <c r="F3558" t="s">
        <v>3894</v>
      </c>
      <c r="G3558" t="s">
        <v>276</v>
      </c>
      <c r="H3558">
        <v>1</v>
      </c>
      <c r="I3558" t="s">
        <v>9504</v>
      </c>
      <c r="J3558" t="s">
        <v>1053</v>
      </c>
      <c r="M3558" t="str">
        <f>INDEX('Product Mapping'!$C:$C,MATCH(I3558,'Product Mapping'!$A:$A,0))</f>
        <v>Partner</v>
      </c>
      <c r="N3558" t="s">
        <v>4004</v>
      </c>
      <c r="P3558" t="e">
        <f t="shared" si="55"/>
        <v>#N/A</v>
      </c>
    </row>
    <row r="3559" spans="1:16" x14ac:dyDescent="0.2">
      <c r="A3559" t="s">
        <v>4004</v>
      </c>
      <c r="B3559" t="s">
        <v>10179</v>
      </c>
      <c r="C3559">
        <v>4167</v>
      </c>
      <c r="D3559" s="34">
        <v>45540</v>
      </c>
      <c r="E3559" s="4" t="s">
        <v>10690</v>
      </c>
      <c r="F3559" t="s">
        <v>3894</v>
      </c>
      <c r="G3559" t="s">
        <v>276</v>
      </c>
      <c r="H3559">
        <v>1</v>
      </c>
      <c r="I3559" t="s">
        <v>9505</v>
      </c>
      <c r="J3559" t="s">
        <v>1053</v>
      </c>
      <c r="M3559" t="str">
        <f>INDEX('Product Mapping'!$C:$C,MATCH(I3559,'Product Mapping'!$A:$A,0))</f>
        <v>Partner</v>
      </c>
      <c r="N3559" t="s">
        <v>4004</v>
      </c>
      <c r="P3559" t="e">
        <f t="shared" si="55"/>
        <v>#N/A</v>
      </c>
    </row>
    <row r="3560" spans="1:16" x14ac:dyDescent="0.2">
      <c r="A3560" t="s">
        <v>4004</v>
      </c>
      <c r="B3560" t="s">
        <v>10180</v>
      </c>
      <c r="C3560">
        <v>3167</v>
      </c>
      <c r="D3560" s="34">
        <v>45540</v>
      </c>
      <c r="E3560" s="4" t="s">
        <v>10690</v>
      </c>
      <c r="F3560" t="s">
        <v>3894</v>
      </c>
      <c r="G3560" t="s">
        <v>276</v>
      </c>
      <c r="H3560">
        <v>1</v>
      </c>
      <c r="I3560" t="s">
        <v>9506</v>
      </c>
      <c r="J3560" t="s">
        <v>1053</v>
      </c>
      <c r="M3560" t="str">
        <f>INDEX('Product Mapping'!$C:$C,MATCH(I3560,'Product Mapping'!$A:$A,0))</f>
        <v>Partner</v>
      </c>
      <c r="N3560" t="s">
        <v>4004</v>
      </c>
      <c r="P3560" t="e">
        <f t="shared" si="55"/>
        <v>#N/A</v>
      </c>
    </row>
    <row r="3561" spans="1:16" x14ac:dyDescent="0.2">
      <c r="A3561" t="s">
        <v>4004</v>
      </c>
      <c r="B3561" t="s">
        <v>10181</v>
      </c>
      <c r="C3561">
        <v>2789</v>
      </c>
      <c r="D3561" s="34">
        <v>45540</v>
      </c>
      <c r="E3561" s="4" t="s">
        <v>10690</v>
      </c>
      <c r="F3561" t="s">
        <v>3894</v>
      </c>
      <c r="G3561" t="s">
        <v>276</v>
      </c>
      <c r="H3561">
        <v>1</v>
      </c>
      <c r="I3561" t="s">
        <v>9507</v>
      </c>
      <c r="J3561" t="s">
        <v>1053</v>
      </c>
      <c r="M3561" t="str">
        <f>INDEX('Product Mapping'!$C:$C,MATCH(I3561,'Product Mapping'!$A:$A,0))</f>
        <v>Partner</v>
      </c>
      <c r="N3561" t="s">
        <v>4004</v>
      </c>
      <c r="P3561" t="e">
        <f t="shared" si="55"/>
        <v>#N/A</v>
      </c>
    </row>
    <row r="3562" spans="1:16" x14ac:dyDescent="0.2">
      <c r="A3562" t="s">
        <v>4004</v>
      </c>
      <c r="B3562" t="s">
        <v>10182</v>
      </c>
      <c r="C3562">
        <v>1833</v>
      </c>
      <c r="D3562" s="34">
        <v>45540</v>
      </c>
      <c r="E3562" s="4" t="s">
        <v>10690</v>
      </c>
      <c r="F3562" t="s">
        <v>3894</v>
      </c>
      <c r="G3562" t="s">
        <v>276</v>
      </c>
      <c r="H3562">
        <v>1</v>
      </c>
      <c r="I3562" t="s">
        <v>9508</v>
      </c>
      <c r="J3562" t="s">
        <v>1053</v>
      </c>
      <c r="M3562" t="str">
        <f>INDEX('Product Mapping'!$C:$C,MATCH(I3562,'Product Mapping'!$A:$A,0))</f>
        <v>Partner</v>
      </c>
      <c r="N3562" t="s">
        <v>4004</v>
      </c>
      <c r="P3562" t="e">
        <f t="shared" si="55"/>
        <v>#N/A</v>
      </c>
    </row>
    <row r="3563" spans="1:16" x14ac:dyDescent="0.2">
      <c r="A3563" t="s">
        <v>4004</v>
      </c>
      <c r="B3563" t="s">
        <v>10183</v>
      </c>
      <c r="C3563">
        <v>6333</v>
      </c>
      <c r="D3563" s="34">
        <v>45540</v>
      </c>
      <c r="E3563" s="4" t="s">
        <v>10690</v>
      </c>
      <c r="F3563" t="s">
        <v>3894</v>
      </c>
      <c r="G3563" t="s">
        <v>276</v>
      </c>
      <c r="H3563">
        <v>1</v>
      </c>
      <c r="I3563" t="s">
        <v>9509</v>
      </c>
      <c r="J3563" t="s">
        <v>1053</v>
      </c>
      <c r="M3563" t="str">
        <f>INDEX('Product Mapping'!$C:$C,MATCH(I3563,'Product Mapping'!$A:$A,0))</f>
        <v>Partner</v>
      </c>
      <c r="N3563" t="s">
        <v>4004</v>
      </c>
      <c r="P3563" t="e">
        <f t="shared" si="55"/>
        <v>#N/A</v>
      </c>
    </row>
    <row r="3564" spans="1:16" x14ac:dyDescent="0.2">
      <c r="A3564" t="s">
        <v>4004</v>
      </c>
      <c r="B3564" t="s">
        <v>10184</v>
      </c>
      <c r="C3564">
        <v>10556</v>
      </c>
      <c r="D3564" s="34">
        <v>45540</v>
      </c>
      <c r="E3564" s="4" t="s">
        <v>10690</v>
      </c>
      <c r="F3564" t="s">
        <v>3894</v>
      </c>
      <c r="G3564" t="s">
        <v>276</v>
      </c>
      <c r="H3564">
        <v>1</v>
      </c>
      <c r="I3564" t="s">
        <v>9510</v>
      </c>
      <c r="J3564" t="s">
        <v>1053</v>
      </c>
      <c r="M3564" t="str">
        <f>INDEX('Product Mapping'!$C:$C,MATCH(I3564,'Product Mapping'!$A:$A,0))</f>
        <v>Partner</v>
      </c>
      <c r="N3564" t="s">
        <v>4004</v>
      </c>
      <c r="P3564" t="e">
        <f t="shared" si="55"/>
        <v>#N/A</v>
      </c>
    </row>
    <row r="3565" spans="1:16" x14ac:dyDescent="0.2">
      <c r="A3565" t="s">
        <v>4004</v>
      </c>
      <c r="B3565" t="s">
        <v>10185</v>
      </c>
      <c r="C3565">
        <v>7473</v>
      </c>
      <c r="D3565" s="34">
        <v>45540</v>
      </c>
      <c r="E3565" s="4" t="s">
        <v>10690</v>
      </c>
      <c r="F3565" t="s">
        <v>3894</v>
      </c>
      <c r="G3565" t="s">
        <v>276</v>
      </c>
      <c r="H3565">
        <v>1</v>
      </c>
      <c r="I3565" t="s">
        <v>9511</v>
      </c>
      <c r="J3565" t="s">
        <v>1053</v>
      </c>
      <c r="M3565" t="str">
        <f>INDEX('Product Mapping'!$C:$C,MATCH(I3565,'Product Mapping'!$A:$A,0))</f>
        <v>Partner</v>
      </c>
      <c r="N3565" t="s">
        <v>4004</v>
      </c>
      <c r="P3565" t="e">
        <f t="shared" si="55"/>
        <v>#N/A</v>
      </c>
    </row>
    <row r="3566" spans="1:16" x14ac:dyDescent="0.2">
      <c r="A3566" t="s">
        <v>4004</v>
      </c>
      <c r="B3566" t="s">
        <v>10186</v>
      </c>
      <c r="C3566">
        <v>3558</v>
      </c>
      <c r="D3566" s="34">
        <v>45540</v>
      </c>
      <c r="E3566" s="4" t="s">
        <v>10690</v>
      </c>
      <c r="F3566" t="s">
        <v>3894</v>
      </c>
      <c r="G3566" t="s">
        <v>276</v>
      </c>
      <c r="H3566">
        <v>1</v>
      </c>
      <c r="I3566" t="s">
        <v>9512</v>
      </c>
      <c r="J3566" t="s">
        <v>1053</v>
      </c>
      <c r="M3566" t="str">
        <f>INDEX('Product Mapping'!$C:$C,MATCH(I3566,'Product Mapping'!$A:$A,0))</f>
        <v>Partner</v>
      </c>
      <c r="N3566" t="s">
        <v>4004</v>
      </c>
      <c r="P3566" t="e">
        <f t="shared" si="55"/>
        <v>#N/A</v>
      </c>
    </row>
    <row r="3567" spans="1:16" x14ac:dyDescent="0.2">
      <c r="A3567" t="s">
        <v>4004</v>
      </c>
      <c r="B3567" t="s">
        <v>10187</v>
      </c>
      <c r="C3567">
        <v>4167</v>
      </c>
      <c r="D3567" s="34">
        <v>45540</v>
      </c>
      <c r="E3567" s="4" t="s">
        <v>10690</v>
      </c>
      <c r="F3567" t="s">
        <v>3894</v>
      </c>
      <c r="G3567" t="s">
        <v>276</v>
      </c>
      <c r="H3567">
        <v>1</v>
      </c>
      <c r="I3567" t="s">
        <v>9513</v>
      </c>
      <c r="J3567" t="s">
        <v>1053</v>
      </c>
      <c r="M3567" t="str">
        <f>INDEX('Product Mapping'!$C:$C,MATCH(I3567,'Product Mapping'!$A:$A,0))</f>
        <v>Partner</v>
      </c>
      <c r="N3567" t="s">
        <v>4004</v>
      </c>
      <c r="P3567" t="e">
        <f t="shared" si="55"/>
        <v>#N/A</v>
      </c>
    </row>
    <row r="3568" spans="1:16" x14ac:dyDescent="0.2">
      <c r="A3568" t="s">
        <v>4004</v>
      </c>
      <c r="B3568" t="s">
        <v>10188</v>
      </c>
      <c r="C3568">
        <v>3167</v>
      </c>
      <c r="D3568" s="34">
        <v>45540</v>
      </c>
      <c r="E3568" s="4" t="s">
        <v>10690</v>
      </c>
      <c r="F3568" t="s">
        <v>3894</v>
      </c>
      <c r="G3568" t="s">
        <v>276</v>
      </c>
      <c r="H3568">
        <v>1</v>
      </c>
      <c r="I3568" t="s">
        <v>9514</v>
      </c>
      <c r="J3568" t="s">
        <v>1053</v>
      </c>
      <c r="M3568" t="str">
        <f>INDEX('Product Mapping'!$C:$C,MATCH(I3568,'Product Mapping'!$A:$A,0))</f>
        <v>Partner</v>
      </c>
      <c r="N3568" t="s">
        <v>4004</v>
      </c>
      <c r="P3568" t="e">
        <f t="shared" si="55"/>
        <v>#N/A</v>
      </c>
    </row>
    <row r="3569" spans="1:16" x14ac:dyDescent="0.2">
      <c r="A3569" t="s">
        <v>4004</v>
      </c>
      <c r="B3569" t="s">
        <v>10189</v>
      </c>
      <c r="C3569">
        <v>2750</v>
      </c>
      <c r="D3569" s="34">
        <v>45540</v>
      </c>
      <c r="E3569" s="4" t="s">
        <v>10690</v>
      </c>
      <c r="F3569" t="s">
        <v>3894</v>
      </c>
      <c r="G3569" t="s">
        <v>276</v>
      </c>
      <c r="H3569">
        <v>1</v>
      </c>
      <c r="I3569" t="s">
        <v>9515</v>
      </c>
      <c r="J3569" t="s">
        <v>1053</v>
      </c>
      <c r="M3569" t="str">
        <f>INDEX('Product Mapping'!$C:$C,MATCH(I3569,'Product Mapping'!$A:$A,0))</f>
        <v>Partner</v>
      </c>
      <c r="N3569" t="s">
        <v>4004</v>
      </c>
      <c r="P3569" t="e">
        <f t="shared" si="55"/>
        <v>#N/A</v>
      </c>
    </row>
    <row r="3570" spans="1:16" x14ac:dyDescent="0.2">
      <c r="A3570" t="s">
        <v>4004</v>
      </c>
      <c r="B3570" t="s">
        <v>10190</v>
      </c>
      <c r="C3570">
        <v>7500</v>
      </c>
      <c r="D3570" s="34">
        <v>45540</v>
      </c>
      <c r="E3570" s="4" t="s">
        <v>10690</v>
      </c>
      <c r="F3570" t="s">
        <v>3894</v>
      </c>
      <c r="G3570" t="s">
        <v>276</v>
      </c>
      <c r="H3570">
        <v>1</v>
      </c>
      <c r="I3570" t="s">
        <v>9516</v>
      </c>
      <c r="J3570" t="s">
        <v>1053</v>
      </c>
      <c r="M3570" t="str">
        <f>INDEX('Product Mapping'!$C:$C,MATCH(I3570,'Product Mapping'!$A:$A,0))</f>
        <v>Partner</v>
      </c>
      <c r="N3570" t="s">
        <v>4004</v>
      </c>
      <c r="P3570" t="e">
        <f t="shared" si="55"/>
        <v>#N/A</v>
      </c>
    </row>
    <row r="3571" spans="1:16" x14ac:dyDescent="0.2">
      <c r="A3571" t="s">
        <v>4004</v>
      </c>
      <c r="B3571" t="s">
        <v>10191</v>
      </c>
      <c r="C3571">
        <v>5111</v>
      </c>
      <c r="D3571" s="34">
        <v>45540</v>
      </c>
      <c r="E3571" s="4" t="s">
        <v>10690</v>
      </c>
      <c r="F3571" t="s">
        <v>3894</v>
      </c>
      <c r="G3571" t="s">
        <v>276</v>
      </c>
      <c r="H3571">
        <v>1</v>
      </c>
      <c r="I3571" t="s">
        <v>9517</v>
      </c>
      <c r="J3571" t="s">
        <v>1053</v>
      </c>
      <c r="M3571" t="str">
        <f>INDEX('Product Mapping'!$C:$C,MATCH(I3571,'Product Mapping'!$A:$A,0))</f>
        <v>Partner</v>
      </c>
      <c r="N3571" t="s">
        <v>4004</v>
      </c>
      <c r="P3571" t="e">
        <f t="shared" si="55"/>
        <v>#N/A</v>
      </c>
    </row>
    <row r="3572" spans="1:16" x14ac:dyDescent="0.2">
      <c r="A3572" t="s">
        <v>4004</v>
      </c>
      <c r="B3572" t="s">
        <v>10192</v>
      </c>
      <c r="C3572">
        <v>8767</v>
      </c>
      <c r="D3572" s="34">
        <v>45540</v>
      </c>
      <c r="E3572" s="4" t="s">
        <v>10690</v>
      </c>
      <c r="F3572" t="s">
        <v>3894</v>
      </c>
      <c r="G3572" t="s">
        <v>276</v>
      </c>
      <c r="H3572">
        <v>1</v>
      </c>
      <c r="I3572" t="s">
        <v>9518</v>
      </c>
      <c r="J3572" t="s">
        <v>1053</v>
      </c>
      <c r="M3572" t="str">
        <f>INDEX('Product Mapping'!$C:$C,MATCH(I3572,'Product Mapping'!$A:$A,0))</f>
        <v>Partner</v>
      </c>
      <c r="N3572" t="s">
        <v>4004</v>
      </c>
      <c r="P3572" t="e">
        <f t="shared" si="55"/>
        <v>#N/A</v>
      </c>
    </row>
    <row r="3573" spans="1:16" x14ac:dyDescent="0.2">
      <c r="A3573" t="s">
        <v>4004</v>
      </c>
      <c r="B3573" t="s">
        <v>10193</v>
      </c>
      <c r="C3573">
        <v>7031</v>
      </c>
      <c r="D3573" s="34">
        <v>45540</v>
      </c>
      <c r="E3573" s="4" t="s">
        <v>10690</v>
      </c>
      <c r="F3573" t="s">
        <v>3894</v>
      </c>
      <c r="G3573" t="s">
        <v>276</v>
      </c>
      <c r="H3573">
        <v>1</v>
      </c>
      <c r="I3573" t="s">
        <v>9519</v>
      </c>
      <c r="J3573" t="s">
        <v>1053</v>
      </c>
      <c r="M3573" t="str">
        <f>INDEX('Product Mapping'!$C:$C,MATCH(I3573,'Product Mapping'!$A:$A,0))</f>
        <v>Partner</v>
      </c>
      <c r="N3573" t="s">
        <v>4004</v>
      </c>
      <c r="P3573" t="e">
        <f t="shared" si="55"/>
        <v>#N/A</v>
      </c>
    </row>
    <row r="3574" spans="1:16" x14ac:dyDescent="0.2">
      <c r="A3574" t="s">
        <v>4004</v>
      </c>
      <c r="B3574" t="s">
        <v>10195</v>
      </c>
      <c r="C3574">
        <v>3417</v>
      </c>
      <c r="D3574" s="34">
        <v>45540</v>
      </c>
      <c r="E3574" s="4" t="s">
        <v>10690</v>
      </c>
      <c r="F3574" t="s">
        <v>3894</v>
      </c>
      <c r="G3574" t="s">
        <v>276</v>
      </c>
      <c r="H3574">
        <v>1</v>
      </c>
      <c r="I3574" t="s">
        <v>9521</v>
      </c>
      <c r="J3574" t="s">
        <v>1053</v>
      </c>
      <c r="M3574" t="str">
        <f>INDEX('Product Mapping'!$C:$C,MATCH(I3574,'Product Mapping'!$A:$A,0))</f>
        <v>Partner</v>
      </c>
      <c r="N3574" t="s">
        <v>4004</v>
      </c>
      <c r="P3574" t="e">
        <f t="shared" si="55"/>
        <v>#N/A</v>
      </c>
    </row>
    <row r="3575" spans="1:16" x14ac:dyDescent="0.2">
      <c r="A3575" t="s">
        <v>4004</v>
      </c>
      <c r="B3575" t="s">
        <v>10196</v>
      </c>
      <c r="C3575">
        <v>3225</v>
      </c>
      <c r="D3575" s="34">
        <v>45540</v>
      </c>
      <c r="E3575" s="4" t="s">
        <v>10690</v>
      </c>
      <c r="F3575" t="s">
        <v>3894</v>
      </c>
      <c r="G3575" t="s">
        <v>276</v>
      </c>
      <c r="H3575">
        <v>1</v>
      </c>
      <c r="I3575" t="s">
        <v>9522</v>
      </c>
      <c r="J3575" t="s">
        <v>1053</v>
      </c>
      <c r="M3575" t="str">
        <f>INDEX('Product Mapping'!$C:$C,MATCH(I3575,'Product Mapping'!$A:$A,0))</f>
        <v>Partner</v>
      </c>
      <c r="N3575" t="s">
        <v>4004</v>
      </c>
      <c r="P3575" t="e">
        <f t="shared" si="55"/>
        <v>#N/A</v>
      </c>
    </row>
    <row r="3576" spans="1:16" x14ac:dyDescent="0.2">
      <c r="A3576" t="s">
        <v>4004</v>
      </c>
      <c r="B3576" t="s">
        <v>10197</v>
      </c>
      <c r="C3576">
        <v>7917</v>
      </c>
      <c r="D3576" s="34">
        <v>45540</v>
      </c>
      <c r="E3576" s="4" t="s">
        <v>10690</v>
      </c>
      <c r="F3576" t="s">
        <v>3894</v>
      </c>
      <c r="G3576" t="s">
        <v>276</v>
      </c>
      <c r="H3576">
        <v>1</v>
      </c>
      <c r="I3576" t="s">
        <v>9523</v>
      </c>
      <c r="J3576" t="s">
        <v>1053</v>
      </c>
      <c r="M3576" t="str">
        <f>INDEX('Product Mapping'!$C:$C,MATCH(I3576,'Product Mapping'!$A:$A,0))</f>
        <v>Partner</v>
      </c>
      <c r="N3576" t="s">
        <v>4004</v>
      </c>
      <c r="P3576" t="e">
        <f t="shared" si="55"/>
        <v>#N/A</v>
      </c>
    </row>
    <row r="3577" spans="1:16" x14ac:dyDescent="0.2">
      <c r="A3577" t="s">
        <v>4004</v>
      </c>
      <c r="B3577" t="s">
        <v>10198</v>
      </c>
      <c r="C3577">
        <v>10556</v>
      </c>
      <c r="D3577" s="34">
        <v>45540</v>
      </c>
      <c r="E3577" s="4" t="s">
        <v>10690</v>
      </c>
      <c r="F3577" t="s">
        <v>3894</v>
      </c>
      <c r="G3577" t="s">
        <v>276</v>
      </c>
      <c r="H3577">
        <v>1</v>
      </c>
      <c r="I3577" t="s">
        <v>9524</v>
      </c>
      <c r="J3577" t="s">
        <v>1053</v>
      </c>
      <c r="M3577" t="str">
        <f>INDEX('Product Mapping'!$C:$C,MATCH(I3577,'Product Mapping'!$A:$A,0))</f>
        <v>Partner</v>
      </c>
      <c r="N3577" t="s">
        <v>4004</v>
      </c>
      <c r="P3577" t="e">
        <f t="shared" si="55"/>
        <v>#N/A</v>
      </c>
    </row>
    <row r="3578" spans="1:16" x14ac:dyDescent="0.2">
      <c r="A3578" t="s">
        <v>4004</v>
      </c>
      <c r="B3578" t="s">
        <v>10199</v>
      </c>
      <c r="C3578">
        <v>7917</v>
      </c>
      <c r="D3578" s="34">
        <v>45540</v>
      </c>
      <c r="E3578" s="4" t="s">
        <v>10690</v>
      </c>
      <c r="F3578" t="s">
        <v>3894</v>
      </c>
      <c r="G3578" t="s">
        <v>276</v>
      </c>
      <c r="H3578">
        <v>1</v>
      </c>
      <c r="I3578" t="s">
        <v>9525</v>
      </c>
      <c r="J3578" t="s">
        <v>1053</v>
      </c>
      <c r="M3578" t="str">
        <f>INDEX('Product Mapping'!$C:$C,MATCH(I3578,'Product Mapping'!$A:$A,0))</f>
        <v>Partner</v>
      </c>
      <c r="N3578" t="s">
        <v>4004</v>
      </c>
      <c r="P3578" t="e">
        <f t="shared" si="55"/>
        <v>#N/A</v>
      </c>
    </row>
    <row r="3579" spans="1:16" x14ac:dyDescent="0.2">
      <c r="A3579" t="s">
        <v>4004</v>
      </c>
      <c r="B3579" t="s">
        <v>10200</v>
      </c>
      <c r="C3579">
        <v>7839</v>
      </c>
      <c r="D3579" s="34">
        <v>45540</v>
      </c>
      <c r="E3579" s="4" t="s">
        <v>10690</v>
      </c>
      <c r="F3579" t="s">
        <v>3894</v>
      </c>
      <c r="G3579" t="s">
        <v>276</v>
      </c>
      <c r="H3579">
        <v>1</v>
      </c>
      <c r="I3579" t="s">
        <v>9526</v>
      </c>
      <c r="J3579" t="s">
        <v>1053</v>
      </c>
      <c r="M3579" t="str">
        <f>INDEX('Product Mapping'!$C:$C,MATCH(I3579,'Product Mapping'!$A:$A,0))</f>
        <v>Partner</v>
      </c>
      <c r="N3579" t="s">
        <v>4004</v>
      </c>
      <c r="P3579" t="e">
        <f t="shared" si="55"/>
        <v>#N/A</v>
      </c>
    </row>
    <row r="3580" spans="1:16" x14ac:dyDescent="0.2">
      <c r="A3580" t="s">
        <v>4004</v>
      </c>
      <c r="B3580" t="s">
        <v>10201</v>
      </c>
      <c r="C3580">
        <v>48630</v>
      </c>
      <c r="D3580" s="34">
        <v>45540</v>
      </c>
      <c r="E3580" s="4" t="s">
        <v>10690</v>
      </c>
      <c r="F3580" t="s">
        <v>3894</v>
      </c>
      <c r="G3580" t="s">
        <v>276</v>
      </c>
      <c r="H3580">
        <v>1</v>
      </c>
      <c r="I3580" t="s">
        <v>9527</v>
      </c>
      <c r="J3580" t="s">
        <v>1053</v>
      </c>
      <c r="M3580" t="str">
        <f>INDEX('Product Mapping'!$C:$C,MATCH(I3580,'Product Mapping'!$A:$A,0))</f>
        <v>Partner</v>
      </c>
      <c r="N3580" t="s">
        <v>4004</v>
      </c>
      <c r="P3580" t="e">
        <f t="shared" si="55"/>
        <v>#N/A</v>
      </c>
    </row>
    <row r="3581" spans="1:16" x14ac:dyDescent="0.2">
      <c r="A3581" t="s">
        <v>4004</v>
      </c>
      <c r="B3581" t="s">
        <v>10202</v>
      </c>
      <c r="C3581">
        <v>7917</v>
      </c>
      <c r="D3581" s="34">
        <v>45540</v>
      </c>
      <c r="E3581" s="4" t="s">
        <v>10690</v>
      </c>
      <c r="F3581" t="s">
        <v>3894</v>
      </c>
      <c r="G3581" t="s">
        <v>276</v>
      </c>
      <c r="H3581">
        <v>1</v>
      </c>
      <c r="I3581" t="s">
        <v>9528</v>
      </c>
      <c r="J3581" t="s">
        <v>1053</v>
      </c>
      <c r="M3581" t="str">
        <f>INDEX('Product Mapping'!$C:$C,MATCH(I3581,'Product Mapping'!$A:$A,0))</f>
        <v>Partner</v>
      </c>
      <c r="N3581" t="s">
        <v>4004</v>
      </c>
      <c r="P3581" t="e">
        <f t="shared" si="55"/>
        <v>#N/A</v>
      </c>
    </row>
    <row r="3582" spans="1:16" x14ac:dyDescent="0.2">
      <c r="A3582" t="s">
        <v>4004</v>
      </c>
      <c r="B3582" t="s">
        <v>10203</v>
      </c>
      <c r="C3582">
        <v>7917</v>
      </c>
      <c r="D3582" s="34">
        <v>45540</v>
      </c>
      <c r="E3582" s="4" t="s">
        <v>10690</v>
      </c>
      <c r="F3582" t="s">
        <v>3894</v>
      </c>
      <c r="G3582" t="s">
        <v>276</v>
      </c>
      <c r="H3582">
        <v>1</v>
      </c>
      <c r="I3582" t="s">
        <v>9529</v>
      </c>
      <c r="J3582" t="s">
        <v>1053</v>
      </c>
      <c r="M3582" t="str">
        <f>INDEX('Product Mapping'!$C:$C,MATCH(I3582,'Product Mapping'!$A:$A,0))</f>
        <v>Partner</v>
      </c>
      <c r="N3582" t="s">
        <v>4004</v>
      </c>
      <c r="P3582" t="e">
        <f t="shared" si="55"/>
        <v>#N/A</v>
      </c>
    </row>
    <row r="3583" spans="1:16" x14ac:dyDescent="0.2">
      <c r="A3583" t="s">
        <v>4004</v>
      </c>
      <c r="B3583" t="s">
        <v>10204</v>
      </c>
      <c r="C3583">
        <v>7917</v>
      </c>
      <c r="D3583" s="34">
        <v>45540</v>
      </c>
      <c r="E3583" s="4" t="s">
        <v>10690</v>
      </c>
      <c r="F3583" t="s">
        <v>3894</v>
      </c>
      <c r="G3583" t="s">
        <v>276</v>
      </c>
      <c r="H3583">
        <v>1</v>
      </c>
      <c r="I3583" t="s">
        <v>9530</v>
      </c>
      <c r="J3583" t="s">
        <v>1053</v>
      </c>
      <c r="M3583" t="str">
        <f>INDEX('Product Mapping'!$C:$C,MATCH(I3583,'Product Mapping'!$A:$A,0))</f>
        <v>Partner</v>
      </c>
      <c r="N3583" t="s">
        <v>4004</v>
      </c>
      <c r="P3583" t="e">
        <f t="shared" si="55"/>
        <v>#N/A</v>
      </c>
    </row>
    <row r="3584" spans="1:16" x14ac:dyDescent="0.2">
      <c r="A3584" t="s">
        <v>4004</v>
      </c>
      <c r="B3584" t="s">
        <v>10205</v>
      </c>
      <c r="C3584">
        <v>10556</v>
      </c>
      <c r="D3584" s="34">
        <v>45540</v>
      </c>
      <c r="E3584" s="4" t="s">
        <v>10690</v>
      </c>
      <c r="F3584" t="s">
        <v>3894</v>
      </c>
      <c r="G3584" t="s">
        <v>276</v>
      </c>
      <c r="H3584">
        <v>1</v>
      </c>
      <c r="I3584" t="s">
        <v>9531</v>
      </c>
      <c r="J3584" t="s">
        <v>1053</v>
      </c>
      <c r="M3584" t="str">
        <f>INDEX('Product Mapping'!$C:$C,MATCH(I3584,'Product Mapping'!$A:$A,0))</f>
        <v>Partner</v>
      </c>
      <c r="N3584" t="s">
        <v>4004</v>
      </c>
      <c r="P3584" t="e">
        <f t="shared" si="55"/>
        <v>#N/A</v>
      </c>
    </row>
    <row r="3585" spans="1:16" x14ac:dyDescent="0.2">
      <c r="A3585" t="s">
        <v>4004</v>
      </c>
      <c r="B3585" t="s">
        <v>10206</v>
      </c>
      <c r="C3585">
        <v>10556</v>
      </c>
      <c r="D3585" s="34">
        <v>45540</v>
      </c>
      <c r="E3585" s="4" t="s">
        <v>10690</v>
      </c>
      <c r="F3585" t="s">
        <v>3894</v>
      </c>
      <c r="G3585" t="s">
        <v>276</v>
      </c>
      <c r="H3585">
        <v>1</v>
      </c>
      <c r="I3585" t="s">
        <v>9532</v>
      </c>
      <c r="J3585" t="s">
        <v>1053</v>
      </c>
      <c r="M3585" t="str">
        <f>INDEX('Product Mapping'!$C:$C,MATCH(I3585,'Product Mapping'!$A:$A,0))</f>
        <v>Partner</v>
      </c>
      <c r="N3585" t="s">
        <v>4004</v>
      </c>
      <c r="P3585" t="e">
        <f t="shared" si="55"/>
        <v>#N/A</v>
      </c>
    </row>
    <row r="3586" spans="1:16" x14ac:dyDescent="0.2">
      <c r="A3586" t="s">
        <v>4004</v>
      </c>
      <c r="B3586" t="s">
        <v>10207</v>
      </c>
      <c r="C3586">
        <v>2750</v>
      </c>
      <c r="D3586" s="34">
        <v>45540</v>
      </c>
      <c r="E3586" s="4" t="s">
        <v>10690</v>
      </c>
      <c r="F3586" t="s">
        <v>3894</v>
      </c>
      <c r="G3586" t="s">
        <v>276</v>
      </c>
      <c r="H3586">
        <v>1</v>
      </c>
      <c r="I3586" t="s">
        <v>9533</v>
      </c>
      <c r="J3586" t="s">
        <v>1053</v>
      </c>
      <c r="M3586" t="str">
        <f>INDEX('Product Mapping'!$C:$C,MATCH(I3586,'Product Mapping'!$A:$A,0))</f>
        <v>Partner</v>
      </c>
      <c r="N3586" t="s">
        <v>4004</v>
      </c>
      <c r="P3586" t="e">
        <f t="shared" ref="P3586:P3649" si="56">INDEX(T:T,MATCH(I3586,S:S,0))</f>
        <v>#N/A</v>
      </c>
    </row>
    <row r="3587" spans="1:16" x14ac:dyDescent="0.2">
      <c r="A3587" t="s">
        <v>4004</v>
      </c>
      <c r="B3587" t="s">
        <v>10208</v>
      </c>
      <c r="C3587">
        <v>4722</v>
      </c>
      <c r="D3587" s="34">
        <v>45540</v>
      </c>
      <c r="E3587" s="4" t="s">
        <v>10690</v>
      </c>
      <c r="F3587" t="s">
        <v>3894</v>
      </c>
      <c r="G3587" t="s">
        <v>276</v>
      </c>
      <c r="H3587">
        <v>1</v>
      </c>
      <c r="I3587" t="s">
        <v>9534</v>
      </c>
      <c r="J3587" t="s">
        <v>1053</v>
      </c>
      <c r="M3587" t="str">
        <f>INDEX('Product Mapping'!$C:$C,MATCH(I3587,'Product Mapping'!$A:$A,0))</f>
        <v>Partner</v>
      </c>
      <c r="N3587" t="s">
        <v>4004</v>
      </c>
      <c r="P3587" t="e">
        <f t="shared" si="56"/>
        <v>#N/A</v>
      </c>
    </row>
    <row r="3588" spans="1:16" x14ac:dyDescent="0.2">
      <c r="A3588" t="s">
        <v>4004</v>
      </c>
      <c r="B3588" t="s">
        <v>10209</v>
      </c>
      <c r="C3588">
        <v>4444</v>
      </c>
      <c r="D3588" s="34">
        <v>45540</v>
      </c>
      <c r="E3588" s="4" t="s">
        <v>10690</v>
      </c>
      <c r="F3588" t="s">
        <v>3894</v>
      </c>
      <c r="G3588" t="s">
        <v>276</v>
      </c>
      <c r="H3588">
        <v>1</v>
      </c>
      <c r="I3588" t="s">
        <v>9535</v>
      </c>
      <c r="J3588" t="s">
        <v>1053</v>
      </c>
      <c r="M3588" t="str">
        <f>INDEX('Product Mapping'!$C:$C,MATCH(I3588,'Product Mapping'!$A:$A,0))</f>
        <v>Partner</v>
      </c>
      <c r="N3588" t="s">
        <v>4004</v>
      </c>
      <c r="P3588" t="e">
        <f t="shared" si="56"/>
        <v>#N/A</v>
      </c>
    </row>
    <row r="3589" spans="1:16" x14ac:dyDescent="0.2">
      <c r="A3589" t="s">
        <v>4004</v>
      </c>
      <c r="B3589" t="s">
        <v>10210</v>
      </c>
      <c r="C3589">
        <v>2750</v>
      </c>
      <c r="D3589" s="34">
        <v>45540</v>
      </c>
      <c r="E3589" s="4" t="s">
        <v>10690</v>
      </c>
      <c r="F3589" t="s">
        <v>3894</v>
      </c>
      <c r="G3589" t="s">
        <v>276</v>
      </c>
      <c r="H3589">
        <v>1</v>
      </c>
      <c r="I3589" t="s">
        <v>9536</v>
      </c>
      <c r="J3589" t="s">
        <v>1053</v>
      </c>
      <c r="M3589" t="str">
        <f>INDEX('Product Mapping'!$C:$C,MATCH(I3589,'Product Mapping'!$A:$A,0))</f>
        <v>Partner</v>
      </c>
      <c r="N3589" t="s">
        <v>4004</v>
      </c>
      <c r="P3589" t="e">
        <f t="shared" si="56"/>
        <v>#N/A</v>
      </c>
    </row>
    <row r="3590" spans="1:16" x14ac:dyDescent="0.2">
      <c r="A3590" t="s">
        <v>4004</v>
      </c>
      <c r="B3590" t="s">
        <v>10211</v>
      </c>
      <c r="C3590">
        <v>2750</v>
      </c>
      <c r="D3590" s="34">
        <v>45540</v>
      </c>
      <c r="E3590" s="4" t="s">
        <v>10690</v>
      </c>
      <c r="F3590" t="s">
        <v>3894</v>
      </c>
      <c r="G3590" t="s">
        <v>276</v>
      </c>
      <c r="H3590">
        <v>1</v>
      </c>
      <c r="I3590" t="s">
        <v>9537</v>
      </c>
      <c r="J3590" t="s">
        <v>1053</v>
      </c>
      <c r="M3590" t="str">
        <f>INDEX('Product Mapping'!$C:$C,MATCH(I3590,'Product Mapping'!$A:$A,0))</f>
        <v>Partner</v>
      </c>
      <c r="N3590" t="s">
        <v>4004</v>
      </c>
      <c r="P3590" t="e">
        <f t="shared" si="56"/>
        <v>#N/A</v>
      </c>
    </row>
    <row r="3591" spans="1:16" x14ac:dyDescent="0.2">
      <c r="A3591" t="s">
        <v>4004</v>
      </c>
      <c r="B3591" t="s">
        <v>10212</v>
      </c>
      <c r="C3591">
        <v>15458</v>
      </c>
      <c r="D3591" s="34">
        <v>45540</v>
      </c>
      <c r="E3591" s="4" t="s">
        <v>10690</v>
      </c>
      <c r="F3591" t="s">
        <v>3894</v>
      </c>
      <c r="G3591" t="s">
        <v>276</v>
      </c>
      <c r="H3591">
        <v>1</v>
      </c>
      <c r="I3591" t="s">
        <v>9538</v>
      </c>
      <c r="J3591" t="s">
        <v>1043</v>
      </c>
      <c r="K3591" t="s">
        <v>2730</v>
      </c>
      <c r="M3591" t="str">
        <f>INDEX('Product Mapping'!$C:$C,MATCH(I3591,'Product Mapping'!$A:$A,0))</f>
        <v>Partner</v>
      </c>
      <c r="N3591" t="s">
        <v>4004</v>
      </c>
      <c r="P3591" t="e">
        <f t="shared" si="56"/>
        <v>#N/A</v>
      </c>
    </row>
    <row r="3592" spans="1:16" x14ac:dyDescent="0.2">
      <c r="A3592" t="s">
        <v>4004</v>
      </c>
      <c r="B3592" t="s">
        <v>10213</v>
      </c>
      <c r="C3592">
        <v>7917</v>
      </c>
      <c r="D3592" s="34">
        <v>45540</v>
      </c>
      <c r="E3592" s="4" t="s">
        <v>10690</v>
      </c>
      <c r="F3592" t="s">
        <v>3894</v>
      </c>
      <c r="G3592" t="s">
        <v>276</v>
      </c>
      <c r="H3592">
        <v>1</v>
      </c>
      <c r="I3592" t="s">
        <v>9539</v>
      </c>
      <c r="J3592" t="s">
        <v>1053</v>
      </c>
      <c r="M3592" t="str">
        <f>INDEX('Product Mapping'!$C:$C,MATCH(I3592,'Product Mapping'!$A:$A,0))</f>
        <v>Partner</v>
      </c>
      <c r="N3592" t="s">
        <v>4004</v>
      </c>
      <c r="P3592" t="e">
        <f t="shared" si="56"/>
        <v>#N/A</v>
      </c>
    </row>
    <row r="3593" spans="1:16" x14ac:dyDescent="0.2">
      <c r="A3593" t="s">
        <v>4004</v>
      </c>
      <c r="B3593" t="s">
        <v>10214</v>
      </c>
      <c r="C3593">
        <v>10556</v>
      </c>
      <c r="D3593" s="34">
        <v>45540</v>
      </c>
      <c r="E3593" s="4" t="s">
        <v>10690</v>
      </c>
      <c r="F3593" t="s">
        <v>3894</v>
      </c>
      <c r="G3593" t="s">
        <v>276</v>
      </c>
      <c r="H3593">
        <v>1</v>
      </c>
      <c r="I3593" t="s">
        <v>9540</v>
      </c>
      <c r="J3593" t="s">
        <v>1043</v>
      </c>
      <c r="K3593" t="s">
        <v>1044</v>
      </c>
      <c r="M3593" t="str">
        <f>INDEX('Product Mapping'!$C:$C,MATCH(I3593,'Product Mapping'!$A:$A,0))</f>
        <v>Partner</v>
      </c>
      <c r="N3593" t="s">
        <v>4004</v>
      </c>
      <c r="P3593" t="e">
        <f t="shared" si="56"/>
        <v>#N/A</v>
      </c>
    </row>
    <row r="3594" spans="1:16" x14ac:dyDescent="0.2">
      <c r="A3594" t="s">
        <v>4004</v>
      </c>
      <c r="B3594" t="s">
        <v>10215</v>
      </c>
      <c r="C3594">
        <v>6778</v>
      </c>
      <c r="D3594" s="34">
        <v>45540</v>
      </c>
      <c r="E3594" s="4" t="s">
        <v>10690</v>
      </c>
      <c r="F3594" t="s">
        <v>3894</v>
      </c>
      <c r="G3594" t="s">
        <v>276</v>
      </c>
      <c r="H3594">
        <v>1</v>
      </c>
      <c r="I3594" t="s">
        <v>9541</v>
      </c>
      <c r="J3594" t="s">
        <v>1053</v>
      </c>
      <c r="M3594" t="str">
        <f>INDEX('Product Mapping'!$C:$C,MATCH(I3594,'Product Mapping'!$A:$A,0))</f>
        <v>Partner</v>
      </c>
      <c r="N3594" t="s">
        <v>4004</v>
      </c>
      <c r="P3594" t="e">
        <f t="shared" si="56"/>
        <v>#N/A</v>
      </c>
    </row>
    <row r="3595" spans="1:16" x14ac:dyDescent="0.2">
      <c r="A3595" t="s">
        <v>4004</v>
      </c>
      <c r="B3595" t="s">
        <v>10216</v>
      </c>
      <c r="C3595">
        <v>6921</v>
      </c>
      <c r="D3595" s="34">
        <v>45540</v>
      </c>
      <c r="E3595" s="4" t="s">
        <v>10690</v>
      </c>
      <c r="F3595" t="s">
        <v>3894</v>
      </c>
      <c r="G3595" t="s">
        <v>276</v>
      </c>
      <c r="H3595">
        <v>1</v>
      </c>
      <c r="I3595" t="s">
        <v>9542</v>
      </c>
      <c r="J3595" t="s">
        <v>1053</v>
      </c>
      <c r="M3595" t="str">
        <f>INDEX('Product Mapping'!$C:$C,MATCH(I3595,'Product Mapping'!$A:$A,0))</f>
        <v>Partner</v>
      </c>
      <c r="N3595" t="s">
        <v>4004</v>
      </c>
      <c r="P3595" t="e">
        <f t="shared" si="56"/>
        <v>#N/A</v>
      </c>
    </row>
    <row r="3596" spans="1:16" x14ac:dyDescent="0.2">
      <c r="A3596" t="s">
        <v>4004</v>
      </c>
      <c r="B3596" t="s">
        <v>10217</v>
      </c>
      <c r="C3596">
        <v>7022</v>
      </c>
      <c r="D3596" s="34">
        <v>45540</v>
      </c>
      <c r="E3596" s="4" t="s">
        <v>10690</v>
      </c>
      <c r="F3596" t="s">
        <v>3894</v>
      </c>
      <c r="G3596" t="s">
        <v>276</v>
      </c>
      <c r="H3596">
        <v>1</v>
      </c>
      <c r="I3596" t="s">
        <v>9543</v>
      </c>
      <c r="J3596" t="s">
        <v>1053</v>
      </c>
      <c r="M3596" t="str">
        <f>INDEX('Product Mapping'!$C:$C,MATCH(I3596,'Product Mapping'!$A:$A,0))</f>
        <v>Partner</v>
      </c>
      <c r="N3596" t="s">
        <v>4004</v>
      </c>
      <c r="P3596" t="e">
        <f t="shared" si="56"/>
        <v>#N/A</v>
      </c>
    </row>
    <row r="3597" spans="1:16" x14ac:dyDescent="0.2">
      <c r="A3597" t="s">
        <v>4004</v>
      </c>
      <c r="B3597" t="s">
        <v>10218</v>
      </c>
      <c r="C3597">
        <v>13735</v>
      </c>
      <c r="D3597" s="34">
        <v>45540</v>
      </c>
      <c r="E3597" s="4" t="s">
        <v>10690</v>
      </c>
      <c r="F3597" t="s">
        <v>3894</v>
      </c>
      <c r="G3597" t="s">
        <v>276</v>
      </c>
      <c r="H3597">
        <v>1</v>
      </c>
      <c r="I3597" t="s">
        <v>9544</v>
      </c>
      <c r="J3597" t="s">
        <v>1053</v>
      </c>
      <c r="M3597" t="str">
        <f>INDEX('Product Mapping'!$C:$C,MATCH(I3597,'Product Mapping'!$A:$A,0))</f>
        <v>Partner</v>
      </c>
      <c r="N3597" t="s">
        <v>4004</v>
      </c>
      <c r="P3597" t="e">
        <f t="shared" si="56"/>
        <v>#N/A</v>
      </c>
    </row>
    <row r="3598" spans="1:16" x14ac:dyDescent="0.2">
      <c r="A3598" t="s">
        <v>4004</v>
      </c>
      <c r="B3598" t="s">
        <v>10219</v>
      </c>
      <c r="C3598">
        <v>5000</v>
      </c>
      <c r="D3598" s="34">
        <v>45540</v>
      </c>
      <c r="E3598" s="4" t="s">
        <v>10690</v>
      </c>
      <c r="F3598" t="s">
        <v>3894</v>
      </c>
      <c r="G3598" t="s">
        <v>276</v>
      </c>
      <c r="H3598">
        <v>1</v>
      </c>
      <c r="I3598" t="s">
        <v>9545</v>
      </c>
      <c r="J3598" t="s">
        <v>1053</v>
      </c>
      <c r="M3598" t="str">
        <f>INDEX('Product Mapping'!$C:$C,MATCH(I3598,'Product Mapping'!$A:$A,0))</f>
        <v>Partner</v>
      </c>
      <c r="N3598" t="s">
        <v>4004</v>
      </c>
      <c r="P3598" t="e">
        <f t="shared" si="56"/>
        <v>#N/A</v>
      </c>
    </row>
    <row r="3599" spans="1:16" x14ac:dyDescent="0.2">
      <c r="A3599" t="s">
        <v>4004</v>
      </c>
      <c r="B3599" t="s">
        <v>10220</v>
      </c>
      <c r="C3599">
        <v>5338</v>
      </c>
      <c r="D3599" s="34">
        <v>45540</v>
      </c>
      <c r="E3599" s="4" t="s">
        <v>10690</v>
      </c>
      <c r="F3599" t="s">
        <v>3894</v>
      </c>
      <c r="G3599" t="s">
        <v>276</v>
      </c>
      <c r="H3599">
        <v>1</v>
      </c>
      <c r="I3599" t="s">
        <v>9546</v>
      </c>
      <c r="J3599" t="s">
        <v>1043</v>
      </c>
      <c r="K3599" t="s">
        <v>1044</v>
      </c>
      <c r="M3599" t="str">
        <f>INDEX('Product Mapping'!$C:$C,MATCH(I3599,'Product Mapping'!$A:$A,0))</f>
        <v>Partner</v>
      </c>
      <c r="N3599" t="s">
        <v>4004</v>
      </c>
      <c r="P3599" t="e">
        <f t="shared" si="56"/>
        <v>#N/A</v>
      </c>
    </row>
    <row r="3600" spans="1:16" x14ac:dyDescent="0.2">
      <c r="A3600" t="s">
        <v>4004</v>
      </c>
      <c r="B3600" t="s">
        <v>10221</v>
      </c>
      <c r="C3600">
        <v>5333</v>
      </c>
      <c r="D3600" s="34">
        <v>45540</v>
      </c>
      <c r="E3600" s="4" t="s">
        <v>10690</v>
      </c>
      <c r="F3600" t="s">
        <v>3894</v>
      </c>
      <c r="G3600" t="s">
        <v>276</v>
      </c>
      <c r="H3600">
        <v>1</v>
      </c>
      <c r="I3600" t="s">
        <v>9547</v>
      </c>
      <c r="J3600" t="s">
        <v>1043</v>
      </c>
      <c r="K3600" t="s">
        <v>1044</v>
      </c>
      <c r="M3600" t="str">
        <f>INDEX('Product Mapping'!$C:$C,MATCH(I3600,'Product Mapping'!$A:$A,0))</f>
        <v>Partner</v>
      </c>
      <c r="N3600" t="s">
        <v>4004</v>
      </c>
      <c r="P3600" t="e">
        <f t="shared" si="56"/>
        <v>#N/A</v>
      </c>
    </row>
    <row r="3601" spans="1:16" x14ac:dyDescent="0.2">
      <c r="A3601" t="s">
        <v>4004</v>
      </c>
      <c r="B3601" t="s">
        <v>10222</v>
      </c>
      <c r="C3601">
        <v>3167</v>
      </c>
      <c r="D3601" s="34">
        <v>45540</v>
      </c>
      <c r="E3601" s="4" t="s">
        <v>10690</v>
      </c>
      <c r="F3601" t="s">
        <v>3894</v>
      </c>
      <c r="G3601" t="s">
        <v>276</v>
      </c>
      <c r="H3601">
        <v>1</v>
      </c>
      <c r="I3601" t="s">
        <v>9548</v>
      </c>
      <c r="J3601" t="s">
        <v>1053</v>
      </c>
      <c r="M3601" t="str">
        <f>INDEX('Product Mapping'!$C:$C,MATCH(I3601,'Product Mapping'!$A:$A,0))</f>
        <v>Partner</v>
      </c>
      <c r="N3601" t="s">
        <v>4004</v>
      </c>
      <c r="P3601" t="e">
        <f t="shared" si="56"/>
        <v>#N/A</v>
      </c>
    </row>
    <row r="3602" spans="1:16" x14ac:dyDescent="0.2">
      <c r="A3602" t="s">
        <v>4004</v>
      </c>
      <c r="B3602" t="s">
        <v>10223</v>
      </c>
      <c r="C3602">
        <v>7867</v>
      </c>
      <c r="D3602" s="34">
        <v>45540</v>
      </c>
      <c r="E3602" s="4" t="s">
        <v>10690</v>
      </c>
      <c r="F3602" t="s">
        <v>3894</v>
      </c>
      <c r="G3602" t="s">
        <v>276</v>
      </c>
      <c r="H3602">
        <v>1</v>
      </c>
      <c r="I3602" t="s">
        <v>9549</v>
      </c>
      <c r="J3602" t="s">
        <v>1053</v>
      </c>
      <c r="M3602" t="str">
        <f>INDEX('Product Mapping'!$C:$C,MATCH(I3602,'Product Mapping'!$A:$A,0))</f>
        <v>Partner</v>
      </c>
      <c r="N3602" t="s">
        <v>4004</v>
      </c>
      <c r="P3602" t="e">
        <f t="shared" si="56"/>
        <v>#N/A</v>
      </c>
    </row>
    <row r="3603" spans="1:16" x14ac:dyDescent="0.2">
      <c r="A3603" t="s">
        <v>4004</v>
      </c>
      <c r="B3603" t="s">
        <v>10224</v>
      </c>
      <c r="C3603">
        <v>3250</v>
      </c>
      <c r="D3603" s="34">
        <v>45540</v>
      </c>
      <c r="E3603" s="4" t="s">
        <v>10690</v>
      </c>
      <c r="F3603" t="s">
        <v>3894</v>
      </c>
      <c r="G3603" t="s">
        <v>276</v>
      </c>
      <c r="H3603">
        <v>1</v>
      </c>
      <c r="I3603" t="s">
        <v>9550</v>
      </c>
      <c r="J3603" t="s">
        <v>1053</v>
      </c>
      <c r="M3603" t="str">
        <f>INDEX('Product Mapping'!$C:$C,MATCH(I3603,'Product Mapping'!$A:$A,0))</f>
        <v>Partner</v>
      </c>
      <c r="N3603" t="s">
        <v>4004</v>
      </c>
      <c r="P3603" t="e">
        <f t="shared" si="56"/>
        <v>#N/A</v>
      </c>
    </row>
    <row r="3604" spans="1:16" x14ac:dyDescent="0.2">
      <c r="A3604" t="s">
        <v>4004</v>
      </c>
      <c r="B3604" t="s">
        <v>10225</v>
      </c>
      <c r="C3604">
        <v>10556</v>
      </c>
      <c r="D3604" s="34">
        <v>45540</v>
      </c>
      <c r="E3604" s="4" t="s">
        <v>10690</v>
      </c>
      <c r="F3604" t="s">
        <v>3894</v>
      </c>
      <c r="G3604" t="s">
        <v>276</v>
      </c>
      <c r="H3604">
        <v>1</v>
      </c>
      <c r="I3604" t="s">
        <v>9551</v>
      </c>
      <c r="J3604" t="s">
        <v>1053</v>
      </c>
      <c r="M3604" t="str">
        <f>INDEX('Product Mapping'!$C:$C,MATCH(I3604,'Product Mapping'!$A:$A,0))</f>
        <v>Partner</v>
      </c>
      <c r="N3604" t="s">
        <v>4004</v>
      </c>
      <c r="P3604" t="e">
        <f t="shared" si="56"/>
        <v>#N/A</v>
      </c>
    </row>
    <row r="3605" spans="1:16" x14ac:dyDescent="0.2">
      <c r="A3605" t="s">
        <v>4004</v>
      </c>
      <c r="B3605" t="s">
        <v>10226</v>
      </c>
      <c r="C3605">
        <v>7917</v>
      </c>
      <c r="D3605" s="34">
        <v>45540</v>
      </c>
      <c r="E3605" s="4" t="s">
        <v>10690</v>
      </c>
      <c r="F3605" t="s">
        <v>3894</v>
      </c>
      <c r="G3605" t="s">
        <v>276</v>
      </c>
      <c r="H3605">
        <v>1</v>
      </c>
      <c r="I3605" t="s">
        <v>9552</v>
      </c>
      <c r="J3605" t="s">
        <v>1053</v>
      </c>
      <c r="M3605" t="str">
        <f>INDEX('Product Mapping'!$C:$C,MATCH(I3605,'Product Mapping'!$A:$A,0))</f>
        <v>Partner</v>
      </c>
      <c r="N3605" t="s">
        <v>4004</v>
      </c>
      <c r="P3605" t="e">
        <f t="shared" si="56"/>
        <v>#N/A</v>
      </c>
    </row>
    <row r="3606" spans="1:16" x14ac:dyDescent="0.2">
      <c r="A3606" t="s">
        <v>4004</v>
      </c>
      <c r="B3606" t="s">
        <v>10227</v>
      </c>
      <c r="C3606">
        <v>3688</v>
      </c>
      <c r="D3606" s="34">
        <v>45540</v>
      </c>
      <c r="E3606" s="4" t="s">
        <v>10690</v>
      </c>
      <c r="F3606" t="s">
        <v>3894</v>
      </c>
      <c r="G3606" t="s">
        <v>276</v>
      </c>
      <c r="H3606">
        <v>1</v>
      </c>
      <c r="I3606" t="s">
        <v>9553</v>
      </c>
      <c r="J3606" t="s">
        <v>1053</v>
      </c>
      <c r="M3606" t="str">
        <f>INDEX('Product Mapping'!$C:$C,MATCH(I3606,'Product Mapping'!$A:$A,0))</f>
        <v>Partner</v>
      </c>
      <c r="N3606" t="s">
        <v>4004</v>
      </c>
      <c r="P3606" t="e">
        <f t="shared" si="56"/>
        <v>#N/A</v>
      </c>
    </row>
    <row r="3607" spans="1:16" x14ac:dyDescent="0.2">
      <c r="A3607" t="s">
        <v>4004</v>
      </c>
      <c r="B3607" t="s">
        <v>10228</v>
      </c>
      <c r="C3607">
        <v>7561</v>
      </c>
      <c r="D3607" s="34">
        <v>45540</v>
      </c>
      <c r="E3607" s="4" t="s">
        <v>10690</v>
      </c>
      <c r="F3607" t="s">
        <v>3894</v>
      </c>
      <c r="G3607" t="s">
        <v>276</v>
      </c>
      <c r="H3607">
        <v>1</v>
      </c>
      <c r="I3607" t="s">
        <v>9554</v>
      </c>
      <c r="J3607" t="s">
        <v>1043</v>
      </c>
      <c r="K3607" t="s">
        <v>1044</v>
      </c>
      <c r="M3607" t="str">
        <f>INDEX('Product Mapping'!$C:$C,MATCH(I3607,'Product Mapping'!$A:$A,0))</f>
        <v>Partner</v>
      </c>
      <c r="N3607" t="s">
        <v>4004</v>
      </c>
      <c r="P3607" t="e">
        <f t="shared" si="56"/>
        <v>#N/A</v>
      </c>
    </row>
    <row r="3608" spans="1:16" x14ac:dyDescent="0.2">
      <c r="A3608" t="s">
        <v>4004</v>
      </c>
      <c r="B3608" t="s">
        <v>10229</v>
      </c>
      <c r="C3608">
        <v>3245</v>
      </c>
      <c r="D3608" s="34">
        <v>45540</v>
      </c>
      <c r="E3608" s="4" t="s">
        <v>10690</v>
      </c>
      <c r="F3608" t="s">
        <v>3894</v>
      </c>
      <c r="G3608" t="s">
        <v>276</v>
      </c>
      <c r="H3608">
        <v>1</v>
      </c>
      <c r="I3608" t="s">
        <v>9555</v>
      </c>
      <c r="J3608" t="s">
        <v>1043</v>
      </c>
      <c r="K3608" t="s">
        <v>1044</v>
      </c>
      <c r="M3608" t="str">
        <f>INDEX('Product Mapping'!$C:$C,MATCH(I3608,'Product Mapping'!$A:$A,0))</f>
        <v>Partner</v>
      </c>
      <c r="N3608" t="s">
        <v>4004</v>
      </c>
      <c r="P3608" t="e">
        <f t="shared" si="56"/>
        <v>#N/A</v>
      </c>
    </row>
    <row r="3609" spans="1:16" x14ac:dyDescent="0.2">
      <c r="A3609" t="s">
        <v>4004</v>
      </c>
      <c r="B3609" t="s">
        <v>10230</v>
      </c>
      <c r="C3609">
        <v>4375</v>
      </c>
      <c r="D3609" s="34">
        <v>45540</v>
      </c>
      <c r="E3609" s="4" t="s">
        <v>10690</v>
      </c>
      <c r="F3609" t="s">
        <v>3894</v>
      </c>
      <c r="G3609" t="s">
        <v>276</v>
      </c>
      <c r="H3609">
        <v>1</v>
      </c>
      <c r="I3609" t="s">
        <v>9556</v>
      </c>
      <c r="J3609" t="s">
        <v>1053</v>
      </c>
      <c r="M3609" t="str">
        <f>INDEX('Product Mapping'!$C:$C,MATCH(I3609,'Product Mapping'!$A:$A,0))</f>
        <v>Partner</v>
      </c>
      <c r="N3609" t="s">
        <v>4004</v>
      </c>
      <c r="P3609" t="e">
        <f t="shared" si="56"/>
        <v>#N/A</v>
      </c>
    </row>
    <row r="3610" spans="1:16" x14ac:dyDescent="0.2">
      <c r="A3610" t="s">
        <v>4004</v>
      </c>
      <c r="B3610" t="s">
        <v>10231</v>
      </c>
      <c r="C3610">
        <v>2667</v>
      </c>
      <c r="D3610" s="34">
        <v>45540</v>
      </c>
      <c r="E3610" s="4" t="s">
        <v>10690</v>
      </c>
      <c r="F3610" t="s">
        <v>3894</v>
      </c>
      <c r="G3610" t="s">
        <v>276</v>
      </c>
      <c r="H3610">
        <v>1</v>
      </c>
      <c r="I3610" t="s">
        <v>9557</v>
      </c>
      <c r="J3610" t="s">
        <v>1053</v>
      </c>
      <c r="M3610" t="str">
        <f>INDEX('Product Mapping'!$C:$C,MATCH(I3610,'Product Mapping'!$A:$A,0))</f>
        <v>Partner</v>
      </c>
      <c r="N3610" t="s">
        <v>4004</v>
      </c>
      <c r="P3610" t="e">
        <f t="shared" si="56"/>
        <v>#N/A</v>
      </c>
    </row>
    <row r="3611" spans="1:16" x14ac:dyDescent="0.2">
      <c r="A3611" t="s">
        <v>4004</v>
      </c>
      <c r="B3611" t="s">
        <v>10232</v>
      </c>
      <c r="C3611">
        <v>10556</v>
      </c>
      <c r="D3611" s="34">
        <v>45540</v>
      </c>
      <c r="E3611" s="4" t="s">
        <v>10690</v>
      </c>
      <c r="F3611" t="s">
        <v>3894</v>
      </c>
      <c r="G3611" t="s">
        <v>276</v>
      </c>
      <c r="H3611">
        <v>1</v>
      </c>
      <c r="I3611" t="s">
        <v>9558</v>
      </c>
      <c r="J3611" t="s">
        <v>1053</v>
      </c>
      <c r="M3611" t="str">
        <f>INDEX('Product Mapping'!$C:$C,MATCH(I3611,'Product Mapping'!$A:$A,0))</f>
        <v>Partner</v>
      </c>
      <c r="N3611" t="s">
        <v>4004</v>
      </c>
      <c r="P3611" t="e">
        <f t="shared" si="56"/>
        <v>#N/A</v>
      </c>
    </row>
    <row r="3612" spans="1:16" x14ac:dyDescent="0.2">
      <c r="A3612" t="s">
        <v>4004</v>
      </c>
      <c r="B3612" t="s">
        <v>10233</v>
      </c>
      <c r="C3612">
        <v>7833</v>
      </c>
      <c r="D3612" s="34">
        <v>45540</v>
      </c>
      <c r="E3612" s="4" t="s">
        <v>10690</v>
      </c>
      <c r="F3612" t="s">
        <v>3894</v>
      </c>
      <c r="G3612" t="s">
        <v>276</v>
      </c>
      <c r="H3612">
        <v>1</v>
      </c>
      <c r="I3612" t="s">
        <v>9559</v>
      </c>
      <c r="J3612" t="s">
        <v>1053</v>
      </c>
      <c r="M3612" t="str">
        <f>INDEX('Product Mapping'!$C:$C,MATCH(I3612,'Product Mapping'!$A:$A,0))</f>
        <v>Partner</v>
      </c>
      <c r="N3612" t="s">
        <v>4004</v>
      </c>
      <c r="P3612" t="e">
        <f t="shared" si="56"/>
        <v>#N/A</v>
      </c>
    </row>
    <row r="3613" spans="1:16" x14ac:dyDescent="0.2">
      <c r="A3613" t="s">
        <v>4004</v>
      </c>
      <c r="B3613" t="s">
        <v>10234</v>
      </c>
      <c r="C3613">
        <v>8767</v>
      </c>
      <c r="D3613" s="34">
        <v>45540</v>
      </c>
      <c r="E3613" s="4" t="s">
        <v>10690</v>
      </c>
      <c r="F3613" t="s">
        <v>3894</v>
      </c>
      <c r="G3613" t="s">
        <v>276</v>
      </c>
      <c r="H3613">
        <v>1</v>
      </c>
      <c r="I3613" t="s">
        <v>9560</v>
      </c>
      <c r="J3613" t="s">
        <v>1053</v>
      </c>
      <c r="M3613" t="str">
        <f>INDEX('Product Mapping'!$C:$C,MATCH(I3613,'Product Mapping'!$A:$A,0))</f>
        <v>Partner</v>
      </c>
      <c r="N3613" t="s">
        <v>4004</v>
      </c>
      <c r="P3613" t="e">
        <f t="shared" si="56"/>
        <v>#N/A</v>
      </c>
    </row>
    <row r="3614" spans="1:16" x14ac:dyDescent="0.2">
      <c r="A3614" t="s">
        <v>4004</v>
      </c>
      <c r="B3614" t="s">
        <v>10235</v>
      </c>
      <c r="C3614">
        <v>4410</v>
      </c>
      <c r="D3614" s="34">
        <v>45540</v>
      </c>
      <c r="E3614" s="4" t="s">
        <v>10690</v>
      </c>
      <c r="F3614" t="s">
        <v>3894</v>
      </c>
      <c r="G3614" t="s">
        <v>276</v>
      </c>
      <c r="H3614">
        <v>1</v>
      </c>
      <c r="I3614" t="s">
        <v>9561</v>
      </c>
      <c r="J3614" t="s">
        <v>1043</v>
      </c>
      <c r="K3614" t="s">
        <v>1044</v>
      </c>
      <c r="M3614" t="str">
        <f>INDEX('Product Mapping'!$C:$C,MATCH(I3614,'Product Mapping'!$A:$A,0))</f>
        <v>Partner</v>
      </c>
      <c r="N3614" t="s">
        <v>4004</v>
      </c>
      <c r="P3614" t="e">
        <f t="shared" si="56"/>
        <v>#N/A</v>
      </c>
    </row>
    <row r="3615" spans="1:16" x14ac:dyDescent="0.2">
      <c r="A3615" t="s">
        <v>4004</v>
      </c>
      <c r="B3615" t="s">
        <v>10236</v>
      </c>
      <c r="C3615">
        <v>4556</v>
      </c>
      <c r="D3615" s="34">
        <v>45540</v>
      </c>
      <c r="E3615" s="4" t="s">
        <v>10690</v>
      </c>
      <c r="F3615" t="s">
        <v>3894</v>
      </c>
      <c r="G3615" t="s">
        <v>276</v>
      </c>
      <c r="H3615">
        <v>1</v>
      </c>
      <c r="I3615" t="s">
        <v>9562</v>
      </c>
      <c r="J3615" t="s">
        <v>1053</v>
      </c>
      <c r="M3615" t="str">
        <f>INDEX('Product Mapping'!$C:$C,MATCH(I3615,'Product Mapping'!$A:$A,0))</f>
        <v>Partner</v>
      </c>
      <c r="N3615" t="s">
        <v>4004</v>
      </c>
      <c r="P3615" t="e">
        <f t="shared" si="56"/>
        <v>#N/A</v>
      </c>
    </row>
    <row r="3616" spans="1:16" x14ac:dyDescent="0.2">
      <c r="A3616" t="s">
        <v>4004</v>
      </c>
      <c r="B3616" t="s">
        <v>10237</v>
      </c>
      <c r="C3616">
        <v>11667</v>
      </c>
      <c r="D3616" s="34">
        <v>45540</v>
      </c>
      <c r="E3616" s="4" t="s">
        <v>10690</v>
      </c>
      <c r="F3616" t="s">
        <v>3894</v>
      </c>
      <c r="G3616" t="s">
        <v>276</v>
      </c>
      <c r="H3616">
        <v>1</v>
      </c>
      <c r="I3616" t="s">
        <v>9563</v>
      </c>
      <c r="J3616" t="s">
        <v>1053</v>
      </c>
      <c r="M3616" t="str">
        <f>INDEX('Product Mapping'!$C:$C,MATCH(I3616,'Product Mapping'!$A:$A,0))</f>
        <v>Partner</v>
      </c>
      <c r="N3616" t="s">
        <v>4004</v>
      </c>
      <c r="P3616" t="e">
        <f t="shared" si="56"/>
        <v>#N/A</v>
      </c>
    </row>
    <row r="3617" spans="1:16" x14ac:dyDescent="0.2">
      <c r="A3617" t="s">
        <v>4004</v>
      </c>
      <c r="B3617" t="s">
        <v>10238</v>
      </c>
      <c r="C3617">
        <v>7917</v>
      </c>
      <c r="D3617" s="34">
        <v>45540</v>
      </c>
      <c r="E3617" s="4" t="s">
        <v>10690</v>
      </c>
      <c r="F3617" t="s">
        <v>3894</v>
      </c>
      <c r="G3617" t="s">
        <v>276</v>
      </c>
      <c r="H3617">
        <v>1</v>
      </c>
      <c r="I3617" t="s">
        <v>9564</v>
      </c>
      <c r="J3617" t="s">
        <v>1053</v>
      </c>
      <c r="M3617" t="str">
        <f>INDEX('Product Mapping'!$C:$C,MATCH(I3617,'Product Mapping'!$A:$A,0))</f>
        <v>Partner</v>
      </c>
      <c r="N3617" t="s">
        <v>4004</v>
      </c>
      <c r="P3617" t="e">
        <f t="shared" si="56"/>
        <v>#N/A</v>
      </c>
    </row>
    <row r="3618" spans="1:16" x14ac:dyDescent="0.2">
      <c r="A3618" t="s">
        <v>4004</v>
      </c>
      <c r="B3618" t="s">
        <v>10239</v>
      </c>
      <c r="C3618">
        <v>7917</v>
      </c>
      <c r="D3618" s="34">
        <v>45540</v>
      </c>
      <c r="E3618" s="4" t="s">
        <v>10690</v>
      </c>
      <c r="F3618" t="s">
        <v>3894</v>
      </c>
      <c r="G3618" t="s">
        <v>276</v>
      </c>
      <c r="H3618">
        <v>1</v>
      </c>
      <c r="I3618" t="s">
        <v>9565</v>
      </c>
      <c r="J3618" t="s">
        <v>1053</v>
      </c>
      <c r="M3618" t="str">
        <f>INDEX('Product Mapping'!$C:$C,MATCH(I3618,'Product Mapping'!$A:$A,0))</f>
        <v>Partner</v>
      </c>
      <c r="N3618" t="s">
        <v>4004</v>
      </c>
      <c r="P3618" t="e">
        <f t="shared" si="56"/>
        <v>#N/A</v>
      </c>
    </row>
    <row r="3619" spans="1:16" x14ac:dyDescent="0.2">
      <c r="A3619" t="s">
        <v>4004</v>
      </c>
      <c r="B3619" t="s">
        <v>10240</v>
      </c>
      <c r="C3619">
        <v>5000</v>
      </c>
      <c r="D3619" s="34">
        <v>45540</v>
      </c>
      <c r="E3619" s="4" t="s">
        <v>10690</v>
      </c>
      <c r="F3619" t="s">
        <v>3894</v>
      </c>
      <c r="G3619" t="s">
        <v>276</v>
      </c>
      <c r="H3619">
        <v>1</v>
      </c>
      <c r="I3619" t="s">
        <v>9566</v>
      </c>
      <c r="J3619" t="s">
        <v>1053</v>
      </c>
      <c r="M3619" t="str">
        <f>INDEX('Product Mapping'!$C:$C,MATCH(I3619,'Product Mapping'!$A:$A,0))</f>
        <v>Partner</v>
      </c>
      <c r="N3619" t="s">
        <v>4004</v>
      </c>
      <c r="P3619" t="e">
        <f t="shared" si="56"/>
        <v>#N/A</v>
      </c>
    </row>
    <row r="3620" spans="1:16" x14ac:dyDescent="0.2">
      <c r="A3620" t="s">
        <v>4004</v>
      </c>
      <c r="B3620" t="s">
        <v>10241</v>
      </c>
      <c r="C3620">
        <v>3208</v>
      </c>
      <c r="D3620" s="34">
        <v>45540</v>
      </c>
      <c r="E3620" s="4" t="s">
        <v>10690</v>
      </c>
      <c r="F3620" t="s">
        <v>3894</v>
      </c>
      <c r="G3620" t="s">
        <v>276</v>
      </c>
      <c r="H3620">
        <v>1</v>
      </c>
      <c r="I3620" t="s">
        <v>9567</v>
      </c>
      <c r="J3620" t="s">
        <v>1053</v>
      </c>
      <c r="M3620" t="str">
        <f>INDEX('Product Mapping'!$C:$C,MATCH(I3620,'Product Mapping'!$A:$A,0))</f>
        <v>Partner</v>
      </c>
      <c r="N3620" t="s">
        <v>4004</v>
      </c>
      <c r="P3620" t="e">
        <f t="shared" si="56"/>
        <v>#N/A</v>
      </c>
    </row>
    <row r="3621" spans="1:16" x14ac:dyDescent="0.2">
      <c r="A3621" t="s">
        <v>4004</v>
      </c>
      <c r="B3621" t="s">
        <v>10242</v>
      </c>
      <c r="C3621">
        <v>4833</v>
      </c>
      <c r="D3621" s="34">
        <v>45540</v>
      </c>
      <c r="E3621" s="4" t="s">
        <v>10690</v>
      </c>
      <c r="F3621" t="s">
        <v>3894</v>
      </c>
      <c r="G3621" t="s">
        <v>276</v>
      </c>
      <c r="H3621">
        <v>1</v>
      </c>
      <c r="I3621" t="s">
        <v>9568</v>
      </c>
      <c r="J3621" t="s">
        <v>1053</v>
      </c>
      <c r="M3621" t="str">
        <f>INDEX('Product Mapping'!$C:$C,MATCH(I3621,'Product Mapping'!$A:$A,0))</f>
        <v>Partner</v>
      </c>
      <c r="N3621" t="s">
        <v>4004</v>
      </c>
      <c r="P3621" t="e">
        <f t="shared" si="56"/>
        <v>#N/A</v>
      </c>
    </row>
    <row r="3622" spans="1:16" x14ac:dyDescent="0.2">
      <c r="A3622" t="s">
        <v>4004</v>
      </c>
      <c r="B3622" t="s">
        <v>10243</v>
      </c>
      <c r="C3622">
        <v>2750</v>
      </c>
      <c r="D3622" s="34">
        <v>45540</v>
      </c>
      <c r="E3622" s="4" t="s">
        <v>10690</v>
      </c>
      <c r="F3622" t="s">
        <v>3894</v>
      </c>
      <c r="G3622" t="s">
        <v>276</v>
      </c>
      <c r="H3622">
        <v>1</v>
      </c>
      <c r="I3622" t="s">
        <v>9569</v>
      </c>
      <c r="J3622" t="s">
        <v>1043</v>
      </c>
      <c r="K3622" t="s">
        <v>1044</v>
      </c>
      <c r="M3622" t="str">
        <f>INDEX('Product Mapping'!$C:$C,MATCH(I3622,'Product Mapping'!$A:$A,0))</f>
        <v>Partner</v>
      </c>
      <c r="N3622" t="s">
        <v>4004</v>
      </c>
      <c r="P3622" t="e">
        <f t="shared" si="56"/>
        <v>#N/A</v>
      </c>
    </row>
    <row r="3623" spans="1:16" x14ac:dyDescent="0.2">
      <c r="A3623" t="s">
        <v>4004</v>
      </c>
      <c r="B3623" t="s">
        <v>10244</v>
      </c>
      <c r="C3623">
        <v>6100</v>
      </c>
      <c r="D3623" s="34">
        <v>45540</v>
      </c>
      <c r="E3623" s="4" t="s">
        <v>10690</v>
      </c>
      <c r="F3623" t="s">
        <v>3894</v>
      </c>
      <c r="G3623" t="s">
        <v>276</v>
      </c>
      <c r="H3623">
        <v>1</v>
      </c>
      <c r="I3623" t="s">
        <v>9570</v>
      </c>
      <c r="J3623" t="s">
        <v>1053</v>
      </c>
      <c r="M3623" t="str">
        <f>INDEX('Product Mapping'!$C:$C,MATCH(I3623,'Product Mapping'!$A:$A,0))</f>
        <v>Partner</v>
      </c>
      <c r="N3623" t="s">
        <v>4004</v>
      </c>
      <c r="P3623" t="e">
        <f t="shared" si="56"/>
        <v>#N/A</v>
      </c>
    </row>
    <row r="3624" spans="1:16" x14ac:dyDescent="0.2">
      <c r="A3624" t="s">
        <v>4004</v>
      </c>
      <c r="B3624" t="s">
        <v>11040</v>
      </c>
      <c r="C3624">
        <v>35000</v>
      </c>
      <c r="D3624" s="34">
        <v>45540</v>
      </c>
      <c r="E3624" s="4" t="s">
        <v>10690</v>
      </c>
      <c r="F3624" t="s">
        <v>3894</v>
      </c>
      <c r="G3624" t="s">
        <v>276</v>
      </c>
      <c r="H3624">
        <v>1</v>
      </c>
      <c r="I3624" t="s">
        <v>10348</v>
      </c>
      <c r="J3624" t="s">
        <v>1053</v>
      </c>
      <c r="M3624" t="str">
        <f>INDEX('Product Mapping'!$C:$C,MATCH(I3624,'Product Mapping'!$A:$A,0))</f>
        <v>Partner</v>
      </c>
      <c r="N3624" t="s">
        <v>4004</v>
      </c>
      <c r="P3624" t="e">
        <f t="shared" si="56"/>
        <v>#N/A</v>
      </c>
    </row>
    <row r="3625" spans="1:16" x14ac:dyDescent="0.2">
      <c r="A3625" t="s">
        <v>4004</v>
      </c>
      <c r="B3625" t="s">
        <v>10245</v>
      </c>
      <c r="C3625">
        <v>5266</v>
      </c>
      <c r="D3625" s="34">
        <v>45540</v>
      </c>
      <c r="E3625" s="4" t="s">
        <v>10690</v>
      </c>
      <c r="F3625" t="s">
        <v>3894</v>
      </c>
      <c r="G3625" t="s">
        <v>276</v>
      </c>
      <c r="H3625">
        <v>1</v>
      </c>
      <c r="I3625" t="s">
        <v>9571</v>
      </c>
      <c r="J3625" t="s">
        <v>1053</v>
      </c>
      <c r="M3625" t="str">
        <f>INDEX('Product Mapping'!$C:$C,MATCH(I3625,'Product Mapping'!$A:$A,0))</f>
        <v>Partner</v>
      </c>
      <c r="N3625" t="s">
        <v>4004</v>
      </c>
      <c r="P3625" t="e">
        <f t="shared" si="56"/>
        <v>#N/A</v>
      </c>
    </row>
    <row r="3626" spans="1:16" x14ac:dyDescent="0.2">
      <c r="A3626" t="s">
        <v>4004</v>
      </c>
      <c r="B3626" t="s">
        <v>10246</v>
      </c>
      <c r="C3626">
        <v>2622</v>
      </c>
      <c r="D3626" s="34">
        <v>45540</v>
      </c>
      <c r="E3626" s="4" t="s">
        <v>10690</v>
      </c>
      <c r="F3626" t="s">
        <v>3894</v>
      </c>
      <c r="G3626" t="s">
        <v>276</v>
      </c>
      <c r="H3626">
        <v>1</v>
      </c>
      <c r="I3626" t="s">
        <v>9572</v>
      </c>
      <c r="J3626" t="s">
        <v>1053</v>
      </c>
      <c r="M3626" t="str">
        <f>INDEX('Product Mapping'!$C:$C,MATCH(I3626,'Product Mapping'!$A:$A,0))</f>
        <v>Partner</v>
      </c>
      <c r="N3626" t="s">
        <v>4004</v>
      </c>
      <c r="P3626" t="e">
        <f t="shared" si="56"/>
        <v>#N/A</v>
      </c>
    </row>
    <row r="3627" spans="1:16" x14ac:dyDescent="0.2">
      <c r="A3627" t="s">
        <v>4004</v>
      </c>
      <c r="B3627" t="s">
        <v>10247</v>
      </c>
      <c r="C3627">
        <v>10000</v>
      </c>
      <c r="D3627" s="34">
        <v>45540</v>
      </c>
      <c r="E3627" s="4" t="s">
        <v>10690</v>
      </c>
      <c r="F3627" t="s">
        <v>3894</v>
      </c>
      <c r="G3627" t="s">
        <v>276</v>
      </c>
      <c r="H3627">
        <v>1</v>
      </c>
      <c r="I3627" t="s">
        <v>9573</v>
      </c>
      <c r="J3627" t="s">
        <v>1053</v>
      </c>
      <c r="M3627" t="str">
        <f>INDEX('Product Mapping'!$C:$C,MATCH(I3627,'Product Mapping'!$A:$A,0))</f>
        <v>Partner</v>
      </c>
      <c r="N3627" t="s">
        <v>4004</v>
      </c>
      <c r="P3627" t="e">
        <f t="shared" si="56"/>
        <v>#N/A</v>
      </c>
    </row>
    <row r="3628" spans="1:16" x14ac:dyDescent="0.2">
      <c r="A3628" t="s">
        <v>4004</v>
      </c>
      <c r="B3628" t="s">
        <v>10248</v>
      </c>
      <c r="C3628">
        <v>9888</v>
      </c>
      <c r="D3628" s="34">
        <v>45540</v>
      </c>
      <c r="E3628" s="4" t="s">
        <v>10690</v>
      </c>
      <c r="F3628" t="s">
        <v>3894</v>
      </c>
      <c r="G3628" t="s">
        <v>276</v>
      </c>
      <c r="H3628">
        <v>1</v>
      </c>
      <c r="I3628" t="s">
        <v>9574</v>
      </c>
      <c r="J3628" t="s">
        <v>1053</v>
      </c>
      <c r="M3628" t="str">
        <f>INDEX('Product Mapping'!$C:$C,MATCH(I3628,'Product Mapping'!$A:$A,0))</f>
        <v>Partner</v>
      </c>
      <c r="N3628" t="s">
        <v>4004</v>
      </c>
      <c r="P3628" t="e">
        <f t="shared" si="56"/>
        <v>#N/A</v>
      </c>
    </row>
    <row r="3629" spans="1:16" x14ac:dyDescent="0.2">
      <c r="A3629" t="s">
        <v>4004</v>
      </c>
      <c r="B3629" t="s">
        <v>10249</v>
      </c>
      <c r="C3629">
        <v>7917</v>
      </c>
      <c r="D3629" s="34">
        <v>45540</v>
      </c>
      <c r="E3629" s="4" t="s">
        <v>10690</v>
      </c>
      <c r="F3629" t="s">
        <v>3894</v>
      </c>
      <c r="G3629" t="s">
        <v>276</v>
      </c>
      <c r="H3629">
        <v>1</v>
      </c>
      <c r="I3629" t="s">
        <v>9575</v>
      </c>
      <c r="J3629" t="s">
        <v>1053</v>
      </c>
      <c r="M3629" t="str">
        <f>INDEX('Product Mapping'!$C:$C,MATCH(I3629,'Product Mapping'!$A:$A,0))</f>
        <v>Partner</v>
      </c>
      <c r="N3629" t="s">
        <v>4004</v>
      </c>
      <c r="P3629" t="e">
        <f t="shared" si="56"/>
        <v>#N/A</v>
      </c>
    </row>
    <row r="3630" spans="1:16" x14ac:dyDescent="0.2">
      <c r="A3630" t="s">
        <v>4004</v>
      </c>
      <c r="B3630" t="s">
        <v>10250</v>
      </c>
      <c r="C3630">
        <v>9953</v>
      </c>
      <c r="D3630" s="34">
        <v>45540</v>
      </c>
      <c r="E3630" s="4" t="s">
        <v>10690</v>
      </c>
      <c r="F3630" t="s">
        <v>3894</v>
      </c>
      <c r="G3630" t="s">
        <v>276</v>
      </c>
      <c r="H3630">
        <v>1</v>
      </c>
      <c r="I3630" t="s">
        <v>9576</v>
      </c>
      <c r="J3630" t="s">
        <v>1053</v>
      </c>
      <c r="M3630" t="str">
        <f>INDEX('Product Mapping'!$C:$C,MATCH(I3630,'Product Mapping'!$A:$A,0))</f>
        <v>Partner</v>
      </c>
      <c r="N3630" t="s">
        <v>4004</v>
      </c>
      <c r="P3630" t="e">
        <f t="shared" si="56"/>
        <v>#N/A</v>
      </c>
    </row>
    <row r="3631" spans="1:16" x14ac:dyDescent="0.2">
      <c r="A3631" t="s">
        <v>4004</v>
      </c>
      <c r="B3631" t="s">
        <v>10251</v>
      </c>
      <c r="C3631">
        <v>11143</v>
      </c>
      <c r="D3631" s="34">
        <v>45540</v>
      </c>
      <c r="E3631" s="4" t="s">
        <v>10690</v>
      </c>
      <c r="F3631" t="s">
        <v>3894</v>
      </c>
      <c r="G3631" t="s">
        <v>276</v>
      </c>
      <c r="H3631">
        <v>1</v>
      </c>
      <c r="I3631" t="s">
        <v>9577</v>
      </c>
      <c r="J3631" t="s">
        <v>1053</v>
      </c>
      <c r="M3631" t="str">
        <f>INDEX('Product Mapping'!$C:$C,MATCH(I3631,'Product Mapping'!$A:$A,0))</f>
        <v>Partner</v>
      </c>
      <c r="N3631" t="s">
        <v>4004</v>
      </c>
      <c r="P3631" t="e">
        <f t="shared" si="56"/>
        <v>#N/A</v>
      </c>
    </row>
    <row r="3632" spans="1:16" x14ac:dyDescent="0.2">
      <c r="A3632" t="s">
        <v>4004</v>
      </c>
      <c r="B3632" t="s">
        <v>10252</v>
      </c>
      <c r="C3632">
        <v>3100</v>
      </c>
      <c r="D3632" s="34">
        <v>45540</v>
      </c>
      <c r="E3632" s="4" t="s">
        <v>10690</v>
      </c>
      <c r="F3632" t="s">
        <v>3894</v>
      </c>
      <c r="G3632" t="s">
        <v>276</v>
      </c>
      <c r="H3632">
        <v>1</v>
      </c>
      <c r="I3632" t="s">
        <v>9578</v>
      </c>
      <c r="J3632" t="s">
        <v>1053</v>
      </c>
      <c r="M3632" t="str">
        <f>INDEX('Product Mapping'!$C:$C,MATCH(I3632,'Product Mapping'!$A:$A,0))</f>
        <v>Partner</v>
      </c>
      <c r="N3632" t="s">
        <v>4004</v>
      </c>
      <c r="P3632" t="e">
        <f t="shared" si="56"/>
        <v>#N/A</v>
      </c>
    </row>
    <row r="3633" spans="1:16" x14ac:dyDescent="0.2">
      <c r="A3633" t="s">
        <v>4004</v>
      </c>
      <c r="B3633" t="s">
        <v>10253</v>
      </c>
      <c r="C3633">
        <v>7917</v>
      </c>
      <c r="D3633" s="34">
        <v>45540</v>
      </c>
      <c r="E3633" s="4" t="s">
        <v>10690</v>
      </c>
      <c r="F3633" t="s">
        <v>3894</v>
      </c>
      <c r="G3633" t="s">
        <v>276</v>
      </c>
      <c r="H3633">
        <v>1</v>
      </c>
      <c r="I3633" t="s">
        <v>9579</v>
      </c>
      <c r="J3633" t="s">
        <v>1043</v>
      </c>
      <c r="K3633" t="s">
        <v>2730</v>
      </c>
      <c r="M3633" t="str">
        <f>INDEX('Product Mapping'!$C:$C,MATCH(I3633,'Product Mapping'!$A:$A,0))</f>
        <v>Partner</v>
      </c>
      <c r="N3633" t="s">
        <v>4004</v>
      </c>
      <c r="P3633" t="e">
        <f t="shared" si="56"/>
        <v>#N/A</v>
      </c>
    </row>
    <row r="3634" spans="1:16" x14ac:dyDescent="0.2">
      <c r="A3634" t="s">
        <v>4004</v>
      </c>
      <c r="B3634" t="s">
        <v>10254</v>
      </c>
      <c r="C3634">
        <v>7000</v>
      </c>
      <c r="D3634" s="34">
        <v>45540</v>
      </c>
      <c r="E3634" s="4" t="s">
        <v>10690</v>
      </c>
      <c r="F3634" t="s">
        <v>3894</v>
      </c>
      <c r="G3634" t="s">
        <v>276</v>
      </c>
      <c r="H3634">
        <v>1</v>
      </c>
      <c r="I3634" t="s">
        <v>9580</v>
      </c>
      <c r="J3634" t="s">
        <v>1053</v>
      </c>
      <c r="M3634" t="str">
        <f>INDEX('Product Mapping'!$C:$C,MATCH(I3634,'Product Mapping'!$A:$A,0))</f>
        <v>Partner</v>
      </c>
      <c r="N3634" t="s">
        <v>4004</v>
      </c>
      <c r="P3634" t="e">
        <f t="shared" si="56"/>
        <v>#N/A</v>
      </c>
    </row>
    <row r="3635" spans="1:16" x14ac:dyDescent="0.2">
      <c r="A3635" t="s">
        <v>4004</v>
      </c>
      <c r="B3635" t="s">
        <v>10255</v>
      </c>
      <c r="C3635">
        <v>1844</v>
      </c>
      <c r="D3635" s="34">
        <v>45540</v>
      </c>
      <c r="E3635" s="4" t="s">
        <v>10690</v>
      </c>
      <c r="F3635" t="s">
        <v>3894</v>
      </c>
      <c r="G3635" t="s">
        <v>276</v>
      </c>
      <c r="H3635">
        <v>1</v>
      </c>
      <c r="I3635" t="s">
        <v>9581</v>
      </c>
      <c r="J3635" t="s">
        <v>1053</v>
      </c>
      <c r="M3635" t="str">
        <f>INDEX('Product Mapping'!$C:$C,MATCH(I3635,'Product Mapping'!$A:$A,0))</f>
        <v>Partner</v>
      </c>
      <c r="N3635" t="s">
        <v>4004</v>
      </c>
      <c r="P3635" t="e">
        <f t="shared" si="56"/>
        <v>#N/A</v>
      </c>
    </row>
    <row r="3636" spans="1:16" x14ac:dyDescent="0.2">
      <c r="A3636" t="s">
        <v>4004</v>
      </c>
      <c r="B3636" t="s">
        <v>10256</v>
      </c>
      <c r="C3636">
        <v>2917</v>
      </c>
      <c r="D3636" s="34">
        <v>45540</v>
      </c>
      <c r="E3636" s="4" t="s">
        <v>10690</v>
      </c>
      <c r="F3636" t="s">
        <v>3894</v>
      </c>
      <c r="G3636" t="s">
        <v>276</v>
      </c>
      <c r="H3636">
        <v>1</v>
      </c>
      <c r="I3636" t="s">
        <v>9582</v>
      </c>
      <c r="J3636" t="s">
        <v>1053</v>
      </c>
      <c r="M3636" t="str">
        <f>INDEX('Product Mapping'!$C:$C,MATCH(I3636,'Product Mapping'!$A:$A,0))</f>
        <v>Partner</v>
      </c>
      <c r="N3636" t="s">
        <v>4004</v>
      </c>
      <c r="P3636" t="e">
        <f t="shared" si="56"/>
        <v>#N/A</v>
      </c>
    </row>
    <row r="3637" spans="1:16" x14ac:dyDescent="0.2">
      <c r="A3637" t="s">
        <v>4004</v>
      </c>
      <c r="B3637" t="s">
        <v>10257</v>
      </c>
      <c r="C3637">
        <v>10489</v>
      </c>
      <c r="D3637" s="34">
        <v>45540</v>
      </c>
      <c r="E3637" s="4" t="s">
        <v>10690</v>
      </c>
      <c r="F3637" t="s">
        <v>3894</v>
      </c>
      <c r="G3637" t="s">
        <v>276</v>
      </c>
      <c r="H3637">
        <v>1</v>
      </c>
      <c r="I3637" t="s">
        <v>9583</v>
      </c>
      <c r="J3637" t="s">
        <v>1043</v>
      </c>
      <c r="K3637" t="s">
        <v>1044</v>
      </c>
      <c r="M3637" t="str">
        <f>INDEX('Product Mapping'!$C:$C,MATCH(I3637,'Product Mapping'!$A:$A,0))</f>
        <v>Partner</v>
      </c>
      <c r="N3637" t="s">
        <v>4004</v>
      </c>
      <c r="P3637" t="e">
        <f t="shared" si="56"/>
        <v>#N/A</v>
      </c>
    </row>
    <row r="3638" spans="1:16" x14ac:dyDescent="0.2">
      <c r="A3638" t="s">
        <v>4004</v>
      </c>
      <c r="B3638" t="s">
        <v>10258</v>
      </c>
      <c r="C3638">
        <v>5083</v>
      </c>
      <c r="D3638" s="34">
        <v>45540</v>
      </c>
      <c r="E3638" s="4" t="s">
        <v>10690</v>
      </c>
      <c r="F3638" t="s">
        <v>3894</v>
      </c>
      <c r="G3638" t="s">
        <v>276</v>
      </c>
      <c r="H3638">
        <v>1</v>
      </c>
      <c r="I3638" t="s">
        <v>9584</v>
      </c>
      <c r="J3638" t="s">
        <v>1043</v>
      </c>
      <c r="K3638" t="s">
        <v>1044</v>
      </c>
      <c r="M3638" t="str">
        <f>INDEX('Product Mapping'!$C:$C,MATCH(I3638,'Product Mapping'!$A:$A,0))</f>
        <v>Partner</v>
      </c>
      <c r="N3638" t="s">
        <v>4004</v>
      </c>
      <c r="P3638" t="e">
        <f t="shared" si="56"/>
        <v>#N/A</v>
      </c>
    </row>
    <row r="3639" spans="1:16" x14ac:dyDescent="0.2">
      <c r="A3639" t="s">
        <v>4004</v>
      </c>
      <c r="B3639" t="s">
        <v>10259</v>
      </c>
      <c r="C3639">
        <v>5592</v>
      </c>
      <c r="D3639" s="34">
        <v>45540</v>
      </c>
      <c r="E3639" s="4" t="s">
        <v>10690</v>
      </c>
      <c r="F3639" t="s">
        <v>3894</v>
      </c>
      <c r="G3639" t="s">
        <v>276</v>
      </c>
      <c r="H3639">
        <v>1</v>
      </c>
      <c r="I3639" t="s">
        <v>9585</v>
      </c>
      <c r="J3639" t="s">
        <v>1043</v>
      </c>
      <c r="K3639" t="s">
        <v>1044</v>
      </c>
      <c r="M3639" t="str">
        <f>INDEX('Product Mapping'!$C:$C,MATCH(I3639,'Product Mapping'!$A:$A,0))</f>
        <v>Partner</v>
      </c>
      <c r="N3639" t="s">
        <v>4004</v>
      </c>
      <c r="P3639" t="e">
        <f t="shared" si="56"/>
        <v>#N/A</v>
      </c>
    </row>
    <row r="3640" spans="1:16" x14ac:dyDescent="0.2">
      <c r="A3640" t="s">
        <v>4004</v>
      </c>
      <c r="B3640" t="s">
        <v>10260</v>
      </c>
      <c r="C3640">
        <v>2889</v>
      </c>
      <c r="D3640" s="34">
        <v>45540</v>
      </c>
      <c r="E3640" s="4" t="s">
        <v>10690</v>
      </c>
      <c r="F3640" t="s">
        <v>3894</v>
      </c>
      <c r="G3640" t="s">
        <v>276</v>
      </c>
      <c r="H3640">
        <v>1</v>
      </c>
      <c r="I3640" t="s">
        <v>9586</v>
      </c>
      <c r="J3640" t="s">
        <v>1043</v>
      </c>
      <c r="K3640" t="s">
        <v>2730</v>
      </c>
      <c r="M3640" t="str">
        <f>INDEX('Product Mapping'!$C:$C,MATCH(I3640,'Product Mapping'!$A:$A,0))</f>
        <v>Partner</v>
      </c>
      <c r="N3640" t="s">
        <v>4004</v>
      </c>
      <c r="P3640" t="e">
        <f t="shared" si="56"/>
        <v>#N/A</v>
      </c>
    </row>
    <row r="3641" spans="1:16" x14ac:dyDescent="0.2">
      <c r="A3641" t="s">
        <v>4004</v>
      </c>
      <c r="B3641" t="s">
        <v>10261</v>
      </c>
      <c r="C3641">
        <v>2917</v>
      </c>
      <c r="D3641" s="34">
        <v>45540</v>
      </c>
      <c r="E3641" s="4" t="s">
        <v>10690</v>
      </c>
      <c r="F3641" t="s">
        <v>3894</v>
      </c>
      <c r="G3641" t="s">
        <v>276</v>
      </c>
      <c r="H3641">
        <v>1</v>
      </c>
      <c r="I3641" t="s">
        <v>9587</v>
      </c>
      <c r="J3641" t="s">
        <v>1053</v>
      </c>
      <c r="M3641" t="str">
        <f>INDEX('Product Mapping'!$C:$C,MATCH(I3641,'Product Mapping'!$A:$A,0))</f>
        <v>Partner</v>
      </c>
      <c r="N3641" t="s">
        <v>4004</v>
      </c>
      <c r="P3641" t="e">
        <f t="shared" si="56"/>
        <v>#N/A</v>
      </c>
    </row>
    <row r="3642" spans="1:16" x14ac:dyDescent="0.2">
      <c r="A3642" t="s">
        <v>4004</v>
      </c>
      <c r="B3642" t="s">
        <v>10262</v>
      </c>
      <c r="C3642">
        <v>5191</v>
      </c>
      <c r="D3642" s="34">
        <v>45540</v>
      </c>
      <c r="E3642" s="4" t="s">
        <v>10690</v>
      </c>
      <c r="F3642" t="s">
        <v>3894</v>
      </c>
      <c r="G3642" t="s">
        <v>276</v>
      </c>
      <c r="H3642">
        <v>1</v>
      </c>
      <c r="I3642" t="s">
        <v>9588</v>
      </c>
      <c r="J3642" t="s">
        <v>1053</v>
      </c>
      <c r="M3642" t="str">
        <f>INDEX('Product Mapping'!$C:$C,MATCH(I3642,'Product Mapping'!$A:$A,0))</f>
        <v>Partner</v>
      </c>
      <c r="N3642" t="s">
        <v>4004</v>
      </c>
      <c r="P3642" t="e">
        <f t="shared" si="56"/>
        <v>#N/A</v>
      </c>
    </row>
    <row r="3643" spans="1:16" x14ac:dyDescent="0.2">
      <c r="A3643" t="s">
        <v>4004</v>
      </c>
      <c r="B3643" t="s">
        <v>10263</v>
      </c>
      <c r="C3643">
        <v>7917</v>
      </c>
      <c r="D3643" s="34">
        <v>45540</v>
      </c>
      <c r="E3643" s="4" t="s">
        <v>10690</v>
      </c>
      <c r="F3643" t="s">
        <v>3894</v>
      </c>
      <c r="G3643" t="s">
        <v>276</v>
      </c>
      <c r="H3643">
        <v>1</v>
      </c>
      <c r="I3643" t="s">
        <v>9589</v>
      </c>
      <c r="J3643" t="s">
        <v>1053</v>
      </c>
      <c r="M3643" t="str">
        <f>INDEX('Product Mapping'!$C:$C,MATCH(I3643,'Product Mapping'!$A:$A,0))</f>
        <v>Partner</v>
      </c>
      <c r="N3643" t="s">
        <v>4004</v>
      </c>
      <c r="P3643" t="e">
        <f t="shared" si="56"/>
        <v>#N/A</v>
      </c>
    </row>
    <row r="3644" spans="1:16" x14ac:dyDescent="0.2">
      <c r="A3644" t="s">
        <v>4004</v>
      </c>
      <c r="B3644" t="s">
        <v>10264</v>
      </c>
      <c r="C3644">
        <v>7917</v>
      </c>
      <c r="D3644" s="34">
        <v>45540</v>
      </c>
      <c r="E3644" s="4" t="s">
        <v>10690</v>
      </c>
      <c r="F3644" t="s">
        <v>3894</v>
      </c>
      <c r="G3644" t="s">
        <v>276</v>
      </c>
      <c r="H3644">
        <v>1</v>
      </c>
      <c r="I3644" t="s">
        <v>9590</v>
      </c>
      <c r="J3644" t="s">
        <v>1053</v>
      </c>
      <c r="M3644" t="str">
        <f>INDEX('Product Mapping'!$C:$C,MATCH(I3644,'Product Mapping'!$A:$A,0))</f>
        <v>Partner</v>
      </c>
      <c r="N3644" t="s">
        <v>4004</v>
      </c>
      <c r="P3644" t="e">
        <f t="shared" si="56"/>
        <v>#N/A</v>
      </c>
    </row>
    <row r="3645" spans="1:16" x14ac:dyDescent="0.2">
      <c r="A3645" t="s">
        <v>4004</v>
      </c>
      <c r="B3645" t="s">
        <v>10265</v>
      </c>
      <c r="C3645">
        <v>9953</v>
      </c>
      <c r="D3645" s="34">
        <v>45540</v>
      </c>
      <c r="E3645" s="4" t="s">
        <v>10690</v>
      </c>
      <c r="F3645" t="s">
        <v>3894</v>
      </c>
      <c r="G3645" t="s">
        <v>276</v>
      </c>
      <c r="H3645">
        <v>1</v>
      </c>
      <c r="I3645" t="s">
        <v>9591</v>
      </c>
      <c r="J3645" t="s">
        <v>1053</v>
      </c>
      <c r="M3645" t="str">
        <f>INDEX('Product Mapping'!$C:$C,MATCH(I3645,'Product Mapping'!$A:$A,0))</f>
        <v>Partner</v>
      </c>
      <c r="N3645" t="s">
        <v>4004</v>
      </c>
      <c r="P3645" t="e">
        <f t="shared" si="56"/>
        <v>#N/A</v>
      </c>
    </row>
    <row r="3646" spans="1:16" x14ac:dyDescent="0.2">
      <c r="A3646" t="s">
        <v>4004</v>
      </c>
      <c r="B3646" t="s">
        <v>10266</v>
      </c>
      <c r="C3646">
        <v>7022</v>
      </c>
      <c r="D3646" s="34">
        <v>45540</v>
      </c>
      <c r="E3646" s="4" t="s">
        <v>10690</v>
      </c>
      <c r="F3646" t="s">
        <v>3894</v>
      </c>
      <c r="G3646" t="s">
        <v>276</v>
      </c>
      <c r="H3646">
        <v>1</v>
      </c>
      <c r="I3646" t="s">
        <v>9592</v>
      </c>
      <c r="J3646" t="s">
        <v>1053</v>
      </c>
      <c r="M3646" t="str">
        <f>INDEX('Product Mapping'!$C:$C,MATCH(I3646,'Product Mapping'!$A:$A,0))</f>
        <v>Partner</v>
      </c>
      <c r="N3646" t="s">
        <v>4004</v>
      </c>
      <c r="P3646" t="e">
        <f t="shared" si="56"/>
        <v>#N/A</v>
      </c>
    </row>
    <row r="3647" spans="1:16" x14ac:dyDescent="0.2">
      <c r="A3647" t="s">
        <v>4004</v>
      </c>
      <c r="B3647" t="s">
        <v>10267</v>
      </c>
      <c r="C3647">
        <v>10500</v>
      </c>
      <c r="D3647" s="34">
        <v>45540</v>
      </c>
      <c r="E3647" s="4" t="s">
        <v>10690</v>
      </c>
      <c r="F3647" t="s">
        <v>3894</v>
      </c>
      <c r="G3647" t="s">
        <v>276</v>
      </c>
      <c r="H3647">
        <v>1</v>
      </c>
      <c r="I3647" t="s">
        <v>9593</v>
      </c>
      <c r="J3647" t="s">
        <v>1053</v>
      </c>
      <c r="M3647" t="str">
        <f>INDEX('Product Mapping'!$C:$C,MATCH(I3647,'Product Mapping'!$A:$A,0))</f>
        <v>Partner</v>
      </c>
      <c r="N3647" t="s">
        <v>4004</v>
      </c>
      <c r="P3647" t="e">
        <f t="shared" si="56"/>
        <v>#N/A</v>
      </c>
    </row>
    <row r="3648" spans="1:16" x14ac:dyDescent="0.2">
      <c r="A3648" t="s">
        <v>4004</v>
      </c>
      <c r="B3648" t="s">
        <v>10268</v>
      </c>
      <c r="C3648">
        <v>11143</v>
      </c>
      <c r="D3648" s="34">
        <v>45540</v>
      </c>
      <c r="E3648" s="4" t="s">
        <v>10690</v>
      </c>
      <c r="F3648" t="s">
        <v>3894</v>
      </c>
      <c r="G3648" t="s">
        <v>276</v>
      </c>
      <c r="H3648">
        <v>1</v>
      </c>
      <c r="I3648" t="s">
        <v>9594</v>
      </c>
      <c r="J3648" t="s">
        <v>1053</v>
      </c>
      <c r="M3648" t="str">
        <f>INDEX('Product Mapping'!$C:$C,MATCH(I3648,'Product Mapping'!$A:$A,0))</f>
        <v>Partner</v>
      </c>
      <c r="N3648" t="s">
        <v>4004</v>
      </c>
      <c r="P3648" t="e">
        <f t="shared" si="56"/>
        <v>#N/A</v>
      </c>
    </row>
    <row r="3649" spans="1:16" x14ac:dyDescent="0.2">
      <c r="A3649" t="s">
        <v>4004</v>
      </c>
      <c r="B3649" t="s">
        <v>10269</v>
      </c>
      <c r="C3649">
        <v>5375</v>
      </c>
      <c r="D3649" s="34">
        <v>45540</v>
      </c>
      <c r="E3649" s="4" t="s">
        <v>10690</v>
      </c>
      <c r="F3649" t="s">
        <v>3894</v>
      </c>
      <c r="G3649" t="s">
        <v>276</v>
      </c>
      <c r="H3649">
        <v>1</v>
      </c>
      <c r="I3649" t="s">
        <v>9595</v>
      </c>
      <c r="J3649" t="s">
        <v>1053</v>
      </c>
      <c r="M3649" t="str">
        <f>INDEX('Product Mapping'!$C:$C,MATCH(I3649,'Product Mapping'!$A:$A,0))</f>
        <v>Partner</v>
      </c>
      <c r="N3649" t="s">
        <v>4004</v>
      </c>
      <c r="P3649" t="e">
        <f t="shared" si="56"/>
        <v>#N/A</v>
      </c>
    </row>
    <row r="3650" spans="1:16" x14ac:dyDescent="0.2">
      <c r="A3650" t="s">
        <v>4004</v>
      </c>
      <c r="B3650" t="s">
        <v>10270</v>
      </c>
      <c r="C3650">
        <v>11144</v>
      </c>
      <c r="D3650" s="34">
        <v>45540</v>
      </c>
      <c r="E3650" s="4" t="s">
        <v>10690</v>
      </c>
      <c r="F3650" t="s">
        <v>3894</v>
      </c>
      <c r="G3650" t="s">
        <v>276</v>
      </c>
      <c r="H3650">
        <v>1</v>
      </c>
      <c r="I3650" t="s">
        <v>9596</v>
      </c>
      <c r="J3650" t="s">
        <v>1053</v>
      </c>
      <c r="M3650" t="str">
        <f>INDEX('Product Mapping'!$C:$C,MATCH(I3650,'Product Mapping'!$A:$A,0))</f>
        <v>Partner</v>
      </c>
      <c r="N3650" t="s">
        <v>4004</v>
      </c>
      <c r="P3650" t="e">
        <f t="shared" ref="P3650:P3713" si="57">INDEX(T:T,MATCH(I3650,S:S,0))</f>
        <v>#N/A</v>
      </c>
    </row>
    <row r="3651" spans="1:16" x14ac:dyDescent="0.2">
      <c r="A3651" t="s">
        <v>4004</v>
      </c>
      <c r="B3651" t="s">
        <v>10271</v>
      </c>
      <c r="C3651">
        <v>11143</v>
      </c>
      <c r="D3651" s="34">
        <v>45540</v>
      </c>
      <c r="E3651" s="4" t="s">
        <v>10690</v>
      </c>
      <c r="F3651" t="s">
        <v>3894</v>
      </c>
      <c r="G3651" t="s">
        <v>276</v>
      </c>
      <c r="H3651">
        <v>1</v>
      </c>
      <c r="I3651" t="s">
        <v>9597</v>
      </c>
      <c r="J3651" t="s">
        <v>1053</v>
      </c>
      <c r="M3651" t="str">
        <f>INDEX('Product Mapping'!$C:$C,MATCH(I3651,'Product Mapping'!$A:$A,0))</f>
        <v>Partner</v>
      </c>
      <c r="N3651" t="s">
        <v>4004</v>
      </c>
      <c r="P3651" t="e">
        <f t="shared" si="57"/>
        <v>#N/A</v>
      </c>
    </row>
    <row r="3652" spans="1:16" x14ac:dyDescent="0.2">
      <c r="A3652" t="s">
        <v>4004</v>
      </c>
      <c r="B3652" t="s">
        <v>10272</v>
      </c>
      <c r="C3652">
        <v>5844</v>
      </c>
      <c r="D3652" s="34">
        <v>45540</v>
      </c>
      <c r="E3652" s="4" t="s">
        <v>10690</v>
      </c>
      <c r="F3652" t="s">
        <v>3894</v>
      </c>
      <c r="G3652" t="s">
        <v>276</v>
      </c>
      <c r="H3652">
        <v>1</v>
      </c>
      <c r="I3652" t="s">
        <v>9598</v>
      </c>
      <c r="J3652" t="s">
        <v>1053</v>
      </c>
      <c r="M3652" t="str">
        <f>INDEX('Product Mapping'!$C:$C,MATCH(I3652,'Product Mapping'!$A:$A,0))</f>
        <v>Partner</v>
      </c>
      <c r="N3652" t="s">
        <v>4004</v>
      </c>
      <c r="P3652" t="e">
        <f t="shared" si="57"/>
        <v>#N/A</v>
      </c>
    </row>
    <row r="3653" spans="1:16" x14ac:dyDescent="0.2">
      <c r="A3653" t="s">
        <v>4004</v>
      </c>
      <c r="B3653" t="s">
        <v>10273</v>
      </c>
      <c r="C3653">
        <v>3765</v>
      </c>
      <c r="D3653" s="34">
        <v>45540</v>
      </c>
      <c r="E3653" s="4" t="s">
        <v>10690</v>
      </c>
      <c r="F3653" t="s">
        <v>3894</v>
      </c>
      <c r="G3653" t="s">
        <v>276</v>
      </c>
      <c r="H3653">
        <v>1</v>
      </c>
      <c r="I3653" t="s">
        <v>9599</v>
      </c>
      <c r="J3653" t="s">
        <v>1053</v>
      </c>
      <c r="M3653" t="str">
        <f>INDEX('Product Mapping'!$C:$C,MATCH(I3653,'Product Mapping'!$A:$A,0))</f>
        <v>Partner</v>
      </c>
      <c r="N3653" t="s">
        <v>4004</v>
      </c>
      <c r="P3653" t="e">
        <f t="shared" si="57"/>
        <v>#N/A</v>
      </c>
    </row>
    <row r="3654" spans="1:16" x14ac:dyDescent="0.2">
      <c r="A3654" t="s">
        <v>4004</v>
      </c>
      <c r="B3654" t="s">
        <v>10274</v>
      </c>
      <c r="C3654">
        <v>9622</v>
      </c>
      <c r="D3654" s="34">
        <v>45540</v>
      </c>
      <c r="E3654" s="4" t="s">
        <v>10690</v>
      </c>
      <c r="F3654" t="s">
        <v>3894</v>
      </c>
      <c r="G3654" t="s">
        <v>276</v>
      </c>
      <c r="H3654">
        <v>1</v>
      </c>
      <c r="I3654" t="s">
        <v>9600</v>
      </c>
      <c r="J3654" t="s">
        <v>1043</v>
      </c>
      <c r="K3654" t="s">
        <v>1044</v>
      </c>
      <c r="M3654" t="str">
        <f>INDEX('Product Mapping'!$C:$C,MATCH(I3654,'Product Mapping'!$A:$A,0))</f>
        <v>Partner</v>
      </c>
      <c r="N3654" t="s">
        <v>4004</v>
      </c>
      <c r="P3654" t="e">
        <f t="shared" si="57"/>
        <v>#N/A</v>
      </c>
    </row>
    <row r="3655" spans="1:16" x14ac:dyDescent="0.2">
      <c r="A3655" t="s">
        <v>4004</v>
      </c>
      <c r="B3655" t="s">
        <v>10275</v>
      </c>
      <c r="C3655">
        <v>6558</v>
      </c>
      <c r="D3655" s="34">
        <v>45540</v>
      </c>
      <c r="E3655" s="4" t="s">
        <v>10690</v>
      </c>
      <c r="F3655" t="s">
        <v>3894</v>
      </c>
      <c r="G3655" t="s">
        <v>276</v>
      </c>
      <c r="H3655">
        <v>1</v>
      </c>
      <c r="I3655" t="s">
        <v>9601</v>
      </c>
      <c r="J3655" t="s">
        <v>1053</v>
      </c>
      <c r="M3655" t="str">
        <f>INDEX('Product Mapping'!$C:$C,MATCH(I3655,'Product Mapping'!$A:$A,0))</f>
        <v>Partner</v>
      </c>
      <c r="N3655" t="s">
        <v>4004</v>
      </c>
      <c r="P3655" t="e">
        <f t="shared" si="57"/>
        <v>#N/A</v>
      </c>
    </row>
    <row r="3656" spans="1:16" x14ac:dyDescent="0.2">
      <c r="A3656" t="s">
        <v>4004</v>
      </c>
      <c r="B3656" t="s">
        <v>10276</v>
      </c>
      <c r="C3656">
        <v>5083</v>
      </c>
      <c r="D3656" s="34">
        <v>45540</v>
      </c>
      <c r="E3656" s="4" t="s">
        <v>10690</v>
      </c>
      <c r="F3656" t="s">
        <v>3894</v>
      </c>
      <c r="G3656" t="s">
        <v>276</v>
      </c>
      <c r="H3656">
        <v>1</v>
      </c>
      <c r="I3656" t="s">
        <v>9602</v>
      </c>
      <c r="J3656" t="s">
        <v>1043</v>
      </c>
      <c r="K3656" t="s">
        <v>7738</v>
      </c>
      <c r="M3656" t="str">
        <f>INDEX('Product Mapping'!$C:$C,MATCH(I3656,'Product Mapping'!$A:$A,0))</f>
        <v>Partner</v>
      </c>
      <c r="N3656" t="s">
        <v>4004</v>
      </c>
      <c r="P3656" t="e">
        <f t="shared" si="57"/>
        <v>#N/A</v>
      </c>
    </row>
    <row r="3657" spans="1:16" x14ac:dyDescent="0.2">
      <c r="A3657" t="s">
        <v>4004</v>
      </c>
      <c r="B3657" t="s">
        <v>10277</v>
      </c>
      <c r="C3657">
        <v>5083</v>
      </c>
      <c r="D3657" s="34">
        <v>45540</v>
      </c>
      <c r="E3657" s="4" t="s">
        <v>10690</v>
      </c>
      <c r="F3657" t="s">
        <v>3894</v>
      </c>
      <c r="G3657" t="s">
        <v>276</v>
      </c>
      <c r="H3657">
        <v>1</v>
      </c>
      <c r="I3657" t="s">
        <v>9603</v>
      </c>
      <c r="J3657" t="s">
        <v>1043</v>
      </c>
      <c r="K3657" t="s">
        <v>1044</v>
      </c>
      <c r="M3657" t="str">
        <f>INDEX('Product Mapping'!$C:$C,MATCH(I3657,'Product Mapping'!$A:$A,0))</f>
        <v>Partner</v>
      </c>
      <c r="N3657" t="s">
        <v>4004</v>
      </c>
      <c r="P3657" t="e">
        <f t="shared" si="57"/>
        <v>#N/A</v>
      </c>
    </row>
    <row r="3658" spans="1:16" x14ac:dyDescent="0.2">
      <c r="A3658" t="s">
        <v>4004</v>
      </c>
      <c r="B3658" t="s">
        <v>10278</v>
      </c>
      <c r="C3658">
        <v>6109</v>
      </c>
      <c r="D3658" s="34">
        <v>45540</v>
      </c>
      <c r="E3658" s="4" t="s">
        <v>10690</v>
      </c>
      <c r="F3658" t="s">
        <v>3894</v>
      </c>
      <c r="G3658" t="s">
        <v>276</v>
      </c>
      <c r="H3658">
        <v>1</v>
      </c>
      <c r="I3658" t="s">
        <v>9604</v>
      </c>
      <c r="J3658" t="s">
        <v>1053</v>
      </c>
      <c r="M3658" t="str">
        <f>INDEX('Product Mapping'!$C:$C,MATCH(I3658,'Product Mapping'!$A:$A,0))</f>
        <v>Partner</v>
      </c>
      <c r="N3658" t="s">
        <v>4004</v>
      </c>
      <c r="P3658" t="e">
        <f t="shared" si="57"/>
        <v>#N/A</v>
      </c>
    </row>
    <row r="3659" spans="1:16" x14ac:dyDescent="0.2">
      <c r="A3659" t="s">
        <v>4004</v>
      </c>
      <c r="B3659" t="s">
        <v>10279</v>
      </c>
      <c r="C3659">
        <v>2622</v>
      </c>
      <c r="D3659" s="34">
        <v>45540</v>
      </c>
      <c r="E3659" s="4" t="s">
        <v>10690</v>
      </c>
      <c r="F3659" t="s">
        <v>3894</v>
      </c>
      <c r="G3659" t="s">
        <v>276</v>
      </c>
      <c r="H3659">
        <v>1</v>
      </c>
      <c r="I3659" t="s">
        <v>9605</v>
      </c>
      <c r="J3659" t="s">
        <v>1053</v>
      </c>
      <c r="M3659" t="str">
        <f>INDEX('Product Mapping'!$C:$C,MATCH(I3659,'Product Mapping'!$A:$A,0))</f>
        <v>Partner</v>
      </c>
      <c r="N3659" t="s">
        <v>4004</v>
      </c>
      <c r="P3659" t="e">
        <f t="shared" si="57"/>
        <v>#N/A</v>
      </c>
    </row>
    <row r="3660" spans="1:16" x14ac:dyDescent="0.2">
      <c r="A3660" t="s">
        <v>4004</v>
      </c>
      <c r="B3660" t="s">
        <v>10280</v>
      </c>
      <c r="C3660">
        <v>3403</v>
      </c>
      <c r="D3660" s="34">
        <v>45540</v>
      </c>
      <c r="E3660" s="4" t="s">
        <v>10690</v>
      </c>
      <c r="F3660" t="s">
        <v>3894</v>
      </c>
      <c r="G3660" t="s">
        <v>276</v>
      </c>
      <c r="H3660">
        <v>1</v>
      </c>
      <c r="I3660" t="s">
        <v>9606</v>
      </c>
      <c r="J3660" t="s">
        <v>1053</v>
      </c>
      <c r="M3660" t="str">
        <f>INDEX('Product Mapping'!$C:$C,MATCH(I3660,'Product Mapping'!$A:$A,0))</f>
        <v>Partner</v>
      </c>
      <c r="N3660" t="s">
        <v>4004</v>
      </c>
      <c r="P3660" t="e">
        <f t="shared" si="57"/>
        <v>#N/A</v>
      </c>
    </row>
    <row r="3661" spans="1:16" x14ac:dyDescent="0.2">
      <c r="A3661" t="s">
        <v>4004</v>
      </c>
      <c r="B3661" t="s">
        <v>10281</v>
      </c>
      <c r="C3661">
        <v>2783</v>
      </c>
      <c r="D3661" s="34">
        <v>45540</v>
      </c>
      <c r="E3661" s="4" t="s">
        <v>10690</v>
      </c>
      <c r="F3661" t="s">
        <v>3894</v>
      </c>
      <c r="G3661" t="s">
        <v>276</v>
      </c>
      <c r="H3661">
        <v>1</v>
      </c>
      <c r="I3661" t="s">
        <v>9607</v>
      </c>
      <c r="J3661" t="s">
        <v>1053</v>
      </c>
      <c r="M3661" t="str">
        <f>INDEX('Product Mapping'!$C:$C,MATCH(I3661,'Product Mapping'!$A:$A,0))</f>
        <v>Partner</v>
      </c>
      <c r="N3661" t="s">
        <v>4004</v>
      </c>
      <c r="P3661" t="e">
        <f t="shared" si="57"/>
        <v>#N/A</v>
      </c>
    </row>
    <row r="3662" spans="1:16" x14ac:dyDescent="0.2">
      <c r="A3662" t="s">
        <v>4004</v>
      </c>
      <c r="B3662" t="s">
        <v>10282</v>
      </c>
      <c r="C3662">
        <v>2783</v>
      </c>
      <c r="D3662" s="34">
        <v>45540</v>
      </c>
      <c r="E3662" s="4" t="s">
        <v>10690</v>
      </c>
      <c r="F3662" t="s">
        <v>3894</v>
      </c>
      <c r="G3662" t="s">
        <v>276</v>
      </c>
      <c r="H3662">
        <v>1</v>
      </c>
      <c r="I3662" t="s">
        <v>9608</v>
      </c>
      <c r="J3662" t="s">
        <v>1053</v>
      </c>
      <c r="M3662" t="str">
        <f>INDEX('Product Mapping'!$C:$C,MATCH(I3662,'Product Mapping'!$A:$A,0))</f>
        <v>Partner</v>
      </c>
      <c r="N3662" t="s">
        <v>4004</v>
      </c>
      <c r="P3662" t="e">
        <f t="shared" si="57"/>
        <v>#N/A</v>
      </c>
    </row>
    <row r="3663" spans="1:16" x14ac:dyDescent="0.2">
      <c r="A3663" t="s">
        <v>4004</v>
      </c>
      <c r="B3663" t="s">
        <v>10283</v>
      </c>
      <c r="C3663">
        <v>2783</v>
      </c>
      <c r="D3663" s="34">
        <v>45540</v>
      </c>
      <c r="E3663" s="4" t="s">
        <v>10690</v>
      </c>
      <c r="F3663" t="s">
        <v>3894</v>
      </c>
      <c r="G3663" t="s">
        <v>276</v>
      </c>
      <c r="H3663">
        <v>1</v>
      </c>
      <c r="I3663" t="s">
        <v>9609</v>
      </c>
      <c r="J3663" t="s">
        <v>1053</v>
      </c>
      <c r="M3663" t="str">
        <f>INDEX('Product Mapping'!$C:$C,MATCH(I3663,'Product Mapping'!$A:$A,0))</f>
        <v>Partner</v>
      </c>
      <c r="N3663" t="s">
        <v>4004</v>
      </c>
      <c r="P3663" t="e">
        <f t="shared" si="57"/>
        <v>#N/A</v>
      </c>
    </row>
    <row r="3664" spans="1:16" x14ac:dyDescent="0.2">
      <c r="A3664" t="s">
        <v>4004</v>
      </c>
      <c r="B3664" t="s">
        <v>10284</v>
      </c>
      <c r="C3664">
        <v>2783</v>
      </c>
      <c r="D3664" s="34">
        <v>45540</v>
      </c>
      <c r="E3664" s="4" t="s">
        <v>10690</v>
      </c>
      <c r="F3664" t="s">
        <v>3894</v>
      </c>
      <c r="G3664" t="s">
        <v>276</v>
      </c>
      <c r="H3664">
        <v>1</v>
      </c>
      <c r="I3664" t="s">
        <v>9610</v>
      </c>
      <c r="J3664" t="s">
        <v>1043</v>
      </c>
      <c r="K3664" t="s">
        <v>3173</v>
      </c>
      <c r="M3664" t="str">
        <f>INDEX('Product Mapping'!$C:$C,MATCH(I3664,'Product Mapping'!$A:$A,0))</f>
        <v>Partner</v>
      </c>
      <c r="N3664" t="s">
        <v>4004</v>
      </c>
      <c r="P3664" t="e">
        <f t="shared" si="57"/>
        <v>#N/A</v>
      </c>
    </row>
    <row r="3665" spans="1:16" x14ac:dyDescent="0.2">
      <c r="A3665" t="s">
        <v>4004</v>
      </c>
      <c r="B3665" t="s">
        <v>10285</v>
      </c>
      <c r="C3665">
        <v>2783</v>
      </c>
      <c r="D3665" s="34">
        <v>45540</v>
      </c>
      <c r="E3665" s="4" t="s">
        <v>10690</v>
      </c>
      <c r="F3665" t="s">
        <v>3894</v>
      </c>
      <c r="G3665" t="s">
        <v>276</v>
      </c>
      <c r="H3665">
        <v>1</v>
      </c>
      <c r="I3665" t="s">
        <v>9611</v>
      </c>
      <c r="J3665" t="s">
        <v>1053</v>
      </c>
      <c r="M3665" t="str">
        <f>INDEX('Product Mapping'!$C:$C,MATCH(I3665,'Product Mapping'!$A:$A,0))</f>
        <v>Partner</v>
      </c>
      <c r="N3665" t="s">
        <v>4004</v>
      </c>
      <c r="P3665" t="e">
        <f t="shared" si="57"/>
        <v>#N/A</v>
      </c>
    </row>
    <row r="3666" spans="1:16" x14ac:dyDescent="0.2">
      <c r="A3666" t="s">
        <v>4004</v>
      </c>
      <c r="B3666" t="s">
        <v>10286</v>
      </c>
      <c r="C3666">
        <v>2778</v>
      </c>
      <c r="D3666" s="34">
        <v>45540</v>
      </c>
      <c r="E3666" s="4" t="s">
        <v>10690</v>
      </c>
      <c r="F3666" t="s">
        <v>3894</v>
      </c>
      <c r="G3666" t="s">
        <v>276</v>
      </c>
      <c r="H3666">
        <v>1</v>
      </c>
      <c r="I3666" t="s">
        <v>9612</v>
      </c>
      <c r="J3666" t="s">
        <v>1053</v>
      </c>
      <c r="M3666" t="str">
        <f>INDEX('Product Mapping'!$C:$C,MATCH(I3666,'Product Mapping'!$A:$A,0))</f>
        <v>Partner</v>
      </c>
      <c r="N3666" t="s">
        <v>4004</v>
      </c>
      <c r="P3666" t="e">
        <f t="shared" si="57"/>
        <v>#N/A</v>
      </c>
    </row>
    <row r="3667" spans="1:16" x14ac:dyDescent="0.2">
      <c r="A3667" t="s">
        <v>4004</v>
      </c>
      <c r="B3667" t="s">
        <v>10287</v>
      </c>
      <c r="C3667">
        <v>2783</v>
      </c>
      <c r="D3667" s="34">
        <v>45540</v>
      </c>
      <c r="E3667" s="4" t="s">
        <v>10690</v>
      </c>
      <c r="F3667" t="s">
        <v>3894</v>
      </c>
      <c r="G3667" t="s">
        <v>276</v>
      </c>
      <c r="H3667">
        <v>1</v>
      </c>
      <c r="I3667" t="s">
        <v>9613</v>
      </c>
      <c r="J3667" t="s">
        <v>1053</v>
      </c>
      <c r="M3667" t="str">
        <f>INDEX('Product Mapping'!$C:$C,MATCH(I3667,'Product Mapping'!$A:$A,0))</f>
        <v>Partner</v>
      </c>
      <c r="N3667" t="s">
        <v>4004</v>
      </c>
      <c r="P3667" t="e">
        <f t="shared" si="57"/>
        <v>#N/A</v>
      </c>
    </row>
    <row r="3668" spans="1:16" x14ac:dyDescent="0.2">
      <c r="A3668" t="s">
        <v>4004</v>
      </c>
      <c r="B3668" t="s">
        <v>10288</v>
      </c>
      <c r="C3668">
        <v>2556</v>
      </c>
      <c r="D3668" s="34">
        <v>45540</v>
      </c>
      <c r="E3668" s="4" t="s">
        <v>10690</v>
      </c>
      <c r="F3668" t="s">
        <v>3894</v>
      </c>
      <c r="G3668" t="s">
        <v>276</v>
      </c>
      <c r="H3668">
        <v>1</v>
      </c>
      <c r="I3668" t="s">
        <v>9614</v>
      </c>
      <c r="J3668" t="s">
        <v>1053</v>
      </c>
      <c r="M3668" t="str">
        <f>INDEX('Product Mapping'!$C:$C,MATCH(I3668,'Product Mapping'!$A:$A,0))</f>
        <v>Partner</v>
      </c>
      <c r="N3668" t="s">
        <v>4004</v>
      </c>
      <c r="P3668" t="e">
        <f t="shared" si="57"/>
        <v>#N/A</v>
      </c>
    </row>
    <row r="3669" spans="1:16" x14ac:dyDescent="0.2">
      <c r="A3669" t="s">
        <v>4004</v>
      </c>
      <c r="B3669" t="s">
        <v>10289</v>
      </c>
      <c r="C3669">
        <v>3500</v>
      </c>
      <c r="D3669" s="34">
        <v>45540</v>
      </c>
      <c r="E3669" s="4" t="s">
        <v>10690</v>
      </c>
      <c r="F3669" t="s">
        <v>3894</v>
      </c>
      <c r="G3669" t="s">
        <v>276</v>
      </c>
      <c r="H3669">
        <v>1</v>
      </c>
      <c r="I3669" t="s">
        <v>9615</v>
      </c>
      <c r="J3669" t="s">
        <v>1053</v>
      </c>
      <c r="M3669" t="str">
        <f>INDEX('Product Mapping'!$C:$C,MATCH(I3669,'Product Mapping'!$A:$A,0))</f>
        <v>Partner</v>
      </c>
      <c r="N3669" t="s">
        <v>4004</v>
      </c>
      <c r="P3669" t="e">
        <f t="shared" si="57"/>
        <v>#N/A</v>
      </c>
    </row>
    <row r="3670" spans="1:16" x14ac:dyDescent="0.2">
      <c r="A3670" t="s">
        <v>4004</v>
      </c>
      <c r="B3670" t="s">
        <v>10290</v>
      </c>
      <c r="C3670">
        <v>3250</v>
      </c>
      <c r="D3670" s="34">
        <v>45540</v>
      </c>
      <c r="E3670" s="4" t="s">
        <v>10690</v>
      </c>
      <c r="F3670" t="s">
        <v>3894</v>
      </c>
      <c r="G3670" t="s">
        <v>276</v>
      </c>
      <c r="H3670">
        <v>1</v>
      </c>
      <c r="I3670" t="s">
        <v>9616</v>
      </c>
      <c r="J3670" t="s">
        <v>1053</v>
      </c>
      <c r="M3670" t="str">
        <f>INDEX('Product Mapping'!$C:$C,MATCH(I3670,'Product Mapping'!$A:$A,0))</f>
        <v>Partner</v>
      </c>
      <c r="N3670" t="s">
        <v>4004</v>
      </c>
      <c r="P3670" t="e">
        <f t="shared" si="57"/>
        <v>#N/A</v>
      </c>
    </row>
    <row r="3671" spans="1:16" x14ac:dyDescent="0.2">
      <c r="A3671" t="s">
        <v>4004</v>
      </c>
      <c r="B3671" t="s">
        <v>10291</v>
      </c>
      <c r="C3671">
        <v>3333</v>
      </c>
      <c r="D3671" s="34">
        <v>45540</v>
      </c>
      <c r="E3671" s="4" t="s">
        <v>10690</v>
      </c>
      <c r="F3671" t="s">
        <v>3894</v>
      </c>
      <c r="G3671" t="s">
        <v>276</v>
      </c>
      <c r="H3671">
        <v>1</v>
      </c>
      <c r="I3671" t="s">
        <v>9617</v>
      </c>
      <c r="J3671" t="s">
        <v>1053</v>
      </c>
      <c r="M3671" t="str">
        <f>INDEX('Product Mapping'!$C:$C,MATCH(I3671,'Product Mapping'!$A:$A,0))</f>
        <v>Partner</v>
      </c>
      <c r="N3671" t="s">
        <v>4004</v>
      </c>
      <c r="P3671" t="e">
        <f t="shared" si="57"/>
        <v>#N/A</v>
      </c>
    </row>
    <row r="3672" spans="1:16" x14ac:dyDescent="0.2">
      <c r="A3672" t="s">
        <v>4004</v>
      </c>
      <c r="B3672" t="s">
        <v>10292</v>
      </c>
      <c r="C3672">
        <v>10556</v>
      </c>
      <c r="D3672" s="34">
        <v>45540</v>
      </c>
      <c r="E3672" s="4" t="s">
        <v>10690</v>
      </c>
      <c r="F3672" t="s">
        <v>3894</v>
      </c>
      <c r="G3672" t="s">
        <v>276</v>
      </c>
      <c r="H3672">
        <v>1</v>
      </c>
      <c r="I3672" t="s">
        <v>9618</v>
      </c>
      <c r="J3672" t="s">
        <v>1053</v>
      </c>
      <c r="M3672" t="str">
        <f>INDEX('Product Mapping'!$C:$C,MATCH(I3672,'Product Mapping'!$A:$A,0))</f>
        <v>Partner</v>
      </c>
      <c r="N3672" t="s">
        <v>4004</v>
      </c>
      <c r="P3672" t="e">
        <f t="shared" si="57"/>
        <v>#N/A</v>
      </c>
    </row>
    <row r="3673" spans="1:16" x14ac:dyDescent="0.2">
      <c r="A3673" t="s">
        <v>4004</v>
      </c>
      <c r="B3673" t="s">
        <v>10293</v>
      </c>
      <c r="C3673">
        <v>9888</v>
      </c>
      <c r="D3673" s="34">
        <v>45540</v>
      </c>
      <c r="E3673" s="4" t="s">
        <v>10690</v>
      </c>
      <c r="F3673" t="s">
        <v>3894</v>
      </c>
      <c r="G3673" t="s">
        <v>276</v>
      </c>
      <c r="H3673">
        <v>1</v>
      </c>
      <c r="I3673" t="s">
        <v>9619</v>
      </c>
      <c r="J3673" t="s">
        <v>1053</v>
      </c>
      <c r="M3673" t="str">
        <f>INDEX('Product Mapping'!$C:$C,MATCH(I3673,'Product Mapping'!$A:$A,0))</f>
        <v>Partner</v>
      </c>
      <c r="N3673" t="s">
        <v>4004</v>
      </c>
      <c r="P3673" t="e">
        <f t="shared" si="57"/>
        <v>#N/A</v>
      </c>
    </row>
    <row r="3674" spans="1:16" x14ac:dyDescent="0.2">
      <c r="A3674" t="s">
        <v>4004</v>
      </c>
      <c r="B3674" t="s">
        <v>10294</v>
      </c>
      <c r="C3674">
        <v>3664</v>
      </c>
      <c r="D3674" s="34">
        <v>45540</v>
      </c>
      <c r="E3674" s="4" t="s">
        <v>10690</v>
      </c>
      <c r="F3674" t="s">
        <v>3894</v>
      </c>
      <c r="G3674" t="s">
        <v>276</v>
      </c>
      <c r="H3674">
        <v>1</v>
      </c>
      <c r="I3674" t="s">
        <v>9620</v>
      </c>
      <c r="J3674" t="s">
        <v>1053</v>
      </c>
      <c r="M3674" t="str">
        <f>INDEX('Product Mapping'!$C:$C,MATCH(I3674,'Product Mapping'!$A:$A,0))</f>
        <v>Partner</v>
      </c>
      <c r="N3674" t="s">
        <v>4004</v>
      </c>
      <c r="P3674" t="e">
        <f t="shared" si="57"/>
        <v>#N/A</v>
      </c>
    </row>
    <row r="3675" spans="1:16" x14ac:dyDescent="0.2">
      <c r="A3675" t="s">
        <v>4004</v>
      </c>
      <c r="B3675" t="s">
        <v>10295</v>
      </c>
      <c r="C3675">
        <v>8889</v>
      </c>
      <c r="D3675" s="34">
        <v>45540</v>
      </c>
      <c r="E3675" s="4" t="s">
        <v>10690</v>
      </c>
      <c r="F3675" t="s">
        <v>3894</v>
      </c>
      <c r="G3675" t="s">
        <v>276</v>
      </c>
      <c r="H3675">
        <v>1</v>
      </c>
      <c r="I3675" t="s">
        <v>9621</v>
      </c>
      <c r="J3675" t="s">
        <v>1053</v>
      </c>
      <c r="M3675" t="str">
        <f>INDEX('Product Mapping'!$C:$C,MATCH(I3675,'Product Mapping'!$A:$A,0))</f>
        <v>Partner</v>
      </c>
      <c r="N3675" t="s">
        <v>4004</v>
      </c>
      <c r="P3675" t="e">
        <f t="shared" si="57"/>
        <v>#N/A</v>
      </c>
    </row>
    <row r="3676" spans="1:16" x14ac:dyDescent="0.2">
      <c r="A3676" t="s">
        <v>4004</v>
      </c>
      <c r="B3676" t="s">
        <v>10296</v>
      </c>
      <c r="C3676">
        <v>5879</v>
      </c>
      <c r="D3676" s="34">
        <v>45540</v>
      </c>
      <c r="E3676" s="4" t="s">
        <v>10690</v>
      </c>
      <c r="F3676" t="s">
        <v>3894</v>
      </c>
      <c r="G3676" t="s">
        <v>276</v>
      </c>
      <c r="H3676">
        <v>1</v>
      </c>
      <c r="I3676" t="s">
        <v>9622</v>
      </c>
      <c r="J3676" t="s">
        <v>1053</v>
      </c>
      <c r="M3676" t="str">
        <f>INDEX('Product Mapping'!$C:$C,MATCH(I3676,'Product Mapping'!$A:$A,0))</f>
        <v>Partner</v>
      </c>
      <c r="N3676" t="s">
        <v>4004</v>
      </c>
      <c r="P3676" t="e">
        <f t="shared" si="57"/>
        <v>#N/A</v>
      </c>
    </row>
    <row r="3677" spans="1:16" x14ac:dyDescent="0.2">
      <c r="A3677" t="s">
        <v>4004</v>
      </c>
      <c r="B3677" t="s">
        <v>10297</v>
      </c>
      <c r="C3677">
        <v>7786</v>
      </c>
      <c r="D3677" s="34">
        <v>45540</v>
      </c>
      <c r="E3677" s="4" t="s">
        <v>10690</v>
      </c>
      <c r="F3677" t="s">
        <v>3894</v>
      </c>
      <c r="G3677" t="s">
        <v>276</v>
      </c>
      <c r="H3677">
        <v>1</v>
      </c>
      <c r="I3677" t="s">
        <v>9623</v>
      </c>
      <c r="J3677" t="s">
        <v>1053</v>
      </c>
      <c r="M3677" t="str">
        <f>INDEX('Product Mapping'!$C:$C,MATCH(I3677,'Product Mapping'!$A:$A,0))</f>
        <v>Partner</v>
      </c>
      <c r="N3677" t="s">
        <v>4004</v>
      </c>
      <c r="P3677" t="e">
        <f t="shared" si="57"/>
        <v>#N/A</v>
      </c>
    </row>
    <row r="3678" spans="1:16" x14ac:dyDescent="0.2">
      <c r="A3678" t="s">
        <v>4004</v>
      </c>
      <c r="B3678" t="s">
        <v>11041</v>
      </c>
      <c r="C3678">
        <v>3250</v>
      </c>
      <c r="D3678" s="34">
        <v>45540</v>
      </c>
      <c r="E3678" s="4" t="s">
        <v>10690</v>
      </c>
      <c r="F3678" t="s">
        <v>3894</v>
      </c>
      <c r="G3678" t="s">
        <v>276</v>
      </c>
      <c r="H3678">
        <v>1</v>
      </c>
      <c r="I3678" t="s">
        <v>10350</v>
      </c>
      <c r="J3678" t="s">
        <v>1053</v>
      </c>
      <c r="M3678" t="str">
        <f>INDEX('Product Mapping'!$C:$C,MATCH(I3678,'Product Mapping'!$A:$A,0))</f>
        <v>Partner</v>
      </c>
      <c r="N3678" t="s">
        <v>4004</v>
      </c>
      <c r="P3678" t="e">
        <f t="shared" si="57"/>
        <v>#N/A</v>
      </c>
    </row>
    <row r="3679" spans="1:16" x14ac:dyDescent="0.2">
      <c r="A3679" t="s">
        <v>4004</v>
      </c>
      <c r="B3679" t="s">
        <v>11042</v>
      </c>
      <c r="C3679">
        <v>5278</v>
      </c>
      <c r="D3679" s="34">
        <v>45540</v>
      </c>
      <c r="E3679" s="4" t="s">
        <v>10690</v>
      </c>
      <c r="F3679" t="s">
        <v>3894</v>
      </c>
      <c r="G3679" t="s">
        <v>276</v>
      </c>
      <c r="H3679">
        <v>1</v>
      </c>
      <c r="I3679" t="s">
        <v>10351</v>
      </c>
      <c r="J3679" t="s">
        <v>1053</v>
      </c>
      <c r="M3679" t="str">
        <f>INDEX('Product Mapping'!$C:$C,MATCH(I3679,'Product Mapping'!$A:$A,0))</f>
        <v>Partner</v>
      </c>
      <c r="N3679" t="s">
        <v>4004</v>
      </c>
      <c r="P3679" t="e">
        <f t="shared" si="57"/>
        <v>#N/A</v>
      </c>
    </row>
    <row r="3680" spans="1:16" x14ac:dyDescent="0.2">
      <c r="A3680" t="s">
        <v>4004</v>
      </c>
      <c r="B3680" t="s">
        <v>11043</v>
      </c>
      <c r="C3680">
        <v>28293</v>
      </c>
      <c r="D3680" s="34">
        <v>45540</v>
      </c>
      <c r="E3680" s="4" t="s">
        <v>10690</v>
      </c>
      <c r="F3680" t="s">
        <v>3894</v>
      </c>
      <c r="G3680" t="s">
        <v>276</v>
      </c>
      <c r="H3680">
        <v>1</v>
      </c>
      <c r="I3680" t="s">
        <v>10352</v>
      </c>
      <c r="J3680" t="s">
        <v>1053</v>
      </c>
      <c r="M3680" t="str">
        <f>INDEX('Product Mapping'!$C:$C,MATCH(I3680,'Product Mapping'!$A:$A,0))</f>
        <v>Partner</v>
      </c>
      <c r="N3680" t="s">
        <v>4004</v>
      </c>
      <c r="P3680" t="e">
        <f t="shared" si="57"/>
        <v>#N/A</v>
      </c>
    </row>
    <row r="3681" spans="1:16" x14ac:dyDescent="0.2">
      <c r="A3681" t="s">
        <v>4004</v>
      </c>
      <c r="B3681" t="s">
        <v>11044</v>
      </c>
      <c r="C3681">
        <v>10833</v>
      </c>
      <c r="D3681" s="34">
        <v>45540</v>
      </c>
      <c r="E3681" s="4" t="s">
        <v>10690</v>
      </c>
      <c r="F3681" t="s">
        <v>3894</v>
      </c>
      <c r="G3681" t="s">
        <v>276</v>
      </c>
      <c r="H3681">
        <v>1</v>
      </c>
      <c r="I3681" t="s">
        <v>10353</v>
      </c>
      <c r="J3681" t="s">
        <v>1053</v>
      </c>
      <c r="M3681" t="str">
        <f>INDEX('Product Mapping'!$C:$C,MATCH(I3681,'Product Mapping'!$A:$A,0))</f>
        <v>Partner</v>
      </c>
      <c r="N3681" t="s">
        <v>4004</v>
      </c>
      <c r="P3681" t="e">
        <f t="shared" si="57"/>
        <v>#N/A</v>
      </c>
    </row>
    <row r="3682" spans="1:16" x14ac:dyDescent="0.2">
      <c r="A3682" t="s">
        <v>4004</v>
      </c>
      <c r="B3682" t="s">
        <v>11045</v>
      </c>
      <c r="C3682">
        <v>6745</v>
      </c>
      <c r="D3682" s="34">
        <v>45540</v>
      </c>
      <c r="E3682" s="4" t="s">
        <v>10690</v>
      </c>
      <c r="F3682" t="s">
        <v>3894</v>
      </c>
      <c r="G3682" t="s">
        <v>276</v>
      </c>
      <c r="H3682">
        <v>1</v>
      </c>
      <c r="I3682" t="s">
        <v>10354</v>
      </c>
      <c r="J3682" t="s">
        <v>1053</v>
      </c>
      <c r="M3682" t="str">
        <f>INDEX('Product Mapping'!$C:$C,MATCH(I3682,'Product Mapping'!$A:$A,0))</f>
        <v>Partner</v>
      </c>
      <c r="N3682" t="s">
        <v>4004</v>
      </c>
      <c r="P3682" t="e">
        <f t="shared" si="57"/>
        <v>#N/A</v>
      </c>
    </row>
    <row r="3683" spans="1:16" x14ac:dyDescent="0.2">
      <c r="A3683" t="s">
        <v>4004</v>
      </c>
      <c r="B3683" t="s">
        <v>11046</v>
      </c>
      <c r="C3683">
        <v>7222</v>
      </c>
      <c r="D3683" s="34">
        <v>45540</v>
      </c>
      <c r="E3683" s="4" t="s">
        <v>10690</v>
      </c>
      <c r="F3683" t="s">
        <v>3894</v>
      </c>
      <c r="G3683" t="s">
        <v>276</v>
      </c>
      <c r="H3683">
        <v>1</v>
      </c>
      <c r="I3683" t="s">
        <v>10355</v>
      </c>
      <c r="J3683" t="s">
        <v>1053</v>
      </c>
      <c r="M3683" t="str">
        <f>INDEX('Product Mapping'!$C:$C,MATCH(I3683,'Product Mapping'!$A:$A,0))</f>
        <v>Partner</v>
      </c>
      <c r="N3683" t="s">
        <v>4004</v>
      </c>
      <c r="P3683" t="e">
        <f t="shared" si="57"/>
        <v>#N/A</v>
      </c>
    </row>
    <row r="3684" spans="1:16" x14ac:dyDescent="0.2">
      <c r="A3684" t="s">
        <v>4004</v>
      </c>
      <c r="B3684" t="s">
        <v>11047</v>
      </c>
      <c r="C3684">
        <v>15000</v>
      </c>
      <c r="D3684" s="34">
        <v>45540</v>
      </c>
      <c r="E3684" s="4" t="s">
        <v>10690</v>
      </c>
      <c r="F3684" t="s">
        <v>3894</v>
      </c>
      <c r="G3684" t="s">
        <v>276</v>
      </c>
      <c r="H3684">
        <v>1</v>
      </c>
      <c r="I3684" t="s">
        <v>10356</v>
      </c>
      <c r="J3684" t="s">
        <v>1053</v>
      </c>
      <c r="M3684" t="str">
        <f>INDEX('Product Mapping'!$C:$C,MATCH(I3684,'Product Mapping'!$A:$A,0))</f>
        <v>Partner</v>
      </c>
      <c r="N3684" t="s">
        <v>4004</v>
      </c>
      <c r="P3684" t="e">
        <f t="shared" si="57"/>
        <v>#N/A</v>
      </c>
    </row>
    <row r="3685" spans="1:16" x14ac:dyDescent="0.2">
      <c r="A3685" t="s">
        <v>4004</v>
      </c>
      <c r="B3685" t="s">
        <v>11048</v>
      </c>
      <c r="C3685">
        <v>3472</v>
      </c>
      <c r="D3685" s="34">
        <v>45540</v>
      </c>
      <c r="E3685" s="4" t="s">
        <v>10690</v>
      </c>
      <c r="F3685" t="s">
        <v>3894</v>
      </c>
      <c r="G3685" t="s">
        <v>276</v>
      </c>
      <c r="H3685">
        <v>1</v>
      </c>
      <c r="I3685" t="s">
        <v>10357</v>
      </c>
      <c r="J3685" t="s">
        <v>1053</v>
      </c>
      <c r="M3685" t="str">
        <f>INDEX('Product Mapping'!$C:$C,MATCH(I3685,'Product Mapping'!$A:$A,0))</f>
        <v>Partner</v>
      </c>
      <c r="N3685" t="s">
        <v>4004</v>
      </c>
      <c r="P3685" t="e">
        <f t="shared" si="57"/>
        <v>#N/A</v>
      </c>
    </row>
    <row r="3686" spans="1:16" x14ac:dyDescent="0.2">
      <c r="A3686" t="s">
        <v>4004</v>
      </c>
      <c r="B3686" t="s">
        <v>11049</v>
      </c>
      <c r="C3686">
        <v>5556</v>
      </c>
      <c r="D3686" s="34">
        <v>45540</v>
      </c>
      <c r="E3686" s="4" t="s">
        <v>10690</v>
      </c>
      <c r="F3686" t="s">
        <v>3894</v>
      </c>
      <c r="G3686" t="s">
        <v>276</v>
      </c>
      <c r="H3686">
        <v>1</v>
      </c>
      <c r="I3686" t="s">
        <v>10360</v>
      </c>
      <c r="J3686" t="s">
        <v>1053</v>
      </c>
      <c r="M3686" t="str">
        <f>INDEX('Product Mapping'!$C:$C,MATCH(I3686,'Product Mapping'!$A:$A,0))</f>
        <v>Partner</v>
      </c>
      <c r="N3686" t="s">
        <v>4004</v>
      </c>
      <c r="P3686" t="e">
        <f t="shared" si="57"/>
        <v>#N/A</v>
      </c>
    </row>
    <row r="3687" spans="1:16" x14ac:dyDescent="0.2">
      <c r="A3687" t="s">
        <v>4004</v>
      </c>
      <c r="B3687" t="s">
        <v>11050</v>
      </c>
      <c r="C3687">
        <v>7561</v>
      </c>
      <c r="D3687" s="34">
        <v>45540</v>
      </c>
      <c r="E3687" s="4" t="s">
        <v>10690</v>
      </c>
      <c r="F3687" t="s">
        <v>3894</v>
      </c>
      <c r="G3687" t="s">
        <v>276</v>
      </c>
      <c r="H3687">
        <v>1</v>
      </c>
      <c r="I3687" t="s">
        <v>10362</v>
      </c>
      <c r="J3687" t="s">
        <v>1053</v>
      </c>
      <c r="M3687" t="str">
        <f>INDEX('Product Mapping'!$C:$C,MATCH(I3687,'Product Mapping'!$A:$A,0))</f>
        <v>Partner</v>
      </c>
      <c r="N3687" t="s">
        <v>4004</v>
      </c>
      <c r="P3687" t="e">
        <f t="shared" si="57"/>
        <v>#N/A</v>
      </c>
    </row>
    <row r="3688" spans="1:16" x14ac:dyDescent="0.2">
      <c r="A3688" t="s">
        <v>4004</v>
      </c>
      <c r="B3688" t="s">
        <v>11051</v>
      </c>
      <c r="C3688">
        <v>6333</v>
      </c>
      <c r="D3688" s="34">
        <v>45540</v>
      </c>
      <c r="E3688" s="4" t="s">
        <v>10690</v>
      </c>
      <c r="F3688" t="s">
        <v>3894</v>
      </c>
      <c r="G3688" t="s">
        <v>276</v>
      </c>
      <c r="H3688">
        <v>1</v>
      </c>
      <c r="I3688" t="s">
        <v>10363</v>
      </c>
      <c r="J3688" t="s">
        <v>1053</v>
      </c>
      <c r="M3688" t="str">
        <f>INDEX('Product Mapping'!$C:$C,MATCH(I3688,'Product Mapping'!$A:$A,0))</f>
        <v>Partner</v>
      </c>
      <c r="N3688" t="s">
        <v>4004</v>
      </c>
      <c r="P3688" t="e">
        <f t="shared" si="57"/>
        <v>#N/A</v>
      </c>
    </row>
    <row r="3689" spans="1:16" x14ac:dyDescent="0.2">
      <c r="A3689" t="s">
        <v>4004</v>
      </c>
      <c r="B3689" t="s">
        <v>11052</v>
      </c>
      <c r="C3689">
        <v>3688</v>
      </c>
      <c r="D3689" s="34">
        <v>45540</v>
      </c>
      <c r="E3689" s="4" t="s">
        <v>10690</v>
      </c>
      <c r="F3689" t="s">
        <v>3894</v>
      </c>
      <c r="G3689" t="s">
        <v>276</v>
      </c>
      <c r="H3689">
        <v>1</v>
      </c>
      <c r="I3689" t="s">
        <v>10364</v>
      </c>
      <c r="J3689" t="s">
        <v>1053</v>
      </c>
      <c r="M3689" t="str">
        <f>INDEX('Product Mapping'!$C:$C,MATCH(I3689,'Product Mapping'!$A:$A,0))</f>
        <v>Partner</v>
      </c>
      <c r="N3689" t="s">
        <v>4004</v>
      </c>
      <c r="P3689" t="e">
        <f t="shared" si="57"/>
        <v>#N/A</v>
      </c>
    </row>
    <row r="3690" spans="1:16" x14ac:dyDescent="0.2">
      <c r="A3690" t="s">
        <v>4004</v>
      </c>
      <c r="B3690" t="s">
        <v>11053</v>
      </c>
      <c r="C3690">
        <v>9167</v>
      </c>
      <c r="D3690" s="34">
        <v>45540</v>
      </c>
      <c r="E3690" s="4" t="s">
        <v>10690</v>
      </c>
      <c r="F3690" t="s">
        <v>3894</v>
      </c>
      <c r="G3690" t="s">
        <v>276</v>
      </c>
      <c r="H3690">
        <v>1</v>
      </c>
      <c r="I3690" t="s">
        <v>10365</v>
      </c>
      <c r="J3690" t="s">
        <v>1053</v>
      </c>
      <c r="M3690" t="str">
        <f>INDEX('Product Mapping'!$C:$C,MATCH(I3690,'Product Mapping'!$A:$A,0))</f>
        <v>Partner</v>
      </c>
      <c r="N3690" t="s">
        <v>4004</v>
      </c>
      <c r="P3690" t="e">
        <f t="shared" si="57"/>
        <v>#N/A</v>
      </c>
    </row>
    <row r="3691" spans="1:16" x14ac:dyDescent="0.2">
      <c r="A3691" t="s">
        <v>4004</v>
      </c>
      <c r="B3691" t="s">
        <v>11054</v>
      </c>
      <c r="C3691">
        <v>5300</v>
      </c>
      <c r="D3691" s="34">
        <v>45540</v>
      </c>
      <c r="E3691" s="4" t="s">
        <v>10690</v>
      </c>
      <c r="F3691" t="s">
        <v>3894</v>
      </c>
      <c r="G3691" t="s">
        <v>276</v>
      </c>
      <c r="H3691">
        <v>1</v>
      </c>
      <c r="I3691" t="s">
        <v>10366</v>
      </c>
      <c r="J3691" t="s">
        <v>1053</v>
      </c>
      <c r="M3691" t="str">
        <f>INDEX('Product Mapping'!$C:$C,MATCH(I3691,'Product Mapping'!$A:$A,0))</f>
        <v>Partner</v>
      </c>
      <c r="N3691" t="s">
        <v>4004</v>
      </c>
      <c r="P3691" t="e">
        <f t="shared" si="57"/>
        <v>#N/A</v>
      </c>
    </row>
    <row r="3692" spans="1:16" x14ac:dyDescent="0.2">
      <c r="A3692" t="s">
        <v>4004</v>
      </c>
      <c r="B3692" t="s">
        <v>11055</v>
      </c>
      <c r="C3692">
        <v>8767</v>
      </c>
      <c r="D3692" s="34">
        <v>45540</v>
      </c>
      <c r="E3692" s="4" t="s">
        <v>10690</v>
      </c>
      <c r="F3692" t="s">
        <v>3894</v>
      </c>
      <c r="G3692" t="s">
        <v>276</v>
      </c>
      <c r="H3692">
        <v>1</v>
      </c>
      <c r="I3692" t="s">
        <v>10367</v>
      </c>
      <c r="J3692" t="s">
        <v>1043</v>
      </c>
      <c r="K3692" t="s">
        <v>2730</v>
      </c>
      <c r="M3692" t="str">
        <f>INDEX('Product Mapping'!$C:$C,MATCH(I3692,'Product Mapping'!$A:$A,0))</f>
        <v>Partner</v>
      </c>
      <c r="N3692" t="s">
        <v>4004</v>
      </c>
      <c r="P3692" t="e">
        <f t="shared" si="57"/>
        <v>#N/A</v>
      </c>
    </row>
    <row r="3693" spans="1:16" x14ac:dyDescent="0.2">
      <c r="A3693" t="s">
        <v>4004</v>
      </c>
      <c r="B3693" t="s">
        <v>11056</v>
      </c>
      <c r="C3693">
        <v>4722</v>
      </c>
      <c r="D3693" s="34">
        <v>45540</v>
      </c>
      <c r="E3693" s="4" t="s">
        <v>10690</v>
      </c>
      <c r="F3693" t="s">
        <v>3894</v>
      </c>
      <c r="G3693" t="s">
        <v>276</v>
      </c>
      <c r="H3693">
        <v>1</v>
      </c>
      <c r="I3693" t="s">
        <v>10368</v>
      </c>
      <c r="J3693" t="s">
        <v>1043</v>
      </c>
      <c r="K3693" t="s">
        <v>1044</v>
      </c>
      <c r="M3693" t="str">
        <f>INDEX('Product Mapping'!$C:$C,MATCH(I3693,'Product Mapping'!$A:$A,0))</f>
        <v>Partner</v>
      </c>
      <c r="N3693" t="s">
        <v>4004</v>
      </c>
      <c r="P3693" t="e">
        <f t="shared" si="57"/>
        <v>#N/A</v>
      </c>
    </row>
    <row r="3694" spans="1:16" x14ac:dyDescent="0.2">
      <c r="A3694" t="s">
        <v>4004</v>
      </c>
      <c r="B3694" t="s">
        <v>11057</v>
      </c>
      <c r="C3694">
        <v>4167</v>
      </c>
      <c r="D3694" s="34">
        <v>45540</v>
      </c>
      <c r="E3694" s="4" t="s">
        <v>10690</v>
      </c>
      <c r="F3694" t="s">
        <v>3894</v>
      </c>
      <c r="G3694" t="s">
        <v>276</v>
      </c>
      <c r="H3694">
        <v>1</v>
      </c>
      <c r="I3694" t="s">
        <v>10369</v>
      </c>
      <c r="J3694" t="s">
        <v>1053</v>
      </c>
      <c r="M3694" t="str">
        <f>INDEX('Product Mapping'!$C:$C,MATCH(I3694,'Product Mapping'!$A:$A,0))</f>
        <v>Partner</v>
      </c>
      <c r="N3694" t="s">
        <v>4004</v>
      </c>
      <c r="P3694" t="e">
        <f t="shared" si="57"/>
        <v>#N/A</v>
      </c>
    </row>
    <row r="3695" spans="1:16" x14ac:dyDescent="0.2">
      <c r="A3695" t="s">
        <v>4004</v>
      </c>
      <c r="B3695" t="s">
        <v>11058</v>
      </c>
      <c r="C3695">
        <v>4167</v>
      </c>
      <c r="D3695" s="34">
        <v>45540</v>
      </c>
      <c r="E3695" s="4" t="s">
        <v>10690</v>
      </c>
      <c r="F3695" t="s">
        <v>3894</v>
      </c>
      <c r="G3695" t="s">
        <v>276</v>
      </c>
      <c r="H3695">
        <v>1</v>
      </c>
      <c r="I3695" t="s">
        <v>10370</v>
      </c>
      <c r="J3695" t="s">
        <v>1053</v>
      </c>
      <c r="M3695" t="str">
        <f>INDEX('Product Mapping'!$C:$C,MATCH(I3695,'Product Mapping'!$A:$A,0))</f>
        <v>Partner</v>
      </c>
      <c r="N3695" t="s">
        <v>4004</v>
      </c>
      <c r="P3695" t="e">
        <f t="shared" si="57"/>
        <v>#N/A</v>
      </c>
    </row>
    <row r="3696" spans="1:16" x14ac:dyDescent="0.2">
      <c r="A3696" t="s">
        <v>4004</v>
      </c>
      <c r="B3696" t="s">
        <v>11059</v>
      </c>
      <c r="C3696">
        <v>12123</v>
      </c>
      <c r="D3696" s="34">
        <v>45540</v>
      </c>
      <c r="E3696" s="4" t="s">
        <v>10690</v>
      </c>
      <c r="F3696" t="s">
        <v>3894</v>
      </c>
      <c r="G3696" t="s">
        <v>276</v>
      </c>
      <c r="H3696">
        <v>1</v>
      </c>
      <c r="I3696" t="s">
        <v>10371</v>
      </c>
      <c r="J3696" t="s">
        <v>1053</v>
      </c>
      <c r="M3696" t="str">
        <f>INDEX('Product Mapping'!$C:$C,MATCH(I3696,'Product Mapping'!$A:$A,0))</f>
        <v>Partner</v>
      </c>
      <c r="N3696" t="s">
        <v>4004</v>
      </c>
      <c r="P3696" t="e">
        <f t="shared" si="57"/>
        <v>#N/A</v>
      </c>
    </row>
    <row r="3697" spans="1:16" x14ac:dyDescent="0.2">
      <c r="A3697" t="s">
        <v>4004</v>
      </c>
      <c r="B3697" t="s">
        <v>11060</v>
      </c>
      <c r="C3697">
        <v>4233</v>
      </c>
      <c r="D3697" s="34">
        <v>45540</v>
      </c>
      <c r="E3697" s="4" t="s">
        <v>10690</v>
      </c>
      <c r="F3697" t="s">
        <v>3894</v>
      </c>
      <c r="G3697" t="s">
        <v>276</v>
      </c>
      <c r="H3697">
        <v>1</v>
      </c>
      <c r="I3697" t="s">
        <v>10372</v>
      </c>
      <c r="J3697" t="s">
        <v>1053</v>
      </c>
      <c r="M3697" t="str">
        <f>INDEX('Product Mapping'!$C:$C,MATCH(I3697,'Product Mapping'!$A:$A,0))</f>
        <v>Partner</v>
      </c>
      <c r="N3697" t="s">
        <v>4004</v>
      </c>
      <c r="P3697" t="e">
        <f t="shared" si="57"/>
        <v>#N/A</v>
      </c>
    </row>
    <row r="3698" spans="1:16" x14ac:dyDescent="0.2">
      <c r="A3698" t="s">
        <v>4004</v>
      </c>
      <c r="B3698" t="s">
        <v>11061</v>
      </c>
      <c r="C3698">
        <v>4542</v>
      </c>
      <c r="D3698" s="34">
        <v>45540</v>
      </c>
      <c r="E3698" s="4" t="s">
        <v>10690</v>
      </c>
      <c r="F3698" t="s">
        <v>3894</v>
      </c>
      <c r="G3698" t="s">
        <v>276</v>
      </c>
      <c r="H3698">
        <v>1</v>
      </c>
      <c r="I3698" t="s">
        <v>10373</v>
      </c>
      <c r="J3698" t="s">
        <v>1053</v>
      </c>
      <c r="M3698" t="str">
        <f>INDEX('Product Mapping'!$C:$C,MATCH(I3698,'Product Mapping'!$A:$A,0))</f>
        <v>Partner</v>
      </c>
      <c r="N3698" t="s">
        <v>4004</v>
      </c>
      <c r="P3698" t="e">
        <f t="shared" si="57"/>
        <v>#N/A</v>
      </c>
    </row>
    <row r="3699" spans="1:16" x14ac:dyDescent="0.2">
      <c r="A3699" t="s">
        <v>4004</v>
      </c>
      <c r="B3699" t="s">
        <v>11062</v>
      </c>
      <c r="C3699">
        <v>2944</v>
      </c>
      <c r="D3699" s="34">
        <v>45540</v>
      </c>
      <c r="E3699" s="4" t="s">
        <v>10690</v>
      </c>
      <c r="F3699" t="s">
        <v>3894</v>
      </c>
      <c r="G3699" t="s">
        <v>276</v>
      </c>
      <c r="H3699">
        <v>1</v>
      </c>
      <c r="I3699" t="s">
        <v>10374</v>
      </c>
      <c r="J3699" t="s">
        <v>1053</v>
      </c>
      <c r="M3699" t="str">
        <f>INDEX('Product Mapping'!$C:$C,MATCH(I3699,'Product Mapping'!$A:$A,0))</f>
        <v>Partner</v>
      </c>
      <c r="N3699" t="s">
        <v>4004</v>
      </c>
      <c r="P3699" t="e">
        <f t="shared" si="57"/>
        <v>#N/A</v>
      </c>
    </row>
    <row r="3700" spans="1:16" x14ac:dyDescent="0.2">
      <c r="A3700" t="s">
        <v>4004</v>
      </c>
      <c r="B3700" t="s">
        <v>11063</v>
      </c>
      <c r="C3700">
        <v>2783</v>
      </c>
      <c r="D3700" s="34">
        <v>45540</v>
      </c>
      <c r="E3700" s="4" t="s">
        <v>10690</v>
      </c>
      <c r="F3700" t="s">
        <v>3894</v>
      </c>
      <c r="G3700" t="s">
        <v>276</v>
      </c>
      <c r="H3700">
        <v>1</v>
      </c>
      <c r="I3700" t="s">
        <v>10375</v>
      </c>
      <c r="J3700" t="s">
        <v>1053</v>
      </c>
      <c r="M3700" t="str">
        <f>INDEX('Product Mapping'!$C:$C,MATCH(I3700,'Product Mapping'!$A:$A,0))</f>
        <v>Partner</v>
      </c>
      <c r="N3700" t="s">
        <v>4004</v>
      </c>
      <c r="P3700" t="e">
        <f t="shared" si="57"/>
        <v>#N/A</v>
      </c>
    </row>
    <row r="3701" spans="1:16" x14ac:dyDescent="0.2">
      <c r="A3701" t="s">
        <v>4004</v>
      </c>
      <c r="B3701" t="s">
        <v>11064</v>
      </c>
      <c r="C3701">
        <v>2783</v>
      </c>
      <c r="D3701" s="34">
        <v>45540</v>
      </c>
      <c r="E3701" s="4" t="s">
        <v>10690</v>
      </c>
      <c r="F3701" t="s">
        <v>3894</v>
      </c>
      <c r="G3701" t="s">
        <v>276</v>
      </c>
      <c r="H3701">
        <v>1</v>
      </c>
      <c r="I3701" t="s">
        <v>10376</v>
      </c>
      <c r="J3701" t="s">
        <v>1053</v>
      </c>
      <c r="M3701" t="str">
        <f>INDEX('Product Mapping'!$C:$C,MATCH(I3701,'Product Mapping'!$A:$A,0))</f>
        <v>Partner</v>
      </c>
      <c r="N3701" t="s">
        <v>4004</v>
      </c>
      <c r="P3701" t="e">
        <f t="shared" si="57"/>
        <v>#N/A</v>
      </c>
    </row>
    <row r="3702" spans="1:16" x14ac:dyDescent="0.2">
      <c r="A3702" t="s">
        <v>4004</v>
      </c>
      <c r="B3702" t="s">
        <v>11065</v>
      </c>
      <c r="C3702">
        <v>3250</v>
      </c>
      <c r="D3702" s="34">
        <v>45540</v>
      </c>
      <c r="E3702" s="4" t="s">
        <v>10690</v>
      </c>
      <c r="F3702" t="s">
        <v>3894</v>
      </c>
      <c r="G3702" t="s">
        <v>276</v>
      </c>
      <c r="H3702">
        <v>1</v>
      </c>
      <c r="I3702" t="s">
        <v>10377</v>
      </c>
      <c r="J3702" t="s">
        <v>1053</v>
      </c>
      <c r="M3702" t="str">
        <f>INDEX('Product Mapping'!$C:$C,MATCH(I3702,'Product Mapping'!$A:$A,0))</f>
        <v>Partner</v>
      </c>
      <c r="N3702" t="s">
        <v>4004</v>
      </c>
      <c r="P3702" t="e">
        <f t="shared" si="57"/>
        <v>#N/A</v>
      </c>
    </row>
    <row r="3703" spans="1:16" x14ac:dyDescent="0.2">
      <c r="A3703" t="s">
        <v>4004</v>
      </c>
      <c r="B3703" t="s">
        <v>11066</v>
      </c>
      <c r="C3703">
        <v>2783</v>
      </c>
      <c r="D3703" s="34">
        <v>45540</v>
      </c>
      <c r="E3703" s="4" t="s">
        <v>10690</v>
      </c>
      <c r="F3703" t="s">
        <v>3894</v>
      </c>
      <c r="G3703" t="s">
        <v>276</v>
      </c>
      <c r="H3703">
        <v>1</v>
      </c>
      <c r="I3703" t="s">
        <v>10378</v>
      </c>
      <c r="J3703" t="s">
        <v>1053</v>
      </c>
      <c r="M3703" t="str">
        <f>INDEX('Product Mapping'!$C:$C,MATCH(I3703,'Product Mapping'!$A:$A,0))</f>
        <v>Partner</v>
      </c>
      <c r="N3703" t="s">
        <v>4004</v>
      </c>
      <c r="P3703" t="e">
        <f t="shared" si="57"/>
        <v>#N/A</v>
      </c>
    </row>
    <row r="3704" spans="1:16" x14ac:dyDescent="0.2">
      <c r="A3704" t="s">
        <v>4004</v>
      </c>
      <c r="B3704" t="s">
        <v>11067</v>
      </c>
      <c r="C3704">
        <v>3181</v>
      </c>
      <c r="D3704" s="34">
        <v>45540</v>
      </c>
      <c r="E3704" s="4" t="s">
        <v>10690</v>
      </c>
      <c r="F3704" t="s">
        <v>3894</v>
      </c>
      <c r="G3704" t="s">
        <v>276</v>
      </c>
      <c r="H3704">
        <v>1</v>
      </c>
      <c r="I3704" t="s">
        <v>10379</v>
      </c>
      <c r="J3704" t="s">
        <v>1053</v>
      </c>
      <c r="M3704" t="str">
        <f>INDEX('Product Mapping'!$C:$C,MATCH(I3704,'Product Mapping'!$A:$A,0))</f>
        <v>Partner</v>
      </c>
      <c r="N3704" t="s">
        <v>4004</v>
      </c>
      <c r="P3704" t="e">
        <f t="shared" si="57"/>
        <v>#N/A</v>
      </c>
    </row>
    <row r="3705" spans="1:16" x14ac:dyDescent="0.2">
      <c r="A3705" t="s">
        <v>4004</v>
      </c>
      <c r="B3705" t="s">
        <v>11068</v>
      </c>
      <c r="C3705">
        <v>2883</v>
      </c>
      <c r="D3705" s="34">
        <v>45540</v>
      </c>
      <c r="E3705" s="4" t="s">
        <v>10690</v>
      </c>
      <c r="F3705" t="s">
        <v>3894</v>
      </c>
      <c r="G3705" t="s">
        <v>276</v>
      </c>
      <c r="H3705">
        <v>1</v>
      </c>
      <c r="I3705" t="s">
        <v>10380</v>
      </c>
      <c r="J3705" t="s">
        <v>1053</v>
      </c>
      <c r="M3705" t="str">
        <f>INDEX('Product Mapping'!$C:$C,MATCH(I3705,'Product Mapping'!$A:$A,0))</f>
        <v>Partner</v>
      </c>
      <c r="N3705" t="s">
        <v>4004</v>
      </c>
      <c r="P3705" t="e">
        <f t="shared" si="57"/>
        <v>#N/A</v>
      </c>
    </row>
    <row r="3706" spans="1:16" x14ac:dyDescent="0.2">
      <c r="A3706" t="s">
        <v>4004</v>
      </c>
      <c r="B3706" t="s">
        <v>11069</v>
      </c>
      <c r="C3706">
        <v>3500</v>
      </c>
      <c r="D3706" s="34">
        <v>45540</v>
      </c>
      <c r="E3706" s="4" t="s">
        <v>10690</v>
      </c>
      <c r="F3706" t="s">
        <v>3894</v>
      </c>
      <c r="G3706" t="s">
        <v>276</v>
      </c>
      <c r="H3706">
        <v>1</v>
      </c>
      <c r="I3706" t="s">
        <v>10381</v>
      </c>
      <c r="J3706" t="s">
        <v>1053</v>
      </c>
      <c r="M3706" t="str">
        <f>INDEX('Product Mapping'!$C:$C,MATCH(I3706,'Product Mapping'!$A:$A,0))</f>
        <v>Partner</v>
      </c>
      <c r="N3706" t="s">
        <v>4004</v>
      </c>
      <c r="P3706" t="e">
        <f t="shared" si="57"/>
        <v>#N/A</v>
      </c>
    </row>
    <row r="3707" spans="1:16" x14ac:dyDescent="0.2">
      <c r="A3707" t="s">
        <v>4004</v>
      </c>
      <c r="B3707" t="s">
        <v>11070</v>
      </c>
      <c r="C3707">
        <v>2867</v>
      </c>
      <c r="D3707" s="34">
        <v>45540</v>
      </c>
      <c r="E3707" s="4" t="s">
        <v>10690</v>
      </c>
      <c r="F3707" t="s">
        <v>3894</v>
      </c>
      <c r="G3707" t="s">
        <v>276</v>
      </c>
      <c r="H3707">
        <v>1</v>
      </c>
      <c r="I3707" t="s">
        <v>10382</v>
      </c>
      <c r="J3707" t="s">
        <v>1053</v>
      </c>
      <c r="M3707" t="str">
        <f>INDEX('Product Mapping'!$C:$C,MATCH(I3707,'Product Mapping'!$A:$A,0))</f>
        <v>Partner</v>
      </c>
      <c r="N3707" t="s">
        <v>4004</v>
      </c>
      <c r="P3707" t="e">
        <f t="shared" si="57"/>
        <v>#N/A</v>
      </c>
    </row>
    <row r="3708" spans="1:16" x14ac:dyDescent="0.2">
      <c r="A3708" t="s">
        <v>4004</v>
      </c>
      <c r="B3708" t="s">
        <v>11071</v>
      </c>
      <c r="C3708">
        <v>8754</v>
      </c>
      <c r="D3708" s="34">
        <v>45540</v>
      </c>
      <c r="E3708" s="4" t="s">
        <v>10690</v>
      </c>
      <c r="F3708" t="s">
        <v>3894</v>
      </c>
      <c r="G3708" t="s">
        <v>276</v>
      </c>
      <c r="H3708">
        <v>1</v>
      </c>
      <c r="I3708" t="s">
        <v>10383</v>
      </c>
      <c r="J3708" t="s">
        <v>1053</v>
      </c>
      <c r="M3708" t="str">
        <f>INDEX('Product Mapping'!$C:$C,MATCH(I3708,'Product Mapping'!$A:$A,0))</f>
        <v>Partner</v>
      </c>
      <c r="N3708" t="s">
        <v>4004</v>
      </c>
      <c r="P3708" t="e">
        <f t="shared" si="57"/>
        <v>#N/A</v>
      </c>
    </row>
    <row r="3709" spans="1:16" x14ac:dyDescent="0.2">
      <c r="A3709" t="s">
        <v>4004</v>
      </c>
      <c r="B3709" t="s">
        <v>11072</v>
      </c>
      <c r="C3709">
        <v>62903</v>
      </c>
      <c r="D3709" s="34">
        <v>45540</v>
      </c>
      <c r="E3709" s="4" t="s">
        <v>10690</v>
      </c>
      <c r="F3709" t="s">
        <v>3894</v>
      </c>
      <c r="G3709" t="s">
        <v>276</v>
      </c>
      <c r="H3709">
        <v>1</v>
      </c>
      <c r="I3709" t="s">
        <v>10384</v>
      </c>
      <c r="J3709" t="s">
        <v>1053</v>
      </c>
      <c r="M3709" t="str">
        <f>INDEX('Product Mapping'!$C:$C,MATCH(I3709,'Product Mapping'!$A:$A,0))</f>
        <v>Partner</v>
      </c>
      <c r="N3709" t="s">
        <v>4004</v>
      </c>
      <c r="P3709" t="e">
        <f t="shared" si="57"/>
        <v>#N/A</v>
      </c>
    </row>
    <row r="3710" spans="1:16" x14ac:dyDescent="0.2">
      <c r="A3710" t="s">
        <v>4004</v>
      </c>
      <c r="B3710" t="s">
        <v>11073</v>
      </c>
      <c r="C3710">
        <v>10556</v>
      </c>
      <c r="D3710" s="34">
        <v>45540</v>
      </c>
      <c r="E3710" s="4" t="s">
        <v>10690</v>
      </c>
      <c r="F3710" t="s">
        <v>3894</v>
      </c>
      <c r="G3710" t="s">
        <v>276</v>
      </c>
      <c r="H3710">
        <v>1</v>
      </c>
      <c r="I3710" t="s">
        <v>10386</v>
      </c>
      <c r="J3710" t="s">
        <v>1053</v>
      </c>
      <c r="M3710" t="str">
        <f>INDEX('Product Mapping'!$C:$C,MATCH(I3710,'Product Mapping'!$A:$A,0))</f>
        <v>Partner</v>
      </c>
      <c r="N3710" t="s">
        <v>4004</v>
      </c>
      <c r="P3710" t="e">
        <f t="shared" si="57"/>
        <v>#N/A</v>
      </c>
    </row>
    <row r="3711" spans="1:16" x14ac:dyDescent="0.2">
      <c r="A3711" t="s">
        <v>4004</v>
      </c>
      <c r="B3711" t="s">
        <v>11074</v>
      </c>
      <c r="C3711">
        <v>4167</v>
      </c>
      <c r="D3711" s="34">
        <v>45540</v>
      </c>
      <c r="E3711" s="4" t="s">
        <v>10690</v>
      </c>
      <c r="F3711" t="s">
        <v>3894</v>
      </c>
      <c r="G3711" t="s">
        <v>276</v>
      </c>
      <c r="H3711">
        <v>1</v>
      </c>
      <c r="I3711" t="s">
        <v>10387</v>
      </c>
      <c r="J3711" t="s">
        <v>1053</v>
      </c>
      <c r="M3711" t="str">
        <f>INDEX('Product Mapping'!$C:$C,MATCH(I3711,'Product Mapping'!$A:$A,0))</f>
        <v>Partner</v>
      </c>
      <c r="N3711" t="s">
        <v>4004</v>
      </c>
      <c r="P3711" t="e">
        <f t="shared" si="57"/>
        <v>#N/A</v>
      </c>
    </row>
    <row r="3712" spans="1:16" x14ac:dyDescent="0.2">
      <c r="A3712" t="s">
        <v>4004</v>
      </c>
      <c r="B3712" t="s">
        <v>11075</v>
      </c>
      <c r="C3712">
        <v>10426</v>
      </c>
      <c r="D3712" s="34">
        <v>45540</v>
      </c>
      <c r="E3712" s="4" t="s">
        <v>10690</v>
      </c>
      <c r="F3712" t="s">
        <v>3894</v>
      </c>
      <c r="G3712" t="s">
        <v>276</v>
      </c>
      <c r="H3712">
        <v>1</v>
      </c>
      <c r="I3712" t="s">
        <v>10388</v>
      </c>
      <c r="J3712" t="s">
        <v>1053</v>
      </c>
      <c r="M3712" t="str">
        <f>INDEX('Product Mapping'!$C:$C,MATCH(I3712,'Product Mapping'!$A:$A,0))</f>
        <v>Partner</v>
      </c>
      <c r="N3712" t="s">
        <v>4004</v>
      </c>
      <c r="P3712" t="e">
        <f t="shared" si="57"/>
        <v>#N/A</v>
      </c>
    </row>
    <row r="3713" spans="1:16" x14ac:dyDescent="0.2">
      <c r="A3713" t="s">
        <v>4004</v>
      </c>
      <c r="B3713" t="s">
        <v>11076</v>
      </c>
      <c r="C3713">
        <v>6687</v>
      </c>
      <c r="D3713" s="34">
        <v>45540</v>
      </c>
      <c r="E3713" s="4" t="s">
        <v>10690</v>
      </c>
      <c r="F3713" t="s">
        <v>3894</v>
      </c>
      <c r="G3713" t="s">
        <v>276</v>
      </c>
      <c r="H3713">
        <v>1</v>
      </c>
      <c r="I3713" t="s">
        <v>10389</v>
      </c>
      <c r="J3713" t="s">
        <v>1053</v>
      </c>
      <c r="M3713" t="str">
        <f>INDEX('Product Mapping'!$C:$C,MATCH(I3713,'Product Mapping'!$A:$A,0))</f>
        <v>Partner</v>
      </c>
      <c r="N3713" t="s">
        <v>4004</v>
      </c>
      <c r="P3713" t="e">
        <f t="shared" si="57"/>
        <v>#N/A</v>
      </c>
    </row>
    <row r="3714" spans="1:16" x14ac:dyDescent="0.2">
      <c r="A3714" t="s">
        <v>4004</v>
      </c>
      <c r="B3714" t="s">
        <v>11077</v>
      </c>
      <c r="C3714">
        <v>4012</v>
      </c>
      <c r="D3714" s="34">
        <v>45540</v>
      </c>
      <c r="E3714" s="4" t="s">
        <v>10690</v>
      </c>
      <c r="F3714" t="s">
        <v>3894</v>
      </c>
      <c r="G3714" t="s">
        <v>276</v>
      </c>
      <c r="H3714">
        <v>1</v>
      </c>
      <c r="I3714" t="s">
        <v>10390</v>
      </c>
      <c r="J3714" t="s">
        <v>1053</v>
      </c>
      <c r="M3714" t="str">
        <f>INDEX('Product Mapping'!$C:$C,MATCH(I3714,'Product Mapping'!$A:$A,0))</f>
        <v>Partner</v>
      </c>
      <c r="N3714" t="s">
        <v>4004</v>
      </c>
      <c r="P3714" t="e">
        <f t="shared" ref="P3714:P3777" si="58">INDEX(T:T,MATCH(I3714,S:S,0))</f>
        <v>#N/A</v>
      </c>
    </row>
    <row r="3715" spans="1:16" x14ac:dyDescent="0.2">
      <c r="A3715" t="s">
        <v>4004</v>
      </c>
      <c r="B3715" t="s">
        <v>11078</v>
      </c>
      <c r="C3715">
        <v>2889</v>
      </c>
      <c r="D3715" s="34">
        <v>45540</v>
      </c>
      <c r="E3715" s="4" t="s">
        <v>10690</v>
      </c>
      <c r="F3715" t="s">
        <v>3894</v>
      </c>
      <c r="G3715" t="s">
        <v>276</v>
      </c>
      <c r="H3715">
        <v>1</v>
      </c>
      <c r="I3715" t="s">
        <v>10391</v>
      </c>
      <c r="J3715" t="s">
        <v>1053</v>
      </c>
      <c r="M3715" t="str">
        <f>INDEX('Product Mapping'!$C:$C,MATCH(I3715,'Product Mapping'!$A:$A,0))</f>
        <v>Partner</v>
      </c>
      <c r="N3715" t="s">
        <v>4004</v>
      </c>
      <c r="P3715" t="e">
        <f t="shared" si="58"/>
        <v>#N/A</v>
      </c>
    </row>
    <row r="3716" spans="1:16" x14ac:dyDescent="0.2">
      <c r="A3716" t="s">
        <v>4004</v>
      </c>
      <c r="B3716" t="s">
        <v>11079</v>
      </c>
      <c r="C3716">
        <v>3333</v>
      </c>
      <c r="D3716" s="34">
        <v>45540</v>
      </c>
      <c r="E3716" s="4" t="s">
        <v>10690</v>
      </c>
      <c r="F3716" t="s">
        <v>3894</v>
      </c>
      <c r="G3716" t="s">
        <v>276</v>
      </c>
      <c r="H3716">
        <v>1</v>
      </c>
      <c r="I3716" t="s">
        <v>10392</v>
      </c>
      <c r="J3716" t="s">
        <v>1043</v>
      </c>
      <c r="K3716" t="s">
        <v>3173</v>
      </c>
      <c r="M3716" t="str">
        <f>INDEX('Product Mapping'!$C:$C,MATCH(I3716,'Product Mapping'!$A:$A,0))</f>
        <v>Partner</v>
      </c>
      <c r="N3716" t="s">
        <v>4004</v>
      </c>
      <c r="P3716" t="e">
        <f t="shared" si="58"/>
        <v>#N/A</v>
      </c>
    </row>
    <row r="3717" spans="1:16" x14ac:dyDescent="0.2">
      <c r="A3717" t="s">
        <v>4004</v>
      </c>
      <c r="B3717" t="s">
        <v>11080</v>
      </c>
      <c r="C3717">
        <v>5667</v>
      </c>
      <c r="D3717" s="34">
        <v>45540</v>
      </c>
      <c r="E3717" s="4" t="s">
        <v>10690</v>
      </c>
      <c r="F3717" t="s">
        <v>3894</v>
      </c>
      <c r="G3717" t="s">
        <v>276</v>
      </c>
      <c r="H3717">
        <v>1</v>
      </c>
      <c r="I3717" t="s">
        <v>10393</v>
      </c>
      <c r="J3717" t="s">
        <v>1053</v>
      </c>
      <c r="M3717" t="str">
        <f>INDEX('Product Mapping'!$C:$C,MATCH(I3717,'Product Mapping'!$A:$A,0))</f>
        <v>Partner</v>
      </c>
      <c r="N3717" t="s">
        <v>4004</v>
      </c>
      <c r="P3717" t="e">
        <f t="shared" si="58"/>
        <v>#N/A</v>
      </c>
    </row>
    <row r="3718" spans="1:16" x14ac:dyDescent="0.2">
      <c r="A3718" t="s">
        <v>4004</v>
      </c>
      <c r="B3718" t="s">
        <v>11081</v>
      </c>
      <c r="C3718">
        <v>8750</v>
      </c>
      <c r="D3718" s="34">
        <v>45540</v>
      </c>
      <c r="E3718" s="4" t="s">
        <v>10690</v>
      </c>
      <c r="F3718" t="s">
        <v>3894</v>
      </c>
      <c r="G3718" t="s">
        <v>276</v>
      </c>
      <c r="H3718">
        <v>1</v>
      </c>
      <c r="I3718" t="s">
        <v>10394</v>
      </c>
      <c r="J3718" t="s">
        <v>1053</v>
      </c>
      <c r="M3718" t="str">
        <f>INDEX('Product Mapping'!$C:$C,MATCH(I3718,'Product Mapping'!$A:$A,0))</f>
        <v>Partner</v>
      </c>
      <c r="N3718" t="s">
        <v>4004</v>
      </c>
      <c r="P3718" t="e">
        <f t="shared" si="58"/>
        <v>#N/A</v>
      </c>
    </row>
    <row r="3719" spans="1:16" x14ac:dyDescent="0.2">
      <c r="A3719" t="s">
        <v>4004</v>
      </c>
      <c r="B3719" t="s">
        <v>11082</v>
      </c>
      <c r="C3719">
        <v>5000</v>
      </c>
      <c r="D3719" s="34">
        <v>45540</v>
      </c>
      <c r="E3719" s="4" t="s">
        <v>10690</v>
      </c>
      <c r="F3719" t="s">
        <v>3894</v>
      </c>
      <c r="G3719" t="s">
        <v>276</v>
      </c>
      <c r="H3719">
        <v>1</v>
      </c>
      <c r="I3719" t="s">
        <v>10395</v>
      </c>
      <c r="J3719" t="s">
        <v>1053</v>
      </c>
      <c r="M3719" t="str">
        <f>INDEX('Product Mapping'!$C:$C,MATCH(I3719,'Product Mapping'!$A:$A,0))</f>
        <v>Partner</v>
      </c>
      <c r="N3719" t="s">
        <v>4004</v>
      </c>
      <c r="P3719" t="e">
        <f t="shared" si="58"/>
        <v>#N/A</v>
      </c>
    </row>
    <row r="3720" spans="1:16" x14ac:dyDescent="0.2">
      <c r="A3720" t="s">
        <v>4004</v>
      </c>
      <c r="B3720" t="s">
        <v>11083</v>
      </c>
      <c r="C3720">
        <v>9167</v>
      </c>
      <c r="D3720" s="34">
        <v>45540</v>
      </c>
      <c r="E3720" s="4" t="s">
        <v>10690</v>
      </c>
      <c r="F3720" t="s">
        <v>3894</v>
      </c>
      <c r="G3720" t="s">
        <v>276</v>
      </c>
      <c r="H3720">
        <v>1</v>
      </c>
      <c r="I3720" t="s">
        <v>10396</v>
      </c>
      <c r="J3720" t="s">
        <v>1053</v>
      </c>
      <c r="M3720" t="str">
        <f>INDEX('Product Mapping'!$C:$C,MATCH(I3720,'Product Mapping'!$A:$A,0))</f>
        <v>Partner</v>
      </c>
      <c r="N3720" t="s">
        <v>4004</v>
      </c>
      <c r="P3720" t="e">
        <f t="shared" si="58"/>
        <v>#N/A</v>
      </c>
    </row>
    <row r="3721" spans="1:16" x14ac:dyDescent="0.2">
      <c r="A3721" t="s">
        <v>4004</v>
      </c>
      <c r="B3721" t="s">
        <v>11084</v>
      </c>
      <c r="C3721">
        <v>3583</v>
      </c>
      <c r="D3721" s="34">
        <v>45540</v>
      </c>
      <c r="E3721" s="4" t="s">
        <v>10690</v>
      </c>
      <c r="F3721" t="s">
        <v>3894</v>
      </c>
      <c r="G3721" t="s">
        <v>276</v>
      </c>
      <c r="H3721">
        <v>1</v>
      </c>
      <c r="I3721" t="s">
        <v>10397</v>
      </c>
      <c r="J3721" t="s">
        <v>1053</v>
      </c>
      <c r="M3721" t="str">
        <f>INDEX('Product Mapping'!$C:$C,MATCH(I3721,'Product Mapping'!$A:$A,0))</f>
        <v>Partner</v>
      </c>
      <c r="N3721" t="s">
        <v>4004</v>
      </c>
      <c r="P3721" t="e">
        <f t="shared" si="58"/>
        <v>#N/A</v>
      </c>
    </row>
    <row r="3722" spans="1:16" x14ac:dyDescent="0.2">
      <c r="A3722" t="s">
        <v>4004</v>
      </c>
      <c r="B3722" t="s">
        <v>11085</v>
      </c>
      <c r="C3722">
        <v>3167</v>
      </c>
      <c r="D3722" s="34">
        <v>45540</v>
      </c>
      <c r="E3722" s="4" t="s">
        <v>10690</v>
      </c>
      <c r="F3722" t="s">
        <v>3894</v>
      </c>
      <c r="G3722" t="s">
        <v>276</v>
      </c>
      <c r="H3722">
        <v>1</v>
      </c>
      <c r="I3722" t="s">
        <v>10398</v>
      </c>
      <c r="J3722" t="s">
        <v>1053</v>
      </c>
      <c r="M3722" t="str">
        <f>INDEX('Product Mapping'!$C:$C,MATCH(I3722,'Product Mapping'!$A:$A,0))</f>
        <v>Partner</v>
      </c>
      <c r="N3722" t="s">
        <v>4004</v>
      </c>
      <c r="P3722" t="e">
        <f t="shared" si="58"/>
        <v>#N/A</v>
      </c>
    </row>
    <row r="3723" spans="1:16" x14ac:dyDescent="0.2">
      <c r="A3723" t="s">
        <v>4004</v>
      </c>
      <c r="B3723" t="s">
        <v>11086</v>
      </c>
      <c r="C3723">
        <v>3583</v>
      </c>
      <c r="D3723" s="34">
        <v>45540</v>
      </c>
      <c r="E3723" s="4" t="s">
        <v>10690</v>
      </c>
      <c r="F3723" t="s">
        <v>3894</v>
      </c>
      <c r="G3723" t="s">
        <v>276</v>
      </c>
      <c r="H3723">
        <v>1</v>
      </c>
      <c r="I3723" t="s">
        <v>10399</v>
      </c>
      <c r="J3723" t="s">
        <v>1053</v>
      </c>
      <c r="M3723" t="str">
        <f>INDEX('Product Mapping'!$C:$C,MATCH(I3723,'Product Mapping'!$A:$A,0))</f>
        <v>Partner</v>
      </c>
      <c r="N3723" t="s">
        <v>4004</v>
      </c>
      <c r="P3723" t="e">
        <f t="shared" si="58"/>
        <v>#N/A</v>
      </c>
    </row>
    <row r="3724" spans="1:16" x14ac:dyDescent="0.2">
      <c r="A3724" t="s">
        <v>4004</v>
      </c>
      <c r="B3724" t="s">
        <v>11087</v>
      </c>
      <c r="C3724">
        <v>2783</v>
      </c>
      <c r="D3724" s="34">
        <v>45540</v>
      </c>
      <c r="E3724" s="4" t="s">
        <v>10690</v>
      </c>
      <c r="F3724" t="s">
        <v>3894</v>
      </c>
      <c r="G3724" t="s">
        <v>276</v>
      </c>
      <c r="H3724">
        <v>1</v>
      </c>
      <c r="I3724" t="s">
        <v>10400</v>
      </c>
      <c r="J3724" t="s">
        <v>1053</v>
      </c>
      <c r="M3724" t="str">
        <f>INDEX('Product Mapping'!$C:$C,MATCH(I3724,'Product Mapping'!$A:$A,0))</f>
        <v>Partner</v>
      </c>
      <c r="N3724" t="s">
        <v>4004</v>
      </c>
      <c r="P3724" t="e">
        <f t="shared" si="58"/>
        <v>#N/A</v>
      </c>
    </row>
    <row r="3725" spans="1:16" x14ac:dyDescent="0.2">
      <c r="A3725" t="s">
        <v>4004</v>
      </c>
      <c r="B3725" t="s">
        <v>11088</v>
      </c>
      <c r="C3725">
        <v>2783</v>
      </c>
      <c r="D3725" s="34">
        <v>45540</v>
      </c>
      <c r="E3725" s="4" t="s">
        <v>10690</v>
      </c>
      <c r="F3725" t="s">
        <v>3894</v>
      </c>
      <c r="G3725" t="s">
        <v>276</v>
      </c>
      <c r="H3725">
        <v>1</v>
      </c>
      <c r="I3725" t="s">
        <v>10401</v>
      </c>
      <c r="J3725" t="s">
        <v>1053</v>
      </c>
      <c r="M3725" t="str">
        <f>INDEX('Product Mapping'!$C:$C,MATCH(I3725,'Product Mapping'!$A:$A,0))</f>
        <v>Partner</v>
      </c>
      <c r="N3725" t="s">
        <v>4004</v>
      </c>
      <c r="P3725" t="e">
        <f t="shared" si="58"/>
        <v>#N/A</v>
      </c>
    </row>
    <row r="3726" spans="1:16" x14ac:dyDescent="0.2">
      <c r="A3726" t="s">
        <v>4004</v>
      </c>
      <c r="B3726" t="s">
        <v>11089</v>
      </c>
      <c r="C3726">
        <v>2783</v>
      </c>
      <c r="D3726" s="34">
        <v>45540</v>
      </c>
      <c r="E3726" s="4" t="s">
        <v>10690</v>
      </c>
      <c r="F3726" t="s">
        <v>3894</v>
      </c>
      <c r="G3726" t="s">
        <v>276</v>
      </c>
      <c r="H3726">
        <v>1</v>
      </c>
      <c r="I3726" t="s">
        <v>10402</v>
      </c>
      <c r="J3726" t="s">
        <v>1053</v>
      </c>
      <c r="M3726" t="str">
        <f>INDEX('Product Mapping'!$C:$C,MATCH(I3726,'Product Mapping'!$A:$A,0))</f>
        <v>Partner</v>
      </c>
      <c r="N3726" t="s">
        <v>4004</v>
      </c>
      <c r="P3726" t="e">
        <f t="shared" si="58"/>
        <v>#N/A</v>
      </c>
    </row>
    <row r="3727" spans="1:16" x14ac:dyDescent="0.2">
      <c r="A3727" t="s">
        <v>4004</v>
      </c>
      <c r="B3727" t="s">
        <v>11090</v>
      </c>
      <c r="C3727">
        <v>2833</v>
      </c>
      <c r="D3727" s="34">
        <v>45540</v>
      </c>
      <c r="E3727" s="4" t="s">
        <v>10690</v>
      </c>
      <c r="F3727" t="s">
        <v>3894</v>
      </c>
      <c r="G3727" t="s">
        <v>276</v>
      </c>
      <c r="H3727">
        <v>1</v>
      </c>
      <c r="I3727" t="s">
        <v>10403</v>
      </c>
      <c r="J3727" t="s">
        <v>1053</v>
      </c>
      <c r="M3727" t="str">
        <f>INDEX('Product Mapping'!$C:$C,MATCH(I3727,'Product Mapping'!$A:$A,0))</f>
        <v>Partner</v>
      </c>
      <c r="N3727" t="s">
        <v>4004</v>
      </c>
      <c r="P3727" t="e">
        <f t="shared" si="58"/>
        <v>#N/A</v>
      </c>
    </row>
    <row r="3728" spans="1:16" x14ac:dyDescent="0.2">
      <c r="A3728" t="s">
        <v>4004</v>
      </c>
      <c r="B3728" t="s">
        <v>11091</v>
      </c>
      <c r="C3728">
        <v>2783</v>
      </c>
      <c r="D3728" s="34">
        <v>45540</v>
      </c>
      <c r="E3728" s="4" t="s">
        <v>10690</v>
      </c>
      <c r="F3728" t="s">
        <v>3894</v>
      </c>
      <c r="G3728" t="s">
        <v>276</v>
      </c>
      <c r="H3728">
        <v>1</v>
      </c>
      <c r="I3728" t="s">
        <v>10404</v>
      </c>
      <c r="J3728" t="s">
        <v>1053</v>
      </c>
      <c r="M3728" t="str">
        <f>INDEX('Product Mapping'!$C:$C,MATCH(I3728,'Product Mapping'!$A:$A,0))</f>
        <v>Partner</v>
      </c>
      <c r="N3728" t="s">
        <v>4004</v>
      </c>
      <c r="P3728" t="e">
        <f t="shared" si="58"/>
        <v>#N/A</v>
      </c>
    </row>
    <row r="3729" spans="1:16" x14ac:dyDescent="0.2">
      <c r="A3729" t="s">
        <v>4004</v>
      </c>
      <c r="B3729" t="s">
        <v>11092</v>
      </c>
      <c r="C3729">
        <v>6944</v>
      </c>
      <c r="D3729" s="34">
        <v>45540</v>
      </c>
      <c r="E3729" s="4" t="s">
        <v>10690</v>
      </c>
      <c r="F3729" t="s">
        <v>3894</v>
      </c>
      <c r="G3729" t="s">
        <v>276</v>
      </c>
      <c r="H3729">
        <v>1</v>
      </c>
      <c r="I3729" t="s">
        <v>10406</v>
      </c>
      <c r="J3729" t="s">
        <v>1043</v>
      </c>
      <c r="K3729" t="s">
        <v>1044</v>
      </c>
      <c r="M3729" t="str">
        <f>INDEX('Product Mapping'!$C:$C,MATCH(I3729,'Product Mapping'!$A:$A,0))</f>
        <v>Partner</v>
      </c>
      <c r="N3729" t="s">
        <v>4004</v>
      </c>
      <c r="P3729" t="e">
        <f t="shared" si="58"/>
        <v>#N/A</v>
      </c>
    </row>
    <row r="3730" spans="1:16" x14ac:dyDescent="0.2">
      <c r="A3730" t="s">
        <v>4004</v>
      </c>
      <c r="B3730" t="s">
        <v>11093</v>
      </c>
      <c r="C3730">
        <v>4000</v>
      </c>
      <c r="D3730" s="34">
        <v>45540</v>
      </c>
      <c r="E3730" s="4" t="s">
        <v>10690</v>
      </c>
      <c r="F3730" t="s">
        <v>3894</v>
      </c>
      <c r="G3730" t="s">
        <v>276</v>
      </c>
      <c r="H3730">
        <v>1</v>
      </c>
      <c r="I3730" t="s">
        <v>10407</v>
      </c>
      <c r="J3730" t="s">
        <v>1053</v>
      </c>
      <c r="M3730" t="str">
        <f>INDEX('Product Mapping'!$C:$C,MATCH(I3730,'Product Mapping'!$A:$A,0))</f>
        <v>Partner</v>
      </c>
      <c r="N3730" t="s">
        <v>4004</v>
      </c>
      <c r="P3730" t="e">
        <f t="shared" si="58"/>
        <v>#N/A</v>
      </c>
    </row>
    <row r="3731" spans="1:16" x14ac:dyDescent="0.2">
      <c r="A3731" t="s">
        <v>4004</v>
      </c>
      <c r="B3731" t="s">
        <v>11094</v>
      </c>
      <c r="C3731">
        <v>7708</v>
      </c>
      <c r="D3731" s="34">
        <v>45540</v>
      </c>
      <c r="E3731" s="4" t="s">
        <v>10690</v>
      </c>
      <c r="F3731" t="s">
        <v>3894</v>
      </c>
      <c r="G3731" t="s">
        <v>276</v>
      </c>
      <c r="H3731">
        <v>1</v>
      </c>
      <c r="I3731" t="s">
        <v>10408</v>
      </c>
      <c r="J3731" t="s">
        <v>1053</v>
      </c>
      <c r="M3731" t="str">
        <f>INDEX('Product Mapping'!$C:$C,MATCH(I3731,'Product Mapping'!$A:$A,0))</f>
        <v>Partner</v>
      </c>
      <c r="N3731" t="s">
        <v>4004</v>
      </c>
      <c r="P3731" t="e">
        <f t="shared" si="58"/>
        <v>#N/A</v>
      </c>
    </row>
    <row r="3732" spans="1:16" x14ac:dyDescent="0.2">
      <c r="A3732" t="s">
        <v>4004</v>
      </c>
      <c r="B3732" t="s">
        <v>11095</v>
      </c>
      <c r="C3732">
        <v>7071</v>
      </c>
      <c r="D3732" s="34">
        <v>45540</v>
      </c>
      <c r="E3732" s="4" t="s">
        <v>10690</v>
      </c>
      <c r="F3732" t="s">
        <v>3894</v>
      </c>
      <c r="G3732" t="s">
        <v>276</v>
      </c>
      <c r="H3732">
        <v>1</v>
      </c>
      <c r="I3732" t="s">
        <v>10409</v>
      </c>
      <c r="J3732" t="s">
        <v>1053</v>
      </c>
      <c r="M3732" t="str">
        <f>INDEX('Product Mapping'!$C:$C,MATCH(I3732,'Product Mapping'!$A:$A,0))</f>
        <v>Partner</v>
      </c>
      <c r="N3732" t="s">
        <v>4004</v>
      </c>
      <c r="P3732" t="e">
        <f t="shared" si="58"/>
        <v>#N/A</v>
      </c>
    </row>
    <row r="3733" spans="1:16" x14ac:dyDescent="0.2">
      <c r="A3733" t="s">
        <v>4004</v>
      </c>
      <c r="B3733" t="s">
        <v>11096</v>
      </c>
      <c r="C3733">
        <v>10426</v>
      </c>
      <c r="D3733" s="34">
        <v>45540</v>
      </c>
      <c r="E3733" s="4" t="s">
        <v>10690</v>
      </c>
      <c r="F3733" t="s">
        <v>3894</v>
      </c>
      <c r="G3733" t="s">
        <v>276</v>
      </c>
      <c r="H3733">
        <v>1</v>
      </c>
      <c r="I3733" t="s">
        <v>10410</v>
      </c>
      <c r="J3733" t="s">
        <v>1053</v>
      </c>
      <c r="M3733" t="str">
        <f>INDEX('Product Mapping'!$C:$C,MATCH(I3733,'Product Mapping'!$A:$A,0))</f>
        <v>Partner</v>
      </c>
      <c r="N3733" t="s">
        <v>4004</v>
      </c>
      <c r="P3733" t="e">
        <f t="shared" si="58"/>
        <v>#N/A</v>
      </c>
    </row>
    <row r="3734" spans="1:16" x14ac:dyDescent="0.2">
      <c r="A3734" t="s">
        <v>4004</v>
      </c>
      <c r="B3734" t="s">
        <v>11097</v>
      </c>
      <c r="C3734">
        <v>7917</v>
      </c>
      <c r="D3734" s="34">
        <v>45540</v>
      </c>
      <c r="E3734" s="4" t="s">
        <v>10690</v>
      </c>
      <c r="F3734" t="s">
        <v>3894</v>
      </c>
      <c r="G3734" t="s">
        <v>276</v>
      </c>
      <c r="H3734">
        <v>1</v>
      </c>
      <c r="I3734" t="s">
        <v>10412</v>
      </c>
      <c r="J3734" t="s">
        <v>1053</v>
      </c>
      <c r="M3734" t="str">
        <f>INDEX('Product Mapping'!$C:$C,MATCH(I3734,'Product Mapping'!$A:$A,0))</f>
        <v>Partner</v>
      </c>
      <c r="N3734" t="s">
        <v>4004</v>
      </c>
      <c r="P3734" t="e">
        <f t="shared" si="58"/>
        <v>#N/A</v>
      </c>
    </row>
    <row r="3735" spans="1:16" x14ac:dyDescent="0.2">
      <c r="A3735" t="s">
        <v>4004</v>
      </c>
      <c r="B3735" t="s">
        <v>11098</v>
      </c>
      <c r="C3735">
        <v>3167</v>
      </c>
      <c r="D3735" s="34">
        <v>45540</v>
      </c>
      <c r="E3735" s="4" t="s">
        <v>10690</v>
      </c>
      <c r="F3735" t="s">
        <v>3894</v>
      </c>
      <c r="G3735" t="s">
        <v>276</v>
      </c>
      <c r="H3735">
        <v>1</v>
      </c>
      <c r="I3735" t="s">
        <v>10413</v>
      </c>
      <c r="J3735" t="s">
        <v>1053</v>
      </c>
      <c r="M3735" t="str">
        <f>INDEX('Product Mapping'!$C:$C,MATCH(I3735,'Product Mapping'!$A:$A,0))</f>
        <v>Partner</v>
      </c>
      <c r="N3735" t="s">
        <v>4004</v>
      </c>
      <c r="P3735" t="e">
        <f t="shared" si="58"/>
        <v>#N/A</v>
      </c>
    </row>
    <row r="3736" spans="1:16" x14ac:dyDescent="0.2">
      <c r="A3736" t="s">
        <v>4004</v>
      </c>
      <c r="B3736" t="s">
        <v>11099</v>
      </c>
      <c r="C3736">
        <v>7262</v>
      </c>
      <c r="D3736" s="34">
        <v>45540</v>
      </c>
      <c r="E3736" s="4" t="s">
        <v>10690</v>
      </c>
      <c r="F3736" t="s">
        <v>3894</v>
      </c>
      <c r="G3736" t="s">
        <v>276</v>
      </c>
      <c r="H3736">
        <v>1</v>
      </c>
      <c r="I3736" t="s">
        <v>10414</v>
      </c>
      <c r="J3736" t="s">
        <v>1053</v>
      </c>
      <c r="M3736" t="str">
        <f>INDEX('Product Mapping'!$C:$C,MATCH(I3736,'Product Mapping'!$A:$A,0))</f>
        <v>Partner</v>
      </c>
      <c r="N3736" t="s">
        <v>4004</v>
      </c>
      <c r="P3736" t="e">
        <f t="shared" si="58"/>
        <v>#N/A</v>
      </c>
    </row>
    <row r="3737" spans="1:16" x14ac:dyDescent="0.2">
      <c r="A3737" t="s">
        <v>4004</v>
      </c>
      <c r="B3737" t="s">
        <v>11100</v>
      </c>
      <c r="C3737">
        <v>9659</v>
      </c>
      <c r="D3737" s="34">
        <v>45540</v>
      </c>
      <c r="E3737" s="4" t="s">
        <v>10690</v>
      </c>
      <c r="F3737" t="s">
        <v>3894</v>
      </c>
      <c r="G3737" t="s">
        <v>276</v>
      </c>
      <c r="H3737">
        <v>1</v>
      </c>
      <c r="I3737" t="s">
        <v>10415</v>
      </c>
      <c r="J3737" t="s">
        <v>1053</v>
      </c>
      <c r="M3737" t="str">
        <f>INDEX('Product Mapping'!$C:$C,MATCH(I3737,'Product Mapping'!$A:$A,0))</f>
        <v>Partner</v>
      </c>
      <c r="N3737" t="s">
        <v>4004</v>
      </c>
      <c r="P3737" t="e">
        <f t="shared" si="58"/>
        <v>#N/A</v>
      </c>
    </row>
    <row r="3738" spans="1:16" x14ac:dyDescent="0.2">
      <c r="A3738" t="s">
        <v>4004</v>
      </c>
      <c r="B3738" t="s">
        <v>11101</v>
      </c>
      <c r="C3738">
        <v>9333</v>
      </c>
      <c r="D3738" s="34">
        <v>45540</v>
      </c>
      <c r="E3738" s="4" t="s">
        <v>10690</v>
      </c>
      <c r="F3738" t="s">
        <v>3894</v>
      </c>
      <c r="G3738" t="s">
        <v>276</v>
      </c>
      <c r="H3738">
        <v>1</v>
      </c>
      <c r="I3738" t="s">
        <v>10416</v>
      </c>
      <c r="J3738" t="s">
        <v>1053</v>
      </c>
      <c r="M3738" t="str">
        <f>INDEX('Product Mapping'!$C:$C,MATCH(I3738,'Product Mapping'!$A:$A,0))</f>
        <v>Partner</v>
      </c>
      <c r="N3738" t="s">
        <v>4004</v>
      </c>
      <c r="P3738" t="e">
        <f t="shared" si="58"/>
        <v>#N/A</v>
      </c>
    </row>
    <row r="3739" spans="1:16" x14ac:dyDescent="0.2">
      <c r="A3739" t="s">
        <v>4004</v>
      </c>
      <c r="B3739" t="s">
        <v>11102</v>
      </c>
      <c r="C3739">
        <v>7283</v>
      </c>
      <c r="D3739" s="34">
        <v>45540</v>
      </c>
      <c r="E3739" s="4" t="s">
        <v>10690</v>
      </c>
      <c r="F3739" t="s">
        <v>3894</v>
      </c>
      <c r="G3739" t="s">
        <v>276</v>
      </c>
      <c r="H3739">
        <v>1</v>
      </c>
      <c r="I3739" t="s">
        <v>10417</v>
      </c>
      <c r="J3739" t="s">
        <v>1053</v>
      </c>
      <c r="M3739" t="str">
        <f>INDEX('Product Mapping'!$C:$C,MATCH(I3739,'Product Mapping'!$A:$A,0))</f>
        <v>Partner</v>
      </c>
      <c r="N3739" t="s">
        <v>4004</v>
      </c>
      <c r="P3739" t="e">
        <f t="shared" si="58"/>
        <v>#N/A</v>
      </c>
    </row>
    <row r="3740" spans="1:16" x14ac:dyDescent="0.2">
      <c r="A3740" t="s">
        <v>4004</v>
      </c>
      <c r="B3740" t="s">
        <v>11103</v>
      </c>
      <c r="C3740">
        <v>5671</v>
      </c>
      <c r="D3740" s="34">
        <v>45540</v>
      </c>
      <c r="E3740" s="4" t="s">
        <v>10690</v>
      </c>
      <c r="F3740" t="s">
        <v>3894</v>
      </c>
      <c r="G3740" t="s">
        <v>276</v>
      </c>
      <c r="H3740">
        <v>1</v>
      </c>
      <c r="I3740" t="s">
        <v>10418</v>
      </c>
      <c r="J3740" t="s">
        <v>1053</v>
      </c>
      <c r="M3740" t="str">
        <f>INDEX('Product Mapping'!$C:$C,MATCH(I3740,'Product Mapping'!$A:$A,0))</f>
        <v>Partner</v>
      </c>
      <c r="N3740" t="s">
        <v>4004</v>
      </c>
      <c r="P3740" t="e">
        <f t="shared" si="58"/>
        <v>#N/A</v>
      </c>
    </row>
    <row r="3741" spans="1:16" x14ac:dyDescent="0.2">
      <c r="A3741" t="s">
        <v>4004</v>
      </c>
      <c r="B3741" t="s">
        <v>11104</v>
      </c>
      <c r="C3741">
        <v>7561</v>
      </c>
      <c r="D3741" s="34">
        <v>45540</v>
      </c>
      <c r="E3741" s="4" t="s">
        <v>10690</v>
      </c>
      <c r="F3741" t="s">
        <v>3894</v>
      </c>
      <c r="G3741" t="s">
        <v>276</v>
      </c>
      <c r="H3741">
        <v>1</v>
      </c>
      <c r="I3741" t="s">
        <v>10419</v>
      </c>
      <c r="J3741" t="s">
        <v>1053</v>
      </c>
      <c r="M3741" t="str">
        <f>INDEX('Product Mapping'!$C:$C,MATCH(I3741,'Product Mapping'!$A:$A,0))</f>
        <v>Partner</v>
      </c>
      <c r="N3741" t="s">
        <v>4004</v>
      </c>
      <c r="P3741" t="e">
        <f t="shared" si="58"/>
        <v>#N/A</v>
      </c>
    </row>
    <row r="3742" spans="1:16" x14ac:dyDescent="0.2">
      <c r="A3742" t="s">
        <v>4004</v>
      </c>
      <c r="B3742" t="s">
        <v>11105</v>
      </c>
      <c r="C3742">
        <v>6417</v>
      </c>
      <c r="D3742" s="34">
        <v>45540</v>
      </c>
      <c r="E3742" s="4" t="s">
        <v>10690</v>
      </c>
      <c r="F3742" t="s">
        <v>3894</v>
      </c>
      <c r="G3742" t="s">
        <v>276</v>
      </c>
      <c r="H3742">
        <v>1</v>
      </c>
      <c r="I3742" t="s">
        <v>10420</v>
      </c>
      <c r="J3742" t="s">
        <v>1053</v>
      </c>
      <c r="M3742" t="str">
        <f>INDEX('Product Mapping'!$C:$C,MATCH(I3742,'Product Mapping'!$A:$A,0))</f>
        <v>Partner</v>
      </c>
      <c r="N3742" t="s">
        <v>4004</v>
      </c>
      <c r="P3742" t="e">
        <f t="shared" si="58"/>
        <v>#N/A</v>
      </c>
    </row>
    <row r="3743" spans="1:16" x14ac:dyDescent="0.2">
      <c r="A3743" t="s">
        <v>4004</v>
      </c>
      <c r="B3743" t="s">
        <v>11106</v>
      </c>
      <c r="C3743">
        <v>3688</v>
      </c>
      <c r="D3743" s="34">
        <v>45540</v>
      </c>
      <c r="E3743" s="4" t="s">
        <v>10690</v>
      </c>
      <c r="F3743" t="s">
        <v>3894</v>
      </c>
      <c r="G3743" t="s">
        <v>276</v>
      </c>
      <c r="H3743">
        <v>1</v>
      </c>
      <c r="I3743" t="s">
        <v>10421</v>
      </c>
      <c r="J3743" t="s">
        <v>1043</v>
      </c>
      <c r="K3743" t="s">
        <v>1044</v>
      </c>
      <c r="M3743" t="str">
        <f>INDEX('Product Mapping'!$C:$C,MATCH(I3743,'Product Mapping'!$A:$A,0))</f>
        <v>Partner</v>
      </c>
      <c r="N3743" t="s">
        <v>4004</v>
      </c>
      <c r="P3743" t="e">
        <f t="shared" si="58"/>
        <v>#N/A</v>
      </c>
    </row>
    <row r="3744" spans="1:16" x14ac:dyDescent="0.2">
      <c r="A3744" t="s">
        <v>4004</v>
      </c>
      <c r="B3744" t="s">
        <v>11107</v>
      </c>
      <c r="C3744">
        <v>6608</v>
      </c>
      <c r="D3744" s="34">
        <v>45540</v>
      </c>
      <c r="E3744" s="4" t="s">
        <v>10690</v>
      </c>
      <c r="F3744" t="s">
        <v>3894</v>
      </c>
      <c r="G3744" t="s">
        <v>276</v>
      </c>
      <c r="H3744">
        <v>1</v>
      </c>
      <c r="I3744" t="s">
        <v>10422</v>
      </c>
      <c r="J3744" t="s">
        <v>1043</v>
      </c>
      <c r="K3744" t="s">
        <v>3173</v>
      </c>
      <c r="M3744" t="str">
        <f>INDEX('Product Mapping'!$C:$C,MATCH(I3744,'Product Mapping'!$A:$A,0))</f>
        <v>Partner</v>
      </c>
      <c r="N3744" t="s">
        <v>4004</v>
      </c>
      <c r="P3744" t="e">
        <f t="shared" si="58"/>
        <v>#N/A</v>
      </c>
    </row>
    <row r="3745" spans="1:16" x14ac:dyDescent="0.2">
      <c r="A3745" t="s">
        <v>4004</v>
      </c>
      <c r="B3745" t="s">
        <v>11108</v>
      </c>
      <c r="C3745">
        <v>5000</v>
      </c>
      <c r="D3745" s="34">
        <v>45540</v>
      </c>
      <c r="E3745" s="4" t="s">
        <v>10690</v>
      </c>
      <c r="F3745" t="s">
        <v>3894</v>
      </c>
      <c r="G3745" t="s">
        <v>276</v>
      </c>
      <c r="H3745">
        <v>1</v>
      </c>
      <c r="I3745" t="s">
        <v>10424</v>
      </c>
      <c r="J3745" t="s">
        <v>1053</v>
      </c>
      <c r="M3745" t="str">
        <f>INDEX('Product Mapping'!$C:$C,MATCH(I3745,'Product Mapping'!$A:$A,0))</f>
        <v>Partner</v>
      </c>
      <c r="N3745" t="s">
        <v>4004</v>
      </c>
      <c r="P3745" t="e">
        <f t="shared" si="58"/>
        <v>#N/A</v>
      </c>
    </row>
    <row r="3746" spans="1:16" x14ac:dyDescent="0.2">
      <c r="A3746" t="s">
        <v>4004</v>
      </c>
      <c r="B3746" t="s">
        <v>11109</v>
      </c>
      <c r="C3746">
        <v>11143</v>
      </c>
      <c r="D3746" s="34">
        <v>45540</v>
      </c>
      <c r="E3746" s="4" t="s">
        <v>10690</v>
      </c>
      <c r="F3746" t="s">
        <v>3894</v>
      </c>
      <c r="G3746" t="s">
        <v>276</v>
      </c>
      <c r="H3746">
        <v>1</v>
      </c>
      <c r="I3746" t="s">
        <v>10425</v>
      </c>
      <c r="J3746" t="s">
        <v>1053</v>
      </c>
      <c r="M3746" t="str">
        <f>INDEX('Product Mapping'!$C:$C,MATCH(I3746,'Product Mapping'!$A:$A,0))</f>
        <v>Partner</v>
      </c>
      <c r="N3746" t="s">
        <v>4004</v>
      </c>
      <c r="P3746" t="e">
        <f t="shared" si="58"/>
        <v>#N/A</v>
      </c>
    </row>
    <row r="3747" spans="1:16" x14ac:dyDescent="0.2">
      <c r="A3747" t="s">
        <v>4004</v>
      </c>
      <c r="B3747" t="s">
        <v>11110</v>
      </c>
      <c r="C3747">
        <v>11143</v>
      </c>
      <c r="D3747" s="34">
        <v>45540</v>
      </c>
      <c r="E3747" s="4" t="s">
        <v>10690</v>
      </c>
      <c r="F3747" t="s">
        <v>3894</v>
      </c>
      <c r="G3747" t="s">
        <v>276</v>
      </c>
      <c r="H3747">
        <v>1</v>
      </c>
      <c r="I3747" t="s">
        <v>10426</v>
      </c>
      <c r="J3747" t="s">
        <v>1053</v>
      </c>
      <c r="M3747" t="str">
        <f>INDEX('Product Mapping'!$C:$C,MATCH(I3747,'Product Mapping'!$A:$A,0))</f>
        <v>Partner</v>
      </c>
      <c r="N3747" t="s">
        <v>4004</v>
      </c>
      <c r="P3747" t="e">
        <f t="shared" si="58"/>
        <v>#N/A</v>
      </c>
    </row>
    <row r="3748" spans="1:16" x14ac:dyDescent="0.2">
      <c r="A3748" t="s">
        <v>4004</v>
      </c>
      <c r="B3748" t="s">
        <v>11111</v>
      </c>
      <c r="C3748">
        <v>11143</v>
      </c>
      <c r="D3748" s="34">
        <v>45540</v>
      </c>
      <c r="E3748" s="4" t="s">
        <v>10690</v>
      </c>
      <c r="F3748" t="s">
        <v>3894</v>
      </c>
      <c r="G3748" t="s">
        <v>276</v>
      </c>
      <c r="H3748">
        <v>1</v>
      </c>
      <c r="I3748" t="s">
        <v>10427</v>
      </c>
      <c r="J3748" t="s">
        <v>1053</v>
      </c>
      <c r="M3748" t="str">
        <f>INDEX('Product Mapping'!$C:$C,MATCH(I3748,'Product Mapping'!$A:$A,0))</f>
        <v>Partner</v>
      </c>
      <c r="N3748" t="s">
        <v>4004</v>
      </c>
      <c r="P3748" t="e">
        <f t="shared" si="58"/>
        <v>#N/A</v>
      </c>
    </row>
    <row r="3749" spans="1:16" x14ac:dyDescent="0.2">
      <c r="A3749" t="s">
        <v>4004</v>
      </c>
      <c r="B3749" t="s">
        <v>11112</v>
      </c>
      <c r="C3749">
        <v>11143</v>
      </c>
      <c r="D3749" s="34">
        <v>45540</v>
      </c>
      <c r="E3749" s="4" t="s">
        <v>10690</v>
      </c>
      <c r="F3749" t="s">
        <v>3894</v>
      </c>
      <c r="G3749" t="s">
        <v>276</v>
      </c>
      <c r="H3749">
        <v>1</v>
      </c>
      <c r="I3749" t="s">
        <v>10428</v>
      </c>
      <c r="J3749" t="s">
        <v>1053</v>
      </c>
      <c r="M3749" t="str">
        <f>INDEX('Product Mapping'!$C:$C,MATCH(I3749,'Product Mapping'!$A:$A,0))</f>
        <v>Partner</v>
      </c>
      <c r="N3749" t="s">
        <v>4004</v>
      </c>
      <c r="P3749" t="e">
        <f t="shared" si="58"/>
        <v>#N/A</v>
      </c>
    </row>
    <row r="3750" spans="1:16" x14ac:dyDescent="0.2">
      <c r="A3750" t="s">
        <v>4004</v>
      </c>
      <c r="B3750" t="s">
        <v>11113</v>
      </c>
      <c r="C3750">
        <v>11143</v>
      </c>
      <c r="D3750" s="34">
        <v>45540</v>
      </c>
      <c r="E3750" s="4" t="s">
        <v>10690</v>
      </c>
      <c r="F3750" t="s">
        <v>3894</v>
      </c>
      <c r="G3750" t="s">
        <v>276</v>
      </c>
      <c r="H3750">
        <v>1</v>
      </c>
      <c r="I3750" t="s">
        <v>10429</v>
      </c>
      <c r="J3750" t="s">
        <v>1053</v>
      </c>
      <c r="M3750" t="str">
        <f>INDEX('Product Mapping'!$C:$C,MATCH(I3750,'Product Mapping'!$A:$A,0))</f>
        <v>Partner</v>
      </c>
      <c r="N3750" t="s">
        <v>4004</v>
      </c>
      <c r="P3750" t="e">
        <f t="shared" si="58"/>
        <v>#N/A</v>
      </c>
    </row>
    <row r="3751" spans="1:16" x14ac:dyDescent="0.2">
      <c r="A3751" t="s">
        <v>4004</v>
      </c>
      <c r="B3751" t="s">
        <v>11114</v>
      </c>
      <c r="C3751">
        <v>11143</v>
      </c>
      <c r="D3751" s="34">
        <v>45540</v>
      </c>
      <c r="E3751" s="4" t="s">
        <v>10690</v>
      </c>
      <c r="F3751" t="s">
        <v>3894</v>
      </c>
      <c r="G3751" t="s">
        <v>276</v>
      </c>
      <c r="H3751">
        <v>1</v>
      </c>
      <c r="I3751" t="s">
        <v>10430</v>
      </c>
      <c r="J3751" t="s">
        <v>1053</v>
      </c>
      <c r="M3751" t="str">
        <f>INDEX('Product Mapping'!$C:$C,MATCH(I3751,'Product Mapping'!$A:$A,0))</f>
        <v>Partner</v>
      </c>
      <c r="N3751" t="s">
        <v>4004</v>
      </c>
      <c r="P3751" t="e">
        <f t="shared" si="58"/>
        <v>#N/A</v>
      </c>
    </row>
    <row r="3752" spans="1:16" x14ac:dyDescent="0.2">
      <c r="A3752" t="s">
        <v>4004</v>
      </c>
      <c r="B3752" t="s">
        <v>11115</v>
      </c>
      <c r="C3752">
        <v>11143</v>
      </c>
      <c r="D3752" s="34">
        <v>45540</v>
      </c>
      <c r="E3752" s="4" t="s">
        <v>10690</v>
      </c>
      <c r="F3752" t="s">
        <v>3894</v>
      </c>
      <c r="G3752" t="s">
        <v>276</v>
      </c>
      <c r="H3752">
        <v>1</v>
      </c>
      <c r="I3752" t="s">
        <v>10431</v>
      </c>
      <c r="J3752" t="s">
        <v>1053</v>
      </c>
      <c r="M3752" t="str">
        <f>INDEX('Product Mapping'!$C:$C,MATCH(I3752,'Product Mapping'!$A:$A,0))</f>
        <v>Partner</v>
      </c>
      <c r="N3752" t="s">
        <v>4004</v>
      </c>
      <c r="P3752" t="e">
        <f t="shared" si="58"/>
        <v>#N/A</v>
      </c>
    </row>
    <row r="3753" spans="1:16" x14ac:dyDescent="0.2">
      <c r="A3753" t="s">
        <v>4004</v>
      </c>
      <c r="B3753" t="s">
        <v>11116</v>
      </c>
      <c r="C3753">
        <v>11143</v>
      </c>
      <c r="D3753" s="34">
        <v>45540</v>
      </c>
      <c r="E3753" s="4" t="s">
        <v>10690</v>
      </c>
      <c r="F3753" t="s">
        <v>3894</v>
      </c>
      <c r="G3753" t="s">
        <v>276</v>
      </c>
      <c r="H3753">
        <v>1</v>
      </c>
      <c r="I3753" t="s">
        <v>10432</v>
      </c>
      <c r="J3753" t="s">
        <v>1053</v>
      </c>
      <c r="M3753" t="str">
        <f>INDEX('Product Mapping'!$C:$C,MATCH(I3753,'Product Mapping'!$A:$A,0))</f>
        <v>Partner</v>
      </c>
      <c r="N3753" t="s">
        <v>4004</v>
      </c>
      <c r="P3753" t="e">
        <f t="shared" si="58"/>
        <v>#N/A</v>
      </c>
    </row>
    <row r="3754" spans="1:16" x14ac:dyDescent="0.2">
      <c r="A3754" t="s">
        <v>4004</v>
      </c>
      <c r="B3754" t="s">
        <v>11117</v>
      </c>
      <c r="C3754">
        <v>11143</v>
      </c>
      <c r="D3754" s="34">
        <v>45540</v>
      </c>
      <c r="E3754" s="4" t="s">
        <v>10690</v>
      </c>
      <c r="F3754" t="s">
        <v>3894</v>
      </c>
      <c r="G3754" t="s">
        <v>276</v>
      </c>
      <c r="H3754">
        <v>1</v>
      </c>
      <c r="I3754" t="s">
        <v>10433</v>
      </c>
      <c r="J3754" t="s">
        <v>1053</v>
      </c>
      <c r="M3754" t="str">
        <f>INDEX('Product Mapping'!$C:$C,MATCH(I3754,'Product Mapping'!$A:$A,0))</f>
        <v>Partner</v>
      </c>
      <c r="N3754" t="s">
        <v>4004</v>
      </c>
      <c r="P3754" t="e">
        <f t="shared" si="58"/>
        <v>#N/A</v>
      </c>
    </row>
    <row r="3755" spans="1:16" x14ac:dyDescent="0.2">
      <c r="A3755" t="s">
        <v>4004</v>
      </c>
      <c r="B3755" t="s">
        <v>11118</v>
      </c>
      <c r="C3755">
        <v>2783</v>
      </c>
      <c r="D3755" s="34">
        <v>45540</v>
      </c>
      <c r="E3755" s="4" t="s">
        <v>10690</v>
      </c>
      <c r="F3755" t="s">
        <v>3894</v>
      </c>
      <c r="G3755" t="s">
        <v>276</v>
      </c>
      <c r="H3755">
        <v>1</v>
      </c>
      <c r="I3755" t="s">
        <v>10434</v>
      </c>
      <c r="J3755" t="s">
        <v>1053</v>
      </c>
      <c r="M3755" t="str">
        <f>INDEX('Product Mapping'!$C:$C,MATCH(I3755,'Product Mapping'!$A:$A,0))</f>
        <v>Partner</v>
      </c>
      <c r="N3755" t="s">
        <v>4004</v>
      </c>
      <c r="P3755" t="e">
        <f t="shared" si="58"/>
        <v>#N/A</v>
      </c>
    </row>
    <row r="3756" spans="1:16" x14ac:dyDescent="0.2">
      <c r="A3756" t="s">
        <v>4004</v>
      </c>
      <c r="B3756" t="s">
        <v>11119</v>
      </c>
      <c r="C3756">
        <v>3722</v>
      </c>
      <c r="D3756" s="34">
        <v>45540</v>
      </c>
      <c r="E3756" s="4" t="s">
        <v>10690</v>
      </c>
      <c r="F3756" t="s">
        <v>3894</v>
      </c>
      <c r="G3756" t="s">
        <v>276</v>
      </c>
      <c r="H3756">
        <v>1</v>
      </c>
      <c r="I3756" t="s">
        <v>10435</v>
      </c>
      <c r="J3756" t="s">
        <v>1053</v>
      </c>
      <c r="M3756" t="str">
        <f>INDEX('Product Mapping'!$C:$C,MATCH(I3756,'Product Mapping'!$A:$A,0))</f>
        <v>Partner</v>
      </c>
      <c r="N3756" t="s">
        <v>4004</v>
      </c>
      <c r="P3756" t="e">
        <f t="shared" si="58"/>
        <v>#N/A</v>
      </c>
    </row>
    <row r="3757" spans="1:16" x14ac:dyDescent="0.2">
      <c r="A3757" t="s">
        <v>4004</v>
      </c>
      <c r="B3757" t="s">
        <v>11120</v>
      </c>
      <c r="C3757">
        <v>14338</v>
      </c>
      <c r="D3757" s="34">
        <v>45540</v>
      </c>
      <c r="E3757" s="4" t="s">
        <v>10690</v>
      </c>
      <c r="F3757" t="s">
        <v>3894</v>
      </c>
      <c r="G3757" t="s">
        <v>276</v>
      </c>
      <c r="H3757">
        <v>1</v>
      </c>
      <c r="I3757" t="s">
        <v>10436</v>
      </c>
      <c r="J3757" t="s">
        <v>1053</v>
      </c>
      <c r="M3757" t="str">
        <f>INDEX('Product Mapping'!$C:$C,MATCH(I3757,'Product Mapping'!$A:$A,0))</f>
        <v>Partner</v>
      </c>
      <c r="N3757" t="s">
        <v>4004</v>
      </c>
      <c r="P3757" t="e">
        <f t="shared" si="58"/>
        <v>#N/A</v>
      </c>
    </row>
    <row r="3758" spans="1:16" x14ac:dyDescent="0.2">
      <c r="A3758" t="s">
        <v>4004</v>
      </c>
      <c r="B3758" t="s">
        <v>11121</v>
      </c>
      <c r="C3758">
        <v>7283</v>
      </c>
      <c r="D3758" s="34">
        <v>45540</v>
      </c>
      <c r="E3758" s="4" t="s">
        <v>10690</v>
      </c>
      <c r="F3758" t="s">
        <v>3894</v>
      </c>
      <c r="G3758" t="s">
        <v>276</v>
      </c>
      <c r="H3758">
        <v>1</v>
      </c>
      <c r="I3758" t="s">
        <v>10437</v>
      </c>
      <c r="J3758" t="s">
        <v>1053</v>
      </c>
      <c r="M3758" t="str">
        <f>INDEX('Product Mapping'!$C:$C,MATCH(I3758,'Product Mapping'!$A:$A,0))</f>
        <v>Partner</v>
      </c>
      <c r="N3758" t="s">
        <v>4004</v>
      </c>
      <c r="P3758" t="e">
        <f t="shared" si="58"/>
        <v>#N/A</v>
      </c>
    </row>
    <row r="3759" spans="1:16" x14ac:dyDescent="0.2">
      <c r="A3759" t="s">
        <v>4004</v>
      </c>
      <c r="B3759" t="s">
        <v>11122</v>
      </c>
      <c r="C3759">
        <v>5665</v>
      </c>
      <c r="D3759" s="34">
        <v>45540</v>
      </c>
      <c r="E3759" s="4" t="s">
        <v>10690</v>
      </c>
      <c r="F3759" t="s">
        <v>3894</v>
      </c>
      <c r="G3759" t="s">
        <v>276</v>
      </c>
      <c r="H3759">
        <v>1</v>
      </c>
      <c r="I3759" t="s">
        <v>10438</v>
      </c>
      <c r="J3759" t="s">
        <v>1053</v>
      </c>
      <c r="M3759" t="str">
        <f>INDEX('Product Mapping'!$C:$C,MATCH(I3759,'Product Mapping'!$A:$A,0))</f>
        <v>Partner</v>
      </c>
      <c r="N3759" t="s">
        <v>4004</v>
      </c>
      <c r="P3759" t="e">
        <f t="shared" si="58"/>
        <v>#N/A</v>
      </c>
    </row>
    <row r="3760" spans="1:16" x14ac:dyDescent="0.2">
      <c r="A3760" t="s">
        <v>4004</v>
      </c>
      <c r="B3760" t="s">
        <v>11123</v>
      </c>
      <c r="C3760">
        <v>18183</v>
      </c>
      <c r="D3760" s="34">
        <v>45540</v>
      </c>
      <c r="E3760" s="4" t="s">
        <v>10690</v>
      </c>
      <c r="F3760" t="s">
        <v>3894</v>
      </c>
      <c r="G3760" t="s">
        <v>276</v>
      </c>
      <c r="H3760">
        <v>1</v>
      </c>
      <c r="I3760" t="s">
        <v>10439</v>
      </c>
      <c r="J3760" t="s">
        <v>1053</v>
      </c>
      <c r="M3760" t="str">
        <f>INDEX('Product Mapping'!$C:$C,MATCH(I3760,'Product Mapping'!$A:$A,0))</f>
        <v>Partner</v>
      </c>
      <c r="N3760" t="s">
        <v>4004</v>
      </c>
      <c r="P3760" t="e">
        <f t="shared" si="58"/>
        <v>#N/A</v>
      </c>
    </row>
    <row r="3761" spans="1:16" x14ac:dyDescent="0.2">
      <c r="A3761" t="s">
        <v>4004</v>
      </c>
      <c r="B3761" t="s">
        <v>11124</v>
      </c>
      <c r="C3761">
        <v>4167</v>
      </c>
      <c r="D3761" s="34">
        <v>45540</v>
      </c>
      <c r="E3761" s="4" t="s">
        <v>10690</v>
      </c>
      <c r="F3761" t="s">
        <v>3894</v>
      </c>
      <c r="G3761" t="s">
        <v>276</v>
      </c>
      <c r="H3761">
        <v>1</v>
      </c>
      <c r="I3761" t="s">
        <v>10440</v>
      </c>
      <c r="J3761" t="s">
        <v>1053</v>
      </c>
      <c r="M3761" t="str">
        <f>INDEX('Product Mapping'!$C:$C,MATCH(I3761,'Product Mapping'!$A:$A,0))</f>
        <v>Partner</v>
      </c>
      <c r="N3761" t="s">
        <v>4004</v>
      </c>
      <c r="P3761" t="e">
        <f t="shared" si="58"/>
        <v>#N/A</v>
      </c>
    </row>
    <row r="3762" spans="1:16" x14ac:dyDescent="0.2">
      <c r="A3762" t="s">
        <v>4004</v>
      </c>
      <c r="B3762" t="s">
        <v>11125</v>
      </c>
      <c r="C3762">
        <v>3250</v>
      </c>
      <c r="D3762" s="34">
        <v>45540</v>
      </c>
      <c r="E3762" s="4" t="s">
        <v>10690</v>
      </c>
      <c r="F3762" t="s">
        <v>3894</v>
      </c>
      <c r="G3762" t="s">
        <v>276</v>
      </c>
      <c r="H3762">
        <v>1</v>
      </c>
      <c r="I3762" t="s">
        <v>10441</v>
      </c>
      <c r="J3762" t="s">
        <v>1053</v>
      </c>
      <c r="M3762" t="str">
        <f>INDEX('Product Mapping'!$C:$C,MATCH(I3762,'Product Mapping'!$A:$A,0))</f>
        <v>Partner</v>
      </c>
      <c r="N3762" t="s">
        <v>4004</v>
      </c>
      <c r="P3762" t="e">
        <f t="shared" si="58"/>
        <v>#N/A</v>
      </c>
    </row>
    <row r="3763" spans="1:16" x14ac:dyDescent="0.2">
      <c r="A3763" t="s">
        <v>4004</v>
      </c>
      <c r="B3763" t="s">
        <v>11126</v>
      </c>
      <c r="C3763">
        <v>5208</v>
      </c>
      <c r="D3763" s="34">
        <v>45540</v>
      </c>
      <c r="E3763" s="4" t="s">
        <v>10690</v>
      </c>
      <c r="F3763" t="s">
        <v>3894</v>
      </c>
      <c r="G3763" t="s">
        <v>276</v>
      </c>
      <c r="H3763">
        <v>1</v>
      </c>
      <c r="I3763" t="s">
        <v>10442</v>
      </c>
      <c r="J3763" t="s">
        <v>1053</v>
      </c>
      <c r="M3763" t="str">
        <f>INDEX('Product Mapping'!$C:$C,MATCH(I3763,'Product Mapping'!$A:$A,0))</f>
        <v>Partner</v>
      </c>
      <c r="N3763" t="s">
        <v>4004</v>
      </c>
      <c r="P3763" t="e">
        <f t="shared" si="58"/>
        <v>#N/A</v>
      </c>
    </row>
    <row r="3764" spans="1:16" x14ac:dyDescent="0.2">
      <c r="A3764" t="s">
        <v>4004</v>
      </c>
      <c r="B3764" t="s">
        <v>11127</v>
      </c>
      <c r="C3764">
        <v>9417</v>
      </c>
      <c r="D3764" s="34">
        <v>45540</v>
      </c>
      <c r="E3764" s="4" t="s">
        <v>10690</v>
      </c>
      <c r="F3764" t="s">
        <v>3894</v>
      </c>
      <c r="G3764" t="s">
        <v>276</v>
      </c>
      <c r="H3764">
        <v>1</v>
      </c>
      <c r="I3764" t="s">
        <v>10443</v>
      </c>
      <c r="J3764" t="s">
        <v>1053</v>
      </c>
      <c r="M3764" t="str">
        <f>INDEX('Product Mapping'!$C:$C,MATCH(I3764,'Product Mapping'!$A:$A,0))</f>
        <v>Partner</v>
      </c>
      <c r="N3764" t="s">
        <v>4004</v>
      </c>
      <c r="P3764" t="e">
        <f t="shared" si="58"/>
        <v>#N/A</v>
      </c>
    </row>
    <row r="3765" spans="1:16" x14ac:dyDescent="0.2">
      <c r="A3765" t="s">
        <v>4004</v>
      </c>
      <c r="B3765" t="s">
        <v>11128</v>
      </c>
      <c r="C3765">
        <v>6833</v>
      </c>
      <c r="D3765" s="34">
        <v>45540</v>
      </c>
      <c r="E3765" s="4" t="s">
        <v>10690</v>
      </c>
      <c r="F3765" t="s">
        <v>3894</v>
      </c>
      <c r="G3765" t="s">
        <v>276</v>
      </c>
      <c r="H3765">
        <v>1</v>
      </c>
      <c r="I3765" t="s">
        <v>10444</v>
      </c>
      <c r="J3765" t="s">
        <v>1053</v>
      </c>
      <c r="M3765" t="str">
        <f>INDEX('Product Mapping'!$C:$C,MATCH(I3765,'Product Mapping'!$A:$A,0))</f>
        <v>Partner</v>
      </c>
      <c r="N3765" t="s">
        <v>4004</v>
      </c>
      <c r="P3765" t="e">
        <f t="shared" si="58"/>
        <v>#N/A</v>
      </c>
    </row>
    <row r="3766" spans="1:16" x14ac:dyDescent="0.2">
      <c r="A3766" t="s">
        <v>4004</v>
      </c>
      <c r="B3766" t="s">
        <v>11129</v>
      </c>
      <c r="C3766">
        <v>6717</v>
      </c>
      <c r="D3766" s="34">
        <v>45540</v>
      </c>
      <c r="E3766" s="4" t="s">
        <v>10690</v>
      </c>
      <c r="F3766" t="s">
        <v>3894</v>
      </c>
      <c r="G3766" t="s">
        <v>276</v>
      </c>
      <c r="H3766">
        <v>1</v>
      </c>
      <c r="I3766" t="s">
        <v>10445</v>
      </c>
      <c r="J3766" t="s">
        <v>1043</v>
      </c>
      <c r="K3766" t="s">
        <v>1044</v>
      </c>
      <c r="M3766" t="str">
        <f>INDEX('Product Mapping'!$C:$C,MATCH(I3766,'Product Mapping'!$A:$A,0))</f>
        <v>Partner</v>
      </c>
      <c r="N3766" t="s">
        <v>4004</v>
      </c>
      <c r="P3766" t="e">
        <f t="shared" si="58"/>
        <v>#N/A</v>
      </c>
    </row>
    <row r="3767" spans="1:16" x14ac:dyDescent="0.2">
      <c r="A3767" t="s">
        <v>4004</v>
      </c>
      <c r="B3767" t="s">
        <v>11130</v>
      </c>
      <c r="C3767">
        <v>7283</v>
      </c>
      <c r="D3767" s="34">
        <v>45540</v>
      </c>
      <c r="E3767" s="4" t="s">
        <v>10690</v>
      </c>
      <c r="F3767" t="s">
        <v>3894</v>
      </c>
      <c r="G3767" t="s">
        <v>276</v>
      </c>
      <c r="H3767">
        <v>1</v>
      </c>
      <c r="I3767" t="s">
        <v>10446</v>
      </c>
      <c r="J3767" t="s">
        <v>1053</v>
      </c>
      <c r="M3767" t="str">
        <f>INDEX('Product Mapping'!$C:$C,MATCH(I3767,'Product Mapping'!$A:$A,0))</f>
        <v>Partner</v>
      </c>
      <c r="N3767" t="s">
        <v>4004</v>
      </c>
      <c r="P3767" t="e">
        <f t="shared" si="58"/>
        <v>#N/A</v>
      </c>
    </row>
    <row r="3768" spans="1:16" x14ac:dyDescent="0.2">
      <c r="A3768" t="s">
        <v>4004</v>
      </c>
      <c r="B3768" t="s">
        <v>11131</v>
      </c>
      <c r="C3768">
        <v>10833</v>
      </c>
      <c r="D3768" s="34">
        <v>45540</v>
      </c>
      <c r="E3768" s="4" t="s">
        <v>10690</v>
      </c>
      <c r="F3768" t="s">
        <v>3894</v>
      </c>
      <c r="G3768" t="s">
        <v>276</v>
      </c>
      <c r="H3768">
        <v>1</v>
      </c>
      <c r="I3768" t="s">
        <v>10447</v>
      </c>
      <c r="J3768" t="s">
        <v>1053</v>
      </c>
      <c r="M3768" t="str">
        <f>INDEX('Product Mapping'!$C:$C,MATCH(I3768,'Product Mapping'!$A:$A,0))</f>
        <v>Partner</v>
      </c>
      <c r="N3768" t="s">
        <v>4004</v>
      </c>
      <c r="P3768" t="e">
        <f t="shared" si="58"/>
        <v>#N/A</v>
      </c>
    </row>
    <row r="3769" spans="1:16" x14ac:dyDescent="0.2">
      <c r="A3769" t="s">
        <v>4004</v>
      </c>
      <c r="B3769" t="s">
        <v>11132</v>
      </c>
      <c r="C3769">
        <v>3611</v>
      </c>
      <c r="D3769" s="34">
        <v>45540</v>
      </c>
      <c r="E3769" s="4" t="s">
        <v>10690</v>
      </c>
      <c r="F3769" t="s">
        <v>3894</v>
      </c>
      <c r="G3769" t="s">
        <v>276</v>
      </c>
      <c r="H3769">
        <v>1</v>
      </c>
      <c r="I3769" t="s">
        <v>10449</v>
      </c>
      <c r="J3769" t="s">
        <v>1053</v>
      </c>
      <c r="M3769" t="str">
        <f>INDEX('Product Mapping'!$C:$C,MATCH(I3769,'Product Mapping'!$A:$A,0))</f>
        <v>Partner</v>
      </c>
      <c r="N3769" t="s">
        <v>4004</v>
      </c>
      <c r="P3769" t="e">
        <f t="shared" si="58"/>
        <v>#N/A</v>
      </c>
    </row>
    <row r="3770" spans="1:16" x14ac:dyDescent="0.2">
      <c r="A3770" t="s">
        <v>4004</v>
      </c>
      <c r="B3770" t="s">
        <v>11133</v>
      </c>
      <c r="C3770">
        <v>3958</v>
      </c>
      <c r="D3770" s="34">
        <v>45540</v>
      </c>
      <c r="E3770" s="4" t="s">
        <v>10690</v>
      </c>
      <c r="F3770" t="s">
        <v>3894</v>
      </c>
      <c r="G3770" t="s">
        <v>276</v>
      </c>
      <c r="H3770">
        <v>1</v>
      </c>
      <c r="I3770" t="s">
        <v>10450</v>
      </c>
      <c r="J3770" t="s">
        <v>1053</v>
      </c>
      <c r="M3770" t="str">
        <f>INDEX('Product Mapping'!$C:$C,MATCH(I3770,'Product Mapping'!$A:$A,0))</f>
        <v>Partner</v>
      </c>
      <c r="N3770" t="s">
        <v>4004</v>
      </c>
      <c r="P3770" t="e">
        <f t="shared" si="58"/>
        <v>#N/A</v>
      </c>
    </row>
    <row r="3771" spans="1:16" x14ac:dyDescent="0.2">
      <c r="A3771" t="s">
        <v>4004</v>
      </c>
      <c r="B3771" t="s">
        <v>11134</v>
      </c>
      <c r="C3771">
        <v>2778</v>
      </c>
      <c r="D3771" s="34">
        <v>45540</v>
      </c>
      <c r="E3771" s="4" t="s">
        <v>10690</v>
      </c>
      <c r="F3771" t="s">
        <v>3894</v>
      </c>
      <c r="G3771" t="s">
        <v>276</v>
      </c>
      <c r="H3771">
        <v>1</v>
      </c>
      <c r="I3771" t="s">
        <v>10451</v>
      </c>
      <c r="J3771" t="s">
        <v>1053</v>
      </c>
      <c r="M3771" t="str">
        <f>INDEX('Product Mapping'!$C:$C,MATCH(I3771,'Product Mapping'!$A:$A,0))</f>
        <v>Partner</v>
      </c>
      <c r="N3771" t="s">
        <v>4004</v>
      </c>
      <c r="P3771" t="e">
        <f t="shared" si="58"/>
        <v>#N/A</v>
      </c>
    </row>
    <row r="3772" spans="1:16" x14ac:dyDescent="0.2">
      <c r="A3772" t="s">
        <v>4004</v>
      </c>
      <c r="B3772" t="s">
        <v>11135</v>
      </c>
      <c r="C3772">
        <v>3472</v>
      </c>
      <c r="D3772" s="34">
        <v>45540</v>
      </c>
      <c r="E3772" s="4" t="s">
        <v>10690</v>
      </c>
      <c r="F3772" t="s">
        <v>3894</v>
      </c>
      <c r="G3772" t="s">
        <v>276</v>
      </c>
      <c r="H3772">
        <v>1</v>
      </c>
      <c r="I3772" t="s">
        <v>10452</v>
      </c>
      <c r="J3772" t="s">
        <v>1043</v>
      </c>
      <c r="K3772" t="s">
        <v>1044</v>
      </c>
      <c r="M3772" t="str">
        <f>INDEX('Product Mapping'!$C:$C,MATCH(I3772,'Product Mapping'!$A:$A,0))</f>
        <v>Partner</v>
      </c>
      <c r="N3772" t="s">
        <v>4004</v>
      </c>
      <c r="P3772" t="e">
        <f t="shared" si="58"/>
        <v>#N/A</v>
      </c>
    </row>
    <row r="3773" spans="1:16" x14ac:dyDescent="0.2">
      <c r="A3773" t="s">
        <v>4004</v>
      </c>
      <c r="B3773" t="s">
        <v>11136</v>
      </c>
      <c r="C3773">
        <v>7867</v>
      </c>
      <c r="D3773" s="34">
        <v>45540</v>
      </c>
      <c r="E3773" s="4" t="s">
        <v>10690</v>
      </c>
      <c r="F3773" t="s">
        <v>3894</v>
      </c>
      <c r="G3773" t="s">
        <v>276</v>
      </c>
      <c r="H3773">
        <v>1</v>
      </c>
      <c r="I3773" t="s">
        <v>10453</v>
      </c>
      <c r="J3773" t="s">
        <v>1053</v>
      </c>
      <c r="M3773" t="str">
        <f>INDEX('Product Mapping'!$C:$C,MATCH(I3773,'Product Mapping'!$A:$A,0))</f>
        <v>Partner</v>
      </c>
      <c r="N3773" t="s">
        <v>4004</v>
      </c>
      <c r="P3773" t="e">
        <f t="shared" si="58"/>
        <v>#N/A</v>
      </c>
    </row>
    <row r="3774" spans="1:16" x14ac:dyDescent="0.2">
      <c r="A3774" t="s">
        <v>4004</v>
      </c>
      <c r="B3774" t="s">
        <v>11137</v>
      </c>
      <c r="C3774">
        <v>10667</v>
      </c>
      <c r="D3774" s="34">
        <v>45540</v>
      </c>
      <c r="E3774" s="4" t="s">
        <v>10690</v>
      </c>
      <c r="F3774" t="s">
        <v>3894</v>
      </c>
      <c r="G3774" t="s">
        <v>276</v>
      </c>
      <c r="H3774">
        <v>1</v>
      </c>
      <c r="I3774" t="s">
        <v>10454</v>
      </c>
      <c r="J3774" t="s">
        <v>1053</v>
      </c>
      <c r="M3774" t="str">
        <f>INDEX('Product Mapping'!$C:$C,MATCH(I3774,'Product Mapping'!$A:$A,0))</f>
        <v>Partner</v>
      </c>
      <c r="N3774" t="s">
        <v>4004</v>
      </c>
      <c r="P3774" t="e">
        <f t="shared" si="58"/>
        <v>#N/A</v>
      </c>
    </row>
    <row r="3775" spans="1:16" x14ac:dyDescent="0.2">
      <c r="A3775" t="s">
        <v>4004</v>
      </c>
      <c r="B3775" t="s">
        <v>11138</v>
      </c>
      <c r="C3775">
        <v>4012</v>
      </c>
      <c r="D3775" s="34">
        <v>45540</v>
      </c>
      <c r="E3775" s="4" t="s">
        <v>10690</v>
      </c>
      <c r="F3775" t="s">
        <v>3894</v>
      </c>
      <c r="G3775" t="s">
        <v>276</v>
      </c>
      <c r="H3775">
        <v>1</v>
      </c>
      <c r="I3775" t="s">
        <v>10455</v>
      </c>
      <c r="J3775" t="s">
        <v>1053</v>
      </c>
      <c r="M3775" t="str">
        <f>INDEX('Product Mapping'!$C:$C,MATCH(I3775,'Product Mapping'!$A:$A,0))</f>
        <v>Partner</v>
      </c>
      <c r="N3775" t="s">
        <v>4004</v>
      </c>
      <c r="P3775" t="e">
        <f t="shared" si="58"/>
        <v>#N/A</v>
      </c>
    </row>
    <row r="3776" spans="1:16" x14ac:dyDescent="0.2">
      <c r="A3776" t="s">
        <v>4004</v>
      </c>
      <c r="B3776" t="s">
        <v>11139</v>
      </c>
      <c r="C3776">
        <v>10426</v>
      </c>
      <c r="D3776" s="34">
        <v>45540</v>
      </c>
      <c r="E3776" s="4" t="s">
        <v>10690</v>
      </c>
      <c r="F3776" t="s">
        <v>3894</v>
      </c>
      <c r="G3776" t="s">
        <v>276</v>
      </c>
      <c r="H3776">
        <v>1</v>
      </c>
      <c r="I3776" t="s">
        <v>10456</v>
      </c>
      <c r="J3776" t="s">
        <v>1053</v>
      </c>
      <c r="M3776" t="str">
        <f>INDEX('Product Mapping'!$C:$C,MATCH(I3776,'Product Mapping'!$A:$A,0))</f>
        <v>Partner</v>
      </c>
      <c r="N3776" t="s">
        <v>4004</v>
      </c>
      <c r="P3776" t="e">
        <f t="shared" si="58"/>
        <v>#N/A</v>
      </c>
    </row>
    <row r="3777" spans="1:16" x14ac:dyDescent="0.2">
      <c r="A3777" t="s">
        <v>4004</v>
      </c>
      <c r="B3777" t="s">
        <v>11140</v>
      </c>
      <c r="C3777">
        <v>2783</v>
      </c>
      <c r="D3777" s="34">
        <v>45540</v>
      </c>
      <c r="E3777" s="4" t="s">
        <v>10690</v>
      </c>
      <c r="F3777" t="s">
        <v>3894</v>
      </c>
      <c r="G3777" t="s">
        <v>276</v>
      </c>
      <c r="H3777">
        <v>1</v>
      </c>
      <c r="I3777" t="s">
        <v>10457</v>
      </c>
      <c r="J3777" t="s">
        <v>1053</v>
      </c>
      <c r="M3777" t="str">
        <f>INDEX('Product Mapping'!$C:$C,MATCH(I3777,'Product Mapping'!$A:$A,0))</f>
        <v>Partner</v>
      </c>
      <c r="N3777" t="s">
        <v>4004</v>
      </c>
      <c r="P3777" t="e">
        <f t="shared" si="58"/>
        <v>#N/A</v>
      </c>
    </row>
    <row r="3778" spans="1:16" x14ac:dyDescent="0.2">
      <c r="A3778" t="s">
        <v>4004</v>
      </c>
      <c r="B3778" t="s">
        <v>11141</v>
      </c>
      <c r="C3778">
        <v>2783</v>
      </c>
      <c r="D3778" s="34">
        <v>45540</v>
      </c>
      <c r="E3778" s="4" t="s">
        <v>10690</v>
      </c>
      <c r="F3778" t="s">
        <v>3894</v>
      </c>
      <c r="G3778" t="s">
        <v>276</v>
      </c>
      <c r="H3778">
        <v>1</v>
      </c>
      <c r="I3778" t="s">
        <v>10458</v>
      </c>
      <c r="J3778" t="s">
        <v>1053</v>
      </c>
      <c r="M3778" t="str">
        <f>INDEX('Product Mapping'!$C:$C,MATCH(I3778,'Product Mapping'!$A:$A,0))</f>
        <v>Partner</v>
      </c>
      <c r="N3778" t="s">
        <v>4004</v>
      </c>
      <c r="P3778" t="e">
        <f t="shared" ref="P3778:P3841" si="59">INDEX(T:T,MATCH(I3778,S:S,0))</f>
        <v>#N/A</v>
      </c>
    </row>
    <row r="3779" spans="1:16" x14ac:dyDescent="0.2">
      <c r="A3779" t="s">
        <v>4004</v>
      </c>
      <c r="B3779" t="s">
        <v>11142</v>
      </c>
      <c r="C3779">
        <v>2778</v>
      </c>
      <c r="D3779" s="34">
        <v>45540</v>
      </c>
      <c r="E3779" s="4" t="s">
        <v>10690</v>
      </c>
      <c r="F3779" t="s">
        <v>3894</v>
      </c>
      <c r="G3779" t="s">
        <v>276</v>
      </c>
      <c r="H3779">
        <v>1</v>
      </c>
      <c r="I3779" t="s">
        <v>10459</v>
      </c>
      <c r="J3779" t="s">
        <v>1053</v>
      </c>
      <c r="M3779" t="str">
        <f>INDEX('Product Mapping'!$C:$C,MATCH(I3779,'Product Mapping'!$A:$A,0))</f>
        <v>Partner</v>
      </c>
      <c r="N3779" t="s">
        <v>4004</v>
      </c>
      <c r="P3779" t="e">
        <f t="shared" si="59"/>
        <v>#N/A</v>
      </c>
    </row>
    <row r="3780" spans="1:16" x14ac:dyDescent="0.2">
      <c r="A3780" t="s">
        <v>4004</v>
      </c>
      <c r="B3780" t="s">
        <v>11143</v>
      </c>
      <c r="C3780">
        <v>3889</v>
      </c>
      <c r="D3780" s="34">
        <v>45540</v>
      </c>
      <c r="E3780" s="4" t="s">
        <v>10690</v>
      </c>
      <c r="F3780" t="s">
        <v>3894</v>
      </c>
      <c r="G3780" t="s">
        <v>276</v>
      </c>
      <c r="H3780">
        <v>1</v>
      </c>
      <c r="I3780" t="s">
        <v>10460</v>
      </c>
      <c r="J3780" t="s">
        <v>1053</v>
      </c>
      <c r="M3780" t="str">
        <f>INDEX('Product Mapping'!$C:$C,MATCH(I3780,'Product Mapping'!$A:$A,0))</f>
        <v>Partner</v>
      </c>
      <c r="N3780" t="s">
        <v>4004</v>
      </c>
      <c r="P3780" t="e">
        <f t="shared" si="59"/>
        <v>#N/A</v>
      </c>
    </row>
    <row r="3781" spans="1:16" x14ac:dyDescent="0.2">
      <c r="A3781" t="s">
        <v>4004</v>
      </c>
      <c r="B3781" t="s">
        <v>11144</v>
      </c>
      <c r="C3781">
        <v>5111</v>
      </c>
      <c r="D3781" s="34">
        <v>45540</v>
      </c>
      <c r="E3781" s="4" t="s">
        <v>10690</v>
      </c>
      <c r="F3781" t="s">
        <v>3894</v>
      </c>
      <c r="G3781" t="s">
        <v>276</v>
      </c>
      <c r="H3781">
        <v>1</v>
      </c>
      <c r="I3781" t="s">
        <v>10461</v>
      </c>
      <c r="J3781" t="s">
        <v>1053</v>
      </c>
      <c r="M3781" t="str">
        <f>INDEX('Product Mapping'!$C:$C,MATCH(I3781,'Product Mapping'!$A:$A,0))</f>
        <v>Partner</v>
      </c>
      <c r="N3781" t="s">
        <v>4004</v>
      </c>
      <c r="P3781" t="e">
        <f t="shared" si="59"/>
        <v>#N/A</v>
      </c>
    </row>
    <row r="3782" spans="1:16" x14ac:dyDescent="0.2">
      <c r="A3782" t="s">
        <v>4004</v>
      </c>
      <c r="B3782" t="s">
        <v>11145</v>
      </c>
      <c r="C3782">
        <v>7917</v>
      </c>
      <c r="D3782" s="34">
        <v>45540</v>
      </c>
      <c r="E3782" s="4" t="s">
        <v>10690</v>
      </c>
      <c r="F3782" t="s">
        <v>3894</v>
      </c>
      <c r="G3782" t="s">
        <v>276</v>
      </c>
      <c r="H3782">
        <v>1</v>
      </c>
      <c r="I3782" t="s">
        <v>10463</v>
      </c>
      <c r="J3782" t="s">
        <v>1053</v>
      </c>
      <c r="M3782" t="str">
        <f>INDEX('Product Mapping'!$C:$C,MATCH(I3782,'Product Mapping'!$A:$A,0))</f>
        <v>Partner</v>
      </c>
      <c r="N3782" t="s">
        <v>4004</v>
      </c>
      <c r="P3782" t="e">
        <f t="shared" si="59"/>
        <v>#N/A</v>
      </c>
    </row>
    <row r="3783" spans="1:16" x14ac:dyDescent="0.2">
      <c r="A3783" t="s">
        <v>4004</v>
      </c>
      <c r="B3783" t="s">
        <v>11146</v>
      </c>
      <c r="C3783">
        <v>4083</v>
      </c>
      <c r="D3783" s="34">
        <v>45540</v>
      </c>
      <c r="E3783" s="4" t="s">
        <v>10690</v>
      </c>
      <c r="F3783" t="s">
        <v>3894</v>
      </c>
      <c r="G3783" t="s">
        <v>276</v>
      </c>
      <c r="H3783">
        <v>1</v>
      </c>
      <c r="I3783" t="s">
        <v>10464</v>
      </c>
      <c r="J3783" t="s">
        <v>1053</v>
      </c>
      <c r="M3783" t="str">
        <f>INDEX('Product Mapping'!$C:$C,MATCH(I3783,'Product Mapping'!$A:$A,0))</f>
        <v>Partner</v>
      </c>
      <c r="N3783" t="s">
        <v>4004</v>
      </c>
      <c r="P3783" t="e">
        <f t="shared" si="59"/>
        <v>#N/A</v>
      </c>
    </row>
    <row r="3784" spans="1:16" x14ac:dyDescent="0.2">
      <c r="A3784" t="s">
        <v>4004</v>
      </c>
      <c r="B3784" t="s">
        <v>11147</v>
      </c>
      <c r="C3784">
        <v>7786</v>
      </c>
      <c r="D3784" s="34">
        <v>45540</v>
      </c>
      <c r="E3784" s="4" t="s">
        <v>10690</v>
      </c>
      <c r="F3784" t="s">
        <v>3894</v>
      </c>
      <c r="G3784" t="s">
        <v>276</v>
      </c>
      <c r="H3784">
        <v>1</v>
      </c>
      <c r="I3784" t="s">
        <v>10466</v>
      </c>
      <c r="J3784" t="s">
        <v>1053</v>
      </c>
      <c r="M3784" t="str">
        <f>INDEX('Product Mapping'!$C:$C,MATCH(I3784,'Product Mapping'!$A:$A,0))</f>
        <v>Partner</v>
      </c>
      <c r="N3784" t="s">
        <v>4004</v>
      </c>
      <c r="P3784" t="e">
        <f t="shared" si="59"/>
        <v>#N/A</v>
      </c>
    </row>
    <row r="3785" spans="1:16" x14ac:dyDescent="0.2">
      <c r="A3785" t="s">
        <v>4004</v>
      </c>
      <c r="B3785" t="s">
        <v>11148</v>
      </c>
      <c r="C3785">
        <v>6921</v>
      </c>
      <c r="D3785" s="34">
        <v>45540</v>
      </c>
      <c r="E3785" s="4" t="s">
        <v>10690</v>
      </c>
      <c r="F3785" t="s">
        <v>3894</v>
      </c>
      <c r="G3785" t="s">
        <v>276</v>
      </c>
      <c r="H3785">
        <v>1</v>
      </c>
      <c r="I3785" t="s">
        <v>10467</v>
      </c>
      <c r="J3785" t="s">
        <v>1053</v>
      </c>
      <c r="M3785" t="str">
        <f>INDEX('Product Mapping'!$C:$C,MATCH(I3785,'Product Mapping'!$A:$A,0))</f>
        <v>Partner</v>
      </c>
      <c r="N3785" t="s">
        <v>4004</v>
      </c>
      <c r="P3785" t="e">
        <f t="shared" si="59"/>
        <v>#N/A</v>
      </c>
    </row>
    <row r="3786" spans="1:16" x14ac:dyDescent="0.2">
      <c r="A3786" t="s">
        <v>4004</v>
      </c>
      <c r="B3786" t="s">
        <v>11149</v>
      </c>
      <c r="C3786">
        <v>2826</v>
      </c>
      <c r="D3786" s="34">
        <v>45540</v>
      </c>
      <c r="E3786" s="4" t="s">
        <v>10690</v>
      </c>
      <c r="F3786" t="s">
        <v>3894</v>
      </c>
      <c r="G3786" t="s">
        <v>276</v>
      </c>
      <c r="H3786">
        <v>1</v>
      </c>
      <c r="I3786" t="s">
        <v>10468</v>
      </c>
      <c r="J3786" t="s">
        <v>1053</v>
      </c>
      <c r="M3786" t="str">
        <f>INDEX('Product Mapping'!$C:$C,MATCH(I3786,'Product Mapping'!$A:$A,0))</f>
        <v>Partner</v>
      </c>
      <c r="N3786" t="s">
        <v>4004</v>
      </c>
      <c r="P3786" t="e">
        <f t="shared" si="59"/>
        <v>#N/A</v>
      </c>
    </row>
    <row r="3787" spans="1:16" x14ac:dyDescent="0.2">
      <c r="A3787" t="s">
        <v>4004</v>
      </c>
      <c r="B3787" t="s">
        <v>11150</v>
      </c>
      <c r="C3787">
        <v>9400</v>
      </c>
      <c r="D3787" s="34">
        <v>45540</v>
      </c>
      <c r="E3787" s="4" t="s">
        <v>10690</v>
      </c>
      <c r="F3787" t="s">
        <v>3894</v>
      </c>
      <c r="G3787" t="s">
        <v>276</v>
      </c>
      <c r="H3787">
        <v>1</v>
      </c>
      <c r="I3787" t="s">
        <v>10469</v>
      </c>
      <c r="J3787" t="s">
        <v>1053</v>
      </c>
      <c r="M3787" t="str">
        <f>INDEX('Product Mapping'!$C:$C,MATCH(I3787,'Product Mapping'!$A:$A,0))</f>
        <v>Partner</v>
      </c>
      <c r="N3787" t="s">
        <v>4004</v>
      </c>
      <c r="P3787" t="e">
        <f t="shared" si="59"/>
        <v>#N/A</v>
      </c>
    </row>
    <row r="3788" spans="1:16" x14ac:dyDescent="0.2">
      <c r="A3788" t="s">
        <v>4004</v>
      </c>
      <c r="B3788" t="s">
        <v>11151</v>
      </c>
      <c r="C3788">
        <v>7786</v>
      </c>
      <c r="D3788" s="34">
        <v>45540</v>
      </c>
      <c r="E3788" s="4" t="s">
        <v>10690</v>
      </c>
      <c r="F3788" t="s">
        <v>3894</v>
      </c>
      <c r="G3788" t="s">
        <v>276</v>
      </c>
      <c r="H3788">
        <v>1</v>
      </c>
      <c r="I3788" t="s">
        <v>10470</v>
      </c>
      <c r="J3788" t="s">
        <v>1053</v>
      </c>
      <c r="M3788" t="str">
        <f>INDEX('Product Mapping'!$C:$C,MATCH(I3788,'Product Mapping'!$A:$A,0))</f>
        <v>Partner</v>
      </c>
      <c r="N3788" t="s">
        <v>4004</v>
      </c>
      <c r="P3788" t="e">
        <f t="shared" si="59"/>
        <v>#N/A</v>
      </c>
    </row>
    <row r="3789" spans="1:16" x14ac:dyDescent="0.2">
      <c r="A3789" t="s">
        <v>4004</v>
      </c>
      <c r="B3789" t="s">
        <v>11152</v>
      </c>
      <c r="C3789">
        <v>12980</v>
      </c>
      <c r="D3789" s="34">
        <v>45540</v>
      </c>
      <c r="E3789" s="4" t="s">
        <v>10690</v>
      </c>
      <c r="F3789" t="s">
        <v>3894</v>
      </c>
      <c r="G3789" t="s">
        <v>276</v>
      </c>
      <c r="H3789">
        <v>1</v>
      </c>
      <c r="I3789" t="s">
        <v>10471</v>
      </c>
      <c r="J3789" t="s">
        <v>1053</v>
      </c>
      <c r="M3789" t="str">
        <f>INDEX('Product Mapping'!$C:$C,MATCH(I3789,'Product Mapping'!$A:$A,0))</f>
        <v>Partner</v>
      </c>
      <c r="N3789" t="s">
        <v>4004</v>
      </c>
      <c r="P3789" t="e">
        <f t="shared" si="59"/>
        <v>#N/A</v>
      </c>
    </row>
    <row r="3790" spans="1:16" x14ac:dyDescent="0.2">
      <c r="A3790" t="s">
        <v>4004</v>
      </c>
      <c r="B3790" t="s">
        <v>11153</v>
      </c>
      <c r="C3790">
        <v>7222</v>
      </c>
      <c r="D3790" s="34">
        <v>45540</v>
      </c>
      <c r="E3790" s="4" t="s">
        <v>10690</v>
      </c>
      <c r="F3790" t="s">
        <v>3894</v>
      </c>
      <c r="G3790" t="s">
        <v>276</v>
      </c>
      <c r="H3790">
        <v>1</v>
      </c>
      <c r="I3790" t="s">
        <v>10472</v>
      </c>
      <c r="J3790" t="s">
        <v>1053</v>
      </c>
      <c r="M3790" t="str">
        <f>INDEX('Product Mapping'!$C:$C,MATCH(I3790,'Product Mapping'!$A:$A,0))</f>
        <v>Partner</v>
      </c>
      <c r="N3790" t="s">
        <v>4004</v>
      </c>
      <c r="P3790" t="e">
        <f t="shared" si="59"/>
        <v>#N/A</v>
      </c>
    </row>
    <row r="3791" spans="1:16" x14ac:dyDescent="0.2">
      <c r="A3791" t="s">
        <v>4004</v>
      </c>
      <c r="B3791" t="s">
        <v>11154</v>
      </c>
      <c r="C3791">
        <v>8750</v>
      </c>
      <c r="D3791" s="34">
        <v>45540</v>
      </c>
      <c r="E3791" s="4" t="s">
        <v>10690</v>
      </c>
      <c r="F3791" t="s">
        <v>3894</v>
      </c>
      <c r="G3791" t="s">
        <v>276</v>
      </c>
      <c r="H3791">
        <v>1</v>
      </c>
      <c r="I3791" t="s">
        <v>10473</v>
      </c>
      <c r="J3791" t="s">
        <v>1053</v>
      </c>
      <c r="M3791" t="str">
        <f>INDEX('Product Mapping'!$C:$C,MATCH(I3791,'Product Mapping'!$A:$A,0))</f>
        <v>Partner</v>
      </c>
      <c r="N3791" t="s">
        <v>4004</v>
      </c>
      <c r="P3791" t="e">
        <f t="shared" si="59"/>
        <v>#N/A</v>
      </c>
    </row>
    <row r="3792" spans="1:16" x14ac:dyDescent="0.2">
      <c r="A3792" t="s">
        <v>4004</v>
      </c>
      <c r="B3792" t="s">
        <v>11155</v>
      </c>
      <c r="C3792">
        <v>9167</v>
      </c>
      <c r="D3792" s="34">
        <v>45540</v>
      </c>
      <c r="E3792" s="4" t="s">
        <v>10690</v>
      </c>
      <c r="F3792" t="s">
        <v>3894</v>
      </c>
      <c r="G3792" t="s">
        <v>276</v>
      </c>
      <c r="H3792">
        <v>1</v>
      </c>
      <c r="I3792" t="s">
        <v>10474</v>
      </c>
      <c r="J3792" t="s">
        <v>1053</v>
      </c>
      <c r="M3792" t="str">
        <f>INDEX('Product Mapping'!$C:$C,MATCH(I3792,'Product Mapping'!$A:$A,0))</f>
        <v>Partner</v>
      </c>
      <c r="N3792" t="s">
        <v>4004</v>
      </c>
      <c r="P3792" t="e">
        <f t="shared" si="59"/>
        <v>#N/A</v>
      </c>
    </row>
    <row r="3793" spans="1:16" x14ac:dyDescent="0.2">
      <c r="A3793" t="s">
        <v>4004</v>
      </c>
      <c r="B3793" t="s">
        <v>11156</v>
      </c>
      <c r="C3793">
        <v>5278</v>
      </c>
      <c r="D3793" s="34">
        <v>45540</v>
      </c>
      <c r="E3793" s="4" t="s">
        <v>10690</v>
      </c>
      <c r="F3793" t="s">
        <v>3894</v>
      </c>
      <c r="G3793" t="s">
        <v>276</v>
      </c>
      <c r="H3793">
        <v>1</v>
      </c>
      <c r="I3793" t="s">
        <v>10475</v>
      </c>
      <c r="J3793" t="s">
        <v>1053</v>
      </c>
      <c r="M3793" t="str">
        <f>INDEX('Product Mapping'!$C:$C,MATCH(I3793,'Product Mapping'!$A:$A,0))</f>
        <v>Partner</v>
      </c>
      <c r="N3793" t="s">
        <v>4004</v>
      </c>
      <c r="P3793" t="e">
        <f t="shared" si="59"/>
        <v>#N/A</v>
      </c>
    </row>
    <row r="3794" spans="1:16" x14ac:dyDescent="0.2">
      <c r="A3794" t="s">
        <v>4004</v>
      </c>
      <c r="B3794" t="s">
        <v>11157</v>
      </c>
      <c r="C3794">
        <v>10889</v>
      </c>
      <c r="D3794" s="34">
        <v>45540</v>
      </c>
      <c r="E3794" s="4" t="s">
        <v>10690</v>
      </c>
      <c r="F3794" t="s">
        <v>3894</v>
      </c>
      <c r="G3794" t="s">
        <v>276</v>
      </c>
      <c r="H3794">
        <v>1</v>
      </c>
      <c r="I3794" t="s">
        <v>10476</v>
      </c>
      <c r="J3794" t="s">
        <v>1053</v>
      </c>
      <c r="M3794" t="str">
        <f>INDEX('Product Mapping'!$C:$C,MATCH(I3794,'Product Mapping'!$A:$A,0))</f>
        <v>Partner</v>
      </c>
      <c r="N3794" t="s">
        <v>4004</v>
      </c>
      <c r="P3794" t="e">
        <f t="shared" si="59"/>
        <v>#N/A</v>
      </c>
    </row>
    <row r="3795" spans="1:16" x14ac:dyDescent="0.2">
      <c r="A3795" t="s">
        <v>4004</v>
      </c>
      <c r="B3795" t="s">
        <v>11158</v>
      </c>
      <c r="C3795">
        <v>30000</v>
      </c>
      <c r="D3795" s="34">
        <v>45540</v>
      </c>
      <c r="E3795" s="4" t="s">
        <v>10690</v>
      </c>
      <c r="F3795" t="s">
        <v>3894</v>
      </c>
      <c r="G3795" t="s">
        <v>276</v>
      </c>
      <c r="H3795">
        <v>1</v>
      </c>
      <c r="I3795" t="s">
        <v>10477</v>
      </c>
      <c r="J3795" t="s">
        <v>1053</v>
      </c>
      <c r="M3795" t="str">
        <f>INDEX('Product Mapping'!$C:$C,MATCH(I3795,'Product Mapping'!$A:$A,0))</f>
        <v>Partner</v>
      </c>
      <c r="N3795" t="s">
        <v>4004</v>
      </c>
      <c r="P3795" t="e">
        <f t="shared" si="59"/>
        <v>#N/A</v>
      </c>
    </row>
    <row r="3796" spans="1:16" x14ac:dyDescent="0.2">
      <c r="A3796" t="s">
        <v>4004</v>
      </c>
      <c r="B3796" t="s">
        <v>11159</v>
      </c>
      <c r="C3796">
        <v>7917</v>
      </c>
      <c r="D3796" s="34">
        <v>45540</v>
      </c>
      <c r="E3796" s="4" t="s">
        <v>10690</v>
      </c>
      <c r="F3796" t="s">
        <v>3894</v>
      </c>
      <c r="G3796" t="s">
        <v>276</v>
      </c>
      <c r="H3796">
        <v>1</v>
      </c>
      <c r="I3796" t="s">
        <v>10480</v>
      </c>
      <c r="J3796" t="s">
        <v>1053</v>
      </c>
      <c r="M3796" t="str">
        <f>INDEX('Product Mapping'!$C:$C,MATCH(I3796,'Product Mapping'!$A:$A,0))</f>
        <v>Partner</v>
      </c>
      <c r="N3796" t="s">
        <v>4004</v>
      </c>
      <c r="P3796" t="e">
        <f t="shared" si="59"/>
        <v>#N/A</v>
      </c>
    </row>
    <row r="3797" spans="1:16" x14ac:dyDescent="0.2">
      <c r="A3797" t="s">
        <v>4004</v>
      </c>
      <c r="B3797" t="s">
        <v>11160</v>
      </c>
      <c r="C3797">
        <v>7917</v>
      </c>
      <c r="D3797" s="34">
        <v>45540</v>
      </c>
      <c r="E3797" s="4" t="s">
        <v>10690</v>
      </c>
      <c r="F3797" t="s">
        <v>3894</v>
      </c>
      <c r="G3797" t="s">
        <v>276</v>
      </c>
      <c r="H3797">
        <v>1</v>
      </c>
      <c r="I3797" t="s">
        <v>10482</v>
      </c>
      <c r="J3797" t="s">
        <v>1053</v>
      </c>
      <c r="M3797" t="str">
        <f>INDEX('Product Mapping'!$C:$C,MATCH(I3797,'Product Mapping'!$A:$A,0))</f>
        <v>Partner</v>
      </c>
      <c r="N3797" t="s">
        <v>4004</v>
      </c>
      <c r="P3797" t="e">
        <f t="shared" si="59"/>
        <v>#N/A</v>
      </c>
    </row>
    <row r="3798" spans="1:16" x14ac:dyDescent="0.2">
      <c r="A3798" t="s">
        <v>4004</v>
      </c>
      <c r="B3798" t="s">
        <v>11161</v>
      </c>
      <c r="C3798">
        <v>3333</v>
      </c>
      <c r="D3798" s="34">
        <v>45540</v>
      </c>
      <c r="E3798" s="4" t="s">
        <v>10690</v>
      </c>
      <c r="F3798" t="s">
        <v>3894</v>
      </c>
      <c r="G3798" t="s">
        <v>276</v>
      </c>
      <c r="H3798">
        <v>1</v>
      </c>
      <c r="I3798" t="s">
        <v>10487</v>
      </c>
      <c r="J3798" t="s">
        <v>1053</v>
      </c>
      <c r="M3798" t="str">
        <f>INDEX('Product Mapping'!$C:$C,MATCH(I3798,'Product Mapping'!$A:$A,0))</f>
        <v>Partner</v>
      </c>
      <c r="N3798" t="s">
        <v>4004</v>
      </c>
      <c r="P3798" t="e">
        <f t="shared" si="59"/>
        <v>#N/A</v>
      </c>
    </row>
    <row r="3799" spans="1:16" x14ac:dyDescent="0.2">
      <c r="A3799" t="s">
        <v>4004</v>
      </c>
      <c r="B3799" t="s">
        <v>11162</v>
      </c>
      <c r="C3799">
        <v>6648</v>
      </c>
      <c r="D3799" s="34">
        <v>45540</v>
      </c>
      <c r="E3799" s="4" t="s">
        <v>10690</v>
      </c>
      <c r="F3799" t="s">
        <v>3894</v>
      </c>
      <c r="G3799" t="s">
        <v>276</v>
      </c>
      <c r="H3799">
        <v>1</v>
      </c>
      <c r="I3799" t="s">
        <v>10488</v>
      </c>
      <c r="J3799" t="s">
        <v>1053</v>
      </c>
      <c r="M3799" t="str">
        <f>INDEX('Product Mapping'!$C:$C,MATCH(I3799,'Product Mapping'!$A:$A,0))</f>
        <v>Partner</v>
      </c>
      <c r="N3799" t="s">
        <v>4004</v>
      </c>
      <c r="P3799" t="e">
        <f t="shared" si="59"/>
        <v>#N/A</v>
      </c>
    </row>
    <row r="3800" spans="1:16" x14ac:dyDescent="0.2">
      <c r="A3800" t="s">
        <v>4004</v>
      </c>
      <c r="B3800" t="s">
        <v>11163</v>
      </c>
      <c r="C3800">
        <v>7283</v>
      </c>
      <c r="D3800" s="34">
        <v>45540</v>
      </c>
      <c r="E3800" s="4" t="s">
        <v>10690</v>
      </c>
      <c r="F3800" t="s">
        <v>3894</v>
      </c>
      <c r="G3800" t="s">
        <v>276</v>
      </c>
      <c r="H3800">
        <v>1</v>
      </c>
      <c r="I3800" t="s">
        <v>10489</v>
      </c>
      <c r="J3800" t="s">
        <v>1043</v>
      </c>
      <c r="K3800" t="s">
        <v>3173</v>
      </c>
      <c r="M3800" t="str">
        <f>INDEX('Product Mapping'!$C:$C,MATCH(I3800,'Product Mapping'!$A:$A,0))</f>
        <v>Partner</v>
      </c>
      <c r="N3800" t="s">
        <v>4004</v>
      </c>
      <c r="P3800" t="e">
        <f t="shared" si="59"/>
        <v>#N/A</v>
      </c>
    </row>
    <row r="3801" spans="1:16" x14ac:dyDescent="0.2">
      <c r="A3801" t="s">
        <v>4004</v>
      </c>
      <c r="B3801" t="s">
        <v>11164</v>
      </c>
      <c r="C3801">
        <v>2900</v>
      </c>
      <c r="D3801" s="34">
        <v>45540</v>
      </c>
      <c r="E3801" s="4" t="s">
        <v>10690</v>
      </c>
      <c r="F3801" t="s">
        <v>3894</v>
      </c>
      <c r="G3801" t="s">
        <v>276</v>
      </c>
      <c r="H3801">
        <v>1</v>
      </c>
      <c r="I3801" t="s">
        <v>10490</v>
      </c>
      <c r="J3801" t="s">
        <v>1053</v>
      </c>
      <c r="M3801" t="str">
        <f>INDEX('Product Mapping'!$C:$C,MATCH(I3801,'Product Mapping'!$A:$A,0))</f>
        <v>Partner</v>
      </c>
      <c r="N3801" t="s">
        <v>4004</v>
      </c>
      <c r="P3801" t="e">
        <f t="shared" si="59"/>
        <v>#N/A</v>
      </c>
    </row>
    <row r="3802" spans="1:16" x14ac:dyDescent="0.2">
      <c r="A3802" t="s">
        <v>4004</v>
      </c>
      <c r="B3802" t="s">
        <v>11165</v>
      </c>
      <c r="C3802">
        <v>2783</v>
      </c>
      <c r="D3802" s="34">
        <v>45540</v>
      </c>
      <c r="E3802" s="4" t="s">
        <v>10690</v>
      </c>
      <c r="F3802" t="s">
        <v>3894</v>
      </c>
      <c r="G3802" t="s">
        <v>276</v>
      </c>
      <c r="H3802">
        <v>1</v>
      </c>
      <c r="I3802" t="s">
        <v>10491</v>
      </c>
      <c r="J3802" t="s">
        <v>1053</v>
      </c>
      <c r="M3802" t="str">
        <f>INDEX('Product Mapping'!$C:$C,MATCH(I3802,'Product Mapping'!$A:$A,0))</f>
        <v>Partner</v>
      </c>
      <c r="N3802" t="s">
        <v>4004</v>
      </c>
      <c r="P3802" t="e">
        <f t="shared" si="59"/>
        <v>#N/A</v>
      </c>
    </row>
    <row r="3803" spans="1:16" x14ac:dyDescent="0.2">
      <c r="A3803" t="s">
        <v>4004</v>
      </c>
      <c r="B3803" t="s">
        <v>11166</v>
      </c>
      <c r="C3803">
        <v>3333</v>
      </c>
      <c r="D3803" s="34">
        <v>45540</v>
      </c>
      <c r="E3803" s="4" t="s">
        <v>10690</v>
      </c>
      <c r="F3803" t="s">
        <v>3894</v>
      </c>
      <c r="G3803" t="s">
        <v>276</v>
      </c>
      <c r="H3803">
        <v>1</v>
      </c>
      <c r="I3803" t="s">
        <v>10492</v>
      </c>
      <c r="J3803" t="s">
        <v>1053</v>
      </c>
      <c r="M3803" t="str">
        <f>INDEX('Product Mapping'!$C:$C,MATCH(I3803,'Product Mapping'!$A:$A,0))</f>
        <v>Partner</v>
      </c>
      <c r="N3803" t="s">
        <v>4004</v>
      </c>
      <c r="P3803" t="e">
        <f t="shared" si="59"/>
        <v>#N/A</v>
      </c>
    </row>
    <row r="3804" spans="1:16" x14ac:dyDescent="0.2">
      <c r="A3804" t="s">
        <v>4004</v>
      </c>
      <c r="B3804" t="s">
        <v>11167</v>
      </c>
      <c r="C3804">
        <v>6389</v>
      </c>
      <c r="D3804" s="34">
        <v>45540</v>
      </c>
      <c r="E3804" s="4" t="s">
        <v>10690</v>
      </c>
      <c r="F3804" t="s">
        <v>3894</v>
      </c>
      <c r="G3804" t="s">
        <v>276</v>
      </c>
      <c r="H3804">
        <v>1</v>
      </c>
      <c r="I3804" t="s">
        <v>10493</v>
      </c>
      <c r="J3804" t="s">
        <v>1053</v>
      </c>
      <c r="M3804" t="str">
        <f>INDEX('Product Mapping'!$C:$C,MATCH(I3804,'Product Mapping'!$A:$A,0))</f>
        <v>Partner</v>
      </c>
      <c r="N3804" t="s">
        <v>4004</v>
      </c>
      <c r="P3804" t="e">
        <f t="shared" si="59"/>
        <v>#N/A</v>
      </c>
    </row>
    <row r="3805" spans="1:16" x14ac:dyDescent="0.2">
      <c r="A3805" t="s">
        <v>4004</v>
      </c>
      <c r="B3805" t="s">
        <v>11168</v>
      </c>
      <c r="C3805">
        <v>6921</v>
      </c>
      <c r="D3805" s="34">
        <v>45540</v>
      </c>
      <c r="E3805" s="4" t="s">
        <v>10690</v>
      </c>
      <c r="F3805" t="s">
        <v>3894</v>
      </c>
      <c r="G3805" t="s">
        <v>276</v>
      </c>
      <c r="H3805">
        <v>1</v>
      </c>
      <c r="I3805" t="s">
        <v>10494</v>
      </c>
      <c r="J3805" t="s">
        <v>1053</v>
      </c>
      <c r="M3805" t="str">
        <f>INDEX('Product Mapping'!$C:$C,MATCH(I3805,'Product Mapping'!$A:$A,0))</f>
        <v>Partner</v>
      </c>
      <c r="N3805" t="s">
        <v>4004</v>
      </c>
      <c r="P3805" t="e">
        <f t="shared" si="59"/>
        <v>#N/A</v>
      </c>
    </row>
    <row r="3806" spans="1:16" x14ac:dyDescent="0.2">
      <c r="A3806" t="s">
        <v>4004</v>
      </c>
      <c r="B3806" t="s">
        <v>11169</v>
      </c>
      <c r="C3806">
        <v>7839</v>
      </c>
      <c r="D3806" s="34">
        <v>45540</v>
      </c>
      <c r="E3806" s="4" t="s">
        <v>10690</v>
      </c>
      <c r="F3806" t="s">
        <v>3894</v>
      </c>
      <c r="G3806" t="s">
        <v>276</v>
      </c>
      <c r="H3806">
        <v>1</v>
      </c>
      <c r="I3806" t="s">
        <v>10495</v>
      </c>
      <c r="J3806" t="s">
        <v>1053</v>
      </c>
      <c r="M3806" t="str">
        <f>INDEX('Product Mapping'!$C:$C,MATCH(I3806,'Product Mapping'!$A:$A,0))</f>
        <v>Partner</v>
      </c>
      <c r="N3806" t="s">
        <v>4004</v>
      </c>
      <c r="P3806" t="e">
        <f t="shared" si="59"/>
        <v>#N/A</v>
      </c>
    </row>
    <row r="3807" spans="1:16" x14ac:dyDescent="0.2">
      <c r="A3807" t="s">
        <v>4004</v>
      </c>
      <c r="B3807" t="s">
        <v>11170</v>
      </c>
      <c r="C3807">
        <v>4167</v>
      </c>
      <c r="D3807" s="34">
        <v>45540</v>
      </c>
      <c r="E3807" s="4" t="s">
        <v>10690</v>
      </c>
      <c r="F3807" t="s">
        <v>3894</v>
      </c>
      <c r="G3807" t="s">
        <v>276</v>
      </c>
      <c r="H3807">
        <v>1</v>
      </c>
      <c r="I3807" t="s">
        <v>10496</v>
      </c>
      <c r="J3807" t="s">
        <v>1053</v>
      </c>
      <c r="M3807" t="str">
        <f>INDEX('Product Mapping'!$C:$C,MATCH(I3807,'Product Mapping'!$A:$A,0))</f>
        <v>Partner</v>
      </c>
      <c r="N3807" t="s">
        <v>4004</v>
      </c>
      <c r="P3807" t="e">
        <f t="shared" si="59"/>
        <v>#N/A</v>
      </c>
    </row>
    <row r="3808" spans="1:16" x14ac:dyDescent="0.2">
      <c r="A3808" t="s">
        <v>4004</v>
      </c>
      <c r="B3808" t="s">
        <v>11171</v>
      </c>
      <c r="C3808">
        <v>8333</v>
      </c>
      <c r="D3808" s="34">
        <v>45540</v>
      </c>
      <c r="E3808" s="4" t="s">
        <v>10690</v>
      </c>
      <c r="F3808" t="s">
        <v>3894</v>
      </c>
      <c r="G3808" t="s">
        <v>276</v>
      </c>
      <c r="H3808">
        <v>1</v>
      </c>
      <c r="I3808" t="s">
        <v>10497</v>
      </c>
      <c r="J3808" t="s">
        <v>1043</v>
      </c>
      <c r="K3808" t="s">
        <v>1044</v>
      </c>
      <c r="M3808" t="str">
        <f>INDEX('Product Mapping'!$C:$C,MATCH(I3808,'Product Mapping'!$A:$A,0))</f>
        <v>Partner</v>
      </c>
      <c r="N3808" t="s">
        <v>4004</v>
      </c>
      <c r="P3808" t="e">
        <f t="shared" si="59"/>
        <v>#N/A</v>
      </c>
    </row>
    <row r="3809" spans="1:16" x14ac:dyDescent="0.2">
      <c r="A3809" t="s">
        <v>4004</v>
      </c>
      <c r="B3809" t="s">
        <v>11172</v>
      </c>
      <c r="C3809">
        <v>8889</v>
      </c>
      <c r="D3809" s="34">
        <v>45540</v>
      </c>
      <c r="E3809" s="4" t="s">
        <v>10690</v>
      </c>
      <c r="F3809" t="s">
        <v>3894</v>
      </c>
      <c r="G3809" t="s">
        <v>276</v>
      </c>
      <c r="H3809">
        <v>1</v>
      </c>
      <c r="I3809" t="s">
        <v>10498</v>
      </c>
      <c r="J3809" t="s">
        <v>1053</v>
      </c>
      <c r="M3809" t="str">
        <f>INDEX('Product Mapping'!$C:$C,MATCH(I3809,'Product Mapping'!$A:$A,0))</f>
        <v>Partner</v>
      </c>
      <c r="N3809" t="s">
        <v>4004</v>
      </c>
      <c r="P3809" t="e">
        <f t="shared" si="59"/>
        <v>#N/A</v>
      </c>
    </row>
    <row r="3810" spans="1:16" x14ac:dyDescent="0.2">
      <c r="A3810" t="s">
        <v>4004</v>
      </c>
      <c r="B3810" t="s">
        <v>11173</v>
      </c>
      <c r="C3810">
        <v>3167</v>
      </c>
      <c r="D3810" s="34">
        <v>45540</v>
      </c>
      <c r="E3810" s="4" t="s">
        <v>10690</v>
      </c>
      <c r="F3810" t="s">
        <v>3894</v>
      </c>
      <c r="G3810" t="s">
        <v>276</v>
      </c>
      <c r="H3810">
        <v>1</v>
      </c>
      <c r="I3810" t="s">
        <v>10499</v>
      </c>
      <c r="J3810" t="s">
        <v>1053</v>
      </c>
      <c r="M3810" t="str">
        <f>INDEX('Product Mapping'!$C:$C,MATCH(I3810,'Product Mapping'!$A:$A,0))</f>
        <v>Partner</v>
      </c>
      <c r="N3810" t="s">
        <v>4004</v>
      </c>
      <c r="P3810" t="e">
        <f t="shared" si="59"/>
        <v>#N/A</v>
      </c>
    </row>
    <row r="3811" spans="1:16" x14ac:dyDescent="0.2">
      <c r="A3811" t="s">
        <v>4004</v>
      </c>
      <c r="B3811" t="s">
        <v>11174</v>
      </c>
      <c r="C3811">
        <v>2833</v>
      </c>
      <c r="D3811" s="34">
        <v>45540</v>
      </c>
      <c r="E3811" s="4" t="s">
        <v>10690</v>
      </c>
      <c r="F3811" t="s">
        <v>3894</v>
      </c>
      <c r="G3811" t="s">
        <v>276</v>
      </c>
      <c r="H3811">
        <v>1</v>
      </c>
      <c r="I3811" t="s">
        <v>10500</v>
      </c>
      <c r="J3811" t="s">
        <v>1053</v>
      </c>
      <c r="M3811" t="str">
        <f>INDEX('Product Mapping'!$C:$C,MATCH(I3811,'Product Mapping'!$A:$A,0))</f>
        <v>Partner</v>
      </c>
      <c r="N3811" t="s">
        <v>4004</v>
      </c>
      <c r="P3811" t="e">
        <f t="shared" si="59"/>
        <v>#N/A</v>
      </c>
    </row>
    <row r="3812" spans="1:16" x14ac:dyDescent="0.2">
      <c r="A3812" t="s">
        <v>4004</v>
      </c>
      <c r="B3812" t="s">
        <v>11175</v>
      </c>
      <c r="C3812">
        <v>3056</v>
      </c>
      <c r="D3812" s="34">
        <v>45540</v>
      </c>
      <c r="E3812" s="4" t="s">
        <v>10690</v>
      </c>
      <c r="F3812" t="s">
        <v>3894</v>
      </c>
      <c r="G3812" t="s">
        <v>276</v>
      </c>
      <c r="H3812">
        <v>1</v>
      </c>
      <c r="I3812" t="s">
        <v>10501</v>
      </c>
      <c r="J3812" t="s">
        <v>1053</v>
      </c>
      <c r="M3812" t="str">
        <f>INDEX('Product Mapping'!$C:$C,MATCH(I3812,'Product Mapping'!$A:$A,0))</f>
        <v>Partner</v>
      </c>
      <c r="N3812" t="s">
        <v>4004</v>
      </c>
      <c r="P3812" t="e">
        <f t="shared" si="59"/>
        <v>#N/A</v>
      </c>
    </row>
    <row r="3813" spans="1:16" x14ac:dyDescent="0.2">
      <c r="A3813" t="s">
        <v>4004</v>
      </c>
      <c r="B3813" t="s">
        <v>11176</v>
      </c>
      <c r="C3813">
        <v>12785</v>
      </c>
      <c r="D3813" s="34">
        <v>45540</v>
      </c>
      <c r="E3813" s="4" t="s">
        <v>10690</v>
      </c>
      <c r="F3813" t="s">
        <v>3894</v>
      </c>
      <c r="G3813" t="s">
        <v>276</v>
      </c>
      <c r="H3813">
        <v>1</v>
      </c>
      <c r="I3813" t="s">
        <v>10502</v>
      </c>
      <c r="J3813" t="s">
        <v>1053</v>
      </c>
      <c r="M3813" t="str">
        <f>INDEX('Product Mapping'!$C:$C,MATCH(I3813,'Product Mapping'!$A:$A,0))</f>
        <v>Partner</v>
      </c>
      <c r="N3813" t="s">
        <v>4004</v>
      </c>
      <c r="P3813" t="e">
        <f t="shared" si="59"/>
        <v>#N/A</v>
      </c>
    </row>
    <row r="3814" spans="1:16" x14ac:dyDescent="0.2">
      <c r="A3814" t="s">
        <v>4004</v>
      </c>
      <c r="B3814" t="s">
        <v>11177</v>
      </c>
      <c r="C3814">
        <v>6938</v>
      </c>
      <c r="D3814" s="34">
        <v>45540</v>
      </c>
      <c r="E3814" s="4" t="s">
        <v>10690</v>
      </c>
      <c r="F3814" t="s">
        <v>3894</v>
      </c>
      <c r="G3814" t="s">
        <v>276</v>
      </c>
      <c r="H3814">
        <v>1</v>
      </c>
      <c r="I3814" t="s">
        <v>10503</v>
      </c>
      <c r="J3814" t="s">
        <v>1043</v>
      </c>
      <c r="K3814" t="s">
        <v>3173</v>
      </c>
      <c r="M3814" t="str">
        <f>INDEX('Product Mapping'!$C:$C,MATCH(I3814,'Product Mapping'!$A:$A,0))</f>
        <v>Partner</v>
      </c>
      <c r="N3814" t="s">
        <v>4004</v>
      </c>
      <c r="P3814" t="e">
        <f t="shared" si="59"/>
        <v>#N/A</v>
      </c>
    </row>
    <row r="3815" spans="1:16" x14ac:dyDescent="0.2">
      <c r="A3815" t="s">
        <v>4004</v>
      </c>
      <c r="B3815" t="s">
        <v>11178</v>
      </c>
      <c r="C3815">
        <v>11143</v>
      </c>
      <c r="D3815" s="34">
        <v>45540</v>
      </c>
      <c r="E3815" s="4" t="s">
        <v>10690</v>
      </c>
      <c r="F3815" t="s">
        <v>3894</v>
      </c>
      <c r="G3815" t="s">
        <v>276</v>
      </c>
      <c r="H3815">
        <v>1</v>
      </c>
      <c r="I3815" t="s">
        <v>10504</v>
      </c>
      <c r="J3815" t="s">
        <v>1053</v>
      </c>
      <c r="M3815" t="str">
        <f>INDEX('Product Mapping'!$C:$C,MATCH(I3815,'Product Mapping'!$A:$A,0))</f>
        <v>Partner</v>
      </c>
      <c r="N3815" t="s">
        <v>4004</v>
      </c>
      <c r="P3815" t="e">
        <f t="shared" si="59"/>
        <v>#N/A</v>
      </c>
    </row>
    <row r="3816" spans="1:16" x14ac:dyDescent="0.2">
      <c r="A3816" t="s">
        <v>4004</v>
      </c>
      <c r="B3816" t="s">
        <v>11179</v>
      </c>
      <c r="C3816">
        <v>33868</v>
      </c>
      <c r="D3816" s="34">
        <v>45540</v>
      </c>
      <c r="E3816" s="4" t="s">
        <v>10690</v>
      </c>
      <c r="F3816" t="s">
        <v>3894</v>
      </c>
      <c r="G3816" t="s">
        <v>276</v>
      </c>
      <c r="H3816">
        <v>1</v>
      </c>
      <c r="I3816" t="s">
        <v>10505</v>
      </c>
      <c r="J3816" t="s">
        <v>1043</v>
      </c>
      <c r="K3816" t="s">
        <v>1044</v>
      </c>
      <c r="M3816" t="str">
        <f>INDEX('Product Mapping'!$C:$C,MATCH(I3816,'Product Mapping'!$A:$A,0))</f>
        <v>Partner</v>
      </c>
      <c r="N3816" t="s">
        <v>4004</v>
      </c>
      <c r="P3816" t="e">
        <f t="shared" si="59"/>
        <v>#N/A</v>
      </c>
    </row>
    <row r="3817" spans="1:16" x14ac:dyDescent="0.2">
      <c r="A3817" t="s">
        <v>4004</v>
      </c>
      <c r="B3817" t="s">
        <v>11180</v>
      </c>
      <c r="C3817">
        <v>5778</v>
      </c>
      <c r="D3817" s="34">
        <v>45540</v>
      </c>
      <c r="E3817" s="4" t="s">
        <v>10690</v>
      </c>
      <c r="F3817" t="s">
        <v>3894</v>
      </c>
      <c r="G3817" t="s">
        <v>276</v>
      </c>
      <c r="H3817">
        <v>1</v>
      </c>
      <c r="I3817" t="s">
        <v>10506</v>
      </c>
      <c r="J3817" t="s">
        <v>1053</v>
      </c>
      <c r="M3817" t="str">
        <f>INDEX('Product Mapping'!$C:$C,MATCH(I3817,'Product Mapping'!$A:$A,0))</f>
        <v>Partner</v>
      </c>
      <c r="N3817" t="s">
        <v>4004</v>
      </c>
      <c r="P3817" t="e">
        <f t="shared" si="59"/>
        <v>#N/A</v>
      </c>
    </row>
    <row r="3818" spans="1:16" x14ac:dyDescent="0.2">
      <c r="A3818" t="s">
        <v>4004</v>
      </c>
      <c r="B3818" t="s">
        <v>11181</v>
      </c>
      <c r="C3818">
        <v>3958</v>
      </c>
      <c r="D3818" s="34">
        <v>45540</v>
      </c>
      <c r="E3818" s="4" t="s">
        <v>10690</v>
      </c>
      <c r="F3818" t="s">
        <v>3894</v>
      </c>
      <c r="G3818" t="s">
        <v>276</v>
      </c>
      <c r="H3818">
        <v>1</v>
      </c>
      <c r="I3818" t="s">
        <v>10507</v>
      </c>
      <c r="J3818" t="s">
        <v>1053</v>
      </c>
      <c r="M3818" t="str">
        <f>INDEX('Product Mapping'!$C:$C,MATCH(I3818,'Product Mapping'!$A:$A,0))</f>
        <v>Partner</v>
      </c>
      <c r="N3818" t="s">
        <v>4004</v>
      </c>
      <c r="P3818" t="e">
        <f t="shared" si="59"/>
        <v>#N/A</v>
      </c>
    </row>
    <row r="3819" spans="1:16" x14ac:dyDescent="0.2">
      <c r="A3819" t="s">
        <v>4004</v>
      </c>
      <c r="B3819" t="s">
        <v>11182</v>
      </c>
      <c r="C3819">
        <v>3056</v>
      </c>
      <c r="D3819" s="34">
        <v>45540</v>
      </c>
      <c r="E3819" s="4" t="s">
        <v>10690</v>
      </c>
      <c r="F3819" t="s">
        <v>3894</v>
      </c>
      <c r="G3819" t="s">
        <v>276</v>
      </c>
      <c r="H3819">
        <v>1</v>
      </c>
      <c r="I3819" t="s">
        <v>10508</v>
      </c>
      <c r="J3819" t="s">
        <v>1053</v>
      </c>
      <c r="M3819" t="str">
        <f>INDEX('Product Mapping'!$C:$C,MATCH(I3819,'Product Mapping'!$A:$A,0))</f>
        <v>Partner</v>
      </c>
      <c r="N3819" t="s">
        <v>4004</v>
      </c>
      <c r="P3819" t="e">
        <f t="shared" si="59"/>
        <v>#N/A</v>
      </c>
    </row>
    <row r="3820" spans="1:16" x14ac:dyDescent="0.2">
      <c r="A3820" t="s">
        <v>4004</v>
      </c>
      <c r="B3820" t="s">
        <v>11183</v>
      </c>
      <c r="C3820">
        <v>8333</v>
      </c>
      <c r="D3820" s="34">
        <v>45540</v>
      </c>
      <c r="E3820" s="4" t="s">
        <v>10690</v>
      </c>
      <c r="F3820" t="s">
        <v>3894</v>
      </c>
      <c r="G3820" t="s">
        <v>276</v>
      </c>
      <c r="H3820">
        <v>1</v>
      </c>
      <c r="I3820" t="s">
        <v>10510</v>
      </c>
      <c r="J3820" t="s">
        <v>1053</v>
      </c>
      <c r="M3820" t="str">
        <f>INDEX('Product Mapping'!$C:$C,MATCH(I3820,'Product Mapping'!$A:$A,0))</f>
        <v>Partner</v>
      </c>
      <c r="N3820" t="s">
        <v>4004</v>
      </c>
      <c r="P3820" t="e">
        <f t="shared" si="59"/>
        <v>#N/A</v>
      </c>
    </row>
    <row r="3821" spans="1:16" x14ac:dyDescent="0.2">
      <c r="A3821" t="s">
        <v>4004</v>
      </c>
      <c r="B3821" t="s">
        <v>11184</v>
      </c>
      <c r="C3821">
        <v>8767</v>
      </c>
      <c r="D3821" s="34">
        <v>45540</v>
      </c>
      <c r="E3821" s="4" t="s">
        <v>10690</v>
      </c>
      <c r="F3821" t="s">
        <v>3894</v>
      </c>
      <c r="G3821" t="s">
        <v>276</v>
      </c>
      <c r="H3821">
        <v>1</v>
      </c>
      <c r="I3821" t="s">
        <v>10511</v>
      </c>
      <c r="J3821" t="s">
        <v>1053</v>
      </c>
      <c r="M3821" t="str">
        <f>INDEX('Product Mapping'!$C:$C,MATCH(I3821,'Product Mapping'!$A:$A,0))</f>
        <v>Partner</v>
      </c>
      <c r="N3821" t="s">
        <v>4004</v>
      </c>
      <c r="P3821" t="e">
        <f t="shared" si="59"/>
        <v>#N/A</v>
      </c>
    </row>
    <row r="3822" spans="1:16" x14ac:dyDescent="0.2">
      <c r="A3822" t="s">
        <v>4004</v>
      </c>
      <c r="B3822" t="s">
        <v>11185</v>
      </c>
      <c r="C3822">
        <v>8333</v>
      </c>
      <c r="D3822" s="34">
        <v>45540</v>
      </c>
      <c r="E3822" s="4" t="s">
        <v>10690</v>
      </c>
      <c r="F3822" t="s">
        <v>3894</v>
      </c>
      <c r="G3822" t="s">
        <v>276</v>
      </c>
      <c r="H3822">
        <v>1</v>
      </c>
      <c r="I3822" t="s">
        <v>10512</v>
      </c>
      <c r="J3822" t="s">
        <v>1053</v>
      </c>
      <c r="M3822" t="str">
        <f>INDEX('Product Mapping'!$C:$C,MATCH(I3822,'Product Mapping'!$A:$A,0))</f>
        <v>Partner</v>
      </c>
      <c r="N3822" t="s">
        <v>4004</v>
      </c>
      <c r="P3822" t="e">
        <f t="shared" si="59"/>
        <v>#N/A</v>
      </c>
    </row>
    <row r="3823" spans="1:16" x14ac:dyDescent="0.2">
      <c r="A3823" t="s">
        <v>4004</v>
      </c>
      <c r="B3823" t="s">
        <v>11186</v>
      </c>
      <c r="C3823">
        <v>2883</v>
      </c>
      <c r="D3823" s="34">
        <v>45540</v>
      </c>
      <c r="E3823" s="4" t="s">
        <v>10690</v>
      </c>
      <c r="F3823" t="s">
        <v>3894</v>
      </c>
      <c r="G3823" t="s">
        <v>276</v>
      </c>
      <c r="H3823">
        <v>1</v>
      </c>
      <c r="I3823" t="s">
        <v>10513</v>
      </c>
      <c r="J3823" t="s">
        <v>1053</v>
      </c>
      <c r="M3823" t="str">
        <f>INDEX('Product Mapping'!$C:$C,MATCH(I3823,'Product Mapping'!$A:$A,0))</f>
        <v>Partner</v>
      </c>
      <c r="N3823" t="s">
        <v>4004</v>
      </c>
      <c r="P3823" t="e">
        <f t="shared" si="59"/>
        <v>#N/A</v>
      </c>
    </row>
    <row r="3824" spans="1:16" x14ac:dyDescent="0.2">
      <c r="A3824" t="s">
        <v>4004</v>
      </c>
      <c r="B3824" t="s">
        <v>11187</v>
      </c>
      <c r="C3824">
        <v>3333</v>
      </c>
      <c r="D3824" s="34">
        <v>45540</v>
      </c>
      <c r="E3824" s="4" t="s">
        <v>10690</v>
      </c>
      <c r="F3824" t="s">
        <v>3894</v>
      </c>
      <c r="G3824" t="s">
        <v>276</v>
      </c>
      <c r="H3824">
        <v>1</v>
      </c>
      <c r="I3824" t="s">
        <v>10514</v>
      </c>
      <c r="J3824" t="s">
        <v>1053</v>
      </c>
      <c r="M3824" t="str">
        <f>INDEX('Product Mapping'!$C:$C,MATCH(I3824,'Product Mapping'!$A:$A,0))</f>
        <v>Partner</v>
      </c>
      <c r="N3824" t="s">
        <v>4004</v>
      </c>
      <c r="P3824" t="e">
        <f t="shared" si="59"/>
        <v>#N/A</v>
      </c>
    </row>
    <row r="3825" spans="1:16" x14ac:dyDescent="0.2">
      <c r="A3825" t="s">
        <v>4004</v>
      </c>
      <c r="B3825" t="s">
        <v>11188</v>
      </c>
      <c r="C3825">
        <v>5250</v>
      </c>
      <c r="D3825" s="34">
        <v>45540</v>
      </c>
      <c r="E3825" s="4" t="s">
        <v>10690</v>
      </c>
      <c r="F3825" t="s">
        <v>3894</v>
      </c>
      <c r="G3825" t="s">
        <v>276</v>
      </c>
      <c r="H3825">
        <v>1</v>
      </c>
      <c r="I3825" t="s">
        <v>10515</v>
      </c>
      <c r="J3825" t="s">
        <v>1053</v>
      </c>
      <c r="M3825" t="str">
        <f>INDEX('Product Mapping'!$C:$C,MATCH(I3825,'Product Mapping'!$A:$A,0))</f>
        <v>Partner</v>
      </c>
      <c r="N3825" t="s">
        <v>4004</v>
      </c>
      <c r="P3825" t="e">
        <f t="shared" si="59"/>
        <v>#N/A</v>
      </c>
    </row>
    <row r="3826" spans="1:16" x14ac:dyDescent="0.2">
      <c r="A3826" t="s">
        <v>4004</v>
      </c>
      <c r="B3826" t="s">
        <v>11189</v>
      </c>
      <c r="C3826">
        <v>2783</v>
      </c>
      <c r="D3826" s="34">
        <v>45540</v>
      </c>
      <c r="E3826" s="4" t="s">
        <v>10690</v>
      </c>
      <c r="F3826" t="s">
        <v>3894</v>
      </c>
      <c r="G3826" t="s">
        <v>276</v>
      </c>
      <c r="H3826">
        <v>1</v>
      </c>
      <c r="I3826" t="s">
        <v>10516</v>
      </c>
      <c r="J3826" t="s">
        <v>1053</v>
      </c>
      <c r="M3826" t="str">
        <f>INDEX('Product Mapping'!$C:$C,MATCH(I3826,'Product Mapping'!$A:$A,0))</f>
        <v>Partner</v>
      </c>
      <c r="N3826" t="s">
        <v>4004</v>
      </c>
      <c r="P3826" t="e">
        <f t="shared" si="59"/>
        <v>#N/A</v>
      </c>
    </row>
    <row r="3827" spans="1:16" x14ac:dyDescent="0.2">
      <c r="A3827" t="s">
        <v>4004</v>
      </c>
      <c r="B3827" t="s">
        <v>11190</v>
      </c>
      <c r="C3827">
        <v>6809</v>
      </c>
      <c r="D3827" s="34">
        <v>45540</v>
      </c>
      <c r="E3827" s="4" t="s">
        <v>10690</v>
      </c>
      <c r="F3827" t="s">
        <v>3894</v>
      </c>
      <c r="G3827" t="s">
        <v>276</v>
      </c>
      <c r="H3827">
        <v>1</v>
      </c>
      <c r="I3827" t="s">
        <v>10517</v>
      </c>
      <c r="J3827" t="s">
        <v>1053</v>
      </c>
      <c r="M3827" t="str">
        <f>INDEX('Product Mapping'!$C:$C,MATCH(I3827,'Product Mapping'!$A:$A,0))</f>
        <v>Partner</v>
      </c>
      <c r="N3827" t="s">
        <v>4004</v>
      </c>
      <c r="P3827" t="e">
        <f t="shared" si="59"/>
        <v>#N/A</v>
      </c>
    </row>
    <row r="3828" spans="1:16" x14ac:dyDescent="0.2">
      <c r="A3828" t="s">
        <v>4004</v>
      </c>
      <c r="B3828" t="s">
        <v>11191</v>
      </c>
      <c r="C3828">
        <v>3583</v>
      </c>
      <c r="D3828" s="34">
        <v>45540</v>
      </c>
      <c r="E3828" s="4" t="s">
        <v>10690</v>
      </c>
      <c r="F3828" t="s">
        <v>3894</v>
      </c>
      <c r="G3828" t="s">
        <v>276</v>
      </c>
      <c r="H3828">
        <v>1</v>
      </c>
      <c r="I3828" t="s">
        <v>10518</v>
      </c>
      <c r="J3828" t="s">
        <v>1053</v>
      </c>
      <c r="M3828" t="str">
        <f>INDEX('Product Mapping'!$C:$C,MATCH(I3828,'Product Mapping'!$A:$A,0))</f>
        <v>Partner</v>
      </c>
      <c r="N3828" t="s">
        <v>4004</v>
      </c>
      <c r="P3828" t="e">
        <f t="shared" si="59"/>
        <v>#N/A</v>
      </c>
    </row>
    <row r="3829" spans="1:16" x14ac:dyDescent="0.2">
      <c r="A3829" t="s">
        <v>4004</v>
      </c>
      <c r="B3829" t="s">
        <v>11192</v>
      </c>
      <c r="C3829">
        <v>5000</v>
      </c>
      <c r="D3829" s="34">
        <v>45540</v>
      </c>
      <c r="E3829" s="4" t="s">
        <v>10690</v>
      </c>
      <c r="F3829" t="s">
        <v>3894</v>
      </c>
      <c r="G3829" t="s">
        <v>276</v>
      </c>
      <c r="H3829">
        <v>1</v>
      </c>
      <c r="I3829" t="s">
        <v>10519</v>
      </c>
      <c r="J3829" t="s">
        <v>1053</v>
      </c>
      <c r="M3829" t="str">
        <f>INDEX('Product Mapping'!$C:$C,MATCH(I3829,'Product Mapping'!$A:$A,0))</f>
        <v>Partner</v>
      </c>
      <c r="N3829" t="s">
        <v>4004</v>
      </c>
      <c r="P3829" t="e">
        <f t="shared" si="59"/>
        <v>#N/A</v>
      </c>
    </row>
    <row r="3830" spans="1:16" x14ac:dyDescent="0.2">
      <c r="A3830" t="s">
        <v>4004</v>
      </c>
      <c r="B3830" t="s">
        <v>11193</v>
      </c>
      <c r="C3830">
        <v>11143</v>
      </c>
      <c r="D3830" s="34">
        <v>45540</v>
      </c>
      <c r="E3830" s="4" t="s">
        <v>10690</v>
      </c>
      <c r="F3830" t="s">
        <v>3894</v>
      </c>
      <c r="G3830" t="s">
        <v>276</v>
      </c>
      <c r="H3830">
        <v>1</v>
      </c>
      <c r="I3830" t="s">
        <v>10520</v>
      </c>
      <c r="J3830" t="s">
        <v>1053</v>
      </c>
      <c r="M3830" t="str">
        <f>INDEX('Product Mapping'!$C:$C,MATCH(I3830,'Product Mapping'!$A:$A,0))</f>
        <v>Partner</v>
      </c>
      <c r="N3830" t="s">
        <v>4004</v>
      </c>
      <c r="P3830" t="e">
        <f t="shared" si="59"/>
        <v>#N/A</v>
      </c>
    </row>
    <row r="3831" spans="1:16" x14ac:dyDescent="0.2">
      <c r="A3831" t="s">
        <v>4004</v>
      </c>
      <c r="B3831" t="s">
        <v>11194</v>
      </c>
      <c r="C3831">
        <v>3417</v>
      </c>
      <c r="D3831" s="34">
        <v>45540</v>
      </c>
      <c r="E3831" s="4" t="s">
        <v>10690</v>
      </c>
      <c r="F3831" t="s">
        <v>3894</v>
      </c>
      <c r="G3831" t="s">
        <v>276</v>
      </c>
      <c r="H3831">
        <v>1</v>
      </c>
      <c r="I3831" t="s">
        <v>10521</v>
      </c>
      <c r="J3831" t="s">
        <v>1053</v>
      </c>
      <c r="M3831" t="str">
        <f>INDEX('Product Mapping'!$C:$C,MATCH(I3831,'Product Mapping'!$A:$A,0))</f>
        <v>Partner</v>
      </c>
      <c r="N3831" t="s">
        <v>4004</v>
      </c>
      <c r="P3831" t="e">
        <f t="shared" si="59"/>
        <v>#N/A</v>
      </c>
    </row>
    <row r="3832" spans="1:16" x14ac:dyDescent="0.2">
      <c r="A3832" t="s">
        <v>4004</v>
      </c>
      <c r="B3832" t="s">
        <v>11195</v>
      </c>
      <c r="C3832">
        <v>5455</v>
      </c>
      <c r="D3832" s="34">
        <v>45540</v>
      </c>
      <c r="E3832" s="4" t="s">
        <v>10690</v>
      </c>
      <c r="F3832" t="s">
        <v>3894</v>
      </c>
      <c r="G3832" t="s">
        <v>276</v>
      </c>
      <c r="H3832">
        <v>1</v>
      </c>
      <c r="I3832" t="s">
        <v>10522</v>
      </c>
      <c r="J3832" t="s">
        <v>1043</v>
      </c>
      <c r="K3832" t="s">
        <v>3173</v>
      </c>
      <c r="M3832" t="str">
        <f>INDEX('Product Mapping'!$C:$C,MATCH(I3832,'Product Mapping'!$A:$A,0))</f>
        <v>Partner</v>
      </c>
      <c r="N3832" t="s">
        <v>4004</v>
      </c>
      <c r="P3832" t="e">
        <f t="shared" si="59"/>
        <v>#N/A</v>
      </c>
    </row>
    <row r="3833" spans="1:16" x14ac:dyDescent="0.2">
      <c r="A3833" t="s">
        <v>4004</v>
      </c>
      <c r="B3833" t="s">
        <v>11196</v>
      </c>
      <c r="C3833">
        <v>3364</v>
      </c>
      <c r="D3833" s="34">
        <v>45540</v>
      </c>
      <c r="E3833" s="4" t="s">
        <v>10690</v>
      </c>
      <c r="F3833" t="s">
        <v>3894</v>
      </c>
      <c r="G3833" t="s">
        <v>276</v>
      </c>
      <c r="H3833">
        <v>1</v>
      </c>
      <c r="I3833" t="s">
        <v>10523</v>
      </c>
      <c r="J3833" t="s">
        <v>2009</v>
      </c>
      <c r="K3833" t="s">
        <v>6103</v>
      </c>
      <c r="M3833" t="str">
        <f>INDEX('Product Mapping'!$C:$C,MATCH(I3833,'Product Mapping'!$A:$A,0))</f>
        <v>Partner</v>
      </c>
      <c r="N3833" t="s">
        <v>4004</v>
      </c>
      <c r="P3833" t="e">
        <f t="shared" si="59"/>
        <v>#N/A</v>
      </c>
    </row>
    <row r="3834" spans="1:16" x14ac:dyDescent="0.2">
      <c r="A3834" t="s">
        <v>4004</v>
      </c>
      <c r="B3834" t="s">
        <v>11197</v>
      </c>
      <c r="C3834">
        <v>2455</v>
      </c>
      <c r="D3834" s="34">
        <v>45540</v>
      </c>
      <c r="E3834" s="4" t="s">
        <v>10690</v>
      </c>
      <c r="F3834" t="s">
        <v>3894</v>
      </c>
      <c r="G3834" t="s">
        <v>276</v>
      </c>
      <c r="H3834">
        <v>1</v>
      </c>
      <c r="I3834" t="s">
        <v>10524</v>
      </c>
      <c r="J3834" t="s">
        <v>1053</v>
      </c>
      <c r="M3834" t="str">
        <f>INDEX('Product Mapping'!$C:$C,MATCH(I3834,'Product Mapping'!$A:$A,0))</f>
        <v>Partner</v>
      </c>
      <c r="N3834" t="s">
        <v>4004</v>
      </c>
      <c r="P3834" t="e">
        <f t="shared" si="59"/>
        <v>#N/A</v>
      </c>
    </row>
    <row r="3835" spans="1:16" x14ac:dyDescent="0.2">
      <c r="A3835" t="s">
        <v>4004</v>
      </c>
      <c r="B3835" t="s">
        <v>11198</v>
      </c>
      <c r="C3835">
        <v>5455</v>
      </c>
      <c r="D3835" s="34">
        <v>45540</v>
      </c>
      <c r="E3835" s="4" t="s">
        <v>10690</v>
      </c>
      <c r="F3835" t="s">
        <v>3894</v>
      </c>
      <c r="G3835" t="s">
        <v>276</v>
      </c>
      <c r="H3835">
        <v>1</v>
      </c>
      <c r="I3835" t="s">
        <v>10525</v>
      </c>
      <c r="J3835" t="s">
        <v>1053</v>
      </c>
      <c r="M3835" t="str">
        <f>INDEX('Product Mapping'!$C:$C,MATCH(I3835,'Product Mapping'!$A:$A,0))</f>
        <v>Partner</v>
      </c>
      <c r="N3835" t="s">
        <v>4004</v>
      </c>
      <c r="P3835" t="e">
        <f t="shared" si="59"/>
        <v>#N/A</v>
      </c>
    </row>
    <row r="3836" spans="1:16" x14ac:dyDescent="0.2">
      <c r="A3836" t="s">
        <v>4004</v>
      </c>
      <c r="B3836" t="s">
        <v>11199</v>
      </c>
      <c r="C3836">
        <v>5455</v>
      </c>
      <c r="D3836" s="34">
        <v>45540</v>
      </c>
      <c r="E3836" s="4" t="s">
        <v>10690</v>
      </c>
      <c r="F3836" t="s">
        <v>3894</v>
      </c>
      <c r="G3836" t="s">
        <v>276</v>
      </c>
      <c r="H3836">
        <v>1</v>
      </c>
      <c r="I3836" t="s">
        <v>10526</v>
      </c>
      <c r="J3836" t="s">
        <v>1043</v>
      </c>
      <c r="K3836" t="s">
        <v>3173</v>
      </c>
      <c r="M3836" t="str">
        <f>INDEX('Product Mapping'!$C:$C,MATCH(I3836,'Product Mapping'!$A:$A,0))</f>
        <v>Partner</v>
      </c>
      <c r="N3836" t="s">
        <v>4004</v>
      </c>
      <c r="P3836" t="e">
        <f t="shared" si="59"/>
        <v>#N/A</v>
      </c>
    </row>
    <row r="3837" spans="1:16" x14ac:dyDescent="0.2">
      <c r="A3837" t="s">
        <v>4004</v>
      </c>
      <c r="B3837" t="s">
        <v>11200</v>
      </c>
      <c r="C3837">
        <v>5636</v>
      </c>
      <c r="D3837" s="34">
        <v>45540</v>
      </c>
      <c r="E3837" s="4" t="s">
        <v>10690</v>
      </c>
      <c r="F3837" t="s">
        <v>3894</v>
      </c>
      <c r="G3837" t="s">
        <v>276</v>
      </c>
      <c r="H3837">
        <v>1</v>
      </c>
      <c r="I3837" t="s">
        <v>10527</v>
      </c>
      <c r="J3837" t="s">
        <v>1043</v>
      </c>
      <c r="K3837" t="s">
        <v>1044</v>
      </c>
      <c r="M3837" t="str">
        <f>INDEX('Product Mapping'!$C:$C,MATCH(I3837,'Product Mapping'!$A:$A,0))</f>
        <v>Partner</v>
      </c>
      <c r="N3837" t="s">
        <v>4004</v>
      </c>
      <c r="P3837" t="e">
        <f t="shared" si="59"/>
        <v>#N/A</v>
      </c>
    </row>
    <row r="3838" spans="1:16" x14ac:dyDescent="0.2">
      <c r="A3838" t="s">
        <v>4004</v>
      </c>
      <c r="B3838" t="s">
        <v>11201</v>
      </c>
      <c r="C3838">
        <v>5455</v>
      </c>
      <c r="D3838" s="34">
        <v>45540</v>
      </c>
      <c r="E3838" s="4" t="s">
        <v>10690</v>
      </c>
      <c r="F3838" t="s">
        <v>3894</v>
      </c>
      <c r="G3838" t="s">
        <v>276</v>
      </c>
      <c r="H3838">
        <v>1</v>
      </c>
      <c r="I3838" t="s">
        <v>10528</v>
      </c>
      <c r="J3838" t="s">
        <v>1053</v>
      </c>
      <c r="M3838" t="str">
        <f>INDEX('Product Mapping'!$C:$C,MATCH(I3838,'Product Mapping'!$A:$A,0))</f>
        <v>Partner</v>
      </c>
      <c r="N3838" t="s">
        <v>4004</v>
      </c>
      <c r="P3838" t="e">
        <f t="shared" si="59"/>
        <v>#N/A</v>
      </c>
    </row>
    <row r="3839" spans="1:16" x14ac:dyDescent="0.2">
      <c r="A3839" t="s">
        <v>4004</v>
      </c>
      <c r="B3839" t="s">
        <v>11202</v>
      </c>
      <c r="C3839">
        <v>5636</v>
      </c>
      <c r="D3839" s="34">
        <v>45540</v>
      </c>
      <c r="E3839" s="4" t="s">
        <v>10690</v>
      </c>
      <c r="F3839" t="s">
        <v>3894</v>
      </c>
      <c r="G3839" t="s">
        <v>276</v>
      </c>
      <c r="H3839">
        <v>1</v>
      </c>
      <c r="I3839" t="s">
        <v>10529</v>
      </c>
      <c r="J3839" t="s">
        <v>1053</v>
      </c>
      <c r="M3839" t="str">
        <f>INDEX('Product Mapping'!$C:$C,MATCH(I3839,'Product Mapping'!$A:$A,0))</f>
        <v>Partner</v>
      </c>
      <c r="N3839" t="s">
        <v>4004</v>
      </c>
      <c r="P3839" t="e">
        <f t="shared" si="59"/>
        <v>#N/A</v>
      </c>
    </row>
    <row r="3840" spans="1:16" x14ac:dyDescent="0.2">
      <c r="A3840" t="s">
        <v>4004</v>
      </c>
      <c r="B3840" t="s">
        <v>11203</v>
      </c>
      <c r="C3840">
        <v>4583</v>
      </c>
      <c r="D3840" s="34">
        <v>45540</v>
      </c>
      <c r="E3840" s="4" t="s">
        <v>10690</v>
      </c>
      <c r="F3840" t="s">
        <v>3894</v>
      </c>
      <c r="G3840" t="s">
        <v>276</v>
      </c>
      <c r="H3840">
        <v>1</v>
      </c>
      <c r="I3840" t="s">
        <v>10530</v>
      </c>
      <c r="J3840" t="s">
        <v>1053</v>
      </c>
      <c r="M3840" t="str">
        <f>INDEX('Product Mapping'!$C:$C,MATCH(I3840,'Product Mapping'!$A:$A,0))</f>
        <v>Partner</v>
      </c>
      <c r="N3840" t="s">
        <v>4004</v>
      </c>
      <c r="P3840" t="e">
        <f t="shared" si="59"/>
        <v>#N/A</v>
      </c>
    </row>
    <row r="3841" spans="1:16" x14ac:dyDescent="0.2">
      <c r="A3841" t="s">
        <v>4004</v>
      </c>
      <c r="B3841" t="s">
        <v>11204</v>
      </c>
      <c r="C3841">
        <v>3000</v>
      </c>
      <c r="D3841" s="34">
        <v>45540</v>
      </c>
      <c r="E3841" s="4" t="s">
        <v>10690</v>
      </c>
      <c r="F3841" t="s">
        <v>3894</v>
      </c>
      <c r="G3841" t="s">
        <v>276</v>
      </c>
      <c r="H3841">
        <v>1</v>
      </c>
      <c r="I3841" t="s">
        <v>10531</v>
      </c>
      <c r="J3841" t="s">
        <v>1053</v>
      </c>
      <c r="M3841" t="str">
        <f>INDEX('Product Mapping'!$C:$C,MATCH(I3841,'Product Mapping'!$A:$A,0))</f>
        <v>Partner</v>
      </c>
      <c r="N3841" t="s">
        <v>4004</v>
      </c>
      <c r="P3841" t="e">
        <f t="shared" si="59"/>
        <v>#N/A</v>
      </c>
    </row>
    <row r="3842" spans="1:16" x14ac:dyDescent="0.2">
      <c r="A3842" t="s">
        <v>4004</v>
      </c>
      <c r="B3842" t="s">
        <v>11205</v>
      </c>
      <c r="C3842">
        <v>8333</v>
      </c>
      <c r="D3842" s="34">
        <v>45540</v>
      </c>
      <c r="E3842" s="4" t="s">
        <v>10690</v>
      </c>
      <c r="F3842" t="s">
        <v>3894</v>
      </c>
      <c r="G3842" t="s">
        <v>276</v>
      </c>
      <c r="H3842">
        <v>1</v>
      </c>
      <c r="I3842" t="s">
        <v>10532</v>
      </c>
      <c r="J3842" t="s">
        <v>1053</v>
      </c>
      <c r="M3842" t="str">
        <f>INDEX('Product Mapping'!$C:$C,MATCH(I3842,'Product Mapping'!$A:$A,0))</f>
        <v>Partner</v>
      </c>
      <c r="N3842" t="s">
        <v>4004</v>
      </c>
      <c r="P3842" t="e">
        <f t="shared" ref="P3842:P3905" si="60">INDEX(T:T,MATCH(I3842,S:S,0))</f>
        <v>#N/A</v>
      </c>
    </row>
    <row r="3843" spans="1:16" x14ac:dyDescent="0.2">
      <c r="A3843" t="s">
        <v>4004</v>
      </c>
      <c r="B3843" t="s">
        <v>11206</v>
      </c>
      <c r="C3843">
        <v>7917</v>
      </c>
      <c r="D3843" s="34">
        <v>45540</v>
      </c>
      <c r="E3843" s="4" t="s">
        <v>10690</v>
      </c>
      <c r="F3843" t="s">
        <v>3894</v>
      </c>
      <c r="G3843" t="s">
        <v>276</v>
      </c>
      <c r="H3843">
        <v>1</v>
      </c>
      <c r="I3843" t="s">
        <v>10533</v>
      </c>
      <c r="J3843" t="s">
        <v>1043</v>
      </c>
      <c r="K3843" t="s">
        <v>1044</v>
      </c>
      <c r="M3843" t="str">
        <f>INDEX('Product Mapping'!$C:$C,MATCH(I3843,'Product Mapping'!$A:$A,0))</f>
        <v>Partner</v>
      </c>
      <c r="N3843" t="s">
        <v>4004</v>
      </c>
      <c r="P3843" t="e">
        <f t="shared" si="60"/>
        <v>#N/A</v>
      </c>
    </row>
    <row r="3844" spans="1:16" x14ac:dyDescent="0.2">
      <c r="A3844" t="s">
        <v>4004</v>
      </c>
      <c r="B3844" t="s">
        <v>11207</v>
      </c>
      <c r="C3844">
        <v>7917</v>
      </c>
      <c r="D3844" s="34">
        <v>45540</v>
      </c>
      <c r="E3844" s="4" t="s">
        <v>10690</v>
      </c>
      <c r="F3844" t="s">
        <v>3894</v>
      </c>
      <c r="G3844" t="s">
        <v>276</v>
      </c>
      <c r="H3844">
        <v>1</v>
      </c>
      <c r="I3844" t="s">
        <v>10535</v>
      </c>
      <c r="J3844" t="s">
        <v>1043</v>
      </c>
      <c r="K3844" t="s">
        <v>1044</v>
      </c>
      <c r="M3844" t="str">
        <f>INDEX('Product Mapping'!$C:$C,MATCH(I3844,'Product Mapping'!$A:$A,0))</f>
        <v>Partner</v>
      </c>
      <c r="N3844" t="s">
        <v>4004</v>
      </c>
      <c r="P3844" t="e">
        <f t="shared" si="60"/>
        <v>#N/A</v>
      </c>
    </row>
    <row r="3845" spans="1:16" x14ac:dyDescent="0.2">
      <c r="A3845" t="s">
        <v>4004</v>
      </c>
      <c r="B3845" t="s">
        <v>11208</v>
      </c>
      <c r="C3845">
        <v>10556</v>
      </c>
      <c r="D3845" s="34">
        <v>45540</v>
      </c>
      <c r="E3845" s="4" t="s">
        <v>10690</v>
      </c>
      <c r="F3845" t="s">
        <v>3894</v>
      </c>
      <c r="G3845" t="s">
        <v>276</v>
      </c>
      <c r="H3845">
        <v>1</v>
      </c>
      <c r="I3845" t="s">
        <v>10536</v>
      </c>
      <c r="J3845" t="s">
        <v>1053</v>
      </c>
      <c r="M3845" t="str">
        <f>INDEX('Product Mapping'!$C:$C,MATCH(I3845,'Product Mapping'!$A:$A,0))</f>
        <v>Partner</v>
      </c>
      <c r="N3845" t="s">
        <v>4004</v>
      </c>
      <c r="P3845" t="e">
        <f t="shared" si="60"/>
        <v>#N/A</v>
      </c>
    </row>
    <row r="3846" spans="1:16" x14ac:dyDescent="0.2">
      <c r="A3846" t="s">
        <v>4004</v>
      </c>
      <c r="B3846" t="s">
        <v>11209</v>
      </c>
      <c r="C3846">
        <v>3167</v>
      </c>
      <c r="D3846" s="34">
        <v>45540</v>
      </c>
      <c r="E3846" s="4" t="s">
        <v>10690</v>
      </c>
      <c r="F3846" t="s">
        <v>3894</v>
      </c>
      <c r="G3846" t="s">
        <v>276</v>
      </c>
      <c r="H3846">
        <v>1</v>
      </c>
      <c r="I3846" t="s">
        <v>10537</v>
      </c>
      <c r="J3846" t="s">
        <v>1043</v>
      </c>
      <c r="K3846" t="s">
        <v>1044</v>
      </c>
      <c r="M3846" t="str">
        <f>INDEX('Product Mapping'!$C:$C,MATCH(I3846,'Product Mapping'!$A:$A,0))</f>
        <v>Partner</v>
      </c>
      <c r="N3846" t="s">
        <v>4004</v>
      </c>
      <c r="P3846" t="e">
        <f t="shared" si="60"/>
        <v>#N/A</v>
      </c>
    </row>
    <row r="3847" spans="1:16" x14ac:dyDescent="0.2">
      <c r="A3847" t="s">
        <v>4004</v>
      </c>
      <c r="B3847" t="s">
        <v>11210</v>
      </c>
      <c r="C3847">
        <v>10556</v>
      </c>
      <c r="D3847" s="34">
        <v>45540</v>
      </c>
      <c r="E3847" s="4" t="s">
        <v>10690</v>
      </c>
      <c r="F3847" t="s">
        <v>3894</v>
      </c>
      <c r="G3847" t="s">
        <v>276</v>
      </c>
      <c r="H3847">
        <v>1</v>
      </c>
      <c r="I3847" t="s">
        <v>10538</v>
      </c>
      <c r="J3847" t="s">
        <v>1053</v>
      </c>
      <c r="M3847" t="str">
        <f>INDEX('Product Mapping'!$C:$C,MATCH(I3847,'Product Mapping'!$A:$A,0))</f>
        <v>Partner</v>
      </c>
      <c r="N3847" t="s">
        <v>4004</v>
      </c>
      <c r="P3847" t="e">
        <f t="shared" si="60"/>
        <v>#N/A</v>
      </c>
    </row>
    <row r="3848" spans="1:16" x14ac:dyDescent="0.2">
      <c r="A3848" t="s">
        <v>4004</v>
      </c>
      <c r="B3848" t="s">
        <v>11211</v>
      </c>
      <c r="C3848">
        <v>7262</v>
      </c>
      <c r="D3848" s="34">
        <v>45540</v>
      </c>
      <c r="E3848" s="4" t="s">
        <v>10690</v>
      </c>
      <c r="F3848" t="s">
        <v>3894</v>
      </c>
      <c r="G3848" t="s">
        <v>276</v>
      </c>
      <c r="H3848">
        <v>1</v>
      </c>
      <c r="I3848" t="s">
        <v>10539</v>
      </c>
      <c r="J3848" t="s">
        <v>1053</v>
      </c>
      <c r="M3848" t="str">
        <f>INDEX('Product Mapping'!$C:$C,MATCH(I3848,'Product Mapping'!$A:$A,0))</f>
        <v>Partner</v>
      </c>
      <c r="N3848" t="s">
        <v>4004</v>
      </c>
      <c r="P3848" t="e">
        <f t="shared" si="60"/>
        <v>#N/A</v>
      </c>
    </row>
    <row r="3849" spans="1:16" x14ac:dyDescent="0.2">
      <c r="A3849" t="s">
        <v>4004</v>
      </c>
      <c r="B3849" t="s">
        <v>11212</v>
      </c>
      <c r="C3849">
        <v>7262</v>
      </c>
      <c r="D3849" s="34">
        <v>45540</v>
      </c>
      <c r="E3849" s="4" t="s">
        <v>10690</v>
      </c>
      <c r="F3849" t="s">
        <v>3894</v>
      </c>
      <c r="G3849" t="s">
        <v>276</v>
      </c>
      <c r="H3849">
        <v>1</v>
      </c>
      <c r="I3849" t="s">
        <v>10540</v>
      </c>
      <c r="J3849" t="s">
        <v>1053</v>
      </c>
      <c r="M3849" t="str">
        <f>INDEX('Product Mapping'!$C:$C,MATCH(I3849,'Product Mapping'!$A:$A,0))</f>
        <v>Partner</v>
      </c>
      <c r="N3849" t="s">
        <v>4004</v>
      </c>
      <c r="P3849" t="e">
        <f t="shared" si="60"/>
        <v>#N/A</v>
      </c>
    </row>
    <row r="3850" spans="1:16" x14ac:dyDescent="0.2">
      <c r="A3850" t="s">
        <v>4004</v>
      </c>
      <c r="B3850" t="s">
        <v>11213</v>
      </c>
      <c r="C3850">
        <v>6556</v>
      </c>
      <c r="D3850" s="34">
        <v>45540</v>
      </c>
      <c r="E3850" s="4" t="s">
        <v>10690</v>
      </c>
      <c r="F3850" t="s">
        <v>3894</v>
      </c>
      <c r="G3850" t="s">
        <v>276</v>
      </c>
      <c r="H3850">
        <v>1</v>
      </c>
      <c r="I3850" t="s">
        <v>10541</v>
      </c>
      <c r="J3850" t="s">
        <v>1053</v>
      </c>
      <c r="M3850" t="str">
        <f>INDEX('Product Mapping'!$C:$C,MATCH(I3850,'Product Mapping'!$A:$A,0))</f>
        <v>Partner</v>
      </c>
      <c r="N3850" t="s">
        <v>4004</v>
      </c>
      <c r="P3850" t="e">
        <f t="shared" si="60"/>
        <v>#N/A</v>
      </c>
    </row>
    <row r="3851" spans="1:16" x14ac:dyDescent="0.2">
      <c r="A3851" t="s">
        <v>4004</v>
      </c>
      <c r="B3851" t="s">
        <v>11214</v>
      </c>
      <c r="C3851">
        <v>5833</v>
      </c>
      <c r="D3851" s="34">
        <v>45540</v>
      </c>
      <c r="E3851" s="4" t="s">
        <v>10690</v>
      </c>
      <c r="F3851" t="s">
        <v>3894</v>
      </c>
      <c r="G3851" t="s">
        <v>276</v>
      </c>
      <c r="H3851">
        <v>1</v>
      </c>
      <c r="I3851" t="s">
        <v>10542</v>
      </c>
      <c r="J3851" t="s">
        <v>1043</v>
      </c>
      <c r="K3851" t="s">
        <v>1044</v>
      </c>
      <c r="M3851" t="str">
        <f>INDEX('Product Mapping'!$C:$C,MATCH(I3851,'Product Mapping'!$A:$A,0))</f>
        <v>Partner</v>
      </c>
      <c r="N3851" t="s">
        <v>4004</v>
      </c>
      <c r="P3851" t="e">
        <f t="shared" si="60"/>
        <v>#N/A</v>
      </c>
    </row>
    <row r="3852" spans="1:16" x14ac:dyDescent="0.2">
      <c r="A3852" t="s">
        <v>4004</v>
      </c>
      <c r="B3852" t="s">
        <v>11215</v>
      </c>
      <c r="C3852">
        <v>13000</v>
      </c>
      <c r="D3852" s="34">
        <v>45540</v>
      </c>
      <c r="E3852" s="4" t="s">
        <v>10690</v>
      </c>
      <c r="F3852" t="s">
        <v>3894</v>
      </c>
      <c r="G3852" t="s">
        <v>276</v>
      </c>
      <c r="H3852">
        <v>1</v>
      </c>
      <c r="I3852" t="s">
        <v>10543</v>
      </c>
      <c r="J3852" t="s">
        <v>1043</v>
      </c>
      <c r="K3852" t="s">
        <v>1044</v>
      </c>
      <c r="M3852" t="str">
        <f>INDEX('Product Mapping'!$C:$C,MATCH(I3852,'Product Mapping'!$A:$A,0))</f>
        <v>Partner</v>
      </c>
      <c r="N3852" t="s">
        <v>4004</v>
      </c>
      <c r="P3852" t="e">
        <f t="shared" si="60"/>
        <v>#N/A</v>
      </c>
    </row>
    <row r="3853" spans="1:16" x14ac:dyDescent="0.2">
      <c r="A3853" t="s">
        <v>4004</v>
      </c>
      <c r="B3853" t="s">
        <v>11216</v>
      </c>
      <c r="C3853">
        <v>3583</v>
      </c>
      <c r="D3853" s="34">
        <v>45540</v>
      </c>
      <c r="E3853" s="4" t="s">
        <v>10690</v>
      </c>
      <c r="F3853" t="s">
        <v>3894</v>
      </c>
      <c r="G3853" t="s">
        <v>276</v>
      </c>
      <c r="H3853">
        <v>1</v>
      </c>
      <c r="I3853" t="s">
        <v>10544</v>
      </c>
      <c r="J3853" t="s">
        <v>1053</v>
      </c>
      <c r="M3853" t="str">
        <f>INDEX('Product Mapping'!$C:$C,MATCH(I3853,'Product Mapping'!$A:$A,0))</f>
        <v>Partner</v>
      </c>
      <c r="N3853" t="s">
        <v>4004</v>
      </c>
      <c r="P3853" t="e">
        <f t="shared" si="60"/>
        <v>#N/A</v>
      </c>
    </row>
    <row r="3854" spans="1:16" x14ac:dyDescent="0.2">
      <c r="A3854" t="s">
        <v>4004</v>
      </c>
      <c r="B3854" t="s">
        <v>11217</v>
      </c>
      <c r="C3854">
        <v>11143</v>
      </c>
      <c r="D3854" s="34">
        <v>45540</v>
      </c>
      <c r="E3854" s="4" t="s">
        <v>10690</v>
      </c>
      <c r="F3854" t="s">
        <v>3894</v>
      </c>
      <c r="G3854" t="s">
        <v>276</v>
      </c>
      <c r="H3854">
        <v>1</v>
      </c>
      <c r="I3854" t="s">
        <v>10545</v>
      </c>
      <c r="J3854" t="s">
        <v>1053</v>
      </c>
      <c r="M3854" t="str">
        <f>INDEX('Product Mapping'!$C:$C,MATCH(I3854,'Product Mapping'!$A:$A,0))</f>
        <v>Partner</v>
      </c>
      <c r="N3854" t="s">
        <v>4004</v>
      </c>
      <c r="P3854" t="e">
        <f t="shared" si="60"/>
        <v>#N/A</v>
      </c>
    </row>
    <row r="3855" spans="1:16" x14ac:dyDescent="0.2">
      <c r="A3855" t="s">
        <v>4004</v>
      </c>
      <c r="B3855" t="s">
        <v>11218</v>
      </c>
      <c r="C3855">
        <v>7899</v>
      </c>
      <c r="D3855" s="34">
        <v>45540</v>
      </c>
      <c r="E3855" s="4" t="s">
        <v>10690</v>
      </c>
      <c r="F3855" t="s">
        <v>3894</v>
      </c>
      <c r="G3855" t="s">
        <v>276</v>
      </c>
      <c r="H3855">
        <v>1</v>
      </c>
      <c r="I3855" t="s">
        <v>10546</v>
      </c>
      <c r="J3855" t="s">
        <v>1053</v>
      </c>
      <c r="M3855" t="str">
        <f>INDEX('Product Mapping'!$C:$C,MATCH(I3855,'Product Mapping'!$A:$A,0))</f>
        <v>Partner</v>
      </c>
      <c r="N3855" t="s">
        <v>4004</v>
      </c>
      <c r="P3855" t="e">
        <f t="shared" si="60"/>
        <v>#N/A</v>
      </c>
    </row>
    <row r="3856" spans="1:16" x14ac:dyDescent="0.2">
      <c r="A3856" t="s">
        <v>4004</v>
      </c>
      <c r="B3856" t="s">
        <v>11219</v>
      </c>
      <c r="C3856">
        <v>7262</v>
      </c>
      <c r="D3856" s="34">
        <v>45540</v>
      </c>
      <c r="E3856" s="4" t="s">
        <v>10690</v>
      </c>
      <c r="F3856" t="s">
        <v>3894</v>
      </c>
      <c r="G3856" t="s">
        <v>276</v>
      </c>
      <c r="H3856">
        <v>1</v>
      </c>
      <c r="I3856" t="s">
        <v>10547</v>
      </c>
      <c r="J3856" t="s">
        <v>1053</v>
      </c>
      <c r="M3856" t="str">
        <f>INDEX('Product Mapping'!$C:$C,MATCH(I3856,'Product Mapping'!$A:$A,0))</f>
        <v>Partner</v>
      </c>
      <c r="N3856" t="s">
        <v>4004</v>
      </c>
      <c r="P3856" t="e">
        <f t="shared" si="60"/>
        <v>#N/A</v>
      </c>
    </row>
    <row r="3857" spans="1:16" x14ac:dyDescent="0.2">
      <c r="A3857" t="s">
        <v>4004</v>
      </c>
      <c r="B3857" t="s">
        <v>11220</v>
      </c>
      <c r="C3857">
        <v>7022</v>
      </c>
      <c r="D3857" s="34">
        <v>45540</v>
      </c>
      <c r="E3857" s="4" t="s">
        <v>10690</v>
      </c>
      <c r="F3857" t="s">
        <v>3894</v>
      </c>
      <c r="G3857" t="s">
        <v>276</v>
      </c>
      <c r="H3857">
        <v>1</v>
      </c>
      <c r="I3857" t="s">
        <v>10548</v>
      </c>
      <c r="J3857" t="s">
        <v>1053</v>
      </c>
      <c r="M3857" t="str">
        <f>INDEX('Product Mapping'!$C:$C,MATCH(I3857,'Product Mapping'!$A:$A,0))</f>
        <v>Partner</v>
      </c>
      <c r="N3857" t="s">
        <v>4004</v>
      </c>
      <c r="P3857" t="e">
        <f t="shared" si="60"/>
        <v>#N/A</v>
      </c>
    </row>
    <row r="3858" spans="1:16" x14ac:dyDescent="0.2">
      <c r="A3858" t="s">
        <v>4004</v>
      </c>
      <c r="B3858" t="s">
        <v>11221</v>
      </c>
      <c r="C3858">
        <v>5438</v>
      </c>
      <c r="D3858" s="34">
        <v>45540</v>
      </c>
      <c r="E3858" s="4" t="s">
        <v>10690</v>
      </c>
      <c r="F3858" t="s">
        <v>3894</v>
      </c>
      <c r="G3858" t="s">
        <v>276</v>
      </c>
      <c r="H3858">
        <v>1</v>
      </c>
      <c r="I3858" t="s">
        <v>10549</v>
      </c>
      <c r="J3858" t="s">
        <v>1053</v>
      </c>
      <c r="M3858" t="str">
        <f>INDEX('Product Mapping'!$C:$C,MATCH(I3858,'Product Mapping'!$A:$A,0))</f>
        <v>Partner</v>
      </c>
      <c r="N3858" t="s">
        <v>4004</v>
      </c>
      <c r="P3858" t="e">
        <f t="shared" si="60"/>
        <v>#N/A</v>
      </c>
    </row>
    <row r="3859" spans="1:16" x14ac:dyDescent="0.2">
      <c r="A3859" t="s">
        <v>4004</v>
      </c>
      <c r="B3859" t="s">
        <v>11222</v>
      </c>
      <c r="C3859">
        <v>3688</v>
      </c>
      <c r="D3859" s="34">
        <v>45540</v>
      </c>
      <c r="E3859" s="4" t="s">
        <v>10690</v>
      </c>
      <c r="F3859" t="s">
        <v>3894</v>
      </c>
      <c r="G3859" t="s">
        <v>276</v>
      </c>
      <c r="H3859">
        <v>1</v>
      </c>
      <c r="I3859" t="s">
        <v>10550</v>
      </c>
      <c r="J3859" t="s">
        <v>1053</v>
      </c>
      <c r="M3859" t="str">
        <f>INDEX('Product Mapping'!$C:$C,MATCH(I3859,'Product Mapping'!$A:$A,0))</f>
        <v>Partner</v>
      </c>
      <c r="N3859" t="s">
        <v>4004</v>
      </c>
      <c r="P3859" t="e">
        <f t="shared" si="60"/>
        <v>#N/A</v>
      </c>
    </row>
    <row r="3860" spans="1:16" x14ac:dyDescent="0.2">
      <c r="A3860" t="s">
        <v>4004</v>
      </c>
      <c r="B3860" t="s">
        <v>11223</v>
      </c>
      <c r="C3860">
        <v>3688</v>
      </c>
      <c r="D3860" s="34">
        <v>45540</v>
      </c>
      <c r="E3860" s="4" t="s">
        <v>10690</v>
      </c>
      <c r="F3860" t="s">
        <v>3894</v>
      </c>
      <c r="G3860" t="s">
        <v>276</v>
      </c>
      <c r="H3860">
        <v>1</v>
      </c>
      <c r="I3860" t="s">
        <v>10551</v>
      </c>
      <c r="J3860" t="s">
        <v>1053</v>
      </c>
      <c r="M3860" t="str">
        <f>INDEX('Product Mapping'!$C:$C,MATCH(I3860,'Product Mapping'!$A:$A,0))</f>
        <v>Partner</v>
      </c>
      <c r="N3860" t="s">
        <v>4004</v>
      </c>
      <c r="P3860" t="e">
        <f t="shared" si="60"/>
        <v>#N/A</v>
      </c>
    </row>
    <row r="3861" spans="1:16" x14ac:dyDescent="0.2">
      <c r="A3861" t="s">
        <v>4004</v>
      </c>
      <c r="B3861" t="s">
        <v>11224</v>
      </c>
      <c r="C3861">
        <v>8333</v>
      </c>
      <c r="D3861" s="34">
        <v>45540</v>
      </c>
      <c r="E3861" s="4" t="s">
        <v>10690</v>
      </c>
      <c r="F3861" t="s">
        <v>3894</v>
      </c>
      <c r="G3861" t="s">
        <v>276</v>
      </c>
      <c r="H3861">
        <v>1</v>
      </c>
      <c r="I3861" t="s">
        <v>10552</v>
      </c>
      <c r="J3861" t="s">
        <v>1053</v>
      </c>
      <c r="M3861" t="str">
        <f>INDEX('Product Mapping'!$C:$C,MATCH(I3861,'Product Mapping'!$A:$A,0))</f>
        <v>Partner</v>
      </c>
      <c r="N3861" t="s">
        <v>4004</v>
      </c>
      <c r="P3861" t="e">
        <f t="shared" si="60"/>
        <v>#N/A</v>
      </c>
    </row>
    <row r="3862" spans="1:16" x14ac:dyDescent="0.2">
      <c r="A3862" t="s">
        <v>4004</v>
      </c>
      <c r="B3862" t="s">
        <v>11225</v>
      </c>
      <c r="C3862">
        <v>7917</v>
      </c>
      <c r="D3862" s="34">
        <v>45540</v>
      </c>
      <c r="E3862" s="4" t="s">
        <v>10690</v>
      </c>
      <c r="F3862" t="s">
        <v>3894</v>
      </c>
      <c r="G3862" t="s">
        <v>276</v>
      </c>
      <c r="H3862">
        <v>1</v>
      </c>
      <c r="I3862" t="s">
        <v>10553</v>
      </c>
      <c r="J3862" t="s">
        <v>1053</v>
      </c>
      <c r="M3862" t="str">
        <f>INDEX('Product Mapping'!$C:$C,MATCH(I3862,'Product Mapping'!$A:$A,0))</f>
        <v>Partner</v>
      </c>
      <c r="N3862" t="s">
        <v>4004</v>
      </c>
      <c r="P3862" t="e">
        <f t="shared" si="60"/>
        <v>#N/A</v>
      </c>
    </row>
    <row r="3863" spans="1:16" x14ac:dyDescent="0.2">
      <c r="A3863" t="s">
        <v>4004</v>
      </c>
      <c r="B3863" t="s">
        <v>11226</v>
      </c>
      <c r="C3863">
        <v>8333</v>
      </c>
      <c r="D3863" s="34">
        <v>45540</v>
      </c>
      <c r="E3863" s="4" t="s">
        <v>10690</v>
      </c>
      <c r="F3863" t="s">
        <v>3894</v>
      </c>
      <c r="G3863" t="s">
        <v>276</v>
      </c>
      <c r="H3863">
        <v>1</v>
      </c>
      <c r="I3863" t="s">
        <v>10554</v>
      </c>
      <c r="J3863" t="s">
        <v>1043</v>
      </c>
      <c r="K3863" t="s">
        <v>1044</v>
      </c>
      <c r="M3863" t="str">
        <f>INDEX('Product Mapping'!$C:$C,MATCH(I3863,'Product Mapping'!$A:$A,0))</f>
        <v>Partner</v>
      </c>
      <c r="N3863" t="s">
        <v>4004</v>
      </c>
      <c r="P3863" t="e">
        <f t="shared" si="60"/>
        <v>#N/A</v>
      </c>
    </row>
    <row r="3864" spans="1:16" x14ac:dyDescent="0.2">
      <c r="A3864" t="s">
        <v>4004</v>
      </c>
      <c r="B3864" t="s">
        <v>11227</v>
      </c>
      <c r="C3864">
        <v>10556</v>
      </c>
      <c r="D3864" s="34">
        <v>45540</v>
      </c>
      <c r="E3864" s="4" t="s">
        <v>10690</v>
      </c>
      <c r="F3864" t="s">
        <v>3894</v>
      </c>
      <c r="G3864" t="s">
        <v>276</v>
      </c>
      <c r="H3864">
        <v>1</v>
      </c>
      <c r="I3864" t="s">
        <v>10555</v>
      </c>
      <c r="J3864" t="s">
        <v>1053</v>
      </c>
      <c r="M3864" t="str">
        <f>INDEX('Product Mapping'!$C:$C,MATCH(I3864,'Product Mapping'!$A:$A,0))</f>
        <v>Partner</v>
      </c>
      <c r="N3864" t="s">
        <v>4004</v>
      </c>
      <c r="P3864" t="e">
        <f t="shared" si="60"/>
        <v>#N/A</v>
      </c>
    </row>
    <row r="3865" spans="1:16" x14ac:dyDescent="0.2">
      <c r="A3865" t="s">
        <v>4004</v>
      </c>
      <c r="B3865" t="s">
        <v>11228</v>
      </c>
      <c r="C3865">
        <v>3167</v>
      </c>
      <c r="D3865" s="34">
        <v>45540</v>
      </c>
      <c r="E3865" s="4" t="s">
        <v>10690</v>
      </c>
      <c r="F3865" t="s">
        <v>3894</v>
      </c>
      <c r="G3865" t="s">
        <v>276</v>
      </c>
      <c r="H3865">
        <v>1</v>
      </c>
      <c r="I3865" t="s">
        <v>10556</v>
      </c>
      <c r="J3865" t="s">
        <v>1043</v>
      </c>
      <c r="K3865" t="s">
        <v>1044</v>
      </c>
      <c r="M3865" t="str">
        <f>INDEX('Product Mapping'!$C:$C,MATCH(I3865,'Product Mapping'!$A:$A,0))</f>
        <v>Partner</v>
      </c>
      <c r="N3865" t="s">
        <v>4004</v>
      </c>
      <c r="P3865" t="e">
        <f t="shared" si="60"/>
        <v>#N/A</v>
      </c>
    </row>
    <row r="3866" spans="1:16" x14ac:dyDescent="0.2">
      <c r="A3866" t="s">
        <v>4004</v>
      </c>
      <c r="B3866" t="s">
        <v>11229</v>
      </c>
      <c r="C3866">
        <v>11143</v>
      </c>
      <c r="D3866" s="34">
        <v>45540</v>
      </c>
      <c r="E3866" s="4" t="s">
        <v>10690</v>
      </c>
      <c r="F3866" t="s">
        <v>3894</v>
      </c>
      <c r="G3866" t="s">
        <v>276</v>
      </c>
      <c r="H3866">
        <v>1</v>
      </c>
      <c r="I3866" t="s">
        <v>10557</v>
      </c>
      <c r="J3866" t="s">
        <v>1053</v>
      </c>
      <c r="M3866" t="str">
        <f>INDEX('Product Mapping'!$C:$C,MATCH(I3866,'Product Mapping'!$A:$A,0))</f>
        <v>Partner</v>
      </c>
      <c r="N3866" t="s">
        <v>4004</v>
      </c>
      <c r="P3866" t="e">
        <f t="shared" si="60"/>
        <v>#N/A</v>
      </c>
    </row>
    <row r="3867" spans="1:16" x14ac:dyDescent="0.2">
      <c r="A3867" t="s">
        <v>4004</v>
      </c>
      <c r="B3867" t="s">
        <v>11230</v>
      </c>
      <c r="C3867">
        <v>4625</v>
      </c>
      <c r="D3867" s="34">
        <v>45540</v>
      </c>
      <c r="E3867" s="4" t="s">
        <v>10690</v>
      </c>
      <c r="F3867" t="s">
        <v>3894</v>
      </c>
      <c r="G3867" t="s">
        <v>276</v>
      </c>
      <c r="H3867">
        <v>1</v>
      </c>
      <c r="I3867" t="s">
        <v>10558</v>
      </c>
      <c r="J3867" t="s">
        <v>1053</v>
      </c>
      <c r="M3867" t="str">
        <f>INDEX('Product Mapping'!$C:$C,MATCH(I3867,'Product Mapping'!$A:$A,0))</f>
        <v>Partner</v>
      </c>
      <c r="N3867" t="s">
        <v>4004</v>
      </c>
      <c r="P3867" t="e">
        <f t="shared" si="60"/>
        <v>#N/A</v>
      </c>
    </row>
    <row r="3868" spans="1:16" x14ac:dyDescent="0.2">
      <c r="A3868" t="s">
        <v>4004</v>
      </c>
      <c r="B3868" t="s">
        <v>11231</v>
      </c>
      <c r="C3868">
        <v>4375</v>
      </c>
      <c r="D3868" s="34">
        <v>45540</v>
      </c>
      <c r="E3868" s="4" t="s">
        <v>10690</v>
      </c>
      <c r="F3868" t="s">
        <v>3894</v>
      </c>
      <c r="G3868" t="s">
        <v>276</v>
      </c>
      <c r="H3868">
        <v>1</v>
      </c>
      <c r="I3868" t="s">
        <v>10559</v>
      </c>
      <c r="J3868" t="s">
        <v>1043</v>
      </c>
      <c r="K3868" t="s">
        <v>1044</v>
      </c>
      <c r="M3868" t="str">
        <f>INDEX('Product Mapping'!$C:$C,MATCH(I3868,'Product Mapping'!$A:$A,0))</f>
        <v>Partner</v>
      </c>
      <c r="N3868" t="s">
        <v>4004</v>
      </c>
      <c r="P3868" t="e">
        <f t="shared" si="60"/>
        <v>#N/A</v>
      </c>
    </row>
    <row r="3869" spans="1:16" x14ac:dyDescent="0.2">
      <c r="A3869" t="s">
        <v>4004</v>
      </c>
      <c r="B3869" t="s">
        <v>11232</v>
      </c>
      <c r="C3869">
        <v>5833</v>
      </c>
      <c r="D3869" s="34">
        <v>45540</v>
      </c>
      <c r="E3869" s="4" t="s">
        <v>10690</v>
      </c>
      <c r="F3869" t="s">
        <v>3894</v>
      </c>
      <c r="G3869" t="s">
        <v>276</v>
      </c>
      <c r="H3869">
        <v>1</v>
      </c>
      <c r="I3869" t="s">
        <v>10560</v>
      </c>
      <c r="J3869" t="s">
        <v>1053</v>
      </c>
      <c r="M3869" t="str">
        <f>INDEX('Product Mapping'!$C:$C,MATCH(I3869,'Product Mapping'!$A:$A,0))</f>
        <v>Partner</v>
      </c>
      <c r="N3869" t="s">
        <v>4004</v>
      </c>
      <c r="P3869" t="e">
        <f t="shared" si="60"/>
        <v>#N/A</v>
      </c>
    </row>
    <row r="3870" spans="1:16" x14ac:dyDescent="0.2">
      <c r="A3870" t="s">
        <v>4004</v>
      </c>
      <c r="B3870" t="s">
        <v>11233</v>
      </c>
      <c r="C3870">
        <v>3611</v>
      </c>
      <c r="D3870" s="34">
        <v>45540</v>
      </c>
      <c r="E3870" s="4" t="s">
        <v>10690</v>
      </c>
      <c r="F3870" t="s">
        <v>3894</v>
      </c>
      <c r="G3870" t="s">
        <v>276</v>
      </c>
      <c r="H3870">
        <v>1</v>
      </c>
      <c r="I3870" t="s">
        <v>10561</v>
      </c>
      <c r="J3870" t="s">
        <v>1053</v>
      </c>
      <c r="M3870" t="str">
        <f>INDEX('Product Mapping'!$C:$C,MATCH(I3870,'Product Mapping'!$A:$A,0))</f>
        <v>Partner</v>
      </c>
      <c r="N3870" t="s">
        <v>4004</v>
      </c>
      <c r="P3870" t="e">
        <f t="shared" si="60"/>
        <v>#N/A</v>
      </c>
    </row>
    <row r="3871" spans="1:16" x14ac:dyDescent="0.2">
      <c r="A3871" t="s">
        <v>4004</v>
      </c>
      <c r="B3871" t="s">
        <v>11234</v>
      </c>
      <c r="C3871">
        <v>7028</v>
      </c>
      <c r="D3871" s="34">
        <v>45540</v>
      </c>
      <c r="E3871" s="4" t="s">
        <v>10690</v>
      </c>
      <c r="F3871" t="s">
        <v>3894</v>
      </c>
      <c r="G3871" t="s">
        <v>276</v>
      </c>
      <c r="H3871">
        <v>1</v>
      </c>
      <c r="I3871" t="s">
        <v>10562</v>
      </c>
      <c r="J3871" t="s">
        <v>1053</v>
      </c>
      <c r="M3871" t="str">
        <f>INDEX('Product Mapping'!$C:$C,MATCH(I3871,'Product Mapping'!$A:$A,0))</f>
        <v>Partner</v>
      </c>
      <c r="N3871" t="s">
        <v>4004</v>
      </c>
      <c r="P3871" t="e">
        <f t="shared" si="60"/>
        <v>#N/A</v>
      </c>
    </row>
    <row r="3872" spans="1:16" x14ac:dyDescent="0.2">
      <c r="A3872" t="s">
        <v>4004</v>
      </c>
      <c r="B3872" t="s">
        <v>11235</v>
      </c>
      <c r="C3872">
        <v>5083</v>
      </c>
      <c r="D3872" s="34">
        <v>45540</v>
      </c>
      <c r="E3872" s="4" t="s">
        <v>10690</v>
      </c>
      <c r="F3872" t="s">
        <v>3894</v>
      </c>
      <c r="G3872" t="s">
        <v>276</v>
      </c>
      <c r="H3872">
        <v>1</v>
      </c>
      <c r="I3872" t="s">
        <v>10563</v>
      </c>
      <c r="J3872" t="s">
        <v>1043</v>
      </c>
      <c r="K3872" t="s">
        <v>1044</v>
      </c>
      <c r="M3872" t="str">
        <f>INDEX('Product Mapping'!$C:$C,MATCH(I3872,'Product Mapping'!$A:$A,0))</f>
        <v>Partner</v>
      </c>
      <c r="N3872" t="s">
        <v>4004</v>
      </c>
      <c r="P3872" t="e">
        <f t="shared" si="60"/>
        <v>#N/A</v>
      </c>
    </row>
    <row r="3873" spans="1:16" x14ac:dyDescent="0.2">
      <c r="A3873" t="s">
        <v>4004</v>
      </c>
      <c r="B3873" t="s">
        <v>11236</v>
      </c>
      <c r="C3873">
        <v>11143</v>
      </c>
      <c r="D3873" s="34">
        <v>45540</v>
      </c>
      <c r="E3873" s="4" t="s">
        <v>10690</v>
      </c>
      <c r="F3873" t="s">
        <v>3894</v>
      </c>
      <c r="G3873" t="s">
        <v>276</v>
      </c>
      <c r="H3873">
        <v>1</v>
      </c>
      <c r="I3873" t="s">
        <v>10564</v>
      </c>
      <c r="J3873" t="s">
        <v>1053</v>
      </c>
      <c r="M3873" t="str">
        <f>INDEX('Product Mapping'!$C:$C,MATCH(I3873,'Product Mapping'!$A:$A,0))</f>
        <v>Partner</v>
      </c>
      <c r="N3873" t="s">
        <v>4004</v>
      </c>
      <c r="P3873" t="e">
        <f t="shared" si="60"/>
        <v>#N/A</v>
      </c>
    </row>
    <row r="3874" spans="1:16" x14ac:dyDescent="0.2">
      <c r="A3874" t="s">
        <v>4004</v>
      </c>
      <c r="B3874" t="s">
        <v>11237</v>
      </c>
      <c r="C3874">
        <v>2833</v>
      </c>
      <c r="D3874" s="34">
        <v>45540</v>
      </c>
      <c r="E3874" s="4" t="s">
        <v>10690</v>
      </c>
      <c r="F3874" t="s">
        <v>3894</v>
      </c>
      <c r="G3874" t="s">
        <v>276</v>
      </c>
      <c r="H3874">
        <v>1</v>
      </c>
      <c r="I3874" t="s">
        <v>10565</v>
      </c>
      <c r="J3874" t="s">
        <v>1053</v>
      </c>
      <c r="M3874" t="str">
        <f>INDEX('Product Mapping'!$C:$C,MATCH(I3874,'Product Mapping'!$A:$A,0))</f>
        <v>Partner</v>
      </c>
      <c r="N3874" t="s">
        <v>4004</v>
      </c>
      <c r="P3874" t="e">
        <f t="shared" si="60"/>
        <v>#N/A</v>
      </c>
    </row>
    <row r="3875" spans="1:16" x14ac:dyDescent="0.2">
      <c r="A3875" t="s">
        <v>4004</v>
      </c>
      <c r="B3875" t="s">
        <v>11238</v>
      </c>
      <c r="C3875">
        <v>6875</v>
      </c>
      <c r="D3875" s="34">
        <v>45540</v>
      </c>
      <c r="E3875" s="4" t="s">
        <v>10690</v>
      </c>
      <c r="F3875" t="s">
        <v>3894</v>
      </c>
      <c r="G3875" t="s">
        <v>276</v>
      </c>
      <c r="H3875">
        <v>1</v>
      </c>
      <c r="I3875" t="s">
        <v>10566</v>
      </c>
      <c r="J3875" t="s">
        <v>1053</v>
      </c>
      <c r="M3875" t="str">
        <f>INDEX('Product Mapping'!$C:$C,MATCH(I3875,'Product Mapping'!$A:$A,0))</f>
        <v>Partner</v>
      </c>
      <c r="N3875" t="s">
        <v>4004</v>
      </c>
      <c r="P3875" t="e">
        <f t="shared" si="60"/>
        <v>#N/A</v>
      </c>
    </row>
    <row r="3876" spans="1:16" x14ac:dyDescent="0.2">
      <c r="A3876" t="s">
        <v>4004</v>
      </c>
      <c r="B3876" t="s">
        <v>11239</v>
      </c>
      <c r="C3876">
        <v>11143</v>
      </c>
      <c r="D3876" s="34">
        <v>45540</v>
      </c>
      <c r="E3876" s="4" t="s">
        <v>10690</v>
      </c>
      <c r="F3876" t="s">
        <v>3894</v>
      </c>
      <c r="G3876" t="s">
        <v>276</v>
      </c>
      <c r="H3876">
        <v>1</v>
      </c>
      <c r="I3876" t="s">
        <v>10567</v>
      </c>
      <c r="J3876" t="s">
        <v>1053</v>
      </c>
      <c r="M3876" t="str">
        <f>INDEX('Product Mapping'!$C:$C,MATCH(I3876,'Product Mapping'!$A:$A,0))</f>
        <v>Partner</v>
      </c>
      <c r="N3876" t="s">
        <v>4004</v>
      </c>
      <c r="P3876" t="e">
        <f t="shared" si="60"/>
        <v>#N/A</v>
      </c>
    </row>
    <row r="3877" spans="1:16" x14ac:dyDescent="0.2">
      <c r="A3877" t="s">
        <v>4004</v>
      </c>
      <c r="B3877" t="s">
        <v>11240</v>
      </c>
      <c r="C3877">
        <v>11143</v>
      </c>
      <c r="D3877" s="34">
        <v>45540</v>
      </c>
      <c r="E3877" s="4" t="s">
        <v>10690</v>
      </c>
      <c r="F3877" t="s">
        <v>3894</v>
      </c>
      <c r="G3877" t="s">
        <v>276</v>
      </c>
      <c r="H3877">
        <v>1</v>
      </c>
      <c r="I3877" t="s">
        <v>10568</v>
      </c>
      <c r="J3877" t="s">
        <v>1053</v>
      </c>
      <c r="M3877" t="str">
        <f>INDEX('Product Mapping'!$C:$C,MATCH(I3877,'Product Mapping'!$A:$A,0))</f>
        <v>Partner</v>
      </c>
      <c r="N3877" t="s">
        <v>4004</v>
      </c>
      <c r="P3877" t="e">
        <f t="shared" si="60"/>
        <v>#N/A</v>
      </c>
    </row>
    <row r="3878" spans="1:16" x14ac:dyDescent="0.2">
      <c r="A3878" t="s">
        <v>4004</v>
      </c>
      <c r="B3878" t="s">
        <v>11241</v>
      </c>
      <c r="C3878">
        <v>5000</v>
      </c>
      <c r="D3878" s="34">
        <v>45540</v>
      </c>
      <c r="E3878" s="4" t="s">
        <v>10690</v>
      </c>
      <c r="F3878" t="s">
        <v>3894</v>
      </c>
      <c r="G3878" t="s">
        <v>276</v>
      </c>
      <c r="H3878">
        <v>1</v>
      </c>
      <c r="I3878" t="s">
        <v>10569</v>
      </c>
      <c r="J3878" t="s">
        <v>1053</v>
      </c>
      <c r="M3878" t="str">
        <f>INDEX('Product Mapping'!$C:$C,MATCH(I3878,'Product Mapping'!$A:$A,0))</f>
        <v>Partner</v>
      </c>
      <c r="N3878" t="s">
        <v>4004</v>
      </c>
      <c r="P3878" t="e">
        <f t="shared" si="60"/>
        <v>#N/A</v>
      </c>
    </row>
    <row r="3879" spans="1:16" x14ac:dyDescent="0.2">
      <c r="A3879" t="s">
        <v>4004</v>
      </c>
      <c r="B3879" t="s">
        <v>11242</v>
      </c>
      <c r="C3879">
        <v>3601</v>
      </c>
      <c r="D3879" s="34">
        <v>45540</v>
      </c>
      <c r="E3879" s="4" t="s">
        <v>10690</v>
      </c>
      <c r="F3879" t="s">
        <v>3894</v>
      </c>
      <c r="G3879" t="s">
        <v>276</v>
      </c>
      <c r="H3879">
        <v>1</v>
      </c>
      <c r="I3879" t="s">
        <v>10570</v>
      </c>
      <c r="J3879" t="s">
        <v>1053</v>
      </c>
      <c r="M3879" t="str">
        <f>INDEX('Product Mapping'!$C:$C,MATCH(I3879,'Product Mapping'!$A:$A,0))</f>
        <v>Partner</v>
      </c>
      <c r="N3879" t="s">
        <v>4004</v>
      </c>
      <c r="P3879" t="e">
        <f t="shared" si="60"/>
        <v>#N/A</v>
      </c>
    </row>
    <row r="3880" spans="1:16" x14ac:dyDescent="0.2">
      <c r="A3880" t="s">
        <v>4004</v>
      </c>
      <c r="B3880" t="s">
        <v>11243</v>
      </c>
      <c r="C3880">
        <v>4917</v>
      </c>
      <c r="D3880" s="34">
        <v>45540</v>
      </c>
      <c r="E3880" s="4" t="s">
        <v>10690</v>
      </c>
      <c r="F3880" t="s">
        <v>3894</v>
      </c>
      <c r="G3880" t="s">
        <v>276</v>
      </c>
      <c r="H3880">
        <v>1</v>
      </c>
      <c r="I3880" t="s">
        <v>10571</v>
      </c>
      <c r="J3880" t="s">
        <v>1053</v>
      </c>
      <c r="M3880" t="str">
        <f>INDEX('Product Mapping'!$C:$C,MATCH(I3880,'Product Mapping'!$A:$A,0))</f>
        <v>Partner</v>
      </c>
      <c r="N3880" t="s">
        <v>4004</v>
      </c>
      <c r="P3880" t="e">
        <f t="shared" si="60"/>
        <v>#N/A</v>
      </c>
    </row>
    <row r="3881" spans="1:16" x14ac:dyDescent="0.2">
      <c r="A3881" t="s">
        <v>4004</v>
      </c>
      <c r="B3881" t="s">
        <v>11244</v>
      </c>
      <c r="C3881">
        <v>3333</v>
      </c>
      <c r="D3881" s="34">
        <v>45540</v>
      </c>
      <c r="E3881" s="4" t="s">
        <v>10690</v>
      </c>
      <c r="F3881" t="s">
        <v>3894</v>
      </c>
      <c r="G3881" t="s">
        <v>276</v>
      </c>
      <c r="H3881">
        <v>1</v>
      </c>
      <c r="I3881" t="s">
        <v>10572</v>
      </c>
      <c r="J3881" t="s">
        <v>1053</v>
      </c>
      <c r="M3881" t="str">
        <f>INDEX('Product Mapping'!$C:$C,MATCH(I3881,'Product Mapping'!$A:$A,0))</f>
        <v>Partner</v>
      </c>
      <c r="N3881" t="s">
        <v>4004</v>
      </c>
      <c r="P3881" t="e">
        <f t="shared" si="60"/>
        <v>#N/A</v>
      </c>
    </row>
    <row r="3882" spans="1:16" x14ac:dyDescent="0.2">
      <c r="A3882" t="s">
        <v>4004</v>
      </c>
      <c r="B3882" t="s">
        <v>11245</v>
      </c>
      <c r="C3882">
        <v>2833</v>
      </c>
      <c r="D3882" s="34">
        <v>45540</v>
      </c>
      <c r="E3882" s="4" t="s">
        <v>10690</v>
      </c>
      <c r="F3882" t="s">
        <v>3894</v>
      </c>
      <c r="G3882" t="s">
        <v>276</v>
      </c>
      <c r="H3882">
        <v>1</v>
      </c>
      <c r="I3882" t="s">
        <v>10573</v>
      </c>
      <c r="J3882" t="s">
        <v>1053</v>
      </c>
      <c r="M3882" t="str">
        <f>INDEX('Product Mapping'!$C:$C,MATCH(I3882,'Product Mapping'!$A:$A,0))</f>
        <v>Partner</v>
      </c>
      <c r="N3882" t="s">
        <v>4004</v>
      </c>
      <c r="P3882" t="e">
        <f t="shared" si="60"/>
        <v>#N/A</v>
      </c>
    </row>
    <row r="3883" spans="1:16" x14ac:dyDescent="0.2">
      <c r="A3883" t="s">
        <v>4004</v>
      </c>
      <c r="B3883" t="s">
        <v>11246</v>
      </c>
      <c r="C3883">
        <v>3583</v>
      </c>
      <c r="D3883" s="34">
        <v>45540</v>
      </c>
      <c r="E3883" s="4" t="s">
        <v>10690</v>
      </c>
      <c r="F3883" t="s">
        <v>3894</v>
      </c>
      <c r="G3883" t="s">
        <v>276</v>
      </c>
      <c r="H3883">
        <v>1</v>
      </c>
      <c r="I3883" t="s">
        <v>10574</v>
      </c>
      <c r="J3883" t="s">
        <v>1053</v>
      </c>
      <c r="M3883" t="str">
        <f>INDEX('Product Mapping'!$C:$C,MATCH(I3883,'Product Mapping'!$A:$A,0))</f>
        <v>Partner</v>
      </c>
      <c r="N3883" t="s">
        <v>4004</v>
      </c>
      <c r="P3883" t="e">
        <f t="shared" si="60"/>
        <v>#N/A</v>
      </c>
    </row>
    <row r="3884" spans="1:16" x14ac:dyDescent="0.2">
      <c r="A3884" t="s">
        <v>4004</v>
      </c>
      <c r="B3884" t="s">
        <v>11247</v>
      </c>
      <c r="C3884">
        <v>3167</v>
      </c>
      <c r="D3884" s="34">
        <v>45540</v>
      </c>
      <c r="E3884" s="4" t="s">
        <v>10690</v>
      </c>
      <c r="F3884" t="s">
        <v>3894</v>
      </c>
      <c r="G3884" t="s">
        <v>276</v>
      </c>
      <c r="H3884">
        <v>1</v>
      </c>
      <c r="I3884" t="s">
        <v>10575</v>
      </c>
      <c r="J3884" t="s">
        <v>1053</v>
      </c>
      <c r="M3884" t="str">
        <f>INDEX('Product Mapping'!$C:$C,MATCH(I3884,'Product Mapping'!$A:$A,0))</f>
        <v>Partner</v>
      </c>
      <c r="N3884" t="s">
        <v>4004</v>
      </c>
      <c r="P3884" t="e">
        <f t="shared" si="60"/>
        <v>#N/A</v>
      </c>
    </row>
    <row r="3885" spans="1:16" x14ac:dyDescent="0.2">
      <c r="A3885" t="s">
        <v>4004</v>
      </c>
      <c r="B3885" t="s">
        <v>11248</v>
      </c>
      <c r="C3885">
        <v>11333</v>
      </c>
      <c r="D3885" s="34">
        <v>45540</v>
      </c>
      <c r="E3885" s="4" t="s">
        <v>10690</v>
      </c>
      <c r="F3885" t="s">
        <v>3894</v>
      </c>
      <c r="G3885" t="s">
        <v>276</v>
      </c>
      <c r="H3885">
        <v>1</v>
      </c>
      <c r="I3885" t="s">
        <v>10576</v>
      </c>
      <c r="J3885" t="s">
        <v>1053</v>
      </c>
      <c r="M3885" t="str">
        <f>INDEX('Product Mapping'!$C:$C,MATCH(I3885,'Product Mapping'!$A:$A,0))</f>
        <v>Partner</v>
      </c>
      <c r="N3885" t="s">
        <v>4004</v>
      </c>
      <c r="P3885" t="e">
        <f t="shared" si="60"/>
        <v>#N/A</v>
      </c>
    </row>
    <row r="3886" spans="1:16" x14ac:dyDescent="0.2">
      <c r="A3886" t="s">
        <v>4004</v>
      </c>
      <c r="B3886" t="s">
        <v>11249</v>
      </c>
      <c r="C3886">
        <v>8333</v>
      </c>
      <c r="D3886" s="34">
        <v>45540</v>
      </c>
      <c r="E3886" s="4" t="s">
        <v>10690</v>
      </c>
      <c r="F3886" t="s">
        <v>3894</v>
      </c>
      <c r="G3886" t="s">
        <v>276</v>
      </c>
      <c r="H3886">
        <v>1</v>
      </c>
      <c r="I3886" t="s">
        <v>10577</v>
      </c>
      <c r="J3886" t="s">
        <v>1053</v>
      </c>
      <c r="M3886" t="str">
        <f>INDEX('Product Mapping'!$C:$C,MATCH(I3886,'Product Mapping'!$A:$A,0))</f>
        <v>Partner</v>
      </c>
      <c r="N3886" t="s">
        <v>4004</v>
      </c>
      <c r="P3886" t="e">
        <f t="shared" si="60"/>
        <v>#N/A</v>
      </c>
    </row>
    <row r="3887" spans="1:16" x14ac:dyDescent="0.2">
      <c r="A3887" t="s">
        <v>4004</v>
      </c>
      <c r="B3887" t="s">
        <v>11250</v>
      </c>
      <c r="C3887">
        <v>4413</v>
      </c>
      <c r="D3887" s="34">
        <v>45540</v>
      </c>
      <c r="E3887" s="4" t="s">
        <v>10690</v>
      </c>
      <c r="F3887" t="s">
        <v>3894</v>
      </c>
      <c r="G3887" t="s">
        <v>276</v>
      </c>
      <c r="H3887">
        <v>1</v>
      </c>
      <c r="I3887" t="s">
        <v>10578</v>
      </c>
      <c r="J3887" t="s">
        <v>1053</v>
      </c>
      <c r="M3887" t="str">
        <f>INDEX('Product Mapping'!$C:$C,MATCH(I3887,'Product Mapping'!$A:$A,0))</f>
        <v>Partner</v>
      </c>
      <c r="N3887" t="s">
        <v>4004</v>
      </c>
      <c r="P3887" t="e">
        <f t="shared" si="60"/>
        <v>#N/A</v>
      </c>
    </row>
    <row r="3888" spans="1:16" x14ac:dyDescent="0.2">
      <c r="A3888" t="s">
        <v>4004</v>
      </c>
      <c r="B3888" t="s">
        <v>11251</v>
      </c>
      <c r="C3888">
        <v>8767</v>
      </c>
      <c r="D3888" s="34">
        <v>45540</v>
      </c>
      <c r="E3888" s="4" t="s">
        <v>10690</v>
      </c>
      <c r="F3888" t="s">
        <v>3894</v>
      </c>
      <c r="G3888" t="s">
        <v>276</v>
      </c>
      <c r="H3888">
        <v>1</v>
      </c>
      <c r="I3888" t="s">
        <v>10579</v>
      </c>
      <c r="J3888" t="s">
        <v>1053</v>
      </c>
      <c r="M3888" t="str">
        <f>INDEX('Product Mapping'!$C:$C,MATCH(I3888,'Product Mapping'!$A:$A,0))</f>
        <v>Partner</v>
      </c>
      <c r="N3888" t="s">
        <v>4004</v>
      </c>
      <c r="P3888" t="e">
        <f t="shared" si="60"/>
        <v>#N/A</v>
      </c>
    </row>
    <row r="3889" spans="1:16" x14ac:dyDescent="0.2">
      <c r="A3889" t="s">
        <v>4004</v>
      </c>
      <c r="B3889" t="s">
        <v>11252</v>
      </c>
      <c r="C3889">
        <v>2783</v>
      </c>
      <c r="D3889" s="34">
        <v>45540</v>
      </c>
      <c r="E3889" s="4" t="s">
        <v>10690</v>
      </c>
      <c r="F3889" t="s">
        <v>3894</v>
      </c>
      <c r="G3889" t="s">
        <v>276</v>
      </c>
      <c r="H3889">
        <v>1</v>
      </c>
      <c r="I3889" t="s">
        <v>10580</v>
      </c>
      <c r="J3889" t="s">
        <v>1053</v>
      </c>
      <c r="M3889" t="str">
        <f>INDEX('Product Mapping'!$C:$C,MATCH(I3889,'Product Mapping'!$A:$A,0))</f>
        <v>Partner</v>
      </c>
      <c r="N3889" t="s">
        <v>4004</v>
      </c>
      <c r="P3889" t="e">
        <f t="shared" si="60"/>
        <v>#N/A</v>
      </c>
    </row>
    <row r="3890" spans="1:16" x14ac:dyDescent="0.2">
      <c r="A3890" t="s">
        <v>4004</v>
      </c>
      <c r="B3890" t="s">
        <v>11253</v>
      </c>
      <c r="C3890">
        <v>6083</v>
      </c>
      <c r="D3890" s="34">
        <v>45540</v>
      </c>
      <c r="E3890" s="4" t="s">
        <v>10690</v>
      </c>
      <c r="F3890" t="s">
        <v>3894</v>
      </c>
      <c r="G3890" t="s">
        <v>276</v>
      </c>
      <c r="H3890">
        <v>1</v>
      </c>
      <c r="I3890" t="s">
        <v>10581</v>
      </c>
      <c r="J3890" t="s">
        <v>1043</v>
      </c>
      <c r="K3890" t="s">
        <v>2730</v>
      </c>
      <c r="M3890" t="str">
        <f>INDEX('Product Mapping'!$C:$C,MATCH(I3890,'Product Mapping'!$A:$A,0))</f>
        <v>Partner</v>
      </c>
      <c r="N3890" t="s">
        <v>4004</v>
      </c>
      <c r="P3890" t="e">
        <f t="shared" si="60"/>
        <v>#N/A</v>
      </c>
    </row>
    <row r="3891" spans="1:16" x14ac:dyDescent="0.2">
      <c r="A3891" t="s">
        <v>4004</v>
      </c>
      <c r="B3891" t="s">
        <v>11254</v>
      </c>
      <c r="C3891">
        <v>3167</v>
      </c>
      <c r="D3891" s="34">
        <v>45540</v>
      </c>
      <c r="E3891" s="4" t="s">
        <v>10690</v>
      </c>
      <c r="F3891" t="s">
        <v>3894</v>
      </c>
      <c r="G3891" t="s">
        <v>276</v>
      </c>
      <c r="H3891">
        <v>1</v>
      </c>
      <c r="I3891" t="s">
        <v>10582</v>
      </c>
      <c r="J3891" t="s">
        <v>1053</v>
      </c>
      <c r="M3891" t="str">
        <f>INDEX('Product Mapping'!$C:$C,MATCH(I3891,'Product Mapping'!$A:$A,0))</f>
        <v>Partner</v>
      </c>
      <c r="N3891" t="s">
        <v>4004</v>
      </c>
      <c r="P3891" t="e">
        <f t="shared" si="60"/>
        <v>#N/A</v>
      </c>
    </row>
    <row r="3892" spans="1:16" x14ac:dyDescent="0.2">
      <c r="A3892" t="s">
        <v>4004</v>
      </c>
      <c r="B3892" t="s">
        <v>11255</v>
      </c>
      <c r="C3892">
        <v>2771</v>
      </c>
      <c r="D3892" s="34">
        <v>45540</v>
      </c>
      <c r="E3892" s="4" t="s">
        <v>10690</v>
      </c>
      <c r="F3892" t="s">
        <v>3894</v>
      </c>
      <c r="G3892" t="s">
        <v>276</v>
      </c>
      <c r="H3892">
        <v>1</v>
      </c>
      <c r="I3892" t="s">
        <v>10583</v>
      </c>
      <c r="J3892" t="s">
        <v>1053</v>
      </c>
      <c r="M3892" t="str">
        <f>INDEX('Product Mapping'!$C:$C,MATCH(I3892,'Product Mapping'!$A:$A,0))</f>
        <v>Partner</v>
      </c>
      <c r="N3892" t="s">
        <v>4004</v>
      </c>
      <c r="P3892" t="e">
        <f t="shared" si="60"/>
        <v>#N/A</v>
      </c>
    </row>
    <row r="3893" spans="1:16" x14ac:dyDescent="0.2">
      <c r="A3893" t="s">
        <v>4004</v>
      </c>
      <c r="B3893" t="s">
        <v>11256</v>
      </c>
      <c r="C3893">
        <v>3167</v>
      </c>
      <c r="D3893" s="34">
        <v>45540</v>
      </c>
      <c r="E3893" s="4" t="s">
        <v>10690</v>
      </c>
      <c r="F3893" t="s">
        <v>3894</v>
      </c>
      <c r="G3893" t="s">
        <v>276</v>
      </c>
      <c r="H3893">
        <v>1</v>
      </c>
      <c r="I3893" t="s">
        <v>10584</v>
      </c>
      <c r="J3893" t="s">
        <v>1053</v>
      </c>
      <c r="M3893" t="str">
        <f>INDEX('Product Mapping'!$C:$C,MATCH(I3893,'Product Mapping'!$A:$A,0))</f>
        <v>Partner</v>
      </c>
      <c r="N3893" t="s">
        <v>4004</v>
      </c>
      <c r="P3893" t="e">
        <f t="shared" si="60"/>
        <v>#N/A</v>
      </c>
    </row>
    <row r="3894" spans="1:16" x14ac:dyDescent="0.2">
      <c r="A3894" t="s">
        <v>4004</v>
      </c>
      <c r="B3894" t="s">
        <v>11257</v>
      </c>
      <c r="C3894">
        <v>11143</v>
      </c>
      <c r="D3894" s="34">
        <v>45540</v>
      </c>
      <c r="E3894" s="4" t="s">
        <v>10690</v>
      </c>
      <c r="F3894" t="s">
        <v>3894</v>
      </c>
      <c r="G3894" t="s">
        <v>276</v>
      </c>
      <c r="H3894">
        <v>1</v>
      </c>
      <c r="I3894" t="s">
        <v>10585</v>
      </c>
      <c r="J3894" t="s">
        <v>1053</v>
      </c>
      <c r="M3894" t="str">
        <f>INDEX('Product Mapping'!$C:$C,MATCH(I3894,'Product Mapping'!$A:$A,0))</f>
        <v>Partner</v>
      </c>
      <c r="N3894" t="s">
        <v>4004</v>
      </c>
      <c r="P3894" t="e">
        <f t="shared" si="60"/>
        <v>#N/A</v>
      </c>
    </row>
    <row r="3895" spans="1:16" x14ac:dyDescent="0.2">
      <c r="A3895" t="s">
        <v>4004</v>
      </c>
      <c r="B3895" t="s">
        <v>11258</v>
      </c>
      <c r="C3895">
        <v>11143</v>
      </c>
      <c r="D3895" s="34">
        <v>45540</v>
      </c>
      <c r="E3895" s="4" t="s">
        <v>10690</v>
      </c>
      <c r="F3895" t="s">
        <v>3894</v>
      </c>
      <c r="G3895" t="s">
        <v>276</v>
      </c>
      <c r="H3895">
        <v>1</v>
      </c>
      <c r="I3895" t="s">
        <v>10586</v>
      </c>
      <c r="J3895" t="s">
        <v>1053</v>
      </c>
      <c r="M3895" t="str">
        <f>INDEX('Product Mapping'!$C:$C,MATCH(I3895,'Product Mapping'!$A:$A,0))</f>
        <v>Partner</v>
      </c>
      <c r="N3895" t="s">
        <v>4004</v>
      </c>
      <c r="P3895" t="e">
        <f t="shared" si="60"/>
        <v>#N/A</v>
      </c>
    </row>
    <row r="3896" spans="1:16" x14ac:dyDescent="0.2">
      <c r="A3896" t="s">
        <v>4004</v>
      </c>
      <c r="B3896" t="s">
        <v>11259</v>
      </c>
      <c r="C3896">
        <v>11143</v>
      </c>
      <c r="D3896" s="34">
        <v>45540</v>
      </c>
      <c r="E3896" s="4" t="s">
        <v>10690</v>
      </c>
      <c r="F3896" t="s">
        <v>3894</v>
      </c>
      <c r="G3896" t="s">
        <v>276</v>
      </c>
      <c r="H3896">
        <v>1</v>
      </c>
      <c r="I3896" t="s">
        <v>10587</v>
      </c>
      <c r="J3896" t="s">
        <v>1053</v>
      </c>
      <c r="M3896" t="str">
        <f>INDEX('Product Mapping'!$C:$C,MATCH(I3896,'Product Mapping'!$A:$A,0))</f>
        <v>Partner</v>
      </c>
      <c r="N3896" t="s">
        <v>4004</v>
      </c>
      <c r="P3896" t="e">
        <f t="shared" si="60"/>
        <v>#N/A</v>
      </c>
    </row>
    <row r="3897" spans="1:16" x14ac:dyDescent="0.2">
      <c r="A3897" t="s">
        <v>4004</v>
      </c>
      <c r="B3897" t="s">
        <v>11260</v>
      </c>
      <c r="C3897">
        <v>11143</v>
      </c>
      <c r="D3897" s="34">
        <v>45540</v>
      </c>
      <c r="E3897" s="4" t="s">
        <v>10690</v>
      </c>
      <c r="F3897" t="s">
        <v>3894</v>
      </c>
      <c r="G3897" t="s">
        <v>276</v>
      </c>
      <c r="H3897">
        <v>1</v>
      </c>
      <c r="I3897" t="s">
        <v>10588</v>
      </c>
      <c r="J3897" t="s">
        <v>1053</v>
      </c>
      <c r="M3897" t="str">
        <f>INDEX('Product Mapping'!$C:$C,MATCH(I3897,'Product Mapping'!$A:$A,0))</f>
        <v>Partner</v>
      </c>
      <c r="N3897" t="s">
        <v>4004</v>
      </c>
      <c r="P3897" t="e">
        <f t="shared" si="60"/>
        <v>#N/A</v>
      </c>
    </row>
    <row r="3898" spans="1:16" x14ac:dyDescent="0.2">
      <c r="A3898" t="s">
        <v>4004</v>
      </c>
      <c r="B3898" t="s">
        <v>11261</v>
      </c>
      <c r="C3898">
        <v>11143</v>
      </c>
      <c r="D3898" s="34">
        <v>45540</v>
      </c>
      <c r="E3898" s="4" t="s">
        <v>10690</v>
      </c>
      <c r="F3898" t="s">
        <v>3894</v>
      </c>
      <c r="G3898" t="s">
        <v>276</v>
      </c>
      <c r="H3898">
        <v>1</v>
      </c>
      <c r="I3898" t="s">
        <v>10589</v>
      </c>
      <c r="J3898" t="s">
        <v>1053</v>
      </c>
      <c r="M3898" t="str">
        <f>INDEX('Product Mapping'!$C:$C,MATCH(I3898,'Product Mapping'!$A:$A,0))</f>
        <v>Partner</v>
      </c>
      <c r="N3898" t="s">
        <v>4004</v>
      </c>
      <c r="P3898" t="e">
        <f t="shared" si="60"/>
        <v>#N/A</v>
      </c>
    </row>
    <row r="3899" spans="1:16" x14ac:dyDescent="0.2">
      <c r="A3899" t="s">
        <v>4004</v>
      </c>
      <c r="B3899" t="s">
        <v>11262</v>
      </c>
      <c r="C3899">
        <v>11143</v>
      </c>
      <c r="D3899" s="34">
        <v>45540</v>
      </c>
      <c r="E3899" s="4" t="s">
        <v>10690</v>
      </c>
      <c r="F3899" t="s">
        <v>3894</v>
      </c>
      <c r="G3899" t="s">
        <v>276</v>
      </c>
      <c r="H3899">
        <v>1</v>
      </c>
      <c r="I3899" t="s">
        <v>10590</v>
      </c>
      <c r="J3899" t="s">
        <v>1053</v>
      </c>
      <c r="M3899" t="str">
        <f>INDEX('Product Mapping'!$C:$C,MATCH(I3899,'Product Mapping'!$A:$A,0))</f>
        <v>Partner</v>
      </c>
      <c r="N3899" t="s">
        <v>4004</v>
      </c>
      <c r="P3899" t="e">
        <f t="shared" si="60"/>
        <v>#N/A</v>
      </c>
    </row>
    <row r="3900" spans="1:16" x14ac:dyDescent="0.2">
      <c r="A3900" t="s">
        <v>4004</v>
      </c>
      <c r="B3900" t="s">
        <v>11263</v>
      </c>
      <c r="C3900">
        <v>14209</v>
      </c>
      <c r="D3900" s="34">
        <v>45540</v>
      </c>
      <c r="E3900" s="4" t="s">
        <v>10690</v>
      </c>
      <c r="F3900" t="s">
        <v>3894</v>
      </c>
      <c r="G3900" t="s">
        <v>276</v>
      </c>
      <c r="H3900">
        <v>1</v>
      </c>
      <c r="I3900" t="s">
        <v>10591</v>
      </c>
      <c r="J3900" t="s">
        <v>1053</v>
      </c>
      <c r="M3900" t="str">
        <f>INDEX('Product Mapping'!$C:$C,MATCH(I3900,'Product Mapping'!$A:$A,0))</f>
        <v>Partner</v>
      </c>
      <c r="N3900" t="s">
        <v>4004</v>
      </c>
      <c r="P3900" t="e">
        <f t="shared" si="60"/>
        <v>#N/A</v>
      </c>
    </row>
    <row r="3901" spans="1:16" x14ac:dyDescent="0.2">
      <c r="A3901" t="s">
        <v>4004</v>
      </c>
      <c r="B3901" t="s">
        <v>11264</v>
      </c>
      <c r="C3901">
        <v>7667</v>
      </c>
      <c r="D3901" s="34">
        <v>45540</v>
      </c>
      <c r="E3901" s="4" t="s">
        <v>10690</v>
      </c>
      <c r="F3901" t="s">
        <v>3894</v>
      </c>
      <c r="G3901" t="s">
        <v>276</v>
      </c>
      <c r="H3901">
        <v>1</v>
      </c>
      <c r="I3901" t="s">
        <v>10592</v>
      </c>
      <c r="J3901" t="s">
        <v>1053</v>
      </c>
      <c r="M3901" t="str">
        <f>INDEX('Product Mapping'!$C:$C,MATCH(I3901,'Product Mapping'!$A:$A,0))</f>
        <v>Partner</v>
      </c>
      <c r="N3901" t="s">
        <v>4004</v>
      </c>
      <c r="P3901" t="e">
        <f t="shared" si="60"/>
        <v>#N/A</v>
      </c>
    </row>
    <row r="3902" spans="1:16" x14ac:dyDescent="0.2">
      <c r="A3902" t="s">
        <v>4004</v>
      </c>
      <c r="B3902" t="s">
        <v>11265</v>
      </c>
      <c r="C3902">
        <v>6660</v>
      </c>
      <c r="D3902" s="34">
        <v>45540</v>
      </c>
      <c r="E3902" s="4" t="s">
        <v>10690</v>
      </c>
      <c r="F3902" t="s">
        <v>3894</v>
      </c>
      <c r="G3902" t="s">
        <v>276</v>
      </c>
      <c r="H3902">
        <v>1</v>
      </c>
      <c r="I3902" t="s">
        <v>10593</v>
      </c>
      <c r="J3902" t="s">
        <v>1053</v>
      </c>
      <c r="M3902" t="str">
        <f>INDEX('Product Mapping'!$C:$C,MATCH(I3902,'Product Mapping'!$A:$A,0))</f>
        <v>Partner</v>
      </c>
      <c r="N3902" t="s">
        <v>4004</v>
      </c>
      <c r="P3902" t="e">
        <f t="shared" si="60"/>
        <v>#N/A</v>
      </c>
    </row>
    <row r="3903" spans="1:16" x14ac:dyDescent="0.2">
      <c r="A3903" t="s">
        <v>4004</v>
      </c>
      <c r="B3903" t="s">
        <v>11266</v>
      </c>
      <c r="C3903">
        <v>3750</v>
      </c>
      <c r="D3903" s="34">
        <v>45540</v>
      </c>
      <c r="E3903" s="4" t="s">
        <v>10690</v>
      </c>
      <c r="F3903" t="s">
        <v>3894</v>
      </c>
      <c r="G3903" t="s">
        <v>276</v>
      </c>
      <c r="H3903">
        <v>1</v>
      </c>
      <c r="I3903" t="s">
        <v>10594</v>
      </c>
      <c r="J3903" t="s">
        <v>1043</v>
      </c>
      <c r="K3903" t="s">
        <v>1044</v>
      </c>
      <c r="M3903" t="str">
        <f>INDEX('Product Mapping'!$C:$C,MATCH(I3903,'Product Mapping'!$A:$A,0))</f>
        <v>Partner</v>
      </c>
      <c r="N3903" t="s">
        <v>4004</v>
      </c>
      <c r="P3903" t="e">
        <f t="shared" si="60"/>
        <v>#N/A</v>
      </c>
    </row>
    <row r="3904" spans="1:16" x14ac:dyDescent="0.2">
      <c r="A3904" t="s">
        <v>4004</v>
      </c>
      <c r="B3904" t="s">
        <v>11267</v>
      </c>
      <c r="C3904">
        <v>2639</v>
      </c>
      <c r="D3904" s="34">
        <v>45540</v>
      </c>
      <c r="E3904" s="4" t="s">
        <v>10690</v>
      </c>
      <c r="F3904" t="s">
        <v>3894</v>
      </c>
      <c r="G3904" t="s">
        <v>276</v>
      </c>
      <c r="H3904">
        <v>1</v>
      </c>
      <c r="I3904" t="s">
        <v>10595</v>
      </c>
      <c r="J3904" t="s">
        <v>1053</v>
      </c>
      <c r="M3904" t="str">
        <f>INDEX('Product Mapping'!$C:$C,MATCH(I3904,'Product Mapping'!$A:$A,0))</f>
        <v>Partner</v>
      </c>
      <c r="N3904" t="s">
        <v>4004</v>
      </c>
      <c r="P3904" t="e">
        <f t="shared" si="60"/>
        <v>#N/A</v>
      </c>
    </row>
    <row r="3905" spans="1:16" x14ac:dyDescent="0.2">
      <c r="A3905" t="s">
        <v>4004</v>
      </c>
      <c r="B3905" t="s">
        <v>11268</v>
      </c>
      <c r="C3905">
        <v>4444</v>
      </c>
      <c r="D3905" s="34">
        <v>45540</v>
      </c>
      <c r="E3905" s="4" t="s">
        <v>10690</v>
      </c>
      <c r="F3905" t="s">
        <v>3894</v>
      </c>
      <c r="G3905" t="s">
        <v>276</v>
      </c>
      <c r="H3905">
        <v>1</v>
      </c>
      <c r="I3905" t="s">
        <v>10596</v>
      </c>
      <c r="J3905" t="s">
        <v>1053</v>
      </c>
      <c r="M3905" t="str">
        <f>INDEX('Product Mapping'!$C:$C,MATCH(I3905,'Product Mapping'!$A:$A,0))</f>
        <v>Partner</v>
      </c>
      <c r="N3905" t="s">
        <v>4004</v>
      </c>
      <c r="P3905" t="e">
        <f t="shared" si="60"/>
        <v>#N/A</v>
      </c>
    </row>
    <row r="3906" spans="1:16" x14ac:dyDescent="0.2">
      <c r="A3906" t="s">
        <v>4004</v>
      </c>
      <c r="B3906" t="s">
        <v>11269</v>
      </c>
      <c r="C3906">
        <v>2300</v>
      </c>
      <c r="D3906" s="34">
        <v>45540</v>
      </c>
      <c r="E3906" s="4" t="s">
        <v>10690</v>
      </c>
      <c r="F3906" t="s">
        <v>3894</v>
      </c>
      <c r="G3906" t="s">
        <v>276</v>
      </c>
      <c r="H3906">
        <v>1</v>
      </c>
      <c r="I3906" t="s">
        <v>10597</v>
      </c>
      <c r="J3906" t="s">
        <v>1053</v>
      </c>
      <c r="M3906" t="str">
        <f>INDEX('Product Mapping'!$C:$C,MATCH(I3906,'Product Mapping'!$A:$A,0))</f>
        <v>Partner</v>
      </c>
      <c r="N3906" t="s">
        <v>4004</v>
      </c>
      <c r="P3906" t="e">
        <f t="shared" ref="P3906:P3969" si="61">INDEX(T:T,MATCH(I3906,S:S,0))</f>
        <v>#N/A</v>
      </c>
    </row>
    <row r="3907" spans="1:16" x14ac:dyDescent="0.2">
      <c r="A3907" t="s">
        <v>4004</v>
      </c>
      <c r="B3907" t="s">
        <v>11270</v>
      </c>
      <c r="C3907">
        <v>5442</v>
      </c>
      <c r="D3907" s="34">
        <v>45540</v>
      </c>
      <c r="E3907" s="4" t="s">
        <v>10690</v>
      </c>
      <c r="F3907" t="s">
        <v>3894</v>
      </c>
      <c r="G3907" t="s">
        <v>276</v>
      </c>
      <c r="H3907">
        <v>1</v>
      </c>
      <c r="I3907" t="s">
        <v>10598</v>
      </c>
      <c r="J3907" t="s">
        <v>1043</v>
      </c>
      <c r="K3907" t="s">
        <v>1044</v>
      </c>
      <c r="M3907" t="str">
        <f>INDEX('Product Mapping'!$C:$C,MATCH(I3907,'Product Mapping'!$A:$A,0))</f>
        <v>Partner</v>
      </c>
      <c r="N3907" t="s">
        <v>4004</v>
      </c>
      <c r="P3907" t="e">
        <f t="shared" si="61"/>
        <v>#N/A</v>
      </c>
    </row>
    <row r="3908" spans="1:16" x14ac:dyDescent="0.2">
      <c r="A3908" t="s">
        <v>4004</v>
      </c>
      <c r="B3908" t="s">
        <v>11271</v>
      </c>
      <c r="C3908">
        <v>4545</v>
      </c>
      <c r="D3908" s="34">
        <v>45540</v>
      </c>
      <c r="E3908" s="4" t="s">
        <v>10690</v>
      </c>
      <c r="F3908" t="s">
        <v>3894</v>
      </c>
      <c r="G3908" t="s">
        <v>276</v>
      </c>
      <c r="H3908">
        <v>1</v>
      </c>
      <c r="I3908" t="s">
        <v>10599</v>
      </c>
      <c r="J3908" t="s">
        <v>1053</v>
      </c>
      <c r="M3908" t="str">
        <f>INDEX('Product Mapping'!$C:$C,MATCH(I3908,'Product Mapping'!$A:$A,0))</f>
        <v>Partner</v>
      </c>
      <c r="N3908" t="s">
        <v>4004</v>
      </c>
      <c r="P3908" t="e">
        <f t="shared" si="61"/>
        <v>#N/A</v>
      </c>
    </row>
    <row r="3909" spans="1:16" x14ac:dyDescent="0.2">
      <c r="A3909" t="s">
        <v>4004</v>
      </c>
      <c r="B3909" t="s">
        <v>11272</v>
      </c>
      <c r="C3909">
        <v>31667</v>
      </c>
      <c r="D3909" s="34">
        <v>45540</v>
      </c>
      <c r="E3909" s="4" t="s">
        <v>10690</v>
      </c>
      <c r="F3909" t="s">
        <v>3894</v>
      </c>
      <c r="G3909" t="s">
        <v>276</v>
      </c>
      <c r="H3909">
        <v>1</v>
      </c>
      <c r="I3909" t="s">
        <v>10600</v>
      </c>
      <c r="J3909" t="s">
        <v>1053</v>
      </c>
      <c r="M3909" t="str">
        <f>INDEX('Product Mapping'!$C:$C,MATCH(I3909,'Product Mapping'!$A:$A,0))</f>
        <v>Partner</v>
      </c>
      <c r="N3909" t="s">
        <v>4004</v>
      </c>
      <c r="P3909" t="e">
        <f t="shared" si="61"/>
        <v>#N/A</v>
      </c>
    </row>
    <row r="3910" spans="1:16" x14ac:dyDescent="0.2">
      <c r="A3910" t="s">
        <v>4004</v>
      </c>
      <c r="B3910" t="s">
        <v>11273</v>
      </c>
      <c r="C3910">
        <v>6172</v>
      </c>
      <c r="D3910" s="34">
        <v>45540</v>
      </c>
      <c r="E3910" s="4" t="s">
        <v>10690</v>
      </c>
      <c r="F3910" t="s">
        <v>3894</v>
      </c>
      <c r="G3910" t="s">
        <v>276</v>
      </c>
      <c r="H3910">
        <v>1</v>
      </c>
      <c r="I3910" t="s">
        <v>10601</v>
      </c>
      <c r="J3910" t="s">
        <v>1053</v>
      </c>
      <c r="M3910" t="str">
        <f>INDEX('Product Mapping'!$C:$C,MATCH(I3910,'Product Mapping'!$A:$A,0))</f>
        <v>Partner</v>
      </c>
      <c r="N3910" t="s">
        <v>4004</v>
      </c>
      <c r="P3910" t="e">
        <f t="shared" si="61"/>
        <v>#N/A</v>
      </c>
    </row>
    <row r="3911" spans="1:16" x14ac:dyDescent="0.2">
      <c r="A3911" t="s">
        <v>4004</v>
      </c>
      <c r="B3911" t="s">
        <v>11274</v>
      </c>
      <c r="C3911">
        <v>6728</v>
      </c>
      <c r="D3911" s="34">
        <v>45540</v>
      </c>
      <c r="E3911" s="4" t="s">
        <v>10690</v>
      </c>
      <c r="F3911" t="s">
        <v>3894</v>
      </c>
      <c r="G3911" t="s">
        <v>276</v>
      </c>
      <c r="H3911">
        <v>1</v>
      </c>
      <c r="I3911" t="s">
        <v>10602</v>
      </c>
      <c r="J3911" t="s">
        <v>1053</v>
      </c>
      <c r="M3911" t="str">
        <f>INDEX('Product Mapping'!$C:$C,MATCH(I3911,'Product Mapping'!$A:$A,0))</f>
        <v>Partner</v>
      </c>
      <c r="N3911" t="s">
        <v>4004</v>
      </c>
      <c r="P3911" t="e">
        <f t="shared" si="61"/>
        <v>#N/A</v>
      </c>
    </row>
    <row r="3912" spans="1:16" x14ac:dyDescent="0.2">
      <c r="A3912" t="s">
        <v>4004</v>
      </c>
      <c r="B3912" t="s">
        <v>11275</v>
      </c>
      <c r="C3912">
        <v>7561</v>
      </c>
      <c r="D3912" s="34">
        <v>45540</v>
      </c>
      <c r="E3912" s="4" t="s">
        <v>10690</v>
      </c>
      <c r="F3912" t="s">
        <v>3894</v>
      </c>
      <c r="G3912" t="s">
        <v>276</v>
      </c>
      <c r="H3912">
        <v>1</v>
      </c>
      <c r="I3912" t="s">
        <v>10603</v>
      </c>
      <c r="J3912" t="s">
        <v>1053</v>
      </c>
      <c r="M3912" t="str">
        <f>INDEX('Product Mapping'!$C:$C,MATCH(I3912,'Product Mapping'!$A:$A,0))</f>
        <v>Partner</v>
      </c>
      <c r="N3912" t="s">
        <v>4004</v>
      </c>
      <c r="P3912" t="e">
        <f t="shared" si="61"/>
        <v>#N/A</v>
      </c>
    </row>
    <row r="3913" spans="1:16" x14ac:dyDescent="0.2">
      <c r="A3913" t="s">
        <v>4004</v>
      </c>
      <c r="B3913" t="s">
        <v>11276</v>
      </c>
      <c r="C3913">
        <v>48632</v>
      </c>
      <c r="D3913" s="34">
        <v>45540</v>
      </c>
      <c r="E3913" s="4" t="s">
        <v>10690</v>
      </c>
      <c r="F3913" t="s">
        <v>3894</v>
      </c>
      <c r="G3913" t="s">
        <v>276</v>
      </c>
      <c r="H3913">
        <v>1</v>
      </c>
      <c r="I3913" t="s">
        <v>10604</v>
      </c>
      <c r="J3913" t="s">
        <v>1053</v>
      </c>
      <c r="M3913" t="str">
        <f>INDEX('Product Mapping'!$C:$C,MATCH(I3913,'Product Mapping'!$A:$A,0))</f>
        <v>Partner</v>
      </c>
      <c r="N3913" t="s">
        <v>4004</v>
      </c>
      <c r="P3913" t="e">
        <f t="shared" si="61"/>
        <v>#N/A</v>
      </c>
    </row>
    <row r="3914" spans="1:16" x14ac:dyDescent="0.2">
      <c r="A3914" t="s">
        <v>4004</v>
      </c>
      <c r="B3914" t="s">
        <v>11277</v>
      </c>
      <c r="C3914">
        <v>7786</v>
      </c>
      <c r="D3914" s="34">
        <v>45540</v>
      </c>
      <c r="E3914" s="4" t="s">
        <v>10690</v>
      </c>
      <c r="F3914" t="s">
        <v>3894</v>
      </c>
      <c r="G3914" t="s">
        <v>276</v>
      </c>
      <c r="H3914">
        <v>1</v>
      </c>
      <c r="I3914" t="s">
        <v>10605</v>
      </c>
      <c r="J3914" t="s">
        <v>1043</v>
      </c>
      <c r="K3914" t="s">
        <v>2730</v>
      </c>
      <c r="L3914" t="s">
        <v>12027</v>
      </c>
      <c r="M3914" t="str">
        <f>INDEX('Product Mapping'!$C:$C,MATCH(I3914,'Product Mapping'!$A:$A,0))</f>
        <v>Partner</v>
      </c>
      <c r="N3914" t="s">
        <v>4004</v>
      </c>
      <c r="P3914" t="e">
        <f t="shared" si="61"/>
        <v>#N/A</v>
      </c>
    </row>
    <row r="3915" spans="1:16" x14ac:dyDescent="0.2">
      <c r="A3915" t="s">
        <v>4004</v>
      </c>
      <c r="B3915" t="s">
        <v>11278</v>
      </c>
      <c r="C3915">
        <v>9953</v>
      </c>
      <c r="D3915" s="34">
        <v>45540</v>
      </c>
      <c r="E3915" s="4" t="s">
        <v>10690</v>
      </c>
      <c r="F3915" t="s">
        <v>3894</v>
      </c>
      <c r="G3915" t="s">
        <v>276</v>
      </c>
      <c r="H3915">
        <v>1</v>
      </c>
      <c r="I3915" t="s">
        <v>10606</v>
      </c>
      <c r="J3915" t="s">
        <v>1053</v>
      </c>
      <c r="M3915" t="str">
        <f>INDEX('Product Mapping'!$C:$C,MATCH(I3915,'Product Mapping'!$A:$A,0))</f>
        <v>Partner</v>
      </c>
      <c r="N3915" t="s">
        <v>4004</v>
      </c>
      <c r="P3915" t="e">
        <f t="shared" si="61"/>
        <v>#N/A</v>
      </c>
    </row>
    <row r="3916" spans="1:16" x14ac:dyDescent="0.2">
      <c r="A3916" t="s">
        <v>4004</v>
      </c>
      <c r="B3916" t="s">
        <v>11279</v>
      </c>
      <c r="C3916">
        <v>4222</v>
      </c>
      <c r="D3916" s="34">
        <v>45540</v>
      </c>
      <c r="E3916" s="4" t="s">
        <v>10690</v>
      </c>
      <c r="F3916" t="s">
        <v>3894</v>
      </c>
      <c r="G3916" t="s">
        <v>276</v>
      </c>
      <c r="H3916">
        <v>1</v>
      </c>
      <c r="I3916" t="s">
        <v>10607</v>
      </c>
      <c r="J3916" t="s">
        <v>1043</v>
      </c>
      <c r="K3916" t="s">
        <v>1044</v>
      </c>
      <c r="M3916" t="str">
        <f>INDEX('Product Mapping'!$C:$C,MATCH(I3916,'Product Mapping'!$A:$A,0))</f>
        <v>Partner</v>
      </c>
      <c r="N3916" t="s">
        <v>4004</v>
      </c>
      <c r="P3916" t="e">
        <f t="shared" si="61"/>
        <v>#N/A</v>
      </c>
    </row>
    <row r="3917" spans="1:16" x14ac:dyDescent="0.2">
      <c r="A3917" t="s">
        <v>4004</v>
      </c>
      <c r="B3917" t="s">
        <v>11280</v>
      </c>
      <c r="C3917">
        <v>8333</v>
      </c>
      <c r="D3917" s="34">
        <v>45540</v>
      </c>
      <c r="E3917" s="4" t="s">
        <v>10690</v>
      </c>
      <c r="F3917" t="s">
        <v>3894</v>
      </c>
      <c r="G3917" t="s">
        <v>276</v>
      </c>
      <c r="H3917">
        <v>1</v>
      </c>
      <c r="I3917" t="s">
        <v>10608</v>
      </c>
      <c r="J3917" t="s">
        <v>1053</v>
      </c>
      <c r="M3917" t="str">
        <f>INDEX('Product Mapping'!$C:$C,MATCH(I3917,'Product Mapping'!$A:$A,0))</f>
        <v>Partner</v>
      </c>
      <c r="N3917" t="s">
        <v>4004</v>
      </c>
      <c r="P3917" t="e">
        <f t="shared" si="61"/>
        <v>#N/A</v>
      </c>
    </row>
    <row r="3918" spans="1:16" x14ac:dyDescent="0.2">
      <c r="A3918" t="s">
        <v>4004</v>
      </c>
      <c r="B3918" t="s">
        <v>11281</v>
      </c>
      <c r="C3918">
        <v>10556</v>
      </c>
      <c r="D3918" s="34">
        <v>45540</v>
      </c>
      <c r="E3918" s="4" t="s">
        <v>10690</v>
      </c>
      <c r="F3918" t="s">
        <v>3894</v>
      </c>
      <c r="G3918" t="s">
        <v>276</v>
      </c>
      <c r="H3918">
        <v>1</v>
      </c>
      <c r="I3918" t="s">
        <v>10609</v>
      </c>
      <c r="J3918" t="s">
        <v>1053</v>
      </c>
      <c r="M3918" t="str">
        <f>INDEX('Product Mapping'!$C:$C,MATCH(I3918,'Product Mapping'!$A:$A,0))</f>
        <v>Partner</v>
      </c>
      <c r="N3918" t="s">
        <v>4004</v>
      </c>
      <c r="P3918" t="e">
        <f t="shared" si="61"/>
        <v>#N/A</v>
      </c>
    </row>
    <row r="3919" spans="1:16" x14ac:dyDescent="0.2">
      <c r="A3919" t="s">
        <v>4004</v>
      </c>
      <c r="B3919" t="s">
        <v>11282</v>
      </c>
      <c r="C3919">
        <v>4667</v>
      </c>
      <c r="D3919" s="34">
        <v>45540</v>
      </c>
      <c r="E3919" s="4" t="s">
        <v>10690</v>
      </c>
      <c r="F3919" t="s">
        <v>3894</v>
      </c>
      <c r="G3919" t="s">
        <v>276</v>
      </c>
      <c r="H3919">
        <v>1</v>
      </c>
      <c r="I3919" t="s">
        <v>10610</v>
      </c>
      <c r="J3919" t="s">
        <v>1053</v>
      </c>
      <c r="M3919" t="str">
        <f>INDEX('Product Mapping'!$C:$C,MATCH(I3919,'Product Mapping'!$A:$A,0))</f>
        <v>Partner</v>
      </c>
      <c r="N3919" t="s">
        <v>4004</v>
      </c>
      <c r="P3919" t="e">
        <f t="shared" si="61"/>
        <v>#N/A</v>
      </c>
    </row>
    <row r="3920" spans="1:16" x14ac:dyDescent="0.2">
      <c r="A3920" t="s">
        <v>4004</v>
      </c>
      <c r="B3920" t="s">
        <v>11283</v>
      </c>
      <c r="C3920">
        <v>5000</v>
      </c>
      <c r="D3920" s="34">
        <v>45540</v>
      </c>
      <c r="E3920" s="4" t="s">
        <v>10690</v>
      </c>
      <c r="F3920" t="s">
        <v>3894</v>
      </c>
      <c r="G3920" t="s">
        <v>276</v>
      </c>
      <c r="H3920">
        <v>1</v>
      </c>
      <c r="I3920" t="s">
        <v>10611</v>
      </c>
      <c r="J3920" t="s">
        <v>1053</v>
      </c>
      <c r="M3920" t="str">
        <f>INDEX('Product Mapping'!$C:$C,MATCH(I3920,'Product Mapping'!$A:$A,0))</f>
        <v>Partner</v>
      </c>
      <c r="N3920" t="s">
        <v>4004</v>
      </c>
      <c r="P3920" t="e">
        <f t="shared" si="61"/>
        <v>#N/A</v>
      </c>
    </row>
    <row r="3921" spans="1:16" x14ac:dyDescent="0.2">
      <c r="A3921" t="s">
        <v>4004</v>
      </c>
      <c r="B3921" t="s">
        <v>11284</v>
      </c>
      <c r="C3921">
        <v>4167</v>
      </c>
      <c r="D3921" s="34">
        <v>45540</v>
      </c>
      <c r="E3921" s="4" t="s">
        <v>10690</v>
      </c>
      <c r="F3921" t="s">
        <v>3894</v>
      </c>
      <c r="G3921" t="s">
        <v>276</v>
      </c>
      <c r="H3921">
        <v>1</v>
      </c>
      <c r="I3921" t="s">
        <v>10612</v>
      </c>
      <c r="J3921" t="s">
        <v>1053</v>
      </c>
      <c r="M3921" t="str">
        <f>INDEX('Product Mapping'!$C:$C,MATCH(I3921,'Product Mapping'!$A:$A,0))</f>
        <v>Partner</v>
      </c>
      <c r="N3921" t="s">
        <v>4004</v>
      </c>
      <c r="P3921" t="e">
        <f t="shared" si="61"/>
        <v>#N/A</v>
      </c>
    </row>
    <row r="3922" spans="1:16" x14ac:dyDescent="0.2">
      <c r="A3922" t="s">
        <v>4004</v>
      </c>
      <c r="B3922" t="s">
        <v>11285</v>
      </c>
      <c r="C3922">
        <v>5180</v>
      </c>
      <c r="D3922" s="34">
        <v>45540</v>
      </c>
      <c r="E3922" s="4" t="s">
        <v>10690</v>
      </c>
      <c r="F3922" t="s">
        <v>3894</v>
      </c>
      <c r="G3922" t="s">
        <v>276</v>
      </c>
      <c r="H3922">
        <v>1</v>
      </c>
      <c r="I3922" t="s">
        <v>10614</v>
      </c>
      <c r="J3922" t="s">
        <v>1043</v>
      </c>
      <c r="K3922" t="s">
        <v>1044</v>
      </c>
      <c r="M3922" t="str">
        <f>INDEX('Product Mapping'!$C:$C,MATCH(I3922,'Product Mapping'!$A:$A,0))</f>
        <v>Partner</v>
      </c>
      <c r="N3922" t="s">
        <v>4004</v>
      </c>
      <c r="P3922" t="e">
        <f t="shared" si="61"/>
        <v>#N/A</v>
      </c>
    </row>
    <row r="3923" spans="1:16" x14ac:dyDescent="0.2">
      <c r="A3923" t="s">
        <v>4004</v>
      </c>
      <c r="B3923" t="s">
        <v>11286</v>
      </c>
      <c r="C3923">
        <v>3813</v>
      </c>
      <c r="D3923" s="34">
        <v>45540</v>
      </c>
      <c r="E3923" s="4" t="s">
        <v>10690</v>
      </c>
      <c r="F3923" t="s">
        <v>3894</v>
      </c>
      <c r="G3923" t="s">
        <v>276</v>
      </c>
      <c r="H3923">
        <v>1</v>
      </c>
      <c r="I3923" t="s">
        <v>10615</v>
      </c>
      <c r="J3923" t="s">
        <v>1053</v>
      </c>
      <c r="M3923" t="str">
        <f>INDEX('Product Mapping'!$C:$C,MATCH(I3923,'Product Mapping'!$A:$A,0))</f>
        <v>Partner</v>
      </c>
      <c r="N3923" t="s">
        <v>4004</v>
      </c>
      <c r="P3923" t="e">
        <f t="shared" si="61"/>
        <v>#N/A</v>
      </c>
    </row>
    <row r="3924" spans="1:16" x14ac:dyDescent="0.2">
      <c r="A3924" t="s">
        <v>4004</v>
      </c>
      <c r="B3924" t="s">
        <v>11287</v>
      </c>
      <c r="C3924">
        <v>5000</v>
      </c>
      <c r="D3924" s="34">
        <v>45540</v>
      </c>
      <c r="E3924" s="4" t="s">
        <v>10690</v>
      </c>
      <c r="F3924" t="s">
        <v>3894</v>
      </c>
      <c r="G3924" t="s">
        <v>276</v>
      </c>
      <c r="H3924">
        <v>1</v>
      </c>
      <c r="I3924" t="s">
        <v>10616</v>
      </c>
      <c r="J3924" t="s">
        <v>1053</v>
      </c>
      <c r="M3924" t="str">
        <f>INDEX('Product Mapping'!$C:$C,MATCH(I3924,'Product Mapping'!$A:$A,0))</f>
        <v>Partner</v>
      </c>
      <c r="N3924" t="s">
        <v>4004</v>
      </c>
      <c r="P3924" t="e">
        <f t="shared" si="61"/>
        <v>#N/A</v>
      </c>
    </row>
    <row r="3925" spans="1:16" x14ac:dyDescent="0.2">
      <c r="A3925" t="s">
        <v>4004</v>
      </c>
      <c r="B3925" t="s">
        <v>11288</v>
      </c>
      <c r="C3925">
        <v>5000</v>
      </c>
      <c r="D3925" s="34">
        <v>45540</v>
      </c>
      <c r="E3925" s="4" t="s">
        <v>10690</v>
      </c>
      <c r="F3925" t="s">
        <v>3894</v>
      </c>
      <c r="G3925" t="s">
        <v>276</v>
      </c>
      <c r="H3925">
        <v>1</v>
      </c>
      <c r="I3925" t="s">
        <v>10617</v>
      </c>
      <c r="J3925" t="s">
        <v>1053</v>
      </c>
      <c r="M3925" t="str">
        <f>INDEX('Product Mapping'!$C:$C,MATCH(I3925,'Product Mapping'!$A:$A,0))</f>
        <v>Partner</v>
      </c>
      <c r="N3925" t="s">
        <v>4004</v>
      </c>
      <c r="P3925" t="e">
        <f t="shared" si="61"/>
        <v>#N/A</v>
      </c>
    </row>
    <row r="3926" spans="1:16" x14ac:dyDescent="0.2">
      <c r="A3926" t="s">
        <v>4004</v>
      </c>
      <c r="B3926" t="s">
        <v>11289</v>
      </c>
      <c r="C3926">
        <v>3333</v>
      </c>
      <c r="D3926" s="34">
        <v>45540</v>
      </c>
      <c r="E3926" s="4" t="s">
        <v>10690</v>
      </c>
      <c r="F3926" t="s">
        <v>3894</v>
      </c>
      <c r="G3926" t="s">
        <v>276</v>
      </c>
      <c r="H3926">
        <v>1</v>
      </c>
      <c r="I3926" t="s">
        <v>10618</v>
      </c>
      <c r="J3926" t="s">
        <v>1053</v>
      </c>
      <c r="M3926" t="str">
        <f>INDEX('Product Mapping'!$C:$C,MATCH(I3926,'Product Mapping'!$A:$A,0))</f>
        <v>Partner</v>
      </c>
      <c r="N3926" t="s">
        <v>4004</v>
      </c>
      <c r="P3926" t="e">
        <f t="shared" si="61"/>
        <v>#N/A</v>
      </c>
    </row>
    <row r="3927" spans="1:16" x14ac:dyDescent="0.2">
      <c r="A3927" t="s">
        <v>4004</v>
      </c>
      <c r="B3927" t="s">
        <v>11290</v>
      </c>
      <c r="C3927">
        <v>3213</v>
      </c>
      <c r="D3927" s="34">
        <v>45540</v>
      </c>
      <c r="E3927" s="4" t="s">
        <v>10690</v>
      </c>
      <c r="F3927" t="s">
        <v>3894</v>
      </c>
      <c r="G3927" t="s">
        <v>276</v>
      </c>
      <c r="H3927">
        <v>1</v>
      </c>
      <c r="I3927" t="s">
        <v>10619</v>
      </c>
      <c r="J3927" t="s">
        <v>1053</v>
      </c>
      <c r="M3927" t="str">
        <f>INDEX('Product Mapping'!$C:$C,MATCH(I3927,'Product Mapping'!$A:$A,0))</f>
        <v>Partner</v>
      </c>
      <c r="N3927" t="s">
        <v>4004</v>
      </c>
      <c r="P3927" t="e">
        <f t="shared" si="61"/>
        <v>#N/A</v>
      </c>
    </row>
    <row r="3928" spans="1:16" x14ac:dyDescent="0.2">
      <c r="A3928" t="s">
        <v>4004</v>
      </c>
      <c r="B3928" t="s">
        <v>11291</v>
      </c>
      <c r="C3928">
        <v>4278</v>
      </c>
      <c r="D3928" s="34">
        <v>45540</v>
      </c>
      <c r="E3928" s="4" t="s">
        <v>10690</v>
      </c>
      <c r="F3928" t="s">
        <v>3894</v>
      </c>
      <c r="G3928" t="s">
        <v>276</v>
      </c>
      <c r="H3928">
        <v>1</v>
      </c>
      <c r="I3928" t="s">
        <v>10620</v>
      </c>
      <c r="J3928" t="s">
        <v>1053</v>
      </c>
      <c r="M3928" t="str">
        <f>INDEX('Product Mapping'!$C:$C,MATCH(I3928,'Product Mapping'!$A:$A,0))</f>
        <v>Partner</v>
      </c>
      <c r="N3928" t="s">
        <v>4004</v>
      </c>
      <c r="P3928" t="e">
        <f t="shared" si="61"/>
        <v>#N/A</v>
      </c>
    </row>
    <row r="3929" spans="1:16" x14ac:dyDescent="0.2">
      <c r="A3929" t="s">
        <v>4004</v>
      </c>
      <c r="B3929" t="s">
        <v>11292</v>
      </c>
      <c r="C3929">
        <v>4325</v>
      </c>
      <c r="D3929" s="34">
        <v>45540</v>
      </c>
      <c r="E3929" s="4" t="s">
        <v>10690</v>
      </c>
      <c r="F3929" t="s">
        <v>3894</v>
      </c>
      <c r="G3929" t="s">
        <v>276</v>
      </c>
      <c r="H3929">
        <v>1</v>
      </c>
      <c r="I3929" t="s">
        <v>10621</v>
      </c>
      <c r="J3929" t="s">
        <v>1053</v>
      </c>
      <c r="M3929" t="str">
        <f>INDEX('Product Mapping'!$C:$C,MATCH(I3929,'Product Mapping'!$A:$A,0))</f>
        <v>Partner</v>
      </c>
      <c r="N3929" t="s">
        <v>4004</v>
      </c>
      <c r="P3929" t="e">
        <f t="shared" si="61"/>
        <v>#N/A</v>
      </c>
    </row>
    <row r="3930" spans="1:16" x14ac:dyDescent="0.2">
      <c r="A3930" t="s">
        <v>4004</v>
      </c>
      <c r="B3930" t="s">
        <v>11293</v>
      </c>
      <c r="C3930">
        <v>10738</v>
      </c>
      <c r="D3930" s="34">
        <v>45540</v>
      </c>
      <c r="E3930" s="4" t="s">
        <v>10690</v>
      </c>
      <c r="F3930" t="s">
        <v>3894</v>
      </c>
      <c r="G3930" t="s">
        <v>276</v>
      </c>
      <c r="H3930">
        <v>1</v>
      </c>
      <c r="I3930" t="s">
        <v>10622</v>
      </c>
      <c r="J3930" t="s">
        <v>1053</v>
      </c>
      <c r="M3930" t="str">
        <f>INDEX('Product Mapping'!$C:$C,MATCH(I3930,'Product Mapping'!$A:$A,0))</f>
        <v>Partner</v>
      </c>
      <c r="N3930" t="s">
        <v>4004</v>
      </c>
      <c r="P3930" t="e">
        <f t="shared" si="61"/>
        <v>#N/A</v>
      </c>
    </row>
    <row r="3931" spans="1:16" x14ac:dyDescent="0.2">
      <c r="A3931" t="s">
        <v>4004</v>
      </c>
      <c r="B3931" t="s">
        <v>11294</v>
      </c>
      <c r="C3931">
        <v>5417</v>
      </c>
      <c r="D3931" s="34">
        <v>45540</v>
      </c>
      <c r="E3931" s="4" t="s">
        <v>10690</v>
      </c>
      <c r="F3931" t="s">
        <v>3894</v>
      </c>
      <c r="G3931" t="s">
        <v>276</v>
      </c>
      <c r="H3931">
        <v>1</v>
      </c>
      <c r="I3931" t="s">
        <v>10623</v>
      </c>
      <c r="J3931" t="s">
        <v>1053</v>
      </c>
      <c r="M3931" t="str">
        <f>INDEX('Product Mapping'!$C:$C,MATCH(I3931,'Product Mapping'!$A:$A,0))</f>
        <v>Partner</v>
      </c>
      <c r="N3931" t="s">
        <v>4004</v>
      </c>
      <c r="P3931" t="e">
        <f t="shared" si="61"/>
        <v>#N/A</v>
      </c>
    </row>
    <row r="3932" spans="1:16" x14ac:dyDescent="0.2">
      <c r="A3932" t="s">
        <v>4004</v>
      </c>
      <c r="B3932" t="s">
        <v>11295</v>
      </c>
      <c r="C3932">
        <v>4278</v>
      </c>
      <c r="D3932" s="34">
        <v>45540</v>
      </c>
      <c r="E3932" s="4" t="s">
        <v>10690</v>
      </c>
      <c r="F3932" t="s">
        <v>3894</v>
      </c>
      <c r="G3932" t="s">
        <v>276</v>
      </c>
      <c r="H3932">
        <v>1</v>
      </c>
      <c r="I3932" t="s">
        <v>10624</v>
      </c>
      <c r="J3932" t="s">
        <v>1053</v>
      </c>
      <c r="M3932" t="str">
        <f>INDEX('Product Mapping'!$C:$C,MATCH(I3932,'Product Mapping'!$A:$A,0))</f>
        <v>Partner</v>
      </c>
      <c r="N3932" t="s">
        <v>4004</v>
      </c>
      <c r="P3932" t="e">
        <f t="shared" si="61"/>
        <v>#N/A</v>
      </c>
    </row>
    <row r="3933" spans="1:16" x14ac:dyDescent="0.2">
      <c r="A3933" t="s">
        <v>4004</v>
      </c>
      <c r="B3933" t="s">
        <v>11296</v>
      </c>
      <c r="C3933">
        <v>4792</v>
      </c>
      <c r="D3933" s="34">
        <v>45540</v>
      </c>
      <c r="E3933" s="4" t="s">
        <v>10690</v>
      </c>
      <c r="F3933" t="s">
        <v>3894</v>
      </c>
      <c r="G3933" t="s">
        <v>276</v>
      </c>
      <c r="H3933">
        <v>1</v>
      </c>
      <c r="I3933" t="s">
        <v>10625</v>
      </c>
      <c r="J3933" t="s">
        <v>1053</v>
      </c>
      <c r="M3933" t="str">
        <f>INDEX('Product Mapping'!$C:$C,MATCH(I3933,'Product Mapping'!$A:$A,0))</f>
        <v>Partner</v>
      </c>
      <c r="N3933" t="s">
        <v>4004</v>
      </c>
      <c r="P3933" t="e">
        <f t="shared" si="61"/>
        <v>#N/A</v>
      </c>
    </row>
    <row r="3934" spans="1:16" x14ac:dyDescent="0.2">
      <c r="A3934" t="s">
        <v>4004</v>
      </c>
      <c r="B3934" t="s">
        <v>11297</v>
      </c>
      <c r="C3934">
        <v>5714</v>
      </c>
      <c r="D3934" s="34">
        <v>45540</v>
      </c>
      <c r="E3934" s="4" t="s">
        <v>10690</v>
      </c>
      <c r="F3934" t="s">
        <v>3894</v>
      </c>
      <c r="G3934" t="s">
        <v>276</v>
      </c>
      <c r="H3934">
        <v>1</v>
      </c>
      <c r="I3934" t="s">
        <v>10626</v>
      </c>
      <c r="J3934" t="s">
        <v>1053</v>
      </c>
      <c r="M3934" t="str">
        <f>INDEX('Product Mapping'!$C:$C,MATCH(I3934,'Product Mapping'!$A:$A,0))</f>
        <v>Partner</v>
      </c>
      <c r="N3934" t="s">
        <v>4004</v>
      </c>
      <c r="P3934" t="e">
        <f t="shared" si="61"/>
        <v>#N/A</v>
      </c>
    </row>
    <row r="3935" spans="1:16" x14ac:dyDescent="0.2">
      <c r="A3935" t="s">
        <v>4004</v>
      </c>
      <c r="B3935" t="s">
        <v>11298</v>
      </c>
      <c r="C3935">
        <v>4798</v>
      </c>
      <c r="D3935" s="34">
        <v>45540</v>
      </c>
      <c r="E3935" s="4" t="s">
        <v>10690</v>
      </c>
      <c r="F3935" t="s">
        <v>3894</v>
      </c>
      <c r="G3935" t="s">
        <v>276</v>
      </c>
      <c r="H3935">
        <v>1</v>
      </c>
      <c r="I3935" t="s">
        <v>10627</v>
      </c>
      <c r="J3935" t="s">
        <v>1053</v>
      </c>
      <c r="M3935" t="str">
        <f>INDEX('Product Mapping'!$C:$C,MATCH(I3935,'Product Mapping'!$A:$A,0))</f>
        <v>Partner</v>
      </c>
      <c r="N3935" t="s">
        <v>4004</v>
      </c>
      <c r="P3935" t="e">
        <f t="shared" si="61"/>
        <v>#N/A</v>
      </c>
    </row>
    <row r="3936" spans="1:16" x14ac:dyDescent="0.2">
      <c r="A3936" t="s">
        <v>4004</v>
      </c>
      <c r="B3936" t="s">
        <v>11299</v>
      </c>
      <c r="C3936">
        <v>3583</v>
      </c>
      <c r="D3936" s="34">
        <v>45540</v>
      </c>
      <c r="E3936" s="4" t="s">
        <v>10690</v>
      </c>
      <c r="F3936" t="s">
        <v>3894</v>
      </c>
      <c r="G3936" t="s">
        <v>276</v>
      </c>
      <c r="H3936">
        <v>1</v>
      </c>
      <c r="I3936" t="s">
        <v>10628</v>
      </c>
      <c r="J3936" t="s">
        <v>1053</v>
      </c>
      <c r="M3936" t="str">
        <f>INDEX('Product Mapping'!$C:$C,MATCH(I3936,'Product Mapping'!$A:$A,0))</f>
        <v>Partner</v>
      </c>
      <c r="N3936" t="s">
        <v>4004</v>
      </c>
      <c r="P3936" t="e">
        <f t="shared" si="61"/>
        <v>#N/A</v>
      </c>
    </row>
    <row r="3937" spans="1:16" x14ac:dyDescent="0.2">
      <c r="A3937" t="s">
        <v>4004</v>
      </c>
      <c r="B3937" t="s">
        <v>11300</v>
      </c>
      <c r="C3937">
        <v>5750</v>
      </c>
      <c r="D3937" s="34">
        <v>45540</v>
      </c>
      <c r="E3937" s="4" t="s">
        <v>10690</v>
      </c>
      <c r="F3937" t="s">
        <v>3894</v>
      </c>
      <c r="G3937" t="s">
        <v>276</v>
      </c>
      <c r="H3937">
        <v>1</v>
      </c>
      <c r="I3937" t="s">
        <v>10629</v>
      </c>
      <c r="J3937" t="s">
        <v>1053</v>
      </c>
      <c r="M3937" t="str">
        <f>INDEX('Product Mapping'!$C:$C,MATCH(I3937,'Product Mapping'!$A:$A,0))</f>
        <v>Partner</v>
      </c>
      <c r="N3937" t="s">
        <v>4004</v>
      </c>
      <c r="P3937" t="e">
        <f t="shared" si="61"/>
        <v>#N/A</v>
      </c>
    </row>
    <row r="3938" spans="1:16" x14ac:dyDescent="0.2">
      <c r="A3938" t="s">
        <v>4004</v>
      </c>
      <c r="B3938" t="s">
        <v>11301</v>
      </c>
      <c r="C3938">
        <v>5833</v>
      </c>
      <c r="D3938" s="34">
        <v>45540</v>
      </c>
      <c r="E3938" s="4" t="s">
        <v>10690</v>
      </c>
      <c r="F3938" t="s">
        <v>3894</v>
      </c>
      <c r="G3938" t="s">
        <v>276</v>
      </c>
      <c r="H3938">
        <v>1</v>
      </c>
      <c r="I3938" t="s">
        <v>10630</v>
      </c>
      <c r="J3938" t="s">
        <v>1043</v>
      </c>
      <c r="K3938" t="s">
        <v>1044</v>
      </c>
      <c r="M3938" t="str">
        <f>INDEX('Product Mapping'!$C:$C,MATCH(I3938,'Product Mapping'!$A:$A,0))</f>
        <v>Partner</v>
      </c>
      <c r="N3938" t="s">
        <v>4004</v>
      </c>
      <c r="P3938" t="e">
        <f t="shared" si="61"/>
        <v>#N/A</v>
      </c>
    </row>
    <row r="3939" spans="1:16" x14ac:dyDescent="0.2">
      <c r="A3939" t="s">
        <v>4004</v>
      </c>
      <c r="B3939" t="s">
        <v>11302</v>
      </c>
      <c r="C3939">
        <v>3333</v>
      </c>
      <c r="D3939" s="34">
        <v>45540</v>
      </c>
      <c r="E3939" s="4" t="s">
        <v>10690</v>
      </c>
      <c r="F3939" t="s">
        <v>3894</v>
      </c>
      <c r="G3939" t="s">
        <v>276</v>
      </c>
      <c r="H3939">
        <v>1</v>
      </c>
      <c r="I3939" t="s">
        <v>10631</v>
      </c>
      <c r="J3939" t="s">
        <v>1053</v>
      </c>
      <c r="M3939" t="str">
        <f>INDEX('Product Mapping'!$C:$C,MATCH(I3939,'Product Mapping'!$A:$A,0))</f>
        <v>Partner</v>
      </c>
      <c r="N3939" t="s">
        <v>4004</v>
      </c>
      <c r="P3939" t="e">
        <f t="shared" si="61"/>
        <v>#N/A</v>
      </c>
    </row>
    <row r="3940" spans="1:16" x14ac:dyDescent="0.2">
      <c r="A3940" t="s">
        <v>4004</v>
      </c>
      <c r="B3940" t="s">
        <v>11303</v>
      </c>
      <c r="C3940">
        <v>3417</v>
      </c>
      <c r="D3940" s="34">
        <v>45540</v>
      </c>
      <c r="E3940" s="4" t="s">
        <v>10690</v>
      </c>
      <c r="F3940" t="s">
        <v>3894</v>
      </c>
      <c r="G3940" t="s">
        <v>276</v>
      </c>
      <c r="H3940">
        <v>1</v>
      </c>
      <c r="I3940" t="s">
        <v>10632</v>
      </c>
      <c r="J3940" t="s">
        <v>1053</v>
      </c>
      <c r="M3940" t="str">
        <f>INDEX('Product Mapping'!$C:$C,MATCH(I3940,'Product Mapping'!$A:$A,0))</f>
        <v>Partner</v>
      </c>
      <c r="N3940" t="s">
        <v>4004</v>
      </c>
      <c r="P3940" t="e">
        <f t="shared" si="61"/>
        <v>#N/A</v>
      </c>
    </row>
    <row r="3941" spans="1:16" x14ac:dyDescent="0.2">
      <c r="A3941" t="s">
        <v>4004</v>
      </c>
      <c r="B3941" t="s">
        <v>11304</v>
      </c>
      <c r="C3941">
        <v>10556</v>
      </c>
      <c r="D3941" s="34">
        <v>45540</v>
      </c>
      <c r="E3941" s="4" t="s">
        <v>10690</v>
      </c>
      <c r="F3941" t="s">
        <v>3894</v>
      </c>
      <c r="G3941" t="s">
        <v>276</v>
      </c>
      <c r="H3941">
        <v>1</v>
      </c>
      <c r="I3941" t="s">
        <v>10633</v>
      </c>
      <c r="J3941" t="s">
        <v>1053</v>
      </c>
      <c r="M3941" t="str">
        <f>INDEX('Product Mapping'!$C:$C,MATCH(I3941,'Product Mapping'!$A:$A,0))</f>
        <v>Partner</v>
      </c>
      <c r="N3941" t="s">
        <v>4004</v>
      </c>
      <c r="P3941" t="e">
        <f t="shared" si="61"/>
        <v>#N/A</v>
      </c>
    </row>
    <row r="3942" spans="1:16" x14ac:dyDescent="0.2">
      <c r="A3942" t="s">
        <v>4004</v>
      </c>
      <c r="B3942" t="s">
        <v>11305</v>
      </c>
      <c r="C3942">
        <v>10556</v>
      </c>
      <c r="D3942" s="34">
        <v>45540</v>
      </c>
      <c r="E3942" s="4" t="s">
        <v>10690</v>
      </c>
      <c r="F3942" t="s">
        <v>3894</v>
      </c>
      <c r="G3942" t="s">
        <v>276</v>
      </c>
      <c r="H3942">
        <v>1</v>
      </c>
      <c r="I3942" t="s">
        <v>10634</v>
      </c>
      <c r="J3942" t="s">
        <v>1053</v>
      </c>
      <c r="M3942" t="str">
        <f>INDEX('Product Mapping'!$C:$C,MATCH(I3942,'Product Mapping'!$A:$A,0))</f>
        <v>Partner</v>
      </c>
      <c r="N3942" t="s">
        <v>4004</v>
      </c>
      <c r="P3942" t="e">
        <f t="shared" si="61"/>
        <v>#N/A</v>
      </c>
    </row>
    <row r="3943" spans="1:16" x14ac:dyDescent="0.2">
      <c r="A3943" t="s">
        <v>4004</v>
      </c>
      <c r="B3943" t="s">
        <v>11306</v>
      </c>
      <c r="C3943">
        <v>5455</v>
      </c>
      <c r="D3943" s="34">
        <v>45540</v>
      </c>
      <c r="E3943" s="4" t="s">
        <v>10690</v>
      </c>
      <c r="F3943" t="s">
        <v>3894</v>
      </c>
      <c r="G3943" t="s">
        <v>276</v>
      </c>
      <c r="H3943">
        <v>1</v>
      </c>
      <c r="I3943" t="s">
        <v>10635</v>
      </c>
      <c r="J3943" t="s">
        <v>1043</v>
      </c>
      <c r="K3943" t="s">
        <v>3173</v>
      </c>
      <c r="M3943" t="str">
        <f>INDEX('Product Mapping'!$C:$C,MATCH(I3943,'Product Mapping'!$A:$A,0))</f>
        <v>Partner</v>
      </c>
      <c r="N3943" t="s">
        <v>4004</v>
      </c>
      <c r="P3943" t="e">
        <f t="shared" si="61"/>
        <v>#N/A</v>
      </c>
    </row>
    <row r="3944" spans="1:16" x14ac:dyDescent="0.2">
      <c r="A3944" t="s">
        <v>4004</v>
      </c>
      <c r="B3944" t="s">
        <v>11307</v>
      </c>
      <c r="C3944">
        <v>3218</v>
      </c>
      <c r="D3944" s="34">
        <v>45540</v>
      </c>
      <c r="E3944" s="4" t="s">
        <v>10690</v>
      </c>
      <c r="F3944" t="s">
        <v>3894</v>
      </c>
      <c r="G3944" t="s">
        <v>276</v>
      </c>
      <c r="H3944">
        <v>1</v>
      </c>
      <c r="I3944" t="s">
        <v>10636</v>
      </c>
      <c r="J3944" t="s">
        <v>1043</v>
      </c>
      <c r="K3944" t="s">
        <v>1044</v>
      </c>
      <c r="M3944" t="str">
        <f>INDEX('Product Mapping'!$C:$C,MATCH(I3944,'Product Mapping'!$A:$A,0))</f>
        <v>Partner</v>
      </c>
      <c r="N3944" t="s">
        <v>4004</v>
      </c>
      <c r="P3944" t="e">
        <f t="shared" si="61"/>
        <v>#N/A</v>
      </c>
    </row>
    <row r="3945" spans="1:16" x14ac:dyDescent="0.2">
      <c r="A3945" t="s">
        <v>4004</v>
      </c>
      <c r="B3945" t="s">
        <v>11308</v>
      </c>
      <c r="C3945">
        <v>11143</v>
      </c>
      <c r="D3945" s="34">
        <v>45540</v>
      </c>
      <c r="E3945" s="4" t="s">
        <v>10690</v>
      </c>
      <c r="F3945" t="s">
        <v>3894</v>
      </c>
      <c r="G3945" t="s">
        <v>276</v>
      </c>
      <c r="H3945">
        <v>1</v>
      </c>
      <c r="I3945" t="s">
        <v>10637</v>
      </c>
      <c r="J3945" t="s">
        <v>1053</v>
      </c>
      <c r="M3945" t="str">
        <f>INDEX('Product Mapping'!$C:$C,MATCH(I3945,'Product Mapping'!$A:$A,0))</f>
        <v>Partner</v>
      </c>
      <c r="N3945" t="s">
        <v>4004</v>
      </c>
      <c r="P3945" t="e">
        <f t="shared" si="61"/>
        <v>#N/A</v>
      </c>
    </row>
    <row r="3946" spans="1:16" x14ac:dyDescent="0.2">
      <c r="A3946" t="s">
        <v>4004</v>
      </c>
      <c r="B3946" t="s">
        <v>11309</v>
      </c>
      <c r="C3946">
        <v>3583</v>
      </c>
      <c r="D3946" s="34">
        <v>45540</v>
      </c>
      <c r="E3946" s="4" t="s">
        <v>10690</v>
      </c>
      <c r="F3946" t="s">
        <v>3894</v>
      </c>
      <c r="G3946" t="s">
        <v>276</v>
      </c>
      <c r="H3946">
        <v>1</v>
      </c>
      <c r="I3946" t="s">
        <v>10638</v>
      </c>
      <c r="J3946" t="s">
        <v>1053</v>
      </c>
      <c r="M3946" t="str">
        <f>INDEX('Product Mapping'!$C:$C,MATCH(I3946,'Product Mapping'!$A:$A,0))</f>
        <v>Partner</v>
      </c>
      <c r="N3946" t="s">
        <v>4004</v>
      </c>
      <c r="P3946" t="e">
        <f t="shared" si="61"/>
        <v>#N/A</v>
      </c>
    </row>
    <row r="3947" spans="1:16" x14ac:dyDescent="0.2">
      <c r="A3947" t="s">
        <v>4004</v>
      </c>
      <c r="B3947" t="s">
        <v>11310</v>
      </c>
      <c r="C3947">
        <v>7917</v>
      </c>
      <c r="D3947" s="34">
        <v>45540</v>
      </c>
      <c r="E3947" s="4" t="s">
        <v>10690</v>
      </c>
      <c r="F3947" t="s">
        <v>3894</v>
      </c>
      <c r="G3947" t="s">
        <v>276</v>
      </c>
      <c r="H3947">
        <v>1</v>
      </c>
      <c r="I3947" t="s">
        <v>10640</v>
      </c>
      <c r="J3947" t="s">
        <v>1053</v>
      </c>
      <c r="M3947" t="str">
        <f>INDEX('Product Mapping'!$C:$C,MATCH(I3947,'Product Mapping'!$A:$A,0))</f>
        <v>Partner</v>
      </c>
      <c r="N3947" t="s">
        <v>4004</v>
      </c>
      <c r="P3947" t="e">
        <f t="shared" si="61"/>
        <v>#N/A</v>
      </c>
    </row>
    <row r="3948" spans="1:16" x14ac:dyDescent="0.2">
      <c r="A3948" t="s">
        <v>4004</v>
      </c>
      <c r="B3948" t="s">
        <v>11311</v>
      </c>
      <c r="C3948">
        <v>6944</v>
      </c>
      <c r="D3948" s="34">
        <v>45540</v>
      </c>
      <c r="E3948" s="4" t="s">
        <v>10690</v>
      </c>
      <c r="F3948" t="s">
        <v>3894</v>
      </c>
      <c r="G3948" t="s">
        <v>276</v>
      </c>
      <c r="H3948">
        <v>1</v>
      </c>
      <c r="I3948" t="s">
        <v>10641</v>
      </c>
      <c r="J3948" t="s">
        <v>1043</v>
      </c>
      <c r="K3948" t="s">
        <v>1044</v>
      </c>
      <c r="M3948" t="str">
        <f>INDEX('Product Mapping'!$C:$C,MATCH(I3948,'Product Mapping'!$A:$A,0))</f>
        <v>Partner</v>
      </c>
      <c r="N3948" t="s">
        <v>4004</v>
      </c>
      <c r="P3948" t="e">
        <f t="shared" si="61"/>
        <v>#N/A</v>
      </c>
    </row>
    <row r="3949" spans="1:16" x14ac:dyDescent="0.2">
      <c r="A3949" t="s">
        <v>4004</v>
      </c>
      <c r="B3949" t="s">
        <v>11312</v>
      </c>
      <c r="C3949">
        <v>10556</v>
      </c>
      <c r="D3949" s="34">
        <v>45540</v>
      </c>
      <c r="E3949" s="4" t="s">
        <v>10690</v>
      </c>
      <c r="F3949" t="s">
        <v>3894</v>
      </c>
      <c r="G3949" t="s">
        <v>276</v>
      </c>
      <c r="H3949">
        <v>1</v>
      </c>
      <c r="I3949" t="s">
        <v>10643</v>
      </c>
      <c r="J3949" t="s">
        <v>1053</v>
      </c>
      <c r="M3949" t="str">
        <f>INDEX('Product Mapping'!$C:$C,MATCH(I3949,'Product Mapping'!$A:$A,0))</f>
        <v>Partner</v>
      </c>
      <c r="N3949" t="s">
        <v>4004</v>
      </c>
      <c r="P3949" t="e">
        <f t="shared" si="61"/>
        <v>#N/A</v>
      </c>
    </row>
    <row r="3950" spans="1:16" x14ac:dyDescent="0.2">
      <c r="A3950" t="s">
        <v>4004</v>
      </c>
      <c r="B3950" t="s">
        <v>11313</v>
      </c>
      <c r="C3950">
        <v>5417</v>
      </c>
      <c r="D3950" s="34">
        <v>45540</v>
      </c>
      <c r="E3950" s="4" t="s">
        <v>10690</v>
      </c>
      <c r="F3950" t="s">
        <v>3894</v>
      </c>
      <c r="G3950" t="s">
        <v>276</v>
      </c>
      <c r="H3950">
        <v>1</v>
      </c>
      <c r="I3950" t="s">
        <v>10644</v>
      </c>
      <c r="J3950" t="s">
        <v>1053</v>
      </c>
      <c r="M3950" t="str">
        <f>INDEX('Product Mapping'!$C:$C,MATCH(I3950,'Product Mapping'!$A:$A,0))</f>
        <v>Partner</v>
      </c>
      <c r="N3950" t="s">
        <v>4004</v>
      </c>
      <c r="P3950" t="e">
        <f t="shared" si="61"/>
        <v>#N/A</v>
      </c>
    </row>
    <row r="3951" spans="1:16" x14ac:dyDescent="0.2">
      <c r="A3951" t="s">
        <v>4004</v>
      </c>
      <c r="B3951" t="s">
        <v>11314</v>
      </c>
      <c r="C3951">
        <v>7561</v>
      </c>
      <c r="D3951" s="34">
        <v>45540</v>
      </c>
      <c r="E3951" s="4" t="s">
        <v>10690</v>
      </c>
      <c r="F3951" t="s">
        <v>3894</v>
      </c>
      <c r="G3951" t="s">
        <v>276</v>
      </c>
      <c r="H3951">
        <v>1</v>
      </c>
      <c r="I3951" t="s">
        <v>10646</v>
      </c>
      <c r="J3951" t="s">
        <v>1053</v>
      </c>
      <c r="M3951" t="str">
        <f>INDEX('Product Mapping'!$C:$C,MATCH(I3951,'Product Mapping'!$A:$A,0))</f>
        <v>Partner</v>
      </c>
      <c r="N3951" t="s">
        <v>4004</v>
      </c>
      <c r="P3951" t="e">
        <f t="shared" si="61"/>
        <v>#N/A</v>
      </c>
    </row>
    <row r="3952" spans="1:16" x14ac:dyDescent="0.2">
      <c r="A3952" t="s">
        <v>4004</v>
      </c>
      <c r="B3952" t="s">
        <v>11315</v>
      </c>
      <c r="C3952">
        <v>7283</v>
      </c>
      <c r="D3952" s="34">
        <v>45540</v>
      </c>
      <c r="E3952" s="4" t="s">
        <v>10690</v>
      </c>
      <c r="F3952" t="s">
        <v>3894</v>
      </c>
      <c r="G3952" t="s">
        <v>276</v>
      </c>
      <c r="H3952">
        <v>1</v>
      </c>
      <c r="I3952" t="s">
        <v>10647</v>
      </c>
      <c r="J3952" t="s">
        <v>1053</v>
      </c>
      <c r="M3952" t="str">
        <f>INDEX('Product Mapping'!$C:$C,MATCH(I3952,'Product Mapping'!$A:$A,0))</f>
        <v>Partner</v>
      </c>
      <c r="N3952" t="s">
        <v>4004</v>
      </c>
      <c r="P3952" t="e">
        <f t="shared" si="61"/>
        <v>#N/A</v>
      </c>
    </row>
    <row r="3953" spans="1:16" x14ac:dyDescent="0.2">
      <c r="A3953" t="s">
        <v>4004</v>
      </c>
      <c r="B3953" t="s">
        <v>11316</v>
      </c>
      <c r="C3953">
        <v>9659</v>
      </c>
      <c r="D3953" s="34">
        <v>45540</v>
      </c>
      <c r="E3953" s="4" t="s">
        <v>10690</v>
      </c>
      <c r="F3953" t="s">
        <v>3894</v>
      </c>
      <c r="G3953" t="s">
        <v>276</v>
      </c>
      <c r="H3953">
        <v>1</v>
      </c>
      <c r="I3953" t="s">
        <v>10648</v>
      </c>
      <c r="J3953" t="s">
        <v>1053</v>
      </c>
      <c r="M3953" t="str">
        <f>INDEX('Product Mapping'!$C:$C,MATCH(I3953,'Product Mapping'!$A:$A,0))</f>
        <v>Partner</v>
      </c>
      <c r="N3953" t="s">
        <v>4004</v>
      </c>
      <c r="P3953" t="e">
        <f t="shared" si="61"/>
        <v>#N/A</v>
      </c>
    </row>
    <row r="3954" spans="1:16" x14ac:dyDescent="0.2">
      <c r="A3954" t="s">
        <v>4004</v>
      </c>
      <c r="B3954" t="s">
        <v>11317</v>
      </c>
      <c r="C3954">
        <v>7222</v>
      </c>
      <c r="D3954" s="34">
        <v>45540</v>
      </c>
      <c r="E3954" s="4" t="s">
        <v>10690</v>
      </c>
      <c r="F3954" t="s">
        <v>3894</v>
      </c>
      <c r="G3954" t="s">
        <v>276</v>
      </c>
      <c r="H3954">
        <v>1</v>
      </c>
      <c r="I3954" t="s">
        <v>10649</v>
      </c>
      <c r="J3954" t="s">
        <v>1053</v>
      </c>
      <c r="M3954" t="str">
        <f>INDEX('Product Mapping'!$C:$C,MATCH(I3954,'Product Mapping'!$A:$A,0))</f>
        <v>Partner</v>
      </c>
      <c r="N3954" t="s">
        <v>4004</v>
      </c>
      <c r="P3954" t="e">
        <f t="shared" si="61"/>
        <v>#N/A</v>
      </c>
    </row>
    <row r="3955" spans="1:16" x14ac:dyDescent="0.2">
      <c r="A3955" t="s">
        <v>4004</v>
      </c>
      <c r="B3955" t="s">
        <v>11318</v>
      </c>
      <c r="C3955">
        <v>8333</v>
      </c>
      <c r="D3955" s="34">
        <v>45540</v>
      </c>
      <c r="E3955" s="4" t="s">
        <v>10690</v>
      </c>
      <c r="F3955" t="s">
        <v>3894</v>
      </c>
      <c r="G3955" t="s">
        <v>276</v>
      </c>
      <c r="H3955">
        <v>1</v>
      </c>
      <c r="I3955" t="s">
        <v>10650</v>
      </c>
      <c r="J3955" t="s">
        <v>1053</v>
      </c>
      <c r="M3955" t="str">
        <f>INDEX('Product Mapping'!$C:$C,MATCH(I3955,'Product Mapping'!$A:$A,0))</f>
        <v>Partner</v>
      </c>
      <c r="N3955" t="s">
        <v>4004</v>
      </c>
      <c r="P3955" t="e">
        <f t="shared" si="61"/>
        <v>#N/A</v>
      </c>
    </row>
    <row r="3956" spans="1:16" x14ac:dyDescent="0.2">
      <c r="A3956" t="s">
        <v>4004</v>
      </c>
      <c r="B3956" t="s">
        <v>11319</v>
      </c>
      <c r="C3956">
        <v>2455</v>
      </c>
      <c r="D3956" s="34">
        <v>45540</v>
      </c>
      <c r="E3956" s="4" t="s">
        <v>10690</v>
      </c>
      <c r="F3956" t="s">
        <v>3894</v>
      </c>
      <c r="G3956" t="s">
        <v>276</v>
      </c>
      <c r="H3956">
        <v>1</v>
      </c>
      <c r="I3956" t="s">
        <v>10651</v>
      </c>
      <c r="J3956" t="s">
        <v>1053</v>
      </c>
      <c r="M3956" t="str">
        <f>INDEX('Product Mapping'!$C:$C,MATCH(I3956,'Product Mapping'!$A:$A,0))</f>
        <v>Partner</v>
      </c>
      <c r="N3956" t="s">
        <v>4004</v>
      </c>
      <c r="P3956" t="e">
        <f t="shared" si="61"/>
        <v>#N/A</v>
      </c>
    </row>
    <row r="3957" spans="1:16" x14ac:dyDescent="0.2">
      <c r="A3957" t="s">
        <v>4004</v>
      </c>
      <c r="B3957" t="s">
        <v>11320</v>
      </c>
      <c r="C3957">
        <v>7500</v>
      </c>
      <c r="D3957" s="34">
        <v>45540</v>
      </c>
      <c r="E3957" s="4" t="s">
        <v>10690</v>
      </c>
      <c r="F3957" t="s">
        <v>3894</v>
      </c>
      <c r="G3957" t="s">
        <v>276</v>
      </c>
      <c r="H3957">
        <v>1</v>
      </c>
      <c r="I3957" t="s">
        <v>10652</v>
      </c>
      <c r="J3957" t="s">
        <v>1043</v>
      </c>
      <c r="K3957" t="s">
        <v>1044</v>
      </c>
      <c r="M3957" t="str">
        <f>INDEX('Product Mapping'!$C:$C,MATCH(I3957,'Product Mapping'!$A:$A,0))</f>
        <v>Partner</v>
      </c>
      <c r="N3957" t="s">
        <v>4004</v>
      </c>
      <c r="P3957" t="e">
        <f t="shared" si="61"/>
        <v>#N/A</v>
      </c>
    </row>
    <row r="3958" spans="1:16" x14ac:dyDescent="0.2">
      <c r="A3958" t="s">
        <v>4004</v>
      </c>
      <c r="B3958" t="s">
        <v>11321</v>
      </c>
      <c r="C3958">
        <v>7917</v>
      </c>
      <c r="D3958" s="34">
        <v>45540</v>
      </c>
      <c r="E3958" s="4" t="s">
        <v>10690</v>
      </c>
      <c r="F3958" t="s">
        <v>3894</v>
      </c>
      <c r="G3958" t="s">
        <v>276</v>
      </c>
      <c r="H3958">
        <v>1</v>
      </c>
      <c r="I3958" t="s">
        <v>10654</v>
      </c>
      <c r="J3958" t="s">
        <v>1053</v>
      </c>
      <c r="M3958" t="str">
        <f>INDEX('Product Mapping'!$C:$C,MATCH(I3958,'Product Mapping'!$A:$A,0))</f>
        <v>Partner</v>
      </c>
      <c r="N3958" t="s">
        <v>4004</v>
      </c>
      <c r="P3958" t="e">
        <f t="shared" si="61"/>
        <v>#N/A</v>
      </c>
    </row>
    <row r="3959" spans="1:16" x14ac:dyDescent="0.2">
      <c r="A3959" t="s">
        <v>4004</v>
      </c>
      <c r="B3959" t="s">
        <v>11322</v>
      </c>
      <c r="C3959">
        <v>7917</v>
      </c>
      <c r="D3959" s="34">
        <v>45540</v>
      </c>
      <c r="E3959" s="4" t="s">
        <v>10690</v>
      </c>
      <c r="F3959" t="s">
        <v>3894</v>
      </c>
      <c r="G3959" t="s">
        <v>276</v>
      </c>
      <c r="H3959">
        <v>1</v>
      </c>
      <c r="I3959" t="s">
        <v>10655</v>
      </c>
      <c r="J3959" t="s">
        <v>1053</v>
      </c>
      <c r="M3959" t="str">
        <f>INDEX('Product Mapping'!$C:$C,MATCH(I3959,'Product Mapping'!$A:$A,0))</f>
        <v>Partner</v>
      </c>
      <c r="N3959" t="s">
        <v>4004</v>
      </c>
      <c r="P3959" t="e">
        <f t="shared" si="61"/>
        <v>#N/A</v>
      </c>
    </row>
    <row r="3960" spans="1:16" x14ac:dyDescent="0.2">
      <c r="A3960" t="s">
        <v>4004</v>
      </c>
      <c r="B3960" t="s">
        <v>11323</v>
      </c>
      <c r="C3960">
        <v>15000</v>
      </c>
      <c r="D3960" s="34">
        <v>45540</v>
      </c>
      <c r="E3960" s="4" t="s">
        <v>10690</v>
      </c>
      <c r="F3960" t="s">
        <v>3894</v>
      </c>
      <c r="G3960" t="s">
        <v>276</v>
      </c>
      <c r="H3960">
        <v>1</v>
      </c>
      <c r="I3960" t="s">
        <v>10656</v>
      </c>
      <c r="J3960" t="s">
        <v>1053</v>
      </c>
      <c r="M3960" t="str">
        <f>INDEX('Product Mapping'!$C:$C,MATCH(I3960,'Product Mapping'!$A:$A,0))</f>
        <v>Partner</v>
      </c>
      <c r="N3960" t="s">
        <v>4004</v>
      </c>
      <c r="P3960" t="e">
        <f t="shared" si="61"/>
        <v>#N/A</v>
      </c>
    </row>
    <row r="3961" spans="1:16" x14ac:dyDescent="0.2">
      <c r="A3961" t="s">
        <v>4004</v>
      </c>
      <c r="B3961" t="s">
        <v>11324</v>
      </c>
      <c r="C3961">
        <v>9167</v>
      </c>
      <c r="D3961" s="34">
        <v>45540</v>
      </c>
      <c r="E3961" s="4" t="s">
        <v>10690</v>
      </c>
      <c r="F3961" t="s">
        <v>3894</v>
      </c>
      <c r="G3961" t="s">
        <v>276</v>
      </c>
      <c r="H3961">
        <v>1</v>
      </c>
      <c r="I3961" t="s">
        <v>10657</v>
      </c>
      <c r="J3961" t="s">
        <v>1053</v>
      </c>
      <c r="M3961" t="str">
        <f>INDEX('Product Mapping'!$C:$C,MATCH(I3961,'Product Mapping'!$A:$A,0))</f>
        <v>Partner</v>
      </c>
      <c r="N3961" t="s">
        <v>4004</v>
      </c>
      <c r="P3961" t="e">
        <f t="shared" si="61"/>
        <v>#N/A</v>
      </c>
    </row>
    <row r="3962" spans="1:16" x14ac:dyDescent="0.2">
      <c r="A3962" t="s">
        <v>4004</v>
      </c>
      <c r="B3962" t="s">
        <v>11325</v>
      </c>
      <c r="C3962">
        <v>15833</v>
      </c>
      <c r="D3962" s="34">
        <v>45540</v>
      </c>
      <c r="E3962" s="4" t="s">
        <v>10690</v>
      </c>
      <c r="F3962" t="s">
        <v>3894</v>
      </c>
      <c r="G3962" t="s">
        <v>276</v>
      </c>
      <c r="H3962">
        <v>1</v>
      </c>
      <c r="I3962" t="s">
        <v>10658</v>
      </c>
      <c r="J3962" t="s">
        <v>1053</v>
      </c>
      <c r="M3962" t="str">
        <f>INDEX('Product Mapping'!$C:$C,MATCH(I3962,'Product Mapping'!$A:$A,0))</f>
        <v>Partner</v>
      </c>
      <c r="N3962" t="s">
        <v>4004</v>
      </c>
      <c r="P3962" t="e">
        <f t="shared" si="61"/>
        <v>#N/A</v>
      </c>
    </row>
    <row r="3963" spans="1:16" x14ac:dyDescent="0.2">
      <c r="A3963" t="s">
        <v>4004</v>
      </c>
      <c r="B3963" t="s">
        <v>11326</v>
      </c>
      <c r="C3963">
        <v>8672</v>
      </c>
      <c r="D3963" s="34">
        <v>45540</v>
      </c>
      <c r="E3963" s="4" t="s">
        <v>10690</v>
      </c>
      <c r="F3963" t="s">
        <v>3894</v>
      </c>
      <c r="G3963" t="s">
        <v>276</v>
      </c>
      <c r="H3963">
        <v>1</v>
      </c>
      <c r="I3963" t="s">
        <v>10659</v>
      </c>
      <c r="J3963" t="s">
        <v>1053</v>
      </c>
      <c r="M3963" t="str">
        <f>INDEX('Product Mapping'!$C:$C,MATCH(I3963,'Product Mapping'!$A:$A,0))</f>
        <v>Partner</v>
      </c>
      <c r="N3963" t="s">
        <v>4004</v>
      </c>
      <c r="P3963" t="e">
        <f t="shared" si="61"/>
        <v>#N/A</v>
      </c>
    </row>
    <row r="3964" spans="1:16" x14ac:dyDescent="0.2">
      <c r="A3964" t="s">
        <v>4004</v>
      </c>
      <c r="B3964" t="s">
        <v>11327</v>
      </c>
      <c r="C3964">
        <v>9953</v>
      </c>
      <c r="D3964" s="34">
        <v>45540</v>
      </c>
      <c r="E3964" s="4" t="s">
        <v>10690</v>
      </c>
      <c r="F3964" t="s">
        <v>3894</v>
      </c>
      <c r="G3964" t="s">
        <v>276</v>
      </c>
      <c r="H3964">
        <v>1</v>
      </c>
      <c r="I3964" t="s">
        <v>10660</v>
      </c>
      <c r="J3964" t="s">
        <v>1053</v>
      </c>
      <c r="M3964" t="str">
        <f>INDEX('Product Mapping'!$C:$C,MATCH(I3964,'Product Mapping'!$A:$A,0))</f>
        <v>Partner</v>
      </c>
      <c r="N3964" t="s">
        <v>4004</v>
      </c>
      <c r="P3964" t="e">
        <f t="shared" si="61"/>
        <v>#N/A</v>
      </c>
    </row>
    <row r="3965" spans="1:16" x14ac:dyDescent="0.2">
      <c r="A3965" t="s">
        <v>4004</v>
      </c>
      <c r="B3965" t="s">
        <v>11328</v>
      </c>
      <c r="C3965">
        <v>5636</v>
      </c>
      <c r="D3965" s="34">
        <v>45540</v>
      </c>
      <c r="E3965" s="4" t="s">
        <v>10690</v>
      </c>
      <c r="F3965" t="s">
        <v>3894</v>
      </c>
      <c r="G3965" t="s">
        <v>276</v>
      </c>
      <c r="H3965">
        <v>1</v>
      </c>
      <c r="I3965" t="s">
        <v>10661</v>
      </c>
      <c r="J3965" t="s">
        <v>1043</v>
      </c>
      <c r="K3965" t="s">
        <v>3173</v>
      </c>
      <c r="M3965" t="str">
        <f>INDEX('Product Mapping'!$C:$C,MATCH(I3965,'Product Mapping'!$A:$A,0))</f>
        <v>Partner</v>
      </c>
      <c r="N3965" t="s">
        <v>4004</v>
      </c>
      <c r="P3965" t="e">
        <f t="shared" si="61"/>
        <v>#N/A</v>
      </c>
    </row>
    <row r="3966" spans="1:16" x14ac:dyDescent="0.2">
      <c r="A3966" t="s">
        <v>4004</v>
      </c>
      <c r="B3966" t="s">
        <v>11329</v>
      </c>
      <c r="C3966">
        <v>5455</v>
      </c>
      <c r="D3966" s="34">
        <v>45540</v>
      </c>
      <c r="E3966" s="4" t="s">
        <v>10690</v>
      </c>
      <c r="F3966" t="s">
        <v>3894</v>
      </c>
      <c r="G3966" t="s">
        <v>276</v>
      </c>
      <c r="H3966">
        <v>1</v>
      </c>
      <c r="I3966" t="s">
        <v>10662</v>
      </c>
      <c r="J3966" t="s">
        <v>1053</v>
      </c>
      <c r="M3966" t="str">
        <f>INDEX('Product Mapping'!$C:$C,MATCH(I3966,'Product Mapping'!$A:$A,0))</f>
        <v>Partner</v>
      </c>
      <c r="N3966" t="s">
        <v>4004</v>
      </c>
      <c r="P3966" t="e">
        <f t="shared" si="61"/>
        <v>#N/A</v>
      </c>
    </row>
    <row r="3967" spans="1:16" x14ac:dyDescent="0.2">
      <c r="A3967" t="s">
        <v>4004</v>
      </c>
      <c r="B3967" t="s">
        <v>11330</v>
      </c>
      <c r="C3967">
        <v>4166</v>
      </c>
      <c r="D3967" s="34">
        <v>45540</v>
      </c>
      <c r="E3967" s="4" t="s">
        <v>10690</v>
      </c>
      <c r="F3967" t="s">
        <v>3894</v>
      </c>
      <c r="G3967" t="s">
        <v>276</v>
      </c>
      <c r="H3967">
        <v>1</v>
      </c>
      <c r="I3967" t="s">
        <v>10663</v>
      </c>
      <c r="J3967" t="s">
        <v>1053</v>
      </c>
      <c r="M3967" t="str">
        <f>INDEX('Product Mapping'!$C:$C,MATCH(I3967,'Product Mapping'!$A:$A,0))</f>
        <v>Partner</v>
      </c>
      <c r="N3967" t="s">
        <v>4004</v>
      </c>
      <c r="P3967" t="e">
        <f t="shared" si="61"/>
        <v>#N/A</v>
      </c>
    </row>
    <row r="3968" spans="1:16" x14ac:dyDescent="0.2">
      <c r="A3968" t="s">
        <v>4004</v>
      </c>
      <c r="B3968" t="s">
        <v>11331</v>
      </c>
      <c r="C3968">
        <v>4890</v>
      </c>
      <c r="D3968" s="34">
        <v>45540</v>
      </c>
      <c r="E3968" s="4" t="s">
        <v>10690</v>
      </c>
      <c r="F3968" t="s">
        <v>3894</v>
      </c>
      <c r="G3968" t="s">
        <v>276</v>
      </c>
      <c r="H3968">
        <v>1</v>
      </c>
      <c r="I3968" t="s">
        <v>10664</v>
      </c>
      <c r="J3968" t="s">
        <v>1053</v>
      </c>
      <c r="M3968" t="str">
        <f>INDEX('Product Mapping'!$C:$C,MATCH(I3968,'Product Mapping'!$A:$A,0))</f>
        <v>Partner</v>
      </c>
      <c r="N3968" t="s">
        <v>4004</v>
      </c>
      <c r="P3968" t="e">
        <f t="shared" si="61"/>
        <v>#N/A</v>
      </c>
    </row>
    <row r="3969" spans="1:16" x14ac:dyDescent="0.2">
      <c r="A3969" t="s">
        <v>4004</v>
      </c>
      <c r="B3969" t="s">
        <v>11332</v>
      </c>
      <c r="C3969">
        <v>3333</v>
      </c>
      <c r="D3969" s="34">
        <v>45540</v>
      </c>
      <c r="E3969" s="4" t="s">
        <v>10690</v>
      </c>
      <c r="F3969" t="s">
        <v>3894</v>
      </c>
      <c r="G3969" t="s">
        <v>276</v>
      </c>
      <c r="H3969">
        <v>1</v>
      </c>
      <c r="I3969" t="s">
        <v>10665</v>
      </c>
      <c r="J3969" t="s">
        <v>1053</v>
      </c>
      <c r="M3969" t="str">
        <f>INDEX('Product Mapping'!$C:$C,MATCH(I3969,'Product Mapping'!$A:$A,0))</f>
        <v>Partner</v>
      </c>
      <c r="N3969" t="s">
        <v>4004</v>
      </c>
      <c r="P3969" t="e">
        <f t="shared" si="61"/>
        <v>#N/A</v>
      </c>
    </row>
    <row r="3970" spans="1:16" x14ac:dyDescent="0.2">
      <c r="A3970" t="s">
        <v>4004</v>
      </c>
      <c r="B3970" t="s">
        <v>11333</v>
      </c>
      <c r="C3970">
        <v>3500</v>
      </c>
      <c r="D3970" s="34">
        <v>45540</v>
      </c>
      <c r="E3970" s="4" t="s">
        <v>10690</v>
      </c>
      <c r="F3970" t="s">
        <v>3894</v>
      </c>
      <c r="G3970" t="s">
        <v>276</v>
      </c>
      <c r="H3970">
        <v>1</v>
      </c>
      <c r="I3970" t="s">
        <v>10666</v>
      </c>
      <c r="J3970" t="s">
        <v>1053</v>
      </c>
      <c r="M3970" t="str">
        <f>INDEX('Product Mapping'!$C:$C,MATCH(I3970,'Product Mapping'!$A:$A,0))</f>
        <v>Partner</v>
      </c>
      <c r="N3970" t="s">
        <v>4004</v>
      </c>
      <c r="P3970" t="e">
        <f t="shared" ref="P3970:P4033" si="62">INDEX(T:T,MATCH(I3970,S:S,0))</f>
        <v>#N/A</v>
      </c>
    </row>
    <row r="3971" spans="1:16" x14ac:dyDescent="0.2">
      <c r="A3971" t="s">
        <v>4004</v>
      </c>
      <c r="B3971" t="s">
        <v>11334</v>
      </c>
      <c r="C3971">
        <v>9559</v>
      </c>
      <c r="D3971" s="34">
        <v>45540</v>
      </c>
      <c r="E3971" s="4" t="s">
        <v>10690</v>
      </c>
      <c r="F3971" t="s">
        <v>3894</v>
      </c>
      <c r="G3971" t="s">
        <v>276</v>
      </c>
      <c r="H3971">
        <v>1</v>
      </c>
      <c r="I3971" t="s">
        <v>10667</v>
      </c>
      <c r="J3971" t="s">
        <v>1053</v>
      </c>
      <c r="M3971" t="str">
        <f>INDEX('Product Mapping'!$C:$C,MATCH(I3971,'Product Mapping'!$A:$A,0))</f>
        <v>Partner</v>
      </c>
      <c r="N3971" t="s">
        <v>4004</v>
      </c>
      <c r="P3971" t="e">
        <f t="shared" si="62"/>
        <v>#N/A</v>
      </c>
    </row>
    <row r="3972" spans="1:16" x14ac:dyDescent="0.2">
      <c r="A3972" t="s">
        <v>4004</v>
      </c>
      <c r="B3972" t="s">
        <v>11335</v>
      </c>
      <c r="C3972">
        <v>4500</v>
      </c>
      <c r="D3972" s="34">
        <v>45540</v>
      </c>
      <c r="E3972" s="4" t="s">
        <v>10690</v>
      </c>
      <c r="F3972" t="s">
        <v>3894</v>
      </c>
      <c r="G3972" t="s">
        <v>276</v>
      </c>
      <c r="H3972">
        <v>1</v>
      </c>
      <c r="I3972" t="s">
        <v>10668</v>
      </c>
      <c r="J3972" t="s">
        <v>1053</v>
      </c>
      <c r="M3972" t="str">
        <f>INDEX('Product Mapping'!$C:$C,MATCH(I3972,'Product Mapping'!$A:$A,0))</f>
        <v>Partner</v>
      </c>
      <c r="N3972" t="s">
        <v>4004</v>
      </c>
      <c r="P3972" t="e">
        <f t="shared" si="62"/>
        <v>#N/A</v>
      </c>
    </row>
    <row r="3973" spans="1:16" x14ac:dyDescent="0.2">
      <c r="A3973" t="s">
        <v>4004</v>
      </c>
      <c r="B3973" t="s">
        <v>11336</v>
      </c>
      <c r="C3973">
        <v>7917</v>
      </c>
      <c r="D3973" s="34">
        <v>45540</v>
      </c>
      <c r="E3973" s="4" t="s">
        <v>10690</v>
      </c>
      <c r="F3973" t="s">
        <v>3894</v>
      </c>
      <c r="G3973" t="s">
        <v>276</v>
      </c>
      <c r="H3973">
        <v>1</v>
      </c>
      <c r="I3973" t="s">
        <v>10669</v>
      </c>
      <c r="J3973" t="s">
        <v>1043</v>
      </c>
      <c r="K3973" t="s">
        <v>1044</v>
      </c>
      <c r="M3973" t="str">
        <f>INDEX('Product Mapping'!$C:$C,MATCH(I3973,'Product Mapping'!$A:$A,0))</f>
        <v>Partner</v>
      </c>
      <c r="N3973" t="s">
        <v>4004</v>
      </c>
      <c r="P3973" t="e">
        <f t="shared" si="62"/>
        <v>#N/A</v>
      </c>
    </row>
    <row r="3974" spans="1:16" x14ac:dyDescent="0.2">
      <c r="A3974" t="s">
        <v>4004</v>
      </c>
      <c r="B3974" t="s">
        <v>11337</v>
      </c>
      <c r="C3974">
        <v>5879</v>
      </c>
      <c r="D3974" s="34">
        <v>45540</v>
      </c>
      <c r="E3974" s="4" t="s">
        <v>10690</v>
      </c>
      <c r="F3974" t="s">
        <v>3894</v>
      </c>
      <c r="G3974" t="s">
        <v>276</v>
      </c>
      <c r="H3974">
        <v>1</v>
      </c>
      <c r="I3974" t="s">
        <v>10671</v>
      </c>
      <c r="J3974" t="s">
        <v>1053</v>
      </c>
      <c r="M3974" t="str">
        <f>INDEX('Product Mapping'!$C:$C,MATCH(I3974,'Product Mapping'!$A:$A,0))</f>
        <v>Partner</v>
      </c>
      <c r="N3974" t="s">
        <v>4004</v>
      </c>
      <c r="P3974" t="e">
        <f t="shared" si="62"/>
        <v>#N/A</v>
      </c>
    </row>
    <row r="3975" spans="1:16" x14ac:dyDescent="0.2">
      <c r="A3975" t="s">
        <v>4004</v>
      </c>
      <c r="B3975" t="s">
        <v>11338</v>
      </c>
      <c r="C3975">
        <v>4167</v>
      </c>
      <c r="D3975" s="34">
        <v>45540</v>
      </c>
      <c r="E3975" s="4" t="s">
        <v>10690</v>
      </c>
      <c r="F3975" t="s">
        <v>3894</v>
      </c>
      <c r="G3975" t="s">
        <v>276</v>
      </c>
      <c r="H3975">
        <v>1</v>
      </c>
      <c r="I3975" t="s">
        <v>10672</v>
      </c>
      <c r="J3975" t="s">
        <v>1053</v>
      </c>
      <c r="M3975" t="str">
        <f>INDEX('Product Mapping'!$C:$C,MATCH(I3975,'Product Mapping'!$A:$A,0))</f>
        <v>Partner</v>
      </c>
      <c r="N3975" t="s">
        <v>4004</v>
      </c>
      <c r="P3975" t="e">
        <f t="shared" si="62"/>
        <v>#N/A</v>
      </c>
    </row>
    <row r="3976" spans="1:16" x14ac:dyDescent="0.2">
      <c r="A3976" t="s">
        <v>4004</v>
      </c>
      <c r="B3976" t="s">
        <v>11339</v>
      </c>
      <c r="C3976">
        <v>10000</v>
      </c>
      <c r="D3976" s="34">
        <v>45540</v>
      </c>
      <c r="E3976" s="4" t="s">
        <v>10690</v>
      </c>
      <c r="F3976" t="s">
        <v>3894</v>
      </c>
      <c r="G3976" t="s">
        <v>276</v>
      </c>
      <c r="H3976">
        <v>1</v>
      </c>
      <c r="I3976" t="s">
        <v>10673</v>
      </c>
      <c r="J3976" t="s">
        <v>1053</v>
      </c>
      <c r="M3976" t="str">
        <f>INDEX('Product Mapping'!$C:$C,MATCH(I3976,'Product Mapping'!$A:$A,0))</f>
        <v>Partner</v>
      </c>
      <c r="N3976" t="s">
        <v>4004</v>
      </c>
      <c r="P3976" t="e">
        <f t="shared" si="62"/>
        <v>#N/A</v>
      </c>
    </row>
    <row r="3977" spans="1:16" x14ac:dyDescent="0.2">
      <c r="A3977" t="s">
        <v>4004</v>
      </c>
      <c r="B3977" t="s">
        <v>11340</v>
      </c>
      <c r="C3977">
        <v>3167</v>
      </c>
      <c r="D3977" s="34">
        <v>45540</v>
      </c>
      <c r="E3977" s="4" t="s">
        <v>10690</v>
      </c>
      <c r="F3977" t="s">
        <v>3894</v>
      </c>
      <c r="G3977" t="s">
        <v>276</v>
      </c>
      <c r="H3977">
        <v>1</v>
      </c>
      <c r="I3977" t="s">
        <v>10674</v>
      </c>
      <c r="J3977" t="s">
        <v>1053</v>
      </c>
      <c r="M3977" t="str">
        <f>INDEX('Product Mapping'!$C:$C,MATCH(I3977,'Product Mapping'!$A:$A,0))</f>
        <v>Partner</v>
      </c>
      <c r="N3977" t="s">
        <v>4004</v>
      </c>
      <c r="P3977" t="e">
        <f t="shared" si="62"/>
        <v>#N/A</v>
      </c>
    </row>
    <row r="3978" spans="1:16" x14ac:dyDescent="0.2">
      <c r="A3978" t="s">
        <v>4004</v>
      </c>
      <c r="B3978" t="s">
        <v>11341</v>
      </c>
      <c r="C3978">
        <v>3500</v>
      </c>
      <c r="D3978" s="34">
        <v>45540</v>
      </c>
      <c r="E3978" s="4" t="s">
        <v>10690</v>
      </c>
      <c r="F3978" t="s">
        <v>3894</v>
      </c>
      <c r="G3978" t="s">
        <v>276</v>
      </c>
      <c r="H3978">
        <v>1</v>
      </c>
      <c r="I3978" t="s">
        <v>10675</v>
      </c>
      <c r="J3978" t="s">
        <v>1053</v>
      </c>
      <c r="M3978" t="str">
        <f>INDEX('Product Mapping'!$C:$C,MATCH(I3978,'Product Mapping'!$A:$A,0))</f>
        <v>Partner</v>
      </c>
      <c r="N3978" t="s">
        <v>4004</v>
      </c>
      <c r="P3978" t="e">
        <f t="shared" si="62"/>
        <v>#N/A</v>
      </c>
    </row>
    <row r="3979" spans="1:16" x14ac:dyDescent="0.2">
      <c r="A3979" t="s">
        <v>4004</v>
      </c>
      <c r="B3979" t="s">
        <v>11342</v>
      </c>
      <c r="C3979">
        <v>3417</v>
      </c>
      <c r="D3979" s="34">
        <v>45540</v>
      </c>
      <c r="E3979" s="4" t="s">
        <v>10690</v>
      </c>
      <c r="F3979" t="s">
        <v>3894</v>
      </c>
      <c r="G3979" t="s">
        <v>276</v>
      </c>
      <c r="H3979">
        <v>1</v>
      </c>
      <c r="I3979" t="s">
        <v>10676</v>
      </c>
      <c r="J3979" t="s">
        <v>1053</v>
      </c>
      <c r="M3979" t="str">
        <f>INDEX('Product Mapping'!$C:$C,MATCH(I3979,'Product Mapping'!$A:$A,0))</f>
        <v>Partner</v>
      </c>
      <c r="N3979" t="s">
        <v>4004</v>
      </c>
      <c r="P3979" t="e">
        <f t="shared" si="62"/>
        <v>#N/A</v>
      </c>
    </row>
    <row r="3980" spans="1:16" x14ac:dyDescent="0.2">
      <c r="A3980" t="s">
        <v>4004</v>
      </c>
      <c r="B3980" t="s">
        <v>11343</v>
      </c>
      <c r="C3980">
        <v>5266</v>
      </c>
      <c r="D3980" s="34">
        <v>45540</v>
      </c>
      <c r="E3980" s="4" t="s">
        <v>10690</v>
      </c>
      <c r="F3980" t="s">
        <v>3894</v>
      </c>
      <c r="G3980" t="s">
        <v>276</v>
      </c>
      <c r="H3980">
        <v>1</v>
      </c>
      <c r="I3980" t="s">
        <v>10699</v>
      </c>
      <c r="J3980" t="s">
        <v>1053</v>
      </c>
      <c r="M3980" t="str">
        <f>INDEX('Product Mapping'!$C:$C,MATCH(I3980,'Product Mapping'!$A:$A,0))</f>
        <v>Partner</v>
      </c>
      <c r="N3980" t="s">
        <v>4004</v>
      </c>
      <c r="P3980" t="e">
        <f t="shared" si="62"/>
        <v>#N/A</v>
      </c>
    </row>
    <row r="3981" spans="1:16" x14ac:dyDescent="0.2">
      <c r="A3981" t="s">
        <v>4004</v>
      </c>
      <c r="B3981" t="s">
        <v>11344</v>
      </c>
      <c r="C3981">
        <v>6111</v>
      </c>
      <c r="D3981" s="34">
        <v>45540</v>
      </c>
      <c r="E3981" s="4" t="s">
        <v>10690</v>
      </c>
      <c r="F3981" t="s">
        <v>3894</v>
      </c>
      <c r="G3981" t="s">
        <v>276</v>
      </c>
      <c r="H3981">
        <v>1</v>
      </c>
      <c r="I3981" t="s">
        <v>10700</v>
      </c>
      <c r="J3981" t="s">
        <v>1053</v>
      </c>
      <c r="M3981" t="str">
        <f>INDEX('Product Mapping'!$C:$C,MATCH(I3981,'Product Mapping'!$A:$A,0))</f>
        <v>Partner</v>
      </c>
      <c r="N3981" t="s">
        <v>4004</v>
      </c>
      <c r="P3981" t="e">
        <f t="shared" si="62"/>
        <v>#N/A</v>
      </c>
    </row>
    <row r="3982" spans="1:16" x14ac:dyDescent="0.2">
      <c r="A3982" t="s">
        <v>4004</v>
      </c>
      <c r="B3982" t="s">
        <v>11345</v>
      </c>
      <c r="C3982">
        <v>7778</v>
      </c>
      <c r="D3982" s="34">
        <v>45540</v>
      </c>
      <c r="E3982" s="4" t="s">
        <v>10690</v>
      </c>
      <c r="F3982" t="s">
        <v>3894</v>
      </c>
      <c r="G3982" t="s">
        <v>276</v>
      </c>
      <c r="H3982">
        <v>1</v>
      </c>
      <c r="I3982" t="s">
        <v>10701</v>
      </c>
      <c r="J3982" t="s">
        <v>1053</v>
      </c>
      <c r="M3982" t="str">
        <f>INDEX('Product Mapping'!$C:$C,MATCH(I3982,'Product Mapping'!$A:$A,0))</f>
        <v>Partner</v>
      </c>
      <c r="N3982" t="s">
        <v>4004</v>
      </c>
      <c r="P3982" t="e">
        <f t="shared" si="62"/>
        <v>#N/A</v>
      </c>
    </row>
    <row r="3983" spans="1:16" x14ac:dyDescent="0.2">
      <c r="A3983" t="s">
        <v>4004</v>
      </c>
      <c r="B3983" t="s">
        <v>11346</v>
      </c>
      <c r="C3983">
        <v>9356</v>
      </c>
      <c r="D3983" s="34">
        <v>45540</v>
      </c>
      <c r="E3983" s="4" t="s">
        <v>10690</v>
      </c>
      <c r="F3983" t="s">
        <v>3894</v>
      </c>
      <c r="G3983" t="s">
        <v>276</v>
      </c>
      <c r="H3983">
        <v>1</v>
      </c>
      <c r="I3983" t="s">
        <v>10702</v>
      </c>
      <c r="J3983" t="s">
        <v>1053</v>
      </c>
      <c r="M3983" t="str">
        <f>INDEX('Product Mapping'!$C:$C,MATCH(I3983,'Product Mapping'!$A:$A,0))</f>
        <v>Partner</v>
      </c>
      <c r="N3983" t="s">
        <v>4004</v>
      </c>
      <c r="P3983" t="e">
        <f t="shared" si="62"/>
        <v>#N/A</v>
      </c>
    </row>
    <row r="3984" spans="1:16" x14ac:dyDescent="0.2">
      <c r="A3984" t="s">
        <v>4004</v>
      </c>
      <c r="B3984" t="s">
        <v>11347</v>
      </c>
      <c r="C3984">
        <v>3019</v>
      </c>
      <c r="D3984" s="34">
        <v>45540</v>
      </c>
      <c r="E3984" s="4" t="s">
        <v>10690</v>
      </c>
      <c r="F3984" t="s">
        <v>3894</v>
      </c>
      <c r="G3984" t="s">
        <v>276</v>
      </c>
      <c r="H3984">
        <v>1</v>
      </c>
      <c r="I3984" t="s">
        <v>10703</v>
      </c>
      <c r="J3984" t="s">
        <v>1053</v>
      </c>
      <c r="M3984" t="str">
        <f>INDEX('Product Mapping'!$C:$C,MATCH(I3984,'Product Mapping'!$A:$A,0))</f>
        <v>Partner</v>
      </c>
      <c r="N3984" t="s">
        <v>4004</v>
      </c>
      <c r="P3984" t="e">
        <f t="shared" si="62"/>
        <v>#N/A</v>
      </c>
    </row>
    <row r="3985" spans="1:16" x14ac:dyDescent="0.2">
      <c r="A3985" t="s">
        <v>4004</v>
      </c>
      <c r="B3985" t="s">
        <v>11348</v>
      </c>
      <c r="C3985">
        <v>3167</v>
      </c>
      <c r="D3985" s="34">
        <v>45540</v>
      </c>
      <c r="E3985" s="4" t="s">
        <v>10690</v>
      </c>
      <c r="F3985" t="s">
        <v>3894</v>
      </c>
      <c r="G3985" t="s">
        <v>276</v>
      </c>
      <c r="H3985">
        <v>1</v>
      </c>
      <c r="I3985" t="s">
        <v>10704</v>
      </c>
      <c r="J3985" t="s">
        <v>1053</v>
      </c>
      <c r="M3985" t="str">
        <f>INDEX('Product Mapping'!$C:$C,MATCH(I3985,'Product Mapping'!$A:$A,0))</f>
        <v>Partner</v>
      </c>
      <c r="N3985" t="s">
        <v>4004</v>
      </c>
      <c r="P3985" t="e">
        <f t="shared" si="62"/>
        <v>#N/A</v>
      </c>
    </row>
    <row r="3986" spans="1:16" x14ac:dyDescent="0.2">
      <c r="A3986" t="s">
        <v>4004</v>
      </c>
      <c r="B3986" t="s">
        <v>11349</v>
      </c>
      <c r="C3986">
        <v>4000</v>
      </c>
      <c r="D3986" s="34">
        <v>45540</v>
      </c>
      <c r="E3986" s="4" t="s">
        <v>10690</v>
      </c>
      <c r="F3986" t="s">
        <v>3894</v>
      </c>
      <c r="G3986" t="s">
        <v>276</v>
      </c>
      <c r="H3986">
        <v>1</v>
      </c>
      <c r="I3986" t="s">
        <v>10705</v>
      </c>
      <c r="J3986" t="s">
        <v>1053</v>
      </c>
      <c r="M3986" t="str">
        <f>INDEX('Product Mapping'!$C:$C,MATCH(I3986,'Product Mapping'!$A:$A,0))</f>
        <v>Partner</v>
      </c>
      <c r="N3986" t="s">
        <v>4004</v>
      </c>
      <c r="P3986" t="e">
        <f t="shared" si="62"/>
        <v>#N/A</v>
      </c>
    </row>
    <row r="3987" spans="1:16" x14ac:dyDescent="0.2">
      <c r="A3987" t="s">
        <v>4004</v>
      </c>
      <c r="B3987" t="s">
        <v>11350</v>
      </c>
      <c r="C3987">
        <v>4890</v>
      </c>
      <c r="D3987" s="34">
        <v>45540</v>
      </c>
      <c r="E3987" s="4" t="s">
        <v>10690</v>
      </c>
      <c r="F3987" t="s">
        <v>3894</v>
      </c>
      <c r="G3987" t="s">
        <v>276</v>
      </c>
      <c r="H3987">
        <v>1</v>
      </c>
      <c r="I3987" t="s">
        <v>10706</v>
      </c>
      <c r="J3987" t="s">
        <v>1053</v>
      </c>
      <c r="M3987" t="str">
        <f>INDEX('Product Mapping'!$C:$C,MATCH(I3987,'Product Mapping'!$A:$A,0))</f>
        <v>Partner</v>
      </c>
      <c r="N3987" t="s">
        <v>4004</v>
      </c>
      <c r="P3987" t="e">
        <f t="shared" si="62"/>
        <v>#N/A</v>
      </c>
    </row>
    <row r="3988" spans="1:16" x14ac:dyDescent="0.2">
      <c r="A3988" t="s">
        <v>4004</v>
      </c>
      <c r="B3988" t="s">
        <v>11351</v>
      </c>
      <c r="C3988">
        <v>3000</v>
      </c>
      <c r="D3988" s="34">
        <v>45540</v>
      </c>
      <c r="E3988" s="4" t="s">
        <v>10690</v>
      </c>
      <c r="F3988" t="s">
        <v>3894</v>
      </c>
      <c r="G3988" t="s">
        <v>276</v>
      </c>
      <c r="H3988">
        <v>1</v>
      </c>
      <c r="I3988" t="s">
        <v>10707</v>
      </c>
      <c r="J3988" t="s">
        <v>1053</v>
      </c>
      <c r="M3988" t="str">
        <f>INDEX('Product Mapping'!$C:$C,MATCH(I3988,'Product Mapping'!$A:$A,0))</f>
        <v>Partner</v>
      </c>
      <c r="N3988" t="s">
        <v>4004</v>
      </c>
      <c r="P3988" t="e">
        <f t="shared" si="62"/>
        <v>#N/A</v>
      </c>
    </row>
    <row r="3989" spans="1:16" x14ac:dyDescent="0.2">
      <c r="A3989" t="s">
        <v>4004</v>
      </c>
      <c r="B3989" t="s">
        <v>11352</v>
      </c>
      <c r="C3989">
        <v>5667</v>
      </c>
      <c r="D3989" s="34">
        <v>45540</v>
      </c>
      <c r="E3989" s="4" t="s">
        <v>10690</v>
      </c>
      <c r="F3989" t="s">
        <v>3894</v>
      </c>
      <c r="G3989" t="s">
        <v>276</v>
      </c>
      <c r="H3989">
        <v>1</v>
      </c>
      <c r="I3989" t="s">
        <v>10708</v>
      </c>
      <c r="J3989" t="s">
        <v>1053</v>
      </c>
      <c r="M3989" t="str">
        <f>INDEX('Product Mapping'!$C:$C,MATCH(I3989,'Product Mapping'!$A:$A,0))</f>
        <v>Partner</v>
      </c>
      <c r="N3989" t="s">
        <v>4004</v>
      </c>
      <c r="P3989" t="e">
        <f t="shared" si="62"/>
        <v>#N/A</v>
      </c>
    </row>
    <row r="3990" spans="1:16" x14ac:dyDescent="0.2">
      <c r="A3990" t="s">
        <v>4004</v>
      </c>
      <c r="B3990" t="s">
        <v>11353</v>
      </c>
      <c r="C3990">
        <v>7561</v>
      </c>
      <c r="D3990" s="34">
        <v>45540</v>
      </c>
      <c r="E3990" s="4" t="s">
        <v>10690</v>
      </c>
      <c r="F3990" t="s">
        <v>3894</v>
      </c>
      <c r="G3990" t="s">
        <v>276</v>
      </c>
      <c r="H3990">
        <v>1</v>
      </c>
      <c r="I3990" t="s">
        <v>10709</v>
      </c>
      <c r="J3990" t="s">
        <v>1053</v>
      </c>
      <c r="M3990" t="str">
        <f>INDEX('Product Mapping'!$C:$C,MATCH(I3990,'Product Mapping'!$A:$A,0))</f>
        <v>Partner</v>
      </c>
      <c r="N3990" t="s">
        <v>4004</v>
      </c>
      <c r="P3990" t="e">
        <f t="shared" si="62"/>
        <v>#N/A</v>
      </c>
    </row>
    <row r="3991" spans="1:16" x14ac:dyDescent="0.2">
      <c r="A3991" t="s">
        <v>4004</v>
      </c>
      <c r="B3991" t="s">
        <v>11354</v>
      </c>
      <c r="C3991">
        <v>72309</v>
      </c>
      <c r="D3991" s="34">
        <v>45540</v>
      </c>
      <c r="E3991" s="4" t="s">
        <v>10690</v>
      </c>
      <c r="F3991" t="s">
        <v>3894</v>
      </c>
      <c r="G3991" t="s">
        <v>276</v>
      </c>
      <c r="H3991">
        <v>1</v>
      </c>
      <c r="I3991" t="s">
        <v>10710</v>
      </c>
      <c r="J3991" t="s">
        <v>1043</v>
      </c>
      <c r="K3991" t="s">
        <v>1044</v>
      </c>
      <c r="M3991" t="str">
        <f>INDEX('Product Mapping'!$C:$C,MATCH(I3991,'Product Mapping'!$A:$A,0))</f>
        <v>Partner</v>
      </c>
      <c r="N3991" t="s">
        <v>4004</v>
      </c>
      <c r="P3991" t="e">
        <f t="shared" si="62"/>
        <v>#N/A</v>
      </c>
    </row>
    <row r="3992" spans="1:16" x14ac:dyDescent="0.2">
      <c r="A3992" t="s">
        <v>4004</v>
      </c>
      <c r="B3992" t="s">
        <v>11355</v>
      </c>
      <c r="C3992">
        <v>3411</v>
      </c>
      <c r="D3992" s="34">
        <v>45540</v>
      </c>
      <c r="E3992" s="4" t="s">
        <v>10690</v>
      </c>
      <c r="F3992" t="s">
        <v>3894</v>
      </c>
      <c r="G3992" t="s">
        <v>276</v>
      </c>
      <c r="H3992">
        <v>1</v>
      </c>
      <c r="I3992" t="s">
        <v>10711</v>
      </c>
      <c r="J3992" t="s">
        <v>1043</v>
      </c>
      <c r="K3992" t="s">
        <v>2730</v>
      </c>
      <c r="M3992" t="str">
        <f>INDEX('Product Mapping'!$C:$C,MATCH(I3992,'Product Mapping'!$A:$A,0))</f>
        <v>Partner</v>
      </c>
      <c r="N3992" t="s">
        <v>4004</v>
      </c>
      <c r="P3992" t="e">
        <f t="shared" si="62"/>
        <v>#N/A</v>
      </c>
    </row>
    <row r="3993" spans="1:16" x14ac:dyDescent="0.2">
      <c r="A3993" t="s">
        <v>4004</v>
      </c>
      <c r="B3993" t="s">
        <v>11356</v>
      </c>
      <c r="C3993">
        <v>5648</v>
      </c>
      <c r="D3993" s="34">
        <v>45540</v>
      </c>
      <c r="E3993" s="4" t="s">
        <v>10690</v>
      </c>
      <c r="F3993" t="s">
        <v>3894</v>
      </c>
      <c r="G3993" t="s">
        <v>276</v>
      </c>
      <c r="H3993">
        <v>1</v>
      </c>
      <c r="I3993" t="s">
        <v>10712</v>
      </c>
      <c r="J3993" t="s">
        <v>1053</v>
      </c>
      <c r="M3993" t="str">
        <f>INDEX('Product Mapping'!$C:$C,MATCH(I3993,'Product Mapping'!$A:$A,0))</f>
        <v>Partner</v>
      </c>
      <c r="N3993" t="s">
        <v>4004</v>
      </c>
      <c r="P3993" t="e">
        <f t="shared" si="62"/>
        <v>#N/A</v>
      </c>
    </row>
    <row r="3994" spans="1:16" x14ac:dyDescent="0.2">
      <c r="A3994" t="s">
        <v>4004</v>
      </c>
      <c r="B3994" t="s">
        <v>11357</v>
      </c>
      <c r="C3994">
        <v>11143</v>
      </c>
      <c r="D3994" s="34">
        <v>45540</v>
      </c>
      <c r="E3994" s="4" t="s">
        <v>10690</v>
      </c>
      <c r="F3994" t="s">
        <v>3894</v>
      </c>
      <c r="G3994" t="s">
        <v>276</v>
      </c>
      <c r="H3994">
        <v>1</v>
      </c>
      <c r="I3994" t="s">
        <v>10713</v>
      </c>
      <c r="J3994" t="s">
        <v>1053</v>
      </c>
      <c r="M3994" t="str">
        <f>INDEX('Product Mapping'!$C:$C,MATCH(I3994,'Product Mapping'!$A:$A,0))</f>
        <v>Partner</v>
      </c>
      <c r="N3994" t="s">
        <v>4004</v>
      </c>
      <c r="P3994" t="e">
        <f t="shared" si="62"/>
        <v>#N/A</v>
      </c>
    </row>
    <row r="3995" spans="1:16" x14ac:dyDescent="0.2">
      <c r="A3995" t="s">
        <v>4004</v>
      </c>
      <c r="B3995" t="s">
        <v>11358</v>
      </c>
      <c r="C3995">
        <v>9417</v>
      </c>
      <c r="D3995" s="34">
        <v>45540</v>
      </c>
      <c r="E3995" s="4" t="s">
        <v>10690</v>
      </c>
      <c r="F3995" t="s">
        <v>3894</v>
      </c>
      <c r="G3995" t="s">
        <v>276</v>
      </c>
      <c r="H3995">
        <v>1</v>
      </c>
      <c r="I3995" t="s">
        <v>10714</v>
      </c>
      <c r="J3995" t="s">
        <v>1053</v>
      </c>
      <c r="M3995" t="str">
        <f>INDEX('Product Mapping'!$C:$C,MATCH(I3995,'Product Mapping'!$A:$A,0))</f>
        <v>Partner</v>
      </c>
      <c r="N3995" t="s">
        <v>4004</v>
      </c>
      <c r="P3995" t="e">
        <f t="shared" si="62"/>
        <v>#N/A</v>
      </c>
    </row>
    <row r="3996" spans="1:16" x14ac:dyDescent="0.2">
      <c r="A3996" t="s">
        <v>4004</v>
      </c>
      <c r="B3996" t="s">
        <v>11359</v>
      </c>
      <c r="C3996">
        <v>5250</v>
      </c>
      <c r="D3996" s="34">
        <v>45540</v>
      </c>
      <c r="E3996" s="4" t="s">
        <v>10690</v>
      </c>
      <c r="F3996" t="s">
        <v>3894</v>
      </c>
      <c r="G3996" t="s">
        <v>276</v>
      </c>
      <c r="H3996">
        <v>1</v>
      </c>
      <c r="I3996" t="s">
        <v>10715</v>
      </c>
      <c r="J3996" t="s">
        <v>1053</v>
      </c>
      <c r="M3996" t="str">
        <f>INDEX('Product Mapping'!$C:$C,MATCH(I3996,'Product Mapping'!$A:$A,0))</f>
        <v>Partner</v>
      </c>
      <c r="N3996" t="s">
        <v>4004</v>
      </c>
      <c r="P3996" t="e">
        <f t="shared" si="62"/>
        <v>#N/A</v>
      </c>
    </row>
    <row r="3997" spans="1:16" x14ac:dyDescent="0.2">
      <c r="A3997" t="s">
        <v>4004</v>
      </c>
      <c r="B3997" t="s">
        <v>11360</v>
      </c>
      <c r="C3997">
        <v>7917</v>
      </c>
      <c r="D3997" s="34">
        <v>45540</v>
      </c>
      <c r="E3997" s="4" t="s">
        <v>10690</v>
      </c>
      <c r="F3997" t="s">
        <v>3894</v>
      </c>
      <c r="G3997" t="s">
        <v>276</v>
      </c>
      <c r="H3997">
        <v>1</v>
      </c>
      <c r="I3997" t="s">
        <v>10716</v>
      </c>
      <c r="J3997" t="s">
        <v>1053</v>
      </c>
      <c r="M3997" t="str">
        <f>INDEX('Product Mapping'!$C:$C,MATCH(I3997,'Product Mapping'!$A:$A,0))</f>
        <v>Partner</v>
      </c>
      <c r="N3997" t="s">
        <v>4004</v>
      </c>
      <c r="P3997" t="e">
        <f t="shared" si="62"/>
        <v>#N/A</v>
      </c>
    </row>
    <row r="3998" spans="1:16" x14ac:dyDescent="0.2">
      <c r="A3998" t="s">
        <v>4004</v>
      </c>
      <c r="B3998" t="s">
        <v>11361</v>
      </c>
      <c r="C3998">
        <v>7917</v>
      </c>
      <c r="D3998" s="34">
        <v>45540</v>
      </c>
      <c r="E3998" s="4" t="s">
        <v>10690</v>
      </c>
      <c r="F3998" t="s">
        <v>3894</v>
      </c>
      <c r="G3998" t="s">
        <v>276</v>
      </c>
      <c r="H3998">
        <v>1</v>
      </c>
      <c r="I3998" t="s">
        <v>10717</v>
      </c>
      <c r="J3998" t="s">
        <v>1053</v>
      </c>
      <c r="M3998" t="str">
        <f>INDEX('Product Mapping'!$C:$C,MATCH(I3998,'Product Mapping'!$A:$A,0))</f>
        <v>Partner</v>
      </c>
      <c r="N3998" t="s">
        <v>4004</v>
      </c>
      <c r="P3998" t="e">
        <f t="shared" si="62"/>
        <v>#N/A</v>
      </c>
    </row>
    <row r="3999" spans="1:16" x14ac:dyDescent="0.2">
      <c r="A3999" t="s">
        <v>4004</v>
      </c>
      <c r="B3999" t="s">
        <v>11362</v>
      </c>
      <c r="C3999">
        <v>9000</v>
      </c>
      <c r="D3999" s="34">
        <v>45540</v>
      </c>
      <c r="E3999" s="4" t="s">
        <v>10690</v>
      </c>
      <c r="F3999" t="s">
        <v>3894</v>
      </c>
      <c r="G3999" t="s">
        <v>276</v>
      </c>
      <c r="H3999">
        <v>1</v>
      </c>
      <c r="I3999" t="s">
        <v>10718</v>
      </c>
      <c r="J3999" t="s">
        <v>1053</v>
      </c>
      <c r="M3999" t="str">
        <f>INDEX('Product Mapping'!$C:$C,MATCH(I3999,'Product Mapping'!$A:$A,0))</f>
        <v>Partner</v>
      </c>
      <c r="N3999" t="s">
        <v>4004</v>
      </c>
      <c r="P3999" t="e">
        <f t="shared" si="62"/>
        <v>#N/A</v>
      </c>
    </row>
    <row r="4000" spans="1:16" x14ac:dyDescent="0.2">
      <c r="A4000" t="s">
        <v>4004</v>
      </c>
      <c r="B4000" t="s">
        <v>11363</v>
      </c>
      <c r="C4000">
        <v>6667</v>
      </c>
      <c r="D4000" s="34">
        <v>45540</v>
      </c>
      <c r="E4000" s="4" t="s">
        <v>10690</v>
      </c>
      <c r="F4000" t="s">
        <v>3894</v>
      </c>
      <c r="G4000" t="s">
        <v>276</v>
      </c>
      <c r="H4000">
        <v>1</v>
      </c>
      <c r="I4000" t="s">
        <v>10719</v>
      </c>
      <c r="J4000" t="s">
        <v>1053</v>
      </c>
      <c r="M4000" t="str">
        <f>INDEX('Product Mapping'!$C:$C,MATCH(I4000,'Product Mapping'!$A:$A,0))</f>
        <v>Partner</v>
      </c>
      <c r="N4000" t="s">
        <v>4004</v>
      </c>
      <c r="P4000" t="e">
        <f t="shared" si="62"/>
        <v>#N/A</v>
      </c>
    </row>
    <row r="4001" spans="1:16" x14ac:dyDescent="0.2">
      <c r="A4001" t="s">
        <v>4004</v>
      </c>
      <c r="B4001" t="s">
        <v>11364</v>
      </c>
      <c r="C4001">
        <v>39333</v>
      </c>
      <c r="D4001" s="34">
        <v>45540</v>
      </c>
      <c r="E4001" s="4" t="s">
        <v>10690</v>
      </c>
      <c r="F4001" t="s">
        <v>3894</v>
      </c>
      <c r="G4001" t="s">
        <v>276</v>
      </c>
      <c r="H4001">
        <v>1</v>
      </c>
      <c r="I4001" t="s">
        <v>10720</v>
      </c>
      <c r="J4001" t="s">
        <v>1043</v>
      </c>
      <c r="K4001" t="s">
        <v>1044</v>
      </c>
      <c r="M4001" t="str">
        <f>INDEX('Product Mapping'!$C:$C,MATCH(I4001,'Product Mapping'!$A:$A,0))</f>
        <v>Partner</v>
      </c>
      <c r="N4001" t="s">
        <v>4004</v>
      </c>
      <c r="P4001" t="e">
        <f t="shared" si="62"/>
        <v>#N/A</v>
      </c>
    </row>
    <row r="4002" spans="1:16" x14ac:dyDescent="0.2">
      <c r="A4002" t="s">
        <v>4004</v>
      </c>
      <c r="B4002" t="s">
        <v>11365</v>
      </c>
      <c r="C4002">
        <v>8500</v>
      </c>
      <c r="D4002" s="34">
        <v>45540</v>
      </c>
      <c r="E4002" s="4" t="s">
        <v>10690</v>
      </c>
      <c r="F4002" t="s">
        <v>3894</v>
      </c>
      <c r="G4002" t="s">
        <v>276</v>
      </c>
      <c r="H4002">
        <v>1</v>
      </c>
      <c r="I4002" t="s">
        <v>10721</v>
      </c>
      <c r="J4002" t="s">
        <v>1053</v>
      </c>
      <c r="M4002" t="str">
        <f>INDEX('Product Mapping'!$C:$C,MATCH(I4002,'Product Mapping'!$A:$A,0))</f>
        <v>Partner</v>
      </c>
      <c r="N4002" t="s">
        <v>4004</v>
      </c>
      <c r="P4002" t="e">
        <f t="shared" si="62"/>
        <v>#N/A</v>
      </c>
    </row>
    <row r="4003" spans="1:16" x14ac:dyDescent="0.2">
      <c r="A4003" t="s">
        <v>4004</v>
      </c>
      <c r="B4003" t="s">
        <v>11366</v>
      </c>
      <c r="C4003">
        <v>8333</v>
      </c>
      <c r="D4003" s="34">
        <v>45540</v>
      </c>
      <c r="E4003" s="4" t="s">
        <v>10690</v>
      </c>
      <c r="F4003" t="s">
        <v>3894</v>
      </c>
      <c r="G4003" t="s">
        <v>276</v>
      </c>
      <c r="H4003">
        <v>1</v>
      </c>
      <c r="I4003" t="s">
        <v>10722</v>
      </c>
      <c r="J4003" t="s">
        <v>1053</v>
      </c>
      <c r="M4003" t="str">
        <f>INDEX('Product Mapping'!$C:$C,MATCH(I4003,'Product Mapping'!$A:$A,0))</f>
        <v>Partner</v>
      </c>
      <c r="N4003" t="s">
        <v>4004</v>
      </c>
      <c r="P4003" t="e">
        <f t="shared" si="62"/>
        <v>#N/A</v>
      </c>
    </row>
    <row r="4004" spans="1:16" x14ac:dyDescent="0.2">
      <c r="A4004" t="s">
        <v>4004</v>
      </c>
      <c r="B4004" t="s">
        <v>11367</v>
      </c>
      <c r="C4004">
        <v>12542</v>
      </c>
      <c r="D4004" s="34">
        <v>45540</v>
      </c>
      <c r="E4004" s="4" t="s">
        <v>10690</v>
      </c>
      <c r="F4004" t="s">
        <v>3894</v>
      </c>
      <c r="G4004" t="s">
        <v>276</v>
      </c>
      <c r="H4004">
        <v>1</v>
      </c>
      <c r="I4004" t="s">
        <v>10723</v>
      </c>
      <c r="J4004" t="s">
        <v>1053</v>
      </c>
      <c r="M4004" t="str">
        <f>INDEX('Product Mapping'!$C:$C,MATCH(I4004,'Product Mapping'!$A:$A,0))</f>
        <v>Partner</v>
      </c>
      <c r="N4004" t="s">
        <v>4004</v>
      </c>
      <c r="P4004" t="e">
        <f t="shared" si="62"/>
        <v>#N/A</v>
      </c>
    </row>
    <row r="4005" spans="1:16" x14ac:dyDescent="0.2">
      <c r="A4005" t="s">
        <v>4004</v>
      </c>
      <c r="B4005" t="s">
        <v>11368</v>
      </c>
      <c r="C4005">
        <v>7283</v>
      </c>
      <c r="D4005" s="34">
        <v>45540</v>
      </c>
      <c r="E4005" s="4" t="s">
        <v>10690</v>
      </c>
      <c r="F4005" t="s">
        <v>3894</v>
      </c>
      <c r="G4005" t="s">
        <v>276</v>
      </c>
      <c r="H4005">
        <v>1</v>
      </c>
      <c r="I4005" t="s">
        <v>10724</v>
      </c>
      <c r="J4005" t="s">
        <v>1053</v>
      </c>
      <c r="M4005" t="str">
        <f>INDEX('Product Mapping'!$C:$C,MATCH(I4005,'Product Mapping'!$A:$A,0))</f>
        <v>Partner</v>
      </c>
      <c r="N4005" t="s">
        <v>4004</v>
      </c>
      <c r="P4005" t="e">
        <f t="shared" si="62"/>
        <v>#N/A</v>
      </c>
    </row>
    <row r="4006" spans="1:16" x14ac:dyDescent="0.2">
      <c r="A4006" t="s">
        <v>4004</v>
      </c>
      <c r="B4006" t="s">
        <v>11369</v>
      </c>
      <c r="C4006">
        <v>6818</v>
      </c>
      <c r="D4006" s="34">
        <v>45540</v>
      </c>
      <c r="E4006" s="4" t="s">
        <v>10690</v>
      </c>
      <c r="F4006" t="s">
        <v>3894</v>
      </c>
      <c r="G4006" t="s">
        <v>276</v>
      </c>
      <c r="H4006">
        <v>1</v>
      </c>
      <c r="I4006" t="s">
        <v>10725</v>
      </c>
      <c r="J4006" t="s">
        <v>1053</v>
      </c>
      <c r="M4006" t="str">
        <f>INDEX('Product Mapping'!$C:$C,MATCH(I4006,'Product Mapping'!$A:$A,0))</f>
        <v>Partner</v>
      </c>
      <c r="N4006" t="s">
        <v>4004</v>
      </c>
      <c r="P4006" t="e">
        <f t="shared" si="62"/>
        <v>#N/A</v>
      </c>
    </row>
    <row r="4007" spans="1:16" x14ac:dyDescent="0.2">
      <c r="A4007" t="s">
        <v>4004</v>
      </c>
      <c r="B4007" t="s">
        <v>11370</v>
      </c>
      <c r="C4007">
        <v>5455</v>
      </c>
      <c r="D4007" s="34">
        <v>45540</v>
      </c>
      <c r="E4007" s="4" t="s">
        <v>10690</v>
      </c>
      <c r="F4007" t="s">
        <v>3894</v>
      </c>
      <c r="G4007" t="s">
        <v>276</v>
      </c>
      <c r="H4007">
        <v>1</v>
      </c>
      <c r="I4007" t="s">
        <v>10726</v>
      </c>
      <c r="J4007" t="s">
        <v>1053</v>
      </c>
      <c r="M4007" t="str">
        <f>INDEX('Product Mapping'!$C:$C,MATCH(I4007,'Product Mapping'!$A:$A,0))</f>
        <v>Partner</v>
      </c>
      <c r="N4007" t="s">
        <v>4004</v>
      </c>
      <c r="P4007" t="e">
        <f t="shared" si="62"/>
        <v>#N/A</v>
      </c>
    </row>
    <row r="4008" spans="1:16" x14ac:dyDescent="0.2">
      <c r="A4008" t="s">
        <v>4004</v>
      </c>
      <c r="B4008" t="s">
        <v>11371</v>
      </c>
      <c r="C4008">
        <v>3200</v>
      </c>
      <c r="D4008" s="34">
        <v>45540</v>
      </c>
      <c r="E4008" s="4" t="s">
        <v>10690</v>
      </c>
      <c r="F4008" t="s">
        <v>3894</v>
      </c>
      <c r="G4008" t="s">
        <v>276</v>
      </c>
      <c r="H4008">
        <v>1</v>
      </c>
      <c r="I4008" t="s">
        <v>10727</v>
      </c>
      <c r="J4008" t="s">
        <v>1053</v>
      </c>
      <c r="M4008" t="str">
        <f>INDEX('Product Mapping'!$C:$C,MATCH(I4008,'Product Mapping'!$A:$A,0))</f>
        <v>Partner</v>
      </c>
      <c r="N4008" t="s">
        <v>4004</v>
      </c>
      <c r="P4008" t="e">
        <f t="shared" si="62"/>
        <v>#N/A</v>
      </c>
    </row>
    <row r="4009" spans="1:16" x14ac:dyDescent="0.2">
      <c r="A4009" t="s">
        <v>4004</v>
      </c>
      <c r="B4009" t="s">
        <v>11372</v>
      </c>
      <c r="C4009">
        <v>3200</v>
      </c>
      <c r="D4009" s="34">
        <v>45540</v>
      </c>
      <c r="E4009" s="4" t="s">
        <v>10690</v>
      </c>
      <c r="F4009" t="s">
        <v>3894</v>
      </c>
      <c r="G4009" t="s">
        <v>276</v>
      </c>
      <c r="H4009">
        <v>1</v>
      </c>
      <c r="I4009" t="s">
        <v>10728</v>
      </c>
      <c r="J4009" t="s">
        <v>1053</v>
      </c>
      <c r="M4009" t="str">
        <f>INDEX('Product Mapping'!$C:$C,MATCH(I4009,'Product Mapping'!$A:$A,0))</f>
        <v>Partner</v>
      </c>
      <c r="N4009" t="s">
        <v>4004</v>
      </c>
      <c r="P4009" t="e">
        <f t="shared" si="62"/>
        <v>#N/A</v>
      </c>
    </row>
    <row r="4010" spans="1:16" x14ac:dyDescent="0.2">
      <c r="A4010" t="s">
        <v>4004</v>
      </c>
      <c r="B4010" t="s">
        <v>11373</v>
      </c>
      <c r="C4010">
        <v>3583</v>
      </c>
      <c r="D4010" s="34">
        <v>45540</v>
      </c>
      <c r="E4010" s="4" t="s">
        <v>10690</v>
      </c>
      <c r="F4010" t="s">
        <v>3894</v>
      </c>
      <c r="G4010" t="s">
        <v>276</v>
      </c>
      <c r="H4010">
        <v>1</v>
      </c>
      <c r="I4010" t="s">
        <v>10729</v>
      </c>
      <c r="J4010" t="s">
        <v>1053</v>
      </c>
      <c r="M4010" t="str">
        <f>INDEX('Product Mapping'!$C:$C,MATCH(I4010,'Product Mapping'!$A:$A,0))</f>
        <v>Partner</v>
      </c>
      <c r="N4010" t="s">
        <v>4004</v>
      </c>
      <c r="P4010" t="e">
        <f t="shared" si="62"/>
        <v>#N/A</v>
      </c>
    </row>
    <row r="4011" spans="1:16" x14ac:dyDescent="0.2">
      <c r="A4011" t="s">
        <v>4004</v>
      </c>
      <c r="B4011" t="s">
        <v>11374</v>
      </c>
      <c r="C4011">
        <v>3367</v>
      </c>
      <c r="D4011" s="34">
        <v>45540</v>
      </c>
      <c r="E4011" s="4" t="s">
        <v>10690</v>
      </c>
      <c r="F4011" t="s">
        <v>3894</v>
      </c>
      <c r="G4011" t="s">
        <v>276</v>
      </c>
      <c r="H4011">
        <v>1</v>
      </c>
      <c r="I4011" t="s">
        <v>10730</v>
      </c>
      <c r="J4011" t="s">
        <v>1053</v>
      </c>
      <c r="M4011" t="str">
        <f>INDEX('Product Mapping'!$C:$C,MATCH(I4011,'Product Mapping'!$A:$A,0))</f>
        <v>Partner</v>
      </c>
      <c r="N4011" t="s">
        <v>4004</v>
      </c>
      <c r="P4011" t="e">
        <f t="shared" si="62"/>
        <v>#N/A</v>
      </c>
    </row>
    <row r="4012" spans="1:16" x14ac:dyDescent="0.2">
      <c r="A4012" t="s">
        <v>4004</v>
      </c>
      <c r="B4012" t="s">
        <v>11375</v>
      </c>
      <c r="C4012">
        <v>3583</v>
      </c>
      <c r="D4012" s="34">
        <v>45540</v>
      </c>
      <c r="E4012" s="4" t="s">
        <v>10690</v>
      </c>
      <c r="F4012" t="s">
        <v>3894</v>
      </c>
      <c r="G4012" t="s">
        <v>276</v>
      </c>
      <c r="H4012">
        <v>1</v>
      </c>
      <c r="I4012" t="s">
        <v>10731</v>
      </c>
      <c r="J4012" t="s">
        <v>1053</v>
      </c>
      <c r="M4012" t="str">
        <f>INDEX('Product Mapping'!$C:$C,MATCH(I4012,'Product Mapping'!$A:$A,0))</f>
        <v>Partner</v>
      </c>
      <c r="N4012" t="s">
        <v>4004</v>
      </c>
      <c r="P4012" t="e">
        <f t="shared" si="62"/>
        <v>#N/A</v>
      </c>
    </row>
    <row r="4013" spans="1:16" x14ac:dyDescent="0.2">
      <c r="A4013" t="s">
        <v>4004</v>
      </c>
      <c r="B4013" t="s">
        <v>11376</v>
      </c>
      <c r="C4013">
        <v>3250</v>
      </c>
      <c r="D4013" s="34">
        <v>45540</v>
      </c>
      <c r="E4013" s="4" t="s">
        <v>10690</v>
      </c>
      <c r="F4013" t="s">
        <v>3894</v>
      </c>
      <c r="G4013" t="s">
        <v>276</v>
      </c>
      <c r="H4013">
        <v>1</v>
      </c>
      <c r="I4013" t="s">
        <v>10732</v>
      </c>
      <c r="J4013" t="s">
        <v>1053</v>
      </c>
      <c r="M4013" t="str">
        <f>INDEX('Product Mapping'!$C:$C,MATCH(I4013,'Product Mapping'!$A:$A,0))</f>
        <v>Partner</v>
      </c>
      <c r="N4013" t="s">
        <v>4004</v>
      </c>
      <c r="P4013" t="e">
        <f t="shared" si="62"/>
        <v>#N/A</v>
      </c>
    </row>
    <row r="4014" spans="1:16" x14ac:dyDescent="0.2">
      <c r="A4014" t="s">
        <v>4004</v>
      </c>
      <c r="B4014" t="s">
        <v>11377</v>
      </c>
      <c r="C4014">
        <v>4667</v>
      </c>
      <c r="D4014" s="34">
        <v>45540</v>
      </c>
      <c r="E4014" s="4" t="s">
        <v>10690</v>
      </c>
      <c r="F4014" t="s">
        <v>3894</v>
      </c>
      <c r="G4014" t="s">
        <v>276</v>
      </c>
      <c r="H4014">
        <v>1</v>
      </c>
      <c r="I4014" t="s">
        <v>10733</v>
      </c>
      <c r="J4014" t="s">
        <v>1043</v>
      </c>
      <c r="K4014" t="s">
        <v>1044</v>
      </c>
      <c r="M4014" t="str">
        <f>INDEX('Product Mapping'!$C:$C,MATCH(I4014,'Product Mapping'!$A:$A,0))</f>
        <v>Partner</v>
      </c>
      <c r="N4014" t="s">
        <v>4004</v>
      </c>
      <c r="P4014" t="e">
        <f t="shared" si="62"/>
        <v>#N/A</v>
      </c>
    </row>
    <row r="4015" spans="1:16" x14ac:dyDescent="0.2">
      <c r="A4015" t="s">
        <v>4004</v>
      </c>
      <c r="B4015" t="s">
        <v>11378</v>
      </c>
      <c r="C4015">
        <v>11143</v>
      </c>
      <c r="D4015" s="34">
        <v>45540</v>
      </c>
      <c r="E4015" s="4" t="s">
        <v>10690</v>
      </c>
      <c r="F4015" t="s">
        <v>3894</v>
      </c>
      <c r="G4015" t="s">
        <v>276</v>
      </c>
      <c r="H4015">
        <v>1</v>
      </c>
      <c r="I4015" t="s">
        <v>10734</v>
      </c>
      <c r="J4015" t="s">
        <v>1053</v>
      </c>
      <c r="M4015" t="str">
        <f>INDEX('Product Mapping'!$C:$C,MATCH(I4015,'Product Mapping'!$A:$A,0))</f>
        <v>Partner</v>
      </c>
      <c r="N4015" t="s">
        <v>4004</v>
      </c>
      <c r="P4015" t="e">
        <f t="shared" si="62"/>
        <v>#N/A</v>
      </c>
    </row>
    <row r="4016" spans="1:16" x14ac:dyDescent="0.2">
      <c r="A4016" t="s">
        <v>4004</v>
      </c>
      <c r="B4016" t="s">
        <v>11379</v>
      </c>
      <c r="C4016">
        <v>11143</v>
      </c>
      <c r="D4016" s="34">
        <v>45540</v>
      </c>
      <c r="E4016" s="4" t="s">
        <v>10690</v>
      </c>
      <c r="F4016" t="s">
        <v>3894</v>
      </c>
      <c r="G4016" t="s">
        <v>276</v>
      </c>
      <c r="H4016">
        <v>1</v>
      </c>
      <c r="I4016" t="s">
        <v>10735</v>
      </c>
      <c r="J4016" t="s">
        <v>1053</v>
      </c>
      <c r="M4016" t="str">
        <f>INDEX('Product Mapping'!$C:$C,MATCH(I4016,'Product Mapping'!$A:$A,0))</f>
        <v>Partner</v>
      </c>
      <c r="N4016" t="s">
        <v>4004</v>
      </c>
      <c r="P4016" t="e">
        <f t="shared" si="62"/>
        <v>#N/A</v>
      </c>
    </row>
    <row r="4017" spans="1:16" x14ac:dyDescent="0.2">
      <c r="A4017" t="s">
        <v>4004</v>
      </c>
      <c r="B4017" t="s">
        <v>11380</v>
      </c>
      <c r="C4017">
        <v>11143</v>
      </c>
      <c r="D4017" s="34">
        <v>45540</v>
      </c>
      <c r="E4017" s="4" t="s">
        <v>10690</v>
      </c>
      <c r="F4017" t="s">
        <v>3894</v>
      </c>
      <c r="G4017" t="s">
        <v>276</v>
      </c>
      <c r="H4017">
        <v>1</v>
      </c>
      <c r="I4017" t="s">
        <v>10736</v>
      </c>
      <c r="J4017" t="s">
        <v>1053</v>
      </c>
      <c r="M4017" t="str">
        <f>INDEX('Product Mapping'!$C:$C,MATCH(I4017,'Product Mapping'!$A:$A,0))</f>
        <v>Partner</v>
      </c>
      <c r="N4017" t="s">
        <v>4004</v>
      </c>
      <c r="P4017" t="e">
        <f t="shared" si="62"/>
        <v>#N/A</v>
      </c>
    </row>
    <row r="4018" spans="1:16" x14ac:dyDescent="0.2">
      <c r="A4018" t="s">
        <v>4004</v>
      </c>
      <c r="B4018" t="s">
        <v>11381</v>
      </c>
      <c r="C4018">
        <v>11143</v>
      </c>
      <c r="D4018" s="34">
        <v>45540</v>
      </c>
      <c r="E4018" s="4" t="s">
        <v>10690</v>
      </c>
      <c r="F4018" t="s">
        <v>3894</v>
      </c>
      <c r="G4018" t="s">
        <v>276</v>
      </c>
      <c r="H4018">
        <v>1</v>
      </c>
      <c r="I4018" t="s">
        <v>10737</v>
      </c>
      <c r="J4018" t="s">
        <v>1053</v>
      </c>
      <c r="M4018" t="str">
        <f>INDEX('Product Mapping'!$C:$C,MATCH(I4018,'Product Mapping'!$A:$A,0))</f>
        <v>Partner</v>
      </c>
      <c r="N4018" t="s">
        <v>4004</v>
      </c>
      <c r="P4018" t="e">
        <f t="shared" si="62"/>
        <v>#N/A</v>
      </c>
    </row>
    <row r="4019" spans="1:16" x14ac:dyDescent="0.2">
      <c r="A4019" t="s">
        <v>4004</v>
      </c>
      <c r="B4019" t="s">
        <v>11382</v>
      </c>
      <c r="C4019">
        <v>2100</v>
      </c>
      <c r="D4019" s="34">
        <v>45540</v>
      </c>
      <c r="E4019" s="4" t="s">
        <v>10690</v>
      </c>
      <c r="F4019" t="s">
        <v>3894</v>
      </c>
      <c r="G4019" t="s">
        <v>276</v>
      </c>
      <c r="H4019">
        <v>1</v>
      </c>
      <c r="I4019" t="s">
        <v>10738</v>
      </c>
      <c r="J4019" t="s">
        <v>1053</v>
      </c>
      <c r="M4019" t="str">
        <f>INDEX('Product Mapping'!$C:$C,MATCH(I4019,'Product Mapping'!$A:$A,0))</f>
        <v>Partner</v>
      </c>
      <c r="N4019" t="s">
        <v>4004</v>
      </c>
      <c r="P4019" t="e">
        <f t="shared" si="62"/>
        <v>#N/A</v>
      </c>
    </row>
    <row r="4020" spans="1:16" x14ac:dyDescent="0.2">
      <c r="A4020" t="s">
        <v>4004</v>
      </c>
      <c r="B4020" t="s">
        <v>11383</v>
      </c>
      <c r="C4020">
        <v>7917</v>
      </c>
      <c r="D4020" s="34">
        <v>45540</v>
      </c>
      <c r="E4020" s="4" t="s">
        <v>10690</v>
      </c>
      <c r="F4020" t="s">
        <v>3894</v>
      </c>
      <c r="G4020" t="s">
        <v>276</v>
      </c>
      <c r="H4020">
        <v>1</v>
      </c>
      <c r="I4020" t="s">
        <v>10739</v>
      </c>
      <c r="J4020" t="s">
        <v>1053</v>
      </c>
      <c r="M4020" t="str">
        <f>INDEX('Product Mapping'!$C:$C,MATCH(I4020,'Product Mapping'!$A:$A,0))</f>
        <v>Partner</v>
      </c>
      <c r="N4020" t="s">
        <v>4004</v>
      </c>
      <c r="P4020" t="e">
        <f t="shared" si="62"/>
        <v>#N/A</v>
      </c>
    </row>
    <row r="4021" spans="1:16" x14ac:dyDescent="0.2">
      <c r="A4021" t="s">
        <v>4004</v>
      </c>
      <c r="B4021" t="s">
        <v>11384</v>
      </c>
      <c r="C4021">
        <v>8333</v>
      </c>
      <c r="D4021" s="34">
        <v>45540</v>
      </c>
      <c r="E4021" s="4" t="s">
        <v>10690</v>
      </c>
      <c r="F4021" t="s">
        <v>3894</v>
      </c>
      <c r="G4021" t="s">
        <v>276</v>
      </c>
      <c r="H4021">
        <v>1</v>
      </c>
      <c r="I4021" t="s">
        <v>10740</v>
      </c>
      <c r="J4021" t="s">
        <v>1053</v>
      </c>
      <c r="M4021" t="str">
        <f>INDEX('Product Mapping'!$C:$C,MATCH(I4021,'Product Mapping'!$A:$A,0))</f>
        <v>Partner</v>
      </c>
      <c r="N4021" t="s">
        <v>4004</v>
      </c>
      <c r="P4021" t="e">
        <f t="shared" si="62"/>
        <v>#N/A</v>
      </c>
    </row>
    <row r="4022" spans="1:16" x14ac:dyDescent="0.2">
      <c r="A4022" t="s">
        <v>4004</v>
      </c>
      <c r="B4022" t="s">
        <v>11385</v>
      </c>
      <c r="C4022">
        <v>8333</v>
      </c>
      <c r="D4022" s="34">
        <v>45540</v>
      </c>
      <c r="E4022" s="4" t="s">
        <v>10690</v>
      </c>
      <c r="F4022" t="s">
        <v>3894</v>
      </c>
      <c r="G4022" t="s">
        <v>276</v>
      </c>
      <c r="H4022">
        <v>1</v>
      </c>
      <c r="I4022" t="s">
        <v>10741</v>
      </c>
      <c r="J4022" t="s">
        <v>1053</v>
      </c>
      <c r="M4022" t="str">
        <f>INDEX('Product Mapping'!$C:$C,MATCH(I4022,'Product Mapping'!$A:$A,0))</f>
        <v>Partner</v>
      </c>
      <c r="N4022" t="s">
        <v>4004</v>
      </c>
      <c r="P4022" t="e">
        <f t="shared" si="62"/>
        <v>#N/A</v>
      </c>
    </row>
    <row r="4023" spans="1:16" x14ac:dyDescent="0.2">
      <c r="A4023" t="s">
        <v>4004</v>
      </c>
      <c r="B4023" t="s">
        <v>11386</v>
      </c>
      <c r="C4023">
        <v>5266</v>
      </c>
      <c r="D4023" s="34">
        <v>45540</v>
      </c>
      <c r="E4023" s="4" t="s">
        <v>10690</v>
      </c>
      <c r="F4023" t="s">
        <v>3894</v>
      </c>
      <c r="G4023" t="s">
        <v>276</v>
      </c>
      <c r="H4023">
        <v>1</v>
      </c>
      <c r="I4023" t="s">
        <v>10742</v>
      </c>
      <c r="J4023" t="s">
        <v>1043</v>
      </c>
      <c r="K4023" t="s">
        <v>2730</v>
      </c>
      <c r="M4023" t="str">
        <f>INDEX('Product Mapping'!$C:$C,MATCH(I4023,'Product Mapping'!$A:$A,0))</f>
        <v>Partner</v>
      </c>
      <c r="N4023" t="s">
        <v>4004</v>
      </c>
      <c r="P4023" t="e">
        <f t="shared" si="62"/>
        <v>#N/A</v>
      </c>
    </row>
    <row r="4024" spans="1:16" x14ac:dyDescent="0.2">
      <c r="A4024" t="s">
        <v>4004</v>
      </c>
      <c r="B4024" t="s">
        <v>11387</v>
      </c>
      <c r="C4024">
        <v>3088</v>
      </c>
      <c r="D4024" s="34">
        <v>45540</v>
      </c>
      <c r="E4024" s="4" t="s">
        <v>10690</v>
      </c>
      <c r="F4024" t="s">
        <v>3894</v>
      </c>
      <c r="G4024" t="s">
        <v>276</v>
      </c>
      <c r="H4024">
        <v>1</v>
      </c>
      <c r="I4024" t="s">
        <v>10743</v>
      </c>
      <c r="J4024" t="s">
        <v>1053</v>
      </c>
      <c r="M4024" t="str">
        <f>INDEX('Product Mapping'!$C:$C,MATCH(I4024,'Product Mapping'!$A:$A,0))</f>
        <v>Partner</v>
      </c>
      <c r="N4024" t="s">
        <v>4004</v>
      </c>
      <c r="P4024" t="e">
        <f t="shared" si="62"/>
        <v>#N/A</v>
      </c>
    </row>
    <row r="4025" spans="1:16" x14ac:dyDescent="0.2">
      <c r="A4025" t="s">
        <v>4004</v>
      </c>
      <c r="B4025" t="s">
        <v>11388</v>
      </c>
      <c r="C4025">
        <v>12785</v>
      </c>
      <c r="D4025" s="34">
        <v>45540</v>
      </c>
      <c r="E4025" s="4" t="s">
        <v>10690</v>
      </c>
      <c r="F4025" t="s">
        <v>3894</v>
      </c>
      <c r="G4025" t="s">
        <v>276</v>
      </c>
      <c r="H4025">
        <v>1</v>
      </c>
      <c r="I4025" t="s">
        <v>10744</v>
      </c>
      <c r="J4025" t="s">
        <v>1053</v>
      </c>
      <c r="M4025" t="str">
        <f>INDEX('Product Mapping'!$C:$C,MATCH(I4025,'Product Mapping'!$A:$A,0))</f>
        <v>Partner</v>
      </c>
      <c r="N4025" t="s">
        <v>4004</v>
      </c>
      <c r="P4025" t="e">
        <f t="shared" si="62"/>
        <v>#N/A</v>
      </c>
    </row>
    <row r="4026" spans="1:16" x14ac:dyDescent="0.2">
      <c r="A4026" t="s">
        <v>4004</v>
      </c>
      <c r="B4026" t="s">
        <v>11389</v>
      </c>
      <c r="C4026">
        <v>12785</v>
      </c>
      <c r="D4026" s="34">
        <v>45540</v>
      </c>
      <c r="E4026" s="4" t="s">
        <v>10690</v>
      </c>
      <c r="F4026" t="s">
        <v>3894</v>
      </c>
      <c r="G4026" t="s">
        <v>276</v>
      </c>
      <c r="H4026">
        <v>1</v>
      </c>
      <c r="I4026" t="s">
        <v>10745</v>
      </c>
      <c r="J4026" t="s">
        <v>1053</v>
      </c>
      <c r="M4026" t="str">
        <f>INDEX('Product Mapping'!$C:$C,MATCH(I4026,'Product Mapping'!$A:$A,0))</f>
        <v>Partner</v>
      </c>
      <c r="N4026" t="s">
        <v>4004</v>
      </c>
      <c r="P4026" t="e">
        <f t="shared" si="62"/>
        <v>#N/A</v>
      </c>
    </row>
    <row r="4027" spans="1:16" x14ac:dyDescent="0.2">
      <c r="A4027" t="s">
        <v>4004</v>
      </c>
      <c r="B4027" t="s">
        <v>11390</v>
      </c>
      <c r="C4027">
        <v>3613</v>
      </c>
      <c r="D4027" s="34">
        <v>45540</v>
      </c>
      <c r="E4027" s="4" t="s">
        <v>10690</v>
      </c>
      <c r="F4027" t="s">
        <v>3894</v>
      </c>
      <c r="G4027" t="s">
        <v>276</v>
      </c>
      <c r="H4027">
        <v>1</v>
      </c>
      <c r="I4027" t="s">
        <v>10746</v>
      </c>
      <c r="J4027" t="s">
        <v>1053</v>
      </c>
      <c r="M4027" t="str">
        <f>INDEX('Product Mapping'!$C:$C,MATCH(I4027,'Product Mapping'!$A:$A,0))</f>
        <v>Partner</v>
      </c>
      <c r="N4027" t="s">
        <v>4004</v>
      </c>
      <c r="P4027" t="e">
        <f t="shared" si="62"/>
        <v>#N/A</v>
      </c>
    </row>
    <row r="4028" spans="1:16" x14ac:dyDescent="0.2">
      <c r="A4028" t="s">
        <v>4004</v>
      </c>
      <c r="B4028" t="s">
        <v>11391</v>
      </c>
      <c r="C4028">
        <v>7047</v>
      </c>
      <c r="D4028" s="34">
        <v>45540</v>
      </c>
      <c r="E4028" s="4" t="s">
        <v>10690</v>
      </c>
      <c r="F4028" t="s">
        <v>3894</v>
      </c>
      <c r="G4028" t="s">
        <v>276</v>
      </c>
      <c r="H4028">
        <v>1</v>
      </c>
      <c r="I4028" t="s">
        <v>10747</v>
      </c>
      <c r="J4028" t="s">
        <v>1053</v>
      </c>
      <c r="M4028" t="str">
        <f>INDEX('Product Mapping'!$C:$C,MATCH(I4028,'Product Mapping'!$A:$A,0))</f>
        <v>Partner</v>
      </c>
      <c r="N4028" t="s">
        <v>4004</v>
      </c>
      <c r="P4028" t="e">
        <f t="shared" si="62"/>
        <v>#N/A</v>
      </c>
    </row>
    <row r="4029" spans="1:16" x14ac:dyDescent="0.2">
      <c r="A4029" t="s">
        <v>4004</v>
      </c>
      <c r="B4029" t="s">
        <v>11392</v>
      </c>
      <c r="C4029">
        <v>5159</v>
      </c>
      <c r="D4029" s="34">
        <v>45540</v>
      </c>
      <c r="E4029" s="4" t="s">
        <v>10690</v>
      </c>
      <c r="F4029" t="s">
        <v>3894</v>
      </c>
      <c r="G4029" t="s">
        <v>276</v>
      </c>
      <c r="H4029">
        <v>1</v>
      </c>
      <c r="I4029" t="s">
        <v>10748</v>
      </c>
      <c r="J4029" t="s">
        <v>1053</v>
      </c>
      <c r="M4029" t="str">
        <f>INDEX('Product Mapping'!$C:$C,MATCH(I4029,'Product Mapping'!$A:$A,0))</f>
        <v>Partner</v>
      </c>
      <c r="N4029" t="s">
        <v>4004</v>
      </c>
      <c r="P4029" t="e">
        <f t="shared" si="62"/>
        <v>#N/A</v>
      </c>
    </row>
    <row r="4030" spans="1:16" x14ac:dyDescent="0.2">
      <c r="A4030" t="s">
        <v>4004</v>
      </c>
      <c r="B4030" t="s">
        <v>11393</v>
      </c>
      <c r="C4030">
        <v>10000</v>
      </c>
      <c r="D4030" s="34">
        <v>45540</v>
      </c>
      <c r="E4030" s="4" t="s">
        <v>10690</v>
      </c>
      <c r="F4030" t="s">
        <v>3894</v>
      </c>
      <c r="G4030" t="s">
        <v>276</v>
      </c>
      <c r="H4030">
        <v>1</v>
      </c>
      <c r="I4030" t="s">
        <v>10749</v>
      </c>
      <c r="J4030" t="s">
        <v>1053</v>
      </c>
      <c r="M4030" t="str">
        <f>INDEX('Product Mapping'!$C:$C,MATCH(I4030,'Product Mapping'!$A:$A,0))</f>
        <v>Partner</v>
      </c>
      <c r="N4030" t="s">
        <v>4004</v>
      </c>
      <c r="P4030" t="e">
        <f t="shared" si="62"/>
        <v>#N/A</v>
      </c>
    </row>
    <row r="4031" spans="1:16" x14ac:dyDescent="0.2">
      <c r="A4031" t="s">
        <v>4004</v>
      </c>
      <c r="B4031" t="s">
        <v>11394</v>
      </c>
      <c r="C4031">
        <v>9000</v>
      </c>
      <c r="D4031" s="34">
        <v>45540</v>
      </c>
      <c r="E4031" s="4" t="s">
        <v>10690</v>
      </c>
      <c r="F4031" t="s">
        <v>3894</v>
      </c>
      <c r="G4031" t="s">
        <v>276</v>
      </c>
      <c r="H4031">
        <v>1</v>
      </c>
      <c r="I4031" t="s">
        <v>10750</v>
      </c>
      <c r="J4031" t="s">
        <v>1053</v>
      </c>
      <c r="M4031" t="str">
        <f>INDEX('Product Mapping'!$C:$C,MATCH(I4031,'Product Mapping'!$A:$A,0))</f>
        <v>Partner</v>
      </c>
      <c r="N4031" t="s">
        <v>4004</v>
      </c>
      <c r="P4031" t="e">
        <f t="shared" si="62"/>
        <v>#N/A</v>
      </c>
    </row>
    <row r="4032" spans="1:16" x14ac:dyDescent="0.2">
      <c r="A4032" t="s">
        <v>4004</v>
      </c>
      <c r="B4032" t="s">
        <v>11395</v>
      </c>
      <c r="C4032">
        <v>7839</v>
      </c>
      <c r="D4032" s="34">
        <v>45540</v>
      </c>
      <c r="E4032" s="4" t="s">
        <v>10690</v>
      </c>
      <c r="F4032" t="s">
        <v>3894</v>
      </c>
      <c r="G4032" t="s">
        <v>276</v>
      </c>
      <c r="H4032">
        <v>1</v>
      </c>
      <c r="I4032" t="s">
        <v>10751</v>
      </c>
      <c r="J4032" t="s">
        <v>1053</v>
      </c>
      <c r="M4032" t="str">
        <f>INDEX('Product Mapping'!$C:$C,MATCH(I4032,'Product Mapping'!$A:$A,0))</f>
        <v>Partner</v>
      </c>
      <c r="N4032" t="s">
        <v>4004</v>
      </c>
      <c r="P4032" t="e">
        <f t="shared" si="62"/>
        <v>#N/A</v>
      </c>
    </row>
    <row r="4033" spans="1:16" x14ac:dyDescent="0.2">
      <c r="A4033" t="s">
        <v>4004</v>
      </c>
      <c r="B4033" t="s">
        <v>11396</v>
      </c>
      <c r="C4033">
        <v>11042</v>
      </c>
      <c r="D4033" s="34">
        <v>45540</v>
      </c>
      <c r="E4033" s="4" t="s">
        <v>10690</v>
      </c>
      <c r="F4033" t="s">
        <v>3894</v>
      </c>
      <c r="G4033" t="s">
        <v>276</v>
      </c>
      <c r="H4033">
        <v>1</v>
      </c>
      <c r="I4033" t="s">
        <v>10752</v>
      </c>
      <c r="J4033" t="s">
        <v>1043</v>
      </c>
      <c r="K4033" t="s">
        <v>1044</v>
      </c>
      <c r="M4033" t="str">
        <f>INDEX('Product Mapping'!$C:$C,MATCH(I4033,'Product Mapping'!$A:$A,0))</f>
        <v>Partner</v>
      </c>
      <c r="N4033" t="s">
        <v>4004</v>
      </c>
      <c r="P4033" t="e">
        <f t="shared" si="62"/>
        <v>#N/A</v>
      </c>
    </row>
    <row r="4034" spans="1:16" x14ac:dyDescent="0.2">
      <c r="A4034" t="s">
        <v>4004</v>
      </c>
      <c r="B4034" t="s">
        <v>11397</v>
      </c>
      <c r="C4034">
        <v>9444</v>
      </c>
      <c r="D4034" s="34">
        <v>45540</v>
      </c>
      <c r="E4034" s="4" t="s">
        <v>10690</v>
      </c>
      <c r="F4034" t="s">
        <v>3894</v>
      </c>
      <c r="G4034" t="s">
        <v>276</v>
      </c>
      <c r="H4034">
        <v>1</v>
      </c>
      <c r="I4034" t="s">
        <v>10753</v>
      </c>
      <c r="J4034" t="s">
        <v>1053</v>
      </c>
      <c r="M4034" t="str">
        <f>INDEX('Product Mapping'!$C:$C,MATCH(I4034,'Product Mapping'!$A:$A,0))</f>
        <v>Partner</v>
      </c>
      <c r="N4034" t="s">
        <v>4004</v>
      </c>
      <c r="P4034" t="e">
        <f t="shared" ref="P4034:P4097" si="63">INDEX(T:T,MATCH(I4034,S:S,0))</f>
        <v>#N/A</v>
      </c>
    </row>
    <row r="4035" spans="1:16" x14ac:dyDescent="0.2">
      <c r="A4035" t="s">
        <v>4004</v>
      </c>
      <c r="B4035" t="s">
        <v>11398</v>
      </c>
      <c r="C4035">
        <v>14224</v>
      </c>
      <c r="D4035" s="34">
        <v>45540</v>
      </c>
      <c r="E4035" s="4" t="s">
        <v>10690</v>
      </c>
      <c r="F4035" t="s">
        <v>3894</v>
      </c>
      <c r="G4035" t="s">
        <v>276</v>
      </c>
      <c r="H4035">
        <v>1</v>
      </c>
      <c r="I4035" t="s">
        <v>10754</v>
      </c>
      <c r="J4035" t="s">
        <v>1053</v>
      </c>
      <c r="M4035" t="str">
        <f>INDEX('Product Mapping'!$C:$C,MATCH(I4035,'Product Mapping'!$A:$A,0))</f>
        <v>Partner</v>
      </c>
      <c r="N4035" t="s">
        <v>4004</v>
      </c>
      <c r="P4035" t="e">
        <f t="shared" si="63"/>
        <v>#N/A</v>
      </c>
    </row>
    <row r="4036" spans="1:16" x14ac:dyDescent="0.2">
      <c r="A4036" t="s">
        <v>4004</v>
      </c>
      <c r="B4036" t="s">
        <v>11399</v>
      </c>
      <c r="C4036">
        <v>3700</v>
      </c>
      <c r="D4036" s="34">
        <v>45540</v>
      </c>
      <c r="E4036" s="4" t="s">
        <v>10690</v>
      </c>
      <c r="F4036" t="s">
        <v>3894</v>
      </c>
      <c r="G4036" t="s">
        <v>276</v>
      </c>
      <c r="H4036">
        <v>1</v>
      </c>
      <c r="I4036" t="s">
        <v>10755</v>
      </c>
      <c r="J4036" t="s">
        <v>1053</v>
      </c>
      <c r="M4036" t="str">
        <f>INDEX('Product Mapping'!$C:$C,MATCH(I4036,'Product Mapping'!$A:$A,0))</f>
        <v>Partner</v>
      </c>
      <c r="N4036" t="s">
        <v>4004</v>
      </c>
      <c r="P4036" t="e">
        <f t="shared" si="63"/>
        <v>#N/A</v>
      </c>
    </row>
    <row r="4037" spans="1:16" x14ac:dyDescent="0.2">
      <c r="A4037" t="s">
        <v>4004</v>
      </c>
      <c r="B4037" t="s">
        <v>11400</v>
      </c>
      <c r="C4037">
        <v>10426</v>
      </c>
      <c r="D4037" s="34">
        <v>45540</v>
      </c>
      <c r="E4037" s="4" t="s">
        <v>10690</v>
      </c>
      <c r="F4037" t="s">
        <v>3894</v>
      </c>
      <c r="G4037" t="s">
        <v>276</v>
      </c>
      <c r="H4037">
        <v>1</v>
      </c>
      <c r="I4037" t="s">
        <v>10756</v>
      </c>
      <c r="J4037" t="s">
        <v>1053</v>
      </c>
      <c r="M4037" t="str">
        <f>INDEX('Product Mapping'!$C:$C,MATCH(I4037,'Product Mapping'!$A:$A,0))</f>
        <v>Partner</v>
      </c>
      <c r="N4037" t="s">
        <v>4004</v>
      </c>
      <c r="P4037" t="e">
        <f t="shared" si="63"/>
        <v>#N/A</v>
      </c>
    </row>
    <row r="4038" spans="1:16" x14ac:dyDescent="0.2">
      <c r="A4038" t="s">
        <v>4004</v>
      </c>
      <c r="B4038" t="s">
        <v>11401</v>
      </c>
      <c r="C4038">
        <v>4798</v>
      </c>
      <c r="D4038" s="34">
        <v>45540</v>
      </c>
      <c r="E4038" s="4" t="s">
        <v>10690</v>
      </c>
      <c r="F4038" t="s">
        <v>3894</v>
      </c>
      <c r="G4038" t="s">
        <v>276</v>
      </c>
      <c r="H4038">
        <v>1</v>
      </c>
      <c r="I4038" t="s">
        <v>10757</v>
      </c>
      <c r="J4038" t="s">
        <v>1053</v>
      </c>
      <c r="M4038" t="str">
        <f>INDEX('Product Mapping'!$C:$C,MATCH(I4038,'Product Mapping'!$A:$A,0))</f>
        <v>Partner</v>
      </c>
      <c r="N4038" t="s">
        <v>4004</v>
      </c>
      <c r="P4038" t="e">
        <f t="shared" si="63"/>
        <v>#N/A</v>
      </c>
    </row>
    <row r="4039" spans="1:16" x14ac:dyDescent="0.2">
      <c r="A4039" t="s">
        <v>4004</v>
      </c>
      <c r="B4039" t="s">
        <v>11402</v>
      </c>
      <c r="C4039">
        <v>6809</v>
      </c>
      <c r="D4039" s="34">
        <v>45540</v>
      </c>
      <c r="E4039" s="4" t="s">
        <v>10690</v>
      </c>
      <c r="F4039" t="s">
        <v>3894</v>
      </c>
      <c r="G4039" t="s">
        <v>276</v>
      </c>
      <c r="H4039">
        <v>1</v>
      </c>
      <c r="I4039" t="s">
        <v>10758</v>
      </c>
      <c r="J4039" t="s">
        <v>1053</v>
      </c>
      <c r="M4039" t="str">
        <f>INDEX('Product Mapping'!$C:$C,MATCH(I4039,'Product Mapping'!$A:$A,0))</f>
        <v>Partner</v>
      </c>
      <c r="N4039" t="s">
        <v>4004</v>
      </c>
      <c r="P4039" t="e">
        <f t="shared" si="63"/>
        <v>#N/A</v>
      </c>
    </row>
    <row r="4040" spans="1:16" x14ac:dyDescent="0.2">
      <c r="A4040" t="s">
        <v>4004</v>
      </c>
      <c r="B4040" t="s">
        <v>11403</v>
      </c>
      <c r="C4040">
        <v>3700</v>
      </c>
      <c r="D4040" s="34">
        <v>45540</v>
      </c>
      <c r="E4040" s="4" t="s">
        <v>10690</v>
      </c>
      <c r="F4040" t="s">
        <v>3894</v>
      </c>
      <c r="G4040" t="s">
        <v>276</v>
      </c>
      <c r="H4040">
        <v>1</v>
      </c>
      <c r="I4040" t="s">
        <v>10759</v>
      </c>
      <c r="J4040" t="s">
        <v>1053</v>
      </c>
      <c r="M4040" t="str">
        <f>INDEX('Product Mapping'!$C:$C,MATCH(I4040,'Product Mapping'!$A:$A,0))</f>
        <v>Partner</v>
      </c>
      <c r="N4040" t="s">
        <v>4004</v>
      </c>
      <c r="P4040" t="e">
        <f t="shared" si="63"/>
        <v>#N/A</v>
      </c>
    </row>
    <row r="4041" spans="1:16" x14ac:dyDescent="0.2">
      <c r="A4041" t="s">
        <v>4004</v>
      </c>
      <c r="B4041" t="s">
        <v>11404</v>
      </c>
      <c r="C4041">
        <v>12785</v>
      </c>
      <c r="D4041" s="34">
        <v>45540</v>
      </c>
      <c r="E4041" s="4" t="s">
        <v>10690</v>
      </c>
      <c r="F4041" t="s">
        <v>3894</v>
      </c>
      <c r="G4041" t="s">
        <v>276</v>
      </c>
      <c r="H4041">
        <v>1</v>
      </c>
      <c r="I4041" t="s">
        <v>10760</v>
      </c>
      <c r="J4041" t="s">
        <v>1053</v>
      </c>
      <c r="M4041" t="str">
        <f>INDEX('Product Mapping'!$C:$C,MATCH(I4041,'Product Mapping'!$A:$A,0))</f>
        <v>Partner</v>
      </c>
      <c r="N4041" t="s">
        <v>4004</v>
      </c>
      <c r="P4041" t="e">
        <f t="shared" si="63"/>
        <v>#N/A</v>
      </c>
    </row>
    <row r="4042" spans="1:16" x14ac:dyDescent="0.2">
      <c r="A4042" t="s">
        <v>4004</v>
      </c>
      <c r="B4042" t="s">
        <v>11405</v>
      </c>
      <c r="C4042">
        <v>10556</v>
      </c>
      <c r="D4042" s="34">
        <v>45540</v>
      </c>
      <c r="E4042" s="4" t="s">
        <v>10690</v>
      </c>
      <c r="F4042" t="s">
        <v>3894</v>
      </c>
      <c r="G4042" t="s">
        <v>276</v>
      </c>
      <c r="H4042">
        <v>1</v>
      </c>
      <c r="I4042" t="s">
        <v>10761</v>
      </c>
      <c r="J4042" t="s">
        <v>1053</v>
      </c>
      <c r="M4042" t="str">
        <f>INDEX('Product Mapping'!$C:$C,MATCH(I4042,'Product Mapping'!$A:$A,0))</f>
        <v>Partner</v>
      </c>
      <c r="N4042" t="s">
        <v>4004</v>
      </c>
      <c r="P4042" t="e">
        <f t="shared" si="63"/>
        <v>#N/A</v>
      </c>
    </row>
    <row r="4043" spans="1:16" x14ac:dyDescent="0.2">
      <c r="A4043" t="s">
        <v>4004</v>
      </c>
      <c r="B4043" t="s">
        <v>11406</v>
      </c>
      <c r="C4043">
        <v>10556</v>
      </c>
      <c r="D4043" s="34">
        <v>45540</v>
      </c>
      <c r="E4043" s="4" t="s">
        <v>10690</v>
      </c>
      <c r="F4043" t="s">
        <v>3894</v>
      </c>
      <c r="G4043" t="s">
        <v>276</v>
      </c>
      <c r="H4043">
        <v>1</v>
      </c>
      <c r="I4043" t="s">
        <v>10762</v>
      </c>
      <c r="J4043" t="s">
        <v>1053</v>
      </c>
      <c r="M4043" t="str">
        <f>INDEX('Product Mapping'!$C:$C,MATCH(I4043,'Product Mapping'!$A:$A,0))</f>
        <v>Partner</v>
      </c>
      <c r="N4043" t="s">
        <v>4004</v>
      </c>
      <c r="P4043" t="e">
        <f t="shared" si="63"/>
        <v>#N/A</v>
      </c>
    </row>
    <row r="4044" spans="1:16" x14ac:dyDescent="0.2">
      <c r="A4044" t="s">
        <v>4004</v>
      </c>
      <c r="B4044" t="s">
        <v>11407</v>
      </c>
      <c r="C4044">
        <v>10556</v>
      </c>
      <c r="D4044" s="34">
        <v>45540</v>
      </c>
      <c r="E4044" s="4" t="s">
        <v>10690</v>
      </c>
      <c r="F4044" t="s">
        <v>3894</v>
      </c>
      <c r="G4044" t="s">
        <v>276</v>
      </c>
      <c r="H4044">
        <v>1</v>
      </c>
      <c r="I4044" t="s">
        <v>10763</v>
      </c>
      <c r="J4044" t="s">
        <v>1053</v>
      </c>
      <c r="M4044" t="str">
        <f>INDEX('Product Mapping'!$C:$C,MATCH(I4044,'Product Mapping'!$A:$A,0))</f>
        <v>Partner</v>
      </c>
      <c r="N4044" t="s">
        <v>4004</v>
      </c>
      <c r="P4044" t="e">
        <f t="shared" si="63"/>
        <v>#N/A</v>
      </c>
    </row>
    <row r="4045" spans="1:16" x14ac:dyDescent="0.2">
      <c r="A4045" t="s">
        <v>4004</v>
      </c>
      <c r="B4045" t="s">
        <v>11408</v>
      </c>
      <c r="C4045">
        <v>10556</v>
      </c>
      <c r="D4045" s="34">
        <v>45540</v>
      </c>
      <c r="E4045" s="4" t="s">
        <v>10690</v>
      </c>
      <c r="F4045" t="s">
        <v>3894</v>
      </c>
      <c r="G4045" t="s">
        <v>276</v>
      </c>
      <c r="H4045">
        <v>1</v>
      </c>
      <c r="I4045" t="s">
        <v>10764</v>
      </c>
      <c r="J4045" t="s">
        <v>1053</v>
      </c>
      <c r="M4045" t="str">
        <f>INDEX('Product Mapping'!$C:$C,MATCH(I4045,'Product Mapping'!$A:$A,0))</f>
        <v>Partner</v>
      </c>
      <c r="N4045" t="s">
        <v>4004</v>
      </c>
      <c r="P4045" t="e">
        <f t="shared" si="63"/>
        <v>#N/A</v>
      </c>
    </row>
    <row r="4046" spans="1:16" x14ac:dyDescent="0.2">
      <c r="A4046" t="s">
        <v>4004</v>
      </c>
      <c r="B4046" t="s">
        <v>11409</v>
      </c>
      <c r="C4046">
        <v>9167</v>
      </c>
      <c r="D4046" s="34">
        <v>45540</v>
      </c>
      <c r="E4046" s="4" t="s">
        <v>10690</v>
      </c>
      <c r="F4046" t="s">
        <v>3894</v>
      </c>
      <c r="G4046" t="s">
        <v>276</v>
      </c>
      <c r="H4046">
        <v>1</v>
      </c>
      <c r="I4046" t="s">
        <v>10765</v>
      </c>
      <c r="J4046" t="s">
        <v>1053</v>
      </c>
      <c r="M4046" t="str">
        <f>INDEX('Product Mapping'!$C:$C,MATCH(I4046,'Product Mapping'!$A:$A,0))</f>
        <v>Partner</v>
      </c>
      <c r="N4046" t="s">
        <v>4004</v>
      </c>
      <c r="P4046" t="e">
        <f t="shared" si="63"/>
        <v>#N/A</v>
      </c>
    </row>
    <row r="4047" spans="1:16" x14ac:dyDescent="0.2">
      <c r="A4047" t="s">
        <v>4004</v>
      </c>
      <c r="B4047" t="s">
        <v>11410</v>
      </c>
      <c r="C4047">
        <v>9122</v>
      </c>
      <c r="D4047" s="34">
        <v>45540</v>
      </c>
      <c r="E4047" s="4" t="s">
        <v>10690</v>
      </c>
      <c r="F4047" t="s">
        <v>3894</v>
      </c>
      <c r="G4047" t="s">
        <v>276</v>
      </c>
      <c r="H4047">
        <v>1</v>
      </c>
      <c r="I4047" t="s">
        <v>10766</v>
      </c>
      <c r="J4047" t="s">
        <v>1053</v>
      </c>
      <c r="M4047" t="str">
        <f>INDEX('Product Mapping'!$C:$C,MATCH(I4047,'Product Mapping'!$A:$A,0))</f>
        <v>Partner</v>
      </c>
      <c r="N4047" t="s">
        <v>4004</v>
      </c>
      <c r="P4047" t="e">
        <f t="shared" si="63"/>
        <v>#N/A</v>
      </c>
    </row>
    <row r="4048" spans="1:16" x14ac:dyDescent="0.2">
      <c r="A4048" t="s">
        <v>4004</v>
      </c>
      <c r="B4048" t="s">
        <v>11411</v>
      </c>
      <c r="C4048">
        <v>7047</v>
      </c>
      <c r="D4048" s="34">
        <v>45540</v>
      </c>
      <c r="E4048" s="4" t="s">
        <v>10690</v>
      </c>
      <c r="F4048" t="s">
        <v>3894</v>
      </c>
      <c r="G4048" t="s">
        <v>276</v>
      </c>
      <c r="H4048">
        <v>1</v>
      </c>
      <c r="I4048" t="s">
        <v>10767</v>
      </c>
      <c r="J4048" t="s">
        <v>1053</v>
      </c>
      <c r="M4048" t="str">
        <f>INDEX('Product Mapping'!$C:$C,MATCH(I4048,'Product Mapping'!$A:$A,0))</f>
        <v>Partner</v>
      </c>
      <c r="N4048" t="s">
        <v>4004</v>
      </c>
      <c r="P4048" t="e">
        <f t="shared" si="63"/>
        <v>#N/A</v>
      </c>
    </row>
    <row r="4049" spans="1:16" x14ac:dyDescent="0.2">
      <c r="A4049" t="s">
        <v>4004</v>
      </c>
      <c r="B4049" t="s">
        <v>11412</v>
      </c>
      <c r="C4049">
        <v>5433</v>
      </c>
      <c r="D4049" s="34">
        <v>45540</v>
      </c>
      <c r="E4049" s="4" t="s">
        <v>10690</v>
      </c>
      <c r="F4049" t="s">
        <v>3894</v>
      </c>
      <c r="G4049" t="s">
        <v>276</v>
      </c>
      <c r="H4049">
        <v>1</v>
      </c>
      <c r="I4049" t="s">
        <v>10768</v>
      </c>
      <c r="J4049" t="s">
        <v>1053</v>
      </c>
      <c r="M4049" t="str">
        <f>INDEX('Product Mapping'!$C:$C,MATCH(I4049,'Product Mapping'!$A:$A,0))</f>
        <v>Partner</v>
      </c>
      <c r="N4049" t="s">
        <v>4004</v>
      </c>
      <c r="P4049" t="e">
        <f t="shared" si="63"/>
        <v>#N/A</v>
      </c>
    </row>
    <row r="4050" spans="1:16" x14ac:dyDescent="0.2">
      <c r="A4050" t="s">
        <v>4004</v>
      </c>
      <c r="B4050" t="s">
        <v>11413</v>
      </c>
      <c r="C4050">
        <v>9827</v>
      </c>
      <c r="D4050" s="34">
        <v>45540</v>
      </c>
      <c r="E4050" s="4" t="s">
        <v>10690</v>
      </c>
      <c r="F4050" t="s">
        <v>3894</v>
      </c>
      <c r="G4050" t="s">
        <v>276</v>
      </c>
      <c r="H4050">
        <v>1</v>
      </c>
      <c r="I4050" t="s">
        <v>10769</v>
      </c>
      <c r="J4050" t="s">
        <v>1043</v>
      </c>
      <c r="K4050" t="s">
        <v>1044</v>
      </c>
      <c r="M4050" t="str">
        <f>INDEX('Product Mapping'!$C:$C,MATCH(I4050,'Product Mapping'!$A:$A,0))</f>
        <v>Partner</v>
      </c>
      <c r="N4050" t="s">
        <v>4004</v>
      </c>
      <c r="P4050" t="e">
        <f t="shared" si="63"/>
        <v>#N/A</v>
      </c>
    </row>
    <row r="4051" spans="1:16" x14ac:dyDescent="0.2">
      <c r="A4051" t="s">
        <v>4004</v>
      </c>
      <c r="B4051" t="s">
        <v>11414</v>
      </c>
      <c r="C4051">
        <v>5636</v>
      </c>
      <c r="D4051" s="34">
        <v>45540</v>
      </c>
      <c r="E4051" s="4" t="s">
        <v>10690</v>
      </c>
      <c r="F4051" t="s">
        <v>3894</v>
      </c>
      <c r="G4051" t="s">
        <v>276</v>
      </c>
      <c r="H4051">
        <v>1</v>
      </c>
      <c r="I4051" t="s">
        <v>10770</v>
      </c>
      <c r="J4051" t="s">
        <v>1053</v>
      </c>
      <c r="M4051" t="str">
        <f>INDEX('Product Mapping'!$C:$C,MATCH(I4051,'Product Mapping'!$A:$A,0))</f>
        <v>Partner</v>
      </c>
      <c r="N4051" t="s">
        <v>4004</v>
      </c>
      <c r="P4051" t="e">
        <f t="shared" si="63"/>
        <v>#N/A</v>
      </c>
    </row>
    <row r="4052" spans="1:16" x14ac:dyDescent="0.2">
      <c r="A4052" t="s">
        <v>4004</v>
      </c>
      <c r="B4052" t="s">
        <v>11415</v>
      </c>
      <c r="C4052">
        <v>7283</v>
      </c>
      <c r="D4052" s="34">
        <v>45540</v>
      </c>
      <c r="E4052" s="4" t="s">
        <v>10690</v>
      </c>
      <c r="F4052" t="s">
        <v>3894</v>
      </c>
      <c r="G4052" t="s">
        <v>276</v>
      </c>
      <c r="H4052">
        <v>1</v>
      </c>
      <c r="I4052" t="s">
        <v>10771</v>
      </c>
      <c r="J4052" t="s">
        <v>1053</v>
      </c>
      <c r="M4052" t="str">
        <f>INDEX('Product Mapping'!$C:$C,MATCH(I4052,'Product Mapping'!$A:$A,0))</f>
        <v>Partner</v>
      </c>
      <c r="N4052" t="s">
        <v>4004</v>
      </c>
      <c r="P4052" t="e">
        <f t="shared" si="63"/>
        <v>#N/A</v>
      </c>
    </row>
    <row r="4053" spans="1:16" x14ac:dyDescent="0.2">
      <c r="A4053" t="s">
        <v>4004</v>
      </c>
      <c r="B4053" t="s">
        <v>11416</v>
      </c>
      <c r="C4053">
        <v>2950</v>
      </c>
      <c r="D4053" s="34">
        <v>45540</v>
      </c>
      <c r="E4053" s="4" t="s">
        <v>10690</v>
      </c>
      <c r="F4053" t="s">
        <v>3894</v>
      </c>
      <c r="G4053" t="s">
        <v>276</v>
      </c>
      <c r="H4053">
        <v>1</v>
      </c>
      <c r="I4053" t="s">
        <v>10772</v>
      </c>
      <c r="J4053" t="s">
        <v>1043</v>
      </c>
      <c r="K4053" t="s">
        <v>1044</v>
      </c>
      <c r="M4053" t="str">
        <f>INDEX('Product Mapping'!$C:$C,MATCH(I4053,'Product Mapping'!$A:$A,0))</f>
        <v>Partner</v>
      </c>
      <c r="N4053" t="s">
        <v>4004</v>
      </c>
      <c r="P4053" t="e">
        <f t="shared" si="63"/>
        <v>#N/A</v>
      </c>
    </row>
    <row r="4054" spans="1:16" x14ac:dyDescent="0.2">
      <c r="A4054" t="s">
        <v>4004</v>
      </c>
      <c r="B4054" t="s">
        <v>11417</v>
      </c>
      <c r="C4054">
        <v>2833</v>
      </c>
      <c r="D4054" s="34">
        <v>45540</v>
      </c>
      <c r="E4054" s="4" t="s">
        <v>10690</v>
      </c>
      <c r="F4054" t="s">
        <v>3894</v>
      </c>
      <c r="G4054" t="s">
        <v>276</v>
      </c>
      <c r="H4054">
        <v>1</v>
      </c>
      <c r="I4054" t="s">
        <v>10773</v>
      </c>
      <c r="J4054" t="s">
        <v>1053</v>
      </c>
      <c r="M4054" t="str">
        <f>INDEX('Product Mapping'!$C:$C,MATCH(I4054,'Product Mapping'!$A:$A,0))</f>
        <v>Partner</v>
      </c>
      <c r="N4054" t="s">
        <v>4004</v>
      </c>
      <c r="P4054" t="e">
        <f t="shared" si="63"/>
        <v>#N/A</v>
      </c>
    </row>
    <row r="4055" spans="1:16" x14ac:dyDescent="0.2">
      <c r="A4055" t="s">
        <v>4004</v>
      </c>
      <c r="B4055" t="s">
        <v>11418</v>
      </c>
      <c r="C4055">
        <v>2833</v>
      </c>
      <c r="D4055" s="34">
        <v>45540</v>
      </c>
      <c r="E4055" s="4" t="s">
        <v>10690</v>
      </c>
      <c r="F4055" t="s">
        <v>3894</v>
      </c>
      <c r="G4055" t="s">
        <v>276</v>
      </c>
      <c r="H4055">
        <v>1</v>
      </c>
      <c r="I4055" t="s">
        <v>10774</v>
      </c>
      <c r="J4055" t="s">
        <v>1043</v>
      </c>
      <c r="K4055" t="s">
        <v>1044</v>
      </c>
      <c r="M4055" t="str">
        <f>INDEX('Product Mapping'!$C:$C,MATCH(I4055,'Product Mapping'!$A:$A,0))</f>
        <v>Partner</v>
      </c>
      <c r="N4055" t="s">
        <v>4004</v>
      </c>
      <c r="P4055" t="e">
        <f t="shared" si="63"/>
        <v>#N/A</v>
      </c>
    </row>
    <row r="4056" spans="1:16" x14ac:dyDescent="0.2">
      <c r="A4056" t="s">
        <v>4004</v>
      </c>
      <c r="B4056" t="s">
        <v>11419</v>
      </c>
      <c r="C4056">
        <v>7500</v>
      </c>
      <c r="D4056" s="34">
        <v>45540</v>
      </c>
      <c r="E4056" s="4" t="s">
        <v>10690</v>
      </c>
      <c r="F4056" t="s">
        <v>3894</v>
      </c>
      <c r="G4056" t="s">
        <v>276</v>
      </c>
      <c r="H4056">
        <v>1</v>
      </c>
      <c r="I4056" t="s">
        <v>10775</v>
      </c>
      <c r="J4056" t="s">
        <v>1053</v>
      </c>
      <c r="M4056" t="str">
        <f>INDEX('Product Mapping'!$C:$C,MATCH(I4056,'Product Mapping'!$A:$A,0))</f>
        <v>Partner</v>
      </c>
      <c r="N4056" t="s">
        <v>4004</v>
      </c>
      <c r="P4056" t="e">
        <f t="shared" si="63"/>
        <v>#N/A</v>
      </c>
    </row>
    <row r="4057" spans="1:16" x14ac:dyDescent="0.2">
      <c r="A4057" t="s">
        <v>4004</v>
      </c>
      <c r="B4057" t="s">
        <v>11420</v>
      </c>
      <c r="C4057">
        <v>7917</v>
      </c>
      <c r="D4057" s="34">
        <v>45540</v>
      </c>
      <c r="E4057" s="4" t="s">
        <v>10690</v>
      </c>
      <c r="F4057" t="s">
        <v>3894</v>
      </c>
      <c r="G4057" t="s">
        <v>276</v>
      </c>
      <c r="H4057">
        <v>1</v>
      </c>
      <c r="I4057" t="s">
        <v>10776</v>
      </c>
      <c r="J4057" t="s">
        <v>1053</v>
      </c>
      <c r="M4057" t="str">
        <f>INDEX('Product Mapping'!$C:$C,MATCH(I4057,'Product Mapping'!$A:$A,0))</f>
        <v>Partner</v>
      </c>
      <c r="N4057" t="s">
        <v>4004</v>
      </c>
      <c r="P4057" t="e">
        <f t="shared" si="63"/>
        <v>#N/A</v>
      </c>
    </row>
    <row r="4058" spans="1:16" x14ac:dyDescent="0.2">
      <c r="A4058" t="s">
        <v>4004</v>
      </c>
      <c r="B4058" t="s">
        <v>11421</v>
      </c>
      <c r="C4058">
        <v>7917</v>
      </c>
      <c r="D4058" s="34">
        <v>45540</v>
      </c>
      <c r="E4058" s="4" t="s">
        <v>10690</v>
      </c>
      <c r="F4058" t="s">
        <v>3894</v>
      </c>
      <c r="G4058" t="s">
        <v>276</v>
      </c>
      <c r="H4058">
        <v>1</v>
      </c>
      <c r="I4058" t="s">
        <v>10777</v>
      </c>
      <c r="J4058" t="s">
        <v>1053</v>
      </c>
      <c r="M4058" t="str">
        <f>INDEX('Product Mapping'!$C:$C,MATCH(I4058,'Product Mapping'!$A:$A,0))</f>
        <v>Partner</v>
      </c>
      <c r="N4058" t="s">
        <v>4004</v>
      </c>
      <c r="P4058" t="e">
        <f t="shared" si="63"/>
        <v>#N/A</v>
      </c>
    </row>
    <row r="4059" spans="1:16" x14ac:dyDescent="0.2">
      <c r="A4059" t="s">
        <v>4004</v>
      </c>
      <c r="B4059" t="s">
        <v>11422</v>
      </c>
      <c r="C4059">
        <v>7917</v>
      </c>
      <c r="D4059" s="34">
        <v>45540</v>
      </c>
      <c r="E4059" s="4" t="s">
        <v>10690</v>
      </c>
      <c r="F4059" t="s">
        <v>3894</v>
      </c>
      <c r="G4059" t="s">
        <v>276</v>
      </c>
      <c r="H4059">
        <v>1</v>
      </c>
      <c r="I4059" t="s">
        <v>10778</v>
      </c>
      <c r="J4059" t="s">
        <v>1053</v>
      </c>
      <c r="M4059" t="str">
        <f>INDEX('Product Mapping'!$C:$C,MATCH(I4059,'Product Mapping'!$A:$A,0))</f>
        <v>Partner</v>
      </c>
      <c r="N4059" t="s">
        <v>4004</v>
      </c>
      <c r="P4059" t="e">
        <f t="shared" si="63"/>
        <v>#N/A</v>
      </c>
    </row>
    <row r="4060" spans="1:16" x14ac:dyDescent="0.2">
      <c r="A4060" t="s">
        <v>4004</v>
      </c>
      <c r="B4060" t="s">
        <v>11423</v>
      </c>
      <c r="C4060">
        <v>8333</v>
      </c>
      <c r="D4060" s="34">
        <v>45540</v>
      </c>
      <c r="E4060" s="4" t="s">
        <v>10690</v>
      </c>
      <c r="F4060" t="s">
        <v>3894</v>
      </c>
      <c r="G4060" t="s">
        <v>276</v>
      </c>
      <c r="H4060">
        <v>1</v>
      </c>
      <c r="I4060" t="s">
        <v>10779</v>
      </c>
      <c r="J4060" t="s">
        <v>1053</v>
      </c>
      <c r="M4060" t="str">
        <f>INDEX('Product Mapping'!$C:$C,MATCH(I4060,'Product Mapping'!$A:$A,0))</f>
        <v>Partner</v>
      </c>
      <c r="N4060" t="s">
        <v>4004</v>
      </c>
      <c r="P4060" t="e">
        <f t="shared" si="63"/>
        <v>#N/A</v>
      </c>
    </row>
    <row r="4061" spans="1:16" x14ac:dyDescent="0.2">
      <c r="A4061" t="s">
        <v>4004</v>
      </c>
      <c r="B4061" t="s">
        <v>11424</v>
      </c>
      <c r="C4061">
        <v>15833</v>
      </c>
      <c r="D4061" s="34">
        <v>45540</v>
      </c>
      <c r="E4061" s="4" t="s">
        <v>10690</v>
      </c>
      <c r="F4061" t="s">
        <v>3894</v>
      </c>
      <c r="G4061" t="s">
        <v>276</v>
      </c>
      <c r="H4061">
        <v>1</v>
      </c>
      <c r="I4061" t="s">
        <v>10780</v>
      </c>
      <c r="J4061" t="s">
        <v>1053</v>
      </c>
      <c r="M4061" t="str">
        <f>INDEX('Product Mapping'!$C:$C,MATCH(I4061,'Product Mapping'!$A:$A,0))</f>
        <v>Partner</v>
      </c>
      <c r="N4061" t="s">
        <v>4004</v>
      </c>
      <c r="P4061" t="e">
        <f t="shared" si="63"/>
        <v>#N/A</v>
      </c>
    </row>
    <row r="4062" spans="1:16" x14ac:dyDescent="0.2">
      <c r="A4062" t="s">
        <v>4004</v>
      </c>
      <c r="B4062" t="s">
        <v>11425</v>
      </c>
      <c r="C4062">
        <v>8333</v>
      </c>
      <c r="D4062" s="34">
        <v>45540</v>
      </c>
      <c r="E4062" s="4" t="s">
        <v>10690</v>
      </c>
      <c r="F4062" t="s">
        <v>3894</v>
      </c>
      <c r="G4062" t="s">
        <v>276</v>
      </c>
      <c r="H4062">
        <v>1</v>
      </c>
      <c r="I4062" t="s">
        <v>10781</v>
      </c>
      <c r="J4062" t="s">
        <v>1053</v>
      </c>
      <c r="M4062" t="str">
        <f>INDEX('Product Mapping'!$C:$C,MATCH(I4062,'Product Mapping'!$A:$A,0))</f>
        <v>Partner</v>
      </c>
      <c r="N4062" t="s">
        <v>4004</v>
      </c>
      <c r="P4062" t="e">
        <f t="shared" si="63"/>
        <v>#N/A</v>
      </c>
    </row>
    <row r="4063" spans="1:16" x14ac:dyDescent="0.2">
      <c r="A4063" t="s">
        <v>4004</v>
      </c>
      <c r="B4063" t="s">
        <v>11426</v>
      </c>
      <c r="C4063">
        <v>7786</v>
      </c>
      <c r="D4063" s="34">
        <v>45540</v>
      </c>
      <c r="E4063" s="4" t="s">
        <v>10690</v>
      </c>
      <c r="F4063" t="s">
        <v>3894</v>
      </c>
      <c r="G4063" t="s">
        <v>276</v>
      </c>
      <c r="H4063">
        <v>1</v>
      </c>
      <c r="I4063" t="s">
        <v>10782</v>
      </c>
      <c r="J4063" t="s">
        <v>1053</v>
      </c>
      <c r="M4063" t="str">
        <f>INDEX('Product Mapping'!$C:$C,MATCH(I4063,'Product Mapping'!$A:$A,0))</f>
        <v>Partner</v>
      </c>
      <c r="N4063" t="s">
        <v>4004</v>
      </c>
      <c r="P4063" t="e">
        <f t="shared" si="63"/>
        <v>#N/A</v>
      </c>
    </row>
    <row r="4064" spans="1:16" x14ac:dyDescent="0.2">
      <c r="A4064" t="s">
        <v>4004</v>
      </c>
      <c r="B4064" t="s">
        <v>11427</v>
      </c>
      <c r="C4064">
        <v>5159</v>
      </c>
      <c r="D4064" s="34">
        <v>45540</v>
      </c>
      <c r="E4064" s="4" t="s">
        <v>10690</v>
      </c>
      <c r="F4064" t="s">
        <v>3894</v>
      </c>
      <c r="G4064" t="s">
        <v>276</v>
      </c>
      <c r="H4064">
        <v>1</v>
      </c>
      <c r="I4064" t="s">
        <v>10783</v>
      </c>
      <c r="J4064" t="s">
        <v>1053</v>
      </c>
      <c r="M4064" t="str">
        <f>INDEX('Product Mapping'!$C:$C,MATCH(I4064,'Product Mapping'!$A:$A,0))</f>
        <v>Partner</v>
      </c>
      <c r="N4064" t="s">
        <v>4004</v>
      </c>
      <c r="P4064" t="e">
        <f t="shared" si="63"/>
        <v>#N/A</v>
      </c>
    </row>
    <row r="4065" spans="1:16" x14ac:dyDescent="0.2">
      <c r="A4065" t="s">
        <v>4004</v>
      </c>
      <c r="B4065" t="s">
        <v>11428</v>
      </c>
      <c r="C4065">
        <v>5266</v>
      </c>
      <c r="D4065" s="34">
        <v>45540</v>
      </c>
      <c r="E4065" s="4" t="s">
        <v>10690</v>
      </c>
      <c r="F4065" t="s">
        <v>3894</v>
      </c>
      <c r="G4065" t="s">
        <v>276</v>
      </c>
      <c r="H4065">
        <v>1</v>
      </c>
      <c r="I4065" t="s">
        <v>10784</v>
      </c>
      <c r="J4065" t="s">
        <v>1053</v>
      </c>
      <c r="M4065" t="str">
        <f>INDEX('Product Mapping'!$C:$C,MATCH(I4065,'Product Mapping'!$A:$A,0))</f>
        <v>Partner</v>
      </c>
      <c r="N4065" t="s">
        <v>4004</v>
      </c>
      <c r="P4065" t="e">
        <f t="shared" si="63"/>
        <v>#N/A</v>
      </c>
    </row>
    <row r="4066" spans="1:16" x14ac:dyDescent="0.2">
      <c r="A4066" t="s">
        <v>4004</v>
      </c>
      <c r="B4066" t="s">
        <v>11429</v>
      </c>
      <c r="C4066">
        <v>9111</v>
      </c>
      <c r="D4066" s="34">
        <v>45540</v>
      </c>
      <c r="E4066" s="4" t="s">
        <v>10690</v>
      </c>
      <c r="F4066" t="s">
        <v>3894</v>
      </c>
      <c r="G4066" t="s">
        <v>276</v>
      </c>
      <c r="H4066">
        <v>1</v>
      </c>
      <c r="I4066" t="s">
        <v>10785</v>
      </c>
      <c r="J4066" t="s">
        <v>1053</v>
      </c>
      <c r="M4066" t="str">
        <f>INDEX('Product Mapping'!$C:$C,MATCH(I4066,'Product Mapping'!$A:$A,0))</f>
        <v>Partner</v>
      </c>
      <c r="N4066" t="s">
        <v>4004</v>
      </c>
      <c r="P4066" t="e">
        <f t="shared" si="63"/>
        <v>#N/A</v>
      </c>
    </row>
    <row r="4067" spans="1:16" x14ac:dyDescent="0.2">
      <c r="A4067" t="s">
        <v>4004</v>
      </c>
      <c r="B4067" t="s">
        <v>11430</v>
      </c>
      <c r="C4067">
        <v>4583</v>
      </c>
      <c r="D4067" s="34">
        <v>45540</v>
      </c>
      <c r="E4067" s="4" t="s">
        <v>10690</v>
      </c>
      <c r="F4067" t="s">
        <v>3894</v>
      </c>
      <c r="G4067" t="s">
        <v>276</v>
      </c>
      <c r="H4067">
        <v>1</v>
      </c>
      <c r="I4067" t="s">
        <v>10786</v>
      </c>
      <c r="J4067" t="s">
        <v>1053</v>
      </c>
      <c r="M4067" t="str">
        <f>INDEX('Product Mapping'!$C:$C,MATCH(I4067,'Product Mapping'!$A:$A,0))</f>
        <v>Partner</v>
      </c>
      <c r="N4067" t="s">
        <v>4004</v>
      </c>
      <c r="P4067" t="e">
        <f t="shared" si="63"/>
        <v>#N/A</v>
      </c>
    </row>
    <row r="4068" spans="1:16" x14ac:dyDescent="0.2">
      <c r="A4068" t="s">
        <v>4004</v>
      </c>
      <c r="B4068" t="s">
        <v>11431</v>
      </c>
      <c r="C4068">
        <v>7222</v>
      </c>
      <c r="D4068" s="34">
        <v>45540</v>
      </c>
      <c r="E4068" s="4" t="s">
        <v>10690</v>
      </c>
      <c r="F4068" t="s">
        <v>3894</v>
      </c>
      <c r="G4068" t="s">
        <v>276</v>
      </c>
      <c r="H4068">
        <v>1</v>
      </c>
      <c r="I4068" t="s">
        <v>10787</v>
      </c>
      <c r="J4068" t="s">
        <v>1053</v>
      </c>
      <c r="M4068" t="str">
        <f>INDEX('Product Mapping'!$C:$C,MATCH(I4068,'Product Mapping'!$A:$A,0))</f>
        <v>Partner</v>
      </c>
      <c r="N4068" t="s">
        <v>4004</v>
      </c>
      <c r="P4068" t="e">
        <f t="shared" si="63"/>
        <v>#N/A</v>
      </c>
    </row>
    <row r="4069" spans="1:16" x14ac:dyDescent="0.2">
      <c r="A4069" t="s">
        <v>4004</v>
      </c>
      <c r="B4069" t="s">
        <v>11432</v>
      </c>
      <c r="C4069">
        <v>3333</v>
      </c>
      <c r="D4069" s="34">
        <v>45540</v>
      </c>
      <c r="E4069" s="4" t="s">
        <v>10690</v>
      </c>
      <c r="F4069" t="s">
        <v>3894</v>
      </c>
      <c r="G4069" t="s">
        <v>276</v>
      </c>
      <c r="H4069">
        <v>1</v>
      </c>
      <c r="I4069" t="s">
        <v>10788</v>
      </c>
      <c r="J4069" t="s">
        <v>1053</v>
      </c>
      <c r="M4069" t="str">
        <f>INDEX('Product Mapping'!$C:$C,MATCH(I4069,'Product Mapping'!$A:$A,0))</f>
        <v>Partner</v>
      </c>
      <c r="N4069" t="s">
        <v>4004</v>
      </c>
      <c r="P4069" t="e">
        <f t="shared" si="63"/>
        <v>#N/A</v>
      </c>
    </row>
    <row r="4070" spans="1:16" x14ac:dyDescent="0.2">
      <c r="A4070" t="s">
        <v>4004</v>
      </c>
      <c r="B4070" t="s">
        <v>11433</v>
      </c>
      <c r="C4070">
        <v>3750</v>
      </c>
      <c r="D4070" s="34">
        <v>45540</v>
      </c>
      <c r="E4070" s="4" t="s">
        <v>10690</v>
      </c>
      <c r="F4070" t="s">
        <v>3894</v>
      </c>
      <c r="G4070" t="s">
        <v>276</v>
      </c>
      <c r="H4070">
        <v>1</v>
      </c>
      <c r="I4070" t="s">
        <v>10789</v>
      </c>
      <c r="J4070" t="s">
        <v>1053</v>
      </c>
      <c r="M4070" t="str">
        <f>INDEX('Product Mapping'!$C:$C,MATCH(I4070,'Product Mapping'!$A:$A,0))</f>
        <v>Partner</v>
      </c>
      <c r="N4070" t="s">
        <v>4004</v>
      </c>
      <c r="P4070" t="e">
        <f t="shared" si="63"/>
        <v>#N/A</v>
      </c>
    </row>
    <row r="4071" spans="1:16" x14ac:dyDescent="0.2">
      <c r="A4071" t="s">
        <v>4004</v>
      </c>
      <c r="B4071" t="s">
        <v>11434</v>
      </c>
      <c r="C4071">
        <v>3333</v>
      </c>
      <c r="D4071" s="34">
        <v>45540</v>
      </c>
      <c r="E4071" s="4" t="s">
        <v>10690</v>
      </c>
      <c r="F4071" t="s">
        <v>3894</v>
      </c>
      <c r="G4071" t="s">
        <v>276</v>
      </c>
      <c r="H4071">
        <v>1</v>
      </c>
      <c r="I4071" t="s">
        <v>10790</v>
      </c>
      <c r="J4071" t="s">
        <v>1043</v>
      </c>
      <c r="K4071" t="s">
        <v>1044</v>
      </c>
      <c r="M4071" t="str">
        <f>INDEX('Product Mapping'!$C:$C,MATCH(I4071,'Product Mapping'!$A:$A,0))</f>
        <v>Partner</v>
      </c>
      <c r="N4071" t="s">
        <v>4004</v>
      </c>
      <c r="P4071" t="e">
        <f t="shared" si="63"/>
        <v>#N/A</v>
      </c>
    </row>
    <row r="4072" spans="1:16" x14ac:dyDescent="0.2">
      <c r="A4072" t="s">
        <v>4004</v>
      </c>
      <c r="B4072" t="s">
        <v>11435</v>
      </c>
      <c r="C4072">
        <v>7108</v>
      </c>
      <c r="D4072" s="34">
        <v>45540</v>
      </c>
      <c r="E4072" s="4" t="s">
        <v>10690</v>
      </c>
      <c r="F4072" t="s">
        <v>3894</v>
      </c>
      <c r="G4072" t="s">
        <v>276</v>
      </c>
      <c r="H4072">
        <v>1</v>
      </c>
      <c r="I4072" t="s">
        <v>10791</v>
      </c>
      <c r="J4072" t="s">
        <v>1053</v>
      </c>
      <c r="M4072" t="str">
        <f>INDEX('Product Mapping'!$C:$C,MATCH(I4072,'Product Mapping'!$A:$A,0))</f>
        <v>Partner</v>
      </c>
      <c r="N4072" t="s">
        <v>4004</v>
      </c>
      <c r="P4072" t="e">
        <f t="shared" si="63"/>
        <v>#N/A</v>
      </c>
    </row>
    <row r="4073" spans="1:16" x14ac:dyDescent="0.2">
      <c r="A4073" t="s">
        <v>4004</v>
      </c>
      <c r="B4073" t="s">
        <v>11436</v>
      </c>
      <c r="C4073">
        <v>2867</v>
      </c>
      <c r="D4073" s="34">
        <v>45540</v>
      </c>
      <c r="E4073" s="4" t="s">
        <v>10690</v>
      </c>
      <c r="F4073" t="s">
        <v>3894</v>
      </c>
      <c r="G4073" t="s">
        <v>276</v>
      </c>
      <c r="H4073">
        <v>1</v>
      </c>
      <c r="I4073" t="s">
        <v>10792</v>
      </c>
      <c r="J4073" t="s">
        <v>1053</v>
      </c>
      <c r="M4073" t="str">
        <f>INDEX('Product Mapping'!$C:$C,MATCH(I4073,'Product Mapping'!$A:$A,0))</f>
        <v>Partner</v>
      </c>
      <c r="N4073" t="s">
        <v>4004</v>
      </c>
      <c r="P4073" t="e">
        <f t="shared" si="63"/>
        <v>#N/A</v>
      </c>
    </row>
    <row r="4074" spans="1:16" x14ac:dyDescent="0.2">
      <c r="A4074" t="s">
        <v>4004</v>
      </c>
      <c r="B4074" t="s">
        <v>11437</v>
      </c>
      <c r="C4074">
        <v>5015</v>
      </c>
      <c r="D4074" s="34">
        <v>45540</v>
      </c>
      <c r="E4074" s="4" t="s">
        <v>10690</v>
      </c>
      <c r="F4074" t="s">
        <v>3894</v>
      </c>
      <c r="G4074" t="s">
        <v>276</v>
      </c>
      <c r="H4074">
        <v>1</v>
      </c>
      <c r="I4074" t="s">
        <v>10793</v>
      </c>
      <c r="J4074" t="s">
        <v>1053</v>
      </c>
      <c r="M4074" t="str">
        <f>INDEX('Product Mapping'!$C:$C,MATCH(I4074,'Product Mapping'!$A:$A,0))</f>
        <v>Partner</v>
      </c>
      <c r="N4074" t="s">
        <v>4004</v>
      </c>
      <c r="P4074" t="e">
        <f t="shared" si="63"/>
        <v>#N/A</v>
      </c>
    </row>
    <row r="4075" spans="1:16" x14ac:dyDescent="0.2">
      <c r="A4075" t="s">
        <v>4004</v>
      </c>
      <c r="B4075" t="s">
        <v>11438</v>
      </c>
      <c r="C4075">
        <v>3667</v>
      </c>
      <c r="D4075" s="34">
        <v>45540</v>
      </c>
      <c r="E4075" s="4" t="s">
        <v>10690</v>
      </c>
      <c r="F4075" t="s">
        <v>3894</v>
      </c>
      <c r="G4075" t="s">
        <v>276</v>
      </c>
      <c r="H4075">
        <v>1</v>
      </c>
      <c r="I4075" t="s">
        <v>10794</v>
      </c>
      <c r="J4075" t="s">
        <v>1053</v>
      </c>
      <c r="M4075" t="str">
        <f>INDEX('Product Mapping'!$C:$C,MATCH(I4075,'Product Mapping'!$A:$A,0))</f>
        <v>Partner</v>
      </c>
      <c r="N4075" t="s">
        <v>4004</v>
      </c>
      <c r="P4075" t="e">
        <f t="shared" si="63"/>
        <v>#N/A</v>
      </c>
    </row>
    <row r="4076" spans="1:16" x14ac:dyDescent="0.2">
      <c r="A4076" t="s">
        <v>4004</v>
      </c>
      <c r="B4076" t="s">
        <v>11439</v>
      </c>
      <c r="C4076">
        <v>6667</v>
      </c>
      <c r="D4076" s="34">
        <v>45540</v>
      </c>
      <c r="E4076" s="4" t="s">
        <v>10690</v>
      </c>
      <c r="F4076" t="s">
        <v>3894</v>
      </c>
      <c r="G4076" t="s">
        <v>276</v>
      </c>
      <c r="H4076">
        <v>1</v>
      </c>
      <c r="I4076" t="s">
        <v>10795</v>
      </c>
      <c r="J4076" t="s">
        <v>1053</v>
      </c>
      <c r="M4076" t="str">
        <f>INDEX('Product Mapping'!$C:$C,MATCH(I4076,'Product Mapping'!$A:$A,0))</f>
        <v>Partner</v>
      </c>
      <c r="N4076" t="s">
        <v>4004</v>
      </c>
      <c r="P4076" t="e">
        <f t="shared" si="63"/>
        <v>#N/A</v>
      </c>
    </row>
    <row r="4077" spans="1:16" x14ac:dyDescent="0.2">
      <c r="A4077" t="s">
        <v>4004</v>
      </c>
      <c r="B4077" t="s">
        <v>11440</v>
      </c>
      <c r="C4077">
        <v>11143</v>
      </c>
      <c r="D4077" s="34">
        <v>45540</v>
      </c>
      <c r="E4077" s="4" t="s">
        <v>10690</v>
      </c>
      <c r="F4077" t="s">
        <v>3894</v>
      </c>
      <c r="G4077" t="s">
        <v>276</v>
      </c>
      <c r="H4077">
        <v>1</v>
      </c>
      <c r="I4077" t="s">
        <v>10796</v>
      </c>
      <c r="J4077" t="s">
        <v>1053</v>
      </c>
      <c r="M4077" t="str">
        <f>INDEX('Product Mapping'!$C:$C,MATCH(I4077,'Product Mapping'!$A:$A,0))</f>
        <v>Partner</v>
      </c>
      <c r="N4077" t="s">
        <v>4004</v>
      </c>
      <c r="P4077" t="e">
        <f t="shared" si="63"/>
        <v>#N/A</v>
      </c>
    </row>
    <row r="4078" spans="1:16" x14ac:dyDescent="0.2">
      <c r="A4078" t="s">
        <v>4004</v>
      </c>
      <c r="B4078" t="s">
        <v>11441</v>
      </c>
      <c r="C4078">
        <v>4833</v>
      </c>
      <c r="D4078" s="34">
        <v>45540</v>
      </c>
      <c r="E4078" s="4" t="s">
        <v>10690</v>
      </c>
      <c r="F4078" t="s">
        <v>3894</v>
      </c>
      <c r="G4078" t="s">
        <v>276</v>
      </c>
      <c r="H4078">
        <v>1</v>
      </c>
      <c r="I4078" t="s">
        <v>10797</v>
      </c>
      <c r="J4078" t="s">
        <v>1053</v>
      </c>
      <c r="M4078" t="str">
        <f>INDEX('Product Mapping'!$C:$C,MATCH(I4078,'Product Mapping'!$A:$A,0))</f>
        <v>Partner</v>
      </c>
      <c r="N4078" t="s">
        <v>4004</v>
      </c>
      <c r="P4078" t="e">
        <f t="shared" si="63"/>
        <v>#N/A</v>
      </c>
    </row>
    <row r="4079" spans="1:16" x14ac:dyDescent="0.2">
      <c r="A4079" t="s">
        <v>4004</v>
      </c>
      <c r="B4079" t="s">
        <v>11442</v>
      </c>
      <c r="C4079">
        <v>11143</v>
      </c>
      <c r="D4079" s="34">
        <v>45540</v>
      </c>
      <c r="E4079" s="4" t="s">
        <v>10690</v>
      </c>
      <c r="F4079" t="s">
        <v>3894</v>
      </c>
      <c r="G4079" t="s">
        <v>276</v>
      </c>
      <c r="H4079">
        <v>1</v>
      </c>
      <c r="I4079" t="s">
        <v>10798</v>
      </c>
      <c r="J4079" t="s">
        <v>1053</v>
      </c>
      <c r="M4079" t="str">
        <f>INDEX('Product Mapping'!$C:$C,MATCH(I4079,'Product Mapping'!$A:$A,0))</f>
        <v>Partner</v>
      </c>
      <c r="N4079" t="s">
        <v>4004</v>
      </c>
      <c r="P4079" t="e">
        <f t="shared" si="63"/>
        <v>#N/A</v>
      </c>
    </row>
    <row r="4080" spans="1:16" x14ac:dyDescent="0.2">
      <c r="A4080" t="s">
        <v>4004</v>
      </c>
      <c r="B4080" t="s">
        <v>11443</v>
      </c>
      <c r="C4080">
        <v>11143</v>
      </c>
      <c r="D4080" s="34">
        <v>45540</v>
      </c>
      <c r="E4080" s="4" t="s">
        <v>10690</v>
      </c>
      <c r="F4080" t="s">
        <v>3894</v>
      </c>
      <c r="G4080" t="s">
        <v>276</v>
      </c>
      <c r="H4080">
        <v>1</v>
      </c>
      <c r="I4080" t="s">
        <v>10799</v>
      </c>
      <c r="J4080" t="s">
        <v>1053</v>
      </c>
      <c r="M4080" t="str">
        <f>INDEX('Product Mapping'!$C:$C,MATCH(I4080,'Product Mapping'!$A:$A,0))</f>
        <v>Partner</v>
      </c>
      <c r="N4080" t="s">
        <v>4004</v>
      </c>
      <c r="P4080" t="e">
        <f t="shared" si="63"/>
        <v>#N/A</v>
      </c>
    </row>
    <row r="4081" spans="1:16" x14ac:dyDescent="0.2">
      <c r="A4081" t="s">
        <v>4004</v>
      </c>
      <c r="B4081" t="s">
        <v>11444</v>
      </c>
      <c r="C4081">
        <v>23696</v>
      </c>
      <c r="D4081" s="34">
        <v>45540</v>
      </c>
      <c r="E4081" s="4" t="s">
        <v>10690</v>
      </c>
      <c r="F4081" t="s">
        <v>3894</v>
      </c>
      <c r="G4081" t="s">
        <v>276</v>
      </c>
      <c r="H4081">
        <v>1</v>
      </c>
      <c r="I4081" t="s">
        <v>10800</v>
      </c>
      <c r="J4081" t="s">
        <v>1053</v>
      </c>
      <c r="M4081" t="str">
        <f>INDEX('Product Mapping'!$C:$C,MATCH(I4081,'Product Mapping'!$A:$A,0))</f>
        <v>Partner</v>
      </c>
      <c r="N4081" t="s">
        <v>4004</v>
      </c>
      <c r="P4081" t="e">
        <f t="shared" si="63"/>
        <v>#N/A</v>
      </c>
    </row>
    <row r="4082" spans="1:16" x14ac:dyDescent="0.2">
      <c r="A4082" t="s">
        <v>4004</v>
      </c>
      <c r="B4082" t="s">
        <v>11445</v>
      </c>
      <c r="C4082">
        <v>10426</v>
      </c>
      <c r="D4082" s="34">
        <v>45540</v>
      </c>
      <c r="E4082" s="4" t="s">
        <v>10690</v>
      </c>
      <c r="F4082" t="s">
        <v>3894</v>
      </c>
      <c r="G4082" t="s">
        <v>276</v>
      </c>
      <c r="H4082">
        <v>1</v>
      </c>
      <c r="I4082" t="s">
        <v>10801</v>
      </c>
      <c r="J4082" t="s">
        <v>1043</v>
      </c>
      <c r="K4082" t="s">
        <v>1044</v>
      </c>
      <c r="M4082" t="str">
        <f>INDEX('Product Mapping'!$C:$C,MATCH(I4082,'Product Mapping'!$A:$A,0))</f>
        <v>Partner</v>
      </c>
      <c r="N4082" t="s">
        <v>4004</v>
      </c>
      <c r="P4082" t="e">
        <f t="shared" si="63"/>
        <v>#N/A</v>
      </c>
    </row>
    <row r="4083" spans="1:16" x14ac:dyDescent="0.2">
      <c r="A4083" t="s">
        <v>4004</v>
      </c>
      <c r="B4083" t="s">
        <v>11446</v>
      </c>
      <c r="C4083">
        <v>4233</v>
      </c>
      <c r="D4083" s="34">
        <v>45540</v>
      </c>
      <c r="E4083" s="4" t="s">
        <v>10690</v>
      </c>
      <c r="F4083" t="s">
        <v>3894</v>
      </c>
      <c r="G4083" t="s">
        <v>276</v>
      </c>
      <c r="H4083">
        <v>1</v>
      </c>
      <c r="I4083" t="s">
        <v>10802</v>
      </c>
      <c r="J4083" t="s">
        <v>1043</v>
      </c>
      <c r="K4083" t="s">
        <v>1044</v>
      </c>
      <c r="M4083" t="str">
        <f>INDEX('Product Mapping'!$C:$C,MATCH(I4083,'Product Mapping'!$A:$A,0))</f>
        <v>Partner</v>
      </c>
      <c r="N4083" t="s">
        <v>4004</v>
      </c>
      <c r="P4083" t="e">
        <f t="shared" si="63"/>
        <v>#N/A</v>
      </c>
    </row>
    <row r="4084" spans="1:16" x14ac:dyDescent="0.2">
      <c r="A4084" t="s">
        <v>4004</v>
      </c>
      <c r="B4084" t="s">
        <v>11447</v>
      </c>
      <c r="C4084">
        <v>5370</v>
      </c>
      <c r="D4084" s="34">
        <v>45540</v>
      </c>
      <c r="E4084" s="4" t="s">
        <v>10690</v>
      </c>
      <c r="F4084" t="s">
        <v>3894</v>
      </c>
      <c r="G4084" t="s">
        <v>276</v>
      </c>
      <c r="H4084">
        <v>1</v>
      </c>
      <c r="I4084" t="s">
        <v>10803</v>
      </c>
      <c r="J4084" t="s">
        <v>1053</v>
      </c>
      <c r="M4084" t="str">
        <f>INDEX('Product Mapping'!$C:$C,MATCH(I4084,'Product Mapping'!$A:$A,0))</f>
        <v>Partner</v>
      </c>
      <c r="N4084" t="s">
        <v>4004</v>
      </c>
      <c r="P4084" t="e">
        <f t="shared" si="63"/>
        <v>#N/A</v>
      </c>
    </row>
    <row r="4085" spans="1:16" x14ac:dyDescent="0.2">
      <c r="A4085" t="s">
        <v>4004</v>
      </c>
      <c r="B4085" t="s">
        <v>11448</v>
      </c>
      <c r="C4085">
        <v>3733</v>
      </c>
      <c r="D4085" s="34">
        <v>45540</v>
      </c>
      <c r="E4085" s="4" t="s">
        <v>10690</v>
      </c>
      <c r="F4085" t="s">
        <v>3894</v>
      </c>
      <c r="G4085" t="s">
        <v>276</v>
      </c>
      <c r="H4085">
        <v>1</v>
      </c>
      <c r="I4085" t="s">
        <v>10804</v>
      </c>
      <c r="J4085" t="s">
        <v>1053</v>
      </c>
      <c r="M4085" t="str">
        <f>INDEX('Product Mapping'!$C:$C,MATCH(I4085,'Product Mapping'!$A:$A,0))</f>
        <v>Partner</v>
      </c>
      <c r="N4085" t="s">
        <v>4004</v>
      </c>
      <c r="P4085" t="e">
        <f t="shared" si="63"/>
        <v>#N/A</v>
      </c>
    </row>
    <row r="4086" spans="1:16" x14ac:dyDescent="0.2">
      <c r="A4086" t="s">
        <v>4004</v>
      </c>
      <c r="B4086" t="s">
        <v>11449</v>
      </c>
      <c r="C4086">
        <v>2839</v>
      </c>
      <c r="D4086" s="34">
        <v>45540</v>
      </c>
      <c r="E4086" s="4" t="s">
        <v>10690</v>
      </c>
      <c r="F4086" t="s">
        <v>3894</v>
      </c>
      <c r="G4086" t="s">
        <v>276</v>
      </c>
      <c r="H4086">
        <v>1</v>
      </c>
      <c r="I4086" t="s">
        <v>10805</v>
      </c>
      <c r="J4086" t="s">
        <v>1053</v>
      </c>
      <c r="M4086" t="str">
        <f>INDEX('Product Mapping'!$C:$C,MATCH(I4086,'Product Mapping'!$A:$A,0))</f>
        <v>Partner</v>
      </c>
      <c r="N4086" t="s">
        <v>4004</v>
      </c>
      <c r="P4086" t="e">
        <f t="shared" si="63"/>
        <v>#N/A</v>
      </c>
    </row>
    <row r="4087" spans="1:16" x14ac:dyDescent="0.2">
      <c r="A4087" t="s">
        <v>4004</v>
      </c>
      <c r="B4087" t="s">
        <v>11450</v>
      </c>
      <c r="C4087">
        <v>3583</v>
      </c>
      <c r="D4087" s="34">
        <v>45540</v>
      </c>
      <c r="E4087" s="4" t="s">
        <v>10690</v>
      </c>
      <c r="F4087" t="s">
        <v>3894</v>
      </c>
      <c r="G4087" t="s">
        <v>276</v>
      </c>
      <c r="H4087">
        <v>1</v>
      </c>
      <c r="I4087" t="s">
        <v>10806</v>
      </c>
      <c r="J4087" t="s">
        <v>1053</v>
      </c>
      <c r="M4087" t="str">
        <f>INDEX('Product Mapping'!$C:$C,MATCH(I4087,'Product Mapping'!$A:$A,0))</f>
        <v>Partner</v>
      </c>
      <c r="N4087" t="s">
        <v>4004</v>
      </c>
      <c r="P4087" t="e">
        <f t="shared" si="63"/>
        <v>#N/A</v>
      </c>
    </row>
    <row r="4088" spans="1:16" x14ac:dyDescent="0.2">
      <c r="A4088" t="s">
        <v>4004</v>
      </c>
      <c r="B4088" t="s">
        <v>11451</v>
      </c>
      <c r="C4088">
        <v>2750</v>
      </c>
      <c r="D4088" s="34">
        <v>45540</v>
      </c>
      <c r="E4088" s="4" t="s">
        <v>10690</v>
      </c>
      <c r="F4088" t="s">
        <v>3894</v>
      </c>
      <c r="G4088" t="s">
        <v>276</v>
      </c>
      <c r="H4088">
        <v>1</v>
      </c>
      <c r="I4088" t="s">
        <v>10807</v>
      </c>
      <c r="J4088" t="s">
        <v>1053</v>
      </c>
      <c r="M4088" t="str">
        <f>INDEX('Product Mapping'!$C:$C,MATCH(I4088,'Product Mapping'!$A:$A,0))</f>
        <v>Partner</v>
      </c>
      <c r="N4088" t="s">
        <v>4004</v>
      </c>
      <c r="P4088" t="e">
        <f t="shared" si="63"/>
        <v>#N/A</v>
      </c>
    </row>
    <row r="4089" spans="1:16" x14ac:dyDescent="0.2">
      <c r="A4089" t="s">
        <v>4004</v>
      </c>
      <c r="B4089" t="s">
        <v>11452</v>
      </c>
      <c r="C4089">
        <v>10426</v>
      </c>
      <c r="D4089" s="34">
        <v>45540</v>
      </c>
      <c r="E4089" s="4" t="s">
        <v>10690</v>
      </c>
      <c r="F4089" t="s">
        <v>3894</v>
      </c>
      <c r="G4089" t="s">
        <v>276</v>
      </c>
      <c r="H4089">
        <v>1</v>
      </c>
      <c r="I4089" t="s">
        <v>10808</v>
      </c>
      <c r="J4089" t="s">
        <v>1053</v>
      </c>
      <c r="M4089" t="str">
        <f>INDEX('Product Mapping'!$C:$C,MATCH(I4089,'Product Mapping'!$A:$A,0))</f>
        <v>Partner</v>
      </c>
      <c r="N4089" t="s">
        <v>4004</v>
      </c>
      <c r="P4089" t="e">
        <f t="shared" si="63"/>
        <v>#N/A</v>
      </c>
    </row>
    <row r="4090" spans="1:16" x14ac:dyDescent="0.2">
      <c r="A4090" t="s">
        <v>4004</v>
      </c>
      <c r="B4090" t="s">
        <v>11453</v>
      </c>
      <c r="C4090">
        <v>4722</v>
      </c>
      <c r="D4090" s="34">
        <v>45540</v>
      </c>
      <c r="E4090" s="4" t="s">
        <v>10690</v>
      </c>
      <c r="F4090" t="s">
        <v>3894</v>
      </c>
      <c r="G4090" t="s">
        <v>276</v>
      </c>
      <c r="H4090">
        <v>1</v>
      </c>
      <c r="I4090" t="s">
        <v>10809</v>
      </c>
      <c r="J4090" t="s">
        <v>1053</v>
      </c>
      <c r="M4090" t="str">
        <f>INDEX('Product Mapping'!$C:$C,MATCH(I4090,'Product Mapping'!$A:$A,0))</f>
        <v>Partner</v>
      </c>
      <c r="N4090" t="s">
        <v>4004</v>
      </c>
      <c r="P4090" t="e">
        <f t="shared" si="63"/>
        <v>#N/A</v>
      </c>
    </row>
    <row r="4091" spans="1:16" x14ac:dyDescent="0.2">
      <c r="A4091" t="s">
        <v>4004</v>
      </c>
      <c r="B4091" t="s">
        <v>11454</v>
      </c>
      <c r="C4091">
        <v>5278</v>
      </c>
      <c r="D4091" s="34">
        <v>45540</v>
      </c>
      <c r="E4091" s="4" t="s">
        <v>10690</v>
      </c>
      <c r="F4091" t="s">
        <v>3894</v>
      </c>
      <c r="G4091" t="s">
        <v>276</v>
      </c>
      <c r="H4091">
        <v>1</v>
      </c>
      <c r="I4091" t="s">
        <v>10810</v>
      </c>
      <c r="J4091" t="s">
        <v>1053</v>
      </c>
      <c r="M4091" t="str">
        <f>INDEX('Product Mapping'!$C:$C,MATCH(I4091,'Product Mapping'!$A:$A,0))</f>
        <v>Partner</v>
      </c>
      <c r="N4091" t="s">
        <v>4004</v>
      </c>
      <c r="P4091" t="e">
        <f t="shared" si="63"/>
        <v>#N/A</v>
      </c>
    </row>
    <row r="4092" spans="1:16" x14ac:dyDescent="0.2">
      <c r="A4092" t="s">
        <v>4004</v>
      </c>
      <c r="B4092" t="s">
        <v>11455</v>
      </c>
      <c r="C4092">
        <v>4890</v>
      </c>
      <c r="D4092" s="34">
        <v>45540</v>
      </c>
      <c r="E4092" s="4" t="s">
        <v>10690</v>
      </c>
      <c r="F4092" t="s">
        <v>3894</v>
      </c>
      <c r="G4092" t="s">
        <v>276</v>
      </c>
      <c r="H4092">
        <v>1</v>
      </c>
      <c r="I4092" t="s">
        <v>10811</v>
      </c>
      <c r="J4092" t="s">
        <v>1053</v>
      </c>
      <c r="M4092" t="str">
        <f>INDEX('Product Mapping'!$C:$C,MATCH(I4092,'Product Mapping'!$A:$A,0))</f>
        <v>Partner</v>
      </c>
      <c r="N4092" t="s">
        <v>4004</v>
      </c>
      <c r="P4092" t="e">
        <f t="shared" si="63"/>
        <v>#N/A</v>
      </c>
    </row>
    <row r="4093" spans="1:16" x14ac:dyDescent="0.2">
      <c r="A4093" t="s">
        <v>4004</v>
      </c>
      <c r="B4093" t="s">
        <v>11456</v>
      </c>
      <c r="C4093">
        <v>7307</v>
      </c>
      <c r="D4093" s="34">
        <v>45540</v>
      </c>
      <c r="E4093" s="4" t="s">
        <v>10690</v>
      </c>
      <c r="F4093" t="s">
        <v>3894</v>
      </c>
      <c r="G4093" t="s">
        <v>276</v>
      </c>
      <c r="H4093">
        <v>1</v>
      </c>
      <c r="I4093" t="s">
        <v>10812</v>
      </c>
      <c r="J4093" t="s">
        <v>1053</v>
      </c>
      <c r="M4093" t="str">
        <f>INDEX('Product Mapping'!$C:$C,MATCH(I4093,'Product Mapping'!$A:$A,0))</f>
        <v>Partner</v>
      </c>
      <c r="N4093" t="s">
        <v>4004</v>
      </c>
      <c r="P4093" t="e">
        <f t="shared" si="63"/>
        <v>#N/A</v>
      </c>
    </row>
    <row r="4094" spans="1:16" x14ac:dyDescent="0.2">
      <c r="A4094" t="s">
        <v>4004</v>
      </c>
      <c r="B4094" t="s">
        <v>11457</v>
      </c>
      <c r="C4094">
        <v>3889</v>
      </c>
      <c r="D4094" s="34">
        <v>45540</v>
      </c>
      <c r="E4094" s="4" t="s">
        <v>10690</v>
      </c>
      <c r="F4094" t="s">
        <v>3894</v>
      </c>
      <c r="G4094" t="s">
        <v>276</v>
      </c>
      <c r="H4094">
        <v>1</v>
      </c>
      <c r="I4094" t="s">
        <v>10813</v>
      </c>
      <c r="J4094" t="s">
        <v>1053</v>
      </c>
      <c r="M4094" t="str">
        <f>INDEX('Product Mapping'!$C:$C,MATCH(I4094,'Product Mapping'!$A:$A,0))</f>
        <v>Partner</v>
      </c>
      <c r="N4094" t="s">
        <v>4004</v>
      </c>
      <c r="P4094" t="e">
        <f t="shared" si="63"/>
        <v>#N/A</v>
      </c>
    </row>
    <row r="4095" spans="1:16" x14ac:dyDescent="0.2">
      <c r="A4095" t="s">
        <v>4004</v>
      </c>
      <c r="B4095" t="s">
        <v>11458</v>
      </c>
      <c r="C4095">
        <v>7047</v>
      </c>
      <c r="D4095" s="34">
        <v>45540</v>
      </c>
      <c r="E4095" s="4" t="s">
        <v>10690</v>
      </c>
      <c r="F4095" t="s">
        <v>3894</v>
      </c>
      <c r="G4095" t="s">
        <v>276</v>
      </c>
      <c r="H4095">
        <v>1</v>
      </c>
      <c r="I4095" t="s">
        <v>10814</v>
      </c>
      <c r="J4095" t="s">
        <v>1053</v>
      </c>
      <c r="M4095" t="str">
        <f>INDEX('Product Mapping'!$C:$C,MATCH(I4095,'Product Mapping'!$A:$A,0))</f>
        <v>Partner</v>
      </c>
      <c r="N4095" t="s">
        <v>4004</v>
      </c>
      <c r="P4095" t="e">
        <f t="shared" si="63"/>
        <v>#N/A</v>
      </c>
    </row>
    <row r="4096" spans="1:16" x14ac:dyDescent="0.2">
      <c r="A4096" t="s">
        <v>4004</v>
      </c>
      <c r="B4096" t="s">
        <v>11459</v>
      </c>
      <c r="C4096">
        <v>6921</v>
      </c>
      <c r="D4096" s="34">
        <v>45540</v>
      </c>
      <c r="E4096" s="4" t="s">
        <v>10690</v>
      </c>
      <c r="F4096" t="s">
        <v>3894</v>
      </c>
      <c r="G4096" t="s">
        <v>276</v>
      </c>
      <c r="H4096">
        <v>1</v>
      </c>
      <c r="I4096" t="s">
        <v>10815</v>
      </c>
      <c r="J4096" t="s">
        <v>1053</v>
      </c>
      <c r="M4096" t="str">
        <f>INDEX('Product Mapping'!$C:$C,MATCH(I4096,'Product Mapping'!$A:$A,0))</f>
        <v>Partner</v>
      </c>
      <c r="N4096" t="s">
        <v>4004</v>
      </c>
      <c r="P4096" t="e">
        <f t="shared" si="63"/>
        <v>#N/A</v>
      </c>
    </row>
    <row r="4097" spans="1:16" x14ac:dyDescent="0.2">
      <c r="A4097" t="s">
        <v>4004</v>
      </c>
      <c r="B4097" t="s">
        <v>11460</v>
      </c>
      <c r="C4097">
        <v>7047</v>
      </c>
      <c r="D4097" s="34">
        <v>45540</v>
      </c>
      <c r="E4097" s="4" t="s">
        <v>10690</v>
      </c>
      <c r="F4097" t="s">
        <v>3894</v>
      </c>
      <c r="G4097" t="s">
        <v>276</v>
      </c>
      <c r="H4097">
        <v>1</v>
      </c>
      <c r="I4097" t="s">
        <v>10816</v>
      </c>
      <c r="J4097" t="s">
        <v>1053</v>
      </c>
      <c r="M4097" t="str">
        <f>INDEX('Product Mapping'!$C:$C,MATCH(I4097,'Product Mapping'!$A:$A,0))</f>
        <v>Partner</v>
      </c>
      <c r="N4097" t="s">
        <v>4004</v>
      </c>
      <c r="P4097" t="e">
        <f t="shared" si="63"/>
        <v>#N/A</v>
      </c>
    </row>
    <row r="4098" spans="1:16" x14ac:dyDescent="0.2">
      <c r="A4098" t="s">
        <v>4004</v>
      </c>
      <c r="B4098" t="s">
        <v>11461</v>
      </c>
      <c r="C4098">
        <v>9122</v>
      </c>
      <c r="D4098" s="34">
        <v>45540</v>
      </c>
      <c r="E4098" s="4" t="s">
        <v>10690</v>
      </c>
      <c r="F4098" t="s">
        <v>3894</v>
      </c>
      <c r="G4098" t="s">
        <v>276</v>
      </c>
      <c r="H4098">
        <v>1</v>
      </c>
      <c r="I4098" t="s">
        <v>10817</v>
      </c>
      <c r="J4098" t="s">
        <v>1053</v>
      </c>
      <c r="M4098" t="str">
        <f>INDEX('Product Mapping'!$C:$C,MATCH(I4098,'Product Mapping'!$A:$A,0))</f>
        <v>Partner</v>
      </c>
      <c r="N4098" t="s">
        <v>4004</v>
      </c>
      <c r="P4098" t="e">
        <f t="shared" ref="P4098:P4161" si="64">INDEX(T:T,MATCH(I4098,S:S,0))</f>
        <v>#N/A</v>
      </c>
    </row>
    <row r="4099" spans="1:16" x14ac:dyDescent="0.2">
      <c r="A4099" t="s">
        <v>4004</v>
      </c>
      <c r="B4099" t="s">
        <v>11462</v>
      </c>
      <c r="C4099">
        <v>11050</v>
      </c>
      <c r="D4099" s="34">
        <v>45540</v>
      </c>
      <c r="E4099" s="4" t="s">
        <v>10690</v>
      </c>
      <c r="F4099" t="s">
        <v>3894</v>
      </c>
      <c r="G4099" t="s">
        <v>276</v>
      </c>
      <c r="H4099">
        <v>1</v>
      </c>
      <c r="I4099" t="s">
        <v>10818</v>
      </c>
      <c r="J4099" t="s">
        <v>1053</v>
      </c>
      <c r="M4099" t="str">
        <f>INDEX('Product Mapping'!$C:$C,MATCH(I4099,'Product Mapping'!$A:$A,0))</f>
        <v>Partner</v>
      </c>
      <c r="N4099" t="s">
        <v>4004</v>
      </c>
      <c r="P4099" t="e">
        <f t="shared" si="64"/>
        <v>#N/A</v>
      </c>
    </row>
    <row r="4100" spans="1:16" x14ac:dyDescent="0.2">
      <c r="A4100" t="s">
        <v>4004</v>
      </c>
      <c r="B4100" t="s">
        <v>11463</v>
      </c>
      <c r="C4100">
        <v>5154</v>
      </c>
      <c r="D4100" s="34">
        <v>45540</v>
      </c>
      <c r="E4100" s="4" t="s">
        <v>10690</v>
      </c>
      <c r="F4100" t="s">
        <v>3894</v>
      </c>
      <c r="G4100" t="s">
        <v>276</v>
      </c>
      <c r="H4100">
        <v>1</v>
      </c>
      <c r="I4100" t="s">
        <v>10819</v>
      </c>
      <c r="J4100" t="s">
        <v>1053</v>
      </c>
      <c r="M4100" t="str">
        <f>INDEX('Product Mapping'!$C:$C,MATCH(I4100,'Product Mapping'!$A:$A,0))</f>
        <v>Partner</v>
      </c>
      <c r="N4100" t="s">
        <v>4004</v>
      </c>
      <c r="P4100" t="e">
        <f t="shared" si="64"/>
        <v>#N/A</v>
      </c>
    </row>
    <row r="4101" spans="1:16" x14ac:dyDescent="0.2">
      <c r="A4101" t="s">
        <v>4004</v>
      </c>
      <c r="B4101" t="s">
        <v>11464</v>
      </c>
      <c r="C4101">
        <v>2917</v>
      </c>
      <c r="D4101" s="34">
        <v>45540</v>
      </c>
      <c r="E4101" s="4" t="s">
        <v>10690</v>
      </c>
      <c r="F4101" t="s">
        <v>3894</v>
      </c>
      <c r="G4101" t="s">
        <v>276</v>
      </c>
      <c r="H4101">
        <v>1</v>
      </c>
      <c r="I4101" t="s">
        <v>10820</v>
      </c>
      <c r="J4101" t="s">
        <v>1043</v>
      </c>
      <c r="K4101" t="s">
        <v>3173</v>
      </c>
      <c r="M4101" t="str">
        <f>INDEX('Product Mapping'!$C:$C,MATCH(I4101,'Product Mapping'!$A:$A,0))</f>
        <v>Partner</v>
      </c>
      <c r="N4101" t="s">
        <v>4004</v>
      </c>
      <c r="P4101" t="e">
        <f t="shared" si="64"/>
        <v>#N/A</v>
      </c>
    </row>
    <row r="4102" spans="1:16" x14ac:dyDescent="0.2">
      <c r="A4102" t="s">
        <v>4004</v>
      </c>
      <c r="B4102" t="s">
        <v>11465</v>
      </c>
      <c r="C4102">
        <v>16667</v>
      </c>
      <c r="D4102" s="34">
        <v>45540</v>
      </c>
      <c r="E4102" s="4" t="s">
        <v>10690</v>
      </c>
      <c r="F4102" t="s">
        <v>3894</v>
      </c>
      <c r="G4102" t="s">
        <v>276</v>
      </c>
      <c r="H4102">
        <v>1</v>
      </c>
      <c r="I4102" t="s">
        <v>10821</v>
      </c>
      <c r="J4102" t="s">
        <v>1053</v>
      </c>
      <c r="M4102" t="str">
        <f>INDEX('Product Mapping'!$C:$C,MATCH(I4102,'Product Mapping'!$A:$A,0))</f>
        <v>Partner</v>
      </c>
      <c r="N4102" t="s">
        <v>4004</v>
      </c>
      <c r="P4102" t="e">
        <f t="shared" si="64"/>
        <v>#N/A</v>
      </c>
    </row>
    <row r="4103" spans="1:16" x14ac:dyDescent="0.2">
      <c r="A4103" t="s">
        <v>4004</v>
      </c>
      <c r="B4103" t="s">
        <v>11466</v>
      </c>
      <c r="C4103">
        <v>7839</v>
      </c>
      <c r="D4103" s="34">
        <v>45540</v>
      </c>
      <c r="E4103" s="4" t="s">
        <v>10690</v>
      </c>
      <c r="F4103" t="s">
        <v>3894</v>
      </c>
      <c r="G4103" t="s">
        <v>276</v>
      </c>
      <c r="H4103">
        <v>1</v>
      </c>
      <c r="I4103" t="s">
        <v>10822</v>
      </c>
      <c r="J4103" t="s">
        <v>1043</v>
      </c>
      <c r="K4103" t="s">
        <v>2730</v>
      </c>
      <c r="M4103" t="str">
        <f>INDEX('Product Mapping'!$C:$C,MATCH(I4103,'Product Mapping'!$A:$A,0))</f>
        <v>Partner</v>
      </c>
      <c r="N4103" t="s">
        <v>4004</v>
      </c>
      <c r="P4103" t="e">
        <f t="shared" si="64"/>
        <v>#N/A</v>
      </c>
    </row>
    <row r="4104" spans="1:16" x14ac:dyDescent="0.2">
      <c r="A4104" t="s">
        <v>4004</v>
      </c>
      <c r="B4104" t="s">
        <v>11467</v>
      </c>
      <c r="C4104">
        <v>2817</v>
      </c>
      <c r="D4104" s="34">
        <v>45540</v>
      </c>
      <c r="E4104" s="4" t="s">
        <v>10690</v>
      </c>
      <c r="F4104" t="s">
        <v>3894</v>
      </c>
      <c r="G4104" t="s">
        <v>276</v>
      </c>
      <c r="H4104">
        <v>1</v>
      </c>
      <c r="I4104" t="s">
        <v>10823</v>
      </c>
      <c r="J4104" t="s">
        <v>1053</v>
      </c>
      <c r="M4104" t="str">
        <f>INDEX('Product Mapping'!$C:$C,MATCH(I4104,'Product Mapping'!$A:$A,0))</f>
        <v>Partner</v>
      </c>
      <c r="N4104" t="s">
        <v>4004</v>
      </c>
      <c r="P4104" t="e">
        <f t="shared" si="64"/>
        <v>#N/A</v>
      </c>
    </row>
    <row r="4105" spans="1:16" x14ac:dyDescent="0.2">
      <c r="A4105" t="s">
        <v>4004</v>
      </c>
      <c r="B4105" t="s">
        <v>11468</v>
      </c>
      <c r="C4105">
        <v>3789</v>
      </c>
      <c r="D4105" s="34">
        <v>45540</v>
      </c>
      <c r="E4105" s="4" t="s">
        <v>10690</v>
      </c>
      <c r="F4105" t="s">
        <v>3894</v>
      </c>
      <c r="G4105" t="s">
        <v>276</v>
      </c>
      <c r="H4105">
        <v>1</v>
      </c>
      <c r="I4105" t="s">
        <v>10824</v>
      </c>
      <c r="J4105" t="s">
        <v>1053</v>
      </c>
      <c r="M4105" t="str">
        <f>INDEX('Product Mapping'!$C:$C,MATCH(I4105,'Product Mapping'!$A:$A,0))</f>
        <v>Partner</v>
      </c>
      <c r="N4105" t="s">
        <v>4004</v>
      </c>
      <c r="P4105" t="e">
        <f t="shared" si="64"/>
        <v>#N/A</v>
      </c>
    </row>
    <row r="4106" spans="1:16" x14ac:dyDescent="0.2">
      <c r="A4106" t="s">
        <v>4004</v>
      </c>
      <c r="B4106" t="s">
        <v>11469</v>
      </c>
      <c r="C4106">
        <v>8333</v>
      </c>
      <c r="D4106" s="34">
        <v>45540</v>
      </c>
      <c r="E4106" s="4" t="s">
        <v>10690</v>
      </c>
      <c r="F4106" t="s">
        <v>3894</v>
      </c>
      <c r="G4106" t="s">
        <v>276</v>
      </c>
      <c r="H4106">
        <v>1</v>
      </c>
      <c r="I4106" t="s">
        <v>10825</v>
      </c>
      <c r="J4106" t="s">
        <v>1053</v>
      </c>
      <c r="M4106" t="str">
        <f>INDEX('Product Mapping'!$C:$C,MATCH(I4106,'Product Mapping'!$A:$A,0))</f>
        <v>Partner</v>
      </c>
      <c r="N4106" t="s">
        <v>4004</v>
      </c>
      <c r="P4106" t="e">
        <f t="shared" si="64"/>
        <v>#N/A</v>
      </c>
    </row>
    <row r="4107" spans="1:16" x14ac:dyDescent="0.2">
      <c r="A4107" t="s">
        <v>4004</v>
      </c>
      <c r="B4107" t="s">
        <v>11470</v>
      </c>
      <c r="C4107">
        <v>10556</v>
      </c>
      <c r="D4107" s="34">
        <v>45540</v>
      </c>
      <c r="E4107" s="4" t="s">
        <v>10690</v>
      </c>
      <c r="F4107" t="s">
        <v>3894</v>
      </c>
      <c r="G4107" t="s">
        <v>276</v>
      </c>
      <c r="H4107">
        <v>1</v>
      </c>
      <c r="I4107" t="s">
        <v>10826</v>
      </c>
      <c r="J4107" t="s">
        <v>1043</v>
      </c>
      <c r="K4107" t="s">
        <v>1044</v>
      </c>
      <c r="M4107" t="str">
        <f>INDEX('Product Mapping'!$C:$C,MATCH(I4107,'Product Mapping'!$A:$A,0))</f>
        <v>Partner</v>
      </c>
      <c r="N4107" t="s">
        <v>4004</v>
      </c>
      <c r="P4107" t="e">
        <f t="shared" si="64"/>
        <v>#N/A</v>
      </c>
    </row>
    <row r="4108" spans="1:16" x14ac:dyDescent="0.2">
      <c r="A4108" t="s">
        <v>4004</v>
      </c>
      <c r="B4108" t="s">
        <v>11471</v>
      </c>
      <c r="C4108">
        <v>3375</v>
      </c>
      <c r="D4108" s="34">
        <v>45540</v>
      </c>
      <c r="E4108" s="4" t="s">
        <v>10690</v>
      </c>
      <c r="F4108" t="s">
        <v>3894</v>
      </c>
      <c r="G4108" t="s">
        <v>276</v>
      </c>
      <c r="H4108">
        <v>1</v>
      </c>
      <c r="I4108" t="s">
        <v>10827</v>
      </c>
      <c r="J4108" t="s">
        <v>1053</v>
      </c>
      <c r="M4108" t="str">
        <f>INDEX('Product Mapping'!$C:$C,MATCH(I4108,'Product Mapping'!$A:$A,0))</f>
        <v>Partner</v>
      </c>
      <c r="N4108" t="s">
        <v>4004</v>
      </c>
      <c r="P4108" t="e">
        <f t="shared" si="64"/>
        <v>#N/A</v>
      </c>
    </row>
    <row r="4109" spans="1:16" x14ac:dyDescent="0.2">
      <c r="A4109" t="s">
        <v>4004</v>
      </c>
      <c r="B4109" t="s">
        <v>11472</v>
      </c>
      <c r="C4109">
        <v>4325</v>
      </c>
      <c r="D4109" s="34">
        <v>45540</v>
      </c>
      <c r="E4109" s="4" t="s">
        <v>10690</v>
      </c>
      <c r="F4109" t="s">
        <v>3894</v>
      </c>
      <c r="G4109" t="s">
        <v>276</v>
      </c>
      <c r="H4109">
        <v>1</v>
      </c>
      <c r="I4109" t="s">
        <v>10828</v>
      </c>
      <c r="J4109" t="s">
        <v>1053</v>
      </c>
      <c r="M4109" t="str">
        <f>INDEX('Product Mapping'!$C:$C,MATCH(I4109,'Product Mapping'!$A:$A,0))</f>
        <v>Partner</v>
      </c>
      <c r="N4109" t="s">
        <v>4004</v>
      </c>
      <c r="P4109" t="e">
        <f t="shared" si="64"/>
        <v>#N/A</v>
      </c>
    </row>
    <row r="4110" spans="1:16" x14ac:dyDescent="0.2">
      <c r="A4110" t="s">
        <v>4004</v>
      </c>
      <c r="B4110" t="s">
        <v>11473</v>
      </c>
      <c r="C4110">
        <v>9488</v>
      </c>
      <c r="D4110" s="34">
        <v>45540</v>
      </c>
      <c r="E4110" s="4" t="s">
        <v>10690</v>
      </c>
      <c r="F4110" t="s">
        <v>3894</v>
      </c>
      <c r="G4110" t="s">
        <v>276</v>
      </c>
      <c r="H4110">
        <v>1</v>
      </c>
      <c r="I4110" t="s">
        <v>10829</v>
      </c>
      <c r="J4110" t="s">
        <v>1053</v>
      </c>
      <c r="M4110" t="str">
        <f>INDEX('Product Mapping'!$C:$C,MATCH(I4110,'Product Mapping'!$A:$A,0))</f>
        <v>Partner</v>
      </c>
      <c r="N4110" t="s">
        <v>4004</v>
      </c>
      <c r="P4110" t="e">
        <f t="shared" si="64"/>
        <v>#N/A</v>
      </c>
    </row>
    <row r="4111" spans="1:16" x14ac:dyDescent="0.2">
      <c r="A4111" t="s">
        <v>4004</v>
      </c>
      <c r="B4111" t="s">
        <v>11474</v>
      </c>
      <c r="C4111">
        <v>5556</v>
      </c>
      <c r="D4111" s="34">
        <v>45540</v>
      </c>
      <c r="E4111" s="4" t="s">
        <v>10690</v>
      </c>
      <c r="F4111" t="s">
        <v>3894</v>
      </c>
      <c r="G4111" t="s">
        <v>276</v>
      </c>
      <c r="H4111">
        <v>1</v>
      </c>
      <c r="I4111" t="s">
        <v>10830</v>
      </c>
      <c r="J4111" t="s">
        <v>1053</v>
      </c>
      <c r="M4111" t="str">
        <f>INDEX('Product Mapping'!$C:$C,MATCH(I4111,'Product Mapping'!$A:$A,0))</f>
        <v>Partner</v>
      </c>
      <c r="N4111" t="s">
        <v>4004</v>
      </c>
      <c r="P4111" t="e">
        <f t="shared" si="64"/>
        <v>#N/A</v>
      </c>
    </row>
    <row r="4112" spans="1:16" x14ac:dyDescent="0.2">
      <c r="A4112" t="s">
        <v>4004</v>
      </c>
      <c r="B4112" t="s">
        <v>11475</v>
      </c>
      <c r="C4112">
        <v>3250</v>
      </c>
      <c r="D4112" s="34">
        <v>45540</v>
      </c>
      <c r="E4112" s="4" t="s">
        <v>10690</v>
      </c>
      <c r="F4112" t="s">
        <v>3894</v>
      </c>
      <c r="G4112" t="s">
        <v>276</v>
      </c>
      <c r="H4112">
        <v>1</v>
      </c>
      <c r="I4112" t="s">
        <v>10831</v>
      </c>
      <c r="J4112" t="s">
        <v>1053</v>
      </c>
      <c r="M4112" t="str">
        <f>INDEX('Product Mapping'!$C:$C,MATCH(I4112,'Product Mapping'!$A:$A,0))</f>
        <v>Partner</v>
      </c>
      <c r="N4112" t="s">
        <v>4004</v>
      </c>
      <c r="P4112" t="e">
        <f t="shared" si="64"/>
        <v>#N/A</v>
      </c>
    </row>
    <row r="4113" spans="1:16" x14ac:dyDescent="0.2">
      <c r="A4113" t="s">
        <v>4004</v>
      </c>
      <c r="B4113" t="s">
        <v>11476</v>
      </c>
      <c r="C4113">
        <v>3250</v>
      </c>
      <c r="D4113" s="34">
        <v>45540</v>
      </c>
      <c r="E4113" s="4" t="s">
        <v>10690</v>
      </c>
      <c r="F4113" t="s">
        <v>3894</v>
      </c>
      <c r="G4113" t="s">
        <v>276</v>
      </c>
      <c r="H4113">
        <v>1</v>
      </c>
      <c r="I4113" t="s">
        <v>10832</v>
      </c>
      <c r="J4113" t="s">
        <v>1043</v>
      </c>
      <c r="K4113" t="s">
        <v>1044</v>
      </c>
      <c r="M4113" t="str">
        <f>INDEX('Product Mapping'!$C:$C,MATCH(I4113,'Product Mapping'!$A:$A,0))</f>
        <v>Partner</v>
      </c>
      <c r="N4113" t="s">
        <v>4004</v>
      </c>
      <c r="P4113" t="e">
        <f t="shared" si="64"/>
        <v>#N/A</v>
      </c>
    </row>
    <row r="4114" spans="1:16" x14ac:dyDescent="0.2">
      <c r="A4114" t="s">
        <v>4004</v>
      </c>
      <c r="B4114" t="s">
        <v>11477</v>
      </c>
      <c r="C4114">
        <v>3333</v>
      </c>
      <c r="D4114" s="34">
        <v>45540</v>
      </c>
      <c r="E4114" s="4" t="s">
        <v>10690</v>
      </c>
      <c r="F4114" t="s">
        <v>3894</v>
      </c>
      <c r="G4114" t="s">
        <v>276</v>
      </c>
      <c r="H4114">
        <v>1</v>
      </c>
      <c r="I4114" t="s">
        <v>10833</v>
      </c>
      <c r="J4114" t="s">
        <v>1053</v>
      </c>
      <c r="M4114" t="str">
        <f>INDEX('Product Mapping'!$C:$C,MATCH(I4114,'Product Mapping'!$A:$A,0))</f>
        <v>Partner</v>
      </c>
      <c r="N4114" t="s">
        <v>4004</v>
      </c>
      <c r="P4114" t="e">
        <f t="shared" si="64"/>
        <v>#N/A</v>
      </c>
    </row>
    <row r="4115" spans="1:16" x14ac:dyDescent="0.2">
      <c r="A4115" t="s">
        <v>4004</v>
      </c>
      <c r="B4115" t="s">
        <v>11478</v>
      </c>
      <c r="C4115">
        <v>10556</v>
      </c>
      <c r="D4115" s="34">
        <v>45540</v>
      </c>
      <c r="E4115" s="4" t="s">
        <v>10690</v>
      </c>
      <c r="F4115" t="s">
        <v>3894</v>
      </c>
      <c r="G4115" t="s">
        <v>276</v>
      </c>
      <c r="H4115">
        <v>1</v>
      </c>
      <c r="I4115" t="s">
        <v>10834</v>
      </c>
      <c r="J4115" t="s">
        <v>1043</v>
      </c>
      <c r="K4115" t="s">
        <v>1044</v>
      </c>
      <c r="M4115" t="str">
        <f>INDEX('Product Mapping'!$C:$C,MATCH(I4115,'Product Mapping'!$A:$A,0))</f>
        <v>Partner</v>
      </c>
      <c r="N4115" t="s">
        <v>4004</v>
      </c>
      <c r="P4115" t="e">
        <f t="shared" si="64"/>
        <v>#N/A</v>
      </c>
    </row>
    <row r="4116" spans="1:16" x14ac:dyDescent="0.2">
      <c r="A4116" t="s">
        <v>4004</v>
      </c>
      <c r="B4116" t="s">
        <v>11479</v>
      </c>
      <c r="C4116">
        <v>7917</v>
      </c>
      <c r="D4116" s="34">
        <v>45540</v>
      </c>
      <c r="E4116" s="4" t="s">
        <v>10690</v>
      </c>
      <c r="F4116" t="s">
        <v>3894</v>
      </c>
      <c r="G4116" t="s">
        <v>276</v>
      </c>
      <c r="H4116">
        <v>1</v>
      </c>
      <c r="I4116" t="s">
        <v>10835</v>
      </c>
      <c r="J4116" t="s">
        <v>1053</v>
      </c>
      <c r="M4116" t="str">
        <f>INDEX('Product Mapping'!$C:$C,MATCH(I4116,'Product Mapping'!$A:$A,0))</f>
        <v>Partner</v>
      </c>
      <c r="N4116" t="s">
        <v>4004</v>
      </c>
      <c r="P4116" t="e">
        <f t="shared" si="64"/>
        <v>#N/A</v>
      </c>
    </row>
    <row r="4117" spans="1:16" x14ac:dyDescent="0.2">
      <c r="A4117" t="s">
        <v>4004</v>
      </c>
      <c r="B4117" t="s">
        <v>11480</v>
      </c>
      <c r="C4117">
        <v>4167</v>
      </c>
      <c r="D4117" s="34">
        <v>45540</v>
      </c>
      <c r="E4117" s="4" t="s">
        <v>10690</v>
      </c>
      <c r="F4117" t="s">
        <v>3894</v>
      </c>
      <c r="G4117" t="s">
        <v>276</v>
      </c>
      <c r="H4117">
        <v>1</v>
      </c>
      <c r="I4117" t="s">
        <v>10836</v>
      </c>
      <c r="J4117" t="s">
        <v>1043</v>
      </c>
      <c r="K4117" t="s">
        <v>1044</v>
      </c>
      <c r="M4117" t="str">
        <f>INDEX('Product Mapping'!$C:$C,MATCH(I4117,'Product Mapping'!$A:$A,0))</f>
        <v>Partner</v>
      </c>
      <c r="N4117" t="s">
        <v>4004</v>
      </c>
      <c r="P4117" t="e">
        <f t="shared" si="64"/>
        <v>#N/A</v>
      </c>
    </row>
    <row r="4118" spans="1:16" x14ac:dyDescent="0.2">
      <c r="A4118" t="s">
        <v>4004</v>
      </c>
      <c r="B4118" t="s">
        <v>11481</v>
      </c>
      <c r="C4118">
        <v>6921</v>
      </c>
      <c r="D4118" s="34">
        <v>45540</v>
      </c>
      <c r="E4118" s="4" t="s">
        <v>10690</v>
      </c>
      <c r="F4118" t="s">
        <v>3894</v>
      </c>
      <c r="G4118" t="s">
        <v>276</v>
      </c>
      <c r="H4118">
        <v>1</v>
      </c>
      <c r="I4118" t="s">
        <v>10837</v>
      </c>
      <c r="J4118" t="s">
        <v>1053</v>
      </c>
      <c r="M4118" t="str">
        <f>INDEX('Product Mapping'!$C:$C,MATCH(I4118,'Product Mapping'!$A:$A,0))</f>
        <v>Partner</v>
      </c>
      <c r="N4118" t="s">
        <v>4004</v>
      </c>
      <c r="P4118" t="e">
        <f t="shared" si="64"/>
        <v>#N/A</v>
      </c>
    </row>
    <row r="4119" spans="1:16" x14ac:dyDescent="0.2">
      <c r="A4119" t="s">
        <v>4004</v>
      </c>
      <c r="B4119" t="s">
        <v>11482</v>
      </c>
      <c r="C4119">
        <v>5455</v>
      </c>
      <c r="D4119" s="34">
        <v>45540</v>
      </c>
      <c r="E4119" s="4" t="s">
        <v>10690</v>
      </c>
      <c r="F4119" t="s">
        <v>3894</v>
      </c>
      <c r="G4119" t="s">
        <v>276</v>
      </c>
      <c r="H4119">
        <v>1</v>
      </c>
      <c r="I4119" t="s">
        <v>10838</v>
      </c>
      <c r="J4119" t="s">
        <v>1043</v>
      </c>
      <c r="K4119" t="s">
        <v>1044</v>
      </c>
      <c r="M4119" t="str">
        <f>INDEX('Product Mapping'!$C:$C,MATCH(I4119,'Product Mapping'!$A:$A,0))</f>
        <v>Partner</v>
      </c>
      <c r="N4119" t="s">
        <v>4004</v>
      </c>
      <c r="P4119" t="e">
        <f t="shared" si="64"/>
        <v>#N/A</v>
      </c>
    </row>
    <row r="4120" spans="1:16" x14ac:dyDescent="0.2">
      <c r="A4120" t="s">
        <v>4004</v>
      </c>
      <c r="B4120" t="s">
        <v>11483</v>
      </c>
      <c r="C4120">
        <v>15556</v>
      </c>
      <c r="D4120" s="34">
        <v>45540</v>
      </c>
      <c r="E4120" s="4" t="s">
        <v>10690</v>
      </c>
      <c r="F4120" t="s">
        <v>3894</v>
      </c>
      <c r="G4120" t="s">
        <v>276</v>
      </c>
      <c r="H4120">
        <v>1</v>
      </c>
      <c r="I4120" t="s">
        <v>10839</v>
      </c>
      <c r="J4120" t="s">
        <v>1053</v>
      </c>
      <c r="M4120" t="str">
        <f>INDEX('Product Mapping'!$C:$C,MATCH(I4120,'Product Mapping'!$A:$A,0))</f>
        <v>Partner</v>
      </c>
      <c r="N4120" t="s">
        <v>4004</v>
      </c>
      <c r="P4120" t="e">
        <f t="shared" si="64"/>
        <v>#N/A</v>
      </c>
    </row>
    <row r="4121" spans="1:16" x14ac:dyDescent="0.2">
      <c r="A4121" t="s">
        <v>4004</v>
      </c>
      <c r="B4121" t="s">
        <v>11484</v>
      </c>
      <c r="C4121">
        <v>5125</v>
      </c>
      <c r="D4121" s="34">
        <v>45540</v>
      </c>
      <c r="E4121" s="4" t="s">
        <v>10690</v>
      </c>
      <c r="F4121" t="s">
        <v>3894</v>
      </c>
      <c r="G4121" t="s">
        <v>276</v>
      </c>
      <c r="H4121">
        <v>1</v>
      </c>
      <c r="I4121" t="s">
        <v>10840</v>
      </c>
      <c r="J4121" t="s">
        <v>1053</v>
      </c>
      <c r="M4121" t="str">
        <f>INDEX('Product Mapping'!$C:$C,MATCH(I4121,'Product Mapping'!$A:$A,0))</f>
        <v>Partner</v>
      </c>
      <c r="N4121" t="s">
        <v>4004</v>
      </c>
      <c r="P4121" t="e">
        <f t="shared" si="64"/>
        <v>#N/A</v>
      </c>
    </row>
    <row r="4122" spans="1:16" x14ac:dyDescent="0.2">
      <c r="A4122" t="s">
        <v>4004</v>
      </c>
      <c r="B4122" t="s">
        <v>11485</v>
      </c>
      <c r="C4122">
        <v>5180</v>
      </c>
      <c r="D4122" s="34">
        <v>45540</v>
      </c>
      <c r="E4122" s="4" t="s">
        <v>10690</v>
      </c>
      <c r="F4122" t="s">
        <v>3894</v>
      </c>
      <c r="G4122" t="s">
        <v>276</v>
      </c>
      <c r="H4122">
        <v>1</v>
      </c>
      <c r="I4122" t="s">
        <v>10841</v>
      </c>
      <c r="J4122" t="s">
        <v>1053</v>
      </c>
      <c r="M4122" t="str">
        <f>INDEX('Product Mapping'!$C:$C,MATCH(I4122,'Product Mapping'!$A:$A,0))</f>
        <v>Partner</v>
      </c>
      <c r="N4122" t="s">
        <v>4004</v>
      </c>
      <c r="P4122" t="e">
        <f t="shared" si="64"/>
        <v>#N/A</v>
      </c>
    </row>
    <row r="4123" spans="1:16" x14ac:dyDescent="0.2">
      <c r="A4123" t="s">
        <v>4004</v>
      </c>
      <c r="B4123" t="s">
        <v>11486</v>
      </c>
      <c r="C4123">
        <v>11143</v>
      </c>
      <c r="D4123" s="34">
        <v>45540</v>
      </c>
      <c r="E4123" s="4" t="s">
        <v>10690</v>
      </c>
      <c r="F4123" t="s">
        <v>3894</v>
      </c>
      <c r="G4123" t="s">
        <v>276</v>
      </c>
      <c r="H4123">
        <v>1</v>
      </c>
      <c r="I4123" t="s">
        <v>10842</v>
      </c>
      <c r="J4123" t="s">
        <v>1053</v>
      </c>
      <c r="M4123" t="str">
        <f>INDEX('Product Mapping'!$C:$C,MATCH(I4123,'Product Mapping'!$A:$A,0))</f>
        <v>Partner</v>
      </c>
      <c r="N4123" t="s">
        <v>4004</v>
      </c>
      <c r="P4123" t="e">
        <f t="shared" si="64"/>
        <v>#N/A</v>
      </c>
    </row>
    <row r="4124" spans="1:16" x14ac:dyDescent="0.2">
      <c r="A4124" t="s">
        <v>4004</v>
      </c>
      <c r="B4124" t="s">
        <v>11487</v>
      </c>
      <c r="C4124">
        <v>11143</v>
      </c>
      <c r="D4124" s="34">
        <v>45540</v>
      </c>
      <c r="E4124" s="4" t="s">
        <v>10690</v>
      </c>
      <c r="F4124" t="s">
        <v>3894</v>
      </c>
      <c r="G4124" t="s">
        <v>276</v>
      </c>
      <c r="H4124">
        <v>1</v>
      </c>
      <c r="I4124" t="s">
        <v>10843</v>
      </c>
      <c r="J4124" t="s">
        <v>1053</v>
      </c>
      <c r="M4124" t="str">
        <f>INDEX('Product Mapping'!$C:$C,MATCH(I4124,'Product Mapping'!$A:$A,0))</f>
        <v>Partner</v>
      </c>
      <c r="N4124" t="s">
        <v>4004</v>
      </c>
      <c r="P4124" t="e">
        <f t="shared" si="64"/>
        <v>#N/A</v>
      </c>
    </row>
    <row r="4125" spans="1:16" x14ac:dyDescent="0.2">
      <c r="A4125" t="s">
        <v>4004</v>
      </c>
      <c r="B4125" t="s">
        <v>11488</v>
      </c>
      <c r="C4125">
        <v>11143</v>
      </c>
      <c r="D4125" s="34">
        <v>45540</v>
      </c>
      <c r="E4125" s="4" t="s">
        <v>10690</v>
      </c>
      <c r="F4125" t="s">
        <v>3894</v>
      </c>
      <c r="G4125" t="s">
        <v>276</v>
      </c>
      <c r="H4125">
        <v>1</v>
      </c>
      <c r="I4125" t="s">
        <v>10844</v>
      </c>
      <c r="J4125" t="s">
        <v>1053</v>
      </c>
      <c r="M4125" t="str">
        <f>INDEX('Product Mapping'!$C:$C,MATCH(I4125,'Product Mapping'!$A:$A,0))</f>
        <v>Partner</v>
      </c>
      <c r="N4125" t="s">
        <v>4004</v>
      </c>
      <c r="P4125" t="e">
        <f t="shared" si="64"/>
        <v>#N/A</v>
      </c>
    </row>
    <row r="4126" spans="1:16" x14ac:dyDescent="0.2">
      <c r="A4126" t="s">
        <v>4004</v>
      </c>
      <c r="B4126" t="s">
        <v>11489</v>
      </c>
      <c r="C4126">
        <v>5103</v>
      </c>
      <c r="D4126" s="34">
        <v>45540</v>
      </c>
      <c r="E4126" s="4" t="s">
        <v>10690</v>
      </c>
      <c r="F4126" t="s">
        <v>3894</v>
      </c>
      <c r="G4126" t="s">
        <v>276</v>
      </c>
      <c r="H4126">
        <v>1</v>
      </c>
      <c r="I4126" t="s">
        <v>10845</v>
      </c>
      <c r="J4126" t="s">
        <v>1053</v>
      </c>
      <c r="M4126" t="str">
        <f>INDEX('Product Mapping'!$C:$C,MATCH(I4126,'Product Mapping'!$A:$A,0))</f>
        <v>Partner</v>
      </c>
      <c r="N4126" t="s">
        <v>4004</v>
      </c>
      <c r="P4126" t="e">
        <f t="shared" si="64"/>
        <v>#N/A</v>
      </c>
    </row>
    <row r="4127" spans="1:16" x14ac:dyDescent="0.2">
      <c r="A4127" t="s">
        <v>4004</v>
      </c>
      <c r="B4127" t="s">
        <v>11490</v>
      </c>
      <c r="C4127">
        <v>6772</v>
      </c>
      <c r="D4127" s="34">
        <v>45540</v>
      </c>
      <c r="E4127" s="4" t="s">
        <v>10690</v>
      </c>
      <c r="F4127" t="s">
        <v>3894</v>
      </c>
      <c r="G4127" t="s">
        <v>276</v>
      </c>
      <c r="H4127">
        <v>1</v>
      </c>
      <c r="I4127" t="s">
        <v>10846</v>
      </c>
      <c r="J4127" t="s">
        <v>1053</v>
      </c>
      <c r="M4127" t="str">
        <f>INDEX('Product Mapping'!$C:$C,MATCH(I4127,'Product Mapping'!$A:$A,0))</f>
        <v>Partner</v>
      </c>
      <c r="N4127" t="s">
        <v>4004</v>
      </c>
      <c r="P4127" t="e">
        <f t="shared" si="64"/>
        <v>#N/A</v>
      </c>
    </row>
    <row r="4128" spans="1:16" x14ac:dyDescent="0.2">
      <c r="A4128" t="s">
        <v>4004</v>
      </c>
      <c r="B4128" t="s">
        <v>11491</v>
      </c>
      <c r="C4128">
        <v>5978</v>
      </c>
      <c r="D4128" s="34">
        <v>45540</v>
      </c>
      <c r="E4128" s="4" t="s">
        <v>10690</v>
      </c>
      <c r="F4128" t="s">
        <v>3894</v>
      </c>
      <c r="G4128" t="s">
        <v>276</v>
      </c>
      <c r="H4128">
        <v>1</v>
      </c>
      <c r="I4128" t="s">
        <v>10847</v>
      </c>
      <c r="J4128" t="s">
        <v>1053</v>
      </c>
      <c r="M4128" t="str">
        <f>INDEX('Product Mapping'!$C:$C,MATCH(I4128,'Product Mapping'!$A:$A,0))</f>
        <v>Partner</v>
      </c>
      <c r="N4128" t="s">
        <v>4004</v>
      </c>
      <c r="P4128" t="e">
        <f t="shared" si="64"/>
        <v>#N/A</v>
      </c>
    </row>
    <row r="4129" spans="1:16" x14ac:dyDescent="0.2">
      <c r="A4129" t="s">
        <v>4004</v>
      </c>
      <c r="B4129" t="s">
        <v>11492</v>
      </c>
      <c r="C4129">
        <v>10426</v>
      </c>
      <c r="D4129" s="34">
        <v>45540</v>
      </c>
      <c r="E4129" s="4" t="s">
        <v>10690</v>
      </c>
      <c r="F4129" t="s">
        <v>3894</v>
      </c>
      <c r="G4129" t="s">
        <v>276</v>
      </c>
      <c r="H4129">
        <v>1</v>
      </c>
      <c r="I4129" t="s">
        <v>10848</v>
      </c>
      <c r="J4129" t="s">
        <v>1053</v>
      </c>
      <c r="M4129" t="str">
        <f>INDEX('Product Mapping'!$C:$C,MATCH(I4129,'Product Mapping'!$A:$A,0))</f>
        <v>Partner</v>
      </c>
      <c r="N4129" t="s">
        <v>4004</v>
      </c>
      <c r="P4129" t="e">
        <f t="shared" si="64"/>
        <v>#N/A</v>
      </c>
    </row>
    <row r="4130" spans="1:16" x14ac:dyDescent="0.2">
      <c r="A4130" t="s">
        <v>4004</v>
      </c>
      <c r="B4130" t="s">
        <v>11493</v>
      </c>
      <c r="C4130">
        <v>11143</v>
      </c>
      <c r="D4130" s="34">
        <v>45540</v>
      </c>
      <c r="E4130" s="4" t="s">
        <v>10690</v>
      </c>
      <c r="F4130" t="s">
        <v>3894</v>
      </c>
      <c r="G4130" t="s">
        <v>276</v>
      </c>
      <c r="H4130">
        <v>1</v>
      </c>
      <c r="I4130" t="s">
        <v>10849</v>
      </c>
      <c r="J4130" t="s">
        <v>1053</v>
      </c>
      <c r="M4130" t="str">
        <f>INDEX('Product Mapping'!$C:$C,MATCH(I4130,'Product Mapping'!$A:$A,0))</f>
        <v>Partner</v>
      </c>
      <c r="N4130" t="s">
        <v>4004</v>
      </c>
      <c r="P4130" t="e">
        <f t="shared" si="64"/>
        <v>#N/A</v>
      </c>
    </row>
    <row r="4131" spans="1:16" x14ac:dyDescent="0.2">
      <c r="A4131" t="s">
        <v>4004</v>
      </c>
      <c r="B4131" t="s">
        <v>11494</v>
      </c>
      <c r="C4131">
        <v>2817</v>
      </c>
      <c r="D4131" s="34">
        <v>45540</v>
      </c>
      <c r="E4131" s="4" t="s">
        <v>10690</v>
      </c>
      <c r="F4131" t="s">
        <v>3894</v>
      </c>
      <c r="G4131" t="s">
        <v>276</v>
      </c>
      <c r="H4131">
        <v>1</v>
      </c>
      <c r="I4131" t="s">
        <v>10850</v>
      </c>
      <c r="J4131" t="s">
        <v>1053</v>
      </c>
      <c r="M4131" t="str">
        <f>INDEX('Product Mapping'!$C:$C,MATCH(I4131,'Product Mapping'!$A:$A,0))</f>
        <v>Partner</v>
      </c>
      <c r="N4131" t="s">
        <v>4004</v>
      </c>
      <c r="P4131" t="e">
        <f t="shared" si="64"/>
        <v>#N/A</v>
      </c>
    </row>
    <row r="4132" spans="1:16" x14ac:dyDescent="0.2">
      <c r="A4132" t="s">
        <v>4004</v>
      </c>
      <c r="B4132" t="s">
        <v>11495</v>
      </c>
      <c r="C4132">
        <v>7561</v>
      </c>
      <c r="D4132" s="34">
        <v>45540</v>
      </c>
      <c r="E4132" s="4" t="s">
        <v>10690</v>
      </c>
      <c r="F4132" t="s">
        <v>3894</v>
      </c>
      <c r="G4132" t="s">
        <v>276</v>
      </c>
      <c r="H4132">
        <v>1</v>
      </c>
      <c r="I4132" t="s">
        <v>10851</v>
      </c>
      <c r="J4132" t="s">
        <v>1043</v>
      </c>
      <c r="K4132" t="s">
        <v>1044</v>
      </c>
      <c r="M4132" t="str">
        <f>INDEX('Product Mapping'!$C:$C,MATCH(I4132,'Product Mapping'!$A:$A,0))</f>
        <v>Partner</v>
      </c>
      <c r="N4132" t="s">
        <v>4004</v>
      </c>
      <c r="P4132" t="e">
        <f t="shared" si="64"/>
        <v>#N/A</v>
      </c>
    </row>
    <row r="4133" spans="1:16" x14ac:dyDescent="0.2">
      <c r="A4133" t="s">
        <v>4004</v>
      </c>
      <c r="B4133" t="s">
        <v>11496</v>
      </c>
      <c r="C4133">
        <v>8333</v>
      </c>
      <c r="D4133" s="34">
        <v>45540</v>
      </c>
      <c r="E4133" s="4" t="s">
        <v>10690</v>
      </c>
      <c r="F4133" t="s">
        <v>3894</v>
      </c>
      <c r="G4133" t="s">
        <v>276</v>
      </c>
      <c r="H4133">
        <v>1</v>
      </c>
      <c r="I4133" t="s">
        <v>10852</v>
      </c>
      <c r="J4133" t="s">
        <v>1043</v>
      </c>
      <c r="K4133" t="s">
        <v>3173</v>
      </c>
      <c r="M4133" t="str">
        <f>INDEX('Product Mapping'!$C:$C,MATCH(I4133,'Product Mapping'!$A:$A,0))</f>
        <v>Partner</v>
      </c>
      <c r="N4133" t="s">
        <v>4004</v>
      </c>
      <c r="P4133" t="e">
        <f t="shared" si="64"/>
        <v>#N/A</v>
      </c>
    </row>
    <row r="4134" spans="1:16" x14ac:dyDescent="0.2">
      <c r="A4134" t="s">
        <v>4004</v>
      </c>
      <c r="B4134" t="s">
        <v>11497</v>
      </c>
      <c r="C4134">
        <v>11111</v>
      </c>
      <c r="D4134" s="34">
        <v>45540</v>
      </c>
      <c r="E4134" s="4" t="s">
        <v>10690</v>
      </c>
      <c r="F4134" t="s">
        <v>3894</v>
      </c>
      <c r="G4134" t="s">
        <v>276</v>
      </c>
      <c r="H4134">
        <v>1</v>
      </c>
      <c r="I4134" t="s">
        <v>10853</v>
      </c>
      <c r="J4134" t="s">
        <v>2009</v>
      </c>
      <c r="K4134" t="s">
        <v>6103</v>
      </c>
      <c r="M4134" t="str">
        <f>INDEX('Product Mapping'!$C:$C,MATCH(I4134,'Product Mapping'!$A:$A,0))</f>
        <v>Partner</v>
      </c>
      <c r="N4134" t="s">
        <v>4004</v>
      </c>
      <c r="P4134" t="e">
        <f t="shared" si="64"/>
        <v>#N/A</v>
      </c>
    </row>
    <row r="4135" spans="1:16" x14ac:dyDescent="0.2">
      <c r="A4135" t="s">
        <v>4004</v>
      </c>
      <c r="B4135" t="s">
        <v>11498</v>
      </c>
      <c r="C4135">
        <v>7022</v>
      </c>
      <c r="D4135" s="34">
        <v>45540</v>
      </c>
      <c r="E4135" s="4" t="s">
        <v>10690</v>
      </c>
      <c r="F4135" t="s">
        <v>3894</v>
      </c>
      <c r="G4135" t="s">
        <v>276</v>
      </c>
      <c r="H4135">
        <v>1</v>
      </c>
      <c r="I4135" t="s">
        <v>10854</v>
      </c>
      <c r="J4135" t="s">
        <v>1053</v>
      </c>
      <c r="M4135" t="str">
        <f>INDEX('Product Mapping'!$C:$C,MATCH(I4135,'Product Mapping'!$A:$A,0))</f>
        <v>Partner</v>
      </c>
      <c r="N4135" t="s">
        <v>4004</v>
      </c>
      <c r="P4135" t="e">
        <f t="shared" si="64"/>
        <v>#N/A</v>
      </c>
    </row>
    <row r="4136" spans="1:16" x14ac:dyDescent="0.2">
      <c r="A4136" t="s">
        <v>4004</v>
      </c>
      <c r="B4136" t="s">
        <v>11499</v>
      </c>
      <c r="C4136">
        <v>9659</v>
      </c>
      <c r="D4136" s="34">
        <v>45540</v>
      </c>
      <c r="E4136" s="4" t="s">
        <v>10690</v>
      </c>
      <c r="F4136" t="s">
        <v>3894</v>
      </c>
      <c r="G4136" t="s">
        <v>276</v>
      </c>
      <c r="H4136">
        <v>1</v>
      </c>
      <c r="I4136" t="s">
        <v>10855</v>
      </c>
      <c r="J4136" t="s">
        <v>1053</v>
      </c>
      <c r="M4136" t="str">
        <f>INDEX('Product Mapping'!$C:$C,MATCH(I4136,'Product Mapping'!$A:$A,0))</f>
        <v>Partner</v>
      </c>
      <c r="N4136" t="s">
        <v>4004</v>
      </c>
      <c r="P4136" t="e">
        <f t="shared" si="64"/>
        <v>#N/A</v>
      </c>
    </row>
    <row r="4137" spans="1:16" x14ac:dyDescent="0.2">
      <c r="A4137" t="s">
        <v>4004</v>
      </c>
      <c r="B4137" t="s">
        <v>11500</v>
      </c>
      <c r="C4137">
        <v>2000</v>
      </c>
      <c r="D4137" s="34">
        <v>45540</v>
      </c>
      <c r="E4137" s="4" t="s">
        <v>10690</v>
      </c>
      <c r="F4137" t="s">
        <v>3894</v>
      </c>
      <c r="G4137" t="s">
        <v>276</v>
      </c>
      <c r="H4137">
        <v>1</v>
      </c>
      <c r="I4137" t="s">
        <v>10856</v>
      </c>
      <c r="J4137" t="s">
        <v>1053</v>
      </c>
      <c r="M4137" t="str">
        <f>INDEX('Product Mapping'!$C:$C,MATCH(I4137,'Product Mapping'!$A:$A,0))</f>
        <v>Partner</v>
      </c>
      <c r="N4137" t="s">
        <v>4004</v>
      </c>
      <c r="P4137" t="e">
        <f t="shared" si="64"/>
        <v>#N/A</v>
      </c>
    </row>
    <row r="4138" spans="1:16" x14ac:dyDescent="0.2">
      <c r="A4138" t="s">
        <v>4004</v>
      </c>
      <c r="B4138" t="s">
        <v>11501</v>
      </c>
      <c r="C4138">
        <v>2817</v>
      </c>
      <c r="D4138" s="34">
        <v>45540</v>
      </c>
      <c r="E4138" s="4" t="s">
        <v>10690</v>
      </c>
      <c r="F4138" t="s">
        <v>3894</v>
      </c>
      <c r="G4138" t="s">
        <v>276</v>
      </c>
      <c r="H4138">
        <v>1</v>
      </c>
      <c r="I4138" t="s">
        <v>10857</v>
      </c>
      <c r="J4138" t="s">
        <v>1053</v>
      </c>
      <c r="M4138" t="str">
        <f>INDEX('Product Mapping'!$C:$C,MATCH(I4138,'Product Mapping'!$A:$A,0))</f>
        <v>Partner</v>
      </c>
      <c r="N4138" t="s">
        <v>4004</v>
      </c>
      <c r="P4138" t="e">
        <f t="shared" si="64"/>
        <v>#N/A</v>
      </c>
    </row>
    <row r="4139" spans="1:16" x14ac:dyDescent="0.2">
      <c r="A4139" t="s">
        <v>4004</v>
      </c>
      <c r="B4139" t="s">
        <v>11502</v>
      </c>
      <c r="C4139">
        <v>4488</v>
      </c>
      <c r="D4139" s="34">
        <v>45540</v>
      </c>
      <c r="E4139" s="4" t="s">
        <v>10690</v>
      </c>
      <c r="F4139" t="s">
        <v>3894</v>
      </c>
      <c r="G4139" t="s">
        <v>276</v>
      </c>
      <c r="H4139">
        <v>1</v>
      </c>
      <c r="I4139" t="s">
        <v>10858</v>
      </c>
      <c r="J4139" t="s">
        <v>1053</v>
      </c>
      <c r="M4139" t="str">
        <f>INDEX('Product Mapping'!$C:$C,MATCH(I4139,'Product Mapping'!$A:$A,0))</f>
        <v>Partner</v>
      </c>
      <c r="N4139" t="s">
        <v>4004</v>
      </c>
      <c r="P4139" t="e">
        <f t="shared" si="64"/>
        <v>#N/A</v>
      </c>
    </row>
    <row r="4140" spans="1:16" x14ac:dyDescent="0.2">
      <c r="A4140" t="s">
        <v>4004</v>
      </c>
      <c r="B4140" t="s">
        <v>11503</v>
      </c>
      <c r="C4140">
        <v>8333</v>
      </c>
      <c r="D4140" s="34">
        <v>45540</v>
      </c>
      <c r="E4140" s="4" t="s">
        <v>10690</v>
      </c>
      <c r="F4140" t="s">
        <v>3894</v>
      </c>
      <c r="G4140" t="s">
        <v>276</v>
      </c>
      <c r="H4140">
        <v>1</v>
      </c>
      <c r="I4140" t="s">
        <v>10859</v>
      </c>
      <c r="J4140" t="s">
        <v>1053</v>
      </c>
      <c r="M4140" t="str">
        <f>INDEX('Product Mapping'!$C:$C,MATCH(I4140,'Product Mapping'!$A:$A,0))</f>
        <v>Partner</v>
      </c>
      <c r="N4140" t="s">
        <v>4004</v>
      </c>
      <c r="P4140" t="e">
        <f t="shared" si="64"/>
        <v>#N/A</v>
      </c>
    </row>
    <row r="4141" spans="1:16" x14ac:dyDescent="0.2">
      <c r="A4141" t="s">
        <v>4004</v>
      </c>
      <c r="B4141" t="s">
        <v>11504</v>
      </c>
      <c r="C4141">
        <v>7917</v>
      </c>
      <c r="D4141" s="34">
        <v>45540</v>
      </c>
      <c r="E4141" s="4" t="s">
        <v>10690</v>
      </c>
      <c r="F4141" t="s">
        <v>3894</v>
      </c>
      <c r="G4141" t="s">
        <v>276</v>
      </c>
      <c r="H4141">
        <v>1</v>
      </c>
      <c r="I4141" t="s">
        <v>10860</v>
      </c>
      <c r="J4141" t="s">
        <v>1053</v>
      </c>
      <c r="M4141" t="str">
        <f>INDEX('Product Mapping'!$C:$C,MATCH(I4141,'Product Mapping'!$A:$A,0))</f>
        <v>Partner</v>
      </c>
      <c r="N4141" t="s">
        <v>4004</v>
      </c>
      <c r="P4141" t="e">
        <f t="shared" si="64"/>
        <v>#N/A</v>
      </c>
    </row>
    <row r="4142" spans="1:16" x14ac:dyDescent="0.2">
      <c r="A4142" t="s">
        <v>4004</v>
      </c>
      <c r="B4142" t="s">
        <v>11505</v>
      </c>
      <c r="C4142">
        <v>7917</v>
      </c>
      <c r="D4142" s="34">
        <v>45540</v>
      </c>
      <c r="E4142" s="4" t="s">
        <v>10690</v>
      </c>
      <c r="F4142" t="s">
        <v>3894</v>
      </c>
      <c r="G4142" t="s">
        <v>276</v>
      </c>
      <c r="H4142">
        <v>1</v>
      </c>
      <c r="I4142" t="s">
        <v>10861</v>
      </c>
      <c r="J4142" t="s">
        <v>1053</v>
      </c>
      <c r="M4142" t="str">
        <f>INDEX('Product Mapping'!$C:$C,MATCH(I4142,'Product Mapping'!$A:$A,0))</f>
        <v>Partner</v>
      </c>
      <c r="N4142" t="s">
        <v>4004</v>
      </c>
      <c r="P4142" t="e">
        <f t="shared" si="64"/>
        <v>#N/A</v>
      </c>
    </row>
    <row r="4143" spans="1:16" x14ac:dyDescent="0.2">
      <c r="A4143" t="s">
        <v>4004</v>
      </c>
      <c r="B4143" t="s">
        <v>11506</v>
      </c>
      <c r="C4143">
        <v>4000</v>
      </c>
      <c r="D4143" s="34">
        <v>45540</v>
      </c>
      <c r="E4143" s="4" t="s">
        <v>10690</v>
      </c>
      <c r="F4143" t="s">
        <v>3894</v>
      </c>
      <c r="G4143" t="s">
        <v>276</v>
      </c>
      <c r="H4143">
        <v>1</v>
      </c>
      <c r="I4143" t="s">
        <v>10862</v>
      </c>
      <c r="J4143" t="s">
        <v>1053</v>
      </c>
      <c r="M4143" t="str">
        <f>INDEX('Product Mapping'!$C:$C,MATCH(I4143,'Product Mapping'!$A:$A,0))</f>
        <v>Partner</v>
      </c>
      <c r="N4143" t="s">
        <v>4004</v>
      </c>
      <c r="P4143" t="e">
        <f t="shared" si="64"/>
        <v>#N/A</v>
      </c>
    </row>
    <row r="4144" spans="1:16" x14ac:dyDescent="0.2">
      <c r="A4144" t="s">
        <v>4004</v>
      </c>
      <c r="B4144" t="s">
        <v>11507</v>
      </c>
      <c r="C4144">
        <v>10556</v>
      </c>
      <c r="D4144" s="34">
        <v>45540</v>
      </c>
      <c r="E4144" s="4" t="s">
        <v>10690</v>
      </c>
      <c r="F4144" t="s">
        <v>3894</v>
      </c>
      <c r="G4144" t="s">
        <v>276</v>
      </c>
      <c r="H4144">
        <v>1</v>
      </c>
      <c r="I4144" t="s">
        <v>10863</v>
      </c>
      <c r="J4144" t="s">
        <v>1053</v>
      </c>
      <c r="M4144" t="str">
        <f>INDEX('Product Mapping'!$C:$C,MATCH(I4144,'Product Mapping'!$A:$A,0))</f>
        <v>Partner</v>
      </c>
      <c r="N4144" t="s">
        <v>4004</v>
      </c>
      <c r="P4144" t="e">
        <f t="shared" si="64"/>
        <v>#N/A</v>
      </c>
    </row>
    <row r="4145" spans="1:16" x14ac:dyDescent="0.2">
      <c r="A4145" t="s">
        <v>4004</v>
      </c>
      <c r="B4145" t="s">
        <v>11508</v>
      </c>
      <c r="C4145">
        <v>9953</v>
      </c>
      <c r="D4145" s="34">
        <v>45540</v>
      </c>
      <c r="E4145" s="4" t="s">
        <v>10690</v>
      </c>
      <c r="F4145" t="s">
        <v>3894</v>
      </c>
      <c r="G4145" t="s">
        <v>276</v>
      </c>
      <c r="H4145">
        <v>1</v>
      </c>
      <c r="I4145" t="s">
        <v>10864</v>
      </c>
      <c r="J4145" t="s">
        <v>1053</v>
      </c>
      <c r="M4145" t="str">
        <f>INDEX('Product Mapping'!$C:$C,MATCH(I4145,'Product Mapping'!$A:$A,0))</f>
        <v>Partner</v>
      </c>
      <c r="N4145" t="s">
        <v>4004</v>
      </c>
      <c r="P4145" t="e">
        <f t="shared" si="64"/>
        <v>#N/A</v>
      </c>
    </row>
    <row r="4146" spans="1:16" x14ac:dyDescent="0.2">
      <c r="A4146" t="s">
        <v>4004</v>
      </c>
      <c r="B4146" t="s">
        <v>11509</v>
      </c>
      <c r="C4146">
        <v>3750</v>
      </c>
      <c r="D4146" s="34">
        <v>45540</v>
      </c>
      <c r="E4146" s="4" t="s">
        <v>10690</v>
      </c>
      <c r="F4146" t="s">
        <v>3894</v>
      </c>
      <c r="G4146" t="s">
        <v>276</v>
      </c>
      <c r="H4146">
        <v>1</v>
      </c>
      <c r="I4146" t="s">
        <v>10865</v>
      </c>
      <c r="J4146" t="s">
        <v>1053</v>
      </c>
      <c r="M4146" t="str">
        <f>INDEX('Product Mapping'!$C:$C,MATCH(I4146,'Product Mapping'!$A:$A,0))</f>
        <v>Partner</v>
      </c>
      <c r="N4146" t="s">
        <v>4004</v>
      </c>
      <c r="P4146" t="e">
        <f t="shared" si="64"/>
        <v>#N/A</v>
      </c>
    </row>
    <row r="4147" spans="1:16" x14ac:dyDescent="0.2">
      <c r="A4147" t="s">
        <v>4004</v>
      </c>
      <c r="B4147" t="s">
        <v>11510</v>
      </c>
      <c r="C4147">
        <v>2944</v>
      </c>
      <c r="D4147" s="34">
        <v>45540</v>
      </c>
      <c r="E4147" s="4" t="s">
        <v>10690</v>
      </c>
      <c r="F4147" t="s">
        <v>3894</v>
      </c>
      <c r="G4147" t="s">
        <v>276</v>
      </c>
      <c r="H4147">
        <v>1</v>
      </c>
      <c r="I4147" t="s">
        <v>10866</v>
      </c>
      <c r="J4147" t="s">
        <v>1053</v>
      </c>
      <c r="M4147" t="str">
        <f>INDEX('Product Mapping'!$C:$C,MATCH(I4147,'Product Mapping'!$A:$A,0))</f>
        <v>Partner</v>
      </c>
      <c r="N4147" t="s">
        <v>4004</v>
      </c>
      <c r="P4147" t="e">
        <f t="shared" si="64"/>
        <v>#N/A</v>
      </c>
    </row>
    <row r="4148" spans="1:16" x14ac:dyDescent="0.2">
      <c r="A4148" t="s">
        <v>4004</v>
      </c>
      <c r="B4148" t="s">
        <v>11511</v>
      </c>
      <c r="C4148">
        <v>2833</v>
      </c>
      <c r="D4148" s="34">
        <v>45540</v>
      </c>
      <c r="E4148" s="4" t="s">
        <v>10690</v>
      </c>
      <c r="F4148" t="s">
        <v>3894</v>
      </c>
      <c r="G4148" t="s">
        <v>276</v>
      </c>
      <c r="H4148">
        <v>1</v>
      </c>
      <c r="I4148" t="s">
        <v>10867</v>
      </c>
      <c r="J4148" t="s">
        <v>1053</v>
      </c>
      <c r="M4148" t="str">
        <f>INDEX('Product Mapping'!$C:$C,MATCH(I4148,'Product Mapping'!$A:$A,0))</f>
        <v>Partner</v>
      </c>
      <c r="N4148" t="s">
        <v>4004</v>
      </c>
      <c r="P4148" t="e">
        <f t="shared" si="64"/>
        <v>#N/A</v>
      </c>
    </row>
    <row r="4149" spans="1:16" x14ac:dyDescent="0.2">
      <c r="A4149" t="s">
        <v>4004</v>
      </c>
      <c r="B4149" t="s">
        <v>11512</v>
      </c>
      <c r="C4149">
        <v>11800</v>
      </c>
      <c r="D4149" s="34">
        <v>45540</v>
      </c>
      <c r="E4149" s="4" t="s">
        <v>10690</v>
      </c>
      <c r="F4149" t="s">
        <v>3894</v>
      </c>
      <c r="G4149" t="s">
        <v>276</v>
      </c>
      <c r="H4149">
        <v>1</v>
      </c>
      <c r="I4149" t="s">
        <v>10868</v>
      </c>
      <c r="J4149" t="s">
        <v>1053</v>
      </c>
      <c r="M4149" t="str">
        <f>INDEX('Product Mapping'!$C:$C,MATCH(I4149,'Product Mapping'!$A:$A,0))</f>
        <v>Partner</v>
      </c>
      <c r="N4149" t="s">
        <v>4004</v>
      </c>
      <c r="P4149" t="e">
        <f t="shared" si="64"/>
        <v>#N/A</v>
      </c>
    </row>
    <row r="4150" spans="1:16" x14ac:dyDescent="0.2">
      <c r="A4150" t="s">
        <v>4004</v>
      </c>
      <c r="B4150" t="s">
        <v>11513</v>
      </c>
      <c r="C4150">
        <v>11143</v>
      </c>
      <c r="D4150" s="34">
        <v>45540</v>
      </c>
      <c r="E4150" s="4" t="s">
        <v>10690</v>
      </c>
      <c r="F4150" t="s">
        <v>3894</v>
      </c>
      <c r="G4150" t="s">
        <v>276</v>
      </c>
      <c r="H4150">
        <v>1</v>
      </c>
      <c r="I4150" t="s">
        <v>10869</v>
      </c>
      <c r="J4150" t="s">
        <v>1053</v>
      </c>
      <c r="M4150" t="str">
        <f>INDEX('Product Mapping'!$C:$C,MATCH(I4150,'Product Mapping'!$A:$A,0))</f>
        <v>Partner</v>
      </c>
      <c r="N4150" t="s">
        <v>4004</v>
      </c>
      <c r="P4150" t="e">
        <f t="shared" si="64"/>
        <v>#N/A</v>
      </c>
    </row>
    <row r="4151" spans="1:16" x14ac:dyDescent="0.2">
      <c r="A4151" t="s">
        <v>4004</v>
      </c>
      <c r="B4151" t="s">
        <v>11514</v>
      </c>
      <c r="C4151">
        <v>2817</v>
      </c>
      <c r="D4151" s="34">
        <v>45540</v>
      </c>
      <c r="E4151" s="4" t="s">
        <v>10690</v>
      </c>
      <c r="F4151" t="s">
        <v>3894</v>
      </c>
      <c r="G4151" t="s">
        <v>276</v>
      </c>
      <c r="H4151">
        <v>1</v>
      </c>
      <c r="I4151" t="s">
        <v>10870</v>
      </c>
      <c r="J4151" t="s">
        <v>1053</v>
      </c>
      <c r="M4151" t="str">
        <f>INDEX('Product Mapping'!$C:$C,MATCH(I4151,'Product Mapping'!$A:$A,0))</f>
        <v>Partner</v>
      </c>
      <c r="N4151" t="s">
        <v>4004</v>
      </c>
      <c r="P4151" t="e">
        <f t="shared" si="64"/>
        <v>#N/A</v>
      </c>
    </row>
    <row r="4152" spans="1:16" x14ac:dyDescent="0.2">
      <c r="A4152" t="s">
        <v>4004</v>
      </c>
      <c r="B4152" t="s">
        <v>11515</v>
      </c>
      <c r="C4152">
        <v>12785</v>
      </c>
      <c r="D4152" s="34">
        <v>45540</v>
      </c>
      <c r="E4152" s="4" t="s">
        <v>10690</v>
      </c>
      <c r="F4152" t="s">
        <v>3894</v>
      </c>
      <c r="G4152" t="s">
        <v>276</v>
      </c>
      <c r="H4152">
        <v>1</v>
      </c>
      <c r="I4152" t="s">
        <v>10871</v>
      </c>
      <c r="J4152" t="s">
        <v>1053</v>
      </c>
      <c r="M4152" t="str">
        <f>INDEX('Product Mapping'!$C:$C,MATCH(I4152,'Product Mapping'!$A:$A,0))</f>
        <v>Partner</v>
      </c>
      <c r="N4152" t="s">
        <v>4004</v>
      </c>
      <c r="P4152" t="e">
        <f t="shared" si="64"/>
        <v>#N/A</v>
      </c>
    </row>
    <row r="4153" spans="1:16" x14ac:dyDescent="0.2">
      <c r="A4153" t="s">
        <v>4004</v>
      </c>
      <c r="B4153" t="s">
        <v>11516</v>
      </c>
      <c r="C4153">
        <v>4225</v>
      </c>
      <c r="D4153" s="34">
        <v>45540</v>
      </c>
      <c r="E4153" s="4" t="s">
        <v>10690</v>
      </c>
      <c r="F4153" t="s">
        <v>3894</v>
      </c>
      <c r="G4153" t="s">
        <v>276</v>
      </c>
      <c r="H4153">
        <v>1</v>
      </c>
      <c r="I4153" t="s">
        <v>10872</v>
      </c>
      <c r="J4153" t="s">
        <v>1053</v>
      </c>
      <c r="M4153" t="str">
        <f>INDEX('Product Mapping'!$C:$C,MATCH(I4153,'Product Mapping'!$A:$A,0))</f>
        <v>Partner</v>
      </c>
      <c r="N4153" t="s">
        <v>4004</v>
      </c>
      <c r="P4153" t="e">
        <f t="shared" si="64"/>
        <v>#N/A</v>
      </c>
    </row>
    <row r="4154" spans="1:16" x14ac:dyDescent="0.2">
      <c r="A4154" t="s">
        <v>4004</v>
      </c>
      <c r="B4154" t="s">
        <v>11517</v>
      </c>
      <c r="C4154">
        <v>4375</v>
      </c>
      <c r="D4154" s="34">
        <v>45540</v>
      </c>
      <c r="E4154" s="4" t="s">
        <v>10690</v>
      </c>
      <c r="F4154" t="s">
        <v>3894</v>
      </c>
      <c r="G4154" t="s">
        <v>276</v>
      </c>
      <c r="H4154">
        <v>1</v>
      </c>
      <c r="I4154" t="s">
        <v>10873</v>
      </c>
      <c r="J4154" t="s">
        <v>1053</v>
      </c>
      <c r="M4154" t="str">
        <f>INDEX('Product Mapping'!$C:$C,MATCH(I4154,'Product Mapping'!$A:$A,0))</f>
        <v>Partner</v>
      </c>
      <c r="N4154" t="s">
        <v>4004</v>
      </c>
      <c r="P4154" t="e">
        <f t="shared" si="64"/>
        <v>#N/A</v>
      </c>
    </row>
    <row r="4155" spans="1:16" x14ac:dyDescent="0.2">
      <c r="A4155" t="s">
        <v>4004</v>
      </c>
      <c r="B4155" t="s">
        <v>11518</v>
      </c>
      <c r="C4155">
        <v>3528</v>
      </c>
      <c r="D4155" s="34">
        <v>45540</v>
      </c>
      <c r="E4155" s="4" t="s">
        <v>10690</v>
      </c>
      <c r="F4155" t="s">
        <v>3894</v>
      </c>
      <c r="G4155" t="s">
        <v>276</v>
      </c>
      <c r="H4155">
        <v>1</v>
      </c>
      <c r="I4155" t="s">
        <v>10874</v>
      </c>
      <c r="J4155" t="s">
        <v>1053</v>
      </c>
      <c r="M4155" t="str">
        <f>INDEX('Product Mapping'!$C:$C,MATCH(I4155,'Product Mapping'!$A:$A,0))</f>
        <v>Partner</v>
      </c>
      <c r="N4155" t="s">
        <v>4004</v>
      </c>
      <c r="P4155" t="e">
        <f t="shared" si="64"/>
        <v>#N/A</v>
      </c>
    </row>
    <row r="4156" spans="1:16" x14ac:dyDescent="0.2">
      <c r="A4156" t="s">
        <v>4004</v>
      </c>
      <c r="B4156" t="s">
        <v>11519</v>
      </c>
      <c r="C4156">
        <v>10556</v>
      </c>
      <c r="D4156" s="34">
        <v>45540</v>
      </c>
      <c r="E4156" s="4" t="s">
        <v>10690</v>
      </c>
      <c r="F4156" t="s">
        <v>3894</v>
      </c>
      <c r="G4156" t="s">
        <v>276</v>
      </c>
      <c r="H4156">
        <v>1</v>
      </c>
      <c r="I4156" t="s">
        <v>10875</v>
      </c>
      <c r="J4156" t="s">
        <v>1053</v>
      </c>
      <c r="M4156" t="str">
        <f>INDEX('Product Mapping'!$C:$C,MATCH(I4156,'Product Mapping'!$A:$A,0))</f>
        <v>Partner</v>
      </c>
      <c r="N4156" t="s">
        <v>4004</v>
      </c>
      <c r="P4156" t="e">
        <f t="shared" si="64"/>
        <v>#N/A</v>
      </c>
    </row>
    <row r="4157" spans="1:16" x14ac:dyDescent="0.2">
      <c r="A4157" t="s">
        <v>4004</v>
      </c>
      <c r="B4157" t="s">
        <v>11520</v>
      </c>
      <c r="C4157">
        <v>7917</v>
      </c>
      <c r="D4157" s="34">
        <v>45540</v>
      </c>
      <c r="E4157" s="4" t="s">
        <v>10690</v>
      </c>
      <c r="F4157" t="s">
        <v>3894</v>
      </c>
      <c r="G4157" t="s">
        <v>276</v>
      </c>
      <c r="H4157">
        <v>1</v>
      </c>
      <c r="I4157" t="s">
        <v>10876</v>
      </c>
      <c r="J4157" t="s">
        <v>1053</v>
      </c>
      <c r="M4157" t="str">
        <f>INDEX('Product Mapping'!$C:$C,MATCH(I4157,'Product Mapping'!$A:$A,0))</f>
        <v>Partner</v>
      </c>
      <c r="N4157" t="s">
        <v>4004</v>
      </c>
      <c r="P4157" t="e">
        <f t="shared" si="64"/>
        <v>#N/A</v>
      </c>
    </row>
    <row r="4158" spans="1:16" x14ac:dyDescent="0.2">
      <c r="A4158" t="s">
        <v>4004</v>
      </c>
      <c r="B4158" t="s">
        <v>11521</v>
      </c>
      <c r="C4158">
        <v>7047</v>
      </c>
      <c r="D4158" s="34">
        <v>45540</v>
      </c>
      <c r="E4158" s="4" t="s">
        <v>10690</v>
      </c>
      <c r="F4158" t="s">
        <v>3894</v>
      </c>
      <c r="G4158" t="s">
        <v>276</v>
      </c>
      <c r="H4158">
        <v>1</v>
      </c>
      <c r="I4158" t="s">
        <v>10877</v>
      </c>
      <c r="J4158" t="s">
        <v>1053</v>
      </c>
      <c r="M4158" t="str">
        <f>INDEX('Product Mapping'!$C:$C,MATCH(I4158,'Product Mapping'!$A:$A,0))</f>
        <v>Partner</v>
      </c>
      <c r="N4158" t="s">
        <v>4004</v>
      </c>
      <c r="P4158" t="e">
        <f t="shared" si="64"/>
        <v>#N/A</v>
      </c>
    </row>
    <row r="4159" spans="1:16" x14ac:dyDescent="0.2">
      <c r="A4159" t="s">
        <v>4004</v>
      </c>
      <c r="B4159" t="s">
        <v>11522</v>
      </c>
      <c r="C4159">
        <v>6172</v>
      </c>
      <c r="D4159" s="34">
        <v>45540</v>
      </c>
      <c r="E4159" s="4" t="s">
        <v>10690</v>
      </c>
      <c r="F4159" t="s">
        <v>3894</v>
      </c>
      <c r="G4159" t="s">
        <v>276</v>
      </c>
      <c r="H4159">
        <v>1</v>
      </c>
      <c r="I4159" t="s">
        <v>10878</v>
      </c>
      <c r="J4159" t="s">
        <v>1053</v>
      </c>
      <c r="M4159" t="str">
        <f>INDEX('Product Mapping'!$C:$C,MATCH(I4159,'Product Mapping'!$A:$A,0))</f>
        <v>Partner</v>
      </c>
      <c r="N4159" t="s">
        <v>4004</v>
      </c>
      <c r="P4159" t="e">
        <f t="shared" si="64"/>
        <v>#N/A</v>
      </c>
    </row>
    <row r="4160" spans="1:16" x14ac:dyDescent="0.2">
      <c r="A4160" t="s">
        <v>4004</v>
      </c>
      <c r="B4160" t="s">
        <v>11523</v>
      </c>
      <c r="C4160">
        <v>5437</v>
      </c>
      <c r="D4160" s="34">
        <v>45540</v>
      </c>
      <c r="E4160" s="4" t="s">
        <v>10690</v>
      </c>
      <c r="F4160" t="s">
        <v>3894</v>
      </c>
      <c r="G4160" t="s">
        <v>276</v>
      </c>
      <c r="H4160">
        <v>1</v>
      </c>
      <c r="I4160" t="s">
        <v>10879</v>
      </c>
      <c r="J4160" t="s">
        <v>1053</v>
      </c>
      <c r="M4160" t="str">
        <f>INDEX('Product Mapping'!$C:$C,MATCH(I4160,'Product Mapping'!$A:$A,0))</f>
        <v>Partner</v>
      </c>
      <c r="N4160" t="s">
        <v>4004</v>
      </c>
      <c r="P4160" t="e">
        <f t="shared" si="64"/>
        <v>#N/A</v>
      </c>
    </row>
    <row r="4161" spans="1:16" x14ac:dyDescent="0.2">
      <c r="A4161" t="s">
        <v>4004</v>
      </c>
      <c r="B4161" t="s">
        <v>11524</v>
      </c>
      <c r="C4161">
        <v>2817</v>
      </c>
      <c r="D4161" s="34">
        <v>45540</v>
      </c>
      <c r="E4161" s="4" t="s">
        <v>10690</v>
      </c>
      <c r="F4161" t="s">
        <v>3894</v>
      </c>
      <c r="G4161" t="s">
        <v>276</v>
      </c>
      <c r="H4161">
        <v>1</v>
      </c>
      <c r="I4161" t="s">
        <v>10880</v>
      </c>
      <c r="J4161" t="s">
        <v>1053</v>
      </c>
      <c r="M4161" t="str">
        <f>INDEX('Product Mapping'!$C:$C,MATCH(I4161,'Product Mapping'!$A:$A,0))</f>
        <v>Partner</v>
      </c>
      <c r="N4161" t="s">
        <v>4004</v>
      </c>
      <c r="P4161" t="e">
        <f t="shared" si="64"/>
        <v>#N/A</v>
      </c>
    </row>
    <row r="4162" spans="1:16" x14ac:dyDescent="0.2">
      <c r="A4162" t="s">
        <v>4004</v>
      </c>
      <c r="B4162" t="s">
        <v>11525</v>
      </c>
      <c r="C4162">
        <v>8333</v>
      </c>
      <c r="D4162" s="34">
        <v>45540</v>
      </c>
      <c r="E4162" s="4" t="s">
        <v>10690</v>
      </c>
      <c r="F4162" t="s">
        <v>3894</v>
      </c>
      <c r="G4162" t="s">
        <v>276</v>
      </c>
      <c r="H4162">
        <v>1</v>
      </c>
      <c r="I4162" t="s">
        <v>10881</v>
      </c>
      <c r="J4162" t="s">
        <v>1053</v>
      </c>
      <c r="M4162" t="str">
        <f>INDEX('Product Mapping'!$C:$C,MATCH(I4162,'Product Mapping'!$A:$A,0))</f>
        <v>Partner</v>
      </c>
      <c r="N4162" t="s">
        <v>4004</v>
      </c>
      <c r="P4162" t="e">
        <f t="shared" ref="P4162:P4225" si="65">INDEX(T:T,MATCH(I4162,S:S,0))</f>
        <v>#N/A</v>
      </c>
    </row>
    <row r="4163" spans="1:16" x14ac:dyDescent="0.2">
      <c r="A4163" t="s">
        <v>4004</v>
      </c>
      <c r="B4163" t="s">
        <v>11526</v>
      </c>
      <c r="C4163">
        <v>8333</v>
      </c>
      <c r="D4163" s="34">
        <v>45540</v>
      </c>
      <c r="E4163" s="4" t="s">
        <v>10690</v>
      </c>
      <c r="F4163" t="s">
        <v>3894</v>
      </c>
      <c r="G4163" t="s">
        <v>276</v>
      </c>
      <c r="H4163">
        <v>1</v>
      </c>
      <c r="I4163" t="s">
        <v>10882</v>
      </c>
      <c r="J4163" t="s">
        <v>1043</v>
      </c>
      <c r="K4163" t="s">
        <v>3173</v>
      </c>
      <c r="M4163" t="str">
        <f>INDEX('Product Mapping'!$C:$C,MATCH(I4163,'Product Mapping'!$A:$A,0))</f>
        <v>Partner</v>
      </c>
      <c r="N4163" t="s">
        <v>4004</v>
      </c>
      <c r="P4163" t="e">
        <f t="shared" si="65"/>
        <v>#N/A</v>
      </c>
    </row>
    <row r="4164" spans="1:16" x14ac:dyDescent="0.2">
      <c r="A4164" t="s">
        <v>4004</v>
      </c>
      <c r="B4164" t="s">
        <v>11527</v>
      </c>
      <c r="C4164">
        <v>8333</v>
      </c>
      <c r="D4164" s="34">
        <v>45540</v>
      </c>
      <c r="E4164" s="4" t="s">
        <v>10690</v>
      </c>
      <c r="F4164" t="s">
        <v>3894</v>
      </c>
      <c r="G4164" t="s">
        <v>276</v>
      </c>
      <c r="H4164">
        <v>1</v>
      </c>
      <c r="I4164" t="s">
        <v>10883</v>
      </c>
      <c r="J4164" t="s">
        <v>1053</v>
      </c>
      <c r="M4164" t="str">
        <f>INDEX('Product Mapping'!$C:$C,MATCH(I4164,'Product Mapping'!$A:$A,0))</f>
        <v>Partner</v>
      </c>
      <c r="N4164" t="s">
        <v>4004</v>
      </c>
      <c r="P4164" t="e">
        <f t="shared" si="65"/>
        <v>#N/A</v>
      </c>
    </row>
    <row r="4165" spans="1:16" x14ac:dyDescent="0.2">
      <c r="A4165" t="s">
        <v>4004</v>
      </c>
      <c r="B4165" t="s">
        <v>11528</v>
      </c>
      <c r="C4165">
        <v>8333</v>
      </c>
      <c r="D4165" s="34">
        <v>45540</v>
      </c>
      <c r="E4165" s="4" t="s">
        <v>10690</v>
      </c>
      <c r="F4165" t="s">
        <v>3894</v>
      </c>
      <c r="G4165" t="s">
        <v>276</v>
      </c>
      <c r="H4165">
        <v>1</v>
      </c>
      <c r="I4165" t="s">
        <v>10884</v>
      </c>
      <c r="J4165" t="s">
        <v>1053</v>
      </c>
      <c r="M4165" t="str">
        <f>INDEX('Product Mapping'!$C:$C,MATCH(I4165,'Product Mapping'!$A:$A,0))</f>
        <v>Partner</v>
      </c>
      <c r="N4165" t="s">
        <v>4004</v>
      </c>
      <c r="P4165" t="e">
        <f t="shared" si="65"/>
        <v>#N/A</v>
      </c>
    </row>
    <row r="4166" spans="1:16" x14ac:dyDescent="0.2">
      <c r="A4166" t="s">
        <v>4004</v>
      </c>
      <c r="B4166" t="s">
        <v>11529</v>
      </c>
      <c r="C4166">
        <v>5266</v>
      </c>
      <c r="D4166" s="34">
        <v>45540</v>
      </c>
      <c r="E4166" s="4" t="s">
        <v>10690</v>
      </c>
      <c r="F4166" t="s">
        <v>3894</v>
      </c>
      <c r="G4166" t="s">
        <v>276</v>
      </c>
      <c r="H4166">
        <v>1</v>
      </c>
      <c r="I4166" t="s">
        <v>10885</v>
      </c>
      <c r="J4166" t="s">
        <v>1053</v>
      </c>
      <c r="M4166" t="str">
        <f>INDEX('Product Mapping'!$C:$C,MATCH(I4166,'Product Mapping'!$A:$A,0))</f>
        <v>Partner</v>
      </c>
      <c r="N4166" t="s">
        <v>4004</v>
      </c>
      <c r="P4166" t="e">
        <f t="shared" si="65"/>
        <v>#N/A</v>
      </c>
    </row>
    <row r="4167" spans="1:16" x14ac:dyDescent="0.2">
      <c r="A4167" t="s">
        <v>4004</v>
      </c>
      <c r="B4167" t="s">
        <v>11530</v>
      </c>
      <c r="C4167">
        <v>3511</v>
      </c>
      <c r="D4167" s="34">
        <v>45540</v>
      </c>
      <c r="E4167" s="4" t="s">
        <v>10690</v>
      </c>
      <c r="F4167" t="s">
        <v>3894</v>
      </c>
      <c r="G4167" t="s">
        <v>276</v>
      </c>
      <c r="H4167">
        <v>1</v>
      </c>
      <c r="I4167" t="s">
        <v>10886</v>
      </c>
      <c r="J4167" t="s">
        <v>1053</v>
      </c>
      <c r="M4167" t="str">
        <f>INDEX('Product Mapping'!$C:$C,MATCH(I4167,'Product Mapping'!$A:$A,0))</f>
        <v>Partner</v>
      </c>
      <c r="N4167" t="s">
        <v>4004</v>
      </c>
      <c r="P4167" t="e">
        <f t="shared" si="65"/>
        <v>#N/A</v>
      </c>
    </row>
    <row r="4168" spans="1:16" x14ac:dyDescent="0.2">
      <c r="A4168" t="s">
        <v>4004</v>
      </c>
      <c r="B4168" t="s">
        <v>11531</v>
      </c>
      <c r="C4168">
        <v>5420</v>
      </c>
      <c r="D4168" s="34">
        <v>45540</v>
      </c>
      <c r="E4168" s="4" t="s">
        <v>10690</v>
      </c>
      <c r="F4168" t="s">
        <v>3894</v>
      </c>
      <c r="G4168" t="s">
        <v>276</v>
      </c>
      <c r="H4168">
        <v>1</v>
      </c>
      <c r="I4168" t="s">
        <v>10887</v>
      </c>
      <c r="J4168" t="s">
        <v>1053</v>
      </c>
      <c r="M4168" t="str">
        <f>INDEX('Product Mapping'!$C:$C,MATCH(I4168,'Product Mapping'!$A:$A,0))</f>
        <v>Partner</v>
      </c>
      <c r="N4168" t="s">
        <v>4004</v>
      </c>
      <c r="P4168" t="e">
        <f t="shared" si="65"/>
        <v>#N/A</v>
      </c>
    </row>
    <row r="4169" spans="1:16" x14ac:dyDescent="0.2">
      <c r="A4169" t="s">
        <v>4004</v>
      </c>
      <c r="B4169" t="s">
        <v>11532</v>
      </c>
      <c r="C4169">
        <v>6921</v>
      </c>
      <c r="D4169" s="34">
        <v>45540</v>
      </c>
      <c r="E4169" s="4" t="s">
        <v>10690</v>
      </c>
      <c r="F4169" t="s">
        <v>3894</v>
      </c>
      <c r="G4169" t="s">
        <v>276</v>
      </c>
      <c r="H4169">
        <v>1</v>
      </c>
      <c r="I4169" t="s">
        <v>10888</v>
      </c>
      <c r="J4169" t="s">
        <v>1053</v>
      </c>
      <c r="M4169" t="str">
        <f>INDEX('Product Mapping'!$C:$C,MATCH(I4169,'Product Mapping'!$A:$A,0))</f>
        <v>Partner</v>
      </c>
      <c r="N4169" t="s">
        <v>4004</v>
      </c>
      <c r="P4169" t="e">
        <f t="shared" si="65"/>
        <v>#N/A</v>
      </c>
    </row>
    <row r="4170" spans="1:16" x14ac:dyDescent="0.2">
      <c r="A4170" t="s">
        <v>4004</v>
      </c>
      <c r="B4170" t="s">
        <v>11533</v>
      </c>
      <c r="C4170">
        <v>7839</v>
      </c>
      <c r="D4170" s="34">
        <v>45540</v>
      </c>
      <c r="E4170" s="4" t="s">
        <v>10690</v>
      </c>
      <c r="F4170" t="s">
        <v>3894</v>
      </c>
      <c r="G4170" t="s">
        <v>276</v>
      </c>
      <c r="H4170">
        <v>1</v>
      </c>
      <c r="I4170" t="s">
        <v>10889</v>
      </c>
      <c r="J4170" t="s">
        <v>1053</v>
      </c>
      <c r="M4170" t="str">
        <f>INDEX('Product Mapping'!$C:$C,MATCH(I4170,'Product Mapping'!$A:$A,0))</f>
        <v>Partner</v>
      </c>
      <c r="N4170" t="s">
        <v>4004</v>
      </c>
      <c r="P4170" t="e">
        <f t="shared" si="65"/>
        <v>#N/A</v>
      </c>
    </row>
    <row r="4171" spans="1:16" x14ac:dyDescent="0.2">
      <c r="A4171" t="s">
        <v>4004</v>
      </c>
      <c r="B4171" t="s">
        <v>11534</v>
      </c>
      <c r="C4171">
        <v>6166</v>
      </c>
      <c r="D4171" s="34">
        <v>45540</v>
      </c>
      <c r="E4171" s="4" t="s">
        <v>10690</v>
      </c>
      <c r="F4171" t="s">
        <v>3894</v>
      </c>
      <c r="G4171" t="s">
        <v>276</v>
      </c>
      <c r="H4171">
        <v>1</v>
      </c>
      <c r="I4171" t="s">
        <v>10890</v>
      </c>
      <c r="J4171" t="s">
        <v>1053</v>
      </c>
      <c r="M4171" t="str">
        <f>INDEX('Product Mapping'!$C:$C,MATCH(I4171,'Product Mapping'!$A:$A,0))</f>
        <v>Partner</v>
      </c>
      <c r="N4171" t="s">
        <v>4004</v>
      </c>
      <c r="P4171" t="e">
        <f t="shared" si="65"/>
        <v>#N/A</v>
      </c>
    </row>
    <row r="4172" spans="1:16" x14ac:dyDescent="0.2">
      <c r="A4172" t="s">
        <v>4004</v>
      </c>
      <c r="B4172" t="s">
        <v>11535</v>
      </c>
      <c r="C4172">
        <v>2667</v>
      </c>
      <c r="D4172" s="34">
        <v>45540</v>
      </c>
      <c r="E4172" s="4" t="s">
        <v>10690</v>
      </c>
      <c r="F4172" t="s">
        <v>3894</v>
      </c>
      <c r="G4172" t="s">
        <v>276</v>
      </c>
      <c r="H4172">
        <v>1</v>
      </c>
      <c r="I4172" t="s">
        <v>10891</v>
      </c>
      <c r="J4172" t="s">
        <v>1053</v>
      </c>
      <c r="M4172" t="str">
        <f>INDEX('Product Mapping'!$C:$C,MATCH(I4172,'Product Mapping'!$A:$A,0))</f>
        <v>Partner</v>
      </c>
      <c r="N4172" t="s">
        <v>4004</v>
      </c>
      <c r="P4172" t="e">
        <f t="shared" si="65"/>
        <v>#N/A</v>
      </c>
    </row>
    <row r="4173" spans="1:16" x14ac:dyDescent="0.2">
      <c r="A4173" t="s">
        <v>4004</v>
      </c>
      <c r="B4173" t="s">
        <v>11536</v>
      </c>
      <c r="C4173">
        <v>2900</v>
      </c>
      <c r="D4173" s="34">
        <v>45540</v>
      </c>
      <c r="E4173" s="4" t="s">
        <v>10690</v>
      </c>
      <c r="F4173" t="s">
        <v>3894</v>
      </c>
      <c r="G4173" t="s">
        <v>276</v>
      </c>
      <c r="H4173">
        <v>1</v>
      </c>
      <c r="I4173" t="s">
        <v>10892</v>
      </c>
      <c r="J4173" t="s">
        <v>1053</v>
      </c>
      <c r="M4173" t="str">
        <f>INDEX('Product Mapping'!$C:$C,MATCH(I4173,'Product Mapping'!$A:$A,0))</f>
        <v>Partner</v>
      </c>
      <c r="N4173" t="s">
        <v>4004</v>
      </c>
      <c r="P4173" t="e">
        <f t="shared" si="65"/>
        <v>#N/A</v>
      </c>
    </row>
    <row r="4174" spans="1:16" x14ac:dyDescent="0.2">
      <c r="A4174" t="s">
        <v>4004</v>
      </c>
      <c r="B4174" t="s">
        <v>11537</v>
      </c>
      <c r="C4174">
        <v>2900</v>
      </c>
      <c r="D4174" s="34">
        <v>45540</v>
      </c>
      <c r="E4174" s="4" t="s">
        <v>10690</v>
      </c>
      <c r="F4174" t="s">
        <v>3894</v>
      </c>
      <c r="G4174" t="s">
        <v>276</v>
      </c>
      <c r="H4174">
        <v>1</v>
      </c>
      <c r="I4174" t="s">
        <v>10893</v>
      </c>
      <c r="J4174" t="s">
        <v>1053</v>
      </c>
      <c r="M4174" t="str">
        <f>INDEX('Product Mapping'!$C:$C,MATCH(I4174,'Product Mapping'!$A:$A,0))</f>
        <v>Partner</v>
      </c>
      <c r="N4174" t="s">
        <v>4004</v>
      </c>
      <c r="P4174" t="e">
        <f t="shared" si="65"/>
        <v>#N/A</v>
      </c>
    </row>
    <row r="4175" spans="1:16" x14ac:dyDescent="0.2">
      <c r="A4175" t="s">
        <v>4004</v>
      </c>
      <c r="B4175" t="s">
        <v>11538</v>
      </c>
      <c r="C4175">
        <v>3583</v>
      </c>
      <c r="D4175" s="34">
        <v>45540</v>
      </c>
      <c r="E4175" s="4" t="s">
        <v>10690</v>
      </c>
      <c r="F4175" t="s">
        <v>3894</v>
      </c>
      <c r="G4175" t="s">
        <v>276</v>
      </c>
      <c r="H4175">
        <v>1</v>
      </c>
      <c r="I4175" t="s">
        <v>10894</v>
      </c>
      <c r="J4175" t="s">
        <v>1053</v>
      </c>
      <c r="M4175" t="str">
        <f>INDEX('Product Mapping'!$C:$C,MATCH(I4175,'Product Mapping'!$A:$A,0))</f>
        <v>Partner</v>
      </c>
      <c r="N4175" t="s">
        <v>4004</v>
      </c>
      <c r="P4175" t="e">
        <f t="shared" si="65"/>
        <v>#N/A</v>
      </c>
    </row>
    <row r="4176" spans="1:16" x14ac:dyDescent="0.2">
      <c r="A4176" t="s">
        <v>4004</v>
      </c>
      <c r="B4176" t="s">
        <v>11539</v>
      </c>
      <c r="C4176">
        <v>2750</v>
      </c>
      <c r="D4176" s="34">
        <v>45540</v>
      </c>
      <c r="E4176" s="4" t="s">
        <v>10690</v>
      </c>
      <c r="F4176" t="s">
        <v>3894</v>
      </c>
      <c r="G4176" t="s">
        <v>276</v>
      </c>
      <c r="H4176">
        <v>1</v>
      </c>
      <c r="I4176" t="s">
        <v>10895</v>
      </c>
      <c r="J4176" t="s">
        <v>1053</v>
      </c>
      <c r="M4176" t="str">
        <f>INDEX('Product Mapping'!$C:$C,MATCH(I4176,'Product Mapping'!$A:$A,0))</f>
        <v>Partner</v>
      </c>
      <c r="N4176" t="s">
        <v>4004</v>
      </c>
      <c r="P4176" t="e">
        <f t="shared" si="65"/>
        <v>#N/A</v>
      </c>
    </row>
    <row r="4177" spans="1:16" x14ac:dyDescent="0.2">
      <c r="A4177" t="s">
        <v>4004</v>
      </c>
      <c r="B4177" t="s">
        <v>11540</v>
      </c>
      <c r="C4177">
        <v>2933</v>
      </c>
      <c r="D4177" s="34">
        <v>45540</v>
      </c>
      <c r="E4177" s="4" t="s">
        <v>10690</v>
      </c>
      <c r="F4177" t="s">
        <v>3894</v>
      </c>
      <c r="G4177" t="s">
        <v>276</v>
      </c>
      <c r="H4177">
        <v>1</v>
      </c>
      <c r="I4177" t="s">
        <v>10896</v>
      </c>
      <c r="J4177" t="s">
        <v>1053</v>
      </c>
      <c r="M4177" t="str">
        <f>INDEX('Product Mapping'!$C:$C,MATCH(I4177,'Product Mapping'!$A:$A,0))</f>
        <v>Partner</v>
      </c>
      <c r="N4177" t="s">
        <v>4004</v>
      </c>
      <c r="P4177" t="e">
        <f t="shared" si="65"/>
        <v>#N/A</v>
      </c>
    </row>
    <row r="4178" spans="1:16" x14ac:dyDescent="0.2">
      <c r="A4178" t="s">
        <v>4004</v>
      </c>
      <c r="B4178" t="s">
        <v>11541</v>
      </c>
      <c r="C4178">
        <v>3333</v>
      </c>
      <c r="D4178" s="34">
        <v>45540</v>
      </c>
      <c r="E4178" s="4" t="s">
        <v>10690</v>
      </c>
      <c r="F4178" t="s">
        <v>3894</v>
      </c>
      <c r="G4178" t="s">
        <v>276</v>
      </c>
      <c r="H4178">
        <v>1</v>
      </c>
      <c r="I4178" t="s">
        <v>10897</v>
      </c>
      <c r="J4178" t="s">
        <v>1053</v>
      </c>
      <c r="M4178" t="str">
        <f>INDEX('Product Mapping'!$C:$C,MATCH(I4178,'Product Mapping'!$A:$A,0))</f>
        <v>Partner</v>
      </c>
      <c r="N4178" t="s">
        <v>4004</v>
      </c>
      <c r="P4178" t="e">
        <f t="shared" si="65"/>
        <v>#N/A</v>
      </c>
    </row>
    <row r="4179" spans="1:16" x14ac:dyDescent="0.2">
      <c r="A4179" t="s">
        <v>4004</v>
      </c>
      <c r="B4179" t="s">
        <v>11542</v>
      </c>
      <c r="C4179">
        <v>4167</v>
      </c>
      <c r="D4179" s="34">
        <v>45540</v>
      </c>
      <c r="E4179" s="4" t="s">
        <v>10690</v>
      </c>
      <c r="F4179" t="s">
        <v>3894</v>
      </c>
      <c r="G4179" t="s">
        <v>276</v>
      </c>
      <c r="H4179">
        <v>1</v>
      </c>
      <c r="I4179" t="s">
        <v>10898</v>
      </c>
      <c r="J4179" t="s">
        <v>1053</v>
      </c>
      <c r="M4179" t="str">
        <f>INDEX('Product Mapping'!$C:$C,MATCH(I4179,'Product Mapping'!$A:$A,0))</f>
        <v>Partner</v>
      </c>
      <c r="N4179" t="s">
        <v>4004</v>
      </c>
      <c r="P4179" t="e">
        <f t="shared" si="65"/>
        <v>#N/A</v>
      </c>
    </row>
    <row r="4180" spans="1:16" x14ac:dyDescent="0.2">
      <c r="A4180" t="s">
        <v>4004</v>
      </c>
      <c r="B4180" t="s">
        <v>11543</v>
      </c>
      <c r="C4180">
        <v>4722</v>
      </c>
      <c r="D4180" s="34">
        <v>45540</v>
      </c>
      <c r="E4180" s="4" t="s">
        <v>10690</v>
      </c>
      <c r="F4180" t="s">
        <v>3894</v>
      </c>
      <c r="G4180" t="s">
        <v>276</v>
      </c>
      <c r="H4180">
        <v>1</v>
      </c>
      <c r="I4180" t="s">
        <v>10899</v>
      </c>
      <c r="J4180" t="s">
        <v>1043</v>
      </c>
      <c r="K4180" t="s">
        <v>1044</v>
      </c>
      <c r="M4180" t="str">
        <f>INDEX('Product Mapping'!$C:$C,MATCH(I4180,'Product Mapping'!$A:$A,0))</f>
        <v>Partner</v>
      </c>
      <c r="N4180" t="s">
        <v>4004</v>
      </c>
      <c r="P4180" t="e">
        <f t="shared" si="65"/>
        <v>#N/A</v>
      </c>
    </row>
    <row r="4181" spans="1:16" x14ac:dyDescent="0.2">
      <c r="A4181" t="s">
        <v>4004</v>
      </c>
      <c r="B4181" t="s">
        <v>11544</v>
      </c>
      <c r="C4181">
        <v>7561</v>
      </c>
      <c r="D4181" s="34">
        <v>45540</v>
      </c>
      <c r="E4181" s="4" t="s">
        <v>10690</v>
      </c>
      <c r="F4181" t="s">
        <v>3894</v>
      </c>
      <c r="G4181" t="s">
        <v>276</v>
      </c>
      <c r="H4181">
        <v>1</v>
      </c>
      <c r="I4181" t="s">
        <v>10900</v>
      </c>
      <c r="J4181" t="s">
        <v>1053</v>
      </c>
      <c r="M4181" t="str">
        <f>INDEX('Product Mapping'!$C:$C,MATCH(I4181,'Product Mapping'!$A:$A,0))</f>
        <v>Partner</v>
      </c>
      <c r="N4181" t="s">
        <v>4004</v>
      </c>
      <c r="P4181" t="e">
        <f t="shared" si="65"/>
        <v>#N/A</v>
      </c>
    </row>
    <row r="4182" spans="1:16" x14ac:dyDescent="0.2">
      <c r="A4182" t="s">
        <v>4004</v>
      </c>
      <c r="B4182" t="s">
        <v>11545</v>
      </c>
      <c r="C4182">
        <v>9167</v>
      </c>
      <c r="D4182" s="34">
        <v>45540</v>
      </c>
      <c r="E4182" s="4" t="s">
        <v>10690</v>
      </c>
      <c r="F4182" t="s">
        <v>3894</v>
      </c>
      <c r="G4182" t="s">
        <v>276</v>
      </c>
      <c r="H4182">
        <v>1</v>
      </c>
      <c r="I4182" t="s">
        <v>10901</v>
      </c>
      <c r="J4182" t="s">
        <v>1053</v>
      </c>
      <c r="M4182" t="str">
        <f>INDEX('Product Mapping'!$C:$C,MATCH(I4182,'Product Mapping'!$A:$A,0))</f>
        <v>Partner</v>
      </c>
      <c r="N4182" t="s">
        <v>4004</v>
      </c>
      <c r="P4182" t="e">
        <f t="shared" si="65"/>
        <v>#N/A</v>
      </c>
    </row>
    <row r="4183" spans="1:16" x14ac:dyDescent="0.2">
      <c r="A4183" t="s">
        <v>4004</v>
      </c>
      <c r="B4183" t="s">
        <v>11546</v>
      </c>
      <c r="C4183">
        <v>11111</v>
      </c>
      <c r="D4183" s="34">
        <v>45540</v>
      </c>
      <c r="E4183" s="4" t="s">
        <v>10690</v>
      </c>
      <c r="F4183" t="s">
        <v>3894</v>
      </c>
      <c r="G4183" t="s">
        <v>276</v>
      </c>
      <c r="H4183">
        <v>1</v>
      </c>
      <c r="I4183" t="s">
        <v>10902</v>
      </c>
      <c r="J4183" t="s">
        <v>1053</v>
      </c>
      <c r="M4183" t="str">
        <f>INDEX('Product Mapping'!$C:$C,MATCH(I4183,'Product Mapping'!$A:$A,0))</f>
        <v>Partner</v>
      </c>
      <c r="N4183" t="s">
        <v>4004</v>
      </c>
      <c r="P4183" t="e">
        <f t="shared" si="65"/>
        <v>#N/A</v>
      </c>
    </row>
    <row r="4184" spans="1:16" x14ac:dyDescent="0.2">
      <c r="A4184" t="s">
        <v>4004</v>
      </c>
      <c r="B4184" t="s">
        <v>11547</v>
      </c>
      <c r="C4184">
        <v>5625</v>
      </c>
      <c r="D4184" s="34">
        <v>45540</v>
      </c>
      <c r="E4184" s="4" t="s">
        <v>10690</v>
      </c>
      <c r="F4184" t="s">
        <v>3894</v>
      </c>
      <c r="G4184" t="s">
        <v>276</v>
      </c>
      <c r="H4184">
        <v>1</v>
      </c>
      <c r="I4184" t="s">
        <v>10903</v>
      </c>
      <c r="J4184" t="s">
        <v>1053</v>
      </c>
      <c r="M4184" t="str">
        <f>INDEX('Product Mapping'!$C:$C,MATCH(I4184,'Product Mapping'!$A:$A,0))</f>
        <v>Partner</v>
      </c>
      <c r="N4184" t="s">
        <v>4004</v>
      </c>
      <c r="P4184" t="e">
        <f t="shared" si="65"/>
        <v>#N/A</v>
      </c>
    </row>
    <row r="4185" spans="1:16" x14ac:dyDescent="0.2">
      <c r="A4185" t="s">
        <v>4004</v>
      </c>
      <c r="B4185" t="s">
        <v>11548</v>
      </c>
      <c r="C4185">
        <v>7917</v>
      </c>
      <c r="D4185" s="34">
        <v>45540</v>
      </c>
      <c r="E4185" s="4" t="s">
        <v>10690</v>
      </c>
      <c r="F4185" t="s">
        <v>3894</v>
      </c>
      <c r="G4185" t="s">
        <v>276</v>
      </c>
      <c r="H4185">
        <v>1</v>
      </c>
      <c r="I4185" t="s">
        <v>10904</v>
      </c>
      <c r="J4185" t="s">
        <v>1053</v>
      </c>
      <c r="M4185" t="str">
        <f>INDEX('Product Mapping'!$C:$C,MATCH(I4185,'Product Mapping'!$A:$A,0))</f>
        <v>Partner</v>
      </c>
      <c r="N4185" t="s">
        <v>4004</v>
      </c>
      <c r="P4185" t="e">
        <f t="shared" si="65"/>
        <v>#N/A</v>
      </c>
    </row>
    <row r="4186" spans="1:16" x14ac:dyDescent="0.2">
      <c r="A4186" t="s">
        <v>4004</v>
      </c>
      <c r="B4186" t="s">
        <v>11549</v>
      </c>
      <c r="C4186">
        <v>10556</v>
      </c>
      <c r="D4186" s="34">
        <v>45540</v>
      </c>
      <c r="E4186" s="4" t="s">
        <v>10690</v>
      </c>
      <c r="F4186" t="s">
        <v>3894</v>
      </c>
      <c r="G4186" t="s">
        <v>276</v>
      </c>
      <c r="H4186">
        <v>1</v>
      </c>
      <c r="I4186" t="s">
        <v>10905</v>
      </c>
      <c r="J4186" t="s">
        <v>1053</v>
      </c>
      <c r="M4186" t="str">
        <f>INDEX('Product Mapping'!$C:$C,MATCH(I4186,'Product Mapping'!$A:$A,0))</f>
        <v>Partner</v>
      </c>
      <c r="N4186" t="s">
        <v>4004</v>
      </c>
      <c r="P4186" t="e">
        <f t="shared" si="65"/>
        <v>#N/A</v>
      </c>
    </row>
    <row r="4187" spans="1:16" x14ac:dyDescent="0.2">
      <c r="A4187" t="s">
        <v>4004</v>
      </c>
      <c r="B4187" t="s">
        <v>11550</v>
      </c>
      <c r="C4187">
        <v>8333</v>
      </c>
      <c r="D4187" s="34">
        <v>45540</v>
      </c>
      <c r="E4187" s="4" t="s">
        <v>10690</v>
      </c>
      <c r="F4187" t="s">
        <v>3894</v>
      </c>
      <c r="G4187" t="s">
        <v>276</v>
      </c>
      <c r="H4187">
        <v>1</v>
      </c>
      <c r="I4187" t="s">
        <v>10906</v>
      </c>
      <c r="J4187" t="s">
        <v>1043</v>
      </c>
      <c r="K4187" t="s">
        <v>1044</v>
      </c>
      <c r="M4187" t="str">
        <f>INDEX('Product Mapping'!$C:$C,MATCH(I4187,'Product Mapping'!$A:$A,0))</f>
        <v>Partner</v>
      </c>
      <c r="N4187" t="s">
        <v>4004</v>
      </c>
      <c r="P4187" t="e">
        <f t="shared" si="65"/>
        <v>#N/A</v>
      </c>
    </row>
    <row r="4188" spans="1:16" x14ac:dyDescent="0.2">
      <c r="A4188" t="s">
        <v>4004</v>
      </c>
      <c r="B4188" t="s">
        <v>11551</v>
      </c>
      <c r="C4188">
        <v>10556</v>
      </c>
      <c r="D4188" s="34">
        <v>45540</v>
      </c>
      <c r="E4188" s="4" t="s">
        <v>10690</v>
      </c>
      <c r="F4188" t="s">
        <v>3894</v>
      </c>
      <c r="G4188" t="s">
        <v>276</v>
      </c>
      <c r="H4188">
        <v>1</v>
      </c>
      <c r="I4188" t="s">
        <v>10907</v>
      </c>
      <c r="J4188" t="s">
        <v>1053</v>
      </c>
      <c r="M4188" t="str">
        <f>INDEX('Product Mapping'!$C:$C,MATCH(I4188,'Product Mapping'!$A:$A,0))</f>
        <v>Partner</v>
      </c>
      <c r="N4188" t="s">
        <v>4004</v>
      </c>
      <c r="P4188" t="e">
        <f t="shared" si="65"/>
        <v>#N/A</v>
      </c>
    </row>
    <row r="4189" spans="1:16" x14ac:dyDescent="0.2">
      <c r="A4189" t="s">
        <v>4004</v>
      </c>
      <c r="B4189" t="s">
        <v>11552</v>
      </c>
      <c r="C4189">
        <v>4667</v>
      </c>
      <c r="D4189" s="34">
        <v>45540</v>
      </c>
      <c r="E4189" s="4" t="s">
        <v>10690</v>
      </c>
      <c r="F4189" t="s">
        <v>3894</v>
      </c>
      <c r="G4189" t="s">
        <v>276</v>
      </c>
      <c r="H4189">
        <v>1</v>
      </c>
      <c r="I4189" t="s">
        <v>10908</v>
      </c>
      <c r="J4189" t="s">
        <v>1053</v>
      </c>
      <c r="M4189" t="str">
        <f>INDEX('Product Mapping'!$C:$C,MATCH(I4189,'Product Mapping'!$A:$A,0))</f>
        <v>Partner</v>
      </c>
      <c r="N4189" t="s">
        <v>4004</v>
      </c>
      <c r="P4189" t="e">
        <f t="shared" si="65"/>
        <v>#N/A</v>
      </c>
    </row>
    <row r="4190" spans="1:16" x14ac:dyDescent="0.2">
      <c r="A4190" t="s">
        <v>4004</v>
      </c>
      <c r="B4190" t="s">
        <v>11553</v>
      </c>
      <c r="C4190">
        <v>10556</v>
      </c>
      <c r="D4190" s="34">
        <v>45540</v>
      </c>
      <c r="E4190" s="4" t="s">
        <v>10690</v>
      </c>
      <c r="F4190" t="s">
        <v>3894</v>
      </c>
      <c r="G4190" t="s">
        <v>276</v>
      </c>
      <c r="H4190">
        <v>1</v>
      </c>
      <c r="I4190" t="s">
        <v>10909</v>
      </c>
      <c r="J4190" t="s">
        <v>1053</v>
      </c>
      <c r="M4190" t="str">
        <f>INDEX('Product Mapping'!$C:$C,MATCH(I4190,'Product Mapping'!$A:$A,0))</f>
        <v>Partner</v>
      </c>
      <c r="N4190" t="s">
        <v>4004</v>
      </c>
      <c r="P4190" t="e">
        <f t="shared" si="65"/>
        <v>#N/A</v>
      </c>
    </row>
    <row r="4191" spans="1:16" x14ac:dyDescent="0.2">
      <c r="A4191" t="s">
        <v>4004</v>
      </c>
      <c r="B4191" t="s">
        <v>11554</v>
      </c>
      <c r="C4191">
        <v>6504</v>
      </c>
      <c r="D4191" s="34">
        <v>45540</v>
      </c>
      <c r="E4191" s="4" t="s">
        <v>10690</v>
      </c>
      <c r="F4191" t="s">
        <v>3894</v>
      </c>
      <c r="G4191" t="s">
        <v>276</v>
      </c>
      <c r="H4191">
        <v>1</v>
      </c>
      <c r="I4191" t="s">
        <v>10910</v>
      </c>
      <c r="J4191" t="s">
        <v>1053</v>
      </c>
      <c r="M4191" t="str">
        <f>INDEX('Product Mapping'!$C:$C,MATCH(I4191,'Product Mapping'!$A:$A,0))</f>
        <v>Partner</v>
      </c>
      <c r="N4191" t="s">
        <v>4004</v>
      </c>
      <c r="P4191" t="e">
        <f t="shared" si="65"/>
        <v>#N/A</v>
      </c>
    </row>
    <row r="4192" spans="1:16" x14ac:dyDescent="0.2">
      <c r="A4192" t="s">
        <v>4004</v>
      </c>
      <c r="B4192" t="s">
        <v>11555</v>
      </c>
      <c r="C4192">
        <v>8672</v>
      </c>
      <c r="D4192" s="34">
        <v>45540</v>
      </c>
      <c r="E4192" s="4" t="s">
        <v>10690</v>
      </c>
      <c r="F4192" t="s">
        <v>3894</v>
      </c>
      <c r="G4192" t="s">
        <v>276</v>
      </c>
      <c r="H4192">
        <v>1</v>
      </c>
      <c r="I4192" t="s">
        <v>10911</v>
      </c>
      <c r="J4192" t="s">
        <v>1053</v>
      </c>
      <c r="M4192" t="str">
        <f>INDEX('Product Mapping'!$C:$C,MATCH(I4192,'Product Mapping'!$A:$A,0))</f>
        <v>Partner</v>
      </c>
      <c r="N4192" t="s">
        <v>4004</v>
      </c>
      <c r="P4192" t="e">
        <f t="shared" si="65"/>
        <v>#N/A</v>
      </c>
    </row>
    <row r="4193" spans="1:16" x14ac:dyDescent="0.2">
      <c r="A4193" t="s">
        <v>4004</v>
      </c>
      <c r="B4193" t="s">
        <v>11556</v>
      </c>
      <c r="C4193">
        <v>7022</v>
      </c>
      <c r="D4193" s="34">
        <v>45540</v>
      </c>
      <c r="E4193" s="4" t="s">
        <v>10690</v>
      </c>
      <c r="F4193" t="s">
        <v>3894</v>
      </c>
      <c r="G4193" t="s">
        <v>276</v>
      </c>
      <c r="H4193">
        <v>1</v>
      </c>
      <c r="I4193" t="s">
        <v>10912</v>
      </c>
      <c r="J4193" t="s">
        <v>1053</v>
      </c>
      <c r="M4193" t="str">
        <f>INDEX('Product Mapping'!$C:$C,MATCH(I4193,'Product Mapping'!$A:$A,0))</f>
        <v>Partner</v>
      </c>
      <c r="N4193" t="s">
        <v>4004</v>
      </c>
      <c r="P4193" t="e">
        <f t="shared" si="65"/>
        <v>#N/A</v>
      </c>
    </row>
    <row r="4194" spans="1:16" x14ac:dyDescent="0.2">
      <c r="A4194" t="s">
        <v>4004</v>
      </c>
      <c r="B4194" t="s">
        <v>11557</v>
      </c>
      <c r="C4194">
        <v>9659</v>
      </c>
      <c r="D4194" s="34">
        <v>45540</v>
      </c>
      <c r="E4194" s="4" t="s">
        <v>10690</v>
      </c>
      <c r="F4194" t="s">
        <v>3894</v>
      </c>
      <c r="G4194" t="s">
        <v>276</v>
      </c>
      <c r="H4194">
        <v>1</v>
      </c>
      <c r="I4194" t="s">
        <v>10913</v>
      </c>
      <c r="J4194" t="s">
        <v>1053</v>
      </c>
      <c r="M4194" t="str">
        <f>INDEX('Product Mapping'!$C:$C,MATCH(I4194,'Product Mapping'!$A:$A,0))</f>
        <v>Partner</v>
      </c>
      <c r="N4194" t="s">
        <v>4004</v>
      </c>
      <c r="P4194" t="e">
        <f t="shared" si="65"/>
        <v>#N/A</v>
      </c>
    </row>
    <row r="4195" spans="1:16" x14ac:dyDescent="0.2">
      <c r="A4195" t="s">
        <v>4004</v>
      </c>
      <c r="B4195" t="s">
        <v>11558</v>
      </c>
      <c r="C4195">
        <v>5833</v>
      </c>
      <c r="D4195" s="34">
        <v>45540</v>
      </c>
      <c r="E4195" s="4" t="s">
        <v>10690</v>
      </c>
      <c r="F4195" t="s">
        <v>3894</v>
      </c>
      <c r="G4195" t="s">
        <v>276</v>
      </c>
      <c r="H4195">
        <v>1</v>
      </c>
      <c r="I4195" t="s">
        <v>10914</v>
      </c>
      <c r="J4195" t="s">
        <v>1043</v>
      </c>
      <c r="K4195" t="s">
        <v>1044</v>
      </c>
      <c r="M4195" t="str">
        <f>INDEX('Product Mapping'!$C:$C,MATCH(I4195,'Product Mapping'!$A:$A,0))</f>
        <v>Partner</v>
      </c>
      <c r="N4195" t="s">
        <v>4004</v>
      </c>
      <c r="P4195" t="e">
        <f t="shared" si="65"/>
        <v>#N/A</v>
      </c>
    </row>
    <row r="4196" spans="1:16" x14ac:dyDescent="0.2">
      <c r="A4196" t="s">
        <v>4004</v>
      </c>
      <c r="B4196" t="s">
        <v>11559</v>
      </c>
      <c r="C4196">
        <v>8030</v>
      </c>
      <c r="D4196" s="34">
        <v>45540</v>
      </c>
      <c r="E4196" s="4" t="s">
        <v>10690</v>
      </c>
      <c r="F4196" t="s">
        <v>3894</v>
      </c>
      <c r="G4196" t="s">
        <v>276</v>
      </c>
      <c r="H4196">
        <v>1</v>
      </c>
      <c r="I4196" t="s">
        <v>10915</v>
      </c>
      <c r="J4196" t="s">
        <v>1053</v>
      </c>
      <c r="M4196" t="str">
        <f>INDEX('Product Mapping'!$C:$C,MATCH(I4196,'Product Mapping'!$A:$A,0))</f>
        <v>Partner</v>
      </c>
      <c r="N4196" t="s">
        <v>4004</v>
      </c>
      <c r="P4196" t="e">
        <f t="shared" si="65"/>
        <v>#N/A</v>
      </c>
    </row>
    <row r="4197" spans="1:16" x14ac:dyDescent="0.2">
      <c r="A4197" t="s">
        <v>4004</v>
      </c>
      <c r="B4197" t="s">
        <v>11560</v>
      </c>
      <c r="C4197">
        <v>7955</v>
      </c>
      <c r="D4197" s="34">
        <v>45540</v>
      </c>
      <c r="E4197" s="4" t="s">
        <v>10690</v>
      </c>
      <c r="F4197" t="s">
        <v>3894</v>
      </c>
      <c r="G4197" t="s">
        <v>276</v>
      </c>
      <c r="H4197">
        <v>1</v>
      </c>
      <c r="I4197" t="s">
        <v>10916</v>
      </c>
      <c r="J4197" t="s">
        <v>1053</v>
      </c>
      <c r="M4197" t="str">
        <f>INDEX('Product Mapping'!$C:$C,MATCH(I4197,'Product Mapping'!$A:$A,0))</f>
        <v>Partner</v>
      </c>
      <c r="N4197" t="s">
        <v>4004</v>
      </c>
      <c r="P4197" t="e">
        <f t="shared" si="65"/>
        <v>#N/A</v>
      </c>
    </row>
    <row r="4198" spans="1:16" x14ac:dyDescent="0.2">
      <c r="A4198" t="s">
        <v>4004</v>
      </c>
      <c r="B4198" t="s">
        <v>11561</v>
      </c>
      <c r="C4198">
        <v>5170</v>
      </c>
      <c r="D4198" s="34">
        <v>45540</v>
      </c>
      <c r="E4198" s="4" t="s">
        <v>10690</v>
      </c>
      <c r="F4198" t="s">
        <v>3894</v>
      </c>
      <c r="G4198" t="s">
        <v>276</v>
      </c>
      <c r="H4198">
        <v>1</v>
      </c>
      <c r="I4198" t="s">
        <v>10917</v>
      </c>
      <c r="J4198" t="s">
        <v>1053</v>
      </c>
      <c r="M4198" t="str">
        <f>INDEX('Product Mapping'!$C:$C,MATCH(I4198,'Product Mapping'!$A:$A,0))</f>
        <v>Partner</v>
      </c>
      <c r="N4198" t="s">
        <v>4004</v>
      </c>
      <c r="P4198" t="e">
        <f t="shared" si="65"/>
        <v>#N/A</v>
      </c>
    </row>
    <row r="4199" spans="1:16" x14ac:dyDescent="0.2">
      <c r="A4199" t="s">
        <v>4004</v>
      </c>
      <c r="B4199" t="s">
        <v>11562</v>
      </c>
      <c r="C4199">
        <v>4917</v>
      </c>
      <c r="D4199" s="34">
        <v>45540</v>
      </c>
      <c r="E4199" s="4" t="s">
        <v>10690</v>
      </c>
      <c r="F4199" t="s">
        <v>3894</v>
      </c>
      <c r="G4199" t="s">
        <v>276</v>
      </c>
      <c r="H4199">
        <v>1</v>
      </c>
      <c r="I4199" t="s">
        <v>10918</v>
      </c>
      <c r="J4199" t="s">
        <v>1053</v>
      </c>
      <c r="M4199" t="str">
        <f>INDEX('Product Mapping'!$C:$C,MATCH(I4199,'Product Mapping'!$A:$A,0))</f>
        <v>Partner</v>
      </c>
      <c r="N4199" t="s">
        <v>4004</v>
      </c>
      <c r="P4199" t="e">
        <f t="shared" si="65"/>
        <v>#N/A</v>
      </c>
    </row>
    <row r="4200" spans="1:16" x14ac:dyDescent="0.2">
      <c r="A4200" t="s">
        <v>4004</v>
      </c>
      <c r="B4200" t="s">
        <v>11563</v>
      </c>
      <c r="C4200">
        <v>2817</v>
      </c>
      <c r="D4200" s="34">
        <v>45540</v>
      </c>
      <c r="E4200" s="4" t="s">
        <v>10690</v>
      </c>
      <c r="F4200" t="s">
        <v>3894</v>
      </c>
      <c r="G4200" t="s">
        <v>276</v>
      </c>
      <c r="H4200">
        <v>1</v>
      </c>
      <c r="I4200" t="s">
        <v>10919</v>
      </c>
      <c r="J4200" t="s">
        <v>1053</v>
      </c>
      <c r="M4200" t="str">
        <f>INDEX('Product Mapping'!$C:$C,MATCH(I4200,'Product Mapping'!$A:$A,0))</f>
        <v>Partner</v>
      </c>
      <c r="N4200" t="s">
        <v>4004</v>
      </c>
      <c r="P4200" t="e">
        <f t="shared" si="65"/>
        <v>#N/A</v>
      </c>
    </row>
    <row r="4201" spans="1:16" x14ac:dyDescent="0.2">
      <c r="A4201" t="s">
        <v>4004</v>
      </c>
      <c r="B4201" t="s">
        <v>11564</v>
      </c>
      <c r="C4201">
        <v>2817</v>
      </c>
      <c r="D4201" s="34">
        <v>45540</v>
      </c>
      <c r="E4201" s="4" t="s">
        <v>10690</v>
      </c>
      <c r="F4201" t="s">
        <v>3894</v>
      </c>
      <c r="G4201" t="s">
        <v>276</v>
      </c>
      <c r="H4201">
        <v>1</v>
      </c>
      <c r="I4201" t="s">
        <v>10920</v>
      </c>
      <c r="J4201" t="s">
        <v>1053</v>
      </c>
      <c r="M4201" t="str">
        <f>INDEX('Product Mapping'!$C:$C,MATCH(I4201,'Product Mapping'!$A:$A,0))</f>
        <v>Partner</v>
      </c>
      <c r="N4201" t="s">
        <v>4004</v>
      </c>
      <c r="P4201" t="e">
        <f t="shared" si="65"/>
        <v>#N/A</v>
      </c>
    </row>
    <row r="4202" spans="1:16" x14ac:dyDescent="0.2">
      <c r="A4202" t="s">
        <v>4004</v>
      </c>
      <c r="B4202" t="s">
        <v>11565</v>
      </c>
      <c r="C4202">
        <v>2817</v>
      </c>
      <c r="D4202" s="34">
        <v>45540</v>
      </c>
      <c r="E4202" s="4" t="s">
        <v>10690</v>
      </c>
      <c r="F4202" t="s">
        <v>3894</v>
      </c>
      <c r="G4202" t="s">
        <v>276</v>
      </c>
      <c r="H4202">
        <v>1</v>
      </c>
      <c r="I4202" t="s">
        <v>10921</v>
      </c>
      <c r="J4202" t="s">
        <v>1053</v>
      </c>
      <c r="M4202" t="str">
        <f>INDEX('Product Mapping'!$C:$C,MATCH(I4202,'Product Mapping'!$A:$A,0))</f>
        <v>Partner</v>
      </c>
      <c r="N4202" t="s">
        <v>4004</v>
      </c>
      <c r="P4202" t="e">
        <f t="shared" si="65"/>
        <v>#N/A</v>
      </c>
    </row>
    <row r="4203" spans="1:16" x14ac:dyDescent="0.2">
      <c r="A4203" t="s">
        <v>4004</v>
      </c>
      <c r="B4203" t="s">
        <v>11566</v>
      </c>
      <c r="C4203">
        <v>3067</v>
      </c>
      <c r="D4203" s="34">
        <v>45540</v>
      </c>
      <c r="E4203" s="4" t="s">
        <v>10690</v>
      </c>
      <c r="F4203" t="s">
        <v>3894</v>
      </c>
      <c r="G4203" t="s">
        <v>276</v>
      </c>
      <c r="H4203">
        <v>1</v>
      </c>
      <c r="I4203" t="s">
        <v>10922</v>
      </c>
      <c r="J4203" t="s">
        <v>1053</v>
      </c>
      <c r="M4203" t="str">
        <f>INDEX('Product Mapping'!$C:$C,MATCH(I4203,'Product Mapping'!$A:$A,0))</f>
        <v>Partner</v>
      </c>
      <c r="N4203" t="s">
        <v>4004</v>
      </c>
      <c r="P4203" t="e">
        <f t="shared" si="65"/>
        <v>#N/A</v>
      </c>
    </row>
    <row r="4204" spans="1:16" x14ac:dyDescent="0.2">
      <c r="A4204" t="s">
        <v>4004</v>
      </c>
      <c r="B4204" t="s">
        <v>11567</v>
      </c>
      <c r="C4204">
        <v>3289</v>
      </c>
      <c r="D4204" s="34">
        <v>45540</v>
      </c>
      <c r="E4204" s="4" t="s">
        <v>10690</v>
      </c>
      <c r="F4204" t="s">
        <v>3894</v>
      </c>
      <c r="G4204" t="s">
        <v>276</v>
      </c>
      <c r="H4204">
        <v>1</v>
      </c>
      <c r="I4204" t="s">
        <v>10923</v>
      </c>
      <c r="J4204" t="s">
        <v>1053</v>
      </c>
      <c r="M4204" t="str">
        <f>INDEX('Product Mapping'!$C:$C,MATCH(I4204,'Product Mapping'!$A:$A,0))</f>
        <v>Partner</v>
      </c>
      <c r="N4204" t="s">
        <v>4004</v>
      </c>
      <c r="P4204" t="e">
        <f t="shared" si="65"/>
        <v>#N/A</v>
      </c>
    </row>
    <row r="4205" spans="1:16" x14ac:dyDescent="0.2">
      <c r="A4205" t="s">
        <v>4004</v>
      </c>
      <c r="B4205" t="s">
        <v>11568</v>
      </c>
      <c r="C4205">
        <v>4233</v>
      </c>
      <c r="D4205" s="34">
        <v>45540</v>
      </c>
      <c r="E4205" s="4" t="s">
        <v>10690</v>
      </c>
      <c r="F4205" t="s">
        <v>3894</v>
      </c>
      <c r="G4205" t="s">
        <v>276</v>
      </c>
      <c r="H4205">
        <v>1</v>
      </c>
      <c r="I4205" t="s">
        <v>10924</v>
      </c>
      <c r="J4205" t="s">
        <v>1053</v>
      </c>
      <c r="M4205" t="str">
        <f>INDEX('Product Mapping'!$C:$C,MATCH(I4205,'Product Mapping'!$A:$A,0))</f>
        <v>Partner</v>
      </c>
      <c r="N4205" t="s">
        <v>4004</v>
      </c>
      <c r="P4205" t="e">
        <f t="shared" si="65"/>
        <v>#N/A</v>
      </c>
    </row>
    <row r="4206" spans="1:16" x14ac:dyDescent="0.2">
      <c r="A4206" t="s">
        <v>4004</v>
      </c>
      <c r="B4206" t="s">
        <v>11569</v>
      </c>
      <c r="C4206">
        <v>3250</v>
      </c>
      <c r="D4206" s="34">
        <v>45540</v>
      </c>
      <c r="E4206" s="4" t="s">
        <v>10690</v>
      </c>
      <c r="F4206" t="s">
        <v>3894</v>
      </c>
      <c r="G4206" t="s">
        <v>276</v>
      </c>
      <c r="H4206">
        <v>1</v>
      </c>
      <c r="I4206" t="s">
        <v>10925</v>
      </c>
      <c r="J4206" t="s">
        <v>1053</v>
      </c>
      <c r="M4206" t="str">
        <f>INDEX('Product Mapping'!$C:$C,MATCH(I4206,'Product Mapping'!$A:$A,0))</f>
        <v>Partner</v>
      </c>
      <c r="N4206" t="s">
        <v>4004</v>
      </c>
      <c r="P4206" t="e">
        <f t="shared" si="65"/>
        <v>#N/A</v>
      </c>
    </row>
    <row r="4207" spans="1:16" x14ac:dyDescent="0.2">
      <c r="A4207" t="s">
        <v>4004</v>
      </c>
      <c r="B4207" t="s">
        <v>11570</v>
      </c>
      <c r="C4207">
        <v>2833</v>
      </c>
      <c r="D4207" s="34">
        <v>45540</v>
      </c>
      <c r="E4207" s="4" t="s">
        <v>10690</v>
      </c>
      <c r="F4207" t="s">
        <v>3894</v>
      </c>
      <c r="G4207" t="s">
        <v>276</v>
      </c>
      <c r="H4207">
        <v>1</v>
      </c>
      <c r="I4207" t="s">
        <v>10926</v>
      </c>
      <c r="J4207" t="s">
        <v>1043</v>
      </c>
      <c r="K4207" t="s">
        <v>1044</v>
      </c>
      <c r="M4207" t="str">
        <f>INDEX('Product Mapping'!$C:$C,MATCH(I4207,'Product Mapping'!$A:$A,0))</f>
        <v>Partner</v>
      </c>
      <c r="N4207" t="s">
        <v>4004</v>
      </c>
      <c r="P4207" t="e">
        <f t="shared" si="65"/>
        <v>#N/A</v>
      </c>
    </row>
    <row r="4208" spans="1:16" x14ac:dyDescent="0.2">
      <c r="A4208" t="s">
        <v>4004</v>
      </c>
      <c r="B4208" t="s">
        <v>11571</v>
      </c>
      <c r="C4208">
        <v>6667</v>
      </c>
      <c r="D4208" s="34">
        <v>45540</v>
      </c>
      <c r="E4208" s="4" t="s">
        <v>10690</v>
      </c>
      <c r="F4208" t="s">
        <v>3894</v>
      </c>
      <c r="G4208" t="s">
        <v>276</v>
      </c>
      <c r="H4208">
        <v>1</v>
      </c>
      <c r="I4208" t="s">
        <v>10927</v>
      </c>
      <c r="J4208" t="s">
        <v>1053</v>
      </c>
      <c r="M4208" t="str">
        <f>INDEX('Product Mapping'!$C:$C,MATCH(I4208,'Product Mapping'!$A:$A,0))</f>
        <v>Partner</v>
      </c>
      <c r="N4208" t="s">
        <v>4004</v>
      </c>
      <c r="P4208" t="e">
        <f t="shared" si="65"/>
        <v>#N/A</v>
      </c>
    </row>
    <row r="4209" spans="1:16" x14ac:dyDescent="0.2">
      <c r="A4209" t="s">
        <v>4004</v>
      </c>
      <c r="B4209" t="s">
        <v>11572</v>
      </c>
      <c r="C4209">
        <v>4890</v>
      </c>
      <c r="D4209" s="34">
        <v>45540</v>
      </c>
      <c r="E4209" s="4" t="s">
        <v>10690</v>
      </c>
      <c r="F4209" t="s">
        <v>3894</v>
      </c>
      <c r="G4209" t="s">
        <v>276</v>
      </c>
      <c r="H4209">
        <v>1</v>
      </c>
      <c r="I4209" t="s">
        <v>10928</v>
      </c>
      <c r="J4209" t="s">
        <v>1053</v>
      </c>
      <c r="M4209" t="str">
        <f>INDEX('Product Mapping'!$C:$C,MATCH(I4209,'Product Mapping'!$A:$A,0))</f>
        <v>Partner</v>
      </c>
      <c r="N4209" t="s">
        <v>4004</v>
      </c>
      <c r="P4209" t="e">
        <f t="shared" si="65"/>
        <v>#N/A</v>
      </c>
    </row>
    <row r="4210" spans="1:16" x14ac:dyDescent="0.2">
      <c r="A4210" t="s">
        <v>4004</v>
      </c>
      <c r="B4210" t="s">
        <v>11573</v>
      </c>
      <c r="C4210">
        <v>4111</v>
      </c>
      <c r="D4210" s="34">
        <v>45540</v>
      </c>
      <c r="E4210" s="4" t="s">
        <v>10690</v>
      </c>
      <c r="F4210" t="s">
        <v>3894</v>
      </c>
      <c r="G4210" t="s">
        <v>276</v>
      </c>
      <c r="H4210">
        <v>1</v>
      </c>
      <c r="I4210" t="s">
        <v>10929</v>
      </c>
      <c r="J4210" t="s">
        <v>1053</v>
      </c>
      <c r="M4210" t="str">
        <f>INDEX('Product Mapping'!$C:$C,MATCH(I4210,'Product Mapping'!$A:$A,0))</f>
        <v>Partner</v>
      </c>
      <c r="N4210" t="s">
        <v>4004</v>
      </c>
      <c r="P4210" t="e">
        <f t="shared" si="65"/>
        <v>#N/A</v>
      </c>
    </row>
    <row r="4211" spans="1:16" x14ac:dyDescent="0.2">
      <c r="A4211" t="s">
        <v>4004</v>
      </c>
      <c r="B4211" t="s">
        <v>11574</v>
      </c>
      <c r="C4211">
        <v>3889</v>
      </c>
      <c r="D4211" s="34">
        <v>45540</v>
      </c>
      <c r="E4211" s="4" t="s">
        <v>10690</v>
      </c>
      <c r="F4211" t="s">
        <v>3894</v>
      </c>
      <c r="G4211" t="s">
        <v>276</v>
      </c>
      <c r="H4211">
        <v>1</v>
      </c>
      <c r="I4211" t="s">
        <v>10930</v>
      </c>
      <c r="J4211" t="s">
        <v>1053</v>
      </c>
      <c r="M4211" t="str">
        <f>INDEX('Product Mapping'!$C:$C,MATCH(I4211,'Product Mapping'!$A:$A,0))</f>
        <v>Partner</v>
      </c>
      <c r="N4211" t="s">
        <v>4004</v>
      </c>
      <c r="P4211" t="e">
        <f t="shared" si="65"/>
        <v>#N/A</v>
      </c>
    </row>
    <row r="4212" spans="1:16" x14ac:dyDescent="0.2">
      <c r="A4212" t="s">
        <v>4004</v>
      </c>
      <c r="B4212" t="s">
        <v>11575</v>
      </c>
      <c r="C4212">
        <v>4167</v>
      </c>
      <c r="D4212" s="34">
        <v>45540</v>
      </c>
      <c r="E4212" s="4" t="s">
        <v>10690</v>
      </c>
      <c r="F4212" t="s">
        <v>3894</v>
      </c>
      <c r="G4212" t="s">
        <v>276</v>
      </c>
      <c r="H4212">
        <v>1</v>
      </c>
      <c r="I4212" t="s">
        <v>10931</v>
      </c>
      <c r="J4212" t="s">
        <v>1053</v>
      </c>
      <c r="M4212" t="str">
        <f>INDEX('Product Mapping'!$C:$C,MATCH(I4212,'Product Mapping'!$A:$A,0))</f>
        <v>Partner</v>
      </c>
      <c r="N4212" t="s">
        <v>4004</v>
      </c>
      <c r="P4212" t="e">
        <f t="shared" si="65"/>
        <v>#N/A</v>
      </c>
    </row>
    <row r="4213" spans="1:16" x14ac:dyDescent="0.2">
      <c r="A4213" t="s">
        <v>4004</v>
      </c>
      <c r="B4213" t="s">
        <v>11576</v>
      </c>
      <c r="C4213">
        <v>10556</v>
      </c>
      <c r="D4213" s="34">
        <v>45540</v>
      </c>
      <c r="E4213" s="4" t="s">
        <v>10690</v>
      </c>
      <c r="F4213" t="s">
        <v>3894</v>
      </c>
      <c r="G4213" t="s">
        <v>276</v>
      </c>
      <c r="H4213">
        <v>1</v>
      </c>
      <c r="I4213" t="s">
        <v>10932</v>
      </c>
      <c r="J4213" t="s">
        <v>1053</v>
      </c>
      <c r="M4213" t="str">
        <f>INDEX('Product Mapping'!$C:$C,MATCH(I4213,'Product Mapping'!$A:$A,0))</f>
        <v>Partner</v>
      </c>
      <c r="N4213" t="s">
        <v>4004</v>
      </c>
      <c r="P4213" t="e">
        <f t="shared" si="65"/>
        <v>#N/A</v>
      </c>
    </row>
    <row r="4214" spans="1:16" x14ac:dyDescent="0.2">
      <c r="A4214" t="s">
        <v>4004</v>
      </c>
      <c r="B4214" t="s">
        <v>11577</v>
      </c>
      <c r="C4214">
        <v>6667</v>
      </c>
      <c r="D4214" s="34">
        <v>45540</v>
      </c>
      <c r="E4214" s="4" t="s">
        <v>10690</v>
      </c>
      <c r="F4214" t="s">
        <v>3894</v>
      </c>
      <c r="G4214" t="s">
        <v>276</v>
      </c>
      <c r="H4214">
        <v>1</v>
      </c>
      <c r="I4214" t="s">
        <v>10933</v>
      </c>
      <c r="J4214" t="s">
        <v>1053</v>
      </c>
      <c r="M4214" t="str">
        <f>INDEX('Product Mapping'!$C:$C,MATCH(I4214,'Product Mapping'!$A:$A,0))</f>
        <v>Partner</v>
      </c>
      <c r="N4214" t="s">
        <v>4004</v>
      </c>
      <c r="P4214" t="e">
        <f t="shared" si="65"/>
        <v>#N/A</v>
      </c>
    </row>
    <row r="4215" spans="1:16" x14ac:dyDescent="0.2">
      <c r="A4215" t="s">
        <v>4004</v>
      </c>
      <c r="B4215" t="s">
        <v>11578</v>
      </c>
      <c r="C4215">
        <v>6921</v>
      </c>
      <c r="D4215" s="34">
        <v>45540</v>
      </c>
      <c r="E4215" s="4" t="s">
        <v>10690</v>
      </c>
      <c r="F4215" t="s">
        <v>3894</v>
      </c>
      <c r="G4215" t="s">
        <v>276</v>
      </c>
      <c r="H4215">
        <v>1</v>
      </c>
      <c r="I4215" t="s">
        <v>10934</v>
      </c>
      <c r="J4215" t="s">
        <v>1053</v>
      </c>
      <c r="M4215" t="str">
        <f>INDEX('Product Mapping'!$C:$C,MATCH(I4215,'Product Mapping'!$A:$A,0))</f>
        <v>Partner</v>
      </c>
      <c r="N4215" t="s">
        <v>4004</v>
      </c>
      <c r="P4215" t="e">
        <f t="shared" si="65"/>
        <v>#N/A</v>
      </c>
    </row>
    <row r="4216" spans="1:16" x14ac:dyDescent="0.2">
      <c r="A4216" t="s">
        <v>4004</v>
      </c>
      <c r="B4216" t="s">
        <v>11579</v>
      </c>
      <c r="C4216">
        <v>2817</v>
      </c>
      <c r="D4216" s="34">
        <v>45540</v>
      </c>
      <c r="E4216" s="4" t="s">
        <v>10690</v>
      </c>
      <c r="F4216" t="s">
        <v>3894</v>
      </c>
      <c r="G4216" t="s">
        <v>276</v>
      </c>
      <c r="H4216">
        <v>1</v>
      </c>
      <c r="I4216" t="s">
        <v>10935</v>
      </c>
      <c r="J4216" t="s">
        <v>1043</v>
      </c>
      <c r="K4216" t="s">
        <v>1044</v>
      </c>
      <c r="M4216" t="str">
        <f>INDEX('Product Mapping'!$C:$C,MATCH(I4216,'Product Mapping'!$A:$A,0))</f>
        <v>Partner</v>
      </c>
      <c r="N4216" t="s">
        <v>4004</v>
      </c>
      <c r="P4216" t="e">
        <f t="shared" si="65"/>
        <v>#N/A</v>
      </c>
    </row>
    <row r="4217" spans="1:16" x14ac:dyDescent="0.2">
      <c r="A4217" t="s">
        <v>4004</v>
      </c>
      <c r="B4217" t="s">
        <v>11580</v>
      </c>
      <c r="C4217">
        <v>3667</v>
      </c>
      <c r="D4217" s="34">
        <v>45540</v>
      </c>
      <c r="E4217" s="4" t="s">
        <v>10690</v>
      </c>
      <c r="F4217" t="s">
        <v>3894</v>
      </c>
      <c r="G4217" t="s">
        <v>276</v>
      </c>
      <c r="H4217">
        <v>1</v>
      </c>
      <c r="I4217" t="s">
        <v>10936</v>
      </c>
      <c r="J4217" t="s">
        <v>1053</v>
      </c>
      <c r="M4217" t="str">
        <f>INDEX('Product Mapping'!$C:$C,MATCH(I4217,'Product Mapping'!$A:$A,0))</f>
        <v>Partner</v>
      </c>
      <c r="N4217" t="s">
        <v>4004</v>
      </c>
      <c r="P4217" t="e">
        <f t="shared" si="65"/>
        <v>#N/A</v>
      </c>
    </row>
    <row r="4218" spans="1:16" x14ac:dyDescent="0.2">
      <c r="A4218" t="s">
        <v>4004</v>
      </c>
      <c r="B4218" t="s">
        <v>11581</v>
      </c>
      <c r="C4218">
        <v>2817</v>
      </c>
      <c r="D4218" s="34">
        <v>45540</v>
      </c>
      <c r="E4218" s="4" t="s">
        <v>10690</v>
      </c>
      <c r="F4218" t="s">
        <v>3894</v>
      </c>
      <c r="G4218" t="s">
        <v>276</v>
      </c>
      <c r="H4218">
        <v>1</v>
      </c>
      <c r="I4218" t="s">
        <v>10937</v>
      </c>
      <c r="J4218" t="s">
        <v>1053</v>
      </c>
      <c r="M4218" t="str">
        <f>INDEX('Product Mapping'!$C:$C,MATCH(I4218,'Product Mapping'!$A:$A,0))</f>
        <v>Partner</v>
      </c>
      <c r="N4218" t="s">
        <v>4004</v>
      </c>
      <c r="P4218" t="e">
        <f t="shared" si="65"/>
        <v>#N/A</v>
      </c>
    </row>
    <row r="4219" spans="1:16" x14ac:dyDescent="0.2">
      <c r="A4219" t="s">
        <v>4004</v>
      </c>
      <c r="B4219" t="s">
        <v>11582</v>
      </c>
      <c r="C4219">
        <v>2900</v>
      </c>
      <c r="D4219" s="34">
        <v>45540</v>
      </c>
      <c r="E4219" s="4" t="s">
        <v>10690</v>
      </c>
      <c r="F4219" t="s">
        <v>3894</v>
      </c>
      <c r="G4219" t="s">
        <v>276</v>
      </c>
      <c r="H4219">
        <v>1</v>
      </c>
      <c r="I4219" t="s">
        <v>10938</v>
      </c>
      <c r="J4219" t="s">
        <v>1053</v>
      </c>
      <c r="M4219" t="str">
        <f>INDEX('Product Mapping'!$C:$C,MATCH(I4219,'Product Mapping'!$A:$A,0))</f>
        <v>Partner</v>
      </c>
      <c r="N4219" t="s">
        <v>4004</v>
      </c>
      <c r="P4219" t="e">
        <f t="shared" si="65"/>
        <v>#N/A</v>
      </c>
    </row>
    <row r="4220" spans="1:16" x14ac:dyDescent="0.2">
      <c r="A4220" t="s">
        <v>4004</v>
      </c>
      <c r="B4220" t="s">
        <v>11583</v>
      </c>
      <c r="C4220">
        <v>3200</v>
      </c>
      <c r="D4220" s="34">
        <v>45540</v>
      </c>
      <c r="E4220" s="4" t="s">
        <v>10690</v>
      </c>
      <c r="F4220" t="s">
        <v>3894</v>
      </c>
      <c r="G4220" t="s">
        <v>276</v>
      </c>
      <c r="H4220">
        <v>1</v>
      </c>
      <c r="I4220" t="s">
        <v>10939</v>
      </c>
      <c r="J4220" t="s">
        <v>1053</v>
      </c>
      <c r="M4220" t="str">
        <f>INDEX('Product Mapping'!$C:$C,MATCH(I4220,'Product Mapping'!$A:$A,0))</f>
        <v>Partner</v>
      </c>
      <c r="N4220" t="s">
        <v>4004</v>
      </c>
      <c r="P4220" t="e">
        <f t="shared" si="65"/>
        <v>#N/A</v>
      </c>
    </row>
    <row r="4221" spans="1:16" x14ac:dyDescent="0.2">
      <c r="A4221" t="s">
        <v>4004</v>
      </c>
      <c r="B4221" t="s">
        <v>11584</v>
      </c>
      <c r="C4221">
        <v>3200</v>
      </c>
      <c r="D4221" s="34">
        <v>45540</v>
      </c>
      <c r="E4221" s="4" t="s">
        <v>10690</v>
      </c>
      <c r="F4221" t="s">
        <v>3894</v>
      </c>
      <c r="G4221" t="s">
        <v>276</v>
      </c>
      <c r="H4221">
        <v>1</v>
      </c>
      <c r="I4221" t="s">
        <v>10940</v>
      </c>
      <c r="J4221" t="s">
        <v>1053</v>
      </c>
      <c r="M4221" t="str">
        <f>INDEX('Product Mapping'!$C:$C,MATCH(I4221,'Product Mapping'!$A:$A,0))</f>
        <v>Partner</v>
      </c>
      <c r="N4221" t="s">
        <v>4004</v>
      </c>
      <c r="P4221" t="e">
        <f t="shared" si="65"/>
        <v>#N/A</v>
      </c>
    </row>
    <row r="4222" spans="1:16" x14ac:dyDescent="0.2">
      <c r="A4222" t="s">
        <v>4004</v>
      </c>
      <c r="B4222" t="s">
        <v>11585</v>
      </c>
      <c r="C4222">
        <v>2945</v>
      </c>
      <c r="D4222" s="34">
        <v>45540</v>
      </c>
      <c r="E4222" s="4" t="s">
        <v>10690</v>
      </c>
      <c r="F4222" t="s">
        <v>3894</v>
      </c>
      <c r="G4222" t="s">
        <v>276</v>
      </c>
      <c r="H4222">
        <v>1</v>
      </c>
      <c r="I4222" t="s">
        <v>10941</v>
      </c>
      <c r="J4222" t="s">
        <v>1053</v>
      </c>
      <c r="M4222" t="str">
        <f>INDEX('Product Mapping'!$C:$C,MATCH(I4222,'Product Mapping'!$A:$A,0))</f>
        <v>Partner</v>
      </c>
      <c r="N4222" t="s">
        <v>4004</v>
      </c>
      <c r="P4222" t="e">
        <f t="shared" si="65"/>
        <v>#N/A</v>
      </c>
    </row>
    <row r="4223" spans="1:16" x14ac:dyDescent="0.2">
      <c r="A4223" t="s">
        <v>4004</v>
      </c>
      <c r="B4223" t="s">
        <v>11586</v>
      </c>
      <c r="C4223">
        <v>3583</v>
      </c>
      <c r="D4223" s="34">
        <v>45540</v>
      </c>
      <c r="E4223" s="4" t="s">
        <v>10690</v>
      </c>
      <c r="F4223" t="s">
        <v>3894</v>
      </c>
      <c r="G4223" t="s">
        <v>276</v>
      </c>
      <c r="H4223">
        <v>1</v>
      </c>
      <c r="I4223" t="s">
        <v>10942</v>
      </c>
      <c r="J4223" t="s">
        <v>1053</v>
      </c>
      <c r="M4223" t="str">
        <f>INDEX('Product Mapping'!$C:$C,MATCH(I4223,'Product Mapping'!$A:$A,0))</f>
        <v>Partner</v>
      </c>
      <c r="N4223" t="s">
        <v>4004</v>
      </c>
      <c r="P4223" t="e">
        <f t="shared" si="65"/>
        <v>#N/A</v>
      </c>
    </row>
    <row r="4224" spans="1:16" x14ac:dyDescent="0.2">
      <c r="A4224" t="s">
        <v>4004</v>
      </c>
      <c r="B4224" t="s">
        <v>11587</v>
      </c>
      <c r="C4224">
        <v>5833</v>
      </c>
      <c r="D4224" s="34">
        <v>45540</v>
      </c>
      <c r="E4224" s="4" t="s">
        <v>10690</v>
      </c>
      <c r="F4224" t="s">
        <v>3894</v>
      </c>
      <c r="G4224" t="s">
        <v>276</v>
      </c>
      <c r="H4224">
        <v>1</v>
      </c>
      <c r="I4224" t="s">
        <v>10943</v>
      </c>
      <c r="J4224" t="s">
        <v>1053</v>
      </c>
      <c r="M4224" t="str">
        <f>INDEX('Product Mapping'!$C:$C,MATCH(I4224,'Product Mapping'!$A:$A,0))</f>
        <v>Partner</v>
      </c>
      <c r="N4224" t="s">
        <v>4004</v>
      </c>
      <c r="P4224" t="e">
        <f t="shared" si="65"/>
        <v>#N/A</v>
      </c>
    </row>
    <row r="4225" spans="1:16" x14ac:dyDescent="0.2">
      <c r="A4225" t="s">
        <v>4004</v>
      </c>
      <c r="B4225" t="s">
        <v>11588</v>
      </c>
      <c r="C4225">
        <v>7514</v>
      </c>
      <c r="D4225" s="34">
        <v>45540</v>
      </c>
      <c r="E4225" s="4" t="s">
        <v>10690</v>
      </c>
      <c r="F4225" t="s">
        <v>3894</v>
      </c>
      <c r="G4225" t="s">
        <v>276</v>
      </c>
      <c r="H4225">
        <v>1</v>
      </c>
      <c r="I4225" t="s">
        <v>10944</v>
      </c>
      <c r="J4225" t="s">
        <v>1053</v>
      </c>
      <c r="M4225" t="str">
        <f>INDEX('Product Mapping'!$C:$C,MATCH(I4225,'Product Mapping'!$A:$A,0))</f>
        <v>Partner</v>
      </c>
      <c r="N4225" t="s">
        <v>4004</v>
      </c>
      <c r="P4225" t="e">
        <f t="shared" si="65"/>
        <v>#N/A</v>
      </c>
    </row>
    <row r="4226" spans="1:16" x14ac:dyDescent="0.2">
      <c r="A4226" t="s">
        <v>4004</v>
      </c>
      <c r="B4226" t="s">
        <v>11589</v>
      </c>
      <c r="C4226">
        <v>2111</v>
      </c>
      <c r="D4226" s="34">
        <v>45540</v>
      </c>
      <c r="E4226" s="4" t="s">
        <v>10690</v>
      </c>
      <c r="F4226" t="s">
        <v>3894</v>
      </c>
      <c r="G4226" t="s">
        <v>276</v>
      </c>
      <c r="H4226">
        <v>1</v>
      </c>
      <c r="I4226" t="s">
        <v>10945</v>
      </c>
      <c r="J4226" t="s">
        <v>1053</v>
      </c>
      <c r="M4226" t="str">
        <f>INDEX('Product Mapping'!$C:$C,MATCH(I4226,'Product Mapping'!$A:$A,0))</f>
        <v>Partner</v>
      </c>
      <c r="N4226" t="s">
        <v>4004</v>
      </c>
      <c r="P4226" t="e">
        <f t="shared" ref="P4226:P4289" si="66">INDEX(T:T,MATCH(I4226,S:S,0))</f>
        <v>#N/A</v>
      </c>
    </row>
    <row r="4227" spans="1:16" x14ac:dyDescent="0.2">
      <c r="A4227" t="s">
        <v>4004</v>
      </c>
      <c r="B4227" t="s">
        <v>11590</v>
      </c>
      <c r="C4227">
        <v>7917</v>
      </c>
      <c r="D4227" s="34">
        <v>45540</v>
      </c>
      <c r="E4227" s="4" t="s">
        <v>10690</v>
      </c>
      <c r="F4227" t="s">
        <v>3894</v>
      </c>
      <c r="G4227" t="s">
        <v>276</v>
      </c>
      <c r="H4227">
        <v>1</v>
      </c>
      <c r="I4227" t="s">
        <v>10946</v>
      </c>
      <c r="J4227" t="s">
        <v>1053</v>
      </c>
      <c r="M4227" t="str">
        <f>INDEX('Product Mapping'!$C:$C,MATCH(I4227,'Product Mapping'!$A:$A,0))</f>
        <v>Partner</v>
      </c>
      <c r="N4227" t="s">
        <v>4004</v>
      </c>
      <c r="P4227" t="e">
        <f t="shared" si="66"/>
        <v>#N/A</v>
      </c>
    </row>
    <row r="4228" spans="1:16" x14ac:dyDescent="0.2">
      <c r="A4228" t="s">
        <v>4004</v>
      </c>
      <c r="B4228" t="s">
        <v>11591</v>
      </c>
      <c r="C4228">
        <v>9444</v>
      </c>
      <c r="D4228" s="34">
        <v>45540</v>
      </c>
      <c r="E4228" s="4" t="s">
        <v>10690</v>
      </c>
      <c r="F4228" t="s">
        <v>3894</v>
      </c>
      <c r="G4228" t="s">
        <v>276</v>
      </c>
      <c r="H4228">
        <v>1</v>
      </c>
      <c r="I4228" t="s">
        <v>10947</v>
      </c>
      <c r="J4228" t="s">
        <v>1053</v>
      </c>
      <c r="M4228" t="str">
        <f>INDEX('Product Mapping'!$C:$C,MATCH(I4228,'Product Mapping'!$A:$A,0))</f>
        <v>Partner</v>
      </c>
      <c r="N4228" t="s">
        <v>4004</v>
      </c>
      <c r="P4228" t="e">
        <f t="shared" si="66"/>
        <v>#N/A</v>
      </c>
    </row>
    <row r="4229" spans="1:16" x14ac:dyDescent="0.2">
      <c r="A4229" t="s">
        <v>4004</v>
      </c>
      <c r="B4229" t="s">
        <v>11592</v>
      </c>
      <c r="C4229">
        <v>7083</v>
      </c>
      <c r="D4229" s="34">
        <v>45540</v>
      </c>
      <c r="E4229" s="4" t="s">
        <v>10690</v>
      </c>
      <c r="F4229" t="s">
        <v>3894</v>
      </c>
      <c r="G4229" t="s">
        <v>276</v>
      </c>
      <c r="H4229">
        <v>1</v>
      </c>
      <c r="I4229" t="s">
        <v>10948</v>
      </c>
      <c r="J4229" t="s">
        <v>1053</v>
      </c>
      <c r="M4229" t="str">
        <f>INDEX('Product Mapping'!$C:$C,MATCH(I4229,'Product Mapping'!$A:$A,0))</f>
        <v>Partner</v>
      </c>
      <c r="N4229" t="s">
        <v>4004</v>
      </c>
      <c r="P4229" t="e">
        <f t="shared" si="66"/>
        <v>#N/A</v>
      </c>
    </row>
    <row r="4230" spans="1:16" x14ac:dyDescent="0.2">
      <c r="A4230" t="s">
        <v>4004</v>
      </c>
      <c r="B4230" t="s">
        <v>11593</v>
      </c>
      <c r="C4230">
        <v>8333</v>
      </c>
      <c r="D4230" s="34">
        <v>45540</v>
      </c>
      <c r="E4230" s="4" t="s">
        <v>10690</v>
      </c>
      <c r="F4230" t="s">
        <v>3894</v>
      </c>
      <c r="G4230" t="s">
        <v>276</v>
      </c>
      <c r="H4230">
        <v>1</v>
      </c>
      <c r="I4230" t="s">
        <v>10949</v>
      </c>
      <c r="J4230" t="s">
        <v>1053</v>
      </c>
      <c r="M4230" t="str">
        <f>INDEX('Product Mapping'!$C:$C,MATCH(I4230,'Product Mapping'!$A:$A,0))</f>
        <v>Partner</v>
      </c>
      <c r="N4230" t="s">
        <v>4004</v>
      </c>
      <c r="P4230" t="e">
        <f t="shared" si="66"/>
        <v>#N/A</v>
      </c>
    </row>
    <row r="4231" spans="1:16" x14ac:dyDescent="0.2">
      <c r="A4231" t="s">
        <v>4004</v>
      </c>
      <c r="B4231" t="s">
        <v>11594</v>
      </c>
      <c r="C4231">
        <v>10556</v>
      </c>
      <c r="D4231" s="34">
        <v>45540</v>
      </c>
      <c r="E4231" s="4" t="s">
        <v>10690</v>
      </c>
      <c r="F4231" t="s">
        <v>3894</v>
      </c>
      <c r="G4231" t="s">
        <v>276</v>
      </c>
      <c r="H4231">
        <v>1</v>
      </c>
      <c r="I4231" t="s">
        <v>10950</v>
      </c>
      <c r="J4231" t="s">
        <v>1053</v>
      </c>
      <c r="M4231" t="str">
        <f>INDEX('Product Mapping'!$C:$C,MATCH(I4231,'Product Mapping'!$A:$A,0))</f>
        <v>Partner</v>
      </c>
      <c r="N4231" t="s">
        <v>4004</v>
      </c>
      <c r="P4231" t="e">
        <f t="shared" si="66"/>
        <v>#N/A</v>
      </c>
    </row>
    <row r="4232" spans="1:16" x14ac:dyDescent="0.2">
      <c r="A4232" t="s">
        <v>4004</v>
      </c>
      <c r="B4232" t="s">
        <v>11595</v>
      </c>
      <c r="C4232">
        <v>9122</v>
      </c>
      <c r="D4232" s="34">
        <v>45540</v>
      </c>
      <c r="E4232" s="4" t="s">
        <v>10690</v>
      </c>
      <c r="F4232" t="s">
        <v>3894</v>
      </c>
      <c r="G4232" t="s">
        <v>276</v>
      </c>
      <c r="H4232">
        <v>1</v>
      </c>
      <c r="I4232" t="s">
        <v>10951</v>
      </c>
      <c r="J4232" t="s">
        <v>1053</v>
      </c>
      <c r="M4232" t="str">
        <f>INDEX('Product Mapping'!$C:$C,MATCH(I4232,'Product Mapping'!$A:$A,0))</f>
        <v>Partner</v>
      </c>
      <c r="N4232" t="s">
        <v>4004</v>
      </c>
      <c r="P4232" t="e">
        <f t="shared" si="66"/>
        <v>#N/A</v>
      </c>
    </row>
    <row r="4233" spans="1:16" x14ac:dyDescent="0.2">
      <c r="A4233" t="s">
        <v>4004</v>
      </c>
      <c r="B4233" t="s">
        <v>11596</v>
      </c>
      <c r="C4233">
        <v>7899</v>
      </c>
      <c r="D4233" s="34">
        <v>45540</v>
      </c>
      <c r="E4233" s="4" t="s">
        <v>10690</v>
      </c>
      <c r="F4233" t="s">
        <v>3894</v>
      </c>
      <c r="G4233" t="s">
        <v>276</v>
      </c>
      <c r="H4233">
        <v>1</v>
      </c>
      <c r="I4233" t="s">
        <v>10952</v>
      </c>
      <c r="J4233" t="s">
        <v>1053</v>
      </c>
      <c r="M4233" t="str">
        <f>INDEX('Product Mapping'!$C:$C,MATCH(I4233,'Product Mapping'!$A:$A,0))</f>
        <v>Partner</v>
      </c>
      <c r="N4233" t="s">
        <v>4004</v>
      </c>
      <c r="P4233" t="e">
        <f t="shared" si="66"/>
        <v>#N/A</v>
      </c>
    </row>
    <row r="4234" spans="1:16" x14ac:dyDescent="0.2">
      <c r="A4234" t="s">
        <v>4004</v>
      </c>
      <c r="B4234" t="s">
        <v>11597</v>
      </c>
      <c r="C4234">
        <v>3688</v>
      </c>
      <c r="D4234" s="34">
        <v>45540</v>
      </c>
      <c r="E4234" s="4" t="s">
        <v>10690</v>
      </c>
      <c r="F4234" t="s">
        <v>3894</v>
      </c>
      <c r="G4234" t="s">
        <v>276</v>
      </c>
      <c r="H4234">
        <v>1</v>
      </c>
      <c r="I4234" t="s">
        <v>10953</v>
      </c>
      <c r="J4234" t="s">
        <v>1053</v>
      </c>
      <c r="M4234" t="str">
        <f>INDEX('Product Mapping'!$C:$C,MATCH(I4234,'Product Mapping'!$A:$A,0))</f>
        <v>Partner</v>
      </c>
      <c r="N4234" t="s">
        <v>4004</v>
      </c>
      <c r="P4234" t="e">
        <f t="shared" si="66"/>
        <v>#N/A</v>
      </c>
    </row>
    <row r="4235" spans="1:16" x14ac:dyDescent="0.2">
      <c r="A4235" t="s">
        <v>4004</v>
      </c>
      <c r="B4235" t="s">
        <v>11598</v>
      </c>
      <c r="C4235">
        <v>7417</v>
      </c>
      <c r="D4235" s="34">
        <v>45540</v>
      </c>
      <c r="E4235" s="4" t="s">
        <v>10690</v>
      </c>
      <c r="F4235" t="s">
        <v>3894</v>
      </c>
      <c r="G4235" t="s">
        <v>276</v>
      </c>
      <c r="H4235">
        <v>1</v>
      </c>
      <c r="I4235" t="s">
        <v>10954</v>
      </c>
      <c r="J4235" t="s">
        <v>1053</v>
      </c>
      <c r="M4235" t="str">
        <f>INDEX('Product Mapping'!$C:$C,MATCH(I4235,'Product Mapping'!$A:$A,0))</f>
        <v>Partner</v>
      </c>
      <c r="N4235" t="s">
        <v>4004</v>
      </c>
      <c r="P4235" t="e">
        <f t="shared" si="66"/>
        <v>#N/A</v>
      </c>
    </row>
    <row r="4236" spans="1:16" x14ac:dyDescent="0.2">
      <c r="A4236" t="s">
        <v>4004</v>
      </c>
      <c r="B4236" t="s">
        <v>11599</v>
      </c>
      <c r="C4236">
        <v>2833</v>
      </c>
      <c r="D4236" s="34">
        <v>45540</v>
      </c>
      <c r="E4236" s="4" t="s">
        <v>10690</v>
      </c>
      <c r="F4236" t="s">
        <v>3894</v>
      </c>
      <c r="G4236" t="s">
        <v>276</v>
      </c>
      <c r="H4236">
        <v>1</v>
      </c>
      <c r="I4236" t="s">
        <v>10955</v>
      </c>
      <c r="J4236" t="s">
        <v>1043</v>
      </c>
      <c r="K4236" t="s">
        <v>2730</v>
      </c>
      <c r="M4236" t="str">
        <f>INDEX('Product Mapping'!$C:$C,MATCH(I4236,'Product Mapping'!$A:$A,0))</f>
        <v>Partner</v>
      </c>
      <c r="N4236" t="s">
        <v>4004</v>
      </c>
      <c r="P4236" t="e">
        <f t="shared" si="66"/>
        <v>#N/A</v>
      </c>
    </row>
    <row r="4237" spans="1:16" x14ac:dyDescent="0.2">
      <c r="A4237" t="s">
        <v>4004</v>
      </c>
      <c r="B4237" t="s">
        <v>11600</v>
      </c>
      <c r="C4237">
        <v>8550</v>
      </c>
      <c r="D4237" s="34">
        <v>45540</v>
      </c>
      <c r="E4237" s="4" t="s">
        <v>10690</v>
      </c>
      <c r="F4237" t="s">
        <v>3894</v>
      </c>
      <c r="G4237" t="s">
        <v>276</v>
      </c>
      <c r="H4237">
        <v>1</v>
      </c>
      <c r="I4237" t="s">
        <v>10956</v>
      </c>
      <c r="J4237" t="s">
        <v>1053</v>
      </c>
      <c r="M4237" t="str">
        <f>INDEX('Product Mapping'!$C:$C,MATCH(I4237,'Product Mapping'!$A:$A,0))</f>
        <v>Partner</v>
      </c>
      <c r="N4237" t="s">
        <v>4004</v>
      </c>
      <c r="P4237" t="e">
        <f t="shared" si="66"/>
        <v>#N/A</v>
      </c>
    </row>
    <row r="4238" spans="1:16" x14ac:dyDescent="0.2">
      <c r="A4238" t="s">
        <v>4004</v>
      </c>
      <c r="B4238" t="s">
        <v>11601</v>
      </c>
      <c r="C4238">
        <v>5208</v>
      </c>
      <c r="D4238" s="34">
        <v>45540</v>
      </c>
      <c r="E4238" s="4" t="s">
        <v>10690</v>
      </c>
      <c r="F4238" t="s">
        <v>3894</v>
      </c>
      <c r="G4238" t="s">
        <v>276</v>
      </c>
      <c r="H4238">
        <v>1</v>
      </c>
      <c r="I4238" t="s">
        <v>10957</v>
      </c>
      <c r="J4238" t="s">
        <v>1053</v>
      </c>
      <c r="M4238" t="str">
        <f>INDEX('Product Mapping'!$C:$C,MATCH(I4238,'Product Mapping'!$A:$A,0))</f>
        <v>Partner</v>
      </c>
      <c r="N4238" t="s">
        <v>4004</v>
      </c>
      <c r="P4238" t="e">
        <f t="shared" si="66"/>
        <v>#N/A</v>
      </c>
    </row>
    <row r="4239" spans="1:16" x14ac:dyDescent="0.2">
      <c r="A4239" t="s">
        <v>4004</v>
      </c>
      <c r="B4239" t="s">
        <v>11602</v>
      </c>
      <c r="C4239">
        <v>2750</v>
      </c>
      <c r="D4239" s="34">
        <v>45540</v>
      </c>
      <c r="E4239" s="4" t="s">
        <v>10690</v>
      </c>
      <c r="F4239" t="s">
        <v>3894</v>
      </c>
      <c r="G4239" t="s">
        <v>276</v>
      </c>
      <c r="H4239">
        <v>1</v>
      </c>
      <c r="I4239" t="s">
        <v>10958</v>
      </c>
      <c r="J4239" t="s">
        <v>1053</v>
      </c>
      <c r="M4239" t="str">
        <f>INDEX('Product Mapping'!$C:$C,MATCH(I4239,'Product Mapping'!$A:$A,0))</f>
        <v>Partner</v>
      </c>
      <c r="N4239" t="s">
        <v>4004</v>
      </c>
      <c r="P4239" t="e">
        <f t="shared" si="66"/>
        <v>#N/A</v>
      </c>
    </row>
    <row r="4240" spans="1:16" x14ac:dyDescent="0.2">
      <c r="A4240" t="s">
        <v>4004</v>
      </c>
      <c r="B4240" t="s">
        <v>11603</v>
      </c>
      <c r="C4240">
        <v>6667</v>
      </c>
      <c r="D4240" s="34">
        <v>45540</v>
      </c>
      <c r="E4240" s="4" t="s">
        <v>10690</v>
      </c>
      <c r="F4240" t="s">
        <v>3894</v>
      </c>
      <c r="G4240" t="s">
        <v>276</v>
      </c>
      <c r="H4240">
        <v>1</v>
      </c>
      <c r="I4240" t="s">
        <v>10959</v>
      </c>
      <c r="J4240" t="s">
        <v>1053</v>
      </c>
      <c r="M4240" t="str">
        <f>INDEX('Product Mapping'!$C:$C,MATCH(I4240,'Product Mapping'!$A:$A,0))</f>
        <v>Partner</v>
      </c>
      <c r="N4240" t="s">
        <v>4004</v>
      </c>
      <c r="P4240" t="e">
        <f t="shared" si="66"/>
        <v>#N/A</v>
      </c>
    </row>
    <row r="4241" spans="1:16" x14ac:dyDescent="0.2">
      <c r="A4241" t="s">
        <v>4004</v>
      </c>
      <c r="B4241" t="s">
        <v>11604</v>
      </c>
      <c r="C4241">
        <v>5437</v>
      </c>
      <c r="D4241" s="34">
        <v>45540</v>
      </c>
      <c r="E4241" s="4" t="s">
        <v>10690</v>
      </c>
      <c r="F4241" t="s">
        <v>3894</v>
      </c>
      <c r="G4241" t="s">
        <v>276</v>
      </c>
      <c r="H4241">
        <v>1</v>
      </c>
      <c r="I4241" t="s">
        <v>10960</v>
      </c>
      <c r="J4241" t="s">
        <v>1053</v>
      </c>
      <c r="M4241" t="str">
        <f>INDEX('Product Mapping'!$C:$C,MATCH(I4241,'Product Mapping'!$A:$A,0))</f>
        <v>Partner</v>
      </c>
      <c r="N4241" t="s">
        <v>4004</v>
      </c>
      <c r="P4241" t="e">
        <f t="shared" si="66"/>
        <v>#N/A</v>
      </c>
    </row>
    <row r="4242" spans="1:16" x14ac:dyDescent="0.2">
      <c r="A4242" t="s">
        <v>4004</v>
      </c>
      <c r="B4242" t="s">
        <v>11605</v>
      </c>
      <c r="C4242">
        <v>2817</v>
      </c>
      <c r="D4242" s="34">
        <v>45540</v>
      </c>
      <c r="E4242" s="4" t="s">
        <v>10690</v>
      </c>
      <c r="F4242" t="s">
        <v>3894</v>
      </c>
      <c r="G4242" t="s">
        <v>276</v>
      </c>
      <c r="H4242">
        <v>1</v>
      </c>
      <c r="I4242" t="s">
        <v>10961</v>
      </c>
      <c r="J4242" t="s">
        <v>1053</v>
      </c>
      <c r="M4242" t="str">
        <f>INDEX('Product Mapping'!$C:$C,MATCH(I4242,'Product Mapping'!$A:$A,0))</f>
        <v>Partner</v>
      </c>
      <c r="N4242" t="s">
        <v>4004</v>
      </c>
      <c r="P4242" t="e">
        <f t="shared" si="66"/>
        <v>#N/A</v>
      </c>
    </row>
    <row r="4243" spans="1:16" x14ac:dyDescent="0.2">
      <c r="A4243" t="s">
        <v>4004</v>
      </c>
      <c r="B4243" t="s">
        <v>11606</v>
      </c>
      <c r="C4243">
        <v>3200</v>
      </c>
      <c r="D4243" s="34">
        <v>45540</v>
      </c>
      <c r="E4243" s="4" t="s">
        <v>10690</v>
      </c>
      <c r="F4243" t="s">
        <v>3894</v>
      </c>
      <c r="G4243" t="s">
        <v>276</v>
      </c>
      <c r="H4243">
        <v>1</v>
      </c>
      <c r="I4243" t="s">
        <v>10962</v>
      </c>
      <c r="J4243" t="s">
        <v>1053</v>
      </c>
      <c r="M4243" t="str">
        <f>INDEX('Product Mapping'!$C:$C,MATCH(I4243,'Product Mapping'!$A:$A,0))</f>
        <v>Partner</v>
      </c>
      <c r="N4243" t="s">
        <v>4004</v>
      </c>
      <c r="P4243" t="e">
        <f t="shared" si="66"/>
        <v>#N/A</v>
      </c>
    </row>
    <row r="4244" spans="1:16" x14ac:dyDescent="0.2">
      <c r="A4244" t="s">
        <v>4004</v>
      </c>
      <c r="B4244" t="s">
        <v>11607</v>
      </c>
      <c r="C4244">
        <v>2833</v>
      </c>
      <c r="D4244" s="34">
        <v>45540</v>
      </c>
      <c r="E4244" s="4" t="s">
        <v>10690</v>
      </c>
      <c r="F4244" t="s">
        <v>3894</v>
      </c>
      <c r="G4244" t="s">
        <v>276</v>
      </c>
      <c r="H4244">
        <v>1</v>
      </c>
      <c r="I4244" t="s">
        <v>10963</v>
      </c>
      <c r="J4244" t="s">
        <v>1053</v>
      </c>
      <c r="M4244" t="str">
        <f>INDEX('Product Mapping'!$C:$C,MATCH(I4244,'Product Mapping'!$A:$A,0))</f>
        <v>Partner</v>
      </c>
      <c r="N4244" t="s">
        <v>4004</v>
      </c>
      <c r="P4244" t="e">
        <f t="shared" si="66"/>
        <v>#N/A</v>
      </c>
    </row>
    <row r="4245" spans="1:16" x14ac:dyDescent="0.2">
      <c r="A4245" t="s">
        <v>4004</v>
      </c>
      <c r="B4245" t="s">
        <v>11608</v>
      </c>
      <c r="C4245">
        <v>2900</v>
      </c>
      <c r="D4245" s="34">
        <v>45540</v>
      </c>
      <c r="E4245" s="4" t="s">
        <v>10690</v>
      </c>
      <c r="F4245" t="s">
        <v>3894</v>
      </c>
      <c r="G4245" t="s">
        <v>276</v>
      </c>
      <c r="H4245">
        <v>1</v>
      </c>
      <c r="I4245" t="s">
        <v>10964</v>
      </c>
      <c r="J4245" t="s">
        <v>1053</v>
      </c>
      <c r="M4245" t="str">
        <f>INDEX('Product Mapping'!$C:$C,MATCH(I4245,'Product Mapping'!$A:$A,0))</f>
        <v>Partner</v>
      </c>
      <c r="N4245" t="s">
        <v>4004</v>
      </c>
      <c r="P4245" t="e">
        <f t="shared" si="66"/>
        <v>#N/A</v>
      </c>
    </row>
    <row r="4246" spans="1:16" x14ac:dyDescent="0.2">
      <c r="A4246" t="s">
        <v>4004</v>
      </c>
      <c r="B4246" t="s">
        <v>11609</v>
      </c>
      <c r="C4246">
        <v>2833</v>
      </c>
      <c r="D4246" s="34">
        <v>45540</v>
      </c>
      <c r="E4246" s="4" t="s">
        <v>10690</v>
      </c>
      <c r="F4246" t="s">
        <v>3894</v>
      </c>
      <c r="G4246" t="s">
        <v>276</v>
      </c>
      <c r="H4246">
        <v>1</v>
      </c>
      <c r="I4246" t="s">
        <v>10965</v>
      </c>
      <c r="J4246" t="s">
        <v>1053</v>
      </c>
      <c r="M4246" t="str">
        <f>INDEX('Product Mapping'!$C:$C,MATCH(I4246,'Product Mapping'!$A:$A,0))</f>
        <v>Partner</v>
      </c>
      <c r="N4246" t="s">
        <v>4004</v>
      </c>
      <c r="P4246" t="e">
        <f t="shared" si="66"/>
        <v>#N/A</v>
      </c>
    </row>
    <row r="4247" spans="1:16" x14ac:dyDescent="0.2">
      <c r="A4247" t="s">
        <v>4004</v>
      </c>
      <c r="B4247" t="s">
        <v>11610</v>
      </c>
      <c r="C4247">
        <v>3525</v>
      </c>
      <c r="D4247" s="34">
        <v>45540</v>
      </c>
      <c r="E4247" s="4" t="s">
        <v>10690</v>
      </c>
      <c r="F4247" t="s">
        <v>3894</v>
      </c>
      <c r="G4247" t="s">
        <v>276</v>
      </c>
      <c r="H4247">
        <v>1</v>
      </c>
      <c r="I4247" t="s">
        <v>10966</v>
      </c>
      <c r="J4247" t="s">
        <v>1053</v>
      </c>
      <c r="M4247" t="str">
        <f>INDEX('Product Mapping'!$C:$C,MATCH(I4247,'Product Mapping'!$A:$A,0))</f>
        <v>Partner</v>
      </c>
      <c r="N4247" t="s">
        <v>4004</v>
      </c>
      <c r="P4247" t="e">
        <f t="shared" si="66"/>
        <v>#N/A</v>
      </c>
    </row>
    <row r="4248" spans="1:16" x14ac:dyDescent="0.2">
      <c r="A4248" t="s">
        <v>4004</v>
      </c>
      <c r="B4248" t="s">
        <v>11611</v>
      </c>
      <c r="C4248">
        <v>4278</v>
      </c>
      <c r="D4248" s="34">
        <v>45540</v>
      </c>
      <c r="E4248" s="4" t="s">
        <v>10690</v>
      </c>
      <c r="F4248" t="s">
        <v>3894</v>
      </c>
      <c r="G4248" t="s">
        <v>276</v>
      </c>
      <c r="H4248">
        <v>1</v>
      </c>
      <c r="I4248" t="s">
        <v>10967</v>
      </c>
      <c r="J4248" t="s">
        <v>1053</v>
      </c>
      <c r="M4248" t="str">
        <f>INDEX('Product Mapping'!$C:$C,MATCH(I4248,'Product Mapping'!$A:$A,0))</f>
        <v>Partner</v>
      </c>
      <c r="N4248" t="s">
        <v>4004</v>
      </c>
      <c r="P4248" t="e">
        <f t="shared" si="66"/>
        <v>#N/A</v>
      </c>
    </row>
    <row r="4249" spans="1:16" x14ac:dyDescent="0.2">
      <c r="A4249" t="s">
        <v>4004</v>
      </c>
      <c r="B4249" t="s">
        <v>11612</v>
      </c>
      <c r="C4249">
        <v>17483</v>
      </c>
      <c r="D4249" s="34">
        <v>45540</v>
      </c>
      <c r="E4249" s="4" t="s">
        <v>10690</v>
      </c>
      <c r="F4249" t="s">
        <v>3894</v>
      </c>
      <c r="G4249" t="s">
        <v>276</v>
      </c>
      <c r="H4249">
        <v>1</v>
      </c>
      <c r="I4249" t="s">
        <v>10968</v>
      </c>
      <c r="J4249" t="s">
        <v>1053</v>
      </c>
      <c r="M4249" t="str">
        <f>INDEX('Product Mapping'!$C:$C,MATCH(I4249,'Product Mapping'!$A:$A,0))</f>
        <v>Partner</v>
      </c>
      <c r="N4249" t="s">
        <v>4004</v>
      </c>
      <c r="P4249" t="e">
        <f t="shared" si="66"/>
        <v>#N/A</v>
      </c>
    </row>
    <row r="4250" spans="1:16" x14ac:dyDescent="0.2">
      <c r="A4250" t="s">
        <v>4004</v>
      </c>
      <c r="B4250" t="s">
        <v>11613</v>
      </c>
      <c r="C4250">
        <v>4375</v>
      </c>
      <c r="D4250" s="34">
        <v>45540</v>
      </c>
      <c r="E4250" s="4" t="s">
        <v>10690</v>
      </c>
      <c r="F4250" t="s">
        <v>3894</v>
      </c>
      <c r="G4250" t="s">
        <v>276</v>
      </c>
      <c r="H4250">
        <v>1</v>
      </c>
      <c r="I4250" t="s">
        <v>10969</v>
      </c>
      <c r="J4250" t="s">
        <v>1053</v>
      </c>
      <c r="M4250" t="str">
        <f>INDEX('Product Mapping'!$C:$C,MATCH(I4250,'Product Mapping'!$A:$A,0))</f>
        <v>Partner</v>
      </c>
      <c r="N4250" t="s">
        <v>4004</v>
      </c>
      <c r="P4250" t="e">
        <f t="shared" si="66"/>
        <v>#N/A</v>
      </c>
    </row>
    <row r="4251" spans="1:16" x14ac:dyDescent="0.2">
      <c r="A4251" t="s">
        <v>4004</v>
      </c>
      <c r="B4251" t="s">
        <v>11614</v>
      </c>
      <c r="C4251">
        <v>7047</v>
      </c>
      <c r="D4251" s="34">
        <v>45540</v>
      </c>
      <c r="E4251" s="4" t="s">
        <v>10690</v>
      </c>
      <c r="F4251" t="s">
        <v>3894</v>
      </c>
      <c r="G4251" t="s">
        <v>276</v>
      </c>
      <c r="H4251">
        <v>1</v>
      </c>
      <c r="I4251" t="s">
        <v>10970</v>
      </c>
      <c r="J4251" t="s">
        <v>1053</v>
      </c>
      <c r="M4251" t="str">
        <f>INDEX('Product Mapping'!$C:$C,MATCH(I4251,'Product Mapping'!$A:$A,0))</f>
        <v>Partner</v>
      </c>
      <c r="N4251" t="s">
        <v>4004</v>
      </c>
      <c r="P4251" t="e">
        <f t="shared" si="66"/>
        <v>#N/A</v>
      </c>
    </row>
    <row r="4252" spans="1:16" x14ac:dyDescent="0.2">
      <c r="A4252" t="s">
        <v>4004</v>
      </c>
      <c r="B4252" t="s">
        <v>11615</v>
      </c>
      <c r="C4252">
        <v>7283</v>
      </c>
      <c r="D4252" s="34">
        <v>45540</v>
      </c>
      <c r="E4252" s="4" t="s">
        <v>10690</v>
      </c>
      <c r="F4252" t="s">
        <v>3894</v>
      </c>
      <c r="G4252" t="s">
        <v>276</v>
      </c>
      <c r="H4252">
        <v>1</v>
      </c>
      <c r="I4252" t="s">
        <v>10971</v>
      </c>
      <c r="J4252" t="s">
        <v>1053</v>
      </c>
      <c r="M4252" t="str">
        <f>INDEX('Product Mapping'!$C:$C,MATCH(I4252,'Product Mapping'!$A:$A,0))</f>
        <v>Partner</v>
      </c>
      <c r="N4252" t="s">
        <v>4004</v>
      </c>
      <c r="P4252" t="e">
        <f t="shared" si="66"/>
        <v>#N/A</v>
      </c>
    </row>
    <row r="4253" spans="1:16" x14ac:dyDescent="0.2">
      <c r="A4253" t="s">
        <v>4004</v>
      </c>
      <c r="B4253" t="s">
        <v>11616</v>
      </c>
      <c r="C4253">
        <v>16667</v>
      </c>
      <c r="D4253" s="34">
        <v>45540</v>
      </c>
      <c r="E4253" s="4" t="s">
        <v>10690</v>
      </c>
      <c r="F4253" t="s">
        <v>3894</v>
      </c>
      <c r="G4253" t="s">
        <v>276</v>
      </c>
      <c r="H4253">
        <v>1</v>
      </c>
      <c r="I4253" t="s">
        <v>10972</v>
      </c>
      <c r="J4253" t="s">
        <v>1053</v>
      </c>
      <c r="M4253" t="str">
        <f>INDEX('Product Mapping'!$C:$C,MATCH(I4253,'Product Mapping'!$A:$A,0))</f>
        <v>Partner</v>
      </c>
      <c r="N4253" t="s">
        <v>4004</v>
      </c>
      <c r="P4253" t="e">
        <f t="shared" si="66"/>
        <v>#N/A</v>
      </c>
    </row>
    <row r="4254" spans="1:16" x14ac:dyDescent="0.2">
      <c r="A4254" t="s">
        <v>4004</v>
      </c>
      <c r="B4254" t="s">
        <v>11617</v>
      </c>
      <c r="C4254">
        <v>7813</v>
      </c>
      <c r="D4254" s="34">
        <v>45540</v>
      </c>
      <c r="E4254" s="4" t="s">
        <v>10690</v>
      </c>
      <c r="F4254" t="s">
        <v>3894</v>
      </c>
      <c r="G4254" t="s">
        <v>276</v>
      </c>
      <c r="H4254">
        <v>1</v>
      </c>
      <c r="I4254" t="s">
        <v>10973</v>
      </c>
      <c r="J4254" t="s">
        <v>1053</v>
      </c>
      <c r="M4254" t="str">
        <f>INDEX('Product Mapping'!$C:$C,MATCH(I4254,'Product Mapping'!$A:$A,0))</f>
        <v>Partner</v>
      </c>
      <c r="N4254" t="s">
        <v>4004</v>
      </c>
      <c r="P4254" t="e">
        <f t="shared" si="66"/>
        <v>#N/A</v>
      </c>
    </row>
    <row r="4255" spans="1:16" x14ac:dyDescent="0.2">
      <c r="A4255" t="s">
        <v>4004</v>
      </c>
      <c r="B4255" t="s">
        <v>11618</v>
      </c>
      <c r="C4255">
        <v>3283</v>
      </c>
      <c r="D4255" s="34">
        <v>45540</v>
      </c>
      <c r="E4255" s="4" t="s">
        <v>10690</v>
      </c>
      <c r="F4255" t="s">
        <v>3894</v>
      </c>
      <c r="G4255" t="s">
        <v>276</v>
      </c>
      <c r="H4255">
        <v>1</v>
      </c>
      <c r="I4255" t="s">
        <v>10974</v>
      </c>
      <c r="J4255" t="s">
        <v>1053</v>
      </c>
      <c r="M4255" t="str">
        <f>INDEX('Product Mapping'!$C:$C,MATCH(I4255,'Product Mapping'!$A:$A,0))</f>
        <v>Partner</v>
      </c>
      <c r="N4255" t="s">
        <v>4004</v>
      </c>
      <c r="P4255" t="e">
        <f t="shared" si="66"/>
        <v>#N/A</v>
      </c>
    </row>
    <row r="4256" spans="1:16" x14ac:dyDescent="0.2">
      <c r="A4256" t="s">
        <v>4004</v>
      </c>
      <c r="B4256" t="s">
        <v>11619</v>
      </c>
      <c r="C4256">
        <v>2917</v>
      </c>
      <c r="D4256" s="34">
        <v>45540</v>
      </c>
      <c r="E4256" s="4" t="s">
        <v>10690</v>
      </c>
      <c r="F4256" t="s">
        <v>3894</v>
      </c>
      <c r="G4256" t="s">
        <v>276</v>
      </c>
      <c r="H4256">
        <v>1</v>
      </c>
      <c r="I4256" t="s">
        <v>10975</v>
      </c>
      <c r="J4256" t="s">
        <v>1053</v>
      </c>
      <c r="M4256" t="str">
        <f>INDEX('Product Mapping'!$C:$C,MATCH(I4256,'Product Mapping'!$A:$A,0))</f>
        <v>Partner</v>
      </c>
      <c r="N4256" t="s">
        <v>4004</v>
      </c>
      <c r="P4256" t="e">
        <f t="shared" si="66"/>
        <v>#N/A</v>
      </c>
    </row>
    <row r="4257" spans="1:16" x14ac:dyDescent="0.2">
      <c r="A4257" t="s">
        <v>4004</v>
      </c>
      <c r="B4257" t="s">
        <v>11620</v>
      </c>
      <c r="C4257">
        <v>7917</v>
      </c>
      <c r="D4257" s="34">
        <v>45540</v>
      </c>
      <c r="E4257" s="4" t="s">
        <v>10690</v>
      </c>
      <c r="F4257" t="s">
        <v>3894</v>
      </c>
      <c r="G4257" t="s">
        <v>276</v>
      </c>
      <c r="H4257">
        <v>1</v>
      </c>
      <c r="I4257" t="s">
        <v>10976</v>
      </c>
      <c r="J4257" t="s">
        <v>1053</v>
      </c>
      <c r="M4257" t="str">
        <f>INDEX('Product Mapping'!$C:$C,MATCH(I4257,'Product Mapping'!$A:$A,0))</f>
        <v>Partner</v>
      </c>
      <c r="N4257" t="s">
        <v>4004</v>
      </c>
      <c r="P4257" t="e">
        <f t="shared" si="66"/>
        <v>#N/A</v>
      </c>
    </row>
    <row r="4258" spans="1:16" x14ac:dyDescent="0.2">
      <c r="A4258" t="s">
        <v>4004</v>
      </c>
      <c r="B4258" t="s">
        <v>6836</v>
      </c>
      <c r="C4258">
        <v>1000</v>
      </c>
      <c r="D4258" s="34">
        <v>45540</v>
      </c>
      <c r="E4258" s="4" t="s">
        <v>10690</v>
      </c>
      <c r="F4258" t="s">
        <v>3894</v>
      </c>
      <c r="G4258" t="s">
        <v>276</v>
      </c>
      <c r="H4258">
        <v>1</v>
      </c>
      <c r="I4258" t="s">
        <v>6224</v>
      </c>
      <c r="J4258" t="s">
        <v>1053</v>
      </c>
      <c r="M4258" t="str">
        <f>INDEX('Product Mapping'!$C:$C,MATCH(I4258,'Product Mapping'!$A:$A,0))</f>
        <v>Partner</v>
      </c>
      <c r="N4258" t="s">
        <v>4004</v>
      </c>
      <c r="P4258" t="e">
        <f t="shared" si="66"/>
        <v>#N/A</v>
      </c>
    </row>
    <row r="4259" spans="1:16" x14ac:dyDescent="0.2">
      <c r="A4259" t="s">
        <v>4004</v>
      </c>
      <c r="B4259" t="s">
        <v>8920</v>
      </c>
      <c r="C4259">
        <v>1000</v>
      </c>
      <c r="D4259" s="34">
        <v>45540</v>
      </c>
      <c r="E4259" s="4" t="s">
        <v>10690</v>
      </c>
      <c r="F4259" t="s">
        <v>3894</v>
      </c>
      <c r="G4259" t="s">
        <v>276</v>
      </c>
      <c r="H4259">
        <v>1</v>
      </c>
      <c r="I4259" t="s">
        <v>6342</v>
      </c>
      <c r="J4259" t="s">
        <v>1053</v>
      </c>
      <c r="M4259" t="str">
        <f>INDEX('Product Mapping'!$C:$C,MATCH(I4259,'Product Mapping'!$A:$A,0))</f>
        <v>Partner</v>
      </c>
      <c r="N4259" t="s">
        <v>4004</v>
      </c>
      <c r="P4259" t="e">
        <f t="shared" si="66"/>
        <v>#N/A</v>
      </c>
    </row>
    <row r="4260" spans="1:16" x14ac:dyDescent="0.2">
      <c r="A4260" t="s">
        <v>4004</v>
      </c>
      <c r="B4260" t="s">
        <v>8921</v>
      </c>
      <c r="C4260">
        <v>1000</v>
      </c>
      <c r="D4260" s="34">
        <v>45540</v>
      </c>
      <c r="E4260" s="4" t="s">
        <v>10690</v>
      </c>
      <c r="F4260" t="s">
        <v>3894</v>
      </c>
      <c r="G4260" t="s">
        <v>276</v>
      </c>
      <c r="H4260">
        <v>1</v>
      </c>
      <c r="I4260" t="s">
        <v>6343</v>
      </c>
      <c r="J4260" t="s">
        <v>1053</v>
      </c>
      <c r="M4260" t="str">
        <f>INDEX('Product Mapping'!$C:$C,MATCH(I4260,'Product Mapping'!$A:$A,0))</f>
        <v>Partner</v>
      </c>
      <c r="N4260" t="s">
        <v>4004</v>
      </c>
      <c r="P4260" t="e">
        <f t="shared" si="66"/>
        <v>#N/A</v>
      </c>
    </row>
    <row r="4261" spans="1:16" x14ac:dyDescent="0.2">
      <c r="A4261" t="s">
        <v>4004</v>
      </c>
      <c r="B4261" t="s">
        <v>6837</v>
      </c>
      <c r="C4261">
        <v>1000</v>
      </c>
      <c r="D4261" s="34">
        <v>45540</v>
      </c>
      <c r="E4261" s="4" t="s">
        <v>10690</v>
      </c>
      <c r="F4261" t="s">
        <v>3894</v>
      </c>
      <c r="G4261" t="s">
        <v>276</v>
      </c>
      <c r="H4261">
        <v>1</v>
      </c>
      <c r="I4261" t="s">
        <v>6344</v>
      </c>
      <c r="J4261" t="s">
        <v>1053</v>
      </c>
      <c r="M4261" t="str">
        <f>INDEX('Product Mapping'!$C:$C,MATCH(I4261,'Product Mapping'!$A:$A,0))</f>
        <v>Partner</v>
      </c>
      <c r="N4261" t="s">
        <v>4004</v>
      </c>
      <c r="P4261" t="e">
        <f t="shared" si="66"/>
        <v>#N/A</v>
      </c>
    </row>
    <row r="4262" spans="1:16" x14ac:dyDescent="0.2">
      <c r="A4262" t="s">
        <v>4004</v>
      </c>
      <c r="B4262" t="s">
        <v>8922</v>
      </c>
      <c r="C4262">
        <v>1000</v>
      </c>
      <c r="D4262" s="34">
        <v>45540</v>
      </c>
      <c r="E4262" s="4" t="s">
        <v>10690</v>
      </c>
      <c r="F4262" t="s">
        <v>3894</v>
      </c>
      <c r="G4262" t="s">
        <v>276</v>
      </c>
      <c r="H4262">
        <v>1</v>
      </c>
      <c r="I4262" t="s">
        <v>6492</v>
      </c>
      <c r="J4262" t="s">
        <v>1053</v>
      </c>
      <c r="M4262" t="str">
        <f>INDEX('Product Mapping'!$C:$C,MATCH(I4262,'Product Mapping'!$A:$A,0))</f>
        <v>Partner</v>
      </c>
      <c r="N4262" t="s">
        <v>4004</v>
      </c>
      <c r="P4262" t="e">
        <f t="shared" si="66"/>
        <v>#N/A</v>
      </c>
    </row>
    <row r="4263" spans="1:16" x14ac:dyDescent="0.2">
      <c r="A4263" t="s">
        <v>4004</v>
      </c>
      <c r="B4263" t="s">
        <v>8923</v>
      </c>
      <c r="C4263">
        <v>1000</v>
      </c>
      <c r="D4263" s="34">
        <v>45540</v>
      </c>
      <c r="E4263" s="4" t="s">
        <v>10690</v>
      </c>
      <c r="F4263" t="s">
        <v>3894</v>
      </c>
      <c r="G4263" t="s">
        <v>276</v>
      </c>
      <c r="H4263">
        <v>1</v>
      </c>
      <c r="I4263" t="s">
        <v>6493</v>
      </c>
      <c r="J4263" t="s">
        <v>1053</v>
      </c>
      <c r="M4263" t="str">
        <f>INDEX('Product Mapping'!$C:$C,MATCH(I4263,'Product Mapping'!$A:$A,0))</f>
        <v>Partner</v>
      </c>
      <c r="N4263" t="s">
        <v>4004</v>
      </c>
      <c r="P4263" t="e">
        <f t="shared" si="66"/>
        <v>#N/A</v>
      </c>
    </row>
    <row r="4264" spans="1:16" x14ac:dyDescent="0.2">
      <c r="A4264" t="s">
        <v>4004</v>
      </c>
      <c r="B4264" t="s">
        <v>6838</v>
      </c>
      <c r="C4264">
        <v>1000</v>
      </c>
      <c r="D4264" s="34">
        <v>45540</v>
      </c>
      <c r="E4264" s="4" t="s">
        <v>10690</v>
      </c>
      <c r="F4264" t="s">
        <v>3894</v>
      </c>
      <c r="G4264" t="s">
        <v>276</v>
      </c>
      <c r="H4264">
        <v>1</v>
      </c>
      <c r="I4264" t="s">
        <v>6494</v>
      </c>
      <c r="J4264" t="s">
        <v>1053</v>
      </c>
      <c r="M4264" t="str">
        <f>INDEX('Product Mapping'!$C:$C,MATCH(I4264,'Product Mapping'!$A:$A,0))</f>
        <v>Partner</v>
      </c>
      <c r="N4264" t="s">
        <v>4004</v>
      </c>
      <c r="P4264" t="e">
        <f t="shared" si="66"/>
        <v>#N/A</v>
      </c>
    </row>
    <row r="4265" spans="1:16" x14ac:dyDescent="0.2">
      <c r="A4265" t="s">
        <v>4004</v>
      </c>
      <c r="B4265" t="s">
        <v>6839</v>
      </c>
      <c r="C4265">
        <v>1000</v>
      </c>
      <c r="D4265" s="34">
        <v>45540</v>
      </c>
      <c r="E4265" s="4" t="s">
        <v>10690</v>
      </c>
      <c r="F4265" t="s">
        <v>3894</v>
      </c>
      <c r="G4265" t="s">
        <v>276</v>
      </c>
      <c r="H4265">
        <v>1</v>
      </c>
      <c r="I4265" t="s">
        <v>6495</v>
      </c>
      <c r="J4265" t="s">
        <v>1053</v>
      </c>
      <c r="M4265" t="str">
        <f>INDEX('Product Mapping'!$C:$C,MATCH(I4265,'Product Mapping'!$A:$A,0))</f>
        <v>Partner</v>
      </c>
      <c r="N4265" t="s">
        <v>4004</v>
      </c>
      <c r="P4265" t="e">
        <f t="shared" si="66"/>
        <v>#N/A</v>
      </c>
    </row>
    <row r="4266" spans="1:16" x14ac:dyDescent="0.2">
      <c r="A4266" t="s">
        <v>4004</v>
      </c>
      <c r="B4266" t="s">
        <v>6840</v>
      </c>
      <c r="C4266">
        <v>1000</v>
      </c>
      <c r="D4266" s="34">
        <v>45540</v>
      </c>
      <c r="E4266" s="4" t="s">
        <v>10690</v>
      </c>
      <c r="F4266" t="s">
        <v>3894</v>
      </c>
      <c r="G4266" t="s">
        <v>276</v>
      </c>
      <c r="H4266">
        <v>1</v>
      </c>
      <c r="I4266" t="s">
        <v>6496</v>
      </c>
      <c r="J4266" t="s">
        <v>2009</v>
      </c>
      <c r="K4266" t="s">
        <v>8036</v>
      </c>
      <c r="M4266" t="str">
        <f>INDEX('Product Mapping'!$C:$C,MATCH(I4266,'Product Mapping'!$A:$A,0))</f>
        <v>Partner</v>
      </c>
      <c r="N4266" t="s">
        <v>4004</v>
      </c>
      <c r="P4266" t="e">
        <f t="shared" si="66"/>
        <v>#N/A</v>
      </c>
    </row>
    <row r="4267" spans="1:16" x14ac:dyDescent="0.2">
      <c r="A4267" t="s">
        <v>4004</v>
      </c>
      <c r="B4267" t="s">
        <v>8924</v>
      </c>
      <c r="C4267">
        <v>1000</v>
      </c>
      <c r="D4267" s="34">
        <v>45540</v>
      </c>
      <c r="E4267" s="4" t="s">
        <v>10690</v>
      </c>
      <c r="F4267" t="s">
        <v>3894</v>
      </c>
      <c r="G4267" t="s">
        <v>276</v>
      </c>
      <c r="H4267">
        <v>1</v>
      </c>
      <c r="I4267" t="s">
        <v>6497</v>
      </c>
      <c r="J4267" t="s">
        <v>1053</v>
      </c>
      <c r="M4267" t="str">
        <f>INDEX('Product Mapping'!$C:$C,MATCH(I4267,'Product Mapping'!$A:$A,0))</f>
        <v>Partner</v>
      </c>
      <c r="N4267" t="s">
        <v>4004</v>
      </c>
      <c r="P4267" t="e">
        <f t="shared" si="66"/>
        <v>#N/A</v>
      </c>
    </row>
    <row r="4268" spans="1:16" x14ac:dyDescent="0.2">
      <c r="A4268" t="s">
        <v>4004</v>
      </c>
      <c r="B4268" t="s">
        <v>6841</v>
      </c>
      <c r="C4268">
        <v>1000</v>
      </c>
      <c r="D4268" s="34">
        <v>45540</v>
      </c>
      <c r="E4268" s="4" t="s">
        <v>10690</v>
      </c>
      <c r="F4268" t="s">
        <v>3894</v>
      </c>
      <c r="G4268" t="s">
        <v>276</v>
      </c>
      <c r="H4268">
        <v>1</v>
      </c>
      <c r="I4268" t="s">
        <v>6498</v>
      </c>
      <c r="J4268" t="s">
        <v>1053</v>
      </c>
      <c r="M4268" t="str">
        <f>INDEX('Product Mapping'!$C:$C,MATCH(I4268,'Product Mapping'!$A:$A,0))</f>
        <v>Partner</v>
      </c>
      <c r="N4268" t="s">
        <v>4004</v>
      </c>
      <c r="P4268" t="e">
        <f t="shared" si="66"/>
        <v>#N/A</v>
      </c>
    </row>
    <row r="4269" spans="1:16" x14ac:dyDescent="0.2">
      <c r="A4269" t="s">
        <v>4004</v>
      </c>
      <c r="B4269" t="s">
        <v>8925</v>
      </c>
      <c r="C4269">
        <v>1000</v>
      </c>
      <c r="D4269" s="34">
        <v>45540</v>
      </c>
      <c r="E4269" s="4" t="s">
        <v>10690</v>
      </c>
      <c r="F4269" t="s">
        <v>3894</v>
      </c>
      <c r="G4269" t="s">
        <v>276</v>
      </c>
      <c r="H4269">
        <v>1</v>
      </c>
      <c r="I4269" t="s">
        <v>6499</v>
      </c>
      <c r="J4269" t="s">
        <v>1053</v>
      </c>
      <c r="M4269" t="str">
        <f>INDEX('Product Mapping'!$C:$C,MATCH(I4269,'Product Mapping'!$A:$A,0))</f>
        <v>Partner</v>
      </c>
      <c r="N4269" t="s">
        <v>4004</v>
      </c>
      <c r="P4269" t="e">
        <f t="shared" si="66"/>
        <v>#N/A</v>
      </c>
    </row>
    <row r="4270" spans="1:16" x14ac:dyDescent="0.2">
      <c r="A4270" t="s">
        <v>4004</v>
      </c>
      <c r="B4270" t="s">
        <v>6843</v>
      </c>
      <c r="C4270">
        <v>1000</v>
      </c>
      <c r="D4270" s="34">
        <v>45540</v>
      </c>
      <c r="E4270" s="4" t="s">
        <v>10690</v>
      </c>
      <c r="F4270" t="s">
        <v>3894</v>
      </c>
      <c r="G4270" t="s">
        <v>276</v>
      </c>
      <c r="H4270">
        <v>1</v>
      </c>
      <c r="I4270" t="s">
        <v>6501</v>
      </c>
      <c r="J4270" t="s">
        <v>1053</v>
      </c>
      <c r="M4270" t="str">
        <f>INDEX('Product Mapping'!$C:$C,MATCH(I4270,'Product Mapping'!$A:$A,0))</f>
        <v>Partner</v>
      </c>
      <c r="N4270" t="s">
        <v>4004</v>
      </c>
      <c r="P4270" t="e">
        <f t="shared" si="66"/>
        <v>#N/A</v>
      </c>
    </row>
    <row r="4271" spans="1:16" x14ac:dyDescent="0.2">
      <c r="A4271" t="s">
        <v>4004</v>
      </c>
      <c r="B4271" t="s">
        <v>6844</v>
      </c>
      <c r="C4271">
        <v>1000</v>
      </c>
      <c r="D4271" s="34">
        <v>45540</v>
      </c>
      <c r="E4271" s="4" t="s">
        <v>10690</v>
      </c>
      <c r="F4271" t="s">
        <v>3894</v>
      </c>
      <c r="G4271" t="s">
        <v>276</v>
      </c>
      <c r="H4271">
        <v>1</v>
      </c>
      <c r="I4271" t="s">
        <v>6502</v>
      </c>
      <c r="J4271" t="s">
        <v>1053</v>
      </c>
      <c r="M4271" t="str">
        <f>INDEX('Product Mapping'!$C:$C,MATCH(I4271,'Product Mapping'!$A:$A,0))</f>
        <v>Partner</v>
      </c>
      <c r="N4271" t="s">
        <v>4004</v>
      </c>
      <c r="P4271" t="e">
        <f t="shared" si="66"/>
        <v>#N/A</v>
      </c>
    </row>
    <row r="4272" spans="1:16" x14ac:dyDescent="0.2">
      <c r="A4272" t="s">
        <v>4004</v>
      </c>
      <c r="B4272" t="s">
        <v>6845</v>
      </c>
      <c r="C4272">
        <v>1000</v>
      </c>
      <c r="D4272" s="34">
        <v>45540</v>
      </c>
      <c r="E4272" s="4" t="s">
        <v>10690</v>
      </c>
      <c r="F4272" t="s">
        <v>3894</v>
      </c>
      <c r="G4272" t="s">
        <v>276</v>
      </c>
      <c r="H4272">
        <v>1</v>
      </c>
      <c r="I4272" t="s">
        <v>6503</v>
      </c>
      <c r="J4272" t="s">
        <v>1053</v>
      </c>
      <c r="M4272" t="str">
        <f>INDEX('Product Mapping'!$C:$C,MATCH(I4272,'Product Mapping'!$A:$A,0))</f>
        <v>Partner</v>
      </c>
      <c r="N4272" t="s">
        <v>4004</v>
      </c>
      <c r="P4272" t="e">
        <f t="shared" si="66"/>
        <v>#N/A</v>
      </c>
    </row>
    <row r="4273" spans="1:16" x14ac:dyDescent="0.2">
      <c r="A4273" t="s">
        <v>4004</v>
      </c>
      <c r="B4273" t="s">
        <v>8926</v>
      </c>
      <c r="C4273">
        <v>4200</v>
      </c>
      <c r="D4273" s="34">
        <v>45540</v>
      </c>
      <c r="E4273" s="4" t="s">
        <v>10690</v>
      </c>
      <c r="F4273" t="s">
        <v>3894</v>
      </c>
      <c r="G4273" t="s">
        <v>276</v>
      </c>
      <c r="H4273">
        <v>1</v>
      </c>
      <c r="I4273" t="s">
        <v>6504</v>
      </c>
      <c r="J4273" t="s">
        <v>1043</v>
      </c>
      <c r="K4273" t="s">
        <v>1044</v>
      </c>
      <c r="M4273" t="str">
        <f>INDEX('Product Mapping'!$C:$C,MATCH(I4273,'Product Mapping'!$A:$A,0))</f>
        <v>Partner</v>
      </c>
      <c r="N4273" t="s">
        <v>4004</v>
      </c>
      <c r="P4273" t="e">
        <f t="shared" si="66"/>
        <v>#N/A</v>
      </c>
    </row>
    <row r="4274" spans="1:16" x14ac:dyDescent="0.2">
      <c r="A4274" t="s">
        <v>4004</v>
      </c>
      <c r="B4274" t="s">
        <v>6846</v>
      </c>
      <c r="C4274">
        <v>1000</v>
      </c>
      <c r="D4274" s="34">
        <v>45540</v>
      </c>
      <c r="E4274" s="4" t="s">
        <v>10690</v>
      </c>
      <c r="F4274" t="s">
        <v>3894</v>
      </c>
      <c r="G4274" t="s">
        <v>276</v>
      </c>
      <c r="H4274">
        <v>1</v>
      </c>
      <c r="I4274" t="s">
        <v>6505</v>
      </c>
      <c r="J4274" t="s">
        <v>1053</v>
      </c>
      <c r="M4274" t="str">
        <f>INDEX('Product Mapping'!$C:$C,MATCH(I4274,'Product Mapping'!$A:$A,0))</f>
        <v>Partner</v>
      </c>
      <c r="N4274" t="s">
        <v>4004</v>
      </c>
      <c r="P4274" t="e">
        <f t="shared" si="66"/>
        <v>#N/A</v>
      </c>
    </row>
    <row r="4275" spans="1:16" x14ac:dyDescent="0.2">
      <c r="A4275" t="s">
        <v>4004</v>
      </c>
      <c r="B4275" t="s">
        <v>6847</v>
      </c>
      <c r="C4275">
        <v>1000</v>
      </c>
      <c r="D4275" s="34">
        <v>45540</v>
      </c>
      <c r="E4275" s="4" t="s">
        <v>10690</v>
      </c>
      <c r="F4275" t="s">
        <v>3894</v>
      </c>
      <c r="G4275" t="s">
        <v>276</v>
      </c>
      <c r="H4275">
        <v>1</v>
      </c>
      <c r="I4275" t="s">
        <v>6507</v>
      </c>
      <c r="J4275" t="s">
        <v>1053</v>
      </c>
      <c r="M4275" t="str">
        <f>INDEX('Product Mapping'!$C:$C,MATCH(I4275,'Product Mapping'!$A:$A,0))</f>
        <v>Partner</v>
      </c>
      <c r="N4275" t="s">
        <v>4004</v>
      </c>
      <c r="P4275" t="e">
        <f t="shared" si="66"/>
        <v>#N/A</v>
      </c>
    </row>
    <row r="4276" spans="1:16" x14ac:dyDescent="0.2">
      <c r="A4276" t="s">
        <v>4004</v>
      </c>
      <c r="B4276" t="s">
        <v>6848</v>
      </c>
      <c r="C4276">
        <v>1000</v>
      </c>
      <c r="D4276" s="34">
        <v>45540</v>
      </c>
      <c r="E4276" s="4" t="s">
        <v>10690</v>
      </c>
      <c r="F4276" t="s">
        <v>3894</v>
      </c>
      <c r="G4276" t="s">
        <v>276</v>
      </c>
      <c r="H4276">
        <v>1</v>
      </c>
      <c r="I4276" t="s">
        <v>6508</v>
      </c>
      <c r="J4276" t="s">
        <v>1053</v>
      </c>
      <c r="M4276" t="str">
        <f>INDEX('Product Mapping'!$C:$C,MATCH(I4276,'Product Mapping'!$A:$A,0))</f>
        <v>Partner</v>
      </c>
      <c r="N4276" t="s">
        <v>4004</v>
      </c>
      <c r="P4276" t="e">
        <f t="shared" si="66"/>
        <v>#N/A</v>
      </c>
    </row>
    <row r="4277" spans="1:16" x14ac:dyDescent="0.2">
      <c r="A4277" t="s">
        <v>4004</v>
      </c>
      <c r="B4277" t="s">
        <v>6849</v>
      </c>
      <c r="C4277">
        <v>1000</v>
      </c>
      <c r="D4277" s="34">
        <v>45540</v>
      </c>
      <c r="E4277" s="4" t="s">
        <v>10690</v>
      </c>
      <c r="F4277" t="s">
        <v>3894</v>
      </c>
      <c r="G4277" t="s">
        <v>276</v>
      </c>
      <c r="H4277">
        <v>1</v>
      </c>
      <c r="I4277" t="s">
        <v>6509</v>
      </c>
      <c r="J4277" t="s">
        <v>1053</v>
      </c>
      <c r="M4277" t="str">
        <f>INDEX('Product Mapping'!$C:$C,MATCH(I4277,'Product Mapping'!$A:$A,0))</f>
        <v>Partner</v>
      </c>
      <c r="N4277" t="s">
        <v>4004</v>
      </c>
      <c r="P4277" t="e">
        <f t="shared" si="66"/>
        <v>#N/A</v>
      </c>
    </row>
    <row r="4278" spans="1:16" x14ac:dyDescent="0.2">
      <c r="A4278" t="s">
        <v>4004</v>
      </c>
      <c r="B4278" t="s">
        <v>8927</v>
      </c>
      <c r="C4278">
        <v>1000</v>
      </c>
      <c r="D4278" s="34">
        <v>45540</v>
      </c>
      <c r="E4278" s="4" t="s">
        <v>10690</v>
      </c>
      <c r="F4278" t="s">
        <v>3894</v>
      </c>
      <c r="G4278" t="s">
        <v>276</v>
      </c>
      <c r="H4278">
        <v>1</v>
      </c>
      <c r="I4278" t="s">
        <v>6964</v>
      </c>
      <c r="J4278" t="s">
        <v>1053</v>
      </c>
      <c r="M4278" t="str">
        <f>INDEX('Product Mapping'!$C:$C,MATCH(I4278,'Product Mapping'!$A:$A,0))</f>
        <v>Partner</v>
      </c>
      <c r="N4278" t="s">
        <v>4004</v>
      </c>
      <c r="P4278" t="e">
        <f t="shared" si="66"/>
        <v>#N/A</v>
      </c>
    </row>
    <row r="4279" spans="1:16" x14ac:dyDescent="0.2">
      <c r="A4279" t="s">
        <v>4004</v>
      </c>
      <c r="B4279" t="s">
        <v>8928</v>
      </c>
      <c r="C4279">
        <v>1000</v>
      </c>
      <c r="D4279" s="34">
        <v>45540</v>
      </c>
      <c r="E4279" s="4" t="s">
        <v>10690</v>
      </c>
      <c r="F4279" t="s">
        <v>3894</v>
      </c>
      <c r="G4279" t="s">
        <v>276</v>
      </c>
      <c r="H4279">
        <v>1</v>
      </c>
      <c r="I4279" t="s">
        <v>7062</v>
      </c>
      <c r="J4279" t="s">
        <v>1053</v>
      </c>
      <c r="M4279" t="str">
        <f>INDEX('Product Mapping'!$C:$C,MATCH(I4279,'Product Mapping'!$A:$A,0))</f>
        <v>Partner</v>
      </c>
      <c r="N4279" t="s">
        <v>4004</v>
      </c>
      <c r="P4279" t="e">
        <f t="shared" si="66"/>
        <v>#N/A</v>
      </c>
    </row>
    <row r="4280" spans="1:16" x14ac:dyDescent="0.2">
      <c r="A4280" t="s">
        <v>4004</v>
      </c>
      <c r="B4280" t="s">
        <v>8929</v>
      </c>
      <c r="C4280">
        <v>1000</v>
      </c>
      <c r="D4280" s="34">
        <v>45540</v>
      </c>
      <c r="E4280" s="4" t="s">
        <v>10690</v>
      </c>
      <c r="F4280" t="s">
        <v>3894</v>
      </c>
      <c r="G4280" t="s">
        <v>276</v>
      </c>
      <c r="H4280">
        <v>1</v>
      </c>
      <c r="I4280" t="s">
        <v>8341</v>
      </c>
      <c r="J4280" t="s">
        <v>1053</v>
      </c>
      <c r="M4280" t="str">
        <f>INDEX('Product Mapping'!$C:$C,MATCH(I4280,'Product Mapping'!$A:$A,0))</f>
        <v>Partner</v>
      </c>
      <c r="N4280" t="s">
        <v>4004</v>
      </c>
      <c r="P4280" t="e">
        <f t="shared" si="66"/>
        <v>#N/A</v>
      </c>
    </row>
    <row r="4281" spans="1:16" x14ac:dyDescent="0.2">
      <c r="A4281" t="s">
        <v>4004</v>
      </c>
      <c r="B4281" t="s">
        <v>8930</v>
      </c>
      <c r="C4281">
        <v>1000</v>
      </c>
      <c r="D4281" s="34">
        <v>45540</v>
      </c>
      <c r="E4281" s="4" t="s">
        <v>10690</v>
      </c>
      <c r="F4281" t="s">
        <v>3894</v>
      </c>
      <c r="G4281" t="s">
        <v>276</v>
      </c>
      <c r="H4281">
        <v>1</v>
      </c>
      <c r="I4281" t="s">
        <v>8342</v>
      </c>
      <c r="J4281" t="s">
        <v>1053</v>
      </c>
      <c r="M4281" t="str">
        <f>INDEX('Product Mapping'!$C:$C,MATCH(I4281,'Product Mapping'!$A:$A,0))</f>
        <v>Partner</v>
      </c>
      <c r="N4281" t="s">
        <v>4004</v>
      </c>
      <c r="P4281" t="e">
        <f t="shared" si="66"/>
        <v>#N/A</v>
      </c>
    </row>
    <row r="4282" spans="1:16" x14ac:dyDescent="0.2">
      <c r="A4282" t="s">
        <v>4004</v>
      </c>
      <c r="B4282" t="s">
        <v>10325</v>
      </c>
      <c r="C4282">
        <v>1000</v>
      </c>
      <c r="D4282" s="34">
        <v>45540</v>
      </c>
      <c r="E4282" s="4" t="s">
        <v>10690</v>
      </c>
      <c r="F4282" t="s">
        <v>3894</v>
      </c>
      <c r="G4282" t="s">
        <v>276</v>
      </c>
      <c r="H4282">
        <v>1</v>
      </c>
      <c r="I4282" t="s">
        <v>8343</v>
      </c>
      <c r="J4282" t="s">
        <v>1053</v>
      </c>
      <c r="M4282" t="str">
        <f>INDEX('Product Mapping'!$C:$C,MATCH(I4282,'Product Mapping'!$A:$A,0))</f>
        <v>Partner</v>
      </c>
      <c r="N4282" t="s">
        <v>4004</v>
      </c>
      <c r="P4282" t="e">
        <f t="shared" si="66"/>
        <v>#N/A</v>
      </c>
    </row>
    <row r="4283" spans="1:16" x14ac:dyDescent="0.2">
      <c r="A4283" t="s">
        <v>4004</v>
      </c>
      <c r="B4283" t="s">
        <v>10298</v>
      </c>
      <c r="C4283">
        <v>1000</v>
      </c>
      <c r="D4283" s="34">
        <v>45540</v>
      </c>
      <c r="E4283" s="4" t="s">
        <v>10690</v>
      </c>
      <c r="F4283" t="s">
        <v>3894</v>
      </c>
      <c r="G4283" t="s">
        <v>276</v>
      </c>
      <c r="H4283">
        <v>1</v>
      </c>
      <c r="I4283" t="s">
        <v>9134</v>
      </c>
      <c r="J4283" t="s">
        <v>1053</v>
      </c>
      <c r="M4283" t="str">
        <f>INDEX('Product Mapping'!$C:$C,MATCH(I4283,'Product Mapping'!$A:$A,0))</f>
        <v>Partner</v>
      </c>
      <c r="N4283" t="s">
        <v>4004</v>
      </c>
      <c r="P4283" t="e">
        <f t="shared" si="66"/>
        <v>#N/A</v>
      </c>
    </row>
    <row r="4284" spans="1:16" x14ac:dyDescent="0.2">
      <c r="A4284" t="s">
        <v>4004</v>
      </c>
      <c r="B4284" t="s">
        <v>10299</v>
      </c>
      <c r="C4284">
        <v>1000</v>
      </c>
      <c r="D4284" s="34">
        <v>45540</v>
      </c>
      <c r="E4284" s="4" t="s">
        <v>10690</v>
      </c>
      <c r="F4284" t="s">
        <v>3894</v>
      </c>
      <c r="G4284" t="s">
        <v>276</v>
      </c>
      <c r="H4284">
        <v>1</v>
      </c>
      <c r="I4284" t="s">
        <v>9149</v>
      </c>
      <c r="J4284" t="s">
        <v>1053</v>
      </c>
      <c r="M4284" t="str">
        <f>INDEX('Product Mapping'!$C:$C,MATCH(I4284,'Product Mapping'!$A:$A,0))</f>
        <v>Partner</v>
      </c>
      <c r="N4284" t="s">
        <v>4004</v>
      </c>
      <c r="P4284" t="e">
        <f t="shared" si="66"/>
        <v>#N/A</v>
      </c>
    </row>
    <row r="4285" spans="1:16" x14ac:dyDescent="0.2">
      <c r="A4285" t="s">
        <v>4004</v>
      </c>
      <c r="B4285" t="s">
        <v>10326</v>
      </c>
      <c r="C4285">
        <v>1000</v>
      </c>
      <c r="D4285" s="34">
        <v>45540</v>
      </c>
      <c r="E4285" s="4" t="s">
        <v>10690</v>
      </c>
      <c r="F4285" t="s">
        <v>3894</v>
      </c>
      <c r="G4285" t="s">
        <v>276</v>
      </c>
      <c r="H4285">
        <v>1</v>
      </c>
      <c r="I4285" t="s">
        <v>9624</v>
      </c>
      <c r="J4285" t="s">
        <v>1053</v>
      </c>
      <c r="M4285" t="str">
        <f>INDEX('Product Mapping'!$C:$C,MATCH(I4285,'Product Mapping'!$A:$A,0))</f>
        <v>Partner</v>
      </c>
      <c r="N4285" t="s">
        <v>4004</v>
      </c>
      <c r="P4285" t="e">
        <f t="shared" si="66"/>
        <v>#N/A</v>
      </c>
    </row>
    <row r="4286" spans="1:16" x14ac:dyDescent="0.2">
      <c r="A4286" t="s">
        <v>4004</v>
      </c>
      <c r="B4286" t="s">
        <v>10300</v>
      </c>
      <c r="C4286">
        <v>1000</v>
      </c>
      <c r="D4286" s="34">
        <v>45540</v>
      </c>
      <c r="E4286" s="4" t="s">
        <v>10690</v>
      </c>
      <c r="F4286" t="s">
        <v>3894</v>
      </c>
      <c r="G4286" t="s">
        <v>276</v>
      </c>
      <c r="H4286">
        <v>1</v>
      </c>
      <c r="I4286" t="s">
        <v>9625</v>
      </c>
      <c r="J4286" t="s">
        <v>1053</v>
      </c>
      <c r="M4286" t="str">
        <f>INDEX('Product Mapping'!$C:$C,MATCH(I4286,'Product Mapping'!$A:$A,0))</f>
        <v>Partner</v>
      </c>
      <c r="N4286" t="s">
        <v>4004</v>
      </c>
      <c r="P4286" t="e">
        <f t="shared" si="66"/>
        <v>#N/A</v>
      </c>
    </row>
    <row r="4287" spans="1:16" x14ac:dyDescent="0.2">
      <c r="A4287" t="s">
        <v>4004</v>
      </c>
      <c r="B4287" t="s">
        <v>10327</v>
      </c>
      <c r="C4287">
        <v>1000</v>
      </c>
      <c r="D4287" s="34">
        <v>45540</v>
      </c>
      <c r="E4287" s="4" t="s">
        <v>10690</v>
      </c>
      <c r="F4287" t="s">
        <v>3894</v>
      </c>
      <c r="G4287" t="s">
        <v>276</v>
      </c>
      <c r="H4287">
        <v>1</v>
      </c>
      <c r="I4287" t="s">
        <v>9626</v>
      </c>
      <c r="J4287" t="s">
        <v>1053</v>
      </c>
      <c r="M4287" t="str">
        <f>INDEX('Product Mapping'!$C:$C,MATCH(I4287,'Product Mapping'!$A:$A,0))</f>
        <v>Partner</v>
      </c>
      <c r="N4287" t="s">
        <v>4004</v>
      </c>
      <c r="P4287" t="e">
        <f t="shared" si="66"/>
        <v>#N/A</v>
      </c>
    </row>
    <row r="4288" spans="1:16" x14ac:dyDescent="0.2">
      <c r="A4288" t="s">
        <v>4004</v>
      </c>
      <c r="B4288" t="s">
        <v>10301</v>
      </c>
      <c r="C4288">
        <v>1000</v>
      </c>
      <c r="D4288" s="34">
        <v>45540</v>
      </c>
      <c r="E4288" s="4" t="s">
        <v>10690</v>
      </c>
      <c r="F4288" t="s">
        <v>3894</v>
      </c>
      <c r="G4288" t="s">
        <v>276</v>
      </c>
      <c r="H4288">
        <v>1</v>
      </c>
      <c r="I4288" t="s">
        <v>9627</v>
      </c>
      <c r="J4288" t="s">
        <v>1053</v>
      </c>
      <c r="M4288" t="str">
        <f>INDEX('Product Mapping'!$C:$C,MATCH(I4288,'Product Mapping'!$A:$A,0))</f>
        <v>Partner</v>
      </c>
      <c r="N4288" t="s">
        <v>4004</v>
      </c>
      <c r="P4288" t="e">
        <f t="shared" si="66"/>
        <v>#N/A</v>
      </c>
    </row>
    <row r="4289" spans="1:16" x14ac:dyDescent="0.2">
      <c r="A4289" t="s">
        <v>4004</v>
      </c>
      <c r="B4289" t="s">
        <v>10302</v>
      </c>
      <c r="C4289">
        <v>1000</v>
      </c>
      <c r="D4289" s="34">
        <v>45540</v>
      </c>
      <c r="E4289" s="4" t="s">
        <v>10690</v>
      </c>
      <c r="F4289" t="s">
        <v>3894</v>
      </c>
      <c r="G4289" t="s">
        <v>276</v>
      </c>
      <c r="H4289">
        <v>1</v>
      </c>
      <c r="I4289" t="s">
        <v>9628</v>
      </c>
      <c r="J4289" t="s">
        <v>1053</v>
      </c>
      <c r="M4289" t="str">
        <f>INDEX('Product Mapping'!$C:$C,MATCH(I4289,'Product Mapping'!$A:$A,0))</f>
        <v>Partner</v>
      </c>
      <c r="N4289" t="s">
        <v>4004</v>
      </c>
      <c r="P4289" t="e">
        <f t="shared" si="66"/>
        <v>#N/A</v>
      </c>
    </row>
    <row r="4290" spans="1:16" x14ac:dyDescent="0.2">
      <c r="A4290" t="s">
        <v>4004</v>
      </c>
      <c r="B4290" t="s">
        <v>10328</v>
      </c>
      <c r="C4290">
        <v>1000</v>
      </c>
      <c r="D4290" s="34">
        <v>45540</v>
      </c>
      <c r="E4290" s="4" t="s">
        <v>10690</v>
      </c>
      <c r="F4290" t="s">
        <v>3894</v>
      </c>
      <c r="G4290" t="s">
        <v>276</v>
      </c>
      <c r="H4290">
        <v>1</v>
      </c>
      <c r="I4290" t="s">
        <v>9629</v>
      </c>
      <c r="J4290" t="s">
        <v>1053</v>
      </c>
      <c r="M4290" t="str">
        <f>INDEX('Product Mapping'!$C:$C,MATCH(I4290,'Product Mapping'!$A:$A,0))</f>
        <v>Partner</v>
      </c>
      <c r="N4290" t="s">
        <v>4004</v>
      </c>
      <c r="P4290" t="e">
        <f t="shared" ref="P4290:P4350" si="67">INDEX(T:T,MATCH(I4290,S:S,0))</f>
        <v>#N/A</v>
      </c>
    </row>
    <row r="4291" spans="1:16" x14ac:dyDescent="0.2">
      <c r="A4291" t="s">
        <v>4004</v>
      </c>
      <c r="B4291" t="s">
        <v>10303</v>
      </c>
      <c r="C4291">
        <v>1000</v>
      </c>
      <c r="D4291" s="34">
        <v>45540</v>
      </c>
      <c r="E4291" s="4" t="s">
        <v>10690</v>
      </c>
      <c r="F4291" t="s">
        <v>3894</v>
      </c>
      <c r="G4291" t="s">
        <v>276</v>
      </c>
      <c r="H4291">
        <v>1</v>
      </c>
      <c r="I4291" t="s">
        <v>9630</v>
      </c>
      <c r="J4291" t="s">
        <v>1053</v>
      </c>
      <c r="M4291" t="str">
        <f>INDEX('Product Mapping'!$C:$C,MATCH(I4291,'Product Mapping'!$A:$A,0))</f>
        <v>Partner</v>
      </c>
      <c r="N4291" t="s">
        <v>4004</v>
      </c>
      <c r="P4291" t="e">
        <f t="shared" si="67"/>
        <v>#N/A</v>
      </c>
    </row>
    <row r="4292" spans="1:16" x14ac:dyDescent="0.2">
      <c r="A4292" t="s">
        <v>4004</v>
      </c>
      <c r="B4292" t="s">
        <v>10304</v>
      </c>
      <c r="C4292">
        <v>1000</v>
      </c>
      <c r="D4292" s="34">
        <v>45540</v>
      </c>
      <c r="E4292" s="4" t="s">
        <v>10690</v>
      </c>
      <c r="F4292" t="s">
        <v>3894</v>
      </c>
      <c r="G4292" t="s">
        <v>276</v>
      </c>
      <c r="H4292">
        <v>1</v>
      </c>
      <c r="I4292" t="s">
        <v>9631</v>
      </c>
      <c r="J4292" t="s">
        <v>1053</v>
      </c>
      <c r="M4292" t="str">
        <f>INDEX('Product Mapping'!$C:$C,MATCH(I4292,'Product Mapping'!$A:$A,0))</f>
        <v>Partner</v>
      </c>
      <c r="N4292" t="s">
        <v>4004</v>
      </c>
      <c r="P4292" t="e">
        <f t="shared" si="67"/>
        <v>#N/A</v>
      </c>
    </row>
    <row r="4293" spans="1:16" x14ac:dyDescent="0.2">
      <c r="A4293" t="s">
        <v>4004</v>
      </c>
      <c r="B4293" t="s">
        <v>11621</v>
      </c>
      <c r="C4293">
        <v>1000</v>
      </c>
      <c r="D4293" s="34">
        <v>45540</v>
      </c>
      <c r="E4293" s="4" t="s">
        <v>10690</v>
      </c>
      <c r="F4293" t="s">
        <v>3894</v>
      </c>
      <c r="G4293" t="s">
        <v>276</v>
      </c>
      <c r="H4293">
        <v>1</v>
      </c>
      <c r="I4293" t="s">
        <v>10423</v>
      </c>
      <c r="J4293" t="s">
        <v>1053</v>
      </c>
      <c r="M4293" t="str">
        <f>INDEX('Product Mapping'!$C:$C,MATCH(I4293,'Product Mapping'!$A:$A,0))</f>
        <v>Partner</v>
      </c>
      <c r="N4293" t="s">
        <v>4004</v>
      </c>
      <c r="P4293" t="e">
        <f t="shared" si="67"/>
        <v>#N/A</v>
      </c>
    </row>
    <row r="4294" spans="1:16" x14ac:dyDescent="0.2">
      <c r="A4294" t="s">
        <v>4004</v>
      </c>
      <c r="B4294" t="s">
        <v>11622</v>
      </c>
      <c r="C4294">
        <v>1000</v>
      </c>
      <c r="D4294" s="34">
        <v>45540</v>
      </c>
      <c r="E4294" s="4" t="s">
        <v>10690</v>
      </c>
      <c r="F4294" t="s">
        <v>3894</v>
      </c>
      <c r="G4294" t="s">
        <v>276</v>
      </c>
      <c r="H4294">
        <v>1</v>
      </c>
      <c r="I4294" t="s">
        <v>10613</v>
      </c>
      <c r="J4294" t="s">
        <v>1053</v>
      </c>
      <c r="M4294" t="str">
        <f>INDEX('Product Mapping'!$C:$C,MATCH(I4294,'Product Mapping'!$A:$A,0))</f>
        <v>Partner</v>
      </c>
      <c r="N4294" t="s">
        <v>4004</v>
      </c>
      <c r="P4294" t="e">
        <f t="shared" si="67"/>
        <v>#N/A</v>
      </c>
    </row>
    <row r="4295" spans="1:16" x14ac:dyDescent="0.2">
      <c r="A4295" t="s">
        <v>4004</v>
      </c>
      <c r="B4295" t="s">
        <v>11623</v>
      </c>
      <c r="C4295">
        <v>1000</v>
      </c>
      <c r="D4295" s="34">
        <v>45540</v>
      </c>
      <c r="E4295" s="4" t="s">
        <v>10690</v>
      </c>
      <c r="F4295" t="s">
        <v>3894</v>
      </c>
      <c r="G4295" t="s">
        <v>276</v>
      </c>
      <c r="H4295">
        <v>1</v>
      </c>
      <c r="I4295" t="s">
        <v>10977</v>
      </c>
      <c r="J4295" t="s">
        <v>1053</v>
      </c>
      <c r="M4295" t="str">
        <f>INDEX('Product Mapping'!$C:$C,MATCH(I4295,'Product Mapping'!$A:$A,0))</f>
        <v>Partner</v>
      </c>
      <c r="N4295" t="s">
        <v>4004</v>
      </c>
      <c r="P4295" t="e">
        <f t="shared" si="67"/>
        <v>#N/A</v>
      </c>
    </row>
    <row r="4296" spans="1:16" x14ac:dyDescent="0.2">
      <c r="A4296" t="s">
        <v>4004</v>
      </c>
      <c r="B4296" t="s">
        <v>11624</v>
      </c>
      <c r="C4296">
        <v>1000</v>
      </c>
      <c r="D4296" s="34">
        <v>45540</v>
      </c>
      <c r="E4296" s="4" t="s">
        <v>10690</v>
      </c>
      <c r="F4296" t="s">
        <v>3894</v>
      </c>
      <c r="G4296" t="s">
        <v>276</v>
      </c>
      <c r="H4296">
        <v>1</v>
      </c>
      <c r="I4296" t="s">
        <v>10978</v>
      </c>
      <c r="J4296" t="s">
        <v>1053</v>
      </c>
      <c r="M4296" t="str">
        <f>INDEX('Product Mapping'!$C:$C,MATCH(I4296,'Product Mapping'!$A:$A,0))</f>
        <v>Partner</v>
      </c>
      <c r="N4296" t="s">
        <v>4004</v>
      </c>
      <c r="P4296" t="e">
        <f t="shared" si="67"/>
        <v>#N/A</v>
      </c>
    </row>
    <row r="4297" spans="1:16" x14ac:dyDescent="0.2">
      <c r="A4297" t="s">
        <v>4004</v>
      </c>
      <c r="B4297" t="s">
        <v>11625</v>
      </c>
      <c r="C4297">
        <v>1000</v>
      </c>
      <c r="D4297" s="34">
        <v>45540</v>
      </c>
      <c r="E4297" s="4" t="s">
        <v>10690</v>
      </c>
      <c r="F4297" t="s">
        <v>3894</v>
      </c>
      <c r="G4297" t="s">
        <v>276</v>
      </c>
      <c r="H4297">
        <v>1</v>
      </c>
      <c r="I4297" t="s">
        <v>10979</v>
      </c>
      <c r="J4297" t="s">
        <v>1053</v>
      </c>
      <c r="M4297" t="str">
        <f>INDEX('Product Mapping'!$C:$C,MATCH(I4297,'Product Mapping'!$A:$A,0))</f>
        <v>Partner</v>
      </c>
      <c r="N4297" t="s">
        <v>4004</v>
      </c>
      <c r="P4297" t="e">
        <f t="shared" si="67"/>
        <v>#N/A</v>
      </c>
    </row>
    <row r="4298" spans="1:16" x14ac:dyDescent="0.2">
      <c r="A4298" t="s">
        <v>4004</v>
      </c>
      <c r="B4298" t="s">
        <v>11626</v>
      </c>
      <c r="C4298">
        <v>1000</v>
      </c>
      <c r="D4298" s="34">
        <v>45540</v>
      </c>
      <c r="E4298" s="4" t="s">
        <v>10690</v>
      </c>
      <c r="F4298" t="s">
        <v>3894</v>
      </c>
      <c r="G4298" t="s">
        <v>276</v>
      </c>
      <c r="H4298">
        <v>1</v>
      </c>
      <c r="I4298" t="s">
        <v>10980</v>
      </c>
      <c r="J4298" t="s">
        <v>1053</v>
      </c>
      <c r="M4298" t="str">
        <f>INDEX('Product Mapping'!$C:$C,MATCH(I4298,'Product Mapping'!$A:$A,0))</f>
        <v>Partner</v>
      </c>
      <c r="N4298" t="s">
        <v>4004</v>
      </c>
      <c r="P4298" t="e">
        <f t="shared" si="67"/>
        <v>#N/A</v>
      </c>
    </row>
    <row r="4299" spans="1:16" x14ac:dyDescent="0.2">
      <c r="A4299" t="s">
        <v>4004</v>
      </c>
      <c r="B4299" t="s">
        <v>11627</v>
      </c>
      <c r="C4299">
        <v>1000</v>
      </c>
      <c r="D4299" s="34">
        <v>45540</v>
      </c>
      <c r="E4299" s="4" t="s">
        <v>10690</v>
      </c>
      <c r="F4299" t="s">
        <v>3894</v>
      </c>
      <c r="G4299" t="s">
        <v>276</v>
      </c>
      <c r="H4299">
        <v>1</v>
      </c>
      <c r="I4299" t="s">
        <v>10981</v>
      </c>
      <c r="J4299" t="s">
        <v>1053</v>
      </c>
      <c r="M4299" t="str">
        <f>INDEX('Product Mapping'!$C:$C,MATCH(I4299,'Product Mapping'!$A:$A,0))</f>
        <v>Partner</v>
      </c>
      <c r="N4299" t="s">
        <v>4004</v>
      </c>
      <c r="P4299" t="e">
        <f t="shared" si="67"/>
        <v>#N/A</v>
      </c>
    </row>
    <row r="4300" spans="1:16" x14ac:dyDescent="0.2">
      <c r="A4300" t="s">
        <v>4004</v>
      </c>
      <c r="B4300" t="s">
        <v>11628</v>
      </c>
      <c r="C4300">
        <v>1000</v>
      </c>
      <c r="D4300" s="34">
        <v>45540</v>
      </c>
      <c r="E4300" s="4" t="s">
        <v>10690</v>
      </c>
      <c r="F4300" t="s">
        <v>3894</v>
      </c>
      <c r="G4300" t="s">
        <v>276</v>
      </c>
      <c r="H4300">
        <v>1</v>
      </c>
      <c r="I4300" t="s">
        <v>10982</v>
      </c>
      <c r="J4300" t="s">
        <v>1053</v>
      </c>
      <c r="M4300" t="str">
        <f>INDEX('Product Mapping'!$C:$C,MATCH(I4300,'Product Mapping'!$A:$A,0))</f>
        <v>Partner</v>
      </c>
      <c r="N4300" t="s">
        <v>4004</v>
      </c>
      <c r="P4300" t="e">
        <f t="shared" si="67"/>
        <v>#N/A</v>
      </c>
    </row>
    <row r="4301" spans="1:16" x14ac:dyDescent="0.2">
      <c r="A4301" t="s">
        <v>4004</v>
      </c>
      <c r="B4301" t="s">
        <v>11629</v>
      </c>
      <c r="C4301">
        <v>1000</v>
      </c>
      <c r="D4301" s="34">
        <v>45540</v>
      </c>
      <c r="E4301" s="4" t="s">
        <v>10690</v>
      </c>
      <c r="F4301" t="s">
        <v>3894</v>
      </c>
      <c r="G4301" t="s">
        <v>276</v>
      </c>
      <c r="H4301">
        <v>1</v>
      </c>
      <c r="I4301" t="s">
        <v>10983</v>
      </c>
      <c r="J4301" t="s">
        <v>1053</v>
      </c>
      <c r="M4301" t="str">
        <f>INDEX('Product Mapping'!$C:$C,MATCH(I4301,'Product Mapping'!$A:$A,0))</f>
        <v>Partner</v>
      </c>
      <c r="N4301" t="s">
        <v>4004</v>
      </c>
      <c r="P4301" t="e">
        <f t="shared" si="67"/>
        <v>#N/A</v>
      </c>
    </row>
    <row r="4302" spans="1:16" x14ac:dyDescent="0.2">
      <c r="A4302" t="s">
        <v>4004</v>
      </c>
      <c r="B4302" t="s">
        <v>11630</v>
      </c>
      <c r="C4302">
        <v>1000</v>
      </c>
      <c r="D4302" s="34">
        <v>45540</v>
      </c>
      <c r="E4302" s="4" t="s">
        <v>10690</v>
      </c>
      <c r="F4302" t="s">
        <v>3894</v>
      </c>
      <c r="G4302" t="s">
        <v>276</v>
      </c>
      <c r="H4302">
        <v>1</v>
      </c>
      <c r="I4302" t="s">
        <v>10984</v>
      </c>
      <c r="J4302" t="s">
        <v>1053</v>
      </c>
      <c r="M4302" t="str">
        <f>INDEX('Product Mapping'!$C:$C,MATCH(I4302,'Product Mapping'!$A:$A,0))</f>
        <v>Partner</v>
      </c>
      <c r="N4302" t="s">
        <v>4004</v>
      </c>
      <c r="P4302" t="e">
        <f t="shared" si="67"/>
        <v>#N/A</v>
      </c>
    </row>
    <row r="4303" spans="1:16" x14ac:dyDescent="0.2">
      <c r="A4303" t="s">
        <v>4004</v>
      </c>
      <c r="B4303" t="s">
        <v>11631</v>
      </c>
      <c r="C4303">
        <v>1000</v>
      </c>
      <c r="D4303" s="34">
        <v>45540</v>
      </c>
      <c r="E4303" s="4" t="s">
        <v>10690</v>
      </c>
      <c r="F4303" t="s">
        <v>3894</v>
      </c>
      <c r="G4303" t="s">
        <v>276</v>
      </c>
      <c r="H4303">
        <v>1</v>
      </c>
      <c r="I4303" t="s">
        <v>10985</v>
      </c>
      <c r="J4303" t="s">
        <v>1053</v>
      </c>
      <c r="M4303" t="str">
        <f>INDEX('Product Mapping'!$C:$C,MATCH(I4303,'Product Mapping'!$A:$A,0))</f>
        <v>Partner</v>
      </c>
      <c r="N4303" t="s">
        <v>4004</v>
      </c>
      <c r="P4303" t="e">
        <f t="shared" si="67"/>
        <v>#N/A</v>
      </c>
    </row>
    <row r="4304" spans="1:16" x14ac:dyDescent="0.2">
      <c r="A4304" t="s">
        <v>4004</v>
      </c>
      <c r="B4304" t="s">
        <v>11632</v>
      </c>
      <c r="C4304">
        <v>1000</v>
      </c>
      <c r="D4304" s="34">
        <v>45540</v>
      </c>
      <c r="E4304" s="4" t="s">
        <v>10690</v>
      </c>
      <c r="F4304" t="s">
        <v>3894</v>
      </c>
      <c r="G4304" t="s">
        <v>276</v>
      </c>
      <c r="H4304">
        <v>1</v>
      </c>
      <c r="I4304" t="s">
        <v>10986</v>
      </c>
      <c r="J4304" t="s">
        <v>1053</v>
      </c>
      <c r="M4304" t="str">
        <f>INDEX('Product Mapping'!$C:$C,MATCH(I4304,'Product Mapping'!$A:$A,0))</f>
        <v>Partner</v>
      </c>
      <c r="N4304" t="s">
        <v>4004</v>
      </c>
      <c r="P4304" t="e">
        <f t="shared" si="67"/>
        <v>#N/A</v>
      </c>
    </row>
    <row r="4305" spans="1:16" x14ac:dyDescent="0.2">
      <c r="A4305" t="s">
        <v>4004</v>
      </c>
      <c r="B4305" t="s">
        <v>11633</v>
      </c>
      <c r="C4305">
        <v>1000</v>
      </c>
      <c r="D4305" s="34">
        <v>45540</v>
      </c>
      <c r="E4305" s="4" t="s">
        <v>10690</v>
      </c>
      <c r="F4305" t="s">
        <v>3894</v>
      </c>
      <c r="G4305" t="s">
        <v>276</v>
      </c>
      <c r="H4305">
        <v>1</v>
      </c>
      <c r="I4305" t="s">
        <v>10987</v>
      </c>
      <c r="J4305" t="s">
        <v>1053</v>
      </c>
      <c r="M4305" t="str">
        <f>INDEX('Product Mapping'!$C:$C,MATCH(I4305,'Product Mapping'!$A:$A,0))</f>
        <v>Partner</v>
      </c>
      <c r="N4305" t="s">
        <v>4004</v>
      </c>
      <c r="P4305" t="e">
        <f t="shared" si="67"/>
        <v>#N/A</v>
      </c>
    </row>
    <row r="4306" spans="1:16" x14ac:dyDescent="0.2">
      <c r="A4306" t="s">
        <v>4004</v>
      </c>
      <c r="B4306" t="s">
        <v>11634</v>
      </c>
      <c r="C4306">
        <v>1000</v>
      </c>
      <c r="D4306" s="34">
        <v>45540</v>
      </c>
      <c r="E4306" s="4" t="s">
        <v>10690</v>
      </c>
      <c r="F4306" t="s">
        <v>3894</v>
      </c>
      <c r="G4306" t="s">
        <v>276</v>
      </c>
      <c r="H4306">
        <v>1</v>
      </c>
      <c r="I4306" t="s">
        <v>10988</v>
      </c>
      <c r="J4306" t="s">
        <v>1053</v>
      </c>
      <c r="M4306" t="str">
        <f>INDEX('Product Mapping'!$C:$C,MATCH(I4306,'Product Mapping'!$A:$A,0))</f>
        <v>Partner</v>
      </c>
      <c r="N4306" t="s">
        <v>4004</v>
      </c>
      <c r="P4306" t="e">
        <f t="shared" si="67"/>
        <v>#N/A</v>
      </c>
    </row>
    <row r="4307" spans="1:16" x14ac:dyDescent="0.2">
      <c r="A4307" t="s">
        <v>4004</v>
      </c>
      <c r="B4307" t="s">
        <v>11635</v>
      </c>
      <c r="C4307">
        <v>1000</v>
      </c>
      <c r="D4307" s="34">
        <v>45540</v>
      </c>
      <c r="E4307" s="4" t="s">
        <v>10690</v>
      </c>
      <c r="F4307" t="s">
        <v>3894</v>
      </c>
      <c r="G4307" t="s">
        <v>276</v>
      </c>
      <c r="H4307">
        <v>1</v>
      </c>
      <c r="I4307" t="s">
        <v>10989</v>
      </c>
      <c r="J4307" t="s">
        <v>1053</v>
      </c>
      <c r="M4307" t="str">
        <f>INDEX('Product Mapping'!$C:$C,MATCH(I4307,'Product Mapping'!$A:$A,0))</f>
        <v>Partner</v>
      </c>
      <c r="N4307" t="s">
        <v>4004</v>
      </c>
      <c r="P4307" t="e">
        <f t="shared" si="67"/>
        <v>#N/A</v>
      </c>
    </row>
    <row r="4308" spans="1:16" x14ac:dyDescent="0.2">
      <c r="A4308" t="s">
        <v>4004</v>
      </c>
      <c r="B4308" t="s">
        <v>11636</v>
      </c>
      <c r="C4308">
        <v>1000</v>
      </c>
      <c r="D4308" s="34">
        <v>45540</v>
      </c>
      <c r="E4308" s="4" t="s">
        <v>10690</v>
      </c>
      <c r="F4308" t="s">
        <v>3894</v>
      </c>
      <c r="G4308" t="s">
        <v>276</v>
      </c>
      <c r="H4308">
        <v>1</v>
      </c>
      <c r="I4308" t="s">
        <v>10990</v>
      </c>
      <c r="J4308" t="s">
        <v>1053</v>
      </c>
      <c r="M4308" t="str">
        <f>INDEX('Product Mapping'!$C:$C,MATCH(I4308,'Product Mapping'!$A:$A,0))</f>
        <v>Partner</v>
      </c>
      <c r="N4308" t="s">
        <v>4004</v>
      </c>
      <c r="P4308" t="e">
        <f t="shared" si="67"/>
        <v>#N/A</v>
      </c>
    </row>
    <row r="4309" spans="1:16" x14ac:dyDescent="0.2">
      <c r="A4309" t="s">
        <v>4004</v>
      </c>
      <c r="B4309" t="s">
        <v>11637</v>
      </c>
      <c r="C4309">
        <v>1000</v>
      </c>
      <c r="D4309" s="34">
        <v>45540</v>
      </c>
      <c r="E4309" s="4" t="s">
        <v>10690</v>
      </c>
      <c r="F4309" t="s">
        <v>3894</v>
      </c>
      <c r="G4309" t="s">
        <v>276</v>
      </c>
      <c r="H4309">
        <v>1</v>
      </c>
      <c r="I4309" t="s">
        <v>10991</v>
      </c>
      <c r="J4309" t="s">
        <v>1053</v>
      </c>
      <c r="M4309" t="str">
        <f>INDEX('Product Mapping'!$C:$C,MATCH(I4309,'Product Mapping'!$A:$A,0))</f>
        <v>Partner</v>
      </c>
      <c r="N4309" t="s">
        <v>4004</v>
      </c>
      <c r="P4309" t="e">
        <f t="shared" si="67"/>
        <v>#N/A</v>
      </c>
    </row>
    <row r="4310" spans="1:16" x14ac:dyDescent="0.2">
      <c r="A4310" t="s">
        <v>4004</v>
      </c>
      <c r="B4310" t="s">
        <v>11638</v>
      </c>
      <c r="C4310">
        <v>1000</v>
      </c>
      <c r="D4310" s="34">
        <v>45540</v>
      </c>
      <c r="E4310" s="4" t="s">
        <v>10690</v>
      </c>
      <c r="F4310" t="s">
        <v>3894</v>
      </c>
      <c r="G4310" t="s">
        <v>276</v>
      </c>
      <c r="H4310">
        <v>1</v>
      </c>
      <c r="I4310" t="s">
        <v>10992</v>
      </c>
      <c r="J4310" t="s">
        <v>1053</v>
      </c>
      <c r="M4310" t="str">
        <f>INDEX('Product Mapping'!$C:$C,MATCH(I4310,'Product Mapping'!$A:$A,0))</f>
        <v>Partner</v>
      </c>
      <c r="N4310" t="s">
        <v>4004</v>
      </c>
      <c r="P4310" t="e">
        <f t="shared" si="67"/>
        <v>#N/A</v>
      </c>
    </row>
    <row r="4311" spans="1:16" x14ac:dyDescent="0.2">
      <c r="A4311" t="s">
        <v>4004</v>
      </c>
      <c r="B4311" t="s">
        <v>11639</v>
      </c>
      <c r="C4311">
        <v>1000</v>
      </c>
      <c r="D4311" s="34">
        <v>45540</v>
      </c>
      <c r="E4311" s="4" t="s">
        <v>10690</v>
      </c>
      <c r="F4311" t="s">
        <v>3894</v>
      </c>
      <c r="G4311" t="s">
        <v>276</v>
      </c>
      <c r="H4311">
        <v>1</v>
      </c>
      <c r="I4311" t="s">
        <v>10993</v>
      </c>
      <c r="J4311" t="s">
        <v>1053</v>
      </c>
      <c r="M4311" t="str">
        <f>INDEX('Product Mapping'!$C:$C,MATCH(I4311,'Product Mapping'!$A:$A,0))</f>
        <v>Partner</v>
      </c>
      <c r="N4311" t="s">
        <v>4004</v>
      </c>
      <c r="P4311" t="e">
        <f t="shared" si="67"/>
        <v>#N/A</v>
      </c>
    </row>
    <row r="4312" spans="1:16" x14ac:dyDescent="0.2">
      <c r="A4312" t="s">
        <v>4004</v>
      </c>
      <c r="B4312" t="s">
        <v>11640</v>
      </c>
      <c r="C4312">
        <v>1000</v>
      </c>
      <c r="D4312" s="34">
        <v>45540</v>
      </c>
      <c r="E4312" s="4" t="s">
        <v>10690</v>
      </c>
      <c r="F4312" t="s">
        <v>3894</v>
      </c>
      <c r="G4312" t="s">
        <v>276</v>
      </c>
      <c r="H4312">
        <v>1</v>
      </c>
      <c r="I4312" t="s">
        <v>10994</v>
      </c>
      <c r="J4312" t="s">
        <v>1053</v>
      </c>
      <c r="M4312" t="str">
        <f>INDEX('Product Mapping'!$C:$C,MATCH(I4312,'Product Mapping'!$A:$A,0))</f>
        <v>Partner</v>
      </c>
      <c r="N4312" t="s">
        <v>4004</v>
      </c>
      <c r="P4312" t="e">
        <f t="shared" si="67"/>
        <v>#N/A</v>
      </c>
    </row>
    <row r="4313" spans="1:16" x14ac:dyDescent="0.2">
      <c r="A4313" t="s">
        <v>4004</v>
      </c>
      <c r="B4313" t="s">
        <v>11641</v>
      </c>
      <c r="C4313">
        <v>1000</v>
      </c>
      <c r="D4313" s="34">
        <v>45540</v>
      </c>
      <c r="E4313" s="4" t="s">
        <v>10690</v>
      </c>
      <c r="F4313" t="s">
        <v>3894</v>
      </c>
      <c r="G4313" t="s">
        <v>276</v>
      </c>
      <c r="H4313">
        <v>1</v>
      </c>
      <c r="I4313" t="s">
        <v>10995</v>
      </c>
      <c r="J4313" t="s">
        <v>1053</v>
      </c>
      <c r="M4313" t="str">
        <f>INDEX('Product Mapping'!$C:$C,MATCH(I4313,'Product Mapping'!$A:$A,0))</f>
        <v>Partner</v>
      </c>
      <c r="N4313" t="s">
        <v>4004</v>
      </c>
      <c r="P4313" t="e">
        <f t="shared" si="67"/>
        <v>#N/A</v>
      </c>
    </row>
    <row r="4314" spans="1:16" x14ac:dyDescent="0.2">
      <c r="A4314" t="s">
        <v>4004</v>
      </c>
      <c r="B4314" t="s">
        <v>11642</v>
      </c>
      <c r="C4314">
        <v>1000</v>
      </c>
      <c r="D4314" s="34">
        <v>45540</v>
      </c>
      <c r="E4314" s="4" t="s">
        <v>10690</v>
      </c>
      <c r="F4314" t="s">
        <v>3894</v>
      </c>
      <c r="G4314" t="s">
        <v>276</v>
      </c>
      <c r="H4314">
        <v>1</v>
      </c>
      <c r="I4314" t="s">
        <v>10996</v>
      </c>
      <c r="J4314" t="s">
        <v>1053</v>
      </c>
      <c r="M4314" t="str">
        <f>INDEX('Product Mapping'!$C:$C,MATCH(I4314,'Product Mapping'!$A:$A,0))</f>
        <v>Partner</v>
      </c>
      <c r="N4314" t="s">
        <v>4004</v>
      </c>
      <c r="P4314" t="e">
        <f t="shared" si="67"/>
        <v>#N/A</v>
      </c>
    </row>
    <row r="4315" spans="1:16" x14ac:dyDescent="0.2">
      <c r="A4315" t="s">
        <v>4004</v>
      </c>
      <c r="B4315" t="s">
        <v>11643</v>
      </c>
      <c r="C4315">
        <v>1000</v>
      </c>
      <c r="D4315" s="34">
        <v>45540</v>
      </c>
      <c r="E4315" s="4" t="s">
        <v>10690</v>
      </c>
      <c r="F4315" t="s">
        <v>3894</v>
      </c>
      <c r="G4315" t="s">
        <v>276</v>
      </c>
      <c r="H4315">
        <v>1</v>
      </c>
      <c r="I4315" t="s">
        <v>10997</v>
      </c>
      <c r="J4315" t="s">
        <v>1043</v>
      </c>
      <c r="K4315" t="s">
        <v>1044</v>
      </c>
      <c r="M4315" t="str">
        <f>INDEX('Product Mapping'!$C:$C,MATCH(I4315,'Product Mapping'!$A:$A,0))</f>
        <v>Partner</v>
      </c>
      <c r="N4315" t="s">
        <v>4004</v>
      </c>
      <c r="P4315" t="e">
        <f t="shared" si="67"/>
        <v>#N/A</v>
      </c>
    </row>
    <row r="4316" spans="1:16" x14ac:dyDescent="0.2">
      <c r="A4316" t="s">
        <v>4004</v>
      </c>
      <c r="B4316" t="s">
        <v>11644</v>
      </c>
      <c r="C4316">
        <v>1000</v>
      </c>
      <c r="D4316" s="34">
        <v>45540</v>
      </c>
      <c r="E4316" s="4" t="s">
        <v>10690</v>
      </c>
      <c r="F4316" t="s">
        <v>3894</v>
      </c>
      <c r="G4316" t="s">
        <v>276</v>
      </c>
      <c r="H4316">
        <v>1</v>
      </c>
      <c r="I4316" t="s">
        <v>10998</v>
      </c>
      <c r="J4316" t="s">
        <v>1053</v>
      </c>
      <c r="M4316" t="str">
        <f>INDEX('Product Mapping'!$C:$C,MATCH(I4316,'Product Mapping'!$A:$A,0))</f>
        <v>Partner</v>
      </c>
      <c r="N4316" t="s">
        <v>4004</v>
      </c>
      <c r="P4316" t="e">
        <f t="shared" si="67"/>
        <v>#N/A</v>
      </c>
    </row>
    <row r="4317" spans="1:16" x14ac:dyDescent="0.2">
      <c r="A4317" t="s">
        <v>4004</v>
      </c>
      <c r="B4317" t="s">
        <v>11645</v>
      </c>
      <c r="C4317">
        <v>1000</v>
      </c>
      <c r="D4317" s="34">
        <v>45540</v>
      </c>
      <c r="E4317" s="4" t="s">
        <v>10690</v>
      </c>
      <c r="F4317" t="s">
        <v>3894</v>
      </c>
      <c r="G4317" t="s">
        <v>276</v>
      </c>
      <c r="H4317">
        <v>1</v>
      </c>
      <c r="I4317" t="s">
        <v>10999</v>
      </c>
      <c r="J4317" t="s">
        <v>1053</v>
      </c>
      <c r="M4317" t="str">
        <f>INDEX('Product Mapping'!$C:$C,MATCH(I4317,'Product Mapping'!$A:$A,0))</f>
        <v>Partner</v>
      </c>
      <c r="N4317" t="s">
        <v>4004</v>
      </c>
      <c r="P4317" t="e">
        <f t="shared" si="67"/>
        <v>#N/A</v>
      </c>
    </row>
    <row r="4318" spans="1:16" x14ac:dyDescent="0.2">
      <c r="A4318" t="s">
        <v>4004</v>
      </c>
      <c r="B4318" t="s">
        <v>11646</v>
      </c>
      <c r="C4318">
        <v>1000</v>
      </c>
      <c r="D4318" s="34">
        <v>45540</v>
      </c>
      <c r="E4318" s="4" t="s">
        <v>10690</v>
      </c>
      <c r="F4318" t="s">
        <v>3894</v>
      </c>
      <c r="G4318" t="s">
        <v>276</v>
      </c>
      <c r="H4318">
        <v>1</v>
      </c>
      <c r="I4318" t="s">
        <v>11000</v>
      </c>
      <c r="J4318" t="s">
        <v>1043</v>
      </c>
      <c r="K4318" t="s">
        <v>3173</v>
      </c>
      <c r="M4318" t="str">
        <f>INDEX('Product Mapping'!$C:$C,MATCH(I4318,'Product Mapping'!$A:$A,0))</f>
        <v>Partner</v>
      </c>
      <c r="N4318" t="s">
        <v>4004</v>
      </c>
      <c r="P4318" t="e">
        <f t="shared" si="67"/>
        <v>#N/A</v>
      </c>
    </row>
    <row r="4319" spans="1:16" x14ac:dyDescent="0.2">
      <c r="A4319" t="s">
        <v>4004</v>
      </c>
      <c r="B4319" t="s">
        <v>11647</v>
      </c>
      <c r="C4319">
        <v>1000</v>
      </c>
      <c r="D4319" s="34">
        <v>45540</v>
      </c>
      <c r="E4319" s="4" t="s">
        <v>10690</v>
      </c>
      <c r="F4319" t="s">
        <v>3894</v>
      </c>
      <c r="G4319" t="s">
        <v>276</v>
      </c>
      <c r="H4319">
        <v>1</v>
      </c>
      <c r="I4319" t="s">
        <v>11001</v>
      </c>
      <c r="J4319" t="s">
        <v>1053</v>
      </c>
      <c r="M4319" t="str">
        <f>INDEX('Product Mapping'!$C:$C,MATCH(I4319,'Product Mapping'!$A:$A,0))</f>
        <v>Partner</v>
      </c>
      <c r="N4319" t="s">
        <v>4004</v>
      </c>
      <c r="P4319" t="e">
        <f t="shared" si="67"/>
        <v>#N/A</v>
      </c>
    </row>
    <row r="4320" spans="1:16" x14ac:dyDescent="0.2">
      <c r="A4320" t="s">
        <v>4004</v>
      </c>
      <c r="B4320" t="s">
        <v>8914</v>
      </c>
      <c r="C4320">
        <v>20000</v>
      </c>
      <c r="D4320" s="34">
        <v>45540</v>
      </c>
      <c r="E4320" s="4" t="s">
        <v>10690</v>
      </c>
      <c r="F4320" t="s">
        <v>3894</v>
      </c>
      <c r="G4320" t="s">
        <v>276</v>
      </c>
      <c r="H4320">
        <v>1</v>
      </c>
      <c r="I4320" t="s">
        <v>8346</v>
      </c>
      <c r="J4320" t="s">
        <v>1053</v>
      </c>
      <c r="M4320" t="str">
        <f>INDEX('Product Mapping'!$C:$C,MATCH(I4320,'Product Mapping'!$A:$A,0))</f>
        <v>Partner</v>
      </c>
      <c r="N4320" t="s">
        <v>4004</v>
      </c>
      <c r="P4320" t="e">
        <f t="shared" si="67"/>
        <v>#N/A</v>
      </c>
    </row>
    <row r="4321" spans="1:16" x14ac:dyDescent="0.2">
      <c r="A4321" t="s">
        <v>4004</v>
      </c>
      <c r="B4321" t="s">
        <v>8915</v>
      </c>
      <c r="C4321">
        <v>3339</v>
      </c>
      <c r="D4321" s="34">
        <v>45540</v>
      </c>
      <c r="E4321" s="4" t="s">
        <v>10690</v>
      </c>
      <c r="F4321" t="s">
        <v>3894</v>
      </c>
      <c r="G4321" t="s">
        <v>276</v>
      </c>
      <c r="H4321">
        <v>1</v>
      </c>
      <c r="I4321" t="s">
        <v>8347</v>
      </c>
      <c r="J4321" t="s">
        <v>1053</v>
      </c>
      <c r="M4321" t="str">
        <f>INDEX('Product Mapping'!$C:$C,MATCH(I4321,'Product Mapping'!$A:$A,0))</f>
        <v>Partner</v>
      </c>
      <c r="N4321" t="s">
        <v>4004</v>
      </c>
      <c r="P4321" t="e">
        <f t="shared" si="67"/>
        <v>#N/A</v>
      </c>
    </row>
    <row r="4322" spans="1:16" x14ac:dyDescent="0.2">
      <c r="A4322" t="s">
        <v>4004</v>
      </c>
      <c r="B4322" t="s">
        <v>10305</v>
      </c>
      <c r="C4322">
        <v>1000</v>
      </c>
      <c r="D4322" s="34">
        <v>45540</v>
      </c>
      <c r="E4322" s="4" t="s">
        <v>10690</v>
      </c>
      <c r="F4322" t="s">
        <v>3894</v>
      </c>
      <c r="G4322" t="s">
        <v>276</v>
      </c>
      <c r="H4322">
        <v>1</v>
      </c>
      <c r="I4322" t="s">
        <v>9632</v>
      </c>
      <c r="J4322" t="s">
        <v>1053</v>
      </c>
      <c r="M4322" t="str">
        <f>INDEX('Product Mapping'!$C:$C,MATCH(I4322,'Product Mapping'!$A:$A,0))</f>
        <v>Partner</v>
      </c>
      <c r="N4322" t="s">
        <v>4004</v>
      </c>
      <c r="P4322" t="e">
        <f t="shared" si="67"/>
        <v>#N/A</v>
      </c>
    </row>
    <row r="4323" spans="1:16" x14ac:dyDescent="0.2">
      <c r="A4323" t="s">
        <v>4004</v>
      </c>
      <c r="B4323" t="s">
        <v>10306</v>
      </c>
      <c r="C4323">
        <v>1000</v>
      </c>
      <c r="D4323" s="34">
        <v>45540</v>
      </c>
      <c r="E4323" s="4" t="s">
        <v>10690</v>
      </c>
      <c r="F4323" t="s">
        <v>3894</v>
      </c>
      <c r="G4323" t="s">
        <v>276</v>
      </c>
      <c r="H4323">
        <v>1</v>
      </c>
      <c r="I4323" t="s">
        <v>9633</v>
      </c>
      <c r="J4323" t="s">
        <v>1053</v>
      </c>
      <c r="M4323" t="str">
        <f>INDEX('Product Mapping'!$C:$C,MATCH(I4323,'Product Mapping'!$A:$A,0))</f>
        <v>Partner</v>
      </c>
      <c r="N4323" t="s">
        <v>4004</v>
      </c>
      <c r="P4323" t="e">
        <f t="shared" si="67"/>
        <v>#N/A</v>
      </c>
    </row>
    <row r="4324" spans="1:16" x14ac:dyDescent="0.2">
      <c r="A4324" t="s">
        <v>4004</v>
      </c>
      <c r="B4324" t="s">
        <v>10307</v>
      </c>
      <c r="C4324">
        <v>1000</v>
      </c>
      <c r="D4324" s="34">
        <v>45540</v>
      </c>
      <c r="E4324" s="4" t="s">
        <v>10690</v>
      </c>
      <c r="F4324" t="s">
        <v>3894</v>
      </c>
      <c r="G4324" t="s">
        <v>276</v>
      </c>
      <c r="H4324">
        <v>1</v>
      </c>
      <c r="I4324" t="s">
        <v>9634</v>
      </c>
      <c r="J4324" t="s">
        <v>1053</v>
      </c>
      <c r="M4324" t="str">
        <f>INDEX('Product Mapping'!$C:$C,MATCH(I4324,'Product Mapping'!$A:$A,0))</f>
        <v>Partner</v>
      </c>
      <c r="N4324" t="s">
        <v>4004</v>
      </c>
      <c r="P4324" t="e">
        <f t="shared" si="67"/>
        <v>#N/A</v>
      </c>
    </row>
    <row r="4325" spans="1:16" x14ac:dyDescent="0.2">
      <c r="A4325" t="s">
        <v>4004</v>
      </c>
      <c r="B4325" t="s">
        <v>11648</v>
      </c>
      <c r="C4325">
        <v>9375</v>
      </c>
      <c r="D4325" s="34">
        <v>45540</v>
      </c>
      <c r="E4325" s="4" t="s">
        <v>10690</v>
      </c>
      <c r="F4325" t="s">
        <v>3894</v>
      </c>
      <c r="G4325" t="s">
        <v>276</v>
      </c>
      <c r="H4325">
        <v>1</v>
      </c>
      <c r="I4325" t="s">
        <v>11002</v>
      </c>
      <c r="J4325" t="s">
        <v>1053</v>
      </c>
      <c r="M4325" t="str">
        <f>INDEX('Product Mapping'!$C:$C,MATCH(I4325,'Product Mapping'!$A:$A,0))</f>
        <v>Partner</v>
      </c>
      <c r="N4325" t="s">
        <v>4004</v>
      </c>
      <c r="P4325" t="e">
        <f t="shared" si="67"/>
        <v>#N/A</v>
      </c>
    </row>
    <row r="4326" spans="1:16" x14ac:dyDescent="0.2">
      <c r="A4326" t="s">
        <v>4004</v>
      </c>
      <c r="B4326" t="s">
        <v>8912</v>
      </c>
      <c r="C4326">
        <v>11462</v>
      </c>
      <c r="D4326" s="34">
        <v>45540</v>
      </c>
      <c r="E4326" s="4" t="s">
        <v>10690</v>
      </c>
      <c r="F4326" t="s">
        <v>3894</v>
      </c>
      <c r="G4326" t="s">
        <v>276</v>
      </c>
      <c r="H4326">
        <v>1</v>
      </c>
      <c r="I4326" t="s">
        <v>3604</v>
      </c>
      <c r="J4326" t="s">
        <v>1053</v>
      </c>
      <c r="M4326" t="str">
        <f>INDEX('Product Mapping'!$C:$C,MATCH(I4326,'Product Mapping'!$A:$A,0))</f>
        <v>Partner</v>
      </c>
      <c r="N4326" t="s">
        <v>4004</v>
      </c>
      <c r="P4326" t="e">
        <f t="shared" si="67"/>
        <v>#N/A</v>
      </c>
    </row>
    <row r="4327" spans="1:16" x14ac:dyDescent="0.2">
      <c r="A4327" t="s">
        <v>4004</v>
      </c>
      <c r="B4327" t="s">
        <v>10309</v>
      </c>
      <c r="C4327">
        <v>7642</v>
      </c>
      <c r="D4327" s="34">
        <v>45540</v>
      </c>
      <c r="E4327" s="4" t="s">
        <v>10690</v>
      </c>
      <c r="F4327" t="s">
        <v>3894</v>
      </c>
      <c r="G4327" t="s">
        <v>276</v>
      </c>
      <c r="H4327">
        <v>1</v>
      </c>
      <c r="I4327" t="s">
        <v>3662</v>
      </c>
      <c r="J4327" t="s">
        <v>1053</v>
      </c>
      <c r="M4327" t="str">
        <f>INDEX('Product Mapping'!$C:$C,MATCH(I4327,'Product Mapping'!$A:$A,0))</f>
        <v>Partner</v>
      </c>
      <c r="N4327" t="s">
        <v>4004</v>
      </c>
      <c r="P4327" t="e">
        <f t="shared" si="67"/>
        <v>#N/A</v>
      </c>
    </row>
    <row r="4328" spans="1:16" x14ac:dyDescent="0.2">
      <c r="A4328" t="s">
        <v>4004</v>
      </c>
      <c r="B4328" t="s">
        <v>10310</v>
      </c>
      <c r="C4328">
        <v>19000</v>
      </c>
      <c r="D4328" s="34">
        <v>45540</v>
      </c>
      <c r="E4328" s="4" t="s">
        <v>10690</v>
      </c>
      <c r="F4328" t="s">
        <v>3894</v>
      </c>
      <c r="G4328" t="s">
        <v>276</v>
      </c>
      <c r="H4328">
        <v>1</v>
      </c>
      <c r="I4328" t="s">
        <v>3800</v>
      </c>
      <c r="J4328" t="s">
        <v>1053</v>
      </c>
      <c r="M4328" t="str">
        <f>INDEX('Product Mapping'!$C:$C,MATCH(I4328,'Product Mapping'!$A:$A,0))</f>
        <v>Partner</v>
      </c>
      <c r="N4328" t="s">
        <v>4004</v>
      </c>
      <c r="P4328" t="e">
        <f t="shared" si="67"/>
        <v>#N/A</v>
      </c>
    </row>
    <row r="4329" spans="1:16" x14ac:dyDescent="0.2">
      <c r="A4329" t="s">
        <v>4004</v>
      </c>
      <c r="B4329" t="s">
        <v>10311</v>
      </c>
      <c r="C4329">
        <v>7642</v>
      </c>
      <c r="D4329" s="34">
        <v>45540</v>
      </c>
      <c r="E4329" s="4" t="s">
        <v>10690</v>
      </c>
      <c r="F4329" t="s">
        <v>3894</v>
      </c>
      <c r="G4329" t="s">
        <v>276</v>
      </c>
      <c r="H4329">
        <v>1</v>
      </c>
      <c r="I4329" t="s">
        <v>4507</v>
      </c>
      <c r="J4329" t="s">
        <v>1053</v>
      </c>
      <c r="M4329" t="str">
        <f>INDEX('Product Mapping'!$C:$C,MATCH(I4329,'Product Mapping'!$A:$A,0))</f>
        <v>Partner</v>
      </c>
      <c r="N4329" t="s">
        <v>4004</v>
      </c>
      <c r="P4329" t="e">
        <f t="shared" si="67"/>
        <v>#N/A</v>
      </c>
    </row>
    <row r="4330" spans="1:16" x14ac:dyDescent="0.2">
      <c r="A4330" t="s">
        <v>4004</v>
      </c>
      <c r="B4330" t="s">
        <v>11649</v>
      </c>
      <c r="C4330">
        <v>13333</v>
      </c>
      <c r="D4330" s="34">
        <v>45540</v>
      </c>
      <c r="E4330" s="4" t="s">
        <v>10690</v>
      </c>
      <c r="F4330" t="s">
        <v>3894</v>
      </c>
      <c r="G4330" t="s">
        <v>276</v>
      </c>
      <c r="H4330">
        <v>1</v>
      </c>
      <c r="I4330" t="s">
        <v>4715</v>
      </c>
      <c r="J4330" t="s">
        <v>1043</v>
      </c>
      <c r="K4330" t="s">
        <v>1044</v>
      </c>
      <c r="M4330" t="str">
        <f>INDEX('Product Mapping'!$C:$C,MATCH(I4330,'Product Mapping'!$A:$A,0))</f>
        <v>Partner</v>
      </c>
      <c r="N4330" t="s">
        <v>4004</v>
      </c>
      <c r="P4330" t="e">
        <f t="shared" si="67"/>
        <v>#N/A</v>
      </c>
    </row>
    <row r="4331" spans="1:16" x14ac:dyDescent="0.2">
      <c r="A4331" t="s">
        <v>4004</v>
      </c>
      <c r="B4331" t="s">
        <v>11650</v>
      </c>
      <c r="C4331">
        <v>13333</v>
      </c>
      <c r="D4331" s="34">
        <v>45540</v>
      </c>
      <c r="E4331" s="4" t="s">
        <v>10690</v>
      </c>
      <c r="F4331" t="s">
        <v>3894</v>
      </c>
      <c r="G4331" t="s">
        <v>276</v>
      </c>
      <c r="H4331">
        <v>1</v>
      </c>
      <c r="I4331" t="s">
        <v>5420</v>
      </c>
      <c r="J4331" t="s">
        <v>1043</v>
      </c>
      <c r="K4331" t="s">
        <v>1044</v>
      </c>
      <c r="M4331" t="str">
        <f>INDEX('Product Mapping'!$C:$C,MATCH(I4331,'Product Mapping'!$A:$A,0))</f>
        <v>Partner</v>
      </c>
      <c r="N4331" t="s">
        <v>4004</v>
      </c>
      <c r="P4331" t="e">
        <f t="shared" si="67"/>
        <v>#N/A</v>
      </c>
    </row>
    <row r="4332" spans="1:16" x14ac:dyDescent="0.2">
      <c r="A4332" t="s">
        <v>4004</v>
      </c>
      <c r="B4332" t="s">
        <v>11651</v>
      </c>
      <c r="C4332">
        <v>13333</v>
      </c>
      <c r="D4332" s="34">
        <v>45540</v>
      </c>
      <c r="E4332" s="4" t="s">
        <v>10690</v>
      </c>
      <c r="F4332" t="s">
        <v>3894</v>
      </c>
      <c r="G4332" t="s">
        <v>276</v>
      </c>
      <c r="H4332">
        <v>1</v>
      </c>
      <c r="I4332" t="s">
        <v>5423</v>
      </c>
      <c r="J4332" t="s">
        <v>1053</v>
      </c>
      <c r="M4332" t="str">
        <f>INDEX('Product Mapping'!$C:$C,MATCH(I4332,'Product Mapping'!$A:$A,0))</f>
        <v>Partner</v>
      </c>
      <c r="N4332" t="s">
        <v>4004</v>
      </c>
      <c r="P4332" t="e">
        <f t="shared" si="67"/>
        <v>#N/A</v>
      </c>
    </row>
    <row r="4333" spans="1:16" x14ac:dyDescent="0.2">
      <c r="A4333" t="s">
        <v>4004</v>
      </c>
      <c r="B4333" t="s">
        <v>11652</v>
      </c>
      <c r="C4333">
        <v>23333</v>
      </c>
      <c r="D4333" s="34">
        <v>45540</v>
      </c>
      <c r="E4333" s="4" t="s">
        <v>10690</v>
      </c>
      <c r="F4333" t="s">
        <v>3894</v>
      </c>
      <c r="G4333" t="s">
        <v>276</v>
      </c>
      <c r="H4333">
        <v>1</v>
      </c>
      <c r="I4333" t="s">
        <v>5477</v>
      </c>
      <c r="J4333" t="s">
        <v>1053</v>
      </c>
      <c r="M4333" t="str">
        <f>INDEX('Product Mapping'!$C:$C,MATCH(I4333,'Product Mapping'!$A:$A,0))</f>
        <v>Partner</v>
      </c>
      <c r="N4333" t="s">
        <v>4004</v>
      </c>
      <c r="P4333" t="e">
        <f t="shared" si="67"/>
        <v>#N/A</v>
      </c>
    </row>
    <row r="4334" spans="1:16" x14ac:dyDescent="0.2">
      <c r="A4334" t="s">
        <v>4004</v>
      </c>
      <c r="B4334" t="s">
        <v>11653</v>
      </c>
      <c r="C4334">
        <v>15556</v>
      </c>
      <c r="D4334" s="34">
        <v>45540</v>
      </c>
      <c r="E4334" s="4" t="s">
        <v>10690</v>
      </c>
      <c r="F4334" t="s">
        <v>3894</v>
      </c>
      <c r="G4334" t="s">
        <v>276</v>
      </c>
      <c r="H4334">
        <v>1</v>
      </c>
      <c r="I4334" t="s">
        <v>5505</v>
      </c>
      <c r="J4334" t="s">
        <v>1043</v>
      </c>
      <c r="K4334" t="s">
        <v>1044</v>
      </c>
      <c r="M4334" t="str">
        <f>INDEX('Product Mapping'!$C:$C,MATCH(I4334,'Product Mapping'!$A:$A,0))</f>
        <v>Partner</v>
      </c>
      <c r="N4334" t="s">
        <v>4004</v>
      </c>
      <c r="P4334" t="e">
        <f t="shared" si="67"/>
        <v>#N/A</v>
      </c>
    </row>
    <row r="4335" spans="1:16" x14ac:dyDescent="0.2">
      <c r="A4335" t="s">
        <v>4004</v>
      </c>
      <c r="B4335" t="s">
        <v>11654</v>
      </c>
      <c r="C4335">
        <v>15556</v>
      </c>
      <c r="D4335" s="34">
        <v>45540</v>
      </c>
      <c r="E4335" s="4" t="s">
        <v>10690</v>
      </c>
      <c r="F4335" t="s">
        <v>3894</v>
      </c>
      <c r="G4335" t="s">
        <v>276</v>
      </c>
      <c r="H4335">
        <v>1</v>
      </c>
      <c r="I4335" t="s">
        <v>5519</v>
      </c>
      <c r="J4335" t="s">
        <v>1043</v>
      </c>
      <c r="K4335" t="s">
        <v>1044</v>
      </c>
      <c r="M4335" t="str">
        <f>INDEX('Product Mapping'!$C:$C,MATCH(I4335,'Product Mapping'!$A:$A,0))</f>
        <v>Partner</v>
      </c>
      <c r="N4335" t="s">
        <v>4004</v>
      </c>
      <c r="P4335" t="e">
        <f t="shared" si="67"/>
        <v>#N/A</v>
      </c>
    </row>
    <row r="4336" spans="1:16" x14ac:dyDescent="0.2">
      <c r="A4336" t="s">
        <v>4004</v>
      </c>
      <c r="B4336" t="s">
        <v>11655</v>
      </c>
      <c r="C4336">
        <v>12717</v>
      </c>
      <c r="D4336" s="34">
        <v>45540</v>
      </c>
      <c r="E4336" s="4" t="s">
        <v>10690</v>
      </c>
      <c r="F4336" t="s">
        <v>3894</v>
      </c>
      <c r="G4336" t="s">
        <v>276</v>
      </c>
      <c r="H4336">
        <v>1</v>
      </c>
      <c r="I4336" t="s">
        <v>5537</v>
      </c>
      <c r="J4336" t="s">
        <v>1043</v>
      </c>
      <c r="K4336" t="s">
        <v>1044</v>
      </c>
      <c r="M4336" t="str">
        <f>INDEX('Product Mapping'!$C:$C,MATCH(I4336,'Product Mapping'!$A:$A,0))</f>
        <v>Partner</v>
      </c>
      <c r="N4336" t="s">
        <v>4004</v>
      </c>
      <c r="P4336" t="e">
        <f t="shared" si="67"/>
        <v>#N/A</v>
      </c>
    </row>
    <row r="4337" spans="1:16" x14ac:dyDescent="0.2">
      <c r="A4337" t="s">
        <v>4004</v>
      </c>
      <c r="B4337" t="s">
        <v>11656</v>
      </c>
      <c r="C4337">
        <v>9382</v>
      </c>
      <c r="D4337" s="34">
        <v>45540</v>
      </c>
      <c r="E4337" s="4" t="s">
        <v>10690</v>
      </c>
      <c r="F4337" t="s">
        <v>3894</v>
      </c>
      <c r="G4337" t="s">
        <v>276</v>
      </c>
      <c r="H4337">
        <v>1</v>
      </c>
      <c r="I4337" t="s">
        <v>5560</v>
      </c>
      <c r="J4337" t="s">
        <v>1043</v>
      </c>
      <c r="K4337" t="s">
        <v>1044</v>
      </c>
      <c r="M4337" t="str">
        <f>INDEX('Product Mapping'!$C:$C,MATCH(I4337,'Product Mapping'!$A:$A,0))</f>
        <v>Partner</v>
      </c>
      <c r="N4337" t="s">
        <v>4004</v>
      </c>
      <c r="P4337" t="e">
        <f t="shared" si="67"/>
        <v>#N/A</v>
      </c>
    </row>
    <row r="4338" spans="1:16" x14ac:dyDescent="0.2">
      <c r="A4338" t="s">
        <v>4004</v>
      </c>
      <c r="B4338" t="s">
        <v>11657</v>
      </c>
      <c r="C4338">
        <v>9382</v>
      </c>
      <c r="D4338" s="34">
        <v>45540</v>
      </c>
      <c r="E4338" s="4" t="s">
        <v>10690</v>
      </c>
      <c r="F4338" t="s">
        <v>3894</v>
      </c>
      <c r="G4338" t="s">
        <v>276</v>
      </c>
      <c r="H4338">
        <v>1</v>
      </c>
      <c r="I4338" t="s">
        <v>5575</v>
      </c>
      <c r="J4338" t="s">
        <v>1053</v>
      </c>
      <c r="M4338" t="str">
        <f>INDEX('Product Mapping'!$C:$C,MATCH(I4338,'Product Mapping'!$A:$A,0))</f>
        <v>Partner</v>
      </c>
      <c r="N4338" t="s">
        <v>4004</v>
      </c>
      <c r="P4338" t="e">
        <f t="shared" si="67"/>
        <v>#N/A</v>
      </c>
    </row>
    <row r="4339" spans="1:16" x14ac:dyDescent="0.2">
      <c r="A4339" t="s">
        <v>4004</v>
      </c>
      <c r="B4339" t="s">
        <v>11658</v>
      </c>
      <c r="C4339">
        <v>16489</v>
      </c>
      <c r="D4339" s="34">
        <v>45540</v>
      </c>
      <c r="E4339" s="4" t="s">
        <v>10690</v>
      </c>
      <c r="F4339" t="s">
        <v>3894</v>
      </c>
      <c r="G4339" t="s">
        <v>276</v>
      </c>
      <c r="H4339">
        <v>1</v>
      </c>
      <c r="I4339" t="s">
        <v>6111</v>
      </c>
      <c r="J4339" t="s">
        <v>1043</v>
      </c>
      <c r="K4339" t="s">
        <v>1044</v>
      </c>
      <c r="M4339" t="str">
        <f>INDEX('Product Mapping'!$C:$C,MATCH(I4339,'Product Mapping'!$A:$A,0))</f>
        <v>Partner</v>
      </c>
      <c r="N4339" t="s">
        <v>4004</v>
      </c>
      <c r="P4339" t="e">
        <f t="shared" si="67"/>
        <v>#N/A</v>
      </c>
    </row>
    <row r="4340" spans="1:16" x14ac:dyDescent="0.2">
      <c r="A4340" t="s">
        <v>4004</v>
      </c>
      <c r="B4340" t="s">
        <v>11659</v>
      </c>
      <c r="C4340">
        <v>9382</v>
      </c>
      <c r="D4340" s="34">
        <v>45540</v>
      </c>
      <c r="E4340" s="4" t="s">
        <v>10690</v>
      </c>
      <c r="F4340" t="s">
        <v>3894</v>
      </c>
      <c r="G4340" t="s">
        <v>276</v>
      </c>
      <c r="H4340">
        <v>1</v>
      </c>
      <c r="I4340" t="s">
        <v>7057</v>
      </c>
      <c r="J4340" t="s">
        <v>1053</v>
      </c>
      <c r="M4340" t="str">
        <f>INDEX('Product Mapping'!$C:$C,MATCH(I4340,'Product Mapping'!$A:$A,0))</f>
        <v>Partner</v>
      </c>
      <c r="N4340" t="s">
        <v>4004</v>
      </c>
      <c r="P4340" t="e">
        <f t="shared" si="67"/>
        <v>#N/A</v>
      </c>
    </row>
    <row r="4341" spans="1:16" x14ac:dyDescent="0.2">
      <c r="A4341" t="s">
        <v>4004</v>
      </c>
      <c r="B4341" t="s">
        <v>6850</v>
      </c>
      <c r="C4341">
        <v>4214</v>
      </c>
      <c r="D4341" s="34">
        <v>45540</v>
      </c>
      <c r="E4341" s="4" t="s">
        <v>10690</v>
      </c>
      <c r="F4341" t="s">
        <v>3894</v>
      </c>
      <c r="G4341" t="s">
        <v>276</v>
      </c>
      <c r="H4341">
        <v>1</v>
      </c>
      <c r="I4341" t="s">
        <v>6510</v>
      </c>
      <c r="J4341" t="s">
        <v>1053</v>
      </c>
      <c r="M4341" t="str">
        <f>INDEX('Product Mapping'!$C:$C,MATCH(I4341,'Product Mapping'!$A:$A,0))</f>
        <v>Partner</v>
      </c>
      <c r="N4341" t="s">
        <v>4004</v>
      </c>
      <c r="P4341" t="e">
        <f t="shared" si="67"/>
        <v>#N/A</v>
      </c>
    </row>
    <row r="4342" spans="1:16" x14ac:dyDescent="0.2">
      <c r="A4342" t="s">
        <v>4004</v>
      </c>
      <c r="B4342" t="s">
        <v>8913</v>
      </c>
      <c r="C4342">
        <v>2619</v>
      </c>
      <c r="D4342" s="34">
        <v>45540</v>
      </c>
      <c r="E4342" s="4" t="s">
        <v>10690</v>
      </c>
      <c r="F4342" t="s">
        <v>3894</v>
      </c>
      <c r="G4342" t="s">
        <v>276</v>
      </c>
      <c r="H4342">
        <v>1</v>
      </c>
      <c r="I4342" t="s">
        <v>8345</v>
      </c>
      <c r="J4342" t="s">
        <v>1053</v>
      </c>
      <c r="M4342" t="str">
        <f>INDEX('Product Mapping'!$C:$C,MATCH(I4342,'Product Mapping'!$A:$A,0))</f>
        <v>Partner</v>
      </c>
      <c r="N4342" t="s">
        <v>4004</v>
      </c>
      <c r="P4342" t="e">
        <f t="shared" si="67"/>
        <v>#N/A</v>
      </c>
    </row>
    <row r="4343" spans="1:16" x14ac:dyDescent="0.2">
      <c r="A4343" t="s">
        <v>4004</v>
      </c>
      <c r="B4343" t="s">
        <v>10308</v>
      </c>
      <c r="C4343">
        <v>10000</v>
      </c>
      <c r="D4343" s="34">
        <v>45540</v>
      </c>
      <c r="E4343" s="4" t="s">
        <v>10690</v>
      </c>
      <c r="F4343" t="s">
        <v>3894</v>
      </c>
      <c r="G4343" t="s">
        <v>276</v>
      </c>
      <c r="H4343">
        <v>1</v>
      </c>
      <c r="I4343" t="s">
        <v>9635</v>
      </c>
      <c r="J4343" t="s">
        <v>1053</v>
      </c>
      <c r="M4343" t="str">
        <f>INDEX('Product Mapping'!$C:$C,MATCH(I4343,'Product Mapping'!$A:$A,0))</f>
        <v>Partner</v>
      </c>
      <c r="N4343" t="s">
        <v>4004</v>
      </c>
      <c r="P4343" t="e">
        <f t="shared" si="67"/>
        <v>#N/A</v>
      </c>
    </row>
    <row r="4344" spans="1:16" x14ac:dyDescent="0.2">
      <c r="A4344" t="s">
        <v>4004</v>
      </c>
      <c r="B4344" t="s">
        <v>11660</v>
      </c>
      <c r="C4344">
        <v>6607</v>
      </c>
      <c r="D4344" s="34">
        <v>45540</v>
      </c>
      <c r="E4344" s="4" t="s">
        <v>10690</v>
      </c>
      <c r="F4344" t="s">
        <v>3894</v>
      </c>
      <c r="G4344" t="s">
        <v>276</v>
      </c>
      <c r="H4344">
        <v>1</v>
      </c>
      <c r="I4344" t="s">
        <v>10653</v>
      </c>
      <c r="J4344" t="s">
        <v>1043</v>
      </c>
      <c r="K4344" t="s">
        <v>1044</v>
      </c>
      <c r="M4344" t="str">
        <f>INDEX('Product Mapping'!$C:$C,MATCH(I4344,'Product Mapping'!$A:$A,0))</f>
        <v>Partner</v>
      </c>
      <c r="N4344" t="s">
        <v>4004</v>
      </c>
      <c r="P4344" t="e">
        <f t="shared" si="67"/>
        <v>#N/A</v>
      </c>
    </row>
    <row r="4345" spans="1:16" x14ac:dyDescent="0.2">
      <c r="A4345" t="s">
        <v>4004</v>
      </c>
      <c r="B4345" t="s">
        <v>11661</v>
      </c>
      <c r="C4345">
        <v>5318</v>
      </c>
      <c r="D4345" s="34">
        <v>45540</v>
      </c>
      <c r="E4345" s="4" t="s">
        <v>10690</v>
      </c>
      <c r="F4345" t="s">
        <v>3894</v>
      </c>
      <c r="G4345" t="s">
        <v>276</v>
      </c>
      <c r="H4345">
        <v>1</v>
      </c>
      <c r="I4345" t="s">
        <v>11003</v>
      </c>
      <c r="J4345" t="s">
        <v>1053</v>
      </c>
      <c r="M4345" t="str">
        <f>INDEX('Product Mapping'!$C:$C,MATCH(I4345,'Product Mapping'!$A:$A,0))</f>
        <v>Partner</v>
      </c>
      <c r="N4345" t="s">
        <v>4004</v>
      </c>
      <c r="P4345" t="e">
        <f t="shared" si="67"/>
        <v>#N/A</v>
      </c>
    </row>
    <row r="4346" spans="1:16" x14ac:dyDescent="0.2">
      <c r="A4346" t="s">
        <v>4004</v>
      </c>
      <c r="B4346" t="s">
        <v>11662</v>
      </c>
      <c r="C4346">
        <v>3337</v>
      </c>
      <c r="D4346" s="34">
        <v>45540</v>
      </c>
      <c r="E4346" s="4" t="s">
        <v>10690</v>
      </c>
      <c r="F4346" t="s">
        <v>3894</v>
      </c>
      <c r="G4346" t="s">
        <v>276</v>
      </c>
      <c r="H4346">
        <v>1</v>
      </c>
      <c r="I4346" t="s">
        <v>11004</v>
      </c>
      <c r="J4346" t="s">
        <v>1043</v>
      </c>
      <c r="K4346" t="s">
        <v>1044</v>
      </c>
      <c r="M4346" t="str">
        <f>INDEX('Product Mapping'!$C:$C,MATCH(I4346,'Product Mapping'!$A:$A,0))</f>
        <v>Partner</v>
      </c>
      <c r="N4346" t="s">
        <v>4004</v>
      </c>
      <c r="P4346" t="e">
        <f t="shared" si="67"/>
        <v>#N/A</v>
      </c>
    </row>
    <row r="4347" spans="1:16" x14ac:dyDescent="0.2">
      <c r="A4347" t="s">
        <v>4004</v>
      </c>
      <c r="B4347" t="s">
        <v>11663</v>
      </c>
      <c r="C4347">
        <v>1525</v>
      </c>
      <c r="D4347" s="34">
        <v>45540</v>
      </c>
      <c r="E4347" s="4" t="s">
        <v>10690</v>
      </c>
      <c r="F4347" t="s">
        <v>3894</v>
      </c>
      <c r="G4347" t="s">
        <v>276</v>
      </c>
      <c r="H4347">
        <v>1</v>
      </c>
      <c r="I4347" t="s">
        <v>11005</v>
      </c>
      <c r="J4347" t="s">
        <v>1043</v>
      </c>
      <c r="K4347" t="s">
        <v>1044</v>
      </c>
      <c r="M4347" t="str">
        <f>INDEX('Product Mapping'!$C:$C,MATCH(I4347,'Product Mapping'!$A:$A,0))</f>
        <v>Partner</v>
      </c>
      <c r="N4347" t="s">
        <v>4004</v>
      </c>
      <c r="P4347" t="e">
        <f t="shared" si="67"/>
        <v>#N/A</v>
      </c>
    </row>
    <row r="4348" spans="1:16" x14ac:dyDescent="0.2">
      <c r="A4348" t="s">
        <v>4004</v>
      </c>
      <c r="B4348" t="s">
        <v>11664</v>
      </c>
      <c r="C4348">
        <v>3489</v>
      </c>
      <c r="D4348" s="34">
        <v>45540</v>
      </c>
      <c r="E4348" s="4" t="s">
        <v>10690</v>
      </c>
      <c r="F4348" t="s">
        <v>3894</v>
      </c>
      <c r="G4348" t="s">
        <v>276</v>
      </c>
      <c r="H4348">
        <v>1</v>
      </c>
      <c r="I4348" t="s">
        <v>11006</v>
      </c>
      <c r="J4348" t="s">
        <v>1053</v>
      </c>
      <c r="M4348" t="str">
        <f>INDEX('Product Mapping'!$C:$C,MATCH(I4348,'Product Mapping'!$A:$A,0))</f>
        <v>Partner</v>
      </c>
      <c r="N4348" t="s">
        <v>4004</v>
      </c>
      <c r="P4348" t="e">
        <f t="shared" si="67"/>
        <v>#N/A</v>
      </c>
    </row>
    <row r="4349" spans="1:16" x14ac:dyDescent="0.2">
      <c r="A4349" t="s">
        <v>4004</v>
      </c>
      <c r="B4349" t="s">
        <v>11665</v>
      </c>
      <c r="C4349">
        <v>5454</v>
      </c>
      <c r="D4349" s="34">
        <v>45540</v>
      </c>
      <c r="E4349" s="4" t="s">
        <v>10690</v>
      </c>
      <c r="F4349" t="s">
        <v>3894</v>
      </c>
      <c r="G4349" t="s">
        <v>276</v>
      </c>
      <c r="H4349">
        <v>1</v>
      </c>
      <c r="I4349" t="s">
        <v>11007</v>
      </c>
      <c r="J4349" t="s">
        <v>1053</v>
      </c>
      <c r="M4349" t="str">
        <f>INDEX('Product Mapping'!$C:$C,MATCH(I4349,'Product Mapping'!$A:$A,0))</f>
        <v>Partner</v>
      </c>
      <c r="N4349" t="s">
        <v>4004</v>
      </c>
      <c r="P4349" t="e">
        <f t="shared" si="67"/>
        <v>#N/A</v>
      </c>
    </row>
    <row r="4350" spans="1:16" x14ac:dyDescent="0.2">
      <c r="A4350" t="s">
        <v>4004</v>
      </c>
      <c r="B4350" t="s">
        <v>11666</v>
      </c>
      <c r="C4350">
        <v>2054</v>
      </c>
      <c r="D4350" s="34">
        <v>45540</v>
      </c>
      <c r="E4350" s="4" t="s">
        <v>10690</v>
      </c>
      <c r="F4350" t="s">
        <v>3894</v>
      </c>
      <c r="G4350" t="s">
        <v>276</v>
      </c>
      <c r="H4350">
        <v>1</v>
      </c>
      <c r="I4350" t="s">
        <v>11008</v>
      </c>
      <c r="J4350" t="s">
        <v>1053</v>
      </c>
      <c r="M4350" t="str">
        <f>INDEX('Product Mapping'!$C:$C,MATCH(I4350,'Product Mapping'!$A:$A,0))</f>
        <v>Partner</v>
      </c>
      <c r="N4350" t="s">
        <v>4004</v>
      </c>
      <c r="P4350" t="e">
        <f t="shared" si="67"/>
        <v>#N/A</v>
      </c>
    </row>
    <row r="4351" spans="1:16" x14ac:dyDescent="0.2">
      <c r="A4351" t="s">
        <v>5580</v>
      </c>
      <c r="B4351" t="s">
        <v>10331</v>
      </c>
      <c r="C4351">
        <v>3917</v>
      </c>
      <c r="D4351" s="34">
        <v>45539</v>
      </c>
      <c r="I4351" t="s">
        <v>1605</v>
      </c>
      <c r="J4351" t="s">
        <v>1053</v>
      </c>
      <c r="M4351" t="str">
        <f>INDEX('Product Mapping'!$C:$C,MATCH(I4351,'Product Mapping'!$A:$A,0))</f>
        <v>Partner</v>
      </c>
      <c r="N4351" t="s">
        <v>5580</v>
      </c>
      <c r="P4351" t="e">
        <f t="shared" ref="P4351:P4414" si="68">INDEX(T:T,MATCH(I4351,S:S,0))</f>
        <v>#N/A</v>
      </c>
    </row>
    <row r="4352" spans="1:16" x14ac:dyDescent="0.2">
      <c r="A4352" t="s">
        <v>4004</v>
      </c>
      <c r="B4352" t="s">
        <v>10331</v>
      </c>
      <c r="C4352">
        <v>3750</v>
      </c>
      <c r="D4352" s="34">
        <v>45509</v>
      </c>
      <c r="I4352" t="s">
        <v>3665</v>
      </c>
      <c r="J4352" t="s">
        <v>1053</v>
      </c>
      <c r="M4352" t="str">
        <f>INDEX('Product Mapping'!$C:$C,MATCH(I4352,'Product Mapping'!$A:$A,0))</f>
        <v>Partner</v>
      </c>
      <c r="N4352" t="s">
        <v>4004</v>
      </c>
      <c r="P4352" t="e">
        <f t="shared" si="68"/>
        <v>#N/A</v>
      </c>
    </row>
    <row r="4353" spans="1:16" x14ac:dyDescent="0.2">
      <c r="A4353" t="s">
        <v>4004</v>
      </c>
      <c r="B4353" t="s">
        <v>10331</v>
      </c>
      <c r="C4353">
        <v>2639</v>
      </c>
      <c r="D4353" s="34">
        <v>45543</v>
      </c>
      <c r="I4353" t="s">
        <v>7929</v>
      </c>
      <c r="J4353" t="s">
        <v>1053</v>
      </c>
      <c r="M4353" t="str">
        <f>INDEX('Product Mapping'!$C:$C,MATCH(I4353,'Product Mapping'!$A:$A,0))</f>
        <v>Partner</v>
      </c>
      <c r="N4353" t="s">
        <v>4004</v>
      </c>
      <c r="P4353" t="e">
        <f t="shared" si="68"/>
        <v>#N/A</v>
      </c>
    </row>
    <row r="4354" spans="1:16" x14ac:dyDescent="0.2">
      <c r="A4354" t="s">
        <v>4004</v>
      </c>
      <c r="B4354" t="s">
        <v>10331</v>
      </c>
      <c r="C4354">
        <v>4432</v>
      </c>
      <c r="D4354" s="42">
        <v>45520</v>
      </c>
      <c r="I4354" t="s">
        <v>8983</v>
      </c>
      <c r="J4354" t="s">
        <v>1053</v>
      </c>
      <c r="M4354" t="str">
        <f>INDEX('Product Mapping'!$C:$C,MATCH(I4354,'Product Mapping'!$A:$A,0))</f>
        <v>Partner</v>
      </c>
      <c r="N4354" t="s">
        <v>4004</v>
      </c>
      <c r="P4354" t="e">
        <f t="shared" si="68"/>
        <v>#N/A</v>
      </c>
    </row>
    <row r="4355" spans="1:16" x14ac:dyDescent="0.2">
      <c r="A4355" t="s">
        <v>4004</v>
      </c>
      <c r="B4355" t="s">
        <v>10331</v>
      </c>
      <c r="C4355">
        <v>4792</v>
      </c>
      <c r="D4355" s="34">
        <v>45537</v>
      </c>
      <c r="I4355" t="s">
        <v>6164</v>
      </c>
      <c r="J4355" t="s">
        <v>1053</v>
      </c>
      <c r="M4355" t="str">
        <f>INDEX('Product Mapping'!$C:$C,MATCH(I4355,'Product Mapping'!$A:$A,0))</f>
        <v>Partner</v>
      </c>
      <c r="N4355" t="s">
        <v>4004</v>
      </c>
      <c r="P4355" t="e">
        <f t="shared" si="68"/>
        <v>#N/A</v>
      </c>
    </row>
    <row r="4356" spans="1:16" x14ac:dyDescent="0.2">
      <c r="A4356" t="s">
        <v>4004</v>
      </c>
      <c r="B4356" t="s">
        <v>10331</v>
      </c>
      <c r="C4356">
        <v>6667</v>
      </c>
      <c r="D4356" s="34">
        <v>45537</v>
      </c>
      <c r="I4356" t="s">
        <v>9138</v>
      </c>
      <c r="J4356" t="s">
        <v>1053</v>
      </c>
      <c r="M4356" t="str">
        <f>INDEX('Product Mapping'!$C:$C,MATCH(I4356,'Product Mapping'!$A:$A,0))</f>
        <v>Partner</v>
      </c>
      <c r="N4356" t="s">
        <v>4004</v>
      </c>
      <c r="P4356" t="e">
        <f t="shared" si="68"/>
        <v>#N/A</v>
      </c>
    </row>
    <row r="4357" spans="1:16" x14ac:dyDescent="0.2">
      <c r="A4357" t="s">
        <v>4004</v>
      </c>
      <c r="B4357" t="s">
        <v>10331</v>
      </c>
      <c r="C4357">
        <v>5476</v>
      </c>
      <c r="D4357" s="34">
        <v>45537</v>
      </c>
      <c r="I4357" t="s">
        <v>4534</v>
      </c>
      <c r="J4357" t="s">
        <v>1053</v>
      </c>
      <c r="M4357" t="str">
        <f>INDEX('Product Mapping'!$C:$C,MATCH(I4357,'Product Mapping'!$A:$A,0))</f>
        <v>Partner</v>
      </c>
      <c r="N4357" t="s">
        <v>4004</v>
      </c>
      <c r="P4357" t="e">
        <f t="shared" si="68"/>
        <v>#N/A</v>
      </c>
    </row>
    <row r="4358" spans="1:16" x14ac:dyDescent="0.2">
      <c r="A4358" t="s">
        <v>4004</v>
      </c>
      <c r="B4358" t="s">
        <v>10331</v>
      </c>
      <c r="C4358">
        <v>67049</v>
      </c>
      <c r="D4358" s="34">
        <v>45537</v>
      </c>
      <c r="I4358" t="s">
        <v>6358</v>
      </c>
      <c r="J4358" t="s">
        <v>1053</v>
      </c>
      <c r="M4358" t="str">
        <f>INDEX('Product Mapping'!$C:$C,MATCH(I4358,'Product Mapping'!$A:$A,0))</f>
        <v>Partner</v>
      </c>
      <c r="N4358" t="s">
        <v>4004</v>
      </c>
      <c r="P4358" t="e">
        <f t="shared" si="68"/>
        <v>#N/A</v>
      </c>
    </row>
    <row r="4359" spans="1:16" x14ac:dyDescent="0.2">
      <c r="A4359" t="s">
        <v>4004</v>
      </c>
      <c r="B4359" t="s">
        <v>10331</v>
      </c>
      <c r="C4359">
        <v>4583</v>
      </c>
      <c r="D4359" s="34">
        <v>45537</v>
      </c>
      <c r="I4359" t="s">
        <v>6479</v>
      </c>
      <c r="J4359" t="s">
        <v>1053</v>
      </c>
      <c r="M4359" t="str">
        <f>INDEX('Product Mapping'!$C:$C,MATCH(I4359,'Product Mapping'!$A:$A,0))</f>
        <v>Partner</v>
      </c>
      <c r="N4359" t="s">
        <v>4004</v>
      </c>
      <c r="P4359" t="e">
        <f t="shared" si="68"/>
        <v>#N/A</v>
      </c>
    </row>
    <row r="4360" spans="1:16" x14ac:dyDescent="0.2">
      <c r="A4360" t="s">
        <v>4004</v>
      </c>
      <c r="B4360" t="s">
        <v>10331</v>
      </c>
      <c r="C4360">
        <v>12976</v>
      </c>
      <c r="D4360" s="34">
        <v>45537</v>
      </c>
      <c r="I4360" t="s">
        <v>6466</v>
      </c>
      <c r="J4360" t="s">
        <v>1053</v>
      </c>
      <c r="M4360" t="str">
        <f>INDEX('Product Mapping'!$C:$C,MATCH(I4360,'Product Mapping'!$A:$A,0))</f>
        <v>Partner</v>
      </c>
      <c r="N4360" t="s">
        <v>4004</v>
      </c>
      <c r="P4360" t="e">
        <f t="shared" si="68"/>
        <v>#N/A</v>
      </c>
    </row>
    <row r="4361" spans="1:16" x14ac:dyDescent="0.2">
      <c r="A4361" t="s">
        <v>5580</v>
      </c>
      <c r="B4361" t="s">
        <v>10331</v>
      </c>
      <c r="C4361">
        <v>6500</v>
      </c>
      <c r="D4361" s="34">
        <v>45538</v>
      </c>
      <c r="I4361" t="s">
        <v>1378</v>
      </c>
      <c r="J4361" t="s">
        <v>1053</v>
      </c>
      <c r="M4361" t="str">
        <f>INDEX('Product Mapping'!$C:$C,MATCH(I4361,'Product Mapping'!$A:$A,0))</f>
        <v>Partner</v>
      </c>
      <c r="N4361" t="s">
        <v>5580</v>
      </c>
      <c r="P4361" t="e">
        <f t="shared" si="68"/>
        <v>#N/A</v>
      </c>
    </row>
    <row r="4362" spans="1:16" x14ac:dyDescent="0.2">
      <c r="A4362" t="s">
        <v>5580</v>
      </c>
      <c r="B4362" t="s">
        <v>10331</v>
      </c>
      <c r="C4362">
        <v>4891</v>
      </c>
      <c r="D4362" s="34">
        <v>45538</v>
      </c>
      <c r="I4362" t="s">
        <v>2831</v>
      </c>
      <c r="J4362" t="s">
        <v>1053</v>
      </c>
      <c r="M4362" t="str">
        <f>INDEX('Product Mapping'!$C:$C,MATCH(I4362,'Product Mapping'!$A:$A,0))</f>
        <v>Partner</v>
      </c>
      <c r="N4362" t="s">
        <v>5580</v>
      </c>
      <c r="P4362" t="e">
        <f t="shared" si="68"/>
        <v>#N/A</v>
      </c>
    </row>
    <row r="4363" spans="1:16" x14ac:dyDescent="0.2">
      <c r="A4363" t="s">
        <v>5580</v>
      </c>
      <c r="B4363" t="s">
        <v>10331</v>
      </c>
      <c r="C4363">
        <v>4667</v>
      </c>
      <c r="D4363" s="34">
        <v>45538</v>
      </c>
      <c r="I4363" t="s">
        <v>3074</v>
      </c>
      <c r="J4363" t="s">
        <v>1053</v>
      </c>
      <c r="M4363" t="str">
        <f>INDEX('Product Mapping'!$C:$C,MATCH(I4363,'Product Mapping'!$A:$A,0))</f>
        <v>Partner</v>
      </c>
      <c r="N4363" t="s">
        <v>5580</v>
      </c>
      <c r="P4363" t="e">
        <f t="shared" si="68"/>
        <v>#N/A</v>
      </c>
    </row>
    <row r="4364" spans="1:16" x14ac:dyDescent="0.2">
      <c r="A4364" t="s">
        <v>4004</v>
      </c>
      <c r="B4364" t="s">
        <v>10331</v>
      </c>
      <c r="C4364">
        <v>2750</v>
      </c>
      <c r="D4364" s="34">
        <v>45538</v>
      </c>
      <c r="I4364" t="s">
        <v>7009</v>
      </c>
      <c r="J4364" t="s">
        <v>1053</v>
      </c>
      <c r="M4364" t="str">
        <f>INDEX('Product Mapping'!$C:$C,MATCH(I4364,'Product Mapping'!$A:$A,0))</f>
        <v>Partner</v>
      </c>
      <c r="N4364" t="s">
        <v>4004</v>
      </c>
      <c r="P4364" t="e">
        <f t="shared" si="68"/>
        <v>#N/A</v>
      </c>
    </row>
    <row r="4365" spans="1:16" x14ac:dyDescent="0.2">
      <c r="A4365" t="s">
        <v>5580</v>
      </c>
      <c r="B4365" t="s">
        <v>10331</v>
      </c>
      <c r="C4365">
        <v>3612</v>
      </c>
      <c r="D4365" s="34">
        <v>45539</v>
      </c>
      <c r="I4365" t="s">
        <v>1016</v>
      </c>
      <c r="J4365" t="s">
        <v>1053</v>
      </c>
      <c r="M4365" t="str">
        <f>INDEX('Product Mapping'!$C:$C,MATCH(I4365,'Product Mapping'!$A:$A,0))</f>
        <v>Partner</v>
      </c>
      <c r="N4365" t="s">
        <v>5580</v>
      </c>
      <c r="P4365" t="e">
        <f t="shared" si="68"/>
        <v>#N/A</v>
      </c>
    </row>
    <row r="4366" spans="1:16" x14ac:dyDescent="0.2">
      <c r="A4366" t="s">
        <v>4004</v>
      </c>
      <c r="B4366" t="s">
        <v>10331</v>
      </c>
      <c r="C4366">
        <v>3333</v>
      </c>
      <c r="D4366" s="34">
        <v>45537</v>
      </c>
      <c r="I4366" t="s">
        <v>7755</v>
      </c>
      <c r="J4366" t="s">
        <v>1053</v>
      </c>
      <c r="M4366" t="str">
        <f>INDEX('Product Mapping'!$C:$C,MATCH(I4366,'Product Mapping'!$A:$A,0))</f>
        <v>Partner</v>
      </c>
      <c r="N4366" t="s">
        <v>4004</v>
      </c>
      <c r="P4366" t="e">
        <f t="shared" si="68"/>
        <v>#N/A</v>
      </c>
    </row>
    <row r="4367" spans="1:16" x14ac:dyDescent="0.2">
      <c r="A4367" t="s">
        <v>4004</v>
      </c>
      <c r="B4367" t="s">
        <v>10331</v>
      </c>
      <c r="C4367">
        <v>4000</v>
      </c>
      <c r="D4367" s="34">
        <v>45537</v>
      </c>
      <c r="I4367" t="s">
        <v>5668</v>
      </c>
      <c r="J4367" t="s">
        <v>1053</v>
      </c>
      <c r="M4367" t="str">
        <f>INDEX('Product Mapping'!$C:$C,MATCH(I4367,'Product Mapping'!$A:$A,0))</f>
        <v>Partner</v>
      </c>
      <c r="N4367" t="s">
        <v>4004</v>
      </c>
      <c r="P4367" t="e">
        <f t="shared" si="68"/>
        <v>#N/A</v>
      </c>
    </row>
    <row r="4368" spans="1:16" x14ac:dyDescent="0.2">
      <c r="A4368" t="s">
        <v>4004</v>
      </c>
      <c r="B4368" t="s">
        <v>10331</v>
      </c>
      <c r="C4368">
        <v>5476</v>
      </c>
      <c r="D4368" s="34">
        <v>45537</v>
      </c>
      <c r="I4368" t="s">
        <v>4969</v>
      </c>
      <c r="J4368" t="s">
        <v>1053</v>
      </c>
      <c r="M4368" t="str">
        <f>INDEX('Product Mapping'!$C:$C,MATCH(I4368,'Product Mapping'!$A:$A,0))</f>
        <v>Partner</v>
      </c>
      <c r="N4368" t="s">
        <v>4004</v>
      </c>
      <c r="P4368" t="e">
        <f t="shared" si="68"/>
        <v>#N/A</v>
      </c>
    </row>
    <row r="4369" spans="1:16" x14ac:dyDescent="0.2">
      <c r="A4369" t="s">
        <v>4004</v>
      </c>
      <c r="B4369" t="s">
        <v>10331</v>
      </c>
      <c r="C4369">
        <v>3750</v>
      </c>
      <c r="D4369" s="34">
        <v>45538</v>
      </c>
      <c r="I4369" t="s">
        <v>8954</v>
      </c>
      <c r="J4369" t="s">
        <v>1053</v>
      </c>
      <c r="M4369" t="str">
        <f>INDEX('Product Mapping'!$C:$C,MATCH(I4369,'Product Mapping'!$A:$A,0))</f>
        <v>Partner</v>
      </c>
      <c r="N4369" t="s">
        <v>4004</v>
      </c>
      <c r="P4369" t="e">
        <f t="shared" si="68"/>
        <v>#N/A</v>
      </c>
    </row>
    <row r="4370" spans="1:16" x14ac:dyDescent="0.2">
      <c r="A4370" t="s">
        <v>4004</v>
      </c>
      <c r="B4370" t="s">
        <v>10331</v>
      </c>
      <c r="C4370">
        <v>13083</v>
      </c>
      <c r="D4370" s="34">
        <v>45538</v>
      </c>
      <c r="I4370" t="s">
        <v>4174</v>
      </c>
      <c r="J4370" t="s">
        <v>1053</v>
      </c>
      <c r="M4370" t="str">
        <f>INDEX('Product Mapping'!$C:$C,MATCH(I4370,'Product Mapping'!$A:$A,0))</f>
        <v>Partner</v>
      </c>
      <c r="N4370" t="s">
        <v>4004</v>
      </c>
      <c r="P4370" t="e">
        <f t="shared" si="68"/>
        <v>#N/A</v>
      </c>
    </row>
    <row r="4371" spans="1:16" x14ac:dyDescent="0.2">
      <c r="A4371" t="s">
        <v>5580</v>
      </c>
      <c r="B4371" t="s">
        <v>10331</v>
      </c>
      <c r="C4371">
        <v>6473</v>
      </c>
      <c r="D4371" s="34">
        <v>45537</v>
      </c>
      <c r="I4371" t="s">
        <v>1097</v>
      </c>
      <c r="J4371" t="s">
        <v>1053</v>
      </c>
      <c r="M4371" t="str">
        <f>INDEX('Product Mapping'!$C:$C,MATCH(I4371,'Product Mapping'!$A:$A,0))</f>
        <v>Partner</v>
      </c>
      <c r="N4371" t="s">
        <v>5580</v>
      </c>
      <c r="P4371" t="e">
        <f t="shared" si="68"/>
        <v>#N/A</v>
      </c>
    </row>
    <row r="4372" spans="1:16" x14ac:dyDescent="0.2">
      <c r="A4372" t="s">
        <v>5580</v>
      </c>
      <c r="B4372" t="s">
        <v>10331</v>
      </c>
      <c r="C4372">
        <v>3959</v>
      </c>
      <c r="D4372" s="34">
        <v>45537</v>
      </c>
      <c r="I4372" t="s">
        <v>3218</v>
      </c>
      <c r="J4372" t="s">
        <v>1053</v>
      </c>
      <c r="M4372" t="str">
        <f>INDEX('Product Mapping'!$C:$C,MATCH(I4372,'Product Mapping'!$A:$A,0))</f>
        <v>Partner</v>
      </c>
      <c r="N4372" t="s">
        <v>5580</v>
      </c>
      <c r="P4372" t="e">
        <f t="shared" si="68"/>
        <v>#N/A</v>
      </c>
    </row>
    <row r="4373" spans="1:16" x14ac:dyDescent="0.2">
      <c r="A4373" t="s">
        <v>5580</v>
      </c>
      <c r="B4373" t="s">
        <v>10331</v>
      </c>
      <c r="C4373">
        <v>9167</v>
      </c>
      <c r="D4373" s="34">
        <v>45537</v>
      </c>
      <c r="I4373" t="s">
        <v>2736</v>
      </c>
      <c r="J4373" t="s">
        <v>1053</v>
      </c>
      <c r="M4373" t="str">
        <f>INDEX('Product Mapping'!$C:$C,MATCH(I4373,'Product Mapping'!$A:$A,0))</f>
        <v>Partner</v>
      </c>
      <c r="N4373" t="s">
        <v>5580</v>
      </c>
      <c r="P4373" t="e">
        <f t="shared" si="68"/>
        <v>#N/A</v>
      </c>
    </row>
    <row r="4374" spans="1:16" x14ac:dyDescent="0.2">
      <c r="A4374" t="s">
        <v>4004</v>
      </c>
      <c r="B4374" t="s">
        <v>10331</v>
      </c>
      <c r="C4374">
        <v>6250</v>
      </c>
      <c r="D4374" s="34">
        <v>45539</v>
      </c>
      <c r="I4374" t="s">
        <v>3702</v>
      </c>
      <c r="J4374" t="s">
        <v>1053</v>
      </c>
      <c r="M4374" t="str">
        <f>INDEX('Product Mapping'!$C:$C,MATCH(I4374,'Product Mapping'!$A:$A,0))</f>
        <v>Partner</v>
      </c>
      <c r="N4374" t="s">
        <v>4004</v>
      </c>
      <c r="P4374" t="e">
        <f t="shared" si="68"/>
        <v>#N/A</v>
      </c>
    </row>
    <row r="4375" spans="1:16" x14ac:dyDescent="0.2">
      <c r="A4375" t="s">
        <v>5580</v>
      </c>
      <c r="B4375" t="s">
        <v>10331</v>
      </c>
      <c r="C4375">
        <v>4467</v>
      </c>
      <c r="D4375" s="34">
        <v>45537</v>
      </c>
      <c r="I4375" t="s">
        <v>1445</v>
      </c>
      <c r="J4375" t="s">
        <v>1053</v>
      </c>
      <c r="M4375" t="str">
        <f>INDEX('Product Mapping'!$C:$C,MATCH(I4375,'Product Mapping'!$A:$A,0))</f>
        <v>Partner</v>
      </c>
      <c r="N4375" t="s">
        <v>5580</v>
      </c>
      <c r="P4375" t="e">
        <f t="shared" si="68"/>
        <v>#N/A</v>
      </c>
    </row>
    <row r="4376" spans="1:16" x14ac:dyDescent="0.2">
      <c r="A4376" t="s">
        <v>4004</v>
      </c>
      <c r="B4376" t="s">
        <v>10331</v>
      </c>
      <c r="C4376">
        <v>4890</v>
      </c>
      <c r="D4376" s="34">
        <v>45538</v>
      </c>
      <c r="I4376" t="s">
        <v>3760</v>
      </c>
      <c r="J4376" t="s">
        <v>1053</v>
      </c>
      <c r="M4376" t="str">
        <f>INDEX('Product Mapping'!$C:$C,MATCH(I4376,'Product Mapping'!$A:$A,0))</f>
        <v>Partner</v>
      </c>
      <c r="N4376" t="s">
        <v>4004</v>
      </c>
      <c r="P4376" t="e">
        <f t="shared" si="68"/>
        <v>#N/A</v>
      </c>
    </row>
    <row r="4377" spans="1:16" x14ac:dyDescent="0.2">
      <c r="A4377" t="s">
        <v>4004</v>
      </c>
      <c r="B4377" t="s">
        <v>10331</v>
      </c>
      <c r="C4377">
        <v>4167</v>
      </c>
      <c r="D4377" s="34">
        <v>45538</v>
      </c>
      <c r="I4377" t="s">
        <v>4636</v>
      </c>
      <c r="J4377" t="s">
        <v>1053</v>
      </c>
      <c r="M4377" t="str">
        <f>INDEX('Product Mapping'!$C:$C,MATCH(I4377,'Product Mapping'!$A:$A,0))</f>
        <v>Partner</v>
      </c>
      <c r="N4377" t="s">
        <v>4004</v>
      </c>
      <c r="P4377" t="e">
        <f t="shared" si="68"/>
        <v>#N/A</v>
      </c>
    </row>
    <row r="4378" spans="1:16" x14ac:dyDescent="0.2">
      <c r="A4378" t="s">
        <v>4004</v>
      </c>
      <c r="B4378" t="s">
        <v>10331</v>
      </c>
      <c r="C4378">
        <v>9339</v>
      </c>
      <c r="D4378" s="34">
        <v>45538</v>
      </c>
      <c r="I4378" t="s">
        <v>4050</v>
      </c>
      <c r="J4378" t="s">
        <v>1053</v>
      </c>
      <c r="M4378" t="str">
        <f>INDEX('Product Mapping'!$C:$C,MATCH(I4378,'Product Mapping'!$A:$A,0))</f>
        <v>Partner</v>
      </c>
      <c r="N4378" t="s">
        <v>4004</v>
      </c>
      <c r="P4378" t="e">
        <f t="shared" si="68"/>
        <v>#N/A</v>
      </c>
    </row>
    <row r="4379" spans="1:16" x14ac:dyDescent="0.2">
      <c r="A4379" t="s">
        <v>1302</v>
      </c>
      <c r="B4379" t="s">
        <v>10331</v>
      </c>
      <c r="C4379">
        <v>16103</v>
      </c>
      <c r="D4379" s="34">
        <v>45537</v>
      </c>
      <c r="I4379" t="s">
        <v>19</v>
      </c>
      <c r="J4379" t="s">
        <v>1053</v>
      </c>
      <c r="M4379" t="str">
        <f>INDEX('Product Mapping'!$C:$C,MATCH(I4379,'Product Mapping'!$A:$A,0))</f>
        <v>India</v>
      </c>
      <c r="N4379" t="s">
        <v>1302</v>
      </c>
      <c r="P4379" t="e">
        <f t="shared" si="68"/>
        <v>#N/A</v>
      </c>
    </row>
    <row r="4380" spans="1:16" x14ac:dyDescent="0.2">
      <c r="A4380" t="s">
        <v>1302</v>
      </c>
      <c r="B4380" t="s">
        <v>10331</v>
      </c>
      <c r="C4380">
        <v>1581</v>
      </c>
      <c r="D4380" s="34">
        <v>45538</v>
      </c>
      <c r="I4380" t="s">
        <v>28</v>
      </c>
      <c r="J4380" t="s">
        <v>1053</v>
      </c>
      <c r="M4380" t="str">
        <f>INDEX('Product Mapping'!$C:$C,MATCH(I4380,'Product Mapping'!$A:$A,0))</f>
        <v>Abroad</v>
      </c>
      <c r="N4380" t="s">
        <v>1302</v>
      </c>
      <c r="P4380" t="e">
        <f t="shared" si="68"/>
        <v>#N/A</v>
      </c>
    </row>
    <row r="4381" spans="1:16" x14ac:dyDescent="0.2">
      <c r="A4381" t="s">
        <v>4004</v>
      </c>
      <c r="B4381" t="s">
        <v>10331</v>
      </c>
      <c r="C4381">
        <v>3450</v>
      </c>
      <c r="D4381" s="34">
        <v>45538</v>
      </c>
      <c r="I4381" t="s">
        <v>4603</v>
      </c>
      <c r="J4381" t="s">
        <v>1053</v>
      </c>
      <c r="M4381" t="str">
        <f>INDEX('Product Mapping'!$C:$C,MATCH(I4381,'Product Mapping'!$A:$A,0))</f>
        <v>Partner</v>
      </c>
      <c r="N4381" t="s">
        <v>4004</v>
      </c>
      <c r="P4381" t="e">
        <f t="shared" si="68"/>
        <v>#N/A</v>
      </c>
    </row>
    <row r="4382" spans="1:16" x14ac:dyDescent="0.2">
      <c r="A4382" t="s">
        <v>4004</v>
      </c>
      <c r="B4382" t="s">
        <v>10331</v>
      </c>
      <c r="C4382">
        <v>4200</v>
      </c>
      <c r="D4382" s="34">
        <v>45538</v>
      </c>
      <c r="I4382" t="s">
        <v>3331</v>
      </c>
      <c r="J4382" t="s">
        <v>1053</v>
      </c>
      <c r="M4382" t="str">
        <f>INDEX('Product Mapping'!$C:$C,MATCH(I4382,'Product Mapping'!$A:$A,0))</f>
        <v>Partner</v>
      </c>
      <c r="N4382" t="s">
        <v>4004</v>
      </c>
      <c r="P4382" t="e">
        <f t="shared" si="68"/>
        <v>#N/A</v>
      </c>
    </row>
    <row r="4383" spans="1:16" x14ac:dyDescent="0.2">
      <c r="A4383" t="s">
        <v>4004</v>
      </c>
      <c r="B4383" t="s">
        <v>10331</v>
      </c>
      <c r="C4383">
        <v>5417</v>
      </c>
      <c r="D4383" s="34">
        <v>45539</v>
      </c>
      <c r="I4383" t="s">
        <v>6334</v>
      </c>
      <c r="J4383" t="s">
        <v>1053</v>
      </c>
      <c r="M4383" t="str">
        <f>INDEX('Product Mapping'!$C:$C,MATCH(I4383,'Product Mapping'!$A:$A,0))</f>
        <v>Partner</v>
      </c>
      <c r="N4383" t="s">
        <v>4004</v>
      </c>
      <c r="P4383" t="e">
        <f t="shared" si="68"/>
        <v>#N/A</v>
      </c>
    </row>
    <row r="4384" spans="1:16" x14ac:dyDescent="0.2">
      <c r="A4384" t="s">
        <v>4004</v>
      </c>
      <c r="B4384" t="s">
        <v>10331</v>
      </c>
      <c r="C4384">
        <v>3139</v>
      </c>
      <c r="D4384" s="34">
        <v>45537</v>
      </c>
      <c r="I4384" t="s">
        <v>4078</v>
      </c>
      <c r="J4384" t="s">
        <v>1053</v>
      </c>
      <c r="M4384" t="str">
        <f>INDEX('Product Mapping'!$C:$C,MATCH(I4384,'Product Mapping'!$A:$A,0))</f>
        <v>Partner</v>
      </c>
      <c r="N4384" t="s">
        <v>4004</v>
      </c>
      <c r="P4384" t="e">
        <f t="shared" si="68"/>
        <v>#N/A</v>
      </c>
    </row>
    <row r="4385" spans="1:16" x14ac:dyDescent="0.2">
      <c r="A4385" t="s">
        <v>5580</v>
      </c>
      <c r="B4385" t="s">
        <v>10331</v>
      </c>
      <c r="C4385">
        <v>5389</v>
      </c>
      <c r="D4385" s="34">
        <v>45538</v>
      </c>
      <c r="I4385" t="s">
        <v>1954</v>
      </c>
      <c r="J4385" t="s">
        <v>1053</v>
      </c>
      <c r="M4385" t="str">
        <f>INDEX('Product Mapping'!$C:$C,MATCH(I4385,'Product Mapping'!$A:$A,0))</f>
        <v>Partner</v>
      </c>
      <c r="N4385" t="s">
        <v>5580</v>
      </c>
      <c r="P4385" t="e">
        <f t="shared" si="68"/>
        <v>#N/A</v>
      </c>
    </row>
    <row r="4386" spans="1:16" x14ac:dyDescent="0.2">
      <c r="A4386" t="s">
        <v>4004</v>
      </c>
      <c r="B4386" t="s">
        <v>10331</v>
      </c>
      <c r="C4386">
        <v>76476</v>
      </c>
      <c r="D4386" s="34">
        <v>45537</v>
      </c>
      <c r="I4386" t="s">
        <v>6470</v>
      </c>
      <c r="J4386" t="s">
        <v>1053</v>
      </c>
      <c r="M4386" t="str">
        <f>INDEX('Product Mapping'!$C:$C,MATCH(I4386,'Product Mapping'!$A:$A,0))</f>
        <v>Partner</v>
      </c>
      <c r="N4386" t="s">
        <v>4004</v>
      </c>
      <c r="P4386" t="e">
        <f t="shared" si="68"/>
        <v>#N/A</v>
      </c>
    </row>
    <row r="4387" spans="1:16" x14ac:dyDescent="0.2">
      <c r="A4387" t="s">
        <v>4004</v>
      </c>
      <c r="B4387" t="s">
        <v>10331</v>
      </c>
      <c r="C4387">
        <v>5000</v>
      </c>
      <c r="D4387" s="34">
        <v>45538</v>
      </c>
      <c r="I4387" t="s">
        <v>6478</v>
      </c>
      <c r="J4387" t="s">
        <v>1053</v>
      </c>
      <c r="M4387" t="str">
        <f>INDEX('Product Mapping'!$C:$C,MATCH(I4387,'Product Mapping'!$A:$A,0))</f>
        <v>Partner</v>
      </c>
      <c r="N4387" t="s">
        <v>4004</v>
      </c>
      <c r="P4387" t="e">
        <f t="shared" si="68"/>
        <v>#N/A</v>
      </c>
    </row>
    <row r="4388" spans="1:16" x14ac:dyDescent="0.2">
      <c r="A4388" t="s">
        <v>4004</v>
      </c>
      <c r="B4388" t="s">
        <v>10331</v>
      </c>
      <c r="C4388">
        <v>2667</v>
      </c>
      <c r="D4388" s="34">
        <v>45538</v>
      </c>
      <c r="I4388" t="s">
        <v>5753</v>
      </c>
      <c r="J4388" t="s">
        <v>1053</v>
      </c>
      <c r="M4388" t="str">
        <f>INDEX('Product Mapping'!$C:$C,MATCH(I4388,'Product Mapping'!$A:$A,0))</f>
        <v>Partner</v>
      </c>
      <c r="N4388" t="s">
        <v>4004</v>
      </c>
      <c r="P4388" t="e">
        <f t="shared" si="68"/>
        <v>#N/A</v>
      </c>
    </row>
    <row r="4389" spans="1:16" x14ac:dyDescent="0.2">
      <c r="A4389" t="s">
        <v>5580</v>
      </c>
      <c r="B4389" t="s">
        <v>10331</v>
      </c>
      <c r="C4389">
        <v>4133</v>
      </c>
      <c r="D4389" s="34">
        <v>45537</v>
      </c>
      <c r="I4389" t="s">
        <v>1611</v>
      </c>
      <c r="J4389" t="s">
        <v>1053</v>
      </c>
      <c r="M4389" t="str">
        <f>INDEX('Product Mapping'!$C:$C,MATCH(I4389,'Product Mapping'!$A:$A,0))</f>
        <v>Partner</v>
      </c>
      <c r="N4389" t="s">
        <v>5580</v>
      </c>
      <c r="P4389" t="e">
        <f t="shared" si="68"/>
        <v>#N/A</v>
      </c>
    </row>
    <row r="4390" spans="1:16" x14ac:dyDescent="0.2">
      <c r="A4390" t="s">
        <v>4004</v>
      </c>
      <c r="B4390" t="s">
        <v>10331</v>
      </c>
      <c r="C4390">
        <v>5433</v>
      </c>
      <c r="D4390" s="34">
        <v>45538</v>
      </c>
      <c r="I4390" t="s">
        <v>6177</v>
      </c>
      <c r="J4390" t="s">
        <v>1053</v>
      </c>
      <c r="M4390" t="str">
        <f>INDEX('Product Mapping'!$C:$C,MATCH(I4390,'Product Mapping'!$A:$A,0))</f>
        <v>Partner</v>
      </c>
      <c r="N4390" t="s">
        <v>4004</v>
      </c>
      <c r="P4390" t="e">
        <f t="shared" si="68"/>
        <v>#N/A</v>
      </c>
    </row>
    <row r="4391" spans="1:16" x14ac:dyDescent="0.2">
      <c r="A4391" t="s">
        <v>5580</v>
      </c>
      <c r="B4391" t="s">
        <v>10331</v>
      </c>
      <c r="C4391">
        <v>8194</v>
      </c>
      <c r="D4391" s="34">
        <v>45538</v>
      </c>
      <c r="I4391" t="s">
        <v>1612</v>
      </c>
      <c r="J4391" t="s">
        <v>1053</v>
      </c>
      <c r="M4391" t="str">
        <f>INDEX('Product Mapping'!$C:$C,MATCH(I4391,'Product Mapping'!$A:$A,0))</f>
        <v>Partner</v>
      </c>
      <c r="N4391" t="s">
        <v>5580</v>
      </c>
      <c r="P4391" t="e">
        <f t="shared" si="68"/>
        <v>#N/A</v>
      </c>
    </row>
    <row r="4392" spans="1:16" x14ac:dyDescent="0.2">
      <c r="A4392" t="s">
        <v>5580</v>
      </c>
      <c r="B4392" t="s">
        <v>10331</v>
      </c>
      <c r="C4392">
        <v>4444</v>
      </c>
      <c r="D4392" s="34">
        <v>45539</v>
      </c>
      <c r="I4392" t="s">
        <v>3294</v>
      </c>
      <c r="J4392" t="s">
        <v>1053</v>
      </c>
      <c r="M4392" t="str">
        <f>INDEX('Product Mapping'!$C:$C,MATCH(I4392,'Product Mapping'!$A:$A,0))</f>
        <v>Partner</v>
      </c>
      <c r="N4392" t="s">
        <v>5580</v>
      </c>
      <c r="P4392" t="e">
        <f t="shared" si="68"/>
        <v>#N/A</v>
      </c>
    </row>
    <row r="4393" spans="1:16" x14ac:dyDescent="0.2">
      <c r="A4393" t="s">
        <v>4004</v>
      </c>
      <c r="B4393" t="s">
        <v>10331</v>
      </c>
      <c r="C4393">
        <v>4210</v>
      </c>
      <c r="D4393" s="34">
        <v>45538</v>
      </c>
      <c r="I4393" t="s">
        <v>5618</v>
      </c>
      <c r="J4393" t="s">
        <v>1053</v>
      </c>
      <c r="M4393" t="str">
        <f>INDEX('Product Mapping'!$C:$C,MATCH(I4393,'Product Mapping'!$A:$A,0))</f>
        <v>Partner</v>
      </c>
      <c r="N4393" t="s">
        <v>4004</v>
      </c>
      <c r="P4393" t="e">
        <f t="shared" si="68"/>
        <v>#N/A</v>
      </c>
    </row>
    <row r="4394" spans="1:16" x14ac:dyDescent="0.2">
      <c r="A4394" t="s">
        <v>4004</v>
      </c>
      <c r="B4394" t="s">
        <v>10331</v>
      </c>
      <c r="C4394">
        <v>5233</v>
      </c>
      <c r="D4394" s="34">
        <v>45538</v>
      </c>
      <c r="I4394" t="s">
        <v>3774</v>
      </c>
      <c r="J4394" t="s">
        <v>1053</v>
      </c>
      <c r="M4394" t="str">
        <f>INDEX('Product Mapping'!$C:$C,MATCH(I4394,'Product Mapping'!$A:$A,0))</f>
        <v>Partner</v>
      </c>
      <c r="N4394" t="s">
        <v>4004</v>
      </c>
      <c r="P4394" t="e">
        <f t="shared" si="68"/>
        <v>#N/A</v>
      </c>
    </row>
    <row r="4395" spans="1:16" x14ac:dyDescent="0.2">
      <c r="A4395" t="s">
        <v>4004</v>
      </c>
      <c r="B4395" t="s">
        <v>10331</v>
      </c>
      <c r="C4395">
        <v>6667</v>
      </c>
      <c r="D4395" s="34">
        <v>45538</v>
      </c>
      <c r="I4395" t="s">
        <v>8270</v>
      </c>
      <c r="J4395" t="s">
        <v>1053</v>
      </c>
      <c r="M4395" t="str">
        <f>INDEX('Product Mapping'!$C:$C,MATCH(I4395,'Product Mapping'!$A:$A,0))</f>
        <v>Partner</v>
      </c>
      <c r="N4395" t="s">
        <v>4004</v>
      </c>
      <c r="P4395" t="e">
        <f t="shared" si="68"/>
        <v>#N/A</v>
      </c>
    </row>
    <row r="4396" spans="1:16" x14ac:dyDescent="0.2">
      <c r="A4396" t="s">
        <v>4004</v>
      </c>
      <c r="B4396" t="s">
        <v>10331</v>
      </c>
      <c r="C4396">
        <v>4833</v>
      </c>
      <c r="D4396" s="34">
        <v>45537</v>
      </c>
      <c r="I4396" t="s">
        <v>3815</v>
      </c>
      <c r="J4396" t="s">
        <v>1053</v>
      </c>
      <c r="M4396" t="str">
        <f>INDEX('Product Mapping'!$C:$C,MATCH(I4396,'Product Mapping'!$A:$A,0))</f>
        <v>Partner</v>
      </c>
      <c r="N4396" t="s">
        <v>4004</v>
      </c>
      <c r="P4396" t="e">
        <f t="shared" si="68"/>
        <v>#N/A</v>
      </c>
    </row>
    <row r="4397" spans="1:16" x14ac:dyDescent="0.2">
      <c r="A4397" t="s">
        <v>4004</v>
      </c>
      <c r="B4397" t="s">
        <v>10331</v>
      </c>
      <c r="C4397">
        <v>5406</v>
      </c>
      <c r="D4397" s="34">
        <v>45538</v>
      </c>
      <c r="I4397" t="s">
        <v>6939</v>
      </c>
      <c r="J4397" t="s">
        <v>1053</v>
      </c>
      <c r="M4397" t="str">
        <f>INDEX('Product Mapping'!$C:$C,MATCH(I4397,'Product Mapping'!$A:$A,0))</f>
        <v>Partner</v>
      </c>
      <c r="N4397" t="s">
        <v>4004</v>
      </c>
      <c r="P4397" t="e">
        <f t="shared" si="68"/>
        <v>#N/A</v>
      </c>
    </row>
    <row r="4398" spans="1:16" x14ac:dyDescent="0.2">
      <c r="A4398" t="s">
        <v>5580</v>
      </c>
      <c r="B4398" t="s">
        <v>10331</v>
      </c>
      <c r="C4398">
        <v>3584</v>
      </c>
      <c r="D4398" s="34">
        <v>45539</v>
      </c>
      <c r="I4398" t="s">
        <v>3251</v>
      </c>
      <c r="J4398" t="s">
        <v>1053</v>
      </c>
      <c r="M4398" t="str">
        <f>INDEX('Product Mapping'!$C:$C,MATCH(I4398,'Product Mapping'!$A:$A,0))</f>
        <v>Partner</v>
      </c>
      <c r="N4398" t="s">
        <v>5580</v>
      </c>
      <c r="P4398" t="e">
        <f t="shared" si="68"/>
        <v>#N/A</v>
      </c>
    </row>
    <row r="4399" spans="1:16" x14ac:dyDescent="0.2">
      <c r="A4399" t="s">
        <v>4004</v>
      </c>
      <c r="B4399" t="s">
        <v>10331</v>
      </c>
      <c r="C4399">
        <v>2389</v>
      </c>
      <c r="D4399" s="34">
        <v>45539</v>
      </c>
      <c r="I4399" t="s">
        <v>6417</v>
      </c>
      <c r="J4399" t="s">
        <v>1053</v>
      </c>
      <c r="M4399" t="str">
        <f>INDEX('Product Mapping'!$C:$C,MATCH(I4399,'Product Mapping'!$A:$A,0))</f>
        <v>Partner</v>
      </c>
      <c r="N4399" t="s">
        <v>4004</v>
      </c>
      <c r="P4399" t="e">
        <f t="shared" si="68"/>
        <v>#N/A</v>
      </c>
    </row>
    <row r="4400" spans="1:16" x14ac:dyDescent="0.2">
      <c r="A4400" t="s">
        <v>4004</v>
      </c>
      <c r="B4400" t="s">
        <v>10331</v>
      </c>
      <c r="C4400">
        <v>7917</v>
      </c>
      <c r="D4400" s="34">
        <v>45537</v>
      </c>
      <c r="I4400" t="s">
        <v>8308</v>
      </c>
      <c r="J4400" t="s">
        <v>1053</v>
      </c>
      <c r="M4400" t="str">
        <f>INDEX('Product Mapping'!$C:$C,MATCH(I4400,'Product Mapping'!$A:$A,0))</f>
        <v>Partner</v>
      </c>
      <c r="N4400" t="s">
        <v>4004</v>
      </c>
      <c r="P4400" t="e">
        <f t="shared" si="68"/>
        <v>#N/A</v>
      </c>
    </row>
    <row r="4401" spans="1:16" x14ac:dyDescent="0.2">
      <c r="A4401" t="s">
        <v>5580</v>
      </c>
      <c r="B4401" t="s">
        <v>10331</v>
      </c>
      <c r="C4401">
        <v>15000</v>
      </c>
      <c r="D4401" s="34">
        <v>45537</v>
      </c>
      <c r="I4401" t="s">
        <v>3078</v>
      </c>
      <c r="J4401" t="s">
        <v>1053</v>
      </c>
      <c r="M4401" t="str">
        <f>INDEX('Product Mapping'!$C:$C,MATCH(I4401,'Product Mapping'!$A:$A,0))</f>
        <v>Partner</v>
      </c>
      <c r="N4401" t="s">
        <v>5580</v>
      </c>
      <c r="P4401" t="e">
        <f t="shared" si="68"/>
        <v>#N/A</v>
      </c>
    </row>
    <row r="4402" spans="1:16" x14ac:dyDescent="0.2">
      <c r="A4402" t="s">
        <v>4004</v>
      </c>
      <c r="B4402" t="s">
        <v>10331</v>
      </c>
      <c r="C4402">
        <v>3208</v>
      </c>
      <c r="D4402" s="34">
        <v>45537</v>
      </c>
      <c r="I4402" t="s">
        <v>8195</v>
      </c>
      <c r="J4402" t="s">
        <v>1053</v>
      </c>
      <c r="M4402" t="str">
        <f>INDEX('Product Mapping'!$C:$C,MATCH(I4402,'Product Mapping'!$A:$A,0))</f>
        <v>Partner</v>
      </c>
      <c r="N4402" t="s">
        <v>4004</v>
      </c>
      <c r="P4402" t="e">
        <f t="shared" si="68"/>
        <v>#N/A</v>
      </c>
    </row>
    <row r="4403" spans="1:16" x14ac:dyDescent="0.2">
      <c r="A4403" t="s">
        <v>4004</v>
      </c>
      <c r="B4403" t="s">
        <v>10331</v>
      </c>
      <c r="C4403">
        <v>7300</v>
      </c>
      <c r="D4403" s="34">
        <v>45537</v>
      </c>
      <c r="I4403" t="s">
        <v>8973</v>
      </c>
      <c r="J4403" t="s">
        <v>1053</v>
      </c>
      <c r="M4403" t="str">
        <f>INDEX('Product Mapping'!$C:$C,MATCH(I4403,'Product Mapping'!$A:$A,0))</f>
        <v>Partner</v>
      </c>
      <c r="N4403" t="s">
        <v>4004</v>
      </c>
      <c r="P4403" t="e">
        <f t="shared" si="68"/>
        <v>#N/A</v>
      </c>
    </row>
    <row r="4404" spans="1:16" x14ac:dyDescent="0.2">
      <c r="A4404" t="s">
        <v>4004</v>
      </c>
      <c r="B4404" t="s">
        <v>10331</v>
      </c>
      <c r="C4404">
        <v>5000</v>
      </c>
      <c r="D4404" s="34">
        <v>45537</v>
      </c>
      <c r="I4404" t="s">
        <v>4599</v>
      </c>
      <c r="J4404" t="s">
        <v>1053</v>
      </c>
      <c r="M4404" t="str">
        <f>INDEX('Product Mapping'!$C:$C,MATCH(I4404,'Product Mapping'!$A:$A,0))</f>
        <v>Partner</v>
      </c>
      <c r="N4404" t="s">
        <v>4004</v>
      </c>
      <c r="P4404" t="e">
        <f t="shared" si="68"/>
        <v>#N/A</v>
      </c>
    </row>
    <row r="4405" spans="1:16" x14ac:dyDescent="0.2">
      <c r="A4405" t="s">
        <v>4004</v>
      </c>
      <c r="B4405" t="s">
        <v>10331</v>
      </c>
      <c r="C4405">
        <v>4167</v>
      </c>
      <c r="D4405" s="34">
        <v>45538</v>
      </c>
      <c r="I4405" t="s">
        <v>9366</v>
      </c>
      <c r="J4405" t="s">
        <v>1053</v>
      </c>
      <c r="M4405" t="str">
        <f>INDEX('Product Mapping'!$C:$C,MATCH(I4405,'Product Mapping'!$A:$A,0))</f>
        <v>Partner</v>
      </c>
      <c r="N4405" t="s">
        <v>4004</v>
      </c>
      <c r="P4405" t="e">
        <f t="shared" si="68"/>
        <v>#N/A</v>
      </c>
    </row>
    <row r="4406" spans="1:16" x14ac:dyDescent="0.2">
      <c r="A4406" t="s">
        <v>5580</v>
      </c>
      <c r="B4406" t="s">
        <v>10331</v>
      </c>
      <c r="C4406">
        <v>7867</v>
      </c>
      <c r="D4406" s="34">
        <v>45538</v>
      </c>
      <c r="I4406" t="s">
        <v>3298</v>
      </c>
      <c r="J4406" t="s">
        <v>1053</v>
      </c>
      <c r="M4406" t="str">
        <f>INDEX('Product Mapping'!$C:$C,MATCH(I4406,'Product Mapping'!$A:$A,0))</f>
        <v>Partner</v>
      </c>
      <c r="N4406" t="s">
        <v>5580</v>
      </c>
      <c r="P4406" t="e">
        <f t="shared" si="68"/>
        <v>#N/A</v>
      </c>
    </row>
    <row r="4407" spans="1:16" x14ac:dyDescent="0.2">
      <c r="A4407" t="s">
        <v>4004</v>
      </c>
      <c r="B4407" t="s">
        <v>10331</v>
      </c>
      <c r="C4407">
        <v>3333</v>
      </c>
      <c r="D4407" s="34">
        <v>45538</v>
      </c>
      <c r="I4407" t="s">
        <v>6110</v>
      </c>
      <c r="J4407" t="s">
        <v>1053</v>
      </c>
      <c r="M4407" t="str">
        <f>INDEX('Product Mapping'!$C:$C,MATCH(I4407,'Product Mapping'!$A:$A,0))</f>
        <v>Partner</v>
      </c>
      <c r="N4407" t="s">
        <v>4004</v>
      </c>
      <c r="P4407" t="e">
        <f t="shared" si="68"/>
        <v>#N/A</v>
      </c>
    </row>
    <row r="4408" spans="1:16" x14ac:dyDescent="0.2">
      <c r="A4408" t="s">
        <v>5580</v>
      </c>
      <c r="B4408" t="s">
        <v>10331</v>
      </c>
      <c r="C4408">
        <v>4202</v>
      </c>
      <c r="D4408" s="34">
        <v>45539</v>
      </c>
      <c r="I4408" t="s">
        <v>3199</v>
      </c>
      <c r="J4408" t="s">
        <v>1053</v>
      </c>
      <c r="M4408" t="str">
        <f>INDEX('Product Mapping'!$C:$C,MATCH(I4408,'Product Mapping'!$A:$A,0))</f>
        <v>Partner</v>
      </c>
      <c r="N4408" t="s">
        <v>5580</v>
      </c>
      <c r="P4408" t="e">
        <f t="shared" si="68"/>
        <v>#N/A</v>
      </c>
    </row>
    <row r="4409" spans="1:16" x14ac:dyDescent="0.2">
      <c r="A4409" t="s">
        <v>1302</v>
      </c>
      <c r="B4409" t="s">
        <v>10331</v>
      </c>
      <c r="C4409">
        <v>4000</v>
      </c>
      <c r="D4409" s="34">
        <v>45539</v>
      </c>
      <c r="I4409" t="s">
        <v>87</v>
      </c>
      <c r="J4409" t="s">
        <v>1053</v>
      </c>
      <c r="M4409" t="str">
        <f>INDEX('Product Mapping'!$C:$C,MATCH(I4409,'Product Mapping'!$A:$A,0))</f>
        <v>India</v>
      </c>
      <c r="N4409" t="s">
        <v>1302</v>
      </c>
      <c r="P4409" t="e">
        <f t="shared" si="68"/>
        <v>#N/A</v>
      </c>
    </row>
    <row r="4410" spans="1:16" x14ac:dyDescent="0.2">
      <c r="A4410" t="s">
        <v>4004</v>
      </c>
      <c r="B4410" t="s">
        <v>10331</v>
      </c>
      <c r="C4410">
        <v>1000</v>
      </c>
      <c r="D4410" s="34">
        <v>45539</v>
      </c>
      <c r="I4410" t="s">
        <v>6500</v>
      </c>
      <c r="J4410" t="s">
        <v>1053</v>
      </c>
      <c r="M4410" t="str">
        <f>INDEX('Product Mapping'!$C:$C,MATCH(I4410,'Product Mapping'!$A:$A,0))</f>
        <v>Partner</v>
      </c>
      <c r="N4410" t="s">
        <v>4004</v>
      </c>
      <c r="P4410" t="e">
        <f t="shared" si="68"/>
        <v>#N/A</v>
      </c>
    </row>
    <row r="4411" spans="1:16" x14ac:dyDescent="0.2">
      <c r="A4411" t="s">
        <v>5580</v>
      </c>
      <c r="B4411" t="s">
        <v>10331</v>
      </c>
      <c r="C4411">
        <v>6728</v>
      </c>
      <c r="D4411" s="34">
        <v>45539</v>
      </c>
      <c r="I4411" t="s">
        <v>2814</v>
      </c>
      <c r="J4411" t="s">
        <v>1053</v>
      </c>
      <c r="M4411" t="str">
        <f>INDEX('Product Mapping'!$C:$C,MATCH(I4411,'Product Mapping'!$A:$A,0))</f>
        <v>Partner</v>
      </c>
      <c r="N4411" t="s">
        <v>5580</v>
      </c>
      <c r="P4411" t="e">
        <f t="shared" si="68"/>
        <v>#N/A</v>
      </c>
    </row>
    <row r="4412" spans="1:16" x14ac:dyDescent="0.2">
      <c r="A4412" s="43" t="s">
        <v>5580</v>
      </c>
      <c r="B4412" s="43" t="s">
        <v>289</v>
      </c>
      <c r="C4412" s="43">
        <v>4534</v>
      </c>
      <c r="D4412" s="44">
        <v>45542</v>
      </c>
      <c r="E4412" s="43">
        <v>50200072647271</v>
      </c>
      <c r="F4412" s="43" t="s">
        <v>275</v>
      </c>
      <c r="G4412" s="43" t="s">
        <v>276</v>
      </c>
      <c r="H4412" s="43">
        <v>1</v>
      </c>
      <c r="I4412" s="43" t="s">
        <v>290</v>
      </c>
      <c r="J4412" s="43" t="s">
        <v>1053</v>
      </c>
      <c r="K4412" s="43"/>
      <c r="L4412" s="43"/>
      <c r="M4412" s="43" t="str">
        <f>INDEX('Product Mapping'!$C:$C,MATCH(I4412,'Product Mapping'!$A:$A,0))</f>
        <v>Partner</v>
      </c>
      <c r="N4412" s="43" t="s">
        <v>5580</v>
      </c>
      <c r="O4412" s="43"/>
      <c r="P4412" s="43" t="e">
        <f t="shared" si="68"/>
        <v>#N/A</v>
      </c>
    </row>
    <row r="4413" spans="1:16" x14ac:dyDescent="0.2">
      <c r="A4413" t="s">
        <v>5580</v>
      </c>
      <c r="B4413" t="s">
        <v>297</v>
      </c>
      <c r="C4413">
        <v>4534</v>
      </c>
      <c r="D4413" s="34">
        <v>45542</v>
      </c>
      <c r="E4413">
        <v>50200072647271</v>
      </c>
      <c r="F4413" t="s">
        <v>275</v>
      </c>
      <c r="G4413" t="s">
        <v>276</v>
      </c>
      <c r="H4413">
        <v>1</v>
      </c>
      <c r="I4413" t="s">
        <v>298</v>
      </c>
      <c r="J4413" s="45" t="s">
        <v>1053</v>
      </c>
      <c r="K4413" s="45"/>
      <c r="M4413" t="str">
        <f>INDEX('Product Mapping'!$C:$C,MATCH(I4413,'Product Mapping'!$A:$A,0))</f>
        <v>Partner</v>
      </c>
      <c r="N4413" t="s">
        <v>5580</v>
      </c>
      <c r="P4413" t="e">
        <f t="shared" si="68"/>
        <v>#N/A</v>
      </c>
    </row>
    <row r="4414" spans="1:16" x14ac:dyDescent="0.2">
      <c r="A4414" t="s">
        <v>5580</v>
      </c>
      <c r="B4414" t="s">
        <v>303</v>
      </c>
      <c r="C4414">
        <v>10184</v>
      </c>
      <c r="D4414" s="34">
        <v>45542</v>
      </c>
      <c r="E4414">
        <v>50200072647271</v>
      </c>
      <c r="F4414" t="s">
        <v>275</v>
      </c>
      <c r="G4414" t="s">
        <v>276</v>
      </c>
      <c r="H4414">
        <v>1</v>
      </c>
      <c r="I4414" t="s">
        <v>304</v>
      </c>
      <c r="J4414" s="45" t="s">
        <v>1053</v>
      </c>
      <c r="K4414" s="45"/>
      <c r="M4414" t="str">
        <f>INDEX('Product Mapping'!$C:$C,MATCH(I4414,'Product Mapping'!$A:$A,0))</f>
        <v>Partner</v>
      </c>
      <c r="N4414" t="s">
        <v>5580</v>
      </c>
      <c r="P4414" t="e">
        <f t="shared" si="68"/>
        <v>#N/A</v>
      </c>
    </row>
    <row r="4415" spans="1:16" x14ac:dyDescent="0.2">
      <c r="A4415" t="s">
        <v>5580</v>
      </c>
      <c r="B4415" t="s">
        <v>8937</v>
      </c>
      <c r="C4415">
        <v>13406</v>
      </c>
      <c r="D4415" s="34">
        <v>45542</v>
      </c>
      <c r="E4415">
        <v>50200072647271</v>
      </c>
      <c r="F4415" t="s">
        <v>275</v>
      </c>
      <c r="G4415" t="s">
        <v>276</v>
      </c>
      <c r="H4415">
        <v>1</v>
      </c>
      <c r="I4415" t="s">
        <v>317</v>
      </c>
      <c r="J4415" s="45" t="s">
        <v>1053</v>
      </c>
      <c r="K4415" s="45"/>
      <c r="M4415" t="str">
        <f>INDEX('Product Mapping'!$C:$C,MATCH(I4415,'Product Mapping'!$A:$A,0))</f>
        <v>Partner</v>
      </c>
      <c r="N4415" t="s">
        <v>5580</v>
      </c>
      <c r="P4415" t="e">
        <f t="shared" ref="P4415:P4478" si="69">INDEX(T:T,MATCH(I4415,S:S,0))</f>
        <v>#N/A</v>
      </c>
    </row>
    <row r="4416" spans="1:16" x14ac:dyDescent="0.2">
      <c r="A4416" t="s">
        <v>5580</v>
      </c>
      <c r="B4416" t="s">
        <v>457</v>
      </c>
      <c r="C4416">
        <v>4417</v>
      </c>
      <c r="D4416" s="34">
        <v>45542</v>
      </c>
      <c r="E4416">
        <v>50200072647271</v>
      </c>
      <c r="F4416" t="s">
        <v>275</v>
      </c>
      <c r="G4416" t="s">
        <v>276</v>
      </c>
      <c r="H4416">
        <v>1</v>
      </c>
      <c r="I4416" t="s">
        <v>375</v>
      </c>
      <c r="J4416" s="45" t="s">
        <v>1053</v>
      </c>
      <c r="K4416" s="45"/>
      <c r="M4416" t="str">
        <f>INDEX('Product Mapping'!$C:$C,MATCH(I4416,'Product Mapping'!$A:$A,0))</f>
        <v>Partner</v>
      </c>
      <c r="N4416" t="s">
        <v>5580</v>
      </c>
      <c r="P4416" t="e">
        <f t="shared" si="69"/>
        <v>#N/A</v>
      </c>
    </row>
    <row r="4417" spans="1:16" x14ac:dyDescent="0.2">
      <c r="A4417" t="s">
        <v>5580</v>
      </c>
      <c r="B4417" t="s">
        <v>458</v>
      </c>
      <c r="C4417">
        <v>4534</v>
      </c>
      <c r="D4417" s="34">
        <v>45542</v>
      </c>
      <c r="E4417">
        <v>50200072647271</v>
      </c>
      <c r="F4417" t="s">
        <v>275</v>
      </c>
      <c r="G4417" t="s">
        <v>276</v>
      </c>
      <c r="H4417">
        <v>1</v>
      </c>
      <c r="I4417" t="s">
        <v>388</v>
      </c>
      <c r="J4417" s="45" t="s">
        <v>1053</v>
      </c>
      <c r="K4417" s="45"/>
      <c r="M4417" t="str">
        <f>INDEX('Product Mapping'!$C:$C,MATCH(I4417,'Product Mapping'!$A:$A,0))</f>
        <v>Partner</v>
      </c>
      <c r="N4417" t="s">
        <v>5580</v>
      </c>
      <c r="P4417" t="e">
        <f t="shared" si="69"/>
        <v>#N/A</v>
      </c>
    </row>
    <row r="4418" spans="1:16" x14ac:dyDescent="0.2">
      <c r="A4418" t="s">
        <v>5580</v>
      </c>
      <c r="B4418" t="s">
        <v>459</v>
      </c>
      <c r="C4418">
        <v>8194</v>
      </c>
      <c r="D4418" s="34">
        <v>45542</v>
      </c>
      <c r="E4418">
        <v>50200072647271</v>
      </c>
      <c r="F4418" t="s">
        <v>275</v>
      </c>
      <c r="G4418" t="s">
        <v>276</v>
      </c>
      <c r="H4418">
        <v>1</v>
      </c>
      <c r="I4418" t="s">
        <v>413</v>
      </c>
      <c r="J4418" s="45" t="s">
        <v>1053</v>
      </c>
      <c r="K4418" s="45"/>
      <c r="M4418" t="str">
        <f>INDEX('Product Mapping'!$C:$C,MATCH(I4418,'Product Mapping'!$A:$A,0))</f>
        <v>Partner</v>
      </c>
      <c r="N4418" t="s">
        <v>5580</v>
      </c>
      <c r="P4418" t="e">
        <f t="shared" si="69"/>
        <v>#N/A</v>
      </c>
    </row>
    <row r="4419" spans="1:16" x14ac:dyDescent="0.2">
      <c r="A4419" t="s">
        <v>5580</v>
      </c>
      <c r="B4419" t="s">
        <v>462</v>
      </c>
      <c r="C4419">
        <v>10184</v>
      </c>
      <c r="D4419" s="34">
        <v>45542</v>
      </c>
      <c r="E4419">
        <v>50200072647271</v>
      </c>
      <c r="F4419" t="s">
        <v>275</v>
      </c>
      <c r="G4419" t="s">
        <v>276</v>
      </c>
      <c r="H4419">
        <v>1</v>
      </c>
      <c r="I4419" t="s">
        <v>418</v>
      </c>
      <c r="J4419" s="45" t="s">
        <v>1053</v>
      </c>
      <c r="K4419" s="45"/>
      <c r="M4419" t="str">
        <f>INDEX('Product Mapping'!$C:$C,MATCH(I4419,'Product Mapping'!$A:$A,0))</f>
        <v>Partner</v>
      </c>
      <c r="N4419" t="s">
        <v>5580</v>
      </c>
      <c r="P4419" t="e">
        <f t="shared" si="69"/>
        <v>#N/A</v>
      </c>
    </row>
    <row r="4420" spans="1:16" x14ac:dyDescent="0.2">
      <c r="A4420" t="s">
        <v>5580</v>
      </c>
      <c r="B4420" t="s">
        <v>12028</v>
      </c>
      <c r="C4420">
        <v>6697</v>
      </c>
      <c r="D4420" s="34">
        <v>45542</v>
      </c>
      <c r="E4420">
        <v>50200072647271</v>
      </c>
      <c r="F4420" t="s">
        <v>275</v>
      </c>
      <c r="G4420" t="s">
        <v>276</v>
      </c>
      <c r="H4420">
        <v>1</v>
      </c>
      <c r="I4420" t="s">
        <v>432</v>
      </c>
      <c r="J4420" s="45" t="s">
        <v>2009</v>
      </c>
      <c r="K4420" s="45" t="s">
        <v>8036</v>
      </c>
      <c r="M4420" t="str">
        <f>INDEX('Product Mapping'!$C:$C,MATCH(I4420,'Product Mapping'!$A:$A,0))</f>
        <v>Partner</v>
      </c>
      <c r="N4420" t="s">
        <v>5580</v>
      </c>
      <c r="P4420" t="e">
        <f t="shared" si="69"/>
        <v>#N/A</v>
      </c>
    </row>
    <row r="4421" spans="1:16" x14ac:dyDescent="0.2">
      <c r="A4421" t="s">
        <v>5580</v>
      </c>
      <c r="B4421" t="s">
        <v>464</v>
      </c>
      <c r="C4421">
        <v>8194</v>
      </c>
      <c r="D4421" s="34">
        <v>45542</v>
      </c>
      <c r="E4421">
        <v>50200072647271</v>
      </c>
      <c r="F4421" t="s">
        <v>275</v>
      </c>
      <c r="G4421" t="s">
        <v>276</v>
      </c>
      <c r="H4421">
        <v>1</v>
      </c>
      <c r="I4421" t="s">
        <v>436</v>
      </c>
      <c r="J4421" s="45" t="s">
        <v>1053</v>
      </c>
      <c r="K4421" s="45"/>
      <c r="M4421" t="str">
        <f>INDEX('Product Mapping'!$C:$C,MATCH(I4421,'Product Mapping'!$A:$A,0))</f>
        <v>Partner</v>
      </c>
      <c r="N4421" t="s">
        <v>5580</v>
      </c>
      <c r="P4421" t="e">
        <f t="shared" si="69"/>
        <v>#N/A</v>
      </c>
    </row>
    <row r="4422" spans="1:16" x14ac:dyDescent="0.2">
      <c r="A4422" t="s">
        <v>5580</v>
      </c>
      <c r="B4422" t="s">
        <v>465</v>
      </c>
      <c r="C4422">
        <v>8253</v>
      </c>
      <c r="D4422" s="34">
        <v>45542</v>
      </c>
      <c r="E4422">
        <v>50200072647271</v>
      </c>
      <c r="F4422" t="s">
        <v>275</v>
      </c>
      <c r="G4422" t="s">
        <v>276</v>
      </c>
      <c r="H4422">
        <v>1</v>
      </c>
      <c r="I4422" t="s">
        <v>437</v>
      </c>
      <c r="J4422" s="45" t="s">
        <v>1053</v>
      </c>
      <c r="K4422" s="45"/>
      <c r="M4422" t="str">
        <f>INDEX('Product Mapping'!$C:$C,MATCH(I4422,'Product Mapping'!$A:$A,0))</f>
        <v>Partner</v>
      </c>
      <c r="N4422" t="s">
        <v>5580</v>
      </c>
      <c r="P4422" t="e">
        <f t="shared" si="69"/>
        <v>#N/A</v>
      </c>
    </row>
    <row r="4423" spans="1:16" x14ac:dyDescent="0.2">
      <c r="A4423" t="s">
        <v>5580</v>
      </c>
      <c r="B4423" t="s">
        <v>583</v>
      </c>
      <c r="C4423">
        <v>4306</v>
      </c>
      <c r="D4423" s="34">
        <v>45542</v>
      </c>
      <c r="E4423">
        <v>50200072647271</v>
      </c>
      <c r="F4423" t="s">
        <v>275</v>
      </c>
      <c r="G4423" t="s">
        <v>276</v>
      </c>
      <c r="H4423">
        <v>1</v>
      </c>
      <c r="I4423" t="s">
        <v>479</v>
      </c>
      <c r="J4423" s="45" t="s">
        <v>1053</v>
      </c>
      <c r="K4423" s="45"/>
      <c r="M4423" t="str">
        <f>INDEX('Product Mapping'!$C:$C,MATCH(I4423,'Product Mapping'!$A:$A,0))</f>
        <v>Partner</v>
      </c>
      <c r="N4423" t="s">
        <v>5580</v>
      </c>
      <c r="P4423" t="e">
        <f t="shared" si="69"/>
        <v>#N/A</v>
      </c>
    </row>
    <row r="4424" spans="1:16" x14ac:dyDescent="0.2">
      <c r="A4424" t="s">
        <v>5580</v>
      </c>
      <c r="B4424" t="s">
        <v>585</v>
      </c>
      <c r="C4424">
        <v>8194</v>
      </c>
      <c r="D4424" s="34">
        <v>45542</v>
      </c>
      <c r="E4424">
        <v>50200072647271</v>
      </c>
      <c r="F4424" t="s">
        <v>275</v>
      </c>
      <c r="G4424" t="s">
        <v>276</v>
      </c>
      <c r="H4424">
        <v>1</v>
      </c>
      <c r="I4424" t="s">
        <v>485</v>
      </c>
      <c r="J4424" s="45" t="s">
        <v>1053</v>
      </c>
      <c r="K4424" s="45"/>
      <c r="M4424" t="str">
        <f>INDEX('Product Mapping'!$C:$C,MATCH(I4424,'Product Mapping'!$A:$A,0))</f>
        <v>Partner</v>
      </c>
      <c r="N4424" t="s">
        <v>5580</v>
      </c>
      <c r="P4424" t="e">
        <f t="shared" si="69"/>
        <v>#N/A</v>
      </c>
    </row>
    <row r="4425" spans="1:16" x14ac:dyDescent="0.2">
      <c r="A4425" t="s">
        <v>5580</v>
      </c>
      <c r="B4425" t="s">
        <v>584</v>
      </c>
      <c r="C4425">
        <v>8065</v>
      </c>
      <c r="D4425" s="34">
        <v>45542</v>
      </c>
      <c r="E4425">
        <v>50200072647271</v>
      </c>
      <c r="F4425" t="s">
        <v>275</v>
      </c>
      <c r="G4425" t="s">
        <v>276</v>
      </c>
      <c r="H4425">
        <v>1</v>
      </c>
      <c r="I4425" t="s">
        <v>488</v>
      </c>
      <c r="J4425" s="45" t="s">
        <v>1053</v>
      </c>
      <c r="K4425" s="45"/>
      <c r="M4425" t="str">
        <f>INDEX('Product Mapping'!$C:$C,MATCH(I4425,'Product Mapping'!$A:$A,0))</f>
        <v>Partner</v>
      </c>
      <c r="N4425" t="s">
        <v>5580</v>
      </c>
      <c r="P4425" t="e">
        <f t="shared" si="69"/>
        <v>#N/A</v>
      </c>
    </row>
    <row r="4426" spans="1:16" x14ac:dyDescent="0.2">
      <c r="A4426" t="s">
        <v>5580</v>
      </c>
      <c r="B4426" t="s">
        <v>586</v>
      </c>
      <c r="C4426">
        <v>8194</v>
      </c>
      <c r="D4426" s="34">
        <v>45542</v>
      </c>
      <c r="E4426">
        <v>50200072647271</v>
      </c>
      <c r="F4426" t="s">
        <v>275</v>
      </c>
      <c r="G4426" t="s">
        <v>276</v>
      </c>
      <c r="H4426">
        <v>1</v>
      </c>
      <c r="I4426" t="s">
        <v>512</v>
      </c>
      <c r="J4426" s="45" t="s">
        <v>1053</v>
      </c>
      <c r="K4426" s="45"/>
      <c r="M4426" t="str">
        <f>INDEX('Product Mapping'!$C:$C,MATCH(I4426,'Product Mapping'!$A:$A,0))</f>
        <v>Partner</v>
      </c>
      <c r="N4426" t="s">
        <v>5580</v>
      </c>
      <c r="P4426" t="e">
        <f t="shared" si="69"/>
        <v>#N/A</v>
      </c>
    </row>
    <row r="4427" spans="1:16" x14ac:dyDescent="0.2">
      <c r="A4427" t="s">
        <v>5580</v>
      </c>
      <c r="B4427" t="s">
        <v>587</v>
      </c>
      <c r="C4427">
        <v>10834</v>
      </c>
      <c r="D4427" s="34">
        <v>45542</v>
      </c>
      <c r="E4427">
        <v>50200072647271</v>
      </c>
      <c r="F4427" t="s">
        <v>275</v>
      </c>
      <c r="G4427" t="s">
        <v>276</v>
      </c>
      <c r="H4427">
        <v>1</v>
      </c>
      <c r="I4427" t="s">
        <v>516</v>
      </c>
      <c r="J4427" s="45" t="s">
        <v>1053</v>
      </c>
      <c r="K4427" s="45"/>
      <c r="M4427" t="str">
        <f>INDEX('Product Mapping'!$C:$C,MATCH(I4427,'Product Mapping'!$A:$A,0))</f>
        <v>Partner</v>
      </c>
      <c r="N4427" t="s">
        <v>5580</v>
      </c>
      <c r="P4427" t="e">
        <f t="shared" si="69"/>
        <v>#N/A</v>
      </c>
    </row>
    <row r="4428" spans="1:16" x14ac:dyDescent="0.2">
      <c r="A4428" t="s">
        <v>5580</v>
      </c>
      <c r="B4428" t="s">
        <v>589</v>
      </c>
      <c r="C4428">
        <v>4534</v>
      </c>
      <c r="D4428" s="34">
        <v>45542</v>
      </c>
      <c r="E4428">
        <v>50200072647271</v>
      </c>
      <c r="F4428" t="s">
        <v>275</v>
      </c>
      <c r="G4428" t="s">
        <v>276</v>
      </c>
      <c r="H4428">
        <v>1</v>
      </c>
      <c r="I4428" t="s">
        <v>520</v>
      </c>
      <c r="J4428" s="45" t="s">
        <v>1053</v>
      </c>
      <c r="K4428" s="45"/>
      <c r="M4428" t="str">
        <f>INDEX('Product Mapping'!$C:$C,MATCH(I4428,'Product Mapping'!$A:$A,0))</f>
        <v>Partner</v>
      </c>
      <c r="N4428" t="s">
        <v>5580</v>
      </c>
      <c r="P4428" t="e">
        <f t="shared" si="69"/>
        <v>#N/A</v>
      </c>
    </row>
    <row r="4429" spans="1:16" x14ac:dyDescent="0.2">
      <c r="A4429" t="s">
        <v>5580</v>
      </c>
      <c r="B4429" t="s">
        <v>588</v>
      </c>
      <c r="C4429">
        <v>5000</v>
      </c>
      <c r="D4429" s="34">
        <v>45542</v>
      </c>
      <c r="E4429">
        <v>50200072647271</v>
      </c>
      <c r="F4429" t="s">
        <v>275</v>
      </c>
      <c r="G4429" t="s">
        <v>276</v>
      </c>
      <c r="H4429">
        <v>1</v>
      </c>
      <c r="I4429" t="s">
        <v>518</v>
      </c>
      <c r="J4429" s="45" t="s">
        <v>1053</v>
      </c>
      <c r="K4429" s="45"/>
      <c r="M4429" t="str">
        <f>INDEX('Product Mapping'!$C:$C,MATCH(I4429,'Product Mapping'!$A:$A,0))</f>
        <v>Partner</v>
      </c>
      <c r="N4429" t="s">
        <v>5580</v>
      </c>
      <c r="P4429" t="e">
        <f t="shared" si="69"/>
        <v>#N/A</v>
      </c>
    </row>
    <row r="4430" spans="1:16" x14ac:dyDescent="0.2">
      <c r="A4430" t="s">
        <v>5580</v>
      </c>
      <c r="B4430" t="s">
        <v>590</v>
      </c>
      <c r="C4430">
        <v>5056</v>
      </c>
      <c r="D4430" s="34">
        <v>45542</v>
      </c>
      <c r="E4430">
        <v>50200072647271</v>
      </c>
      <c r="F4430" t="s">
        <v>275</v>
      </c>
      <c r="G4430" t="s">
        <v>276</v>
      </c>
      <c r="H4430">
        <v>1</v>
      </c>
      <c r="I4430" t="s">
        <v>529</v>
      </c>
      <c r="J4430" s="45" t="s">
        <v>1053</v>
      </c>
      <c r="K4430" s="45"/>
      <c r="M4430" t="str">
        <f>INDEX('Product Mapping'!$C:$C,MATCH(I4430,'Product Mapping'!$A:$A,0))</f>
        <v>Partner</v>
      </c>
      <c r="N4430" t="s">
        <v>5580</v>
      </c>
      <c r="P4430" t="e">
        <f t="shared" si="69"/>
        <v>#N/A</v>
      </c>
    </row>
    <row r="4431" spans="1:16" x14ac:dyDescent="0.2">
      <c r="A4431" t="s">
        <v>5580</v>
      </c>
      <c r="B4431" t="s">
        <v>591</v>
      </c>
      <c r="C4431">
        <v>5000</v>
      </c>
      <c r="D4431" s="34">
        <v>45542</v>
      </c>
      <c r="E4431">
        <v>50200072647271</v>
      </c>
      <c r="F4431" t="s">
        <v>275</v>
      </c>
      <c r="G4431" t="s">
        <v>276</v>
      </c>
      <c r="H4431">
        <v>1</v>
      </c>
      <c r="I4431" t="s">
        <v>535</v>
      </c>
      <c r="J4431" s="45" t="s">
        <v>1053</v>
      </c>
      <c r="K4431" s="45"/>
      <c r="M4431" t="str">
        <f>INDEX('Product Mapping'!$C:$C,MATCH(I4431,'Product Mapping'!$A:$A,0))</f>
        <v>Partner</v>
      </c>
      <c r="N4431" t="s">
        <v>5580</v>
      </c>
      <c r="P4431" t="e">
        <f t="shared" si="69"/>
        <v>#N/A</v>
      </c>
    </row>
    <row r="4432" spans="1:16" x14ac:dyDescent="0.2">
      <c r="A4432" t="s">
        <v>5580</v>
      </c>
      <c r="B4432" t="s">
        <v>502</v>
      </c>
      <c r="C4432">
        <v>4535</v>
      </c>
      <c r="D4432" s="34">
        <v>45542</v>
      </c>
      <c r="E4432">
        <v>50200072647271</v>
      </c>
      <c r="F4432" t="s">
        <v>275</v>
      </c>
      <c r="G4432" t="s">
        <v>276</v>
      </c>
      <c r="H4432">
        <v>1</v>
      </c>
      <c r="I4432" t="s">
        <v>497</v>
      </c>
      <c r="J4432" s="45" t="s">
        <v>1053</v>
      </c>
      <c r="K4432" s="45"/>
      <c r="M4432" t="str">
        <f>INDEX('Product Mapping'!$C:$C,MATCH(I4432,'Product Mapping'!$A:$A,0))</f>
        <v>Partner</v>
      </c>
      <c r="N4432" t="s">
        <v>5580</v>
      </c>
      <c r="P4432" t="e">
        <f t="shared" si="69"/>
        <v>#N/A</v>
      </c>
    </row>
    <row r="4433" spans="1:16" x14ac:dyDescent="0.2">
      <c r="A4433" t="s">
        <v>5580</v>
      </c>
      <c r="B4433" t="s">
        <v>12029</v>
      </c>
      <c r="C4433">
        <v>5000</v>
      </c>
      <c r="D4433" s="34">
        <v>45542</v>
      </c>
      <c r="E4433">
        <v>50200072647271</v>
      </c>
      <c r="F4433" t="s">
        <v>275</v>
      </c>
      <c r="G4433" t="s">
        <v>276</v>
      </c>
      <c r="H4433">
        <v>1</v>
      </c>
      <c r="I4433" t="s">
        <v>543</v>
      </c>
      <c r="J4433" s="45" t="s">
        <v>1043</v>
      </c>
      <c r="K4433" s="45" t="str">
        <f>INDEX([1]Sheet1!$X:$X,MATCH(B4433,[1]Sheet1!$N:$N,0))</f>
        <v>Balance Insufficient</v>
      </c>
      <c r="M4433" t="str">
        <f>INDEX('Product Mapping'!$C:$C,MATCH(I4433,'Product Mapping'!$A:$A,0))</f>
        <v>Partner</v>
      </c>
      <c r="N4433" t="s">
        <v>5580</v>
      </c>
      <c r="P4433" t="e">
        <f t="shared" si="69"/>
        <v>#N/A</v>
      </c>
    </row>
    <row r="4434" spans="1:16" x14ac:dyDescent="0.2">
      <c r="A4434" t="s">
        <v>5580</v>
      </c>
      <c r="B4434" t="s">
        <v>592</v>
      </c>
      <c r="C4434">
        <v>6697</v>
      </c>
      <c r="D4434" s="34">
        <v>45542</v>
      </c>
      <c r="E4434">
        <v>50200072647271</v>
      </c>
      <c r="F4434" t="s">
        <v>275</v>
      </c>
      <c r="G4434" t="s">
        <v>276</v>
      </c>
      <c r="H4434">
        <v>1</v>
      </c>
      <c r="I4434" t="s">
        <v>539</v>
      </c>
      <c r="J4434" s="45" t="s">
        <v>1053</v>
      </c>
      <c r="K4434" s="45"/>
      <c r="M4434" t="str">
        <f>INDEX('Product Mapping'!$C:$C,MATCH(I4434,'Product Mapping'!$A:$A,0))</f>
        <v>Partner</v>
      </c>
      <c r="N4434" t="s">
        <v>5580</v>
      </c>
      <c r="P4434" t="e">
        <f t="shared" si="69"/>
        <v>#N/A</v>
      </c>
    </row>
    <row r="4435" spans="1:16" x14ac:dyDescent="0.2">
      <c r="A4435" t="s">
        <v>5580</v>
      </c>
      <c r="B4435" t="s">
        <v>595</v>
      </c>
      <c r="C4435">
        <v>4534</v>
      </c>
      <c r="D4435" s="34">
        <v>45542</v>
      </c>
      <c r="E4435">
        <v>50200072647271</v>
      </c>
      <c r="F4435" t="s">
        <v>275</v>
      </c>
      <c r="G4435" t="s">
        <v>276</v>
      </c>
      <c r="H4435">
        <v>1</v>
      </c>
      <c r="I4435" t="s">
        <v>550</v>
      </c>
      <c r="J4435" s="45" t="s">
        <v>1053</v>
      </c>
      <c r="K4435" s="45"/>
      <c r="M4435" t="str">
        <f>INDEX('Product Mapping'!$C:$C,MATCH(I4435,'Product Mapping'!$A:$A,0))</f>
        <v>Partner</v>
      </c>
      <c r="N4435" t="s">
        <v>5580</v>
      </c>
      <c r="P4435" t="e">
        <f t="shared" si="69"/>
        <v>#N/A</v>
      </c>
    </row>
    <row r="4436" spans="1:16" x14ac:dyDescent="0.2">
      <c r="A4436" t="s">
        <v>5580</v>
      </c>
      <c r="B4436" t="s">
        <v>593</v>
      </c>
      <c r="C4436">
        <v>4534</v>
      </c>
      <c r="D4436" s="34">
        <v>45542</v>
      </c>
      <c r="E4436">
        <v>50200072647271</v>
      </c>
      <c r="F4436" t="s">
        <v>275</v>
      </c>
      <c r="G4436" t="s">
        <v>276</v>
      </c>
      <c r="H4436">
        <v>1</v>
      </c>
      <c r="I4436" t="s">
        <v>545</v>
      </c>
      <c r="J4436" s="45" t="s">
        <v>1053</v>
      </c>
      <c r="K4436" s="45"/>
      <c r="M4436" t="str">
        <f>INDEX('Product Mapping'!$C:$C,MATCH(I4436,'Product Mapping'!$A:$A,0))</f>
        <v>Partner</v>
      </c>
      <c r="N4436" t="s">
        <v>5580</v>
      </c>
      <c r="P4436" t="e">
        <f t="shared" si="69"/>
        <v>#N/A</v>
      </c>
    </row>
    <row r="4437" spans="1:16" x14ac:dyDescent="0.2">
      <c r="A4437" t="s">
        <v>5580</v>
      </c>
      <c r="B4437" t="s">
        <v>599</v>
      </c>
      <c r="C4437">
        <v>8194</v>
      </c>
      <c r="D4437" s="34">
        <v>45542</v>
      </c>
      <c r="E4437">
        <v>50200072647271</v>
      </c>
      <c r="F4437" t="s">
        <v>275</v>
      </c>
      <c r="G4437" t="s">
        <v>276</v>
      </c>
      <c r="H4437">
        <v>1</v>
      </c>
      <c r="I4437" t="s">
        <v>621</v>
      </c>
      <c r="J4437" s="45" t="s">
        <v>1053</v>
      </c>
      <c r="K4437" s="45"/>
      <c r="M4437" t="str">
        <f>INDEX('Product Mapping'!$C:$C,MATCH(I4437,'Product Mapping'!$A:$A,0))</f>
        <v>Partner</v>
      </c>
      <c r="N4437" t="s">
        <v>5580</v>
      </c>
      <c r="P4437" t="e">
        <f t="shared" si="69"/>
        <v>#N/A</v>
      </c>
    </row>
    <row r="4438" spans="1:16" x14ac:dyDescent="0.2">
      <c r="A4438" t="s">
        <v>5580</v>
      </c>
      <c r="B4438" t="s">
        <v>600</v>
      </c>
      <c r="C4438">
        <v>5000</v>
      </c>
      <c r="D4438" s="34">
        <v>45542</v>
      </c>
      <c r="E4438">
        <v>50200072647271</v>
      </c>
      <c r="F4438" t="s">
        <v>275</v>
      </c>
      <c r="G4438" t="s">
        <v>276</v>
      </c>
      <c r="H4438">
        <v>1</v>
      </c>
      <c r="I4438" t="s">
        <v>623</v>
      </c>
      <c r="J4438" s="45" t="s">
        <v>1043</v>
      </c>
      <c r="K4438" s="45" t="str">
        <f>INDEX([1]Sheet1!$X:$X,MATCH(B4438,[1]Sheet1!$N:$N,0))</f>
        <v>Balance Insufficient</v>
      </c>
      <c r="M4438" t="str">
        <f>INDEX('Product Mapping'!$C:$C,MATCH(I4438,'Product Mapping'!$A:$A,0))</f>
        <v>Partner</v>
      </c>
      <c r="N4438" t="s">
        <v>5580</v>
      </c>
      <c r="P4438" t="e">
        <f t="shared" si="69"/>
        <v>#N/A</v>
      </c>
    </row>
    <row r="4439" spans="1:16" x14ac:dyDescent="0.2">
      <c r="A4439" t="s">
        <v>5580</v>
      </c>
      <c r="B4439" t="s">
        <v>594</v>
      </c>
      <c r="C4439">
        <v>4534</v>
      </c>
      <c r="D4439" s="34">
        <v>45542</v>
      </c>
      <c r="E4439">
        <v>50200072647271</v>
      </c>
      <c r="F4439" t="s">
        <v>275</v>
      </c>
      <c r="G4439" t="s">
        <v>276</v>
      </c>
      <c r="H4439">
        <v>1</v>
      </c>
      <c r="I4439" t="s">
        <v>546</v>
      </c>
      <c r="J4439" s="45" t="s">
        <v>1053</v>
      </c>
      <c r="K4439" s="45"/>
      <c r="M4439" t="str">
        <f>INDEX('Product Mapping'!$C:$C,MATCH(I4439,'Product Mapping'!$A:$A,0))</f>
        <v>Partner</v>
      </c>
      <c r="N4439" t="s">
        <v>5580</v>
      </c>
      <c r="P4439" t="e">
        <f t="shared" si="69"/>
        <v>#N/A</v>
      </c>
    </row>
    <row r="4440" spans="1:16" x14ac:dyDescent="0.2">
      <c r="A4440" t="s">
        <v>5580</v>
      </c>
      <c r="B4440" t="s">
        <v>604</v>
      </c>
      <c r="C4440">
        <v>19811</v>
      </c>
      <c r="D4440" s="34">
        <v>45542</v>
      </c>
      <c r="E4440">
        <v>50200072647271</v>
      </c>
      <c r="F4440" t="s">
        <v>275</v>
      </c>
      <c r="G4440" t="s">
        <v>276</v>
      </c>
      <c r="H4440">
        <v>1</v>
      </c>
      <c r="I4440" t="s">
        <v>651</v>
      </c>
      <c r="J4440" s="45" t="s">
        <v>1053</v>
      </c>
      <c r="K4440" s="45"/>
      <c r="M4440" t="str">
        <f>INDEX('Product Mapping'!$C:$C,MATCH(I4440,'Product Mapping'!$A:$A,0))</f>
        <v>Partner</v>
      </c>
      <c r="N4440" t="s">
        <v>5580</v>
      </c>
      <c r="P4440" t="e">
        <f t="shared" si="69"/>
        <v>#N/A</v>
      </c>
    </row>
    <row r="4441" spans="1:16" x14ac:dyDescent="0.2">
      <c r="A4441" t="s">
        <v>5580</v>
      </c>
      <c r="B4441" t="s">
        <v>607</v>
      </c>
      <c r="C4441">
        <v>10621</v>
      </c>
      <c r="D4441" s="34">
        <v>45542</v>
      </c>
      <c r="E4441">
        <v>50200072647271</v>
      </c>
      <c r="F4441" t="s">
        <v>275</v>
      </c>
      <c r="G4441" t="s">
        <v>276</v>
      </c>
      <c r="H4441">
        <v>1</v>
      </c>
      <c r="I4441" t="s">
        <v>659</v>
      </c>
      <c r="J4441" s="45" t="s">
        <v>1053</v>
      </c>
      <c r="K4441" s="45"/>
      <c r="M4441" t="str">
        <f>INDEX('Product Mapping'!$C:$C,MATCH(I4441,'Product Mapping'!$A:$A,0))</f>
        <v>Partner</v>
      </c>
      <c r="N4441" t="s">
        <v>5580</v>
      </c>
      <c r="P4441" t="e">
        <f t="shared" si="69"/>
        <v>#N/A</v>
      </c>
    </row>
    <row r="4442" spans="1:16" x14ac:dyDescent="0.2">
      <c r="A4442" t="s">
        <v>5580</v>
      </c>
      <c r="B4442" t="s">
        <v>608</v>
      </c>
      <c r="C4442">
        <v>8194</v>
      </c>
      <c r="D4442" s="34">
        <v>45542</v>
      </c>
      <c r="E4442">
        <v>50200072647271</v>
      </c>
      <c r="F4442" t="s">
        <v>275</v>
      </c>
      <c r="G4442" t="s">
        <v>276</v>
      </c>
      <c r="H4442">
        <v>1</v>
      </c>
      <c r="I4442" t="s">
        <v>660</v>
      </c>
      <c r="J4442" s="45" t="s">
        <v>1053</v>
      </c>
      <c r="K4442" s="45"/>
      <c r="M4442" t="str">
        <f>INDEX('Product Mapping'!$C:$C,MATCH(I4442,'Product Mapping'!$A:$A,0))</f>
        <v>Partner</v>
      </c>
      <c r="N4442" t="s">
        <v>5580</v>
      </c>
      <c r="P4442" t="e">
        <f t="shared" si="69"/>
        <v>#N/A</v>
      </c>
    </row>
    <row r="4443" spans="1:16" x14ac:dyDescent="0.2">
      <c r="A4443" t="s">
        <v>5580</v>
      </c>
      <c r="B4443" t="s">
        <v>12030</v>
      </c>
      <c r="C4443">
        <v>3646</v>
      </c>
      <c r="D4443" s="34">
        <v>45542</v>
      </c>
      <c r="E4443">
        <v>50200072647271</v>
      </c>
      <c r="F4443" t="s">
        <v>275</v>
      </c>
      <c r="G4443" t="s">
        <v>276</v>
      </c>
      <c r="H4443">
        <v>1</v>
      </c>
      <c r="I4443" t="s">
        <v>674</v>
      </c>
      <c r="J4443" s="45" t="s">
        <v>1043</v>
      </c>
      <c r="K4443" s="45" t="str">
        <f>INDEX([1]Sheet1!$X:$X,MATCH(B4443,[1]Sheet1!$N:$N,0))</f>
        <v>Balance Insufficient</v>
      </c>
      <c r="M4443" t="str">
        <f>INDEX('Product Mapping'!$C:$C,MATCH(I4443,'Product Mapping'!$A:$A,0))</f>
        <v>Partner</v>
      </c>
      <c r="N4443" t="s">
        <v>5580</v>
      </c>
      <c r="P4443" t="e">
        <f t="shared" si="69"/>
        <v>#N/A</v>
      </c>
    </row>
    <row r="4444" spans="1:16" x14ac:dyDescent="0.2">
      <c r="A4444" t="s">
        <v>5580</v>
      </c>
      <c r="B4444" t="s">
        <v>12031</v>
      </c>
      <c r="C4444">
        <v>5000</v>
      </c>
      <c r="D4444" s="34">
        <v>45542</v>
      </c>
      <c r="E4444">
        <v>50200072647271</v>
      </c>
      <c r="F4444" t="s">
        <v>275</v>
      </c>
      <c r="G4444" t="s">
        <v>276</v>
      </c>
      <c r="H4444">
        <v>1</v>
      </c>
      <c r="I4444" t="s">
        <v>679</v>
      </c>
      <c r="J4444" s="45" t="s">
        <v>1043</v>
      </c>
      <c r="K4444" s="45" t="str">
        <f>INDEX([1]Sheet1!$X:$X,MATCH(B4444,[1]Sheet1!$N:$N,0))</f>
        <v>Balance Insufficient</v>
      </c>
      <c r="M4444" t="str">
        <f>INDEX('Product Mapping'!$C:$C,MATCH(I4444,'Product Mapping'!$A:$A,0))</f>
        <v>Partner</v>
      </c>
      <c r="N4444" t="s">
        <v>5580</v>
      </c>
      <c r="P4444" t="e">
        <f t="shared" si="69"/>
        <v>#N/A</v>
      </c>
    </row>
    <row r="4445" spans="1:16" x14ac:dyDescent="0.2">
      <c r="A4445" t="s">
        <v>5580</v>
      </c>
      <c r="B4445" t="s">
        <v>612</v>
      </c>
      <c r="C4445">
        <v>5337</v>
      </c>
      <c r="D4445" s="34">
        <v>45542</v>
      </c>
      <c r="E4445">
        <v>50200072647271</v>
      </c>
      <c r="F4445" t="s">
        <v>275</v>
      </c>
      <c r="G4445" t="s">
        <v>276</v>
      </c>
      <c r="H4445">
        <v>1</v>
      </c>
      <c r="I4445" t="s">
        <v>687</v>
      </c>
      <c r="J4445" s="45" t="s">
        <v>1053</v>
      </c>
      <c r="K4445" s="45"/>
      <c r="M4445" t="str">
        <f>INDEX('Product Mapping'!$C:$C,MATCH(I4445,'Product Mapping'!$A:$A,0))</f>
        <v>Partner</v>
      </c>
      <c r="N4445" t="s">
        <v>5580</v>
      </c>
      <c r="P4445" t="e">
        <f t="shared" si="69"/>
        <v>#N/A</v>
      </c>
    </row>
    <row r="4446" spans="1:16" x14ac:dyDescent="0.2">
      <c r="A4446" t="s">
        <v>5580</v>
      </c>
      <c r="B4446" t="s">
        <v>613</v>
      </c>
      <c r="C4446">
        <v>4534</v>
      </c>
      <c r="D4446" s="34">
        <v>45542</v>
      </c>
      <c r="E4446">
        <v>50200072647271</v>
      </c>
      <c r="F4446" t="s">
        <v>275</v>
      </c>
      <c r="G4446" t="s">
        <v>276</v>
      </c>
      <c r="H4446">
        <v>1</v>
      </c>
      <c r="I4446" t="s">
        <v>696</v>
      </c>
      <c r="J4446" s="45" t="s">
        <v>1043</v>
      </c>
      <c r="K4446" s="45" t="str">
        <f>INDEX([1]Sheet1!$X:$X,MATCH(B4446,[1]Sheet1!$N:$N,0))</f>
        <v>Balance Insufficient</v>
      </c>
      <c r="M4446" t="str">
        <f>INDEX('Product Mapping'!$C:$C,MATCH(I4446,'Product Mapping'!$A:$A,0))</f>
        <v>Partner</v>
      </c>
      <c r="N4446" t="s">
        <v>5580</v>
      </c>
      <c r="P4446" t="e">
        <f t="shared" si="69"/>
        <v>#N/A</v>
      </c>
    </row>
    <row r="4447" spans="1:16" x14ac:dyDescent="0.2">
      <c r="A4447" t="s">
        <v>5580</v>
      </c>
      <c r="B4447" t="s">
        <v>614</v>
      </c>
      <c r="C4447">
        <v>4167</v>
      </c>
      <c r="D4447" s="34">
        <v>45542</v>
      </c>
      <c r="E4447">
        <v>50200072647271</v>
      </c>
      <c r="F4447" t="s">
        <v>275</v>
      </c>
      <c r="G4447" t="s">
        <v>276</v>
      </c>
      <c r="H4447">
        <v>1</v>
      </c>
      <c r="I4447" t="s">
        <v>697</v>
      </c>
      <c r="J4447" s="45" t="s">
        <v>1053</v>
      </c>
      <c r="K4447" s="45"/>
      <c r="M4447" t="str">
        <f>INDEX('Product Mapping'!$C:$C,MATCH(I4447,'Product Mapping'!$A:$A,0))</f>
        <v>Partner</v>
      </c>
      <c r="N4447" t="s">
        <v>5580</v>
      </c>
      <c r="P4447" t="e">
        <f t="shared" si="69"/>
        <v>#N/A</v>
      </c>
    </row>
    <row r="4448" spans="1:16" x14ac:dyDescent="0.2">
      <c r="A4448" t="s">
        <v>5580</v>
      </c>
      <c r="B4448" t="s">
        <v>616</v>
      </c>
      <c r="C4448">
        <v>7313</v>
      </c>
      <c r="D4448" s="34">
        <v>45542</v>
      </c>
      <c r="E4448">
        <v>50200072647271</v>
      </c>
      <c r="F4448" t="s">
        <v>275</v>
      </c>
      <c r="G4448" t="s">
        <v>276</v>
      </c>
      <c r="H4448">
        <v>1</v>
      </c>
      <c r="I4448" t="s">
        <v>704</v>
      </c>
      <c r="J4448" s="45" t="s">
        <v>1053</v>
      </c>
      <c r="K4448" s="45"/>
      <c r="M4448" t="str">
        <f>INDEX('Product Mapping'!$C:$C,MATCH(I4448,'Product Mapping'!$A:$A,0))</f>
        <v>Partner</v>
      </c>
      <c r="N4448" t="s">
        <v>5580</v>
      </c>
      <c r="P4448" t="e">
        <f t="shared" si="69"/>
        <v>#N/A</v>
      </c>
    </row>
    <row r="4449" spans="1:16" x14ac:dyDescent="0.2">
      <c r="A4449" t="s">
        <v>5580</v>
      </c>
      <c r="B4449" t="s">
        <v>617</v>
      </c>
      <c r="C4449">
        <v>4534</v>
      </c>
      <c r="D4449" s="34">
        <v>45542</v>
      </c>
      <c r="E4449">
        <v>50200072647271</v>
      </c>
      <c r="F4449" t="s">
        <v>275</v>
      </c>
      <c r="G4449" t="s">
        <v>276</v>
      </c>
      <c r="H4449">
        <v>1</v>
      </c>
      <c r="I4449" t="s">
        <v>707</v>
      </c>
      <c r="J4449" s="45" t="s">
        <v>1043</v>
      </c>
      <c r="K4449" s="45" t="str">
        <f>INDEX([1]Sheet1!$X:$X,MATCH(B4449,[1]Sheet1!$N:$N,0))</f>
        <v>Balance Insufficient</v>
      </c>
      <c r="M4449" t="str">
        <f>INDEX('Product Mapping'!$C:$C,MATCH(I4449,'Product Mapping'!$A:$A,0))</f>
        <v>Partner</v>
      </c>
      <c r="N4449" t="s">
        <v>5580</v>
      </c>
      <c r="P4449" t="e">
        <f t="shared" si="69"/>
        <v>#N/A</v>
      </c>
    </row>
    <row r="4450" spans="1:16" x14ac:dyDescent="0.2">
      <c r="A4450" t="s">
        <v>5580</v>
      </c>
      <c r="B4450" t="s">
        <v>618</v>
      </c>
      <c r="C4450">
        <v>4167</v>
      </c>
      <c r="D4450" s="34">
        <v>45542</v>
      </c>
      <c r="E4450">
        <v>50200072647271</v>
      </c>
      <c r="F4450" t="s">
        <v>275</v>
      </c>
      <c r="G4450" t="s">
        <v>276</v>
      </c>
      <c r="H4450">
        <v>1</v>
      </c>
      <c r="I4450" t="s">
        <v>709</v>
      </c>
      <c r="J4450" s="45" t="s">
        <v>1053</v>
      </c>
      <c r="K4450" s="45"/>
      <c r="M4450" t="str">
        <f>INDEX('Product Mapping'!$C:$C,MATCH(I4450,'Product Mapping'!$A:$A,0))</f>
        <v>Partner</v>
      </c>
      <c r="N4450" t="s">
        <v>5580</v>
      </c>
      <c r="P4450" t="e">
        <f t="shared" si="69"/>
        <v>#N/A</v>
      </c>
    </row>
    <row r="4451" spans="1:16" x14ac:dyDescent="0.2">
      <c r="A4451" t="s">
        <v>5580</v>
      </c>
      <c r="B4451" t="s">
        <v>619</v>
      </c>
      <c r="C4451">
        <v>6125</v>
      </c>
      <c r="D4451" s="34">
        <v>45542</v>
      </c>
      <c r="E4451">
        <v>50200072647271</v>
      </c>
      <c r="F4451" t="s">
        <v>275</v>
      </c>
      <c r="G4451" t="s">
        <v>276</v>
      </c>
      <c r="H4451">
        <v>1</v>
      </c>
      <c r="I4451" t="s">
        <v>718</v>
      </c>
      <c r="J4451" s="45" t="s">
        <v>1053</v>
      </c>
      <c r="K4451" s="45"/>
      <c r="M4451" t="str">
        <f>INDEX('Product Mapping'!$C:$C,MATCH(I4451,'Product Mapping'!$A:$A,0))</f>
        <v>Partner</v>
      </c>
      <c r="N4451" t="s">
        <v>5580</v>
      </c>
      <c r="P4451" t="e">
        <f t="shared" si="69"/>
        <v>#N/A</v>
      </c>
    </row>
    <row r="4452" spans="1:16" x14ac:dyDescent="0.2">
      <c r="A4452" t="s">
        <v>5580</v>
      </c>
      <c r="B4452" t="s">
        <v>1020</v>
      </c>
      <c r="C4452">
        <v>4534</v>
      </c>
      <c r="D4452" s="34">
        <v>45542</v>
      </c>
      <c r="E4452">
        <v>50200072647271</v>
      </c>
      <c r="F4452" t="s">
        <v>275</v>
      </c>
      <c r="G4452" t="s">
        <v>276</v>
      </c>
      <c r="H4452">
        <v>1</v>
      </c>
      <c r="I4452" t="s">
        <v>870</v>
      </c>
      <c r="J4452" s="45" t="s">
        <v>1053</v>
      </c>
      <c r="K4452" s="45"/>
      <c r="M4452" t="str">
        <f>INDEX('Product Mapping'!$C:$C,MATCH(I4452,'Product Mapping'!$A:$A,0))</f>
        <v>Partner</v>
      </c>
      <c r="N4452" t="s">
        <v>5580</v>
      </c>
      <c r="P4452" t="e">
        <f t="shared" si="69"/>
        <v>#N/A</v>
      </c>
    </row>
    <row r="4453" spans="1:16" x14ac:dyDescent="0.2">
      <c r="A4453" t="s">
        <v>5580</v>
      </c>
      <c r="B4453" t="s">
        <v>1021</v>
      </c>
      <c r="C4453">
        <v>8194</v>
      </c>
      <c r="D4453" s="34">
        <v>45542</v>
      </c>
      <c r="E4453">
        <v>50200072647271</v>
      </c>
      <c r="F4453" t="s">
        <v>275</v>
      </c>
      <c r="G4453" t="s">
        <v>276</v>
      </c>
      <c r="H4453">
        <v>1</v>
      </c>
      <c r="I4453" t="s">
        <v>871</v>
      </c>
      <c r="J4453" s="45" t="s">
        <v>1053</v>
      </c>
      <c r="K4453" s="45"/>
      <c r="M4453" t="str">
        <f>INDEX('Product Mapping'!$C:$C,MATCH(I4453,'Product Mapping'!$A:$A,0))</f>
        <v>Partner</v>
      </c>
      <c r="N4453" t="s">
        <v>5580</v>
      </c>
      <c r="P4453" t="e">
        <f t="shared" si="69"/>
        <v>#N/A</v>
      </c>
    </row>
    <row r="4454" spans="1:16" x14ac:dyDescent="0.2">
      <c r="A4454" t="s">
        <v>5580</v>
      </c>
      <c r="B4454" t="s">
        <v>853</v>
      </c>
      <c r="C4454">
        <v>5119</v>
      </c>
      <c r="D4454" s="34">
        <v>45542</v>
      </c>
      <c r="E4454">
        <v>50200072647271</v>
      </c>
      <c r="F4454" t="s">
        <v>275</v>
      </c>
      <c r="G4454" t="s">
        <v>276</v>
      </c>
      <c r="H4454">
        <v>1</v>
      </c>
      <c r="I4454" t="s">
        <v>766</v>
      </c>
      <c r="J4454" s="45" t="s">
        <v>1053</v>
      </c>
      <c r="K4454" s="45"/>
      <c r="M4454" t="str">
        <f>INDEX('Product Mapping'!$C:$C,MATCH(I4454,'Product Mapping'!$A:$A,0))</f>
        <v>Partner</v>
      </c>
      <c r="N4454" t="s">
        <v>5580</v>
      </c>
      <c r="P4454" t="e">
        <f t="shared" si="69"/>
        <v>#N/A</v>
      </c>
    </row>
    <row r="4455" spans="1:16" x14ac:dyDescent="0.2">
      <c r="A4455" t="s">
        <v>5580</v>
      </c>
      <c r="B4455" t="s">
        <v>854</v>
      </c>
      <c r="C4455">
        <v>4534</v>
      </c>
      <c r="D4455" s="34">
        <v>45542</v>
      </c>
      <c r="E4455">
        <v>50200072647271</v>
      </c>
      <c r="F4455" t="s">
        <v>275</v>
      </c>
      <c r="G4455" t="s">
        <v>276</v>
      </c>
      <c r="H4455">
        <v>1</v>
      </c>
      <c r="I4455" t="s">
        <v>769</v>
      </c>
      <c r="J4455" s="45" t="s">
        <v>1053</v>
      </c>
      <c r="K4455" s="45"/>
      <c r="M4455" t="str">
        <f>INDEX('Product Mapping'!$C:$C,MATCH(I4455,'Product Mapping'!$A:$A,0))</f>
        <v>Partner</v>
      </c>
      <c r="N4455" t="s">
        <v>5580</v>
      </c>
      <c r="P4455" t="e">
        <f t="shared" si="69"/>
        <v>#N/A</v>
      </c>
    </row>
    <row r="4456" spans="1:16" x14ac:dyDescent="0.2">
      <c r="A4456" t="s">
        <v>5580</v>
      </c>
      <c r="B4456" t="s">
        <v>855</v>
      </c>
      <c r="C4456">
        <v>4534</v>
      </c>
      <c r="D4456" s="34">
        <v>45542</v>
      </c>
      <c r="E4456">
        <v>50200072647271</v>
      </c>
      <c r="F4456" t="s">
        <v>275</v>
      </c>
      <c r="G4456" t="s">
        <v>276</v>
      </c>
      <c r="H4456">
        <v>1</v>
      </c>
      <c r="I4456" t="s">
        <v>787</v>
      </c>
      <c r="J4456" s="45" t="s">
        <v>1053</v>
      </c>
      <c r="K4456" s="45"/>
      <c r="M4456" t="str">
        <f>INDEX('Product Mapping'!$C:$C,MATCH(I4456,'Product Mapping'!$A:$A,0))</f>
        <v>Partner</v>
      </c>
      <c r="N4456" t="s">
        <v>5580</v>
      </c>
      <c r="P4456" t="e">
        <f t="shared" si="69"/>
        <v>#N/A</v>
      </c>
    </row>
    <row r="4457" spans="1:16" x14ac:dyDescent="0.2">
      <c r="A4457" t="s">
        <v>5580</v>
      </c>
      <c r="B4457" t="s">
        <v>856</v>
      </c>
      <c r="C4457">
        <v>7040</v>
      </c>
      <c r="D4457" s="34">
        <v>45542</v>
      </c>
      <c r="E4457">
        <v>50200072647271</v>
      </c>
      <c r="F4457" t="s">
        <v>275</v>
      </c>
      <c r="G4457" t="s">
        <v>276</v>
      </c>
      <c r="H4457">
        <v>1</v>
      </c>
      <c r="I4457" t="s">
        <v>792</v>
      </c>
      <c r="J4457" s="45" t="s">
        <v>1043</v>
      </c>
      <c r="K4457" s="45" t="str">
        <f>INDEX([1]Sheet1!$X:$X,MATCH(B4457,[1]Sheet1!$N:$N,0))</f>
        <v>Balance Insufficient</v>
      </c>
      <c r="M4457" t="str">
        <f>INDEX('Product Mapping'!$C:$C,MATCH(I4457,'Product Mapping'!$A:$A,0))</f>
        <v>Partner</v>
      </c>
      <c r="N4457" t="s">
        <v>5580</v>
      </c>
      <c r="P4457" t="e">
        <f t="shared" si="69"/>
        <v>#N/A</v>
      </c>
    </row>
    <row r="4458" spans="1:16" x14ac:dyDescent="0.2">
      <c r="A4458" t="s">
        <v>5580</v>
      </c>
      <c r="B4458" t="s">
        <v>857</v>
      </c>
      <c r="C4458">
        <v>5000</v>
      </c>
      <c r="D4458" s="34">
        <v>45542</v>
      </c>
      <c r="E4458">
        <v>50200072647271</v>
      </c>
      <c r="F4458" t="s">
        <v>275</v>
      </c>
      <c r="G4458" t="s">
        <v>276</v>
      </c>
      <c r="H4458">
        <v>1</v>
      </c>
      <c r="I4458" t="s">
        <v>797</v>
      </c>
      <c r="J4458" s="45" t="s">
        <v>1053</v>
      </c>
      <c r="K4458" s="45"/>
      <c r="M4458" t="str">
        <f>INDEX('Product Mapping'!$C:$C,MATCH(I4458,'Product Mapping'!$A:$A,0))</f>
        <v>Partner</v>
      </c>
      <c r="N4458" t="s">
        <v>5580</v>
      </c>
      <c r="P4458" t="e">
        <f t="shared" si="69"/>
        <v>#N/A</v>
      </c>
    </row>
    <row r="4459" spans="1:16" x14ac:dyDescent="0.2">
      <c r="A4459" t="s">
        <v>5580</v>
      </c>
      <c r="B4459" t="s">
        <v>858</v>
      </c>
      <c r="C4459">
        <v>2889</v>
      </c>
      <c r="D4459" s="34">
        <v>45542</v>
      </c>
      <c r="E4459">
        <v>50200072647271</v>
      </c>
      <c r="F4459" t="s">
        <v>275</v>
      </c>
      <c r="G4459" t="s">
        <v>276</v>
      </c>
      <c r="H4459">
        <v>1</v>
      </c>
      <c r="I4459" t="s">
        <v>799</v>
      </c>
      <c r="J4459" s="45" t="s">
        <v>1053</v>
      </c>
      <c r="K4459" s="45"/>
      <c r="M4459" t="str">
        <f>INDEX('Product Mapping'!$C:$C,MATCH(I4459,'Product Mapping'!$A:$A,0))</f>
        <v>Partner</v>
      </c>
      <c r="N4459" t="s">
        <v>5580</v>
      </c>
      <c r="P4459" t="e">
        <f t="shared" si="69"/>
        <v>#N/A</v>
      </c>
    </row>
    <row r="4460" spans="1:16" x14ac:dyDescent="0.2">
      <c r="A4460" t="s">
        <v>5580</v>
      </c>
      <c r="B4460" t="s">
        <v>859</v>
      </c>
      <c r="C4460">
        <v>8194</v>
      </c>
      <c r="D4460" s="34">
        <v>45542</v>
      </c>
      <c r="E4460">
        <v>50200072647271</v>
      </c>
      <c r="F4460" t="s">
        <v>275</v>
      </c>
      <c r="G4460" t="s">
        <v>276</v>
      </c>
      <c r="H4460">
        <v>1</v>
      </c>
      <c r="I4460" t="s">
        <v>806</v>
      </c>
      <c r="J4460" s="45" t="s">
        <v>1053</v>
      </c>
      <c r="K4460" s="45"/>
      <c r="M4460" t="str">
        <f>INDEX('Product Mapping'!$C:$C,MATCH(I4460,'Product Mapping'!$A:$A,0))</f>
        <v>Partner</v>
      </c>
      <c r="N4460" t="s">
        <v>5580</v>
      </c>
      <c r="P4460" t="e">
        <f t="shared" si="69"/>
        <v>#N/A</v>
      </c>
    </row>
    <row r="4461" spans="1:16" x14ac:dyDescent="0.2">
      <c r="A4461" t="s">
        <v>5580</v>
      </c>
      <c r="B4461" t="s">
        <v>860</v>
      </c>
      <c r="C4461">
        <v>7500</v>
      </c>
      <c r="D4461" s="34">
        <v>45542</v>
      </c>
      <c r="E4461">
        <v>50200072647271</v>
      </c>
      <c r="F4461" t="s">
        <v>275</v>
      </c>
      <c r="G4461" t="s">
        <v>276</v>
      </c>
      <c r="H4461">
        <v>1</v>
      </c>
      <c r="I4461" t="s">
        <v>811</v>
      </c>
      <c r="J4461" s="45" t="s">
        <v>1043</v>
      </c>
      <c r="K4461" s="45" t="str">
        <f>INDEX([1]Sheet1!$X:$X,MATCH(B4461,[1]Sheet1!$N:$N,0))</f>
        <v>Balance Insufficient</v>
      </c>
      <c r="M4461" t="str">
        <f>INDEX('Product Mapping'!$C:$C,MATCH(I4461,'Product Mapping'!$A:$A,0))</f>
        <v>Partner</v>
      </c>
      <c r="N4461" t="s">
        <v>5580</v>
      </c>
      <c r="P4461" t="e">
        <f t="shared" si="69"/>
        <v>#N/A</v>
      </c>
    </row>
    <row r="4462" spans="1:16" x14ac:dyDescent="0.2">
      <c r="A4462" t="s">
        <v>5580</v>
      </c>
      <c r="B4462" t="s">
        <v>861</v>
      </c>
      <c r="C4462">
        <v>4500</v>
      </c>
      <c r="D4462" s="34">
        <v>45542</v>
      </c>
      <c r="E4462">
        <v>50200072647271</v>
      </c>
      <c r="F4462" t="s">
        <v>275</v>
      </c>
      <c r="G4462" t="s">
        <v>276</v>
      </c>
      <c r="H4462">
        <v>1</v>
      </c>
      <c r="I4462" t="s">
        <v>822</v>
      </c>
      <c r="J4462" s="45" t="s">
        <v>1053</v>
      </c>
      <c r="K4462" s="45"/>
      <c r="M4462" t="str">
        <f>INDEX('Product Mapping'!$C:$C,MATCH(I4462,'Product Mapping'!$A:$A,0))</f>
        <v>Partner</v>
      </c>
      <c r="N4462" t="s">
        <v>5580</v>
      </c>
      <c r="P4462" t="e">
        <f t="shared" si="69"/>
        <v>#N/A</v>
      </c>
    </row>
    <row r="4463" spans="1:16" x14ac:dyDescent="0.2">
      <c r="A4463" t="s">
        <v>5580</v>
      </c>
      <c r="B4463" t="s">
        <v>1022</v>
      </c>
      <c r="C4463">
        <v>5389</v>
      </c>
      <c r="D4463" s="34">
        <v>45542</v>
      </c>
      <c r="E4463">
        <v>50200072647271</v>
      </c>
      <c r="F4463" t="s">
        <v>275</v>
      </c>
      <c r="G4463" t="s">
        <v>276</v>
      </c>
      <c r="H4463">
        <v>1</v>
      </c>
      <c r="I4463" t="s">
        <v>873</v>
      </c>
      <c r="J4463" s="45" t="s">
        <v>1053</v>
      </c>
      <c r="K4463" s="45"/>
      <c r="M4463" t="str">
        <f>INDEX('Product Mapping'!$C:$C,MATCH(I4463,'Product Mapping'!$A:$A,0))</f>
        <v>Partner</v>
      </c>
      <c r="N4463" t="s">
        <v>5580</v>
      </c>
      <c r="P4463" t="e">
        <f t="shared" si="69"/>
        <v>#N/A</v>
      </c>
    </row>
    <row r="4464" spans="1:16" x14ac:dyDescent="0.2">
      <c r="A4464" t="s">
        <v>5580</v>
      </c>
      <c r="B4464" t="s">
        <v>862</v>
      </c>
      <c r="C4464">
        <v>8194</v>
      </c>
      <c r="D4464" s="34">
        <v>45542</v>
      </c>
      <c r="E4464">
        <v>50200072647271</v>
      </c>
      <c r="F4464" t="s">
        <v>275</v>
      </c>
      <c r="G4464" t="s">
        <v>276</v>
      </c>
      <c r="H4464">
        <v>1</v>
      </c>
      <c r="I4464" t="s">
        <v>831</v>
      </c>
      <c r="J4464" s="45" t="s">
        <v>1053</v>
      </c>
      <c r="K4464" s="45"/>
      <c r="M4464" t="str">
        <f>INDEX('Product Mapping'!$C:$C,MATCH(I4464,'Product Mapping'!$A:$A,0))</f>
        <v>Partner</v>
      </c>
      <c r="N4464" t="s">
        <v>5580</v>
      </c>
      <c r="P4464" t="e">
        <f t="shared" si="69"/>
        <v>#N/A</v>
      </c>
    </row>
    <row r="4465" spans="1:16" x14ac:dyDescent="0.2">
      <c r="A4465" t="s">
        <v>5580</v>
      </c>
      <c r="B4465" t="s">
        <v>863</v>
      </c>
      <c r="C4465">
        <v>3500</v>
      </c>
      <c r="D4465" s="34">
        <v>45542</v>
      </c>
      <c r="E4465">
        <v>50200072647271</v>
      </c>
      <c r="F4465" t="s">
        <v>275</v>
      </c>
      <c r="G4465" t="s">
        <v>276</v>
      </c>
      <c r="H4465">
        <v>1</v>
      </c>
      <c r="I4465" t="s">
        <v>840</v>
      </c>
      <c r="J4465" s="45" t="s">
        <v>1043</v>
      </c>
      <c r="K4465" s="45" t="str">
        <f>INDEX([1]Sheet1!$X:$X,MATCH(B4465,[1]Sheet1!$N:$N,0))</f>
        <v>Balance Insufficient</v>
      </c>
      <c r="M4465" t="str">
        <f>INDEX('Product Mapping'!$C:$C,MATCH(I4465,'Product Mapping'!$A:$A,0))</f>
        <v>Partner</v>
      </c>
      <c r="N4465" t="s">
        <v>5580</v>
      </c>
      <c r="P4465" t="e">
        <f t="shared" si="69"/>
        <v>#N/A</v>
      </c>
    </row>
    <row r="4466" spans="1:16" x14ac:dyDescent="0.2">
      <c r="A4466" t="s">
        <v>5580</v>
      </c>
      <c r="B4466" t="s">
        <v>1023</v>
      </c>
      <c r="C4466">
        <v>4534</v>
      </c>
      <c r="D4466" s="34">
        <v>45542</v>
      </c>
      <c r="E4466">
        <v>50200072647271</v>
      </c>
      <c r="F4466" t="s">
        <v>275</v>
      </c>
      <c r="G4466" t="s">
        <v>276</v>
      </c>
      <c r="H4466">
        <v>1</v>
      </c>
      <c r="I4466" t="s">
        <v>876</v>
      </c>
      <c r="J4466" s="45" t="s">
        <v>1053</v>
      </c>
      <c r="K4466" s="45"/>
      <c r="M4466" t="str">
        <f>INDEX('Product Mapping'!$C:$C,MATCH(I4466,'Product Mapping'!$A:$A,0))</f>
        <v>Partner</v>
      </c>
      <c r="N4466" t="s">
        <v>5580</v>
      </c>
      <c r="P4466" t="e">
        <f t="shared" si="69"/>
        <v>#N/A</v>
      </c>
    </row>
    <row r="4467" spans="1:16" x14ac:dyDescent="0.2">
      <c r="A4467" t="s">
        <v>5580</v>
      </c>
      <c r="B4467" t="s">
        <v>1024</v>
      </c>
      <c r="C4467">
        <v>3750</v>
      </c>
      <c r="D4467" s="34">
        <v>45542</v>
      </c>
      <c r="E4467">
        <v>50200072647271</v>
      </c>
      <c r="F4467" t="s">
        <v>275</v>
      </c>
      <c r="G4467" t="s">
        <v>276</v>
      </c>
      <c r="H4467">
        <v>1</v>
      </c>
      <c r="I4467" t="s">
        <v>877</v>
      </c>
      <c r="J4467" s="45" t="s">
        <v>1053</v>
      </c>
      <c r="K4467" s="45"/>
      <c r="M4467" t="str">
        <f>INDEX('Product Mapping'!$C:$C,MATCH(I4467,'Product Mapping'!$A:$A,0))</f>
        <v>Partner</v>
      </c>
      <c r="N4467" t="s">
        <v>5580</v>
      </c>
      <c r="P4467" t="e">
        <f t="shared" si="69"/>
        <v>#N/A</v>
      </c>
    </row>
    <row r="4468" spans="1:16" x14ac:dyDescent="0.2">
      <c r="A4468" t="s">
        <v>5580</v>
      </c>
      <c r="B4468" t="s">
        <v>1025</v>
      </c>
      <c r="C4468">
        <v>8194</v>
      </c>
      <c r="D4468" s="34">
        <v>45542</v>
      </c>
      <c r="E4468">
        <v>50200072647271</v>
      </c>
      <c r="F4468" t="s">
        <v>275</v>
      </c>
      <c r="G4468" t="s">
        <v>276</v>
      </c>
      <c r="H4468">
        <v>1</v>
      </c>
      <c r="I4468" t="s">
        <v>888</v>
      </c>
      <c r="J4468" s="45" t="s">
        <v>1053</v>
      </c>
      <c r="K4468" s="45"/>
      <c r="M4468" t="str">
        <f>INDEX('Product Mapping'!$C:$C,MATCH(I4468,'Product Mapping'!$A:$A,0))</f>
        <v>Partner</v>
      </c>
      <c r="N4468" t="s">
        <v>5580</v>
      </c>
      <c r="P4468" t="e">
        <f t="shared" si="69"/>
        <v>#N/A</v>
      </c>
    </row>
    <row r="4469" spans="1:16" x14ac:dyDescent="0.2">
      <c r="A4469" t="s">
        <v>5580</v>
      </c>
      <c r="B4469" t="s">
        <v>1026</v>
      </c>
      <c r="C4469">
        <v>6000</v>
      </c>
      <c r="D4469" s="34">
        <v>45542</v>
      </c>
      <c r="E4469">
        <v>50200072647271</v>
      </c>
      <c r="F4469" t="s">
        <v>275</v>
      </c>
      <c r="G4469" t="s">
        <v>276</v>
      </c>
      <c r="H4469">
        <v>1</v>
      </c>
      <c r="I4469" t="s">
        <v>905</v>
      </c>
      <c r="J4469" s="45" t="s">
        <v>1053</v>
      </c>
      <c r="K4469" s="45"/>
      <c r="M4469" t="str">
        <f>INDEX('Product Mapping'!$C:$C,MATCH(I4469,'Product Mapping'!$A:$A,0))</f>
        <v>Partner</v>
      </c>
      <c r="N4469" t="s">
        <v>5580</v>
      </c>
      <c r="P4469" t="e">
        <f t="shared" si="69"/>
        <v>#N/A</v>
      </c>
    </row>
    <row r="4470" spans="1:16" x14ac:dyDescent="0.2">
      <c r="A4470" t="s">
        <v>5580</v>
      </c>
      <c r="B4470" t="s">
        <v>1028</v>
      </c>
      <c r="C4470">
        <v>6125</v>
      </c>
      <c r="D4470" s="34">
        <v>45542</v>
      </c>
      <c r="E4470">
        <v>50200072647271</v>
      </c>
      <c r="F4470" t="s">
        <v>275</v>
      </c>
      <c r="G4470" t="s">
        <v>276</v>
      </c>
      <c r="H4470">
        <v>1</v>
      </c>
      <c r="I4470" t="s">
        <v>914</v>
      </c>
      <c r="J4470" s="45" t="s">
        <v>1053</v>
      </c>
      <c r="K4470" s="45"/>
      <c r="M4470" t="str">
        <f>INDEX('Product Mapping'!$C:$C,MATCH(I4470,'Product Mapping'!$A:$A,0))</f>
        <v>Partner</v>
      </c>
      <c r="N4470" t="s">
        <v>5580</v>
      </c>
      <c r="P4470" t="e">
        <f t="shared" si="69"/>
        <v>#N/A</v>
      </c>
    </row>
    <row r="4471" spans="1:16" x14ac:dyDescent="0.2">
      <c r="A4471" t="s">
        <v>5580</v>
      </c>
      <c r="B4471" t="s">
        <v>1029</v>
      </c>
      <c r="C4471">
        <v>6667</v>
      </c>
      <c r="D4471" s="34">
        <v>45542</v>
      </c>
      <c r="E4471">
        <v>50200072647271</v>
      </c>
      <c r="F4471" t="s">
        <v>275</v>
      </c>
      <c r="G4471" t="s">
        <v>276</v>
      </c>
      <c r="H4471">
        <v>1</v>
      </c>
      <c r="I4471" t="s">
        <v>915</v>
      </c>
      <c r="J4471" s="45" t="s">
        <v>1053</v>
      </c>
      <c r="K4471" s="45"/>
      <c r="M4471" t="str">
        <f>INDEX('Product Mapping'!$C:$C,MATCH(I4471,'Product Mapping'!$A:$A,0))</f>
        <v>Partner</v>
      </c>
      <c r="N4471" t="s">
        <v>5580</v>
      </c>
      <c r="P4471" t="e">
        <f t="shared" si="69"/>
        <v>#N/A</v>
      </c>
    </row>
    <row r="4472" spans="1:16" x14ac:dyDescent="0.2">
      <c r="A4472" t="s">
        <v>5580</v>
      </c>
      <c r="B4472" t="s">
        <v>1030</v>
      </c>
      <c r="C4472">
        <v>6500</v>
      </c>
      <c r="D4472" s="34">
        <v>45542</v>
      </c>
      <c r="E4472">
        <v>50200072647271</v>
      </c>
      <c r="F4472" t="s">
        <v>275</v>
      </c>
      <c r="G4472" t="s">
        <v>276</v>
      </c>
      <c r="H4472">
        <v>1</v>
      </c>
      <c r="I4472" t="s">
        <v>927</v>
      </c>
      <c r="J4472" s="45" t="s">
        <v>1043</v>
      </c>
      <c r="K4472" s="45" t="str">
        <f>INDEX([1]Sheet1!$X:$X,MATCH(B4472,[1]Sheet1!$N:$N,0))</f>
        <v>Balance Insufficient</v>
      </c>
      <c r="M4472" t="str">
        <f>INDEX('Product Mapping'!$C:$C,MATCH(I4472,'Product Mapping'!$A:$A,0))</f>
        <v>Partner</v>
      </c>
      <c r="N4472" t="s">
        <v>5580</v>
      </c>
      <c r="P4472" t="e">
        <f t="shared" si="69"/>
        <v>#N/A</v>
      </c>
    </row>
    <row r="4473" spans="1:16" x14ac:dyDescent="0.2">
      <c r="A4473" t="s">
        <v>5580</v>
      </c>
      <c r="B4473" t="s">
        <v>1031</v>
      </c>
      <c r="C4473">
        <v>4534</v>
      </c>
      <c r="D4473" s="34">
        <v>45542</v>
      </c>
      <c r="E4473">
        <v>50200072647271</v>
      </c>
      <c r="F4473" t="s">
        <v>275</v>
      </c>
      <c r="G4473" t="s">
        <v>276</v>
      </c>
      <c r="H4473">
        <v>1</v>
      </c>
      <c r="I4473" t="s">
        <v>932</v>
      </c>
      <c r="J4473" s="45" t="s">
        <v>1053</v>
      </c>
      <c r="K4473" s="45"/>
      <c r="M4473" t="str">
        <f>INDEX('Product Mapping'!$C:$C,MATCH(I4473,'Product Mapping'!$A:$A,0))</f>
        <v>Partner</v>
      </c>
      <c r="N4473" t="s">
        <v>5580</v>
      </c>
      <c r="P4473" t="e">
        <f t="shared" si="69"/>
        <v>#N/A</v>
      </c>
    </row>
    <row r="4474" spans="1:16" x14ac:dyDescent="0.2">
      <c r="A4474" t="s">
        <v>5580</v>
      </c>
      <c r="B4474" t="s">
        <v>12032</v>
      </c>
      <c r="C4474">
        <v>4534</v>
      </c>
      <c r="D4474" s="34">
        <v>45542</v>
      </c>
      <c r="E4474">
        <v>50200072647271</v>
      </c>
      <c r="F4474" t="s">
        <v>275</v>
      </c>
      <c r="G4474" t="s">
        <v>276</v>
      </c>
      <c r="H4474">
        <v>1</v>
      </c>
      <c r="I4474" t="s">
        <v>944</v>
      </c>
      <c r="J4474" s="45" t="s">
        <v>1043</v>
      </c>
      <c r="K4474" s="45" t="str">
        <f>INDEX([1]Sheet1!$X:$X,MATCH(B4474,[1]Sheet1!$N:$N,0))</f>
        <v>Balance Insufficient</v>
      </c>
      <c r="M4474" t="str">
        <f>INDEX('Product Mapping'!$C:$C,MATCH(I4474,'Product Mapping'!$A:$A,0))</f>
        <v>Partner</v>
      </c>
      <c r="N4474" t="s">
        <v>5580</v>
      </c>
      <c r="P4474" t="e">
        <f t="shared" si="69"/>
        <v>#N/A</v>
      </c>
    </row>
    <row r="4475" spans="1:16" x14ac:dyDescent="0.2">
      <c r="A4475" t="s">
        <v>5580</v>
      </c>
      <c r="B4475" t="s">
        <v>1033</v>
      </c>
      <c r="C4475">
        <v>4917</v>
      </c>
      <c r="D4475" s="34">
        <v>45542</v>
      </c>
      <c r="E4475">
        <v>50200072647271</v>
      </c>
      <c r="F4475" t="s">
        <v>275</v>
      </c>
      <c r="G4475" t="s">
        <v>276</v>
      </c>
      <c r="H4475">
        <v>1</v>
      </c>
      <c r="I4475" t="s">
        <v>951</v>
      </c>
      <c r="J4475" s="45" t="s">
        <v>1053</v>
      </c>
      <c r="K4475" s="45"/>
      <c r="M4475" t="str">
        <f>INDEX('Product Mapping'!$C:$C,MATCH(I4475,'Product Mapping'!$A:$A,0))</f>
        <v>Partner</v>
      </c>
      <c r="N4475" t="s">
        <v>5580</v>
      </c>
      <c r="P4475" t="e">
        <f t="shared" si="69"/>
        <v>#N/A</v>
      </c>
    </row>
    <row r="4476" spans="1:16" x14ac:dyDescent="0.2">
      <c r="A4476" t="s">
        <v>5580</v>
      </c>
      <c r="B4476" t="s">
        <v>1035</v>
      </c>
      <c r="C4476">
        <v>4604</v>
      </c>
      <c r="D4476" s="34">
        <v>45542</v>
      </c>
      <c r="E4476">
        <v>50200072647271</v>
      </c>
      <c r="F4476" t="s">
        <v>275</v>
      </c>
      <c r="G4476" t="s">
        <v>276</v>
      </c>
      <c r="H4476">
        <v>1</v>
      </c>
      <c r="I4476" t="s">
        <v>957</v>
      </c>
      <c r="J4476" s="45" t="s">
        <v>1053</v>
      </c>
      <c r="K4476" s="45"/>
      <c r="M4476" t="str">
        <f>INDEX('Product Mapping'!$C:$C,MATCH(I4476,'Product Mapping'!$A:$A,0))</f>
        <v>Partner</v>
      </c>
      <c r="N4476" t="s">
        <v>5580</v>
      </c>
      <c r="P4476" t="e">
        <f t="shared" si="69"/>
        <v>#N/A</v>
      </c>
    </row>
    <row r="4477" spans="1:16" x14ac:dyDescent="0.2">
      <c r="A4477" t="s">
        <v>5580</v>
      </c>
      <c r="B4477" t="s">
        <v>1036</v>
      </c>
      <c r="C4477">
        <v>9583</v>
      </c>
      <c r="D4477" s="34">
        <v>45542</v>
      </c>
      <c r="E4477">
        <v>50200072647271</v>
      </c>
      <c r="F4477" t="s">
        <v>275</v>
      </c>
      <c r="G4477" t="s">
        <v>276</v>
      </c>
      <c r="H4477">
        <v>1</v>
      </c>
      <c r="I4477" t="s">
        <v>977</v>
      </c>
      <c r="J4477" s="45" t="s">
        <v>1043</v>
      </c>
      <c r="K4477" s="45" t="str">
        <f>INDEX([1]Sheet1!$X:$X,MATCH(B4477,[1]Sheet1!$N:$N,0))</f>
        <v>Balance Insufficient</v>
      </c>
      <c r="M4477" t="str">
        <f>INDEX('Product Mapping'!$C:$C,MATCH(I4477,'Product Mapping'!$A:$A,0))</f>
        <v>Partner</v>
      </c>
      <c r="N4477" t="s">
        <v>5580</v>
      </c>
      <c r="P4477" t="e">
        <f t="shared" si="69"/>
        <v>#N/A</v>
      </c>
    </row>
    <row r="4478" spans="1:16" x14ac:dyDescent="0.2">
      <c r="A4478" t="s">
        <v>5580</v>
      </c>
      <c r="B4478" t="s">
        <v>1037</v>
      </c>
      <c r="C4478">
        <v>8194</v>
      </c>
      <c r="D4478" s="34">
        <v>45542</v>
      </c>
      <c r="E4478">
        <v>50200072647271</v>
      </c>
      <c r="F4478" t="s">
        <v>275</v>
      </c>
      <c r="G4478" t="s">
        <v>276</v>
      </c>
      <c r="H4478">
        <v>1</v>
      </c>
      <c r="I4478" t="s">
        <v>991</v>
      </c>
      <c r="J4478" s="45" t="s">
        <v>1053</v>
      </c>
      <c r="K4478" s="45"/>
      <c r="M4478" t="str">
        <f>INDEX('Product Mapping'!$C:$C,MATCH(I4478,'Product Mapping'!$A:$A,0))</f>
        <v>Partner</v>
      </c>
      <c r="N4478" t="s">
        <v>5580</v>
      </c>
      <c r="P4478" t="e">
        <f t="shared" si="69"/>
        <v>#N/A</v>
      </c>
    </row>
    <row r="4479" spans="1:16" x14ac:dyDescent="0.2">
      <c r="A4479" t="s">
        <v>5580</v>
      </c>
      <c r="B4479" t="s">
        <v>1038</v>
      </c>
      <c r="C4479">
        <v>12778</v>
      </c>
      <c r="D4479" s="34">
        <v>45542</v>
      </c>
      <c r="E4479">
        <v>50200072647271</v>
      </c>
      <c r="F4479" t="s">
        <v>275</v>
      </c>
      <c r="G4479" t="s">
        <v>276</v>
      </c>
      <c r="H4479">
        <v>1</v>
      </c>
      <c r="I4479" t="s">
        <v>995</v>
      </c>
      <c r="J4479" s="45" t="s">
        <v>1053</v>
      </c>
      <c r="K4479" s="45"/>
      <c r="M4479" t="str">
        <f>INDEX('Product Mapping'!$C:$C,MATCH(I4479,'Product Mapping'!$A:$A,0))</f>
        <v>Partner</v>
      </c>
      <c r="N4479" t="s">
        <v>5580</v>
      </c>
      <c r="P4479" t="e">
        <f t="shared" ref="P4479:P4525" si="70">INDEX(T:T,MATCH(I4479,S:S,0))</f>
        <v>#N/A</v>
      </c>
    </row>
    <row r="4480" spans="1:16" x14ac:dyDescent="0.2">
      <c r="A4480" t="s">
        <v>5580</v>
      </c>
      <c r="B4480" t="s">
        <v>1039</v>
      </c>
      <c r="C4480">
        <v>8194</v>
      </c>
      <c r="D4480" s="34">
        <v>45542</v>
      </c>
      <c r="E4480">
        <v>50200072647271</v>
      </c>
      <c r="F4480" t="s">
        <v>275</v>
      </c>
      <c r="G4480" t="s">
        <v>276</v>
      </c>
      <c r="H4480">
        <v>1</v>
      </c>
      <c r="I4480" t="s">
        <v>1019</v>
      </c>
      <c r="J4480" s="45" t="s">
        <v>1053</v>
      </c>
      <c r="K4480" s="45"/>
      <c r="M4480" t="str">
        <f>INDEX('Product Mapping'!$C:$C,MATCH(I4480,'Product Mapping'!$A:$A,0))</f>
        <v>Partner</v>
      </c>
      <c r="N4480" t="s">
        <v>5580</v>
      </c>
      <c r="P4480" t="e">
        <f t="shared" si="70"/>
        <v>#N/A</v>
      </c>
    </row>
    <row r="4481" spans="1:16" x14ac:dyDescent="0.2">
      <c r="A4481" t="s">
        <v>5580</v>
      </c>
      <c r="B4481" t="s">
        <v>1278</v>
      </c>
      <c r="C4481">
        <v>5208</v>
      </c>
      <c r="D4481" s="34">
        <v>45542</v>
      </c>
      <c r="E4481">
        <v>50200072647271</v>
      </c>
      <c r="F4481" t="s">
        <v>275</v>
      </c>
      <c r="G4481" t="s">
        <v>276</v>
      </c>
      <c r="H4481">
        <v>1</v>
      </c>
      <c r="I4481" t="s">
        <v>1099</v>
      </c>
      <c r="J4481" s="45" t="s">
        <v>1053</v>
      </c>
      <c r="K4481" s="45"/>
      <c r="M4481" t="str">
        <f>INDEX('Product Mapping'!$C:$C,MATCH(I4481,'Product Mapping'!$A:$A,0))</f>
        <v>Partner</v>
      </c>
      <c r="N4481" t="s">
        <v>5580</v>
      </c>
      <c r="P4481" t="e">
        <f t="shared" si="70"/>
        <v>#N/A</v>
      </c>
    </row>
    <row r="4482" spans="1:16" x14ac:dyDescent="0.2">
      <c r="A4482" t="s">
        <v>5580</v>
      </c>
      <c r="B4482" t="s">
        <v>1280</v>
      </c>
      <c r="C4482">
        <v>6309</v>
      </c>
      <c r="D4482" s="34">
        <v>45542</v>
      </c>
      <c r="E4482">
        <v>50200072647271</v>
      </c>
      <c r="F4482" t="s">
        <v>275</v>
      </c>
      <c r="G4482" t="s">
        <v>276</v>
      </c>
      <c r="H4482">
        <v>1</v>
      </c>
      <c r="I4482" t="s">
        <v>1124</v>
      </c>
      <c r="J4482" s="45" t="s">
        <v>1053</v>
      </c>
      <c r="K4482" s="45"/>
      <c r="M4482" t="str">
        <f>INDEX('Product Mapping'!$C:$C,MATCH(I4482,'Product Mapping'!$A:$A,0))</f>
        <v>Partner</v>
      </c>
      <c r="N4482" t="s">
        <v>5580</v>
      </c>
      <c r="P4482" t="e">
        <f t="shared" si="70"/>
        <v>#N/A</v>
      </c>
    </row>
    <row r="4483" spans="1:16" x14ac:dyDescent="0.2">
      <c r="A4483" t="s">
        <v>5580</v>
      </c>
      <c r="B4483" t="s">
        <v>1281</v>
      </c>
      <c r="C4483">
        <v>6437</v>
      </c>
      <c r="D4483" s="34">
        <v>45542</v>
      </c>
      <c r="E4483">
        <v>50200072647271</v>
      </c>
      <c r="F4483" t="s">
        <v>275</v>
      </c>
      <c r="G4483" t="s">
        <v>276</v>
      </c>
      <c r="H4483">
        <v>1</v>
      </c>
      <c r="I4483" t="s">
        <v>1156</v>
      </c>
      <c r="J4483" s="45" t="s">
        <v>1053</v>
      </c>
      <c r="K4483" s="45"/>
      <c r="M4483" t="str">
        <f>INDEX('Product Mapping'!$C:$C,MATCH(I4483,'Product Mapping'!$A:$A,0))</f>
        <v>Partner</v>
      </c>
      <c r="N4483" t="s">
        <v>5580</v>
      </c>
      <c r="P4483" t="e">
        <f t="shared" si="70"/>
        <v>#N/A</v>
      </c>
    </row>
    <row r="4484" spans="1:16" x14ac:dyDescent="0.2">
      <c r="A4484" t="s">
        <v>5580</v>
      </c>
      <c r="B4484" t="s">
        <v>1282</v>
      </c>
      <c r="C4484">
        <v>6437</v>
      </c>
      <c r="D4484" s="34">
        <v>45542</v>
      </c>
      <c r="E4484">
        <v>50200072647271</v>
      </c>
      <c r="F4484" t="s">
        <v>275</v>
      </c>
      <c r="G4484" t="s">
        <v>276</v>
      </c>
      <c r="H4484">
        <v>1</v>
      </c>
      <c r="I4484" t="s">
        <v>1175</v>
      </c>
      <c r="J4484" s="45" t="s">
        <v>1053</v>
      </c>
      <c r="K4484" s="45"/>
      <c r="M4484" t="str">
        <f>INDEX('Product Mapping'!$C:$C,MATCH(I4484,'Product Mapping'!$A:$A,0))</f>
        <v>Partner</v>
      </c>
      <c r="N4484" t="s">
        <v>5580</v>
      </c>
      <c r="P4484" t="e">
        <f t="shared" si="70"/>
        <v>#N/A</v>
      </c>
    </row>
    <row r="4485" spans="1:16" x14ac:dyDescent="0.2">
      <c r="A4485" t="s">
        <v>5580</v>
      </c>
      <c r="B4485" t="s">
        <v>1283</v>
      </c>
      <c r="C4485">
        <v>4604</v>
      </c>
      <c r="D4485" s="34">
        <v>45542</v>
      </c>
      <c r="E4485">
        <v>50200072647271</v>
      </c>
      <c r="F4485" t="s">
        <v>275</v>
      </c>
      <c r="G4485" t="s">
        <v>276</v>
      </c>
      <c r="H4485">
        <v>1</v>
      </c>
      <c r="I4485" t="s">
        <v>1159</v>
      </c>
      <c r="J4485" s="45" t="s">
        <v>1053</v>
      </c>
      <c r="K4485" s="45"/>
      <c r="M4485" t="str">
        <f>INDEX('Product Mapping'!$C:$C,MATCH(I4485,'Product Mapping'!$A:$A,0))</f>
        <v>Partner</v>
      </c>
      <c r="N4485" t="s">
        <v>5580</v>
      </c>
      <c r="P4485" t="e">
        <f t="shared" si="70"/>
        <v>#N/A</v>
      </c>
    </row>
    <row r="4486" spans="1:16" x14ac:dyDescent="0.2">
      <c r="A4486" t="s">
        <v>5580</v>
      </c>
      <c r="B4486" t="s">
        <v>1284</v>
      </c>
      <c r="C4486">
        <v>4604</v>
      </c>
      <c r="D4486" s="34">
        <v>45542</v>
      </c>
      <c r="E4486">
        <v>50200072647271</v>
      </c>
      <c r="F4486" t="s">
        <v>275</v>
      </c>
      <c r="G4486" t="s">
        <v>276</v>
      </c>
      <c r="H4486">
        <v>1</v>
      </c>
      <c r="I4486" t="s">
        <v>1152</v>
      </c>
      <c r="J4486" s="45" t="s">
        <v>1053</v>
      </c>
      <c r="K4486" s="45"/>
      <c r="M4486" t="str">
        <f>INDEX('Product Mapping'!$C:$C,MATCH(I4486,'Product Mapping'!$A:$A,0))</f>
        <v>Partner</v>
      </c>
      <c r="N4486" t="s">
        <v>5580</v>
      </c>
      <c r="P4486" t="e">
        <f t="shared" si="70"/>
        <v>#N/A</v>
      </c>
    </row>
    <row r="4487" spans="1:16" x14ac:dyDescent="0.2">
      <c r="A4487" t="s">
        <v>5580</v>
      </c>
      <c r="B4487" t="s">
        <v>1285</v>
      </c>
      <c r="C4487">
        <v>4604</v>
      </c>
      <c r="D4487" s="34">
        <v>45542</v>
      </c>
      <c r="E4487">
        <v>50200072647271</v>
      </c>
      <c r="F4487" t="s">
        <v>275</v>
      </c>
      <c r="G4487" t="s">
        <v>276</v>
      </c>
      <c r="H4487">
        <v>1</v>
      </c>
      <c r="I4487" t="s">
        <v>1176</v>
      </c>
      <c r="J4487" s="45" t="s">
        <v>1053</v>
      </c>
      <c r="K4487" s="45"/>
      <c r="M4487" t="str">
        <f>INDEX('Product Mapping'!$C:$C,MATCH(I4487,'Product Mapping'!$A:$A,0))</f>
        <v>Partner</v>
      </c>
      <c r="N4487" t="s">
        <v>5580</v>
      </c>
      <c r="P4487" t="e">
        <f t="shared" si="70"/>
        <v>#N/A</v>
      </c>
    </row>
    <row r="4488" spans="1:16" x14ac:dyDescent="0.2">
      <c r="A4488" t="s">
        <v>5580</v>
      </c>
      <c r="B4488" t="s">
        <v>1287</v>
      </c>
      <c r="C4488">
        <v>4604</v>
      </c>
      <c r="D4488" s="34">
        <v>45542</v>
      </c>
      <c r="E4488">
        <v>50200072647271</v>
      </c>
      <c r="F4488" t="s">
        <v>275</v>
      </c>
      <c r="G4488" t="s">
        <v>276</v>
      </c>
      <c r="H4488">
        <v>1</v>
      </c>
      <c r="I4488" t="s">
        <v>1132</v>
      </c>
      <c r="J4488" s="45" t="s">
        <v>1053</v>
      </c>
      <c r="K4488" s="45"/>
      <c r="M4488" t="str">
        <f>INDEX('Product Mapping'!$C:$C,MATCH(I4488,'Product Mapping'!$A:$A,0))</f>
        <v>Partner</v>
      </c>
      <c r="N4488" t="s">
        <v>5580</v>
      </c>
      <c r="P4488" t="e">
        <f t="shared" si="70"/>
        <v>#N/A</v>
      </c>
    </row>
    <row r="4489" spans="1:16" x14ac:dyDescent="0.2">
      <c r="A4489" t="s">
        <v>5580</v>
      </c>
      <c r="B4489" t="s">
        <v>1291</v>
      </c>
      <c r="C4489">
        <v>7272</v>
      </c>
      <c r="D4489" s="34">
        <v>45542</v>
      </c>
      <c r="E4489">
        <v>50200072647271</v>
      </c>
      <c r="F4489" t="s">
        <v>275</v>
      </c>
      <c r="G4489" t="s">
        <v>276</v>
      </c>
      <c r="H4489">
        <v>1</v>
      </c>
      <c r="I4489" t="s">
        <v>1264</v>
      </c>
      <c r="J4489" s="45" t="s">
        <v>1053</v>
      </c>
      <c r="K4489" s="45"/>
      <c r="M4489" t="str">
        <f>INDEX('Product Mapping'!$C:$C,MATCH(I4489,'Product Mapping'!$A:$A,0))</f>
        <v>Partner</v>
      </c>
      <c r="N4489" t="s">
        <v>5580</v>
      </c>
      <c r="P4489" t="e">
        <f t="shared" si="70"/>
        <v>#N/A</v>
      </c>
    </row>
    <row r="4490" spans="1:16" x14ac:dyDescent="0.2">
      <c r="A4490" t="s">
        <v>5580</v>
      </c>
      <c r="B4490" t="s">
        <v>1295</v>
      </c>
      <c r="C4490">
        <v>5167</v>
      </c>
      <c r="D4490" s="34">
        <v>45542</v>
      </c>
      <c r="E4490">
        <v>50200072647271</v>
      </c>
      <c r="F4490" t="s">
        <v>275</v>
      </c>
      <c r="G4490" t="s">
        <v>276</v>
      </c>
      <c r="H4490">
        <v>1</v>
      </c>
      <c r="I4490" t="s">
        <v>1210</v>
      </c>
      <c r="J4490" s="45" t="s">
        <v>1053</v>
      </c>
      <c r="K4490" s="45"/>
      <c r="M4490" t="str">
        <f>INDEX('Product Mapping'!$C:$C,MATCH(I4490,'Product Mapping'!$A:$A,0))</f>
        <v>Partner</v>
      </c>
      <c r="N4490" t="s">
        <v>5580</v>
      </c>
      <c r="P4490" t="e">
        <f t="shared" si="70"/>
        <v>#N/A</v>
      </c>
    </row>
    <row r="4491" spans="1:16" x14ac:dyDescent="0.2">
      <c r="A4491" t="s">
        <v>5580</v>
      </c>
      <c r="B4491" t="s">
        <v>1296</v>
      </c>
      <c r="C4491">
        <v>7597</v>
      </c>
      <c r="D4491" s="34">
        <v>45542</v>
      </c>
      <c r="E4491">
        <v>50200072647271</v>
      </c>
      <c r="F4491" t="s">
        <v>275</v>
      </c>
      <c r="G4491" t="s">
        <v>276</v>
      </c>
      <c r="H4491">
        <v>1</v>
      </c>
      <c r="I4491" t="s">
        <v>1214</v>
      </c>
      <c r="J4491" s="45" t="s">
        <v>1053</v>
      </c>
      <c r="K4491" s="45"/>
      <c r="M4491" t="str">
        <f>INDEX('Product Mapping'!$C:$C,MATCH(I4491,'Product Mapping'!$A:$A,0))</f>
        <v>Partner</v>
      </c>
      <c r="N4491" t="s">
        <v>5580</v>
      </c>
      <c r="P4491" t="e">
        <f t="shared" si="70"/>
        <v>#N/A</v>
      </c>
    </row>
    <row r="4492" spans="1:16" x14ac:dyDescent="0.2">
      <c r="A4492" t="s">
        <v>5580</v>
      </c>
      <c r="B4492" t="s">
        <v>12033</v>
      </c>
      <c r="C4492">
        <v>4000</v>
      </c>
      <c r="D4492" s="34">
        <v>45542</v>
      </c>
      <c r="E4492">
        <v>50200072647271</v>
      </c>
      <c r="F4492" t="s">
        <v>275</v>
      </c>
      <c r="G4492" t="s">
        <v>276</v>
      </c>
      <c r="H4492">
        <v>1</v>
      </c>
      <c r="I4492" t="s">
        <v>1128</v>
      </c>
      <c r="J4492" s="45" t="s">
        <v>1043</v>
      </c>
      <c r="K4492" s="45" t="str">
        <f>INDEX([1]Sheet1!$X:$X,MATCH(B4492,[1]Sheet1!$N:$N,0))</f>
        <v>Balance Insufficient</v>
      </c>
      <c r="M4492" t="str">
        <f>INDEX('Product Mapping'!$C:$C,MATCH(I4492,'Product Mapping'!$A:$A,0))</f>
        <v>Partner</v>
      </c>
      <c r="N4492" t="s">
        <v>5580</v>
      </c>
      <c r="P4492" t="e">
        <f t="shared" si="70"/>
        <v>#N/A</v>
      </c>
    </row>
    <row r="4493" spans="1:16" x14ac:dyDescent="0.2">
      <c r="A4493" t="s">
        <v>5580</v>
      </c>
      <c r="B4493" t="s">
        <v>1503</v>
      </c>
      <c r="C4493">
        <v>7464</v>
      </c>
      <c r="D4493" s="34">
        <v>45542</v>
      </c>
      <c r="E4493">
        <v>50200072647271</v>
      </c>
      <c r="F4493" t="s">
        <v>275</v>
      </c>
      <c r="G4493" t="s">
        <v>276</v>
      </c>
      <c r="H4493">
        <v>1</v>
      </c>
      <c r="I4493" t="s">
        <v>1323</v>
      </c>
      <c r="J4493" s="45" t="s">
        <v>1053</v>
      </c>
      <c r="K4493" s="45"/>
      <c r="M4493" t="str">
        <f>INDEX('Product Mapping'!$C:$C,MATCH(I4493,'Product Mapping'!$A:$A,0))</f>
        <v>Partner</v>
      </c>
      <c r="N4493" t="s">
        <v>5580</v>
      </c>
      <c r="P4493" t="e">
        <f t="shared" si="70"/>
        <v>#N/A</v>
      </c>
    </row>
    <row r="4494" spans="1:16" x14ac:dyDescent="0.2">
      <c r="A4494" t="s">
        <v>5580</v>
      </c>
      <c r="B4494" t="s">
        <v>1508</v>
      </c>
      <c r="C4494">
        <v>6183</v>
      </c>
      <c r="D4494" s="34">
        <v>45542</v>
      </c>
      <c r="E4494">
        <v>50200072647271</v>
      </c>
      <c r="F4494" t="s">
        <v>275</v>
      </c>
      <c r="G4494" t="s">
        <v>276</v>
      </c>
      <c r="H4494">
        <v>1</v>
      </c>
      <c r="I4494" t="s">
        <v>1358</v>
      </c>
      <c r="J4494" s="45" t="s">
        <v>1053</v>
      </c>
      <c r="K4494" s="45"/>
      <c r="M4494" t="str">
        <f>INDEX('Product Mapping'!$C:$C,MATCH(I4494,'Product Mapping'!$A:$A,0))</f>
        <v>Partner</v>
      </c>
      <c r="N4494" t="s">
        <v>5580</v>
      </c>
      <c r="P4494" t="e">
        <f t="shared" si="70"/>
        <v>#N/A</v>
      </c>
    </row>
    <row r="4495" spans="1:16" x14ac:dyDescent="0.2">
      <c r="A4495" t="s">
        <v>5580</v>
      </c>
      <c r="B4495" t="s">
        <v>12034</v>
      </c>
      <c r="C4495">
        <v>5472</v>
      </c>
      <c r="D4495" s="34">
        <v>45542</v>
      </c>
      <c r="E4495">
        <v>50200072647271</v>
      </c>
      <c r="F4495" t="s">
        <v>275</v>
      </c>
      <c r="G4495" t="s">
        <v>276</v>
      </c>
      <c r="H4495">
        <v>1</v>
      </c>
      <c r="I4495" t="s">
        <v>1360</v>
      </c>
      <c r="J4495" s="45" t="s">
        <v>1043</v>
      </c>
      <c r="K4495" s="45" t="str">
        <f>INDEX([1]Sheet1!$X:$X,MATCH(B4495,[1]Sheet1!$N:$N,0))</f>
        <v>Balance Insufficient</v>
      </c>
      <c r="M4495" t="str">
        <f>INDEX('Product Mapping'!$C:$C,MATCH(I4495,'Product Mapping'!$A:$A,0))</f>
        <v>Partner</v>
      </c>
      <c r="N4495" t="s">
        <v>5580</v>
      </c>
      <c r="P4495" t="e">
        <f t="shared" si="70"/>
        <v>#N/A</v>
      </c>
    </row>
    <row r="4496" spans="1:16" x14ac:dyDescent="0.2">
      <c r="A4496" t="s">
        <v>5580</v>
      </c>
      <c r="B4496" t="s">
        <v>1509</v>
      </c>
      <c r="C4496">
        <v>8113</v>
      </c>
      <c r="D4496" s="34">
        <v>45542</v>
      </c>
      <c r="E4496">
        <v>50200072647271</v>
      </c>
      <c r="F4496" t="s">
        <v>275</v>
      </c>
      <c r="G4496" t="s">
        <v>276</v>
      </c>
      <c r="H4496">
        <v>1</v>
      </c>
      <c r="I4496" t="s">
        <v>1366</v>
      </c>
      <c r="J4496" s="45" t="s">
        <v>1053</v>
      </c>
      <c r="K4496" s="45"/>
      <c r="M4496" t="str">
        <f>INDEX('Product Mapping'!$C:$C,MATCH(I4496,'Product Mapping'!$A:$A,0))</f>
        <v>Partner</v>
      </c>
      <c r="N4496" t="s">
        <v>5580</v>
      </c>
      <c r="P4496" t="e">
        <f t="shared" si="70"/>
        <v>#N/A</v>
      </c>
    </row>
    <row r="4497" spans="1:16" x14ac:dyDescent="0.2">
      <c r="A4497" t="s">
        <v>5580</v>
      </c>
      <c r="B4497" t="s">
        <v>12035</v>
      </c>
      <c r="C4497">
        <v>3417</v>
      </c>
      <c r="D4497" s="34">
        <v>45542</v>
      </c>
      <c r="E4497">
        <v>50200072647271</v>
      </c>
      <c r="F4497" t="s">
        <v>275</v>
      </c>
      <c r="G4497" t="s">
        <v>276</v>
      </c>
      <c r="H4497">
        <v>1</v>
      </c>
      <c r="I4497" t="s">
        <v>1419</v>
      </c>
      <c r="J4497" s="45" t="s">
        <v>1053</v>
      </c>
      <c r="K4497" s="45"/>
      <c r="M4497" t="str">
        <f>INDEX('Product Mapping'!$C:$C,MATCH(I4497,'Product Mapping'!$A:$A,0))</f>
        <v>Partner</v>
      </c>
      <c r="N4497" t="s">
        <v>5580</v>
      </c>
      <c r="P4497" t="e">
        <f t="shared" si="70"/>
        <v>#N/A</v>
      </c>
    </row>
    <row r="4498" spans="1:16" x14ac:dyDescent="0.2">
      <c r="A4498" t="s">
        <v>5580</v>
      </c>
      <c r="B4498" t="s">
        <v>4987</v>
      </c>
      <c r="C4498">
        <v>8823</v>
      </c>
      <c r="D4498" s="34">
        <v>45542</v>
      </c>
      <c r="E4498">
        <v>50200072647271</v>
      </c>
      <c r="F4498" t="s">
        <v>275</v>
      </c>
      <c r="G4498" t="s">
        <v>276</v>
      </c>
      <c r="H4498">
        <v>1</v>
      </c>
      <c r="I4498" t="s">
        <v>2085</v>
      </c>
      <c r="J4498" s="45" t="s">
        <v>1053</v>
      </c>
      <c r="K4498" s="45"/>
      <c r="M4498" t="str">
        <f>INDEX('Product Mapping'!$C:$C,MATCH(I4498,'Product Mapping'!$A:$A,0))</f>
        <v>Partner</v>
      </c>
      <c r="N4498" t="s">
        <v>5580</v>
      </c>
      <c r="P4498" t="e">
        <f t="shared" si="70"/>
        <v>#N/A</v>
      </c>
    </row>
    <row r="4499" spans="1:16" x14ac:dyDescent="0.2">
      <c r="A4499" t="s">
        <v>5580</v>
      </c>
      <c r="B4499" t="s">
        <v>4989</v>
      </c>
      <c r="C4499">
        <v>8823</v>
      </c>
      <c r="D4499" s="34">
        <v>45542</v>
      </c>
      <c r="E4499">
        <v>50200072647271</v>
      </c>
      <c r="F4499" t="s">
        <v>275</v>
      </c>
      <c r="G4499" t="s">
        <v>276</v>
      </c>
      <c r="H4499">
        <v>1</v>
      </c>
      <c r="I4499" t="s">
        <v>2127</v>
      </c>
      <c r="J4499" s="45" t="s">
        <v>1053</v>
      </c>
      <c r="K4499" s="45"/>
      <c r="M4499" t="str">
        <f>INDEX('Product Mapping'!$C:$C,MATCH(I4499,'Product Mapping'!$A:$A,0))</f>
        <v>Partner</v>
      </c>
      <c r="N4499" t="s">
        <v>5580</v>
      </c>
      <c r="P4499" t="e">
        <f t="shared" si="70"/>
        <v>#N/A</v>
      </c>
    </row>
    <row r="4500" spans="1:16" x14ac:dyDescent="0.2">
      <c r="A4500" t="s">
        <v>5580</v>
      </c>
      <c r="B4500" t="s">
        <v>4993</v>
      </c>
      <c r="C4500">
        <v>4909</v>
      </c>
      <c r="D4500" s="34">
        <v>45542</v>
      </c>
      <c r="E4500">
        <v>50200072647271</v>
      </c>
      <c r="F4500" t="s">
        <v>275</v>
      </c>
      <c r="G4500" t="s">
        <v>276</v>
      </c>
      <c r="H4500">
        <v>1</v>
      </c>
      <c r="I4500" t="s">
        <v>2131</v>
      </c>
      <c r="J4500" s="45" t="s">
        <v>1053</v>
      </c>
      <c r="K4500" s="45"/>
      <c r="M4500" t="str">
        <f>INDEX('Product Mapping'!$C:$C,MATCH(I4500,'Product Mapping'!$A:$A,0))</f>
        <v>Partner</v>
      </c>
      <c r="N4500" t="s">
        <v>5580</v>
      </c>
      <c r="P4500" t="e">
        <f t="shared" si="70"/>
        <v>#N/A</v>
      </c>
    </row>
    <row r="4501" spans="1:16" x14ac:dyDescent="0.2">
      <c r="A4501" t="s">
        <v>5580</v>
      </c>
      <c r="B4501" t="s">
        <v>4996</v>
      </c>
      <c r="C4501">
        <v>4699</v>
      </c>
      <c r="D4501" s="34">
        <v>45542</v>
      </c>
      <c r="E4501">
        <v>50200072647271</v>
      </c>
      <c r="F4501" t="s">
        <v>275</v>
      </c>
      <c r="G4501" t="s">
        <v>276</v>
      </c>
      <c r="H4501">
        <v>1</v>
      </c>
      <c r="I4501" t="s">
        <v>2350</v>
      </c>
      <c r="J4501" s="45" t="s">
        <v>1053</v>
      </c>
      <c r="K4501" s="45"/>
      <c r="M4501" t="str">
        <f>INDEX('Product Mapping'!$C:$C,MATCH(I4501,'Product Mapping'!$A:$A,0))</f>
        <v>Partner</v>
      </c>
      <c r="N4501" t="s">
        <v>5580</v>
      </c>
      <c r="P4501" t="e">
        <f t="shared" si="70"/>
        <v>#N/A</v>
      </c>
    </row>
    <row r="4502" spans="1:16" x14ac:dyDescent="0.2">
      <c r="A4502" t="s">
        <v>5580</v>
      </c>
      <c r="B4502" t="s">
        <v>4999</v>
      </c>
      <c r="C4502">
        <v>8823</v>
      </c>
      <c r="D4502" s="34">
        <v>45542</v>
      </c>
      <c r="E4502">
        <v>50200072647271</v>
      </c>
      <c r="F4502" t="s">
        <v>275</v>
      </c>
      <c r="G4502" t="s">
        <v>276</v>
      </c>
      <c r="H4502">
        <v>1</v>
      </c>
      <c r="I4502" t="s">
        <v>2428</v>
      </c>
      <c r="J4502" s="45" t="s">
        <v>1053</v>
      </c>
      <c r="K4502" s="45"/>
      <c r="M4502" t="str">
        <f>INDEX('Product Mapping'!$C:$C,MATCH(I4502,'Product Mapping'!$A:$A,0))</f>
        <v>Partner</v>
      </c>
      <c r="N4502" t="s">
        <v>5580</v>
      </c>
      <c r="P4502" t="e">
        <f t="shared" si="70"/>
        <v>#N/A</v>
      </c>
    </row>
    <row r="4503" spans="1:16" x14ac:dyDescent="0.2">
      <c r="A4503" t="s">
        <v>5580</v>
      </c>
      <c r="B4503" t="s">
        <v>5000</v>
      </c>
      <c r="C4503">
        <v>3750</v>
      </c>
      <c r="D4503" s="34">
        <v>45542</v>
      </c>
      <c r="E4503">
        <v>50200072647271</v>
      </c>
      <c r="F4503" t="s">
        <v>275</v>
      </c>
      <c r="G4503" t="s">
        <v>276</v>
      </c>
      <c r="H4503">
        <v>1</v>
      </c>
      <c r="I4503" t="s">
        <v>2440</v>
      </c>
      <c r="J4503" s="45" t="s">
        <v>1053</v>
      </c>
      <c r="K4503" s="45"/>
      <c r="M4503" t="str">
        <f>INDEX('Product Mapping'!$C:$C,MATCH(I4503,'Product Mapping'!$A:$A,0))</f>
        <v>Partner</v>
      </c>
      <c r="N4503" t="s">
        <v>5580</v>
      </c>
      <c r="P4503" t="e">
        <f t="shared" si="70"/>
        <v>#N/A</v>
      </c>
    </row>
    <row r="4504" spans="1:16" x14ac:dyDescent="0.2">
      <c r="A4504" t="s">
        <v>5580</v>
      </c>
      <c r="B4504" t="s">
        <v>5001</v>
      </c>
      <c r="C4504">
        <v>8823</v>
      </c>
      <c r="D4504" s="34">
        <v>45542</v>
      </c>
      <c r="E4504">
        <v>50200072647271</v>
      </c>
      <c r="F4504" t="s">
        <v>275</v>
      </c>
      <c r="G4504" t="s">
        <v>276</v>
      </c>
      <c r="H4504">
        <v>1</v>
      </c>
      <c r="I4504" t="s">
        <v>2445</v>
      </c>
      <c r="J4504" s="45" t="s">
        <v>1053</v>
      </c>
      <c r="K4504" s="45"/>
      <c r="M4504" t="str">
        <f>INDEX('Product Mapping'!$C:$C,MATCH(I4504,'Product Mapping'!$A:$A,0))</f>
        <v>Partner</v>
      </c>
      <c r="N4504" t="s">
        <v>5580</v>
      </c>
      <c r="P4504" t="e">
        <f t="shared" si="70"/>
        <v>#N/A</v>
      </c>
    </row>
    <row r="4505" spans="1:16" x14ac:dyDescent="0.2">
      <c r="A4505" t="s">
        <v>5580</v>
      </c>
      <c r="B4505" t="s">
        <v>5002</v>
      </c>
      <c r="C4505">
        <v>4909</v>
      </c>
      <c r="D4505" s="34">
        <v>45542</v>
      </c>
      <c r="E4505">
        <v>50200072647271</v>
      </c>
      <c r="F4505" t="s">
        <v>275</v>
      </c>
      <c r="G4505" t="s">
        <v>276</v>
      </c>
      <c r="H4505">
        <v>1</v>
      </c>
      <c r="I4505" t="s">
        <v>2584</v>
      </c>
      <c r="J4505" s="45" t="s">
        <v>1053</v>
      </c>
      <c r="K4505" s="45"/>
      <c r="M4505" t="str">
        <f>INDEX('Product Mapping'!$C:$C,MATCH(I4505,'Product Mapping'!$A:$A,0))</f>
        <v>Partner</v>
      </c>
      <c r="N4505" t="s">
        <v>5580</v>
      </c>
      <c r="P4505" t="e">
        <f t="shared" si="70"/>
        <v>#N/A</v>
      </c>
    </row>
    <row r="4506" spans="1:16" x14ac:dyDescent="0.2">
      <c r="A4506" t="s">
        <v>5580</v>
      </c>
      <c r="B4506" t="s">
        <v>5004</v>
      </c>
      <c r="C4506">
        <v>4909</v>
      </c>
      <c r="D4506" s="34">
        <v>45542</v>
      </c>
      <c r="E4506">
        <v>50200072647271</v>
      </c>
      <c r="F4506" t="s">
        <v>275</v>
      </c>
      <c r="G4506" t="s">
        <v>276</v>
      </c>
      <c r="H4506">
        <v>1</v>
      </c>
      <c r="I4506" t="s">
        <v>2774</v>
      </c>
      <c r="J4506" s="45" t="s">
        <v>1053</v>
      </c>
      <c r="K4506" s="45"/>
      <c r="M4506" t="str">
        <f>INDEX('Product Mapping'!$C:$C,MATCH(I4506,'Product Mapping'!$A:$A,0))</f>
        <v>Partner</v>
      </c>
      <c r="N4506" t="s">
        <v>5580</v>
      </c>
      <c r="P4506" t="e">
        <f t="shared" si="70"/>
        <v>#N/A</v>
      </c>
    </row>
    <row r="4507" spans="1:16" x14ac:dyDescent="0.2">
      <c r="A4507" t="s">
        <v>5580</v>
      </c>
      <c r="B4507" t="s">
        <v>5007</v>
      </c>
      <c r="C4507">
        <v>4909</v>
      </c>
      <c r="D4507" s="34">
        <v>45542</v>
      </c>
      <c r="E4507">
        <v>50200072647271</v>
      </c>
      <c r="F4507" t="s">
        <v>275</v>
      </c>
      <c r="G4507" t="s">
        <v>276</v>
      </c>
      <c r="H4507">
        <v>1</v>
      </c>
      <c r="I4507" t="s">
        <v>2817</v>
      </c>
      <c r="J4507" s="45" t="s">
        <v>1053</v>
      </c>
      <c r="K4507" s="45"/>
      <c r="M4507" t="str">
        <f>INDEX('Product Mapping'!$C:$C,MATCH(I4507,'Product Mapping'!$A:$A,0))</f>
        <v>Partner</v>
      </c>
      <c r="N4507" t="s">
        <v>5580</v>
      </c>
      <c r="P4507" t="e">
        <f t="shared" si="70"/>
        <v>#N/A</v>
      </c>
    </row>
    <row r="4508" spans="1:16" x14ac:dyDescent="0.2">
      <c r="A4508" t="s">
        <v>5580</v>
      </c>
      <c r="B4508" t="s">
        <v>5008</v>
      </c>
      <c r="C4508">
        <v>4909</v>
      </c>
      <c r="D4508" s="34">
        <v>45542</v>
      </c>
      <c r="E4508">
        <v>50200072647271</v>
      </c>
      <c r="F4508" t="s">
        <v>275</v>
      </c>
      <c r="G4508" t="s">
        <v>276</v>
      </c>
      <c r="H4508">
        <v>1</v>
      </c>
      <c r="I4508" t="s">
        <v>3089</v>
      </c>
      <c r="J4508" s="45" t="s">
        <v>1053</v>
      </c>
      <c r="K4508" s="45"/>
      <c r="M4508" t="str">
        <f>INDEX('Product Mapping'!$C:$C,MATCH(I4508,'Product Mapping'!$A:$A,0))</f>
        <v>Partner</v>
      </c>
      <c r="N4508" t="s">
        <v>5580</v>
      </c>
      <c r="P4508" t="e">
        <f t="shared" si="70"/>
        <v>#N/A</v>
      </c>
    </row>
    <row r="4509" spans="1:16" x14ac:dyDescent="0.2">
      <c r="A4509" t="s">
        <v>5580</v>
      </c>
      <c r="B4509" t="s">
        <v>5010</v>
      </c>
      <c r="C4509">
        <v>4909</v>
      </c>
      <c r="D4509" s="34">
        <v>45542</v>
      </c>
      <c r="E4509">
        <v>50200072647271</v>
      </c>
      <c r="F4509" t="s">
        <v>275</v>
      </c>
      <c r="G4509" t="s">
        <v>276</v>
      </c>
      <c r="H4509">
        <v>1</v>
      </c>
      <c r="I4509" t="s">
        <v>3179</v>
      </c>
      <c r="J4509" s="45" t="s">
        <v>1053</v>
      </c>
      <c r="K4509" s="45"/>
      <c r="M4509" t="str">
        <f>INDEX('Product Mapping'!$C:$C,MATCH(I4509,'Product Mapping'!$A:$A,0))</f>
        <v>Partner</v>
      </c>
      <c r="N4509" t="s">
        <v>5580</v>
      </c>
      <c r="P4509" t="e">
        <f t="shared" si="70"/>
        <v>#N/A</v>
      </c>
    </row>
    <row r="4510" spans="1:16" x14ac:dyDescent="0.2">
      <c r="A4510" t="s">
        <v>5580</v>
      </c>
      <c r="B4510" t="s">
        <v>5011</v>
      </c>
      <c r="C4510">
        <v>4909</v>
      </c>
      <c r="D4510" s="34">
        <v>45542</v>
      </c>
      <c r="E4510">
        <v>50200072647271</v>
      </c>
      <c r="F4510" t="s">
        <v>275</v>
      </c>
      <c r="G4510" t="s">
        <v>276</v>
      </c>
      <c r="H4510">
        <v>1</v>
      </c>
      <c r="I4510" t="s">
        <v>3330</v>
      </c>
      <c r="J4510" s="45" t="s">
        <v>1043</v>
      </c>
      <c r="K4510" s="45" t="str">
        <f>INDEX([1]Sheet1!$X:$X,MATCH(B4510,[1]Sheet1!$N:$N,0))</f>
        <v>Balance Insufficient</v>
      </c>
      <c r="M4510" t="str">
        <f>INDEX('Product Mapping'!$C:$C,MATCH(I4510,'Product Mapping'!$A:$A,0))</f>
        <v>Partner</v>
      </c>
      <c r="N4510" t="s">
        <v>5580</v>
      </c>
      <c r="P4510" t="e">
        <f t="shared" si="70"/>
        <v>#N/A</v>
      </c>
    </row>
    <row r="4511" spans="1:16" x14ac:dyDescent="0.2">
      <c r="A4511" t="s">
        <v>4004</v>
      </c>
      <c r="B4511" t="s">
        <v>5012</v>
      </c>
      <c r="C4511">
        <v>5008</v>
      </c>
      <c r="D4511" s="34">
        <v>45542</v>
      </c>
      <c r="E4511">
        <v>50200085645452</v>
      </c>
      <c r="F4511" t="s">
        <v>3894</v>
      </c>
      <c r="G4511" t="s">
        <v>276</v>
      </c>
      <c r="H4511">
        <v>1</v>
      </c>
      <c r="I4511" t="s">
        <v>3332</v>
      </c>
      <c r="J4511" s="45" t="s">
        <v>1053</v>
      </c>
      <c r="K4511" s="45"/>
      <c r="M4511" t="str">
        <f>INDEX('Product Mapping'!$C:$C,MATCH(I4511,'Product Mapping'!$A:$A,0))</f>
        <v>Partner</v>
      </c>
      <c r="N4511" t="s">
        <v>4004</v>
      </c>
      <c r="P4511" t="e">
        <f t="shared" si="70"/>
        <v>#N/A</v>
      </c>
    </row>
    <row r="4512" spans="1:16" x14ac:dyDescent="0.2">
      <c r="A4512" t="s">
        <v>4004</v>
      </c>
      <c r="B4512" t="s">
        <v>5013</v>
      </c>
      <c r="C4512">
        <v>4909</v>
      </c>
      <c r="D4512" s="34">
        <v>45542</v>
      </c>
      <c r="E4512">
        <v>50200085645452</v>
      </c>
      <c r="F4512" t="s">
        <v>3894</v>
      </c>
      <c r="G4512" t="s">
        <v>276</v>
      </c>
      <c r="H4512">
        <v>1</v>
      </c>
      <c r="I4512" t="s">
        <v>3340</v>
      </c>
      <c r="J4512" s="45" t="s">
        <v>1053</v>
      </c>
      <c r="K4512" s="45"/>
      <c r="M4512" t="str">
        <f>INDEX('Product Mapping'!$C:$C,MATCH(I4512,'Product Mapping'!$A:$A,0))</f>
        <v>Partner</v>
      </c>
      <c r="N4512" t="s">
        <v>4004</v>
      </c>
      <c r="P4512" t="e">
        <f t="shared" si="70"/>
        <v>#N/A</v>
      </c>
    </row>
    <row r="4513" spans="1:16" x14ac:dyDescent="0.2">
      <c r="A4513" t="s">
        <v>4004</v>
      </c>
      <c r="B4513" t="s">
        <v>5014</v>
      </c>
      <c r="C4513">
        <v>4909</v>
      </c>
      <c r="D4513" s="34">
        <v>45542</v>
      </c>
      <c r="E4513">
        <v>50200085645452</v>
      </c>
      <c r="F4513" t="s">
        <v>3894</v>
      </c>
      <c r="G4513" t="s">
        <v>276</v>
      </c>
      <c r="H4513">
        <v>1</v>
      </c>
      <c r="I4513" t="s">
        <v>3606</v>
      </c>
      <c r="J4513" s="45" t="s">
        <v>1043</v>
      </c>
      <c r="K4513" s="45" t="s">
        <v>1044</v>
      </c>
      <c r="M4513" t="str">
        <f>INDEX('Product Mapping'!$C:$C,MATCH(I4513,'Product Mapping'!$A:$A,0))</f>
        <v>Partner</v>
      </c>
      <c r="N4513" t="s">
        <v>4004</v>
      </c>
      <c r="P4513" t="e">
        <f t="shared" si="70"/>
        <v>#N/A</v>
      </c>
    </row>
    <row r="4514" spans="1:16" x14ac:dyDescent="0.2">
      <c r="A4514" t="s">
        <v>4004</v>
      </c>
      <c r="B4514" t="s">
        <v>5015</v>
      </c>
      <c r="C4514">
        <v>5008</v>
      </c>
      <c r="D4514" s="34">
        <v>45542</v>
      </c>
      <c r="E4514">
        <v>50200085645452</v>
      </c>
      <c r="F4514" t="s">
        <v>3894</v>
      </c>
      <c r="G4514" t="s">
        <v>276</v>
      </c>
      <c r="H4514">
        <v>1</v>
      </c>
      <c r="I4514" t="s">
        <v>3616</v>
      </c>
      <c r="J4514" s="45" t="s">
        <v>1053</v>
      </c>
      <c r="K4514" s="45"/>
      <c r="M4514" t="str">
        <f>INDEX('Product Mapping'!$C:$C,MATCH(I4514,'Product Mapping'!$A:$A,0))</f>
        <v>Partner</v>
      </c>
      <c r="N4514" t="s">
        <v>4004</v>
      </c>
      <c r="P4514" t="e">
        <f t="shared" si="70"/>
        <v>#N/A</v>
      </c>
    </row>
    <row r="4515" spans="1:16" x14ac:dyDescent="0.2">
      <c r="A4515" t="s">
        <v>4004</v>
      </c>
      <c r="B4515" t="s">
        <v>5016</v>
      </c>
      <c r="C4515">
        <v>4909</v>
      </c>
      <c r="D4515" s="34">
        <v>45542</v>
      </c>
      <c r="E4515">
        <v>50200085645452</v>
      </c>
      <c r="F4515" t="s">
        <v>3894</v>
      </c>
      <c r="G4515" t="s">
        <v>276</v>
      </c>
      <c r="H4515">
        <v>1</v>
      </c>
      <c r="I4515" t="s">
        <v>3680</v>
      </c>
      <c r="J4515" s="45" t="s">
        <v>1053</v>
      </c>
      <c r="K4515" s="45"/>
      <c r="M4515" t="str">
        <f>INDEX('Product Mapping'!$C:$C,MATCH(I4515,'Product Mapping'!$A:$A,0))</f>
        <v>Partner</v>
      </c>
      <c r="N4515" t="s">
        <v>4004</v>
      </c>
      <c r="P4515" t="e">
        <f t="shared" si="70"/>
        <v>#N/A</v>
      </c>
    </row>
    <row r="4516" spans="1:16" x14ac:dyDescent="0.2">
      <c r="A4516" t="s">
        <v>4004</v>
      </c>
      <c r="B4516" t="s">
        <v>5018</v>
      </c>
      <c r="C4516">
        <v>4909</v>
      </c>
      <c r="D4516" s="34">
        <v>45542</v>
      </c>
      <c r="E4516">
        <v>50200085645452</v>
      </c>
      <c r="F4516" t="s">
        <v>3894</v>
      </c>
      <c r="G4516" t="s">
        <v>276</v>
      </c>
      <c r="H4516">
        <v>1</v>
      </c>
      <c r="I4516" t="s">
        <v>3693</v>
      </c>
      <c r="J4516" s="45" t="s">
        <v>1053</v>
      </c>
      <c r="K4516" s="45"/>
      <c r="M4516" t="str">
        <f>INDEX('Product Mapping'!$C:$C,MATCH(I4516,'Product Mapping'!$A:$A,0))</f>
        <v>Partner</v>
      </c>
      <c r="N4516" t="s">
        <v>4004</v>
      </c>
      <c r="P4516" t="e">
        <f t="shared" si="70"/>
        <v>#N/A</v>
      </c>
    </row>
    <row r="4517" spans="1:16" x14ac:dyDescent="0.2">
      <c r="A4517" t="s">
        <v>4004</v>
      </c>
      <c r="B4517" t="s">
        <v>5019</v>
      </c>
      <c r="C4517">
        <v>5008</v>
      </c>
      <c r="D4517" s="34">
        <v>45542</v>
      </c>
      <c r="E4517">
        <v>50200085645452</v>
      </c>
      <c r="F4517" t="s">
        <v>3894</v>
      </c>
      <c r="G4517" t="s">
        <v>276</v>
      </c>
      <c r="H4517">
        <v>1</v>
      </c>
      <c r="I4517" t="s">
        <v>3694</v>
      </c>
      <c r="J4517" s="45" t="s">
        <v>1053</v>
      </c>
      <c r="K4517" s="45"/>
      <c r="M4517" t="str">
        <f>INDEX('Product Mapping'!$C:$C,MATCH(I4517,'Product Mapping'!$A:$A,0))</f>
        <v>Partner</v>
      </c>
      <c r="N4517" t="s">
        <v>4004</v>
      </c>
      <c r="P4517" t="e">
        <f t="shared" si="70"/>
        <v>#N/A</v>
      </c>
    </row>
    <row r="4518" spans="1:16" x14ac:dyDescent="0.2">
      <c r="A4518" t="s">
        <v>4004</v>
      </c>
      <c r="B4518" t="s">
        <v>5020</v>
      </c>
      <c r="C4518">
        <v>5008</v>
      </c>
      <c r="D4518" s="34">
        <v>45542</v>
      </c>
      <c r="E4518">
        <v>50200085645452</v>
      </c>
      <c r="F4518" t="s">
        <v>3894</v>
      </c>
      <c r="G4518" t="s">
        <v>276</v>
      </c>
      <c r="H4518">
        <v>1</v>
      </c>
      <c r="I4518" t="s">
        <v>3707</v>
      </c>
      <c r="J4518" s="45" t="s">
        <v>1053</v>
      </c>
      <c r="K4518" s="45"/>
      <c r="M4518" t="str">
        <f>INDEX('Product Mapping'!$C:$C,MATCH(I4518,'Product Mapping'!$A:$A,0))</f>
        <v>Partner</v>
      </c>
      <c r="N4518" t="s">
        <v>4004</v>
      </c>
      <c r="P4518" t="e">
        <f t="shared" si="70"/>
        <v>#N/A</v>
      </c>
    </row>
    <row r="4519" spans="1:16" x14ac:dyDescent="0.2">
      <c r="A4519" t="s">
        <v>4004</v>
      </c>
      <c r="B4519" t="s">
        <v>5021</v>
      </c>
      <c r="C4519">
        <v>4760</v>
      </c>
      <c r="D4519" s="34">
        <v>45542</v>
      </c>
      <c r="E4519">
        <v>50200085645452</v>
      </c>
      <c r="F4519" t="s">
        <v>3894</v>
      </c>
      <c r="G4519" t="s">
        <v>276</v>
      </c>
      <c r="H4519">
        <v>1</v>
      </c>
      <c r="I4519" t="s">
        <v>3718</v>
      </c>
      <c r="J4519" s="45" t="s">
        <v>1053</v>
      </c>
      <c r="K4519" s="45"/>
      <c r="M4519" t="str">
        <f>INDEX('Product Mapping'!$C:$C,MATCH(I4519,'Product Mapping'!$A:$A,0))</f>
        <v>Partner</v>
      </c>
      <c r="N4519" t="s">
        <v>4004</v>
      </c>
      <c r="P4519" t="e">
        <f t="shared" si="70"/>
        <v>#N/A</v>
      </c>
    </row>
    <row r="4520" spans="1:16" x14ac:dyDescent="0.2">
      <c r="A4520" t="s">
        <v>4004</v>
      </c>
      <c r="B4520" t="s">
        <v>5022</v>
      </c>
      <c r="C4520">
        <v>4909</v>
      </c>
      <c r="D4520" s="34">
        <v>45542</v>
      </c>
      <c r="E4520">
        <v>50200085645452</v>
      </c>
      <c r="F4520" t="s">
        <v>3894</v>
      </c>
      <c r="G4520" t="s">
        <v>276</v>
      </c>
      <c r="H4520">
        <v>1</v>
      </c>
      <c r="I4520" t="s">
        <v>3726</v>
      </c>
      <c r="J4520" s="45" t="s">
        <v>1053</v>
      </c>
      <c r="K4520" s="45"/>
      <c r="M4520" t="str">
        <f>INDEX('Product Mapping'!$C:$C,MATCH(I4520,'Product Mapping'!$A:$A,0))</f>
        <v>Partner</v>
      </c>
      <c r="N4520" t="s">
        <v>4004</v>
      </c>
      <c r="P4520" t="e">
        <f t="shared" si="70"/>
        <v>#N/A</v>
      </c>
    </row>
    <row r="4521" spans="1:16" x14ac:dyDescent="0.2">
      <c r="A4521" t="s">
        <v>4004</v>
      </c>
      <c r="B4521" t="s">
        <v>5023</v>
      </c>
      <c r="C4521">
        <v>5008</v>
      </c>
      <c r="D4521" s="34">
        <v>45542</v>
      </c>
      <c r="E4521">
        <v>50200085645452</v>
      </c>
      <c r="F4521" t="s">
        <v>3894</v>
      </c>
      <c r="G4521" t="s">
        <v>276</v>
      </c>
      <c r="H4521">
        <v>1</v>
      </c>
      <c r="I4521" t="s">
        <v>3727</v>
      </c>
      <c r="J4521" s="45" t="s">
        <v>1053</v>
      </c>
      <c r="K4521" s="45"/>
      <c r="M4521" t="str">
        <f>INDEX('Product Mapping'!$C:$C,MATCH(I4521,'Product Mapping'!$A:$A,0))</f>
        <v>Partner</v>
      </c>
      <c r="N4521" t="s">
        <v>4004</v>
      </c>
      <c r="P4521" t="e">
        <f t="shared" si="70"/>
        <v>#N/A</v>
      </c>
    </row>
    <row r="4522" spans="1:16" x14ac:dyDescent="0.2">
      <c r="A4522" t="s">
        <v>4004</v>
      </c>
      <c r="B4522" t="s">
        <v>5026</v>
      </c>
      <c r="C4522">
        <v>5008</v>
      </c>
      <c r="D4522" s="34">
        <v>45542</v>
      </c>
      <c r="E4522">
        <v>50200085645452</v>
      </c>
      <c r="F4522" t="s">
        <v>3894</v>
      </c>
      <c r="G4522" t="s">
        <v>276</v>
      </c>
      <c r="H4522">
        <v>1</v>
      </c>
      <c r="I4522" t="s">
        <v>3740</v>
      </c>
      <c r="J4522" s="45" t="s">
        <v>1053</v>
      </c>
      <c r="K4522" s="45"/>
      <c r="M4522" t="str">
        <f>INDEX('Product Mapping'!$C:$C,MATCH(I4522,'Product Mapping'!$A:$A,0))</f>
        <v>Partner</v>
      </c>
      <c r="N4522" t="s">
        <v>4004</v>
      </c>
      <c r="P4522" t="e">
        <f t="shared" si="70"/>
        <v>#N/A</v>
      </c>
    </row>
    <row r="4523" spans="1:16" x14ac:dyDescent="0.2">
      <c r="A4523" t="s">
        <v>4004</v>
      </c>
      <c r="B4523" t="s">
        <v>5035</v>
      </c>
      <c r="C4523">
        <v>4909</v>
      </c>
      <c r="D4523" s="34">
        <v>45542</v>
      </c>
      <c r="E4523">
        <v>50200085645452</v>
      </c>
      <c r="F4523" t="s">
        <v>3894</v>
      </c>
      <c r="G4523" t="s">
        <v>276</v>
      </c>
      <c r="H4523">
        <v>1</v>
      </c>
      <c r="I4523" t="s">
        <v>3799</v>
      </c>
      <c r="J4523" s="45" t="s">
        <v>1053</v>
      </c>
      <c r="K4523" s="45"/>
      <c r="M4523" t="str">
        <f>INDEX('Product Mapping'!$C:$C,MATCH(I4523,'Product Mapping'!$A:$A,0))</f>
        <v>Partner</v>
      </c>
      <c r="N4523" t="s">
        <v>4004</v>
      </c>
      <c r="P4523" t="e">
        <f t="shared" si="70"/>
        <v>#N/A</v>
      </c>
    </row>
    <row r="4524" spans="1:16" x14ac:dyDescent="0.2">
      <c r="A4524" t="s">
        <v>4004</v>
      </c>
      <c r="B4524" t="s">
        <v>5062</v>
      </c>
      <c r="C4524">
        <v>4882</v>
      </c>
      <c r="D4524" s="34">
        <v>45542</v>
      </c>
      <c r="E4524">
        <v>50200085645452</v>
      </c>
      <c r="F4524" t="s">
        <v>3894</v>
      </c>
      <c r="G4524" t="s">
        <v>276</v>
      </c>
      <c r="H4524">
        <v>1</v>
      </c>
      <c r="I4524" t="s">
        <v>4494</v>
      </c>
      <c r="J4524" s="45" t="s">
        <v>1053</v>
      </c>
      <c r="K4524" s="45"/>
      <c r="M4524" t="str">
        <f>INDEX('Product Mapping'!$C:$C,MATCH(I4524,'Product Mapping'!$A:$A,0))</f>
        <v>Partner</v>
      </c>
      <c r="N4524" t="s">
        <v>4004</v>
      </c>
      <c r="P4524" t="e">
        <f t="shared" si="70"/>
        <v>#N/A</v>
      </c>
    </row>
    <row r="4525" spans="1:16" x14ac:dyDescent="0.2">
      <c r="A4525" t="s">
        <v>4004</v>
      </c>
      <c r="B4525" t="s">
        <v>8911</v>
      </c>
      <c r="C4525">
        <v>4909</v>
      </c>
      <c r="D4525" s="34">
        <v>45542</v>
      </c>
      <c r="E4525">
        <v>50200085645452</v>
      </c>
      <c r="F4525" t="s">
        <v>3894</v>
      </c>
      <c r="G4525" t="s">
        <v>276</v>
      </c>
      <c r="H4525">
        <v>1</v>
      </c>
      <c r="I4525" t="s">
        <v>8344</v>
      </c>
      <c r="J4525" s="45" t="s">
        <v>1053</v>
      </c>
      <c r="K4525" s="45"/>
      <c r="M4525" t="str">
        <f>INDEX('Product Mapping'!$C:$C,MATCH(I4525,'Product Mapping'!$A:$A,0))</f>
        <v>Partner</v>
      </c>
      <c r="N4525" t="s">
        <v>4004</v>
      </c>
      <c r="P4525" t="e">
        <f t="shared" si="70"/>
        <v>#N/A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0114-ACF8-2C42-8DD5-69971CA5EC6A}">
  <dimension ref="A1:S106"/>
  <sheetViews>
    <sheetView zoomScale="110" zoomScaleNormal="110" workbookViewId="0">
      <pane xSplit="3" ySplit="1" topLeftCell="P7" activePane="bottomRight" state="frozen"/>
      <selection activeCell="R1" sqref="R1:S35"/>
      <selection pane="topRight" activeCell="R1" sqref="R1:S35"/>
      <selection pane="bottomLeft" activeCell="R1" sqref="R1:S35"/>
      <selection pane="bottomRight" activeCell="R1" sqref="R1:S35"/>
    </sheetView>
  </sheetViews>
  <sheetFormatPr baseColWidth="10" defaultRowHeight="16" x14ac:dyDescent="0.2"/>
  <cols>
    <col min="1" max="1" width="22.1640625" bestFit="1" customWidth="1"/>
    <col min="2" max="2" width="17.83203125" bestFit="1" customWidth="1"/>
    <col min="3" max="3" width="46.33203125" customWidth="1"/>
    <col min="4" max="4" width="15.1640625" customWidth="1"/>
    <col min="5" max="5" width="34" customWidth="1"/>
    <col min="6" max="7" width="31.83203125" customWidth="1"/>
    <col min="8" max="8" width="30" bestFit="1" customWidth="1"/>
    <col min="9" max="9" width="20.5" style="2" customWidth="1"/>
    <col min="10" max="10" width="46.33203125" bestFit="1" customWidth="1"/>
    <col min="11" max="11" width="11.83203125" bestFit="1" customWidth="1"/>
    <col min="13" max="13" width="14.6640625" bestFit="1" customWidth="1"/>
  </cols>
  <sheetData>
    <row r="1" spans="1:19" s="2" customFormat="1" ht="32" x14ac:dyDescent="0.2">
      <c r="A1" s="2" t="s">
        <v>0</v>
      </c>
      <c r="B1" s="2" t="s">
        <v>1</v>
      </c>
      <c r="C1" s="2" t="s">
        <v>2</v>
      </c>
      <c r="D1" s="2" t="s">
        <v>248</v>
      </c>
      <c r="E1" s="2" t="s">
        <v>247</v>
      </c>
      <c r="F1" s="2" t="s">
        <v>4005</v>
      </c>
      <c r="G1" s="2" t="s">
        <v>353</v>
      </c>
      <c r="H1" s="2" t="s">
        <v>597</v>
      </c>
      <c r="I1" s="2" t="s">
        <v>1045</v>
      </c>
      <c r="J1" s="2" t="s">
        <v>352</v>
      </c>
      <c r="K1" s="2" t="s">
        <v>1300</v>
      </c>
      <c r="L1" s="2" t="s">
        <v>1047</v>
      </c>
      <c r="M1" s="2" t="s">
        <v>1854</v>
      </c>
      <c r="N1" s="2" t="s">
        <v>9320</v>
      </c>
      <c r="R1" s="31" t="s">
        <v>10686</v>
      </c>
      <c r="S1" s="31" t="s">
        <v>10687</v>
      </c>
    </row>
    <row r="2" spans="1:19" x14ac:dyDescent="0.2">
      <c r="A2">
        <v>2843236</v>
      </c>
      <c r="B2">
        <v>17102</v>
      </c>
      <c r="C2" t="s">
        <v>101</v>
      </c>
      <c r="D2" t="s">
        <v>4</v>
      </c>
      <c r="E2" t="s">
        <v>174</v>
      </c>
      <c r="I2" t="s">
        <v>1053</v>
      </c>
      <c r="K2" t="str">
        <f>INDEX('Product Mapping'!$C:$C,MATCH(D2,'Product Mapping'!$A:$A,0))</f>
        <v>India</v>
      </c>
      <c r="L2" t="str">
        <f>LEFT(D2,4)</f>
        <v>KUH1</v>
      </c>
      <c r="M2" t="s">
        <v>1302</v>
      </c>
      <c r="R2" s="32" t="s">
        <v>25</v>
      </c>
      <c r="S2" s="33" t="s">
        <v>9320</v>
      </c>
    </row>
    <row r="3" spans="1:19" x14ac:dyDescent="0.2">
      <c r="A3">
        <v>2850540</v>
      </c>
      <c r="B3">
        <v>5439</v>
      </c>
      <c r="C3" t="s">
        <v>102</v>
      </c>
      <c r="D3" t="s">
        <v>5</v>
      </c>
      <c r="E3" t="s">
        <v>175</v>
      </c>
      <c r="I3" t="s">
        <v>1053</v>
      </c>
      <c r="K3" t="str">
        <f>INDEX('Product Mapping'!$C:$C,MATCH(D3,'Product Mapping'!$A:$A,0))</f>
        <v>India</v>
      </c>
      <c r="L3" t="str">
        <f t="shared" ref="L3:L66" si="0">LEFT(D3,4)</f>
        <v>KUH1</v>
      </c>
      <c r="M3" t="s">
        <v>1302</v>
      </c>
      <c r="R3" s="32" t="s">
        <v>72</v>
      </c>
      <c r="S3" s="33" t="s">
        <v>9320</v>
      </c>
    </row>
    <row r="4" spans="1:19" x14ac:dyDescent="0.2">
      <c r="A4">
        <v>2844762</v>
      </c>
      <c r="B4">
        <v>15964</v>
      </c>
      <c r="C4" t="s">
        <v>103</v>
      </c>
      <c r="D4" t="s">
        <v>6</v>
      </c>
      <c r="E4" t="s">
        <v>176</v>
      </c>
      <c r="G4" t="s">
        <v>866</v>
      </c>
      <c r="I4" t="s">
        <v>1043</v>
      </c>
      <c r="J4" t="s">
        <v>1044</v>
      </c>
      <c r="K4" t="str">
        <f>INDEX('Product Mapping'!$C:$C,MATCH(D4,'Product Mapping'!$A:$A,0))</f>
        <v>India</v>
      </c>
      <c r="L4" t="str">
        <f t="shared" si="0"/>
        <v>KUH1</v>
      </c>
      <c r="M4" t="s">
        <v>1302</v>
      </c>
      <c r="R4" s="32" t="s">
        <v>74</v>
      </c>
      <c r="S4" s="33" t="s">
        <v>9320</v>
      </c>
    </row>
    <row r="5" spans="1:19" x14ac:dyDescent="0.2">
      <c r="A5">
        <v>2923606</v>
      </c>
      <c r="B5">
        <v>10432</v>
      </c>
      <c r="C5" t="s">
        <v>104</v>
      </c>
      <c r="D5" t="s">
        <v>8</v>
      </c>
      <c r="E5" t="s">
        <v>177</v>
      </c>
      <c r="G5" t="s">
        <v>867</v>
      </c>
      <c r="I5" t="s">
        <v>1043</v>
      </c>
      <c r="J5" t="s">
        <v>1044</v>
      </c>
      <c r="K5" t="str">
        <f>INDEX('Product Mapping'!$C:$C,MATCH(D5,'Product Mapping'!$A:$A,0))</f>
        <v>India</v>
      </c>
      <c r="L5" t="str">
        <f t="shared" si="0"/>
        <v>KUH1</v>
      </c>
      <c r="M5" t="s">
        <v>1302</v>
      </c>
      <c r="R5" s="32" t="s">
        <v>75</v>
      </c>
      <c r="S5" s="33" t="s">
        <v>9320</v>
      </c>
    </row>
    <row r="6" spans="1:19" x14ac:dyDescent="0.2">
      <c r="A6">
        <v>2918791</v>
      </c>
      <c r="B6">
        <v>8549</v>
      </c>
      <c r="C6" t="s">
        <v>105</v>
      </c>
      <c r="D6" t="s">
        <v>10</v>
      </c>
      <c r="E6" t="s">
        <v>178</v>
      </c>
      <c r="I6" t="s">
        <v>1053</v>
      </c>
      <c r="K6" t="str">
        <f>INDEX('Product Mapping'!$C:$C,MATCH(D6,'Product Mapping'!$A:$A,0))</f>
        <v>India</v>
      </c>
      <c r="L6" t="str">
        <f t="shared" si="0"/>
        <v>KUH1</v>
      </c>
      <c r="M6" t="s">
        <v>1302</v>
      </c>
      <c r="R6" s="32" t="s">
        <v>65</v>
      </c>
      <c r="S6" s="33" t="s">
        <v>9320</v>
      </c>
    </row>
    <row r="7" spans="1:19" x14ac:dyDescent="0.2">
      <c r="A7">
        <v>2932132</v>
      </c>
      <c r="B7">
        <v>2150</v>
      </c>
      <c r="C7" t="s">
        <v>106</v>
      </c>
      <c r="D7" t="s">
        <v>12</v>
      </c>
      <c r="E7" t="s">
        <v>179</v>
      </c>
      <c r="F7" s="3"/>
      <c r="G7" t="s">
        <v>12</v>
      </c>
      <c r="I7" t="s">
        <v>1053</v>
      </c>
      <c r="K7" t="str">
        <f>INDEX('Product Mapping'!$C:$C,MATCH(D7,'Product Mapping'!$A:$A,0))</f>
        <v>India</v>
      </c>
      <c r="L7" t="str">
        <f t="shared" si="0"/>
        <v>KUH1</v>
      </c>
      <c r="M7" t="s">
        <v>1302</v>
      </c>
      <c r="R7" s="32" t="s">
        <v>67</v>
      </c>
      <c r="S7" s="33" t="s">
        <v>9320</v>
      </c>
    </row>
    <row r="8" spans="1:19" x14ac:dyDescent="0.2">
      <c r="A8">
        <v>3057339</v>
      </c>
      <c r="B8">
        <v>13790</v>
      </c>
      <c r="C8" t="s">
        <v>107</v>
      </c>
      <c r="D8" t="s">
        <v>14</v>
      </c>
      <c r="E8" t="s">
        <v>180</v>
      </c>
      <c r="I8" t="s">
        <v>1053</v>
      </c>
      <c r="K8" t="str">
        <f>INDEX('Product Mapping'!$C:$C,MATCH(D8,'Product Mapping'!$A:$A,0))</f>
        <v>India</v>
      </c>
      <c r="L8" t="str">
        <f t="shared" si="0"/>
        <v>KUH1</v>
      </c>
      <c r="M8" t="s">
        <v>1302</v>
      </c>
      <c r="R8" s="32" t="s">
        <v>71</v>
      </c>
      <c r="S8" s="33" t="s">
        <v>9320</v>
      </c>
    </row>
    <row r="9" spans="1:19" x14ac:dyDescent="0.2">
      <c r="A9">
        <v>3036703</v>
      </c>
      <c r="B9">
        <v>2000</v>
      </c>
      <c r="C9" t="s">
        <v>108</v>
      </c>
      <c r="D9" t="s">
        <v>15</v>
      </c>
      <c r="E9" t="s">
        <v>181</v>
      </c>
      <c r="I9" t="s">
        <v>1053</v>
      </c>
      <c r="K9" t="str">
        <f>INDEX('Product Mapping'!$C:$C,MATCH(D9,'Product Mapping'!$A:$A,0))</f>
        <v>Abroad</v>
      </c>
      <c r="L9" t="str">
        <f t="shared" si="0"/>
        <v>KUHF</v>
      </c>
      <c r="M9" t="s">
        <v>1302</v>
      </c>
      <c r="R9" s="32" t="s">
        <v>26</v>
      </c>
      <c r="S9" s="33" t="s">
        <v>9320</v>
      </c>
    </row>
    <row r="10" spans="1:19" x14ac:dyDescent="0.2">
      <c r="A10">
        <v>3196992</v>
      </c>
      <c r="B10">
        <v>18696</v>
      </c>
      <c r="C10" t="s">
        <v>109</v>
      </c>
      <c r="D10" t="s">
        <v>17</v>
      </c>
      <c r="E10" t="s">
        <v>182</v>
      </c>
      <c r="I10" t="s">
        <v>1053</v>
      </c>
      <c r="K10" t="str">
        <f>INDEX('Product Mapping'!$C:$C,MATCH(D10,'Product Mapping'!$A:$A,0))</f>
        <v>India</v>
      </c>
      <c r="L10" t="str">
        <f t="shared" si="0"/>
        <v>KUH1</v>
      </c>
      <c r="M10" t="s">
        <v>1302</v>
      </c>
      <c r="R10" s="32" t="s">
        <v>37</v>
      </c>
      <c r="S10" s="33" t="s">
        <v>9320</v>
      </c>
    </row>
    <row r="11" spans="1:19" x14ac:dyDescent="0.2">
      <c r="A11">
        <v>3224454</v>
      </c>
      <c r="B11">
        <v>2000</v>
      </c>
      <c r="C11" t="s">
        <v>110</v>
      </c>
      <c r="D11" t="s">
        <v>18</v>
      </c>
      <c r="E11" t="s">
        <v>183</v>
      </c>
      <c r="F11" s="3"/>
      <c r="I11" t="s">
        <v>1053</v>
      </c>
      <c r="K11" t="str">
        <f>INDEX('Product Mapping'!$C:$C,MATCH(D11,'Product Mapping'!$A:$A,0))</f>
        <v>Abroad</v>
      </c>
      <c r="L11" t="str">
        <f t="shared" si="0"/>
        <v>KUHF</v>
      </c>
      <c r="M11" t="s">
        <v>1302</v>
      </c>
      <c r="R11" s="32" t="s">
        <v>39</v>
      </c>
      <c r="S11" s="33" t="s">
        <v>9320</v>
      </c>
    </row>
    <row r="12" spans="1:19" x14ac:dyDescent="0.2">
      <c r="A12">
        <v>3322413</v>
      </c>
      <c r="B12">
        <v>5412</v>
      </c>
      <c r="C12" t="s">
        <v>111</v>
      </c>
      <c r="D12" t="s">
        <v>20</v>
      </c>
      <c r="E12" t="s">
        <v>184</v>
      </c>
      <c r="I12" t="s">
        <v>1053</v>
      </c>
      <c r="K12" t="str">
        <f>INDEX('Product Mapping'!$C:$C,MATCH(D12,'Product Mapping'!$A:$A,0))</f>
        <v>India</v>
      </c>
      <c r="L12" t="str">
        <f t="shared" si="0"/>
        <v>KUH1</v>
      </c>
      <c r="M12" t="s">
        <v>1302</v>
      </c>
      <c r="R12" s="32" t="s">
        <v>40</v>
      </c>
      <c r="S12" s="33" t="s">
        <v>9320</v>
      </c>
    </row>
    <row r="13" spans="1:19" x14ac:dyDescent="0.2">
      <c r="A13">
        <v>3325703</v>
      </c>
      <c r="B13">
        <v>11317</v>
      </c>
      <c r="C13" t="s">
        <v>112</v>
      </c>
      <c r="D13" t="s">
        <v>21</v>
      </c>
      <c r="E13" t="s">
        <v>185</v>
      </c>
      <c r="I13" t="s">
        <v>1043</v>
      </c>
      <c r="J13" t="s">
        <v>1044</v>
      </c>
      <c r="K13" t="str">
        <f>INDEX('Product Mapping'!$C:$C,MATCH(D13,'Product Mapping'!$A:$A,0))</f>
        <v>India</v>
      </c>
      <c r="L13" t="str">
        <f t="shared" si="0"/>
        <v>KUH1</v>
      </c>
      <c r="M13" t="s">
        <v>1302</v>
      </c>
      <c r="R13" s="32" t="s">
        <v>41</v>
      </c>
      <c r="S13" s="33" t="s">
        <v>9320</v>
      </c>
    </row>
    <row r="14" spans="1:19" x14ac:dyDescent="0.2">
      <c r="A14">
        <v>3326130</v>
      </c>
      <c r="B14">
        <v>13700</v>
      </c>
      <c r="C14" t="s">
        <v>113</v>
      </c>
      <c r="D14" t="s">
        <v>22</v>
      </c>
      <c r="E14" t="s">
        <v>186</v>
      </c>
      <c r="I14" t="s">
        <v>1053</v>
      </c>
      <c r="K14" t="str">
        <f>INDEX('Product Mapping'!$C:$C,MATCH(D14,'Product Mapping'!$A:$A,0))</f>
        <v>India</v>
      </c>
      <c r="L14" t="str">
        <f t="shared" si="0"/>
        <v>KUH1</v>
      </c>
      <c r="M14" t="s">
        <v>1302</v>
      </c>
      <c r="R14" s="32" t="s">
        <v>43</v>
      </c>
      <c r="S14" s="33" t="s">
        <v>9320</v>
      </c>
    </row>
    <row r="15" spans="1:19" x14ac:dyDescent="0.2">
      <c r="A15">
        <v>3305510</v>
      </c>
      <c r="B15">
        <v>1967</v>
      </c>
      <c r="C15" t="s">
        <v>114</v>
      </c>
      <c r="D15" t="s">
        <v>23</v>
      </c>
      <c r="E15" t="s">
        <v>187</v>
      </c>
      <c r="I15" t="s">
        <v>1053</v>
      </c>
      <c r="K15" t="str">
        <f>INDEX('Product Mapping'!$C:$C,MATCH(D15,'Product Mapping'!$A:$A,0))</f>
        <v>Abroad</v>
      </c>
      <c r="L15" t="str">
        <f t="shared" si="0"/>
        <v>KUHF</v>
      </c>
      <c r="M15" t="s">
        <v>1302</v>
      </c>
      <c r="R15" s="32" t="s">
        <v>44</v>
      </c>
      <c r="S15" s="33" t="s">
        <v>9320</v>
      </c>
    </row>
    <row r="16" spans="1:19" x14ac:dyDescent="0.2">
      <c r="A16">
        <v>3313306</v>
      </c>
      <c r="B16">
        <v>28320</v>
      </c>
      <c r="C16" t="s">
        <v>115</v>
      </c>
      <c r="D16" t="s">
        <v>25</v>
      </c>
      <c r="E16" t="s">
        <v>188</v>
      </c>
      <c r="I16" t="s">
        <v>7071</v>
      </c>
      <c r="K16" t="str">
        <f>INDEX('Product Mapping'!$C:$C,MATCH(D16,'Product Mapping'!$A:$A,0))</f>
        <v>Abroad</v>
      </c>
      <c r="L16" t="str">
        <f t="shared" si="0"/>
        <v>KUHF</v>
      </c>
      <c r="M16" t="s">
        <v>1302</v>
      </c>
      <c r="N16" t="s">
        <v>9320</v>
      </c>
      <c r="R16" s="32" t="s">
        <v>45</v>
      </c>
      <c r="S16" s="33" t="s">
        <v>9320</v>
      </c>
    </row>
    <row r="17" spans="1:19" x14ac:dyDescent="0.2">
      <c r="A17">
        <v>3348744</v>
      </c>
      <c r="B17">
        <v>2000</v>
      </c>
      <c r="C17" t="s">
        <v>116</v>
      </c>
      <c r="D17" t="s">
        <v>26</v>
      </c>
      <c r="E17" t="s">
        <v>189</v>
      </c>
      <c r="I17" t="s">
        <v>7071</v>
      </c>
      <c r="K17" t="str">
        <f>INDEX('Product Mapping'!$C:$C,MATCH(D17,'Product Mapping'!$A:$A,0))</f>
        <v>Abroad</v>
      </c>
      <c r="L17" t="str">
        <f t="shared" si="0"/>
        <v>KUHF</v>
      </c>
      <c r="M17" t="s">
        <v>1302</v>
      </c>
      <c r="N17" t="s">
        <v>9320</v>
      </c>
      <c r="R17" s="32" t="s">
        <v>47</v>
      </c>
      <c r="S17" s="33" t="s">
        <v>9320</v>
      </c>
    </row>
    <row r="18" spans="1:19" x14ac:dyDescent="0.2">
      <c r="A18">
        <v>3347072</v>
      </c>
      <c r="B18">
        <v>996</v>
      </c>
      <c r="C18" t="s">
        <v>117</v>
      </c>
      <c r="D18" t="s">
        <v>27</v>
      </c>
      <c r="E18" t="s">
        <v>190</v>
      </c>
      <c r="I18" t="s">
        <v>1053</v>
      </c>
      <c r="K18" t="str">
        <f>INDEX('Product Mapping'!$C:$C,MATCH(D18,'Product Mapping'!$A:$A,0))</f>
        <v>India</v>
      </c>
      <c r="L18" t="str">
        <f t="shared" si="0"/>
        <v>KUH1</v>
      </c>
      <c r="M18" t="s">
        <v>1302</v>
      </c>
      <c r="R18" s="32" t="s">
        <v>49</v>
      </c>
      <c r="S18" s="33" t="s">
        <v>9320</v>
      </c>
    </row>
    <row r="19" spans="1:19" x14ac:dyDescent="0.2">
      <c r="A19">
        <v>3417762</v>
      </c>
      <c r="B19">
        <v>5263</v>
      </c>
      <c r="C19" t="s">
        <v>118</v>
      </c>
      <c r="D19" t="s">
        <v>29</v>
      </c>
      <c r="E19" t="s">
        <v>191</v>
      </c>
      <c r="I19" t="s">
        <v>1053</v>
      </c>
      <c r="K19" t="str">
        <f>INDEX('Product Mapping'!$C:$C,MATCH(D19,'Product Mapping'!$A:$A,0))</f>
        <v>India</v>
      </c>
      <c r="L19" t="str">
        <f t="shared" si="0"/>
        <v>KUH1</v>
      </c>
      <c r="M19" t="s">
        <v>1302</v>
      </c>
      <c r="R19" s="32" t="s">
        <v>50</v>
      </c>
      <c r="S19" s="33" t="s">
        <v>9320</v>
      </c>
    </row>
    <row r="20" spans="1:19" x14ac:dyDescent="0.2">
      <c r="A20">
        <v>3390932</v>
      </c>
      <c r="B20">
        <v>10541</v>
      </c>
      <c r="C20" t="s">
        <v>119</v>
      </c>
      <c r="D20" t="s">
        <v>31</v>
      </c>
      <c r="E20" t="s">
        <v>192</v>
      </c>
      <c r="I20" t="s">
        <v>1053</v>
      </c>
      <c r="K20" t="str">
        <f>INDEX('Product Mapping'!$C:$C,MATCH(D20,'Product Mapping'!$A:$A,0))</f>
        <v>India</v>
      </c>
      <c r="L20" t="str">
        <f t="shared" si="0"/>
        <v>KUH1</v>
      </c>
      <c r="M20" t="s">
        <v>1302</v>
      </c>
      <c r="R20" s="32" t="s">
        <v>53</v>
      </c>
      <c r="S20" s="33" t="s">
        <v>9320</v>
      </c>
    </row>
    <row r="21" spans="1:19" x14ac:dyDescent="0.2">
      <c r="A21">
        <v>3427610</v>
      </c>
      <c r="B21">
        <v>8000</v>
      </c>
      <c r="C21" t="s">
        <v>120</v>
      </c>
      <c r="D21" t="s">
        <v>32</v>
      </c>
      <c r="E21" t="s">
        <v>193</v>
      </c>
      <c r="I21" t="s">
        <v>1053</v>
      </c>
      <c r="K21" t="str">
        <f>INDEX('Product Mapping'!$C:$C,MATCH(D21,'Product Mapping'!$A:$A,0))</f>
        <v>India</v>
      </c>
      <c r="L21" t="str">
        <f t="shared" si="0"/>
        <v>KUH1</v>
      </c>
      <c r="M21" t="s">
        <v>1302</v>
      </c>
      <c r="R21" s="32" t="s">
        <v>55</v>
      </c>
      <c r="S21" s="33" t="s">
        <v>9320</v>
      </c>
    </row>
    <row r="22" spans="1:19" x14ac:dyDescent="0.2">
      <c r="A22">
        <v>3455422</v>
      </c>
      <c r="B22">
        <v>4408</v>
      </c>
      <c r="C22" t="s">
        <v>121</v>
      </c>
      <c r="D22" t="s">
        <v>34</v>
      </c>
      <c r="E22" t="s">
        <v>194</v>
      </c>
      <c r="I22" t="s">
        <v>1053</v>
      </c>
      <c r="K22" t="str">
        <f>INDEX('Product Mapping'!$C:$C,MATCH(D22,'Product Mapping'!$A:$A,0))</f>
        <v>India</v>
      </c>
      <c r="L22" t="str">
        <f t="shared" si="0"/>
        <v>KUH1</v>
      </c>
      <c r="M22" t="s">
        <v>1302</v>
      </c>
      <c r="R22" s="32" t="s">
        <v>59</v>
      </c>
      <c r="S22" s="33" t="s">
        <v>9320</v>
      </c>
    </row>
    <row r="23" spans="1:19" x14ac:dyDescent="0.2">
      <c r="A23">
        <v>3491330</v>
      </c>
      <c r="B23">
        <v>2492</v>
      </c>
      <c r="C23" t="s">
        <v>122</v>
      </c>
      <c r="D23" t="s">
        <v>35</v>
      </c>
      <c r="E23" t="s">
        <v>195</v>
      </c>
      <c r="I23" t="s">
        <v>1053</v>
      </c>
      <c r="K23" t="str">
        <f>INDEX('Product Mapping'!$C:$C,MATCH(D23,'Product Mapping'!$A:$A,0))</f>
        <v>India</v>
      </c>
      <c r="L23" t="str">
        <f t="shared" si="0"/>
        <v>KUH1</v>
      </c>
      <c r="M23" t="s">
        <v>1302</v>
      </c>
      <c r="R23" s="32" t="s">
        <v>64</v>
      </c>
      <c r="S23" s="33" t="s">
        <v>9320</v>
      </c>
    </row>
    <row r="24" spans="1:19" x14ac:dyDescent="0.2">
      <c r="A24">
        <v>3412101</v>
      </c>
      <c r="B24">
        <v>1785</v>
      </c>
      <c r="C24" t="s">
        <v>123</v>
      </c>
      <c r="D24" t="s">
        <v>36</v>
      </c>
      <c r="E24" t="s">
        <v>196</v>
      </c>
      <c r="I24" t="s">
        <v>1053</v>
      </c>
      <c r="K24" t="str">
        <f>INDEX('Product Mapping'!$C:$C,MATCH(D24,'Product Mapping'!$A:$A,0))</f>
        <v>Abroad</v>
      </c>
      <c r="L24" t="str">
        <f t="shared" si="0"/>
        <v>KUHF</v>
      </c>
      <c r="M24" t="s">
        <v>1302</v>
      </c>
      <c r="R24" s="32" t="s">
        <v>73</v>
      </c>
      <c r="S24" s="33" t="s">
        <v>9320</v>
      </c>
    </row>
    <row r="25" spans="1:19" x14ac:dyDescent="0.2">
      <c r="A25">
        <v>3375553</v>
      </c>
      <c r="B25">
        <v>52548</v>
      </c>
      <c r="C25" t="s">
        <v>124</v>
      </c>
      <c r="D25" t="s">
        <v>37</v>
      </c>
      <c r="E25" t="s">
        <v>197</v>
      </c>
      <c r="I25" t="s">
        <v>7071</v>
      </c>
      <c r="K25" t="str">
        <f>INDEX('Product Mapping'!$C:$C,MATCH(D25,'Product Mapping'!$A:$A,0))</f>
        <v>Abroad</v>
      </c>
      <c r="L25" t="str">
        <f t="shared" si="0"/>
        <v>KUHF</v>
      </c>
      <c r="M25" t="s">
        <v>1302</v>
      </c>
      <c r="N25" t="s">
        <v>9320</v>
      </c>
      <c r="R25" s="32" t="s">
        <v>84</v>
      </c>
      <c r="S25" s="33" t="s">
        <v>9320</v>
      </c>
    </row>
    <row r="26" spans="1:19" x14ac:dyDescent="0.2">
      <c r="A26">
        <v>3326946</v>
      </c>
      <c r="B26">
        <v>1703</v>
      </c>
      <c r="C26" t="s">
        <v>125</v>
      </c>
      <c r="D26" t="s">
        <v>38</v>
      </c>
      <c r="E26" t="s">
        <v>198</v>
      </c>
      <c r="I26" t="s">
        <v>1053</v>
      </c>
      <c r="K26" t="str">
        <f>INDEX('Product Mapping'!$C:$C,MATCH(D26,'Product Mapping'!$A:$A,0))</f>
        <v>Abroad</v>
      </c>
      <c r="L26" t="str">
        <f t="shared" si="0"/>
        <v>KUHF</v>
      </c>
      <c r="M26" t="s">
        <v>1302</v>
      </c>
      <c r="R26" s="32" t="s">
        <v>85</v>
      </c>
      <c r="S26" s="33" t="s">
        <v>9320</v>
      </c>
    </row>
    <row r="27" spans="1:19" x14ac:dyDescent="0.2">
      <c r="A27">
        <v>3423758</v>
      </c>
      <c r="B27">
        <v>29275</v>
      </c>
      <c r="C27" t="s">
        <v>126</v>
      </c>
      <c r="D27" t="s">
        <v>39</v>
      </c>
      <c r="E27" t="s">
        <v>199</v>
      </c>
      <c r="I27" t="s">
        <v>7071</v>
      </c>
      <c r="K27" t="str">
        <f>INDEX('Product Mapping'!$C:$C,MATCH(D27,'Product Mapping'!$A:$A,0))</f>
        <v>Abroad</v>
      </c>
      <c r="L27" t="str">
        <f t="shared" si="0"/>
        <v>KUHF</v>
      </c>
      <c r="M27" t="s">
        <v>1302</v>
      </c>
      <c r="N27" t="s">
        <v>9320</v>
      </c>
      <c r="R27" s="32" t="s">
        <v>86</v>
      </c>
      <c r="S27" s="33" t="s">
        <v>9320</v>
      </c>
    </row>
    <row r="28" spans="1:19" x14ac:dyDescent="0.2">
      <c r="A28">
        <v>3429174</v>
      </c>
      <c r="B28">
        <v>2000</v>
      </c>
      <c r="C28" t="s">
        <v>127</v>
      </c>
      <c r="D28" t="s">
        <v>40</v>
      </c>
      <c r="E28" t="s">
        <v>200</v>
      </c>
      <c r="I28" t="s">
        <v>7071</v>
      </c>
      <c r="K28" t="str">
        <f>INDEX('Product Mapping'!$C:$C,MATCH(D28,'Product Mapping'!$A:$A,0))</f>
        <v>Abroad</v>
      </c>
      <c r="L28" t="str">
        <f t="shared" si="0"/>
        <v>KUHF</v>
      </c>
      <c r="M28" t="s">
        <v>1302</v>
      </c>
      <c r="N28" t="s">
        <v>9320</v>
      </c>
      <c r="R28" s="32" t="s">
        <v>93</v>
      </c>
      <c r="S28" s="33" t="s">
        <v>9320</v>
      </c>
    </row>
    <row r="29" spans="1:19" x14ac:dyDescent="0.2">
      <c r="A29">
        <v>3461343</v>
      </c>
      <c r="B29">
        <v>10000</v>
      </c>
      <c r="C29" t="s">
        <v>128</v>
      </c>
      <c r="D29" t="s">
        <v>41</v>
      </c>
      <c r="E29" t="s">
        <v>201</v>
      </c>
      <c r="I29" t="s">
        <v>7071</v>
      </c>
      <c r="K29" t="str">
        <f>INDEX('Product Mapping'!$C:$C,MATCH(D29,'Product Mapping'!$A:$A,0))</f>
        <v>Abroad</v>
      </c>
      <c r="L29" t="str">
        <f t="shared" si="0"/>
        <v>KUHF</v>
      </c>
      <c r="M29" t="s">
        <v>1302</v>
      </c>
      <c r="N29" t="s">
        <v>9320</v>
      </c>
      <c r="R29" s="32" t="s">
        <v>95</v>
      </c>
      <c r="S29" s="33" t="s">
        <v>9320</v>
      </c>
    </row>
    <row r="30" spans="1:19" x14ac:dyDescent="0.2">
      <c r="A30">
        <v>3497586</v>
      </c>
      <c r="B30">
        <v>2000</v>
      </c>
      <c r="C30" t="s">
        <v>129</v>
      </c>
      <c r="D30" t="s">
        <v>43</v>
      </c>
      <c r="E30" t="s">
        <v>202</v>
      </c>
      <c r="I30" t="s">
        <v>7071</v>
      </c>
      <c r="K30" t="str">
        <f>INDEX('Product Mapping'!$C:$C,MATCH(D30,'Product Mapping'!$A:$A,0))</f>
        <v>Abroad</v>
      </c>
      <c r="L30" t="str">
        <f t="shared" si="0"/>
        <v>KUHF</v>
      </c>
      <c r="M30" t="s">
        <v>1302</v>
      </c>
      <c r="N30" t="s">
        <v>9320</v>
      </c>
      <c r="R30" s="32" t="s">
        <v>252</v>
      </c>
      <c r="S30" s="33" t="s">
        <v>9320</v>
      </c>
    </row>
    <row r="31" spans="1:19" x14ac:dyDescent="0.2">
      <c r="A31">
        <v>3519075</v>
      </c>
      <c r="B31">
        <v>40518</v>
      </c>
      <c r="C31" t="s">
        <v>130</v>
      </c>
      <c r="D31" t="s">
        <v>44</v>
      </c>
      <c r="E31" t="s">
        <v>203</v>
      </c>
      <c r="I31" t="s">
        <v>7070</v>
      </c>
      <c r="J31" t="s">
        <v>7739</v>
      </c>
      <c r="K31" t="str">
        <f>INDEX('Product Mapping'!$C:$C,MATCH(D31,'Product Mapping'!$A:$A,0))</f>
        <v>Abroad</v>
      </c>
      <c r="L31" t="str">
        <f t="shared" si="0"/>
        <v>KUHF</v>
      </c>
      <c r="M31" t="s">
        <v>1302</v>
      </c>
      <c r="N31" t="s">
        <v>9320</v>
      </c>
      <c r="R31" s="32" t="s">
        <v>60</v>
      </c>
      <c r="S31" s="33" t="s">
        <v>9320</v>
      </c>
    </row>
    <row r="32" spans="1:19" x14ac:dyDescent="0.2">
      <c r="A32">
        <v>3477662</v>
      </c>
      <c r="B32">
        <v>38918</v>
      </c>
      <c r="C32" t="s">
        <v>131</v>
      </c>
      <c r="D32" t="s">
        <v>45</v>
      </c>
      <c r="E32" t="s">
        <v>204</v>
      </c>
      <c r="I32" t="s">
        <v>7071</v>
      </c>
      <c r="K32" t="str">
        <f>INDEX('Product Mapping'!$C:$C,MATCH(D32,'Product Mapping'!$A:$A,0))</f>
        <v>Abroad</v>
      </c>
      <c r="L32" t="str">
        <f t="shared" si="0"/>
        <v>KUHF</v>
      </c>
      <c r="M32" t="s">
        <v>1302</v>
      </c>
      <c r="N32" t="s">
        <v>9320</v>
      </c>
      <c r="R32" s="32" t="s">
        <v>61</v>
      </c>
      <c r="S32" s="33" t="s">
        <v>9320</v>
      </c>
    </row>
    <row r="33" spans="1:19" x14ac:dyDescent="0.2">
      <c r="A33">
        <v>3497979</v>
      </c>
      <c r="B33">
        <v>2100</v>
      </c>
      <c r="C33" t="s">
        <v>132</v>
      </c>
      <c r="D33" t="s">
        <v>46</v>
      </c>
      <c r="E33" t="s">
        <v>205</v>
      </c>
      <c r="I33" t="s">
        <v>2009</v>
      </c>
      <c r="J33" t="s">
        <v>7739</v>
      </c>
      <c r="K33" t="str">
        <f>INDEX('Product Mapping'!$C:$C,MATCH(D33,'Product Mapping'!$A:$A,0))</f>
        <v>Abroad</v>
      </c>
      <c r="L33" t="str">
        <f t="shared" si="0"/>
        <v>KUHF</v>
      </c>
      <c r="M33" t="s">
        <v>1302</v>
      </c>
      <c r="R33" s="32" t="s">
        <v>63</v>
      </c>
      <c r="S33" s="33" t="s">
        <v>9320</v>
      </c>
    </row>
    <row r="34" spans="1:19" x14ac:dyDescent="0.2">
      <c r="A34">
        <v>3520095</v>
      </c>
      <c r="B34">
        <v>37328</v>
      </c>
      <c r="C34" t="s">
        <v>133</v>
      </c>
      <c r="D34" t="s">
        <v>47</v>
      </c>
      <c r="E34" t="s">
        <v>206</v>
      </c>
      <c r="I34" t="s">
        <v>7071</v>
      </c>
      <c r="K34" t="str">
        <f>INDEX('Product Mapping'!$C:$C,MATCH(D34,'Product Mapping'!$A:$A,0))</f>
        <v>Abroad</v>
      </c>
      <c r="L34" t="str">
        <f t="shared" si="0"/>
        <v>KUHF</v>
      </c>
      <c r="M34" t="s">
        <v>1302</v>
      </c>
      <c r="N34" t="s">
        <v>9320</v>
      </c>
      <c r="R34" s="32" t="s">
        <v>66</v>
      </c>
      <c r="S34" s="33" t="s">
        <v>9320</v>
      </c>
    </row>
    <row r="35" spans="1:19" x14ac:dyDescent="0.2">
      <c r="A35">
        <v>3456389</v>
      </c>
      <c r="B35">
        <v>1102</v>
      </c>
      <c r="C35" t="s">
        <v>134</v>
      </c>
      <c r="D35" t="s">
        <v>48</v>
      </c>
      <c r="E35" t="s">
        <v>207</v>
      </c>
      <c r="I35" t="s">
        <v>1053</v>
      </c>
      <c r="K35" t="str">
        <f>INDEX('Product Mapping'!$C:$C,MATCH(D35,'Product Mapping'!$A:$A,0))</f>
        <v>Abroad</v>
      </c>
      <c r="L35" t="str">
        <f t="shared" si="0"/>
        <v>KUHF</v>
      </c>
      <c r="M35" t="s">
        <v>1302</v>
      </c>
      <c r="R35" s="32" t="s">
        <v>255</v>
      </c>
      <c r="S35" s="33" t="s">
        <v>9320</v>
      </c>
    </row>
    <row r="36" spans="1:19" x14ac:dyDescent="0.2">
      <c r="A36">
        <v>3520296</v>
      </c>
      <c r="B36">
        <v>21013</v>
      </c>
      <c r="C36" t="s">
        <v>135</v>
      </c>
      <c r="D36" t="s">
        <v>49</v>
      </c>
      <c r="E36" t="s">
        <v>208</v>
      </c>
      <c r="I36" t="s">
        <v>7070</v>
      </c>
      <c r="J36" t="s">
        <v>1044</v>
      </c>
      <c r="K36" t="str">
        <f>INDEX('Product Mapping'!$C:$C,MATCH(D36,'Product Mapping'!$A:$A,0))</f>
        <v>Abroad</v>
      </c>
      <c r="L36" t="str">
        <f t="shared" si="0"/>
        <v>KUHF</v>
      </c>
      <c r="M36" t="s">
        <v>1302</v>
      </c>
      <c r="N36" t="s">
        <v>9320</v>
      </c>
    </row>
    <row r="37" spans="1:19" x14ac:dyDescent="0.2">
      <c r="A37">
        <v>3532452</v>
      </c>
      <c r="B37">
        <v>500</v>
      </c>
      <c r="C37" t="s">
        <v>136</v>
      </c>
      <c r="D37" t="s">
        <v>50</v>
      </c>
      <c r="E37" t="s">
        <v>209</v>
      </c>
      <c r="I37" t="s">
        <v>7071</v>
      </c>
      <c r="K37" t="str">
        <f>INDEX('Product Mapping'!$C:$C,MATCH(D37,'Product Mapping'!$A:$A,0))</f>
        <v>Abroad</v>
      </c>
      <c r="L37" t="str">
        <f t="shared" si="0"/>
        <v>KUHF</v>
      </c>
      <c r="M37" t="s">
        <v>1302</v>
      </c>
      <c r="N37" t="s">
        <v>9320</v>
      </c>
    </row>
    <row r="38" spans="1:19" x14ac:dyDescent="0.2">
      <c r="A38">
        <v>3532651</v>
      </c>
      <c r="B38">
        <v>1591</v>
      </c>
      <c r="C38" t="s">
        <v>137</v>
      </c>
      <c r="D38" t="s">
        <v>51</v>
      </c>
      <c r="E38" t="s">
        <v>210</v>
      </c>
      <c r="I38" t="s">
        <v>1043</v>
      </c>
      <c r="J38" t="s">
        <v>1044</v>
      </c>
      <c r="K38" t="str">
        <f>INDEX('Product Mapping'!$C:$C,MATCH(D38,'Product Mapping'!$A:$A,0))</f>
        <v>Abroad</v>
      </c>
      <c r="L38" t="str">
        <f t="shared" si="0"/>
        <v>KUHF</v>
      </c>
      <c r="M38" t="s">
        <v>1302</v>
      </c>
    </row>
    <row r="39" spans="1:19" x14ac:dyDescent="0.2">
      <c r="A39">
        <v>3560270</v>
      </c>
      <c r="B39">
        <v>2363</v>
      </c>
      <c r="C39" t="s">
        <v>138</v>
      </c>
      <c r="D39" t="s">
        <v>52</v>
      </c>
      <c r="E39" t="s">
        <v>211</v>
      </c>
      <c r="I39" t="s">
        <v>1053</v>
      </c>
      <c r="K39" t="str">
        <f>INDEX('Product Mapping'!$C:$C,MATCH(D39,'Product Mapping'!$A:$A,0))</f>
        <v>Abroad</v>
      </c>
      <c r="L39" t="str">
        <f t="shared" si="0"/>
        <v>KUHF</v>
      </c>
      <c r="M39" t="s">
        <v>1302</v>
      </c>
    </row>
    <row r="40" spans="1:19" x14ac:dyDescent="0.2">
      <c r="A40">
        <v>3490853</v>
      </c>
      <c r="B40">
        <v>2100</v>
      </c>
      <c r="C40" t="s">
        <v>139</v>
      </c>
      <c r="D40" t="s">
        <v>53</v>
      </c>
      <c r="E40" t="s">
        <v>212</v>
      </c>
      <c r="I40" t="s">
        <v>7071</v>
      </c>
      <c r="K40" t="str">
        <f>INDEX('Product Mapping'!$C:$C,MATCH(D40,'Product Mapping'!$A:$A,0))</f>
        <v>Abroad</v>
      </c>
      <c r="L40" t="str">
        <f t="shared" si="0"/>
        <v>KUHF</v>
      </c>
      <c r="M40" t="s">
        <v>1302</v>
      </c>
      <c r="N40" t="s">
        <v>9320</v>
      </c>
    </row>
    <row r="41" spans="1:19" x14ac:dyDescent="0.2">
      <c r="A41">
        <v>3576627</v>
      </c>
      <c r="B41">
        <v>14782</v>
      </c>
      <c r="C41" t="s">
        <v>140</v>
      </c>
      <c r="D41" t="s">
        <v>55</v>
      </c>
      <c r="E41" t="s">
        <v>213</v>
      </c>
      <c r="I41" t="s">
        <v>7071</v>
      </c>
      <c r="K41" t="str">
        <f>INDEX('Product Mapping'!$C:$C,MATCH(D41,'Product Mapping'!$A:$A,0))</f>
        <v>Abroad</v>
      </c>
      <c r="L41" t="str">
        <f t="shared" si="0"/>
        <v>KUHF</v>
      </c>
      <c r="M41" t="s">
        <v>1302</v>
      </c>
      <c r="N41" t="s">
        <v>9320</v>
      </c>
    </row>
    <row r="42" spans="1:19" x14ac:dyDescent="0.2">
      <c r="A42">
        <v>3560685</v>
      </c>
      <c r="B42">
        <v>2000</v>
      </c>
      <c r="C42" t="s">
        <v>141</v>
      </c>
      <c r="D42" t="s">
        <v>56</v>
      </c>
      <c r="E42" t="s">
        <v>214</v>
      </c>
      <c r="I42" t="s">
        <v>1053</v>
      </c>
      <c r="K42" t="str">
        <f>INDEX('Product Mapping'!$C:$C,MATCH(D42,'Product Mapping'!$A:$A,0))</f>
        <v>India</v>
      </c>
      <c r="L42" t="str">
        <f t="shared" si="0"/>
        <v>KUHF</v>
      </c>
      <c r="M42" t="s">
        <v>1302</v>
      </c>
    </row>
    <row r="43" spans="1:19" x14ac:dyDescent="0.2">
      <c r="A43">
        <v>3560907</v>
      </c>
      <c r="B43">
        <v>5000</v>
      </c>
      <c r="C43" t="s">
        <v>142</v>
      </c>
      <c r="D43" t="s">
        <v>57</v>
      </c>
      <c r="E43" t="s">
        <v>215</v>
      </c>
      <c r="I43" t="s">
        <v>1053</v>
      </c>
      <c r="K43" t="str">
        <f>INDEX('Product Mapping'!$C:$C,MATCH(D43,'Product Mapping'!$A:$A,0))</f>
        <v>Abroad</v>
      </c>
      <c r="L43" t="str">
        <f t="shared" si="0"/>
        <v>KUHF</v>
      </c>
      <c r="M43" t="s">
        <v>1302</v>
      </c>
    </row>
    <row r="44" spans="1:19" x14ac:dyDescent="0.2">
      <c r="A44">
        <v>3542342</v>
      </c>
      <c r="B44">
        <v>1072</v>
      </c>
      <c r="C44" t="s">
        <v>143</v>
      </c>
      <c r="D44" t="s">
        <v>58</v>
      </c>
      <c r="E44" t="s">
        <v>216</v>
      </c>
      <c r="I44" t="s">
        <v>1053</v>
      </c>
      <c r="K44" t="str">
        <f>INDEX('Product Mapping'!$C:$C,MATCH(D44,'Product Mapping'!$A:$A,0))</f>
        <v>Abroad</v>
      </c>
      <c r="L44" t="str">
        <f t="shared" si="0"/>
        <v>KUHF</v>
      </c>
      <c r="M44" t="s">
        <v>1302</v>
      </c>
    </row>
    <row r="45" spans="1:19" x14ac:dyDescent="0.2">
      <c r="A45">
        <v>3557334</v>
      </c>
      <c r="B45">
        <v>2000</v>
      </c>
      <c r="C45" t="s">
        <v>144</v>
      </c>
      <c r="D45" t="s">
        <v>59</v>
      </c>
      <c r="E45" t="s">
        <v>217</v>
      </c>
      <c r="I45" t="s">
        <v>7071</v>
      </c>
      <c r="K45" t="str">
        <f>INDEX('Product Mapping'!$C:$C,MATCH(D45,'Product Mapping'!$A:$A,0))</f>
        <v>Abroad</v>
      </c>
      <c r="L45" t="str">
        <f t="shared" si="0"/>
        <v>KUHF</v>
      </c>
      <c r="M45" t="s">
        <v>1302</v>
      </c>
      <c r="N45" t="s">
        <v>9320</v>
      </c>
    </row>
    <row r="46" spans="1:19" x14ac:dyDescent="0.2">
      <c r="A46">
        <v>3548451</v>
      </c>
      <c r="B46">
        <v>2000</v>
      </c>
      <c r="C46" t="s">
        <v>145</v>
      </c>
      <c r="D46" t="s">
        <v>60</v>
      </c>
      <c r="E46" t="s">
        <v>218</v>
      </c>
      <c r="I46" t="s">
        <v>7071</v>
      </c>
      <c r="K46" t="str">
        <f>INDEX('Product Mapping'!$C:$C,MATCH(D46,'Product Mapping'!$A:$A,0))</f>
        <v>Abroad</v>
      </c>
      <c r="L46" t="str">
        <f t="shared" si="0"/>
        <v>KUHF</v>
      </c>
      <c r="M46" t="s">
        <v>1302</v>
      </c>
      <c r="N46" t="s">
        <v>9320</v>
      </c>
    </row>
    <row r="47" spans="1:19" x14ac:dyDescent="0.2">
      <c r="A47">
        <v>3548892</v>
      </c>
      <c r="B47">
        <v>2000</v>
      </c>
      <c r="C47" t="s">
        <v>146</v>
      </c>
      <c r="D47" t="s">
        <v>61</v>
      </c>
      <c r="E47" t="s">
        <v>219</v>
      </c>
      <c r="I47" t="s">
        <v>7071</v>
      </c>
      <c r="K47" t="str">
        <f>INDEX('Product Mapping'!$C:$C,MATCH(D47,'Product Mapping'!$A:$A,0))</f>
        <v>Abroad</v>
      </c>
      <c r="L47" t="str">
        <f t="shared" si="0"/>
        <v>KUHF</v>
      </c>
      <c r="M47" t="s">
        <v>1302</v>
      </c>
      <c r="N47" t="s">
        <v>9320</v>
      </c>
    </row>
    <row r="48" spans="1:19" x14ac:dyDescent="0.2">
      <c r="A48">
        <v>3609148</v>
      </c>
      <c r="B48">
        <v>20000</v>
      </c>
      <c r="C48" t="s">
        <v>147</v>
      </c>
      <c r="D48" t="s">
        <v>62</v>
      </c>
      <c r="E48" t="s">
        <v>220</v>
      </c>
      <c r="I48" t="s">
        <v>1053</v>
      </c>
      <c r="K48" t="str">
        <f>INDEX('Product Mapping'!$C:$C,MATCH(D48,'Product Mapping'!$A:$A,0))</f>
        <v>Abroad</v>
      </c>
      <c r="L48" t="str">
        <f t="shared" si="0"/>
        <v>KUHF</v>
      </c>
      <c r="M48" t="s">
        <v>1302</v>
      </c>
    </row>
    <row r="49" spans="1:14" x14ac:dyDescent="0.2">
      <c r="A49">
        <v>3564731</v>
      </c>
      <c r="B49">
        <v>2000</v>
      </c>
      <c r="C49" t="s">
        <v>148</v>
      </c>
      <c r="D49" t="s">
        <v>63</v>
      </c>
      <c r="E49" t="s">
        <v>221</v>
      </c>
      <c r="I49" t="s">
        <v>7071</v>
      </c>
      <c r="K49" t="str">
        <f>INDEX('Product Mapping'!$C:$C,MATCH(D49,'Product Mapping'!$A:$A,0))</f>
        <v>Abroad</v>
      </c>
      <c r="L49" t="str">
        <f t="shared" si="0"/>
        <v>KUHF</v>
      </c>
      <c r="M49" t="s">
        <v>1302</v>
      </c>
      <c r="N49" t="s">
        <v>9320</v>
      </c>
    </row>
    <row r="50" spans="1:14" x14ac:dyDescent="0.2">
      <c r="A50">
        <v>3609999</v>
      </c>
      <c r="B50">
        <v>27604</v>
      </c>
      <c r="C50" t="s">
        <v>149</v>
      </c>
      <c r="D50" t="s">
        <v>64</v>
      </c>
      <c r="E50" t="s">
        <v>222</v>
      </c>
      <c r="I50" t="s">
        <v>7071</v>
      </c>
      <c r="K50" t="str">
        <f>INDEX('Product Mapping'!$C:$C,MATCH(D50,'Product Mapping'!$A:$A,0))</f>
        <v>Abroad</v>
      </c>
      <c r="L50" t="str">
        <f t="shared" si="0"/>
        <v>KUHF</v>
      </c>
      <c r="M50" t="s">
        <v>1302</v>
      </c>
      <c r="N50" t="s">
        <v>9320</v>
      </c>
    </row>
    <row r="51" spans="1:14" x14ac:dyDescent="0.2">
      <c r="A51">
        <v>3537944</v>
      </c>
      <c r="B51">
        <v>2000</v>
      </c>
      <c r="C51" t="s">
        <v>150</v>
      </c>
      <c r="D51" t="s">
        <v>65</v>
      </c>
      <c r="E51" t="s">
        <v>223</v>
      </c>
      <c r="I51" t="s">
        <v>7071</v>
      </c>
      <c r="K51" t="str">
        <f>INDEX('Product Mapping'!$C:$C,MATCH(D51,'Product Mapping'!$A:$A,0))</f>
        <v>Abroad</v>
      </c>
      <c r="L51" t="str">
        <f t="shared" si="0"/>
        <v>KUHF</v>
      </c>
      <c r="M51" t="s">
        <v>1302</v>
      </c>
      <c r="N51" t="s">
        <v>9320</v>
      </c>
    </row>
    <row r="52" spans="1:14" x14ac:dyDescent="0.2">
      <c r="A52">
        <v>3618746</v>
      </c>
      <c r="B52">
        <v>2000</v>
      </c>
      <c r="C52" t="s">
        <v>151</v>
      </c>
      <c r="D52" t="s">
        <v>66</v>
      </c>
      <c r="E52" t="s">
        <v>224</v>
      </c>
      <c r="I52" t="s">
        <v>7071</v>
      </c>
      <c r="K52" t="str">
        <f>INDEX('Product Mapping'!$C:$C,MATCH(D52,'Product Mapping'!$A:$A,0))</f>
        <v>Abroad</v>
      </c>
      <c r="L52" t="str">
        <f t="shared" si="0"/>
        <v>KUHF</v>
      </c>
      <c r="M52" t="s">
        <v>1302</v>
      </c>
      <c r="N52" t="s">
        <v>9320</v>
      </c>
    </row>
    <row r="53" spans="1:14" x14ac:dyDescent="0.2">
      <c r="A53">
        <v>3547490</v>
      </c>
      <c r="B53">
        <v>2447</v>
      </c>
      <c r="C53" t="s">
        <v>152</v>
      </c>
      <c r="D53" t="s">
        <v>68</v>
      </c>
      <c r="E53" t="s">
        <v>225</v>
      </c>
      <c r="I53" t="s">
        <v>1053</v>
      </c>
      <c r="K53" t="str">
        <f>INDEX('Product Mapping'!$C:$C,MATCH(D53,'Product Mapping'!$A:$A,0))</f>
        <v>Abroad</v>
      </c>
      <c r="L53" t="str">
        <f t="shared" si="0"/>
        <v>KUHF</v>
      </c>
      <c r="M53" t="s">
        <v>1302</v>
      </c>
    </row>
    <row r="54" spans="1:14" x14ac:dyDescent="0.2">
      <c r="A54">
        <v>3548603</v>
      </c>
      <c r="B54">
        <v>2000</v>
      </c>
      <c r="C54" t="s">
        <v>153</v>
      </c>
      <c r="D54" t="s">
        <v>69</v>
      </c>
      <c r="E54" t="s">
        <v>226</v>
      </c>
      <c r="I54" t="s">
        <v>1053</v>
      </c>
      <c r="K54" t="str">
        <f>INDEX('Product Mapping'!$C:$C,MATCH(D54,'Product Mapping'!$A:$A,0))</f>
        <v>Abroad</v>
      </c>
      <c r="L54" t="str">
        <f t="shared" si="0"/>
        <v>KUHF</v>
      </c>
      <c r="M54" t="s">
        <v>1302</v>
      </c>
    </row>
    <row r="55" spans="1:14" x14ac:dyDescent="0.2">
      <c r="A55">
        <v>3560787</v>
      </c>
      <c r="B55">
        <v>1521</v>
      </c>
      <c r="C55" t="s">
        <v>154</v>
      </c>
      <c r="D55" t="s">
        <v>70</v>
      </c>
      <c r="E55" t="s">
        <v>227</v>
      </c>
      <c r="I55" t="s">
        <v>1053</v>
      </c>
      <c r="K55" t="str">
        <f>INDEX('Product Mapping'!$C:$C,MATCH(D55,'Product Mapping'!$A:$A,0))</f>
        <v>Abroad</v>
      </c>
      <c r="L55" t="str">
        <f t="shared" si="0"/>
        <v>KUHF</v>
      </c>
      <c r="M55" t="s">
        <v>1302</v>
      </c>
    </row>
    <row r="56" spans="1:14" x14ac:dyDescent="0.2">
      <c r="A56">
        <v>3603471</v>
      </c>
      <c r="B56">
        <v>2000</v>
      </c>
      <c r="C56" t="s">
        <v>155</v>
      </c>
      <c r="D56" t="s">
        <v>71</v>
      </c>
      <c r="E56" t="s">
        <v>228</v>
      </c>
      <c r="I56" t="s">
        <v>7071</v>
      </c>
      <c r="K56" t="str">
        <f>INDEX('Product Mapping'!$C:$C,MATCH(D56,'Product Mapping'!$A:$A,0))</f>
        <v>Abroad</v>
      </c>
      <c r="L56" t="str">
        <f t="shared" si="0"/>
        <v>KUHF</v>
      </c>
      <c r="M56" t="s">
        <v>1302</v>
      </c>
      <c r="N56" t="s">
        <v>9320</v>
      </c>
    </row>
    <row r="57" spans="1:14" x14ac:dyDescent="0.2">
      <c r="A57">
        <v>3563486</v>
      </c>
      <c r="B57">
        <v>10000</v>
      </c>
      <c r="C57" t="s">
        <v>156</v>
      </c>
      <c r="D57" t="s">
        <v>72</v>
      </c>
      <c r="E57" t="s">
        <v>229</v>
      </c>
      <c r="I57" t="s">
        <v>7071</v>
      </c>
      <c r="K57" t="str">
        <f>INDEX('Product Mapping'!$C:$C,MATCH(D57,'Product Mapping'!$A:$A,0))</f>
        <v>Abroad</v>
      </c>
      <c r="L57" t="str">
        <f t="shared" si="0"/>
        <v>KUHF</v>
      </c>
      <c r="M57" t="s">
        <v>1302</v>
      </c>
      <c r="N57" t="s">
        <v>9320</v>
      </c>
    </row>
    <row r="58" spans="1:14" x14ac:dyDescent="0.2">
      <c r="A58">
        <v>3661049</v>
      </c>
      <c r="B58">
        <v>2000</v>
      </c>
      <c r="C58" t="s">
        <v>157</v>
      </c>
      <c r="D58" t="s">
        <v>73</v>
      </c>
      <c r="E58" t="s">
        <v>230</v>
      </c>
      <c r="I58" t="s">
        <v>7071</v>
      </c>
      <c r="K58" t="str">
        <f>INDEX('Product Mapping'!$C:$C,MATCH(D58,'Product Mapping'!$A:$A,0))</f>
        <v>Abroad</v>
      </c>
      <c r="L58" t="str">
        <f t="shared" si="0"/>
        <v>KUHF</v>
      </c>
      <c r="M58" t="s">
        <v>1302</v>
      </c>
      <c r="N58" t="s">
        <v>9320</v>
      </c>
    </row>
    <row r="59" spans="1:14" x14ac:dyDescent="0.2">
      <c r="A59">
        <v>3661645</v>
      </c>
      <c r="B59">
        <v>58889</v>
      </c>
      <c r="C59" t="s">
        <v>158</v>
      </c>
      <c r="D59" t="s">
        <v>74</v>
      </c>
      <c r="E59" t="s">
        <v>231</v>
      </c>
      <c r="I59" t="s">
        <v>7071</v>
      </c>
      <c r="K59" t="str">
        <f>INDEX('Product Mapping'!$C:$C,MATCH(D59,'Product Mapping'!$A:$A,0))</f>
        <v>Abroad</v>
      </c>
      <c r="L59" t="str">
        <f t="shared" si="0"/>
        <v>KUHF</v>
      </c>
      <c r="M59" t="s">
        <v>1302</v>
      </c>
      <c r="N59" t="s">
        <v>9320</v>
      </c>
    </row>
    <row r="60" spans="1:14" x14ac:dyDescent="0.2">
      <c r="A60">
        <v>3483356</v>
      </c>
      <c r="B60">
        <v>2000</v>
      </c>
      <c r="C60" t="s">
        <v>159</v>
      </c>
      <c r="D60" t="s">
        <v>76</v>
      </c>
      <c r="E60" t="s">
        <v>232</v>
      </c>
      <c r="I60" t="s">
        <v>1053</v>
      </c>
      <c r="K60" t="str">
        <f>INDEX('Product Mapping'!$C:$C,MATCH(D60,'Product Mapping'!$A:$A,0))</f>
        <v>Abroad</v>
      </c>
      <c r="L60" t="str">
        <f t="shared" si="0"/>
        <v>KUHF</v>
      </c>
      <c r="M60" t="s">
        <v>1302</v>
      </c>
    </row>
    <row r="61" spans="1:14" x14ac:dyDescent="0.2">
      <c r="A61">
        <v>3497384</v>
      </c>
      <c r="B61">
        <v>10000</v>
      </c>
      <c r="C61" t="s">
        <v>160</v>
      </c>
      <c r="D61" t="s">
        <v>77</v>
      </c>
      <c r="E61" t="s">
        <v>233</v>
      </c>
      <c r="I61" t="s">
        <v>1053</v>
      </c>
      <c r="K61" t="str">
        <f>INDEX('Product Mapping'!$C:$C,MATCH(D61,'Product Mapping'!$A:$A,0))</f>
        <v>India</v>
      </c>
      <c r="L61" t="str">
        <f t="shared" si="0"/>
        <v>KUH1</v>
      </c>
      <c r="M61" t="s">
        <v>1302</v>
      </c>
    </row>
    <row r="62" spans="1:14" x14ac:dyDescent="0.2">
      <c r="A62">
        <v>3630185</v>
      </c>
      <c r="B62">
        <v>480</v>
      </c>
      <c r="C62" t="s">
        <v>161</v>
      </c>
      <c r="D62" t="s">
        <v>78</v>
      </c>
      <c r="E62" t="s">
        <v>234</v>
      </c>
      <c r="I62" t="s">
        <v>1053</v>
      </c>
      <c r="K62" t="str">
        <f>INDEX('Product Mapping'!$C:$C,MATCH(D62,'Product Mapping'!$A:$A,0))</f>
        <v>India</v>
      </c>
      <c r="L62" t="str">
        <f t="shared" si="0"/>
        <v>KUH1</v>
      </c>
      <c r="M62" t="s">
        <v>1302</v>
      </c>
    </row>
    <row r="63" spans="1:14" x14ac:dyDescent="0.2">
      <c r="A63">
        <v>3684662</v>
      </c>
      <c r="B63">
        <v>13472</v>
      </c>
      <c r="C63" t="s">
        <v>162</v>
      </c>
      <c r="D63" t="s">
        <v>79</v>
      </c>
      <c r="E63" t="s">
        <v>235</v>
      </c>
      <c r="I63" t="s">
        <v>1053</v>
      </c>
      <c r="K63" t="str">
        <f>INDEX('Product Mapping'!$C:$C,MATCH(D63,'Product Mapping'!$A:$A,0))</f>
        <v>India</v>
      </c>
      <c r="L63" t="str">
        <f t="shared" si="0"/>
        <v>KUH1</v>
      </c>
      <c r="M63" t="s">
        <v>1302</v>
      </c>
    </row>
    <row r="64" spans="1:14" x14ac:dyDescent="0.2">
      <c r="A64">
        <v>3682187</v>
      </c>
      <c r="B64">
        <v>5000</v>
      </c>
      <c r="C64" t="s">
        <v>163</v>
      </c>
      <c r="D64" t="s">
        <v>80</v>
      </c>
      <c r="E64" t="s">
        <v>236</v>
      </c>
      <c r="I64" t="s">
        <v>1053</v>
      </c>
      <c r="K64" t="str">
        <f>INDEX('Product Mapping'!$C:$C,MATCH(D64,'Product Mapping'!$A:$A,0))</f>
        <v>India</v>
      </c>
      <c r="L64" t="str">
        <f t="shared" si="0"/>
        <v>KUHF</v>
      </c>
      <c r="M64" t="s">
        <v>1302</v>
      </c>
    </row>
    <row r="65" spans="1:14" x14ac:dyDescent="0.2">
      <c r="A65">
        <v>3692858</v>
      </c>
      <c r="B65">
        <v>2200</v>
      </c>
      <c r="C65" t="s">
        <v>164</v>
      </c>
      <c r="D65" t="s">
        <v>82</v>
      </c>
      <c r="E65" t="s">
        <v>237</v>
      </c>
      <c r="I65" t="s">
        <v>1053</v>
      </c>
      <c r="K65" t="str">
        <f>INDEX('Product Mapping'!$C:$C,MATCH(D65,'Product Mapping'!$A:$A,0))</f>
        <v>Abroad</v>
      </c>
      <c r="L65" t="str">
        <f t="shared" si="0"/>
        <v>KUHF</v>
      </c>
      <c r="M65" t="s">
        <v>1302</v>
      </c>
    </row>
    <row r="66" spans="1:14" x14ac:dyDescent="0.2">
      <c r="A66">
        <v>3702389</v>
      </c>
      <c r="B66">
        <v>2000</v>
      </c>
      <c r="C66" t="s">
        <v>165</v>
      </c>
      <c r="D66" t="s">
        <v>84</v>
      </c>
      <c r="E66" t="s">
        <v>238</v>
      </c>
      <c r="I66" t="s">
        <v>7071</v>
      </c>
      <c r="K66" t="str">
        <f>INDEX('Product Mapping'!$C:$C,MATCH(D66,'Product Mapping'!$A:$A,0))</f>
        <v>Abroad</v>
      </c>
      <c r="L66" t="str">
        <f t="shared" si="0"/>
        <v>KUHF</v>
      </c>
      <c r="M66" t="s">
        <v>1302</v>
      </c>
      <c r="N66" t="s">
        <v>9320</v>
      </c>
    </row>
    <row r="67" spans="1:14" x14ac:dyDescent="0.2">
      <c r="A67">
        <v>3731343</v>
      </c>
      <c r="B67">
        <v>2000</v>
      </c>
      <c r="C67" t="s">
        <v>166</v>
      </c>
      <c r="D67" t="s">
        <v>85</v>
      </c>
      <c r="E67" t="s">
        <v>239</v>
      </c>
      <c r="I67" t="s">
        <v>7071</v>
      </c>
      <c r="K67" t="str">
        <f>INDEX('Product Mapping'!$C:$C,MATCH(D67,'Product Mapping'!$A:$A,0))</f>
        <v>Abroad</v>
      </c>
      <c r="L67" t="str">
        <f t="shared" ref="L67:L82" si="1">LEFT(D67,4)</f>
        <v>KUHF</v>
      </c>
      <c r="M67" t="s">
        <v>1302</v>
      </c>
      <c r="N67" t="s">
        <v>9320</v>
      </c>
    </row>
    <row r="68" spans="1:14" x14ac:dyDescent="0.2">
      <c r="A68">
        <v>3700927</v>
      </c>
      <c r="B68">
        <v>2000</v>
      </c>
      <c r="C68" t="s">
        <v>167</v>
      </c>
      <c r="D68" t="s">
        <v>86</v>
      </c>
      <c r="E68" t="s">
        <v>240</v>
      </c>
      <c r="I68" t="s">
        <v>7071</v>
      </c>
      <c r="K68" t="str">
        <f>INDEX('Product Mapping'!$C:$C,MATCH(D68,'Product Mapping'!$A:$A,0))</f>
        <v>Abroad</v>
      </c>
      <c r="L68" t="str">
        <f t="shared" si="1"/>
        <v>KUHF</v>
      </c>
      <c r="M68" t="s">
        <v>1302</v>
      </c>
      <c r="N68" t="s">
        <v>9320</v>
      </c>
    </row>
    <row r="69" spans="1:14" x14ac:dyDescent="0.2">
      <c r="A69">
        <v>3661875</v>
      </c>
      <c r="B69">
        <v>788</v>
      </c>
      <c r="C69" t="s">
        <v>168</v>
      </c>
      <c r="D69" t="s">
        <v>88</v>
      </c>
      <c r="E69" t="s">
        <v>241</v>
      </c>
      <c r="I69" t="s">
        <v>1053</v>
      </c>
      <c r="K69" t="str">
        <f>INDEX('Product Mapping'!$C:$C,MATCH(D69,'Product Mapping'!$A:$A,0))</f>
        <v>Abroad</v>
      </c>
      <c r="L69" t="str">
        <f t="shared" si="1"/>
        <v>KUHF</v>
      </c>
      <c r="M69" t="s">
        <v>1302</v>
      </c>
    </row>
    <row r="70" spans="1:14" x14ac:dyDescent="0.2">
      <c r="A70">
        <v>3662137</v>
      </c>
      <c r="B70">
        <v>1236</v>
      </c>
      <c r="C70" t="s">
        <v>169</v>
      </c>
      <c r="D70" t="s">
        <v>90</v>
      </c>
      <c r="E70" t="s">
        <v>242</v>
      </c>
      <c r="I70" t="s">
        <v>1053</v>
      </c>
      <c r="K70" t="str">
        <f>INDEX('Product Mapping'!$C:$C,MATCH(D70,'Product Mapping'!$A:$A,0))</f>
        <v>Abroad</v>
      </c>
      <c r="L70" t="str">
        <f t="shared" si="1"/>
        <v>KUHF</v>
      </c>
      <c r="M70" t="s">
        <v>1302</v>
      </c>
    </row>
    <row r="71" spans="1:14" x14ac:dyDescent="0.2">
      <c r="A71">
        <v>3714117</v>
      </c>
      <c r="B71">
        <v>1751</v>
      </c>
      <c r="C71" t="s">
        <v>170</v>
      </c>
      <c r="D71" t="s">
        <v>91</v>
      </c>
      <c r="E71" t="s">
        <v>243</v>
      </c>
      <c r="I71" t="s">
        <v>1053</v>
      </c>
      <c r="K71" t="str">
        <f>INDEX('Product Mapping'!$C:$C,MATCH(D71,'Product Mapping'!$A:$A,0))</f>
        <v>Abroad</v>
      </c>
      <c r="L71" t="str">
        <f t="shared" si="1"/>
        <v>KUHF</v>
      </c>
      <c r="M71" t="s">
        <v>1302</v>
      </c>
    </row>
    <row r="72" spans="1:14" x14ac:dyDescent="0.2">
      <c r="A72">
        <v>3773993</v>
      </c>
      <c r="B72">
        <v>17378</v>
      </c>
      <c r="C72" t="s">
        <v>171</v>
      </c>
      <c r="D72" t="s">
        <v>92</v>
      </c>
      <c r="E72" t="s">
        <v>244</v>
      </c>
      <c r="I72" t="s">
        <v>1053</v>
      </c>
      <c r="K72" t="str">
        <f>INDEX('Product Mapping'!$C:$C,MATCH(D72,'Product Mapping'!$A:$A,0))</f>
        <v>Abroad</v>
      </c>
      <c r="L72" t="str">
        <f t="shared" si="1"/>
        <v>KUHF</v>
      </c>
      <c r="M72" t="s">
        <v>1302</v>
      </c>
    </row>
    <row r="73" spans="1:14" x14ac:dyDescent="0.2">
      <c r="A73">
        <v>3566864</v>
      </c>
      <c r="B73">
        <v>2000</v>
      </c>
      <c r="C73" t="s">
        <v>172</v>
      </c>
      <c r="D73" t="s">
        <v>93</v>
      </c>
      <c r="E73" t="s">
        <v>245</v>
      </c>
      <c r="I73" t="s">
        <v>7071</v>
      </c>
      <c r="K73" t="str">
        <f>INDEX('Product Mapping'!$C:$C,MATCH(D73,'Product Mapping'!$A:$A,0))</f>
        <v>Abroad</v>
      </c>
      <c r="L73" t="str">
        <f t="shared" si="1"/>
        <v>KUHF</v>
      </c>
      <c r="M73" t="s">
        <v>1302</v>
      </c>
      <c r="N73" t="s">
        <v>9320</v>
      </c>
    </row>
    <row r="74" spans="1:14" x14ac:dyDescent="0.2">
      <c r="A74">
        <v>3875899</v>
      </c>
      <c r="B74">
        <v>2000</v>
      </c>
      <c r="C74" t="s">
        <v>173</v>
      </c>
      <c r="D74" t="s">
        <v>95</v>
      </c>
      <c r="E74" t="s">
        <v>246</v>
      </c>
      <c r="I74" t="s">
        <v>7071</v>
      </c>
      <c r="K74" t="str">
        <f>INDEX('Product Mapping'!$C:$C,MATCH(D74,'Product Mapping'!$A:$A,0))</f>
        <v>Abroad</v>
      </c>
      <c r="L74" t="str">
        <f t="shared" si="1"/>
        <v>KUHF</v>
      </c>
      <c r="M74" t="s">
        <v>1302</v>
      </c>
      <c r="N74" t="s">
        <v>9320</v>
      </c>
    </row>
    <row r="75" spans="1:14" x14ac:dyDescent="0.2">
      <c r="A75">
        <v>3949569</v>
      </c>
      <c r="B75">
        <v>2000</v>
      </c>
      <c r="C75" t="s">
        <v>469</v>
      </c>
      <c r="D75" t="s">
        <v>252</v>
      </c>
      <c r="E75" t="s">
        <v>253</v>
      </c>
      <c r="I75" t="s">
        <v>7071</v>
      </c>
      <c r="K75" t="str">
        <f>INDEX('Product Mapping'!$C:$C,MATCH(D75,'Product Mapping'!$A:$A,0))</f>
        <v>Abroad</v>
      </c>
      <c r="L75" t="str">
        <f t="shared" si="1"/>
        <v>KUHF</v>
      </c>
      <c r="M75" t="s">
        <v>1302</v>
      </c>
      <c r="N75" t="s">
        <v>9320</v>
      </c>
    </row>
    <row r="76" spans="1:14" x14ac:dyDescent="0.2">
      <c r="A76">
        <v>3657217</v>
      </c>
      <c r="B76">
        <v>2000</v>
      </c>
      <c r="C76" t="s">
        <v>470</v>
      </c>
      <c r="D76" t="s">
        <v>255</v>
      </c>
      <c r="E76" t="s">
        <v>256</v>
      </c>
      <c r="I76" t="s">
        <v>7071</v>
      </c>
      <c r="K76" t="str">
        <f>INDEX('Product Mapping'!$C:$C,MATCH(D76,'Product Mapping'!$A:$A,0))</f>
        <v>Abroad</v>
      </c>
      <c r="L76" t="str">
        <f t="shared" si="1"/>
        <v>KUHF</v>
      </c>
      <c r="M76" t="s">
        <v>1302</v>
      </c>
      <c r="N76" t="s">
        <v>9320</v>
      </c>
    </row>
    <row r="77" spans="1:14" x14ac:dyDescent="0.2">
      <c r="A77">
        <v>3986462</v>
      </c>
      <c r="B77">
        <v>247</v>
      </c>
      <c r="C77" t="s">
        <v>471</v>
      </c>
      <c r="D77" t="s">
        <v>258</v>
      </c>
      <c r="E77" t="s">
        <v>259</v>
      </c>
      <c r="I77" t="s">
        <v>1053</v>
      </c>
      <c r="K77" t="str">
        <f>INDEX('Product Mapping'!$C:$C,MATCH(D77,'Product Mapping'!$A:$A,0))</f>
        <v>India</v>
      </c>
      <c r="L77" t="str">
        <f t="shared" si="1"/>
        <v>KUH1</v>
      </c>
      <c r="M77" t="s">
        <v>1302</v>
      </c>
    </row>
    <row r="78" spans="1:14" x14ac:dyDescent="0.2">
      <c r="A78">
        <v>3949676</v>
      </c>
      <c r="B78">
        <v>2100</v>
      </c>
      <c r="C78" t="s">
        <v>472</v>
      </c>
      <c r="D78" t="s">
        <v>261</v>
      </c>
      <c r="E78" t="s">
        <v>262</v>
      </c>
      <c r="I78" t="s">
        <v>1053</v>
      </c>
      <c r="K78" t="str">
        <f>INDEX('Product Mapping'!$C:$C,MATCH(D78,'Product Mapping'!$A:$A,0))</f>
        <v>Abroad</v>
      </c>
      <c r="L78" t="str">
        <f t="shared" si="1"/>
        <v>KUHF</v>
      </c>
      <c r="M78" t="s">
        <v>1302</v>
      </c>
    </row>
    <row r="79" spans="1:14" x14ac:dyDescent="0.2">
      <c r="A79">
        <v>3935093</v>
      </c>
      <c r="B79">
        <v>2000</v>
      </c>
      <c r="C79" t="s">
        <v>501</v>
      </c>
      <c r="D79" t="s">
        <v>474</v>
      </c>
      <c r="E79" t="s">
        <v>500</v>
      </c>
      <c r="I79" t="s">
        <v>2009</v>
      </c>
      <c r="J79" t="s">
        <v>7739</v>
      </c>
      <c r="K79" t="str">
        <f>INDEX('Product Mapping'!$C:$C,MATCH(D79,'Product Mapping'!$A:$A,0))</f>
        <v>Abroad</v>
      </c>
      <c r="L79" t="str">
        <f t="shared" si="1"/>
        <v>KUHF</v>
      </c>
      <c r="M79" t="s">
        <v>1302</v>
      </c>
    </row>
    <row r="80" spans="1:14" x14ac:dyDescent="0.2">
      <c r="A80">
        <v>3917040</v>
      </c>
      <c r="B80">
        <v>2250</v>
      </c>
      <c r="C80" t="s">
        <v>4466</v>
      </c>
      <c r="D80" t="s">
        <v>263</v>
      </c>
      <c r="E80" t="s">
        <v>4015</v>
      </c>
      <c r="I80" t="s">
        <v>1043</v>
      </c>
      <c r="J80" t="s">
        <v>1044</v>
      </c>
      <c r="K80" t="str">
        <f>INDEX('Product Mapping'!$C:$C,MATCH(D80,'Product Mapping'!$A:$A,0))</f>
        <v>Partner</v>
      </c>
      <c r="L80" t="str">
        <f t="shared" si="1"/>
        <v>KUHP</v>
      </c>
      <c r="M80" t="s">
        <v>1302</v>
      </c>
    </row>
    <row r="81" spans="1:14" x14ac:dyDescent="0.2">
      <c r="A81">
        <v>3684920</v>
      </c>
      <c r="B81">
        <v>28052</v>
      </c>
      <c r="C81" t="s">
        <v>3557</v>
      </c>
      <c r="D81" t="s">
        <v>75</v>
      </c>
      <c r="E81" t="s">
        <v>3558</v>
      </c>
      <c r="I81" t="s">
        <v>7071</v>
      </c>
      <c r="K81" t="str">
        <f>INDEX('Product Mapping'!$C:$C,MATCH(D81,'Product Mapping'!$A:$A,0))</f>
        <v>Abroad</v>
      </c>
      <c r="L81" t="str">
        <f t="shared" si="1"/>
        <v>KUHF</v>
      </c>
      <c r="M81" t="s">
        <v>1302</v>
      </c>
      <c r="N81" t="s">
        <v>9320</v>
      </c>
    </row>
    <row r="82" spans="1:14" x14ac:dyDescent="0.2">
      <c r="A82">
        <v>10422342</v>
      </c>
      <c r="B82">
        <v>11957</v>
      </c>
      <c r="C82" t="s">
        <v>8349</v>
      </c>
      <c r="D82" t="s">
        <v>33</v>
      </c>
      <c r="E82" t="s">
        <v>8348</v>
      </c>
      <c r="I82" t="s">
        <v>1053</v>
      </c>
      <c r="K82" t="str">
        <f>INDEX('Product Mapping'!$C:$C,MATCH(D82,'Product Mapping'!$A:$A,0))</f>
        <v>India</v>
      </c>
      <c r="L82" t="str">
        <f t="shared" si="1"/>
        <v>KUH1</v>
      </c>
      <c r="M82" t="s">
        <v>1302</v>
      </c>
    </row>
    <row r="83" spans="1:14" x14ac:dyDescent="0.2">
      <c r="A83">
        <v>3417814</v>
      </c>
      <c r="B83">
        <v>11725</v>
      </c>
      <c r="C83" t="s">
        <v>30</v>
      </c>
      <c r="D83" t="s">
        <v>30</v>
      </c>
      <c r="I83" t="s">
        <v>1043</v>
      </c>
      <c r="J83" t="s">
        <v>1044</v>
      </c>
      <c r="K83" t="str">
        <f>INDEX('Product Mapping'!$C:$C,MATCH(D83,'Product Mapping'!$A:$A,0))</f>
        <v>India</v>
      </c>
      <c r="M83" t="s">
        <v>1302</v>
      </c>
    </row>
    <row r="84" spans="1:14" x14ac:dyDescent="0.2">
      <c r="A84">
        <v>4009941</v>
      </c>
      <c r="B84">
        <v>10888</v>
      </c>
      <c r="C84" t="s">
        <v>100</v>
      </c>
      <c r="D84" t="s">
        <v>100</v>
      </c>
      <c r="I84" t="s">
        <v>1043</v>
      </c>
      <c r="J84" t="s">
        <v>1044</v>
      </c>
      <c r="K84" t="str">
        <f>INDEX('Product Mapping'!$C:$C,MATCH(D84,'Product Mapping'!$A:$A,0))</f>
        <v>India</v>
      </c>
      <c r="M84" t="s">
        <v>1302</v>
      </c>
    </row>
    <row r="85" spans="1:14" x14ac:dyDescent="0.2">
      <c r="A85">
        <v>3085771</v>
      </c>
      <c r="B85">
        <v>8324</v>
      </c>
      <c r="C85" t="s">
        <v>9</v>
      </c>
      <c r="D85" t="s">
        <v>9</v>
      </c>
      <c r="I85" t="s">
        <v>1043</v>
      </c>
      <c r="J85" t="s">
        <v>1044</v>
      </c>
      <c r="K85" t="str">
        <f>INDEX('Product Mapping'!$C:$C,MATCH(D85,'Product Mapping'!$A:$A,0))</f>
        <v>India</v>
      </c>
      <c r="M85" t="s">
        <v>1302</v>
      </c>
    </row>
    <row r="86" spans="1:14" x14ac:dyDescent="0.2">
      <c r="A86">
        <v>9361959</v>
      </c>
      <c r="B86">
        <v>4000</v>
      </c>
      <c r="C86" t="s">
        <v>87</v>
      </c>
      <c r="D86" t="s">
        <v>87</v>
      </c>
      <c r="I86" t="s">
        <v>1043</v>
      </c>
      <c r="J86" t="s">
        <v>2730</v>
      </c>
      <c r="K86" t="str">
        <f>INDEX('Product Mapping'!$C:$C,MATCH(D86,'Product Mapping'!$A:$A,0))</f>
        <v>India</v>
      </c>
      <c r="M86" t="s">
        <v>1302</v>
      </c>
    </row>
    <row r="87" spans="1:14" x14ac:dyDescent="0.2">
      <c r="A87">
        <v>9362257</v>
      </c>
      <c r="B87">
        <v>5728</v>
      </c>
      <c r="C87" t="s">
        <v>13</v>
      </c>
      <c r="D87" t="s">
        <v>13</v>
      </c>
      <c r="I87" t="s">
        <v>1053</v>
      </c>
      <c r="K87" t="str">
        <f>INDEX('Product Mapping'!$C:$C,MATCH(D87,'Product Mapping'!$A:$A,0))</f>
        <v>India</v>
      </c>
      <c r="M87" t="s">
        <v>1302</v>
      </c>
    </row>
    <row r="88" spans="1:14" x14ac:dyDescent="0.2">
      <c r="A88" t="s">
        <v>10331</v>
      </c>
      <c r="B88">
        <v>21250</v>
      </c>
      <c r="C88" t="s">
        <v>67</v>
      </c>
      <c r="D88" t="s">
        <v>67</v>
      </c>
      <c r="E88" s="30">
        <v>45507</v>
      </c>
      <c r="H88" t="s">
        <v>10332</v>
      </c>
      <c r="I88" t="s">
        <v>10336</v>
      </c>
      <c r="J88" t="s">
        <v>10331</v>
      </c>
      <c r="K88" t="str">
        <f>INDEX('Product Mapping'!$C:$C,MATCH(D88,'Product Mapping'!$A:$A,0))</f>
        <v>Abroad</v>
      </c>
    </row>
    <row r="89" spans="1:14" x14ac:dyDescent="0.2">
      <c r="A89" t="s">
        <v>10331</v>
      </c>
      <c r="B89">
        <v>16103</v>
      </c>
      <c r="C89" t="s">
        <v>19</v>
      </c>
      <c r="D89" t="s">
        <v>19</v>
      </c>
      <c r="E89" s="30">
        <v>45507</v>
      </c>
      <c r="H89" t="s">
        <v>10332</v>
      </c>
      <c r="I89" t="s">
        <v>10336</v>
      </c>
      <c r="J89" t="s">
        <v>10331</v>
      </c>
      <c r="K89" t="str">
        <f>INDEX('Product Mapping'!$C:$C,MATCH(D89,'Product Mapping'!$A:$A,0))</f>
        <v>India</v>
      </c>
    </row>
    <row r="90" spans="1:14" x14ac:dyDescent="0.2">
      <c r="A90" t="s">
        <v>10331</v>
      </c>
      <c r="B90">
        <v>1581</v>
      </c>
      <c r="C90" t="s">
        <v>28</v>
      </c>
      <c r="D90" t="s">
        <v>28</v>
      </c>
      <c r="E90" s="30">
        <v>45507</v>
      </c>
      <c r="H90" t="s">
        <v>10332</v>
      </c>
      <c r="I90" t="s">
        <v>10336</v>
      </c>
      <c r="J90" t="s">
        <v>10331</v>
      </c>
      <c r="K90" t="str">
        <f>INDEX('Product Mapping'!$C:$C,MATCH(D90,'Product Mapping'!$A:$A,0))</f>
        <v>Abroad</v>
      </c>
    </row>
    <row r="91" spans="1:14" x14ac:dyDescent="0.2">
      <c r="A91" t="s">
        <v>868</v>
      </c>
      <c r="B91" s="2">
        <f>SUM(B2:B90)</f>
        <v>793207</v>
      </c>
      <c r="I91"/>
    </row>
    <row r="92" spans="1:14" x14ac:dyDescent="0.2">
      <c r="A92" t="s">
        <v>759</v>
      </c>
      <c r="B92" s="2">
        <f>COUNTA(B2:B90)</f>
        <v>89</v>
      </c>
      <c r="I92"/>
    </row>
    <row r="93" spans="1:14" x14ac:dyDescent="0.2">
      <c r="I93"/>
    </row>
    <row r="94" spans="1:14" x14ac:dyDescent="0.2">
      <c r="A94" s="2" t="s">
        <v>1042</v>
      </c>
      <c r="B94" s="2">
        <f>'Cashfree_Navin (2)'!B92+Digio_Navin!B4+Digio_Thanvir!B852+Digio_Neelanchal!B3105</f>
        <v>4041</v>
      </c>
      <c r="I94"/>
    </row>
    <row r="95" spans="1:14" x14ac:dyDescent="0.2">
      <c r="A95" s="2" t="s">
        <v>1041</v>
      </c>
      <c r="B95" s="2">
        <f>'Cashfree_Navin (2)'!B91+Digio_Navin!B3+Digio_Thanvir!B851+Digio_Neelanchal!B3104</f>
        <v>27512747</v>
      </c>
      <c r="I95"/>
    </row>
    <row r="96" spans="1:14" x14ac:dyDescent="0.2">
      <c r="A96" s="2"/>
      <c r="B96" s="2"/>
      <c r="I96"/>
    </row>
    <row r="97" spans="9:9" x14ac:dyDescent="0.2">
      <c r="I97"/>
    </row>
    <row r="98" spans="9:9" x14ac:dyDescent="0.2">
      <c r="I98"/>
    </row>
    <row r="99" spans="9:9" x14ac:dyDescent="0.2">
      <c r="I99"/>
    </row>
    <row r="100" spans="9:9" x14ac:dyDescent="0.2">
      <c r="I100"/>
    </row>
    <row r="101" spans="9:9" x14ac:dyDescent="0.2">
      <c r="I101"/>
    </row>
    <row r="102" spans="9:9" x14ac:dyDescent="0.2">
      <c r="I102"/>
    </row>
    <row r="103" spans="9:9" x14ac:dyDescent="0.2">
      <c r="I103"/>
    </row>
    <row r="104" spans="9:9" x14ac:dyDescent="0.2">
      <c r="I104"/>
    </row>
    <row r="105" spans="9:9" x14ac:dyDescent="0.2">
      <c r="I105"/>
    </row>
    <row r="106" spans="9:9" x14ac:dyDescent="0.2">
      <c r="I106"/>
    </row>
  </sheetData>
  <conditionalFormatting sqref="C60">
    <cfRule type="duplicateValues" dxfId="88" priority="3"/>
  </conditionalFormatting>
  <conditionalFormatting sqref="C83:C90">
    <cfRule type="duplicateValues" dxfId="87" priority="1"/>
  </conditionalFormatting>
  <conditionalFormatting sqref="C100:C1048576 D99 C1:C59 C61:C79 C82 C91:C98">
    <cfRule type="duplicateValues" dxfId="86" priority="4"/>
  </conditionalFormatting>
  <conditionalFormatting sqref="C80:D80">
    <cfRule type="duplicateValues" dxfId="85" priority="2"/>
  </conditionalFormatting>
  <conditionalFormatting sqref="D2:D79 D81:D90">
    <cfRule type="duplicateValues" dxfId="84" priority="7"/>
  </conditionalFormatting>
  <conditionalFormatting sqref="F7">
    <cfRule type="duplicateValues" dxfId="83" priority="6"/>
  </conditionalFormatting>
  <conditionalFormatting sqref="F11">
    <cfRule type="duplicateValues" dxfId="82" priority="5"/>
  </conditionalFormatting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7062-50EE-BE4B-88F6-8AE6CD089590}">
  <dimension ref="A1:P4"/>
  <sheetViews>
    <sheetView workbookViewId="0">
      <selection activeCell="R1" sqref="R1:S35"/>
    </sheetView>
  </sheetViews>
  <sheetFormatPr baseColWidth="10" defaultRowHeight="16" x14ac:dyDescent="0.2"/>
  <cols>
    <col min="1" max="1" width="22.1640625" bestFit="1" customWidth="1"/>
    <col min="2" max="2" width="7.5" bestFit="1" customWidth="1"/>
    <col min="3" max="3" width="14.83203125" bestFit="1" customWidth="1"/>
    <col min="4" max="4" width="24" bestFit="1" customWidth="1"/>
    <col min="5" max="5" width="27.33203125" bestFit="1" customWidth="1"/>
    <col min="6" max="6" width="9.1640625" bestFit="1" customWidth="1"/>
    <col min="7" max="7" width="18.5" bestFit="1" customWidth="1"/>
    <col min="8" max="8" width="13.6640625" bestFit="1" customWidth="1"/>
    <col min="9" max="9" width="27.83203125" customWidth="1"/>
    <col min="10" max="10" width="13.5" bestFit="1" customWidth="1"/>
    <col min="11" max="11" width="17.5" bestFit="1" customWidth="1"/>
    <col min="13" max="13" width="22.1640625" bestFit="1" customWidth="1"/>
  </cols>
  <sheetData>
    <row r="1" spans="1:16" x14ac:dyDescent="0.2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598</v>
      </c>
      <c r="J1" s="2" t="s">
        <v>1045</v>
      </c>
      <c r="K1" s="2" t="s">
        <v>352</v>
      </c>
      <c r="L1" s="2" t="s">
        <v>597</v>
      </c>
      <c r="M1" s="2" t="s">
        <v>761</v>
      </c>
      <c r="N1" s="2" t="s">
        <v>1300</v>
      </c>
      <c r="O1" s="2" t="s">
        <v>1047</v>
      </c>
    </row>
    <row r="2" spans="1:16" x14ac:dyDescent="0.2">
      <c r="A2" t="s">
        <v>348</v>
      </c>
      <c r="B2">
        <v>500</v>
      </c>
      <c r="C2" s="1">
        <v>45387</v>
      </c>
      <c r="D2" s="4" t="s">
        <v>473</v>
      </c>
      <c r="E2" t="s">
        <v>349</v>
      </c>
      <c r="F2" t="s">
        <v>276</v>
      </c>
      <c r="G2">
        <v>1</v>
      </c>
      <c r="H2" t="s">
        <v>350</v>
      </c>
      <c r="I2" t="s">
        <v>476</v>
      </c>
      <c r="J2" t="s">
        <v>1053</v>
      </c>
      <c r="M2" t="s">
        <v>865</v>
      </c>
      <c r="N2" t="str">
        <f>INDEX('Product Mapping'!$C:$C,MATCH(H2,'Product Mapping'!$A:$A,0))</f>
        <v>India</v>
      </c>
      <c r="O2" t="s">
        <v>1051</v>
      </c>
      <c r="P2" t="str">
        <f>H2&amp;" - "&amp;I2</f>
        <v>KUH100002372 - Abhiram Loute M S</v>
      </c>
    </row>
    <row r="3" spans="1:16" x14ac:dyDescent="0.2">
      <c r="A3" t="s">
        <v>1056</v>
      </c>
      <c r="B3">
        <f>SUM(B2:B2)</f>
        <v>500</v>
      </c>
    </row>
    <row r="4" spans="1:16" x14ac:dyDescent="0.2">
      <c r="A4" t="s">
        <v>1055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D89-547B-1C4E-8081-D14809A2A58A}">
  <dimension ref="A1:V852"/>
  <sheetViews>
    <sheetView zoomScale="125" zoomScaleNormal="110" workbookViewId="0">
      <pane xSplit="1" ySplit="1" topLeftCell="F827" activePane="bottomRight" state="frozen"/>
      <selection activeCell="R1" sqref="R1:S35"/>
      <selection pane="topRight" activeCell="R1" sqref="R1:S35"/>
      <selection pane="bottomLeft" activeCell="R1" sqref="R1:S35"/>
      <selection pane="bottomRight" activeCell="R1" sqref="R1:S35"/>
    </sheetView>
  </sheetViews>
  <sheetFormatPr baseColWidth="10" defaultRowHeight="16" x14ac:dyDescent="0.2"/>
  <cols>
    <col min="1" max="1" width="22.6640625" bestFit="1" customWidth="1"/>
    <col min="2" max="2" width="13.83203125" bestFit="1" customWidth="1"/>
    <col min="3" max="3" width="14.83203125" customWidth="1"/>
    <col min="4" max="4" width="24" customWidth="1"/>
    <col min="5" max="5" width="34.83203125" customWidth="1"/>
    <col min="6" max="6" width="9.1640625" customWidth="1"/>
    <col min="7" max="7" width="18.5" customWidth="1"/>
    <col min="8" max="8" width="18.33203125" customWidth="1"/>
    <col min="9" max="9" width="24.83203125" customWidth="1"/>
    <col min="10" max="10" width="37.1640625" customWidth="1"/>
    <col min="11" max="11" width="31.33203125" bestFit="1" customWidth="1"/>
    <col min="12" max="12" width="48" customWidth="1"/>
    <col min="13" max="13" width="10.83203125" customWidth="1"/>
    <col min="14" max="14" width="13" customWidth="1"/>
    <col min="15" max="16" width="10.83203125" customWidth="1"/>
    <col min="17" max="17" width="18.1640625" customWidth="1"/>
    <col min="18" max="18" width="12.1640625" bestFit="1" customWidth="1"/>
    <col min="19" max="19" width="17.5" bestFit="1" customWidth="1"/>
    <col min="20" max="20" width="15.6640625" bestFit="1" customWidth="1"/>
  </cols>
  <sheetData>
    <row r="1" spans="1:20" x14ac:dyDescent="0.2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1045</v>
      </c>
      <c r="J1" s="27" t="s">
        <v>352</v>
      </c>
      <c r="K1" s="2" t="s">
        <v>597</v>
      </c>
      <c r="L1" s="2" t="s">
        <v>368</v>
      </c>
      <c r="M1" s="2" t="s">
        <v>596</v>
      </c>
      <c r="N1" t="s">
        <v>757</v>
      </c>
      <c r="O1" s="2" t="s">
        <v>758</v>
      </c>
      <c r="P1" s="2" t="s">
        <v>760</v>
      </c>
      <c r="Q1" s="2" t="s">
        <v>761</v>
      </c>
      <c r="R1" s="2" t="s">
        <v>1300</v>
      </c>
      <c r="S1" s="2" t="s">
        <v>1854</v>
      </c>
      <c r="T1" s="2" t="s">
        <v>7069</v>
      </c>
    </row>
    <row r="2" spans="1:20" x14ac:dyDescent="0.2">
      <c r="A2" t="s">
        <v>282</v>
      </c>
      <c r="B2">
        <v>500</v>
      </c>
      <c r="C2" s="1">
        <v>45509</v>
      </c>
      <c r="D2" s="5">
        <v>50200072647271</v>
      </c>
      <c r="E2" t="s">
        <v>275</v>
      </c>
      <c r="F2" t="s">
        <v>276</v>
      </c>
      <c r="G2">
        <v>1</v>
      </c>
      <c r="H2" t="s">
        <v>355</v>
      </c>
      <c r="I2" t="s">
        <v>1053</v>
      </c>
      <c r="L2" t="s">
        <v>361</v>
      </c>
      <c r="M2">
        <v>395754</v>
      </c>
      <c r="R2" t="str">
        <f>INDEX('Product Mapping'!$C:$C,MATCH(H2,'Product Mapping'!$A:$A,0))</f>
        <v>India</v>
      </c>
      <c r="S2" t="s">
        <v>5580</v>
      </c>
    </row>
    <row r="3" spans="1:20" x14ac:dyDescent="0.2">
      <c r="A3" t="s">
        <v>289</v>
      </c>
      <c r="B3">
        <v>4534</v>
      </c>
      <c r="C3" s="1">
        <v>45509</v>
      </c>
      <c r="D3" s="5">
        <v>50200072647271</v>
      </c>
      <c r="E3" t="s">
        <v>275</v>
      </c>
      <c r="F3" t="s">
        <v>276</v>
      </c>
      <c r="G3">
        <v>1</v>
      </c>
      <c r="H3" t="s">
        <v>290</v>
      </c>
      <c r="I3" t="s">
        <v>1053</v>
      </c>
      <c r="L3" t="s">
        <v>364</v>
      </c>
      <c r="M3">
        <v>130000</v>
      </c>
      <c r="R3" t="str">
        <f>INDEX('Product Mapping'!$C:$C,MATCH(H3,'Product Mapping'!$A:$A,0))</f>
        <v>Partner</v>
      </c>
      <c r="S3" t="s">
        <v>5580</v>
      </c>
    </row>
    <row r="4" spans="1:20" x14ac:dyDescent="0.2">
      <c r="A4" t="s">
        <v>297</v>
      </c>
      <c r="B4">
        <v>4534</v>
      </c>
      <c r="C4" s="1">
        <v>45509</v>
      </c>
      <c r="D4" s="5">
        <v>50200072647271</v>
      </c>
      <c r="E4" t="s">
        <v>275</v>
      </c>
      <c r="F4" t="s">
        <v>276</v>
      </c>
      <c r="G4">
        <v>1</v>
      </c>
      <c r="H4" t="s">
        <v>298</v>
      </c>
      <c r="I4" t="s">
        <v>1053</v>
      </c>
      <c r="L4" t="s">
        <v>365</v>
      </c>
      <c r="M4">
        <v>130000</v>
      </c>
      <c r="R4" t="str">
        <f>INDEX('Product Mapping'!$C:$C,MATCH(H4,'Product Mapping'!$A:$A,0))</f>
        <v>Partner</v>
      </c>
      <c r="S4" t="s">
        <v>5580</v>
      </c>
    </row>
    <row r="5" spans="1:20" x14ac:dyDescent="0.2">
      <c r="A5" t="s">
        <v>303</v>
      </c>
      <c r="B5">
        <v>10184</v>
      </c>
      <c r="C5" s="1">
        <v>45509</v>
      </c>
      <c r="D5" s="5">
        <v>50200072647271</v>
      </c>
      <c r="E5" t="s">
        <v>275</v>
      </c>
      <c r="F5" t="s">
        <v>276</v>
      </c>
      <c r="G5">
        <v>1</v>
      </c>
      <c r="H5" t="s">
        <v>304</v>
      </c>
      <c r="I5" t="s">
        <v>1053</v>
      </c>
      <c r="L5" t="s">
        <v>366</v>
      </c>
      <c r="M5">
        <v>292000</v>
      </c>
      <c r="R5" t="str">
        <f>INDEX('Product Mapping'!$C:$C,MATCH(H5,'Product Mapping'!$A:$A,0))</f>
        <v>Partner</v>
      </c>
      <c r="S5" t="s">
        <v>5580</v>
      </c>
    </row>
    <row r="6" spans="1:20" x14ac:dyDescent="0.2">
      <c r="A6" t="s">
        <v>305</v>
      </c>
      <c r="B6">
        <v>24583</v>
      </c>
      <c r="C6" s="1">
        <v>45509</v>
      </c>
      <c r="D6" s="5">
        <v>50200072647271</v>
      </c>
      <c r="E6" t="s">
        <v>275</v>
      </c>
      <c r="F6" t="s">
        <v>276</v>
      </c>
      <c r="G6">
        <v>1</v>
      </c>
      <c r="H6" t="s">
        <v>306</v>
      </c>
      <c r="I6" t="s">
        <v>1053</v>
      </c>
      <c r="L6" t="s">
        <v>367</v>
      </c>
      <c r="M6">
        <v>1000000</v>
      </c>
      <c r="R6" t="str">
        <f>INDEX('Product Mapping'!$C:$C,MATCH(H6,'Product Mapping'!$A:$A,0))</f>
        <v>Abroad</v>
      </c>
      <c r="S6" t="s">
        <v>5580</v>
      </c>
    </row>
    <row r="7" spans="1:20" x14ac:dyDescent="0.2">
      <c r="A7" t="s">
        <v>456</v>
      </c>
      <c r="B7">
        <v>209</v>
      </c>
      <c r="C7" s="1">
        <v>45509</v>
      </c>
      <c r="D7" s="5">
        <v>50200072647271</v>
      </c>
      <c r="E7" t="s">
        <v>275</v>
      </c>
      <c r="F7" t="s">
        <v>276</v>
      </c>
      <c r="G7">
        <v>1</v>
      </c>
      <c r="H7" t="s">
        <v>369</v>
      </c>
      <c r="I7" t="s">
        <v>1053</v>
      </c>
      <c r="L7" t="s">
        <v>444</v>
      </c>
      <c r="M7">
        <v>227078</v>
      </c>
      <c r="R7" t="str">
        <f>INDEX('Product Mapping'!$C:$C,MATCH(H7,'Product Mapping'!$A:$A,0))</f>
        <v>India</v>
      </c>
      <c r="S7" t="s">
        <v>5580</v>
      </c>
    </row>
    <row r="8" spans="1:20" x14ac:dyDescent="0.2">
      <c r="A8" t="s">
        <v>457</v>
      </c>
      <c r="B8">
        <v>4417</v>
      </c>
      <c r="C8" s="1">
        <v>45509</v>
      </c>
      <c r="D8" s="5">
        <v>50200072647271</v>
      </c>
      <c r="E8" t="s">
        <v>275</v>
      </c>
      <c r="F8" t="s">
        <v>276</v>
      </c>
      <c r="G8">
        <v>1</v>
      </c>
      <c r="H8" t="s">
        <v>375</v>
      </c>
      <c r="I8" t="s">
        <v>1053</v>
      </c>
      <c r="L8" t="s">
        <v>445</v>
      </c>
      <c r="M8">
        <v>200000</v>
      </c>
      <c r="R8" t="str">
        <f>INDEX('Product Mapping'!$C:$C,MATCH(H8,'Product Mapping'!$A:$A,0))</f>
        <v>Partner</v>
      </c>
      <c r="S8" t="s">
        <v>5580</v>
      </c>
    </row>
    <row r="9" spans="1:20" x14ac:dyDescent="0.2">
      <c r="A9" t="s">
        <v>460</v>
      </c>
      <c r="B9">
        <v>309</v>
      </c>
      <c r="C9" s="1">
        <v>45509</v>
      </c>
      <c r="D9" s="5">
        <v>50200072647271</v>
      </c>
      <c r="E9" t="s">
        <v>275</v>
      </c>
      <c r="F9" t="s">
        <v>276</v>
      </c>
      <c r="G9">
        <v>1</v>
      </c>
      <c r="H9" t="s">
        <v>416</v>
      </c>
      <c r="I9" t="s">
        <v>1053</v>
      </c>
      <c r="L9" t="s">
        <v>446</v>
      </c>
      <c r="M9">
        <v>459563</v>
      </c>
      <c r="R9" t="str">
        <f>INDEX('Product Mapping'!$C:$C,MATCH(H9,'Product Mapping'!$A:$A,0))</f>
        <v>India</v>
      </c>
      <c r="S9" t="s">
        <v>5580</v>
      </c>
    </row>
    <row r="10" spans="1:20" x14ac:dyDescent="0.2">
      <c r="A10" t="s">
        <v>461</v>
      </c>
      <c r="B10">
        <v>11619</v>
      </c>
      <c r="C10" s="1">
        <v>45509</v>
      </c>
      <c r="D10" s="5">
        <v>50200072647271</v>
      </c>
      <c r="E10" t="s">
        <v>275</v>
      </c>
      <c r="F10" t="s">
        <v>276</v>
      </c>
      <c r="G10">
        <v>1</v>
      </c>
      <c r="H10" t="s">
        <v>417</v>
      </c>
      <c r="I10" t="s">
        <v>1043</v>
      </c>
      <c r="J10" t="s">
        <v>2730</v>
      </c>
      <c r="L10" t="s">
        <v>447</v>
      </c>
      <c r="M10">
        <v>128484</v>
      </c>
      <c r="R10" t="str">
        <f>INDEX('Product Mapping'!$C:$C,MATCH(H10,'Product Mapping'!$A:$A,0))</f>
        <v>Partner</v>
      </c>
      <c r="S10" t="s">
        <v>5580</v>
      </c>
    </row>
    <row r="11" spans="1:20" x14ac:dyDescent="0.2">
      <c r="A11" t="s">
        <v>462</v>
      </c>
      <c r="B11">
        <v>10184</v>
      </c>
      <c r="C11" s="1">
        <v>45509</v>
      </c>
      <c r="D11" s="5">
        <v>50200072647271</v>
      </c>
      <c r="E11" t="s">
        <v>275</v>
      </c>
      <c r="F11" t="s">
        <v>276</v>
      </c>
      <c r="G11">
        <v>1</v>
      </c>
      <c r="H11" t="s">
        <v>418</v>
      </c>
      <c r="I11" t="s">
        <v>1053</v>
      </c>
      <c r="L11" t="s">
        <v>448</v>
      </c>
      <c r="M11">
        <v>292000</v>
      </c>
      <c r="R11" t="str">
        <f>INDEX('Product Mapping'!$C:$C,MATCH(H11,'Product Mapping'!$A:$A,0))</f>
        <v>Partner</v>
      </c>
      <c r="S11" t="s">
        <v>5580</v>
      </c>
    </row>
    <row r="12" spans="1:20" x14ac:dyDescent="0.2">
      <c r="A12" t="s">
        <v>463</v>
      </c>
      <c r="B12">
        <v>4444</v>
      </c>
      <c r="C12" s="1">
        <v>45509</v>
      </c>
      <c r="D12" s="5">
        <v>50200072647271</v>
      </c>
      <c r="E12" t="s">
        <v>275</v>
      </c>
      <c r="F12" t="s">
        <v>276</v>
      </c>
      <c r="G12">
        <v>1</v>
      </c>
      <c r="H12" t="s">
        <v>425</v>
      </c>
      <c r="I12" t="s">
        <v>1043</v>
      </c>
      <c r="J12" t="s">
        <v>1044</v>
      </c>
      <c r="L12" t="s">
        <v>449</v>
      </c>
      <c r="M12">
        <v>80000</v>
      </c>
      <c r="R12" t="str">
        <f>INDEX('Product Mapping'!$C:$C,MATCH(H12,'Product Mapping'!$A:$A,0))</f>
        <v>Partner</v>
      </c>
      <c r="S12" t="s">
        <v>5580</v>
      </c>
    </row>
    <row r="13" spans="1:20" x14ac:dyDescent="0.2">
      <c r="A13" t="s">
        <v>464</v>
      </c>
      <c r="B13">
        <v>8194</v>
      </c>
      <c r="C13" s="1">
        <v>45509</v>
      </c>
      <c r="D13" s="5">
        <v>50200072647271</v>
      </c>
      <c r="E13" t="s">
        <v>275</v>
      </c>
      <c r="F13" t="s">
        <v>276</v>
      </c>
      <c r="G13">
        <v>1</v>
      </c>
      <c r="H13" t="s">
        <v>436</v>
      </c>
      <c r="I13" t="s">
        <v>1053</v>
      </c>
      <c r="L13" t="s">
        <v>450</v>
      </c>
      <c r="M13">
        <v>295000</v>
      </c>
      <c r="R13" t="str">
        <f>INDEX('Product Mapping'!$C:$C,MATCH(H13,'Product Mapping'!$A:$A,0))</f>
        <v>Partner</v>
      </c>
      <c r="S13" t="s">
        <v>5580</v>
      </c>
    </row>
    <row r="14" spans="1:20" x14ac:dyDescent="0.2">
      <c r="A14" t="s">
        <v>465</v>
      </c>
      <c r="B14">
        <v>8253</v>
      </c>
      <c r="C14" s="1">
        <v>45509</v>
      </c>
      <c r="D14" s="5">
        <v>50200072647271</v>
      </c>
      <c r="E14" t="s">
        <v>275</v>
      </c>
      <c r="F14" t="s">
        <v>276</v>
      </c>
      <c r="G14">
        <v>1</v>
      </c>
      <c r="H14" t="s">
        <v>437</v>
      </c>
      <c r="I14" t="s">
        <v>1053</v>
      </c>
      <c r="L14" t="s">
        <v>451</v>
      </c>
      <c r="M14">
        <v>169233</v>
      </c>
      <c r="R14" t="str">
        <f>INDEX('Product Mapping'!$C:$C,MATCH(H14,'Product Mapping'!$A:$A,0))</f>
        <v>Partner</v>
      </c>
      <c r="S14" t="s">
        <v>5580</v>
      </c>
    </row>
    <row r="15" spans="1:20" x14ac:dyDescent="0.2">
      <c r="A15" t="s">
        <v>468</v>
      </c>
      <c r="B15">
        <v>8750</v>
      </c>
      <c r="C15" s="1">
        <v>45509</v>
      </c>
      <c r="D15" s="5">
        <v>50200072647271</v>
      </c>
      <c r="E15" t="s">
        <v>275</v>
      </c>
      <c r="F15" t="s">
        <v>276</v>
      </c>
      <c r="G15">
        <v>1</v>
      </c>
      <c r="H15" t="s">
        <v>439</v>
      </c>
      <c r="I15" t="s">
        <v>1053</v>
      </c>
      <c r="L15" t="s">
        <v>468</v>
      </c>
      <c r="M15">
        <v>625000</v>
      </c>
      <c r="N15" t="s">
        <v>4008</v>
      </c>
      <c r="R15" t="str">
        <f>INDEX('Product Mapping'!$C:$C,MATCH(H15,'Product Mapping'!$A:$A,0))</f>
        <v>India</v>
      </c>
      <c r="S15" t="s">
        <v>5580</v>
      </c>
    </row>
    <row r="16" spans="1:20" x14ac:dyDescent="0.2">
      <c r="A16" t="s">
        <v>467</v>
      </c>
      <c r="B16">
        <v>2000</v>
      </c>
      <c r="C16" s="1">
        <v>45509</v>
      </c>
      <c r="D16" s="5">
        <v>50200072647271</v>
      </c>
      <c r="E16" t="s">
        <v>275</v>
      </c>
      <c r="F16" t="s">
        <v>276</v>
      </c>
      <c r="G16">
        <v>1</v>
      </c>
      <c r="H16" t="s">
        <v>441</v>
      </c>
      <c r="I16" t="s">
        <v>1053</v>
      </c>
      <c r="L16" t="s">
        <v>452</v>
      </c>
      <c r="M16">
        <v>1000000</v>
      </c>
      <c r="R16" t="str">
        <f>INDEX('Product Mapping'!$C:$C,MATCH(H16,'Product Mapping'!$A:$A,0))</f>
        <v>Abroad</v>
      </c>
      <c r="S16" t="s">
        <v>5580</v>
      </c>
    </row>
    <row r="17" spans="1:19" x14ac:dyDescent="0.2">
      <c r="A17" t="s">
        <v>455</v>
      </c>
      <c r="B17">
        <v>1980</v>
      </c>
      <c r="C17" s="1">
        <v>45509</v>
      </c>
      <c r="D17" s="5">
        <v>50200072647271</v>
      </c>
      <c r="E17" t="s">
        <v>275</v>
      </c>
      <c r="F17" t="s">
        <v>276</v>
      </c>
      <c r="G17">
        <v>1</v>
      </c>
      <c r="H17" t="s">
        <v>442</v>
      </c>
      <c r="I17" t="s">
        <v>1053</v>
      </c>
      <c r="L17" t="s">
        <v>453</v>
      </c>
      <c r="M17">
        <v>1000000</v>
      </c>
      <c r="R17" t="str">
        <f>INDEX('Product Mapping'!$C:$C,MATCH(H17,'Product Mapping'!$A:$A,0))</f>
        <v>Abroad</v>
      </c>
      <c r="S17" t="s">
        <v>5580</v>
      </c>
    </row>
    <row r="18" spans="1:19" x14ac:dyDescent="0.2">
      <c r="A18" t="s">
        <v>466</v>
      </c>
      <c r="B18">
        <v>100</v>
      </c>
      <c r="C18" s="1">
        <v>45509</v>
      </c>
      <c r="D18" s="5">
        <v>50200072647271</v>
      </c>
      <c r="E18" t="s">
        <v>275</v>
      </c>
      <c r="F18" t="s">
        <v>276</v>
      </c>
      <c r="G18">
        <v>1</v>
      </c>
      <c r="H18" t="s">
        <v>443</v>
      </c>
      <c r="I18" t="s">
        <v>1053</v>
      </c>
      <c r="L18" t="s">
        <v>454</v>
      </c>
      <c r="M18">
        <v>1000000</v>
      </c>
      <c r="R18" t="str">
        <f>INDEX('Product Mapping'!$C:$C,MATCH(H18,'Product Mapping'!$A:$A,0))</f>
        <v>Abroad</v>
      </c>
      <c r="S18" t="s">
        <v>5580</v>
      </c>
    </row>
    <row r="19" spans="1:19" x14ac:dyDescent="0.2">
      <c r="A19" t="s">
        <v>502</v>
      </c>
      <c r="B19">
        <v>4535</v>
      </c>
      <c r="C19" s="1">
        <v>45509</v>
      </c>
      <c r="D19" s="5">
        <v>50200072647271</v>
      </c>
      <c r="E19" t="s">
        <v>275</v>
      </c>
      <c r="F19" t="s">
        <v>276</v>
      </c>
      <c r="G19">
        <v>1</v>
      </c>
      <c r="H19" t="s">
        <v>497</v>
      </c>
      <c r="I19" t="s">
        <v>1053</v>
      </c>
      <c r="L19" t="s">
        <v>557</v>
      </c>
      <c r="M19">
        <v>130000</v>
      </c>
      <c r="R19" t="str">
        <f>INDEX('Product Mapping'!$C:$C,MATCH(H19,'Product Mapping'!$A:$A,0))</f>
        <v>Partner</v>
      </c>
      <c r="S19" t="s">
        <v>5580</v>
      </c>
    </row>
    <row r="20" spans="1:19" x14ac:dyDescent="0.2">
      <c r="A20" t="s">
        <v>582</v>
      </c>
      <c r="B20">
        <v>6667</v>
      </c>
      <c r="C20" s="1">
        <v>45509</v>
      </c>
      <c r="D20" s="5">
        <v>50200072647271</v>
      </c>
      <c r="E20" t="s">
        <v>275</v>
      </c>
      <c r="F20" t="s">
        <v>276</v>
      </c>
      <c r="G20">
        <v>1</v>
      </c>
      <c r="H20" t="s">
        <v>477</v>
      </c>
      <c r="I20" t="s">
        <v>1043</v>
      </c>
      <c r="J20" t="s">
        <v>1044</v>
      </c>
      <c r="L20" t="s">
        <v>558</v>
      </c>
      <c r="M20">
        <v>120000</v>
      </c>
      <c r="R20" t="str">
        <f>INDEX('Product Mapping'!$C:$C,MATCH(H20,'Product Mapping'!$A:$A,0))</f>
        <v>Partner</v>
      </c>
      <c r="S20" t="s">
        <v>5580</v>
      </c>
    </row>
    <row r="21" spans="1:19" x14ac:dyDescent="0.2">
      <c r="A21" t="s">
        <v>583</v>
      </c>
      <c r="B21">
        <v>4306</v>
      </c>
      <c r="C21" s="1">
        <v>45509</v>
      </c>
      <c r="D21" s="5">
        <v>50200072647271</v>
      </c>
      <c r="E21" t="s">
        <v>275</v>
      </c>
      <c r="F21" t="s">
        <v>276</v>
      </c>
      <c r="G21">
        <v>1</v>
      </c>
      <c r="H21" t="s">
        <v>479</v>
      </c>
      <c r="I21" t="s">
        <v>1053</v>
      </c>
      <c r="L21" t="s">
        <v>559</v>
      </c>
      <c r="M21">
        <v>195000</v>
      </c>
      <c r="R21" t="str">
        <f>INDEX('Product Mapping'!$C:$C,MATCH(H21,'Product Mapping'!$A:$A,0))</f>
        <v>Partner</v>
      </c>
      <c r="S21" t="s">
        <v>5580</v>
      </c>
    </row>
    <row r="22" spans="1:19" x14ac:dyDescent="0.2">
      <c r="A22" t="s">
        <v>584</v>
      </c>
      <c r="B22">
        <v>8065</v>
      </c>
      <c r="C22" s="1">
        <v>45509</v>
      </c>
      <c r="D22" s="5">
        <v>50200072647271</v>
      </c>
      <c r="E22" t="s">
        <v>275</v>
      </c>
      <c r="F22" t="s">
        <v>276</v>
      </c>
      <c r="G22">
        <v>1</v>
      </c>
      <c r="H22" t="s">
        <v>488</v>
      </c>
      <c r="I22" t="s">
        <v>1053</v>
      </c>
      <c r="L22" t="s">
        <v>560</v>
      </c>
      <c r="M22">
        <v>165370</v>
      </c>
      <c r="R22" t="str">
        <f>INDEX('Product Mapping'!$C:$C,MATCH(H22,'Product Mapping'!$A:$A,0))</f>
        <v>Partner</v>
      </c>
      <c r="S22" t="s">
        <v>5580</v>
      </c>
    </row>
    <row r="23" spans="1:19" x14ac:dyDescent="0.2">
      <c r="A23" t="s">
        <v>585</v>
      </c>
      <c r="B23">
        <v>8194</v>
      </c>
      <c r="C23" s="1">
        <v>45509</v>
      </c>
      <c r="D23" s="5">
        <v>50200072647271</v>
      </c>
      <c r="E23" t="s">
        <v>275</v>
      </c>
      <c r="F23" t="s">
        <v>276</v>
      </c>
      <c r="G23">
        <v>1</v>
      </c>
      <c r="H23" t="s">
        <v>485</v>
      </c>
      <c r="I23" t="s">
        <v>1053</v>
      </c>
      <c r="L23" t="s">
        <v>561</v>
      </c>
      <c r="M23">
        <v>295000</v>
      </c>
      <c r="R23" t="str">
        <f>INDEX('Product Mapping'!$C:$C,MATCH(H23,'Product Mapping'!$A:$A,0))</f>
        <v>Partner</v>
      </c>
      <c r="S23" t="s">
        <v>5580</v>
      </c>
    </row>
    <row r="24" spans="1:19" x14ac:dyDescent="0.2">
      <c r="A24" t="s">
        <v>586</v>
      </c>
      <c r="B24">
        <v>8194</v>
      </c>
      <c r="C24" s="1">
        <v>45509</v>
      </c>
      <c r="D24" s="5">
        <v>50200072647271</v>
      </c>
      <c r="E24" t="s">
        <v>275</v>
      </c>
      <c r="F24" t="s">
        <v>276</v>
      </c>
      <c r="G24">
        <v>1</v>
      </c>
      <c r="H24" t="s">
        <v>512</v>
      </c>
      <c r="I24" t="s">
        <v>1053</v>
      </c>
      <c r="L24" t="s">
        <v>562</v>
      </c>
      <c r="M24">
        <v>295000</v>
      </c>
      <c r="R24" t="str">
        <f>INDEX('Product Mapping'!$C:$C,MATCH(H24,'Product Mapping'!$A:$A,0))</f>
        <v>Partner</v>
      </c>
      <c r="S24" t="s">
        <v>5580</v>
      </c>
    </row>
    <row r="25" spans="1:19" x14ac:dyDescent="0.2">
      <c r="A25" t="s">
        <v>587</v>
      </c>
      <c r="B25">
        <v>10834</v>
      </c>
      <c r="C25" s="1">
        <v>45509</v>
      </c>
      <c r="D25" s="5">
        <v>50200072647271</v>
      </c>
      <c r="E25" t="s">
        <v>275</v>
      </c>
      <c r="F25" t="s">
        <v>276</v>
      </c>
      <c r="G25">
        <v>1</v>
      </c>
      <c r="H25" t="s">
        <v>516</v>
      </c>
      <c r="I25" t="s">
        <v>1053</v>
      </c>
      <c r="L25" t="s">
        <v>563</v>
      </c>
      <c r="M25">
        <v>280000</v>
      </c>
      <c r="R25" t="str">
        <f>INDEX('Product Mapping'!$C:$C,MATCH(H25,'Product Mapping'!$A:$A,0))</f>
        <v>Partner</v>
      </c>
      <c r="S25" t="s">
        <v>5580</v>
      </c>
    </row>
    <row r="26" spans="1:19" x14ac:dyDescent="0.2">
      <c r="A26" t="s">
        <v>588</v>
      </c>
      <c r="B26">
        <v>5000</v>
      </c>
      <c r="C26" s="1">
        <v>45509</v>
      </c>
      <c r="D26" s="5">
        <v>50200072647271</v>
      </c>
      <c r="E26" t="s">
        <v>275</v>
      </c>
      <c r="F26" t="s">
        <v>276</v>
      </c>
      <c r="G26">
        <v>1</v>
      </c>
      <c r="H26" t="s">
        <v>518</v>
      </c>
      <c r="I26" t="s">
        <v>1053</v>
      </c>
      <c r="L26" t="s">
        <v>564</v>
      </c>
      <c r="M26">
        <v>100000</v>
      </c>
      <c r="R26" t="str">
        <f>INDEX('Product Mapping'!$C:$C,MATCH(H26,'Product Mapping'!$A:$A,0))</f>
        <v>Partner</v>
      </c>
      <c r="S26" t="s">
        <v>5580</v>
      </c>
    </row>
    <row r="27" spans="1:19" x14ac:dyDescent="0.2">
      <c r="A27" t="s">
        <v>589</v>
      </c>
      <c r="B27">
        <v>4534</v>
      </c>
      <c r="C27" s="1">
        <v>45509</v>
      </c>
      <c r="D27" s="5">
        <v>50200072647271</v>
      </c>
      <c r="E27" t="s">
        <v>275</v>
      </c>
      <c r="F27" t="s">
        <v>276</v>
      </c>
      <c r="G27">
        <v>1</v>
      </c>
      <c r="H27" t="s">
        <v>520</v>
      </c>
      <c r="I27" t="s">
        <v>1053</v>
      </c>
      <c r="L27" t="s">
        <v>565</v>
      </c>
      <c r="M27">
        <v>130000</v>
      </c>
      <c r="R27" t="str">
        <f>INDEX('Product Mapping'!$C:$C,MATCH(H27,'Product Mapping'!$A:$A,0))</f>
        <v>Partner</v>
      </c>
      <c r="S27" t="s">
        <v>5580</v>
      </c>
    </row>
    <row r="28" spans="1:19" x14ac:dyDescent="0.2">
      <c r="A28" t="s">
        <v>590</v>
      </c>
      <c r="B28">
        <v>5056</v>
      </c>
      <c r="C28" s="1">
        <v>45509</v>
      </c>
      <c r="D28" s="5">
        <v>50200072647271</v>
      </c>
      <c r="E28" t="s">
        <v>275</v>
      </c>
      <c r="F28" t="s">
        <v>276</v>
      </c>
      <c r="G28">
        <v>1</v>
      </c>
      <c r="H28" t="s">
        <v>529</v>
      </c>
      <c r="I28" t="s">
        <v>1053</v>
      </c>
      <c r="L28" t="s">
        <v>566</v>
      </c>
      <c r="M28">
        <v>140000</v>
      </c>
      <c r="R28" t="str">
        <f>INDEX('Product Mapping'!$C:$C,MATCH(H28,'Product Mapping'!$A:$A,0))</f>
        <v>Partner</v>
      </c>
      <c r="S28" t="s">
        <v>5580</v>
      </c>
    </row>
    <row r="29" spans="1:19" x14ac:dyDescent="0.2">
      <c r="A29" t="s">
        <v>591</v>
      </c>
      <c r="B29">
        <v>5000</v>
      </c>
      <c r="C29" s="1">
        <v>45509</v>
      </c>
      <c r="D29" s="5">
        <v>50200072647271</v>
      </c>
      <c r="E29" t="s">
        <v>275</v>
      </c>
      <c r="F29" t="s">
        <v>276</v>
      </c>
      <c r="G29">
        <v>1</v>
      </c>
      <c r="H29" t="s">
        <v>535</v>
      </c>
      <c r="I29" t="s">
        <v>1053</v>
      </c>
      <c r="L29" t="s">
        <v>567</v>
      </c>
      <c r="M29">
        <v>120000</v>
      </c>
      <c r="R29" t="str">
        <f>INDEX('Product Mapping'!$C:$C,MATCH(H29,'Product Mapping'!$A:$A,0))</f>
        <v>Partner</v>
      </c>
      <c r="S29" t="s">
        <v>5580</v>
      </c>
    </row>
    <row r="30" spans="1:19" x14ac:dyDescent="0.2">
      <c r="A30" t="s">
        <v>592</v>
      </c>
      <c r="B30">
        <v>6697</v>
      </c>
      <c r="C30" s="1">
        <v>45509</v>
      </c>
      <c r="D30" s="5">
        <v>50200072647271</v>
      </c>
      <c r="E30" t="s">
        <v>275</v>
      </c>
      <c r="F30" t="s">
        <v>276</v>
      </c>
      <c r="G30">
        <v>1</v>
      </c>
      <c r="H30" t="s">
        <v>539</v>
      </c>
      <c r="I30" t="s">
        <v>1053</v>
      </c>
      <c r="L30" t="s">
        <v>568</v>
      </c>
      <c r="M30">
        <v>192000</v>
      </c>
      <c r="R30" t="str">
        <f>INDEX('Product Mapping'!$C:$C,MATCH(H30,'Product Mapping'!$A:$A,0))</f>
        <v>Partner</v>
      </c>
      <c r="S30" t="s">
        <v>5580</v>
      </c>
    </row>
    <row r="31" spans="1:19" x14ac:dyDescent="0.2">
      <c r="A31" t="s">
        <v>593</v>
      </c>
      <c r="B31">
        <v>4534</v>
      </c>
      <c r="C31" s="1">
        <v>45509</v>
      </c>
      <c r="D31" s="5">
        <v>50200072647271</v>
      </c>
      <c r="E31" t="s">
        <v>275</v>
      </c>
      <c r="F31" t="s">
        <v>276</v>
      </c>
      <c r="G31">
        <v>1</v>
      </c>
      <c r="H31" t="s">
        <v>545</v>
      </c>
      <c r="I31" t="s">
        <v>1043</v>
      </c>
      <c r="J31" t="s">
        <v>1044</v>
      </c>
      <c r="L31" t="s">
        <v>569</v>
      </c>
      <c r="M31">
        <v>130000</v>
      </c>
      <c r="R31" t="str">
        <f>INDEX('Product Mapping'!$C:$C,MATCH(H31,'Product Mapping'!$A:$A,0))</f>
        <v>Partner</v>
      </c>
      <c r="S31" t="s">
        <v>5580</v>
      </c>
    </row>
    <row r="32" spans="1:19" x14ac:dyDescent="0.2">
      <c r="A32" t="s">
        <v>594</v>
      </c>
      <c r="B32">
        <v>4534</v>
      </c>
      <c r="C32" s="1">
        <v>45509</v>
      </c>
      <c r="D32" s="5">
        <v>50200072647271</v>
      </c>
      <c r="E32" t="s">
        <v>275</v>
      </c>
      <c r="F32" t="s">
        <v>276</v>
      </c>
      <c r="G32">
        <v>1</v>
      </c>
      <c r="H32" t="s">
        <v>546</v>
      </c>
      <c r="I32" t="s">
        <v>1053</v>
      </c>
      <c r="L32" t="s">
        <v>570</v>
      </c>
      <c r="M32">
        <v>130000</v>
      </c>
      <c r="R32" t="str">
        <f>INDEX('Product Mapping'!$C:$C,MATCH(H32,'Product Mapping'!$A:$A,0))</f>
        <v>Partner</v>
      </c>
      <c r="S32" t="s">
        <v>5580</v>
      </c>
    </row>
    <row r="33" spans="1:19" x14ac:dyDescent="0.2">
      <c r="A33" t="s">
        <v>595</v>
      </c>
      <c r="B33">
        <v>4534</v>
      </c>
      <c r="C33" s="1">
        <v>45509</v>
      </c>
      <c r="D33" s="5">
        <v>50200072647271</v>
      </c>
      <c r="E33" t="s">
        <v>275</v>
      </c>
      <c r="F33" t="s">
        <v>276</v>
      </c>
      <c r="G33">
        <v>1</v>
      </c>
      <c r="H33" t="s">
        <v>550</v>
      </c>
      <c r="I33" t="s">
        <v>1053</v>
      </c>
      <c r="L33" t="s">
        <v>571</v>
      </c>
      <c r="M33">
        <v>130000</v>
      </c>
      <c r="R33" t="str">
        <f>INDEX('Product Mapping'!$C:$C,MATCH(H33,'Product Mapping'!$A:$A,0))</f>
        <v>Partner</v>
      </c>
      <c r="S33" t="s">
        <v>5580</v>
      </c>
    </row>
    <row r="34" spans="1:19" x14ac:dyDescent="0.2">
      <c r="A34" t="s">
        <v>577</v>
      </c>
      <c r="B34">
        <v>1886</v>
      </c>
      <c r="C34" s="1">
        <v>45509</v>
      </c>
      <c r="D34" s="5">
        <v>50200072647271</v>
      </c>
      <c r="E34" t="s">
        <v>275</v>
      </c>
      <c r="F34" t="s">
        <v>276</v>
      </c>
      <c r="G34">
        <v>1</v>
      </c>
      <c r="H34" t="s">
        <v>551</v>
      </c>
      <c r="I34" t="s">
        <v>1053</v>
      </c>
      <c r="L34" t="s">
        <v>572</v>
      </c>
      <c r="M34">
        <v>1000000</v>
      </c>
      <c r="R34" t="str">
        <f>INDEX('Product Mapping'!$C:$C,MATCH(H34,'Product Mapping'!$A:$A,0))</f>
        <v>Abroad</v>
      </c>
      <c r="S34" t="s">
        <v>5580</v>
      </c>
    </row>
    <row r="35" spans="1:19" x14ac:dyDescent="0.2">
      <c r="A35" t="s">
        <v>578</v>
      </c>
      <c r="B35">
        <v>1984</v>
      </c>
      <c r="C35" s="1">
        <v>45509</v>
      </c>
      <c r="D35" s="5">
        <v>50200072647271</v>
      </c>
      <c r="E35" t="s">
        <v>275</v>
      </c>
      <c r="F35" t="s">
        <v>276</v>
      </c>
      <c r="G35">
        <v>1</v>
      </c>
      <c r="H35" t="s">
        <v>552</v>
      </c>
      <c r="I35" t="s">
        <v>1053</v>
      </c>
      <c r="L35" t="s">
        <v>573</v>
      </c>
      <c r="M35">
        <v>1000000</v>
      </c>
      <c r="R35" t="str">
        <f>INDEX('Product Mapping'!$C:$C,MATCH(H35,'Product Mapping'!$A:$A,0))</f>
        <v>Abroad</v>
      </c>
      <c r="S35" t="s">
        <v>5580</v>
      </c>
    </row>
    <row r="36" spans="1:19" x14ac:dyDescent="0.2">
      <c r="A36" t="s">
        <v>579</v>
      </c>
      <c r="B36">
        <v>980</v>
      </c>
      <c r="C36" s="1">
        <v>45509</v>
      </c>
      <c r="D36" s="5">
        <v>50200072647271</v>
      </c>
      <c r="E36" t="s">
        <v>275</v>
      </c>
      <c r="F36" t="s">
        <v>276</v>
      </c>
      <c r="G36">
        <v>1</v>
      </c>
      <c r="H36" t="s">
        <v>553</v>
      </c>
      <c r="I36" t="s">
        <v>1053</v>
      </c>
      <c r="L36" t="s">
        <v>574</v>
      </c>
      <c r="M36">
        <v>1000000</v>
      </c>
      <c r="R36" t="str">
        <f>INDEX('Product Mapping'!$C:$C,MATCH(H36,'Product Mapping'!$A:$A,0))</f>
        <v>Abroad</v>
      </c>
      <c r="S36" t="s">
        <v>5580</v>
      </c>
    </row>
    <row r="37" spans="1:19" x14ac:dyDescent="0.2">
      <c r="A37" t="s">
        <v>580</v>
      </c>
      <c r="B37">
        <v>766</v>
      </c>
      <c r="C37" s="1">
        <v>45509</v>
      </c>
      <c r="D37" s="5">
        <v>50200072647271</v>
      </c>
      <c r="E37" t="s">
        <v>275</v>
      </c>
      <c r="F37" t="s">
        <v>276</v>
      </c>
      <c r="G37">
        <v>1</v>
      </c>
      <c r="H37" t="s">
        <v>554</v>
      </c>
      <c r="I37" t="s">
        <v>1043</v>
      </c>
      <c r="J37" t="s">
        <v>1044</v>
      </c>
      <c r="L37" t="s">
        <v>575</v>
      </c>
      <c r="M37">
        <v>1000000</v>
      </c>
      <c r="R37" t="str">
        <f>INDEX('Product Mapping'!$C:$C,MATCH(H37,'Product Mapping'!$A:$A,0))</f>
        <v>Abroad</v>
      </c>
      <c r="S37" t="s">
        <v>5580</v>
      </c>
    </row>
    <row r="38" spans="1:19" x14ac:dyDescent="0.2">
      <c r="A38" t="s">
        <v>581</v>
      </c>
      <c r="B38">
        <v>4970</v>
      </c>
      <c r="C38" s="1">
        <v>45509</v>
      </c>
      <c r="D38" s="5">
        <v>50200072647271</v>
      </c>
      <c r="E38" t="s">
        <v>275</v>
      </c>
      <c r="F38" t="s">
        <v>276</v>
      </c>
      <c r="G38">
        <v>1</v>
      </c>
      <c r="H38" t="s">
        <v>556</v>
      </c>
      <c r="I38" t="s">
        <v>1053</v>
      </c>
      <c r="L38" t="s">
        <v>576</v>
      </c>
      <c r="M38">
        <v>222202</v>
      </c>
      <c r="R38" t="str">
        <f>INDEX('Product Mapping'!$C:$C,MATCH(H38,'Product Mapping'!$A:$A,0))</f>
        <v>India</v>
      </c>
      <c r="S38" t="s">
        <v>5580</v>
      </c>
    </row>
    <row r="39" spans="1:19" x14ac:dyDescent="0.2">
      <c r="A39" t="s">
        <v>599</v>
      </c>
      <c r="B39">
        <v>8194</v>
      </c>
      <c r="C39" s="1">
        <v>45509</v>
      </c>
      <c r="D39" s="5">
        <v>50200072647271</v>
      </c>
      <c r="E39" t="s">
        <v>275</v>
      </c>
      <c r="F39" t="s">
        <v>276</v>
      </c>
      <c r="G39">
        <v>1</v>
      </c>
      <c r="H39" t="s">
        <v>621</v>
      </c>
      <c r="I39" t="s">
        <v>1053</v>
      </c>
      <c r="L39" t="s">
        <v>736</v>
      </c>
      <c r="M39">
        <v>295000</v>
      </c>
      <c r="R39" t="str">
        <f>INDEX('Product Mapping'!$C:$C,MATCH(H39,'Product Mapping'!$A:$A,0))</f>
        <v>Partner</v>
      </c>
      <c r="S39" t="s">
        <v>5580</v>
      </c>
    </row>
    <row r="40" spans="1:19" x14ac:dyDescent="0.2">
      <c r="A40" t="s">
        <v>600</v>
      </c>
      <c r="B40">
        <v>5000</v>
      </c>
      <c r="C40" s="1">
        <v>45509</v>
      </c>
      <c r="D40" s="5">
        <v>50200072647271</v>
      </c>
      <c r="E40" t="s">
        <v>275</v>
      </c>
      <c r="F40" t="s">
        <v>276</v>
      </c>
      <c r="G40">
        <v>1</v>
      </c>
      <c r="H40" t="s">
        <v>623</v>
      </c>
      <c r="I40" t="s">
        <v>1053</v>
      </c>
      <c r="L40" t="s">
        <v>737</v>
      </c>
      <c r="M40">
        <v>100000</v>
      </c>
      <c r="R40" t="str">
        <f>INDEX('Product Mapping'!$C:$C,MATCH(H40,'Product Mapping'!$A:$A,0))</f>
        <v>Partner</v>
      </c>
      <c r="S40" t="s">
        <v>5580</v>
      </c>
    </row>
    <row r="41" spans="1:19" x14ac:dyDescent="0.2">
      <c r="A41" t="s">
        <v>602</v>
      </c>
      <c r="B41">
        <v>1436</v>
      </c>
      <c r="C41" s="1">
        <v>45509</v>
      </c>
      <c r="D41" s="5">
        <v>50200072647271</v>
      </c>
      <c r="E41" t="s">
        <v>275</v>
      </c>
      <c r="F41" t="s">
        <v>276</v>
      </c>
      <c r="G41">
        <v>1</v>
      </c>
      <c r="H41" t="s">
        <v>641</v>
      </c>
      <c r="I41" t="s">
        <v>1053</v>
      </c>
      <c r="L41" t="s">
        <v>738</v>
      </c>
      <c r="M41">
        <v>1000000</v>
      </c>
      <c r="R41" t="str">
        <f>INDEX('Product Mapping'!$C:$C,MATCH(H41,'Product Mapping'!$A:$A,0))</f>
        <v>Abroad</v>
      </c>
      <c r="S41" t="s">
        <v>5580</v>
      </c>
    </row>
    <row r="42" spans="1:19" x14ac:dyDescent="0.2">
      <c r="A42" t="s">
        <v>603</v>
      </c>
      <c r="B42">
        <v>1136</v>
      </c>
      <c r="C42" s="1">
        <v>45509</v>
      </c>
      <c r="D42" s="5">
        <v>50200072647271</v>
      </c>
      <c r="E42" t="s">
        <v>275</v>
      </c>
      <c r="F42" t="s">
        <v>276</v>
      </c>
      <c r="G42">
        <v>1</v>
      </c>
      <c r="H42" t="s">
        <v>649</v>
      </c>
      <c r="I42" t="s">
        <v>1053</v>
      </c>
      <c r="L42" t="s">
        <v>739</v>
      </c>
      <c r="M42">
        <v>1000000</v>
      </c>
      <c r="R42" t="str">
        <f>INDEX('Product Mapping'!$C:$C,MATCH(H42,'Product Mapping'!$A:$A,0))</f>
        <v>Abroad</v>
      </c>
      <c r="S42" t="s">
        <v>5580</v>
      </c>
    </row>
    <row r="43" spans="1:19" x14ac:dyDescent="0.2">
      <c r="A43" t="s">
        <v>604</v>
      </c>
      <c r="B43">
        <v>19811</v>
      </c>
      <c r="C43" s="1">
        <v>45509</v>
      </c>
      <c r="D43" s="5">
        <v>50200072647271</v>
      </c>
      <c r="E43" t="s">
        <v>275</v>
      </c>
      <c r="F43" t="s">
        <v>276</v>
      </c>
      <c r="G43">
        <v>1</v>
      </c>
      <c r="H43" t="s">
        <v>651</v>
      </c>
      <c r="I43" t="s">
        <v>1053</v>
      </c>
      <c r="L43" t="s">
        <v>740</v>
      </c>
      <c r="M43">
        <v>568000</v>
      </c>
      <c r="R43" t="str">
        <f>INDEX('Product Mapping'!$C:$C,MATCH(H43,'Product Mapping'!$A:$A,0))</f>
        <v>Partner</v>
      </c>
      <c r="S43" t="s">
        <v>5580</v>
      </c>
    </row>
    <row r="44" spans="1:19" x14ac:dyDescent="0.2">
      <c r="A44" t="s">
        <v>605</v>
      </c>
      <c r="B44">
        <v>2000</v>
      </c>
      <c r="C44" s="1">
        <v>45509</v>
      </c>
      <c r="D44" s="5">
        <v>50200072647271</v>
      </c>
      <c r="E44" t="s">
        <v>275</v>
      </c>
      <c r="F44" t="s">
        <v>276</v>
      </c>
      <c r="G44">
        <v>1</v>
      </c>
      <c r="H44" t="s">
        <v>652</v>
      </c>
      <c r="I44" t="s">
        <v>1053</v>
      </c>
      <c r="L44" t="s">
        <v>741</v>
      </c>
      <c r="M44">
        <v>1000000</v>
      </c>
      <c r="R44" t="str">
        <f>INDEX('Product Mapping'!$C:$C,MATCH(H44,'Product Mapping'!$A:$A,0))</f>
        <v>Abroad</v>
      </c>
      <c r="S44" t="s">
        <v>5580</v>
      </c>
    </row>
    <row r="45" spans="1:19" x14ac:dyDescent="0.2">
      <c r="A45" t="s">
        <v>606</v>
      </c>
      <c r="B45">
        <v>1836</v>
      </c>
      <c r="C45" s="1">
        <v>45509</v>
      </c>
      <c r="D45" s="5">
        <v>50200072647271</v>
      </c>
      <c r="E45" t="s">
        <v>275</v>
      </c>
      <c r="F45" t="s">
        <v>276</v>
      </c>
      <c r="G45">
        <v>1</v>
      </c>
      <c r="H45" t="s">
        <v>653</v>
      </c>
      <c r="I45" t="s">
        <v>1053</v>
      </c>
      <c r="L45" t="s">
        <v>742</v>
      </c>
      <c r="M45">
        <v>1000000</v>
      </c>
      <c r="R45" t="str">
        <f>INDEX('Product Mapping'!$C:$C,MATCH(H45,'Product Mapping'!$A:$A,0))</f>
        <v>Abroad</v>
      </c>
      <c r="S45" t="s">
        <v>5580</v>
      </c>
    </row>
    <row r="46" spans="1:19" x14ac:dyDescent="0.2">
      <c r="A46" t="s">
        <v>607</v>
      </c>
      <c r="B46">
        <v>10621</v>
      </c>
      <c r="C46" s="1">
        <v>45509</v>
      </c>
      <c r="D46" s="5">
        <v>50200072647271</v>
      </c>
      <c r="E46" t="s">
        <v>275</v>
      </c>
      <c r="F46" t="s">
        <v>276</v>
      </c>
      <c r="G46">
        <v>1</v>
      </c>
      <c r="H46" t="s">
        <v>659</v>
      </c>
      <c r="I46" t="s">
        <v>1053</v>
      </c>
      <c r="L46" t="s">
        <v>743</v>
      </c>
      <c r="M46">
        <v>254900</v>
      </c>
      <c r="R46" t="str">
        <f>INDEX('Product Mapping'!$C:$C,MATCH(H46,'Product Mapping'!$A:$A,0))</f>
        <v>Partner</v>
      </c>
      <c r="S46" t="s">
        <v>5580</v>
      </c>
    </row>
    <row r="47" spans="1:19" x14ac:dyDescent="0.2">
      <c r="A47" t="s">
        <v>608</v>
      </c>
      <c r="B47">
        <v>8194</v>
      </c>
      <c r="C47" s="1">
        <v>45509</v>
      </c>
      <c r="D47" s="5">
        <v>50200072647271</v>
      </c>
      <c r="E47" t="s">
        <v>275</v>
      </c>
      <c r="F47" t="s">
        <v>276</v>
      </c>
      <c r="G47">
        <v>1</v>
      </c>
      <c r="H47" t="s">
        <v>660</v>
      </c>
      <c r="I47" t="s">
        <v>1053</v>
      </c>
      <c r="L47" t="s">
        <v>744</v>
      </c>
      <c r="M47">
        <v>295000</v>
      </c>
      <c r="R47" t="str">
        <f>INDEX('Product Mapping'!$C:$C,MATCH(H47,'Product Mapping'!$A:$A,0))</f>
        <v>Partner</v>
      </c>
      <c r="S47" t="s">
        <v>5580</v>
      </c>
    </row>
    <row r="48" spans="1:19" x14ac:dyDescent="0.2">
      <c r="A48" t="s">
        <v>609</v>
      </c>
      <c r="B48">
        <v>1654</v>
      </c>
      <c r="C48" s="1">
        <v>45509</v>
      </c>
      <c r="D48" s="5">
        <v>50200072647271</v>
      </c>
      <c r="E48" t="s">
        <v>275</v>
      </c>
      <c r="F48" t="s">
        <v>276</v>
      </c>
      <c r="G48">
        <v>1</v>
      </c>
      <c r="H48" t="s">
        <v>661</v>
      </c>
      <c r="I48" t="s">
        <v>1043</v>
      </c>
      <c r="J48" t="s">
        <v>1044</v>
      </c>
      <c r="L48" t="s">
        <v>745</v>
      </c>
      <c r="M48">
        <v>1000000</v>
      </c>
      <c r="R48" t="str">
        <f>INDEX('Product Mapping'!$C:$C,MATCH(H48,'Product Mapping'!$A:$A,0))</f>
        <v>Abroad</v>
      </c>
      <c r="S48" t="s">
        <v>5580</v>
      </c>
    </row>
    <row r="49" spans="1:19" x14ac:dyDescent="0.2">
      <c r="A49" t="s">
        <v>610</v>
      </c>
      <c r="B49">
        <v>2000</v>
      </c>
      <c r="C49" s="1">
        <v>45509</v>
      </c>
      <c r="D49" s="5">
        <v>50200072647271</v>
      </c>
      <c r="E49" t="s">
        <v>275</v>
      </c>
      <c r="F49" t="s">
        <v>276</v>
      </c>
      <c r="G49">
        <v>1</v>
      </c>
      <c r="H49" t="s">
        <v>665</v>
      </c>
      <c r="I49" t="s">
        <v>1053</v>
      </c>
      <c r="L49" t="s">
        <v>746</v>
      </c>
      <c r="M49">
        <v>1000000</v>
      </c>
      <c r="R49" t="str">
        <f>INDEX('Product Mapping'!$C:$C,MATCH(H49,'Product Mapping'!$A:$A,0))</f>
        <v>Abroad</v>
      </c>
      <c r="S49" t="s">
        <v>5580</v>
      </c>
    </row>
    <row r="50" spans="1:19" x14ac:dyDescent="0.2">
      <c r="A50" t="s">
        <v>611</v>
      </c>
      <c r="B50">
        <v>3833</v>
      </c>
      <c r="C50" s="1">
        <v>45509</v>
      </c>
      <c r="D50" s="5">
        <v>50200072647271</v>
      </c>
      <c r="E50" t="s">
        <v>275</v>
      </c>
      <c r="F50" t="s">
        <v>276</v>
      </c>
      <c r="G50">
        <v>1</v>
      </c>
      <c r="H50" t="s">
        <v>675</v>
      </c>
      <c r="I50" t="s">
        <v>1053</v>
      </c>
      <c r="L50" t="s">
        <v>747</v>
      </c>
      <c r="M50">
        <v>60000</v>
      </c>
      <c r="R50" t="str">
        <f>INDEX('Product Mapping'!$C:$C,MATCH(H50,'Product Mapping'!$A:$A,0))</f>
        <v>Partner</v>
      </c>
      <c r="S50" t="s">
        <v>5580</v>
      </c>
    </row>
    <row r="51" spans="1:19" x14ac:dyDescent="0.2">
      <c r="A51" t="s">
        <v>612</v>
      </c>
      <c r="B51">
        <v>5337</v>
      </c>
      <c r="C51" s="1">
        <v>45509</v>
      </c>
      <c r="D51" s="5">
        <v>50200072647271</v>
      </c>
      <c r="E51" t="s">
        <v>275</v>
      </c>
      <c r="F51" t="s">
        <v>276</v>
      </c>
      <c r="G51">
        <v>1</v>
      </c>
      <c r="H51" t="s">
        <v>687</v>
      </c>
      <c r="I51" t="s">
        <v>1053</v>
      </c>
      <c r="L51" t="s">
        <v>748</v>
      </c>
      <c r="M51">
        <v>132000</v>
      </c>
      <c r="R51" t="str">
        <f>INDEX('Product Mapping'!$C:$C,MATCH(H51,'Product Mapping'!$A:$A,0))</f>
        <v>Partner</v>
      </c>
      <c r="S51" t="s">
        <v>5580</v>
      </c>
    </row>
    <row r="52" spans="1:19" x14ac:dyDescent="0.2">
      <c r="A52" t="s">
        <v>613</v>
      </c>
      <c r="B52">
        <v>4534</v>
      </c>
      <c r="C52" s="1">
        <v>45509</v>
      </c>
      <c r="D52" s="5">
        <v>50200072647271</v>
      </c>
      <c r="E52" t="s">
        <v>275</v>
      </c>
      <c r="F52" t="s">
        <v>276</v>
      </c>
      <c r="G52">
        <v>1</v>
      </c>
      <c r="H52" t="s">
        <v>696</v>
      </c>
      <c r="I52" t="s">
        <v>1043</v>
      </c>
      <c r="J52" t="s">
        <v>1044</v>
      </c>
      <c r="L52" t="s">
        <v>749</v>
      </c>
      <c r="M52">
        <v>130000</v>
      </c>
      <c r="R52" t="str">
        <f>INDEX('Product Mapping'!$C:$C,MATCH(H52,'Product Mapping'!$A:$A,0))</f>
        <v>Partner</v>
      </c>
      <c r="S52" t="s">
        <v>5580</v>
      </c>
    </row>
    <row r="53" spans="1:19" x14ac:dyDescent="0.2">
      <c r="A53" t="s">
        <v>614</v>
      </c>
      <c r="B53">
        <v>4167</v>
      </c>
      <c r="C53" s="1">
        <v>45509</v>
      </c>
      <c r="D53" s="5">
        <v>50200072647271</v>
      </c>
      <c r="E53" t="s">
        <v>275</v>
      </c>
      <c r="F53" t="s">
        <v>276</v>
      </c>
      <c r="G53">
        <v>1</v>
      </c>
      <c r="H53" t="s">
        <v>697</v>
      </c>
      <c r="I53" t="s">
        <v>1053</v>
      </c>
      <c r="L53" t="s">
        <v>750</v>
      </c>
      <c r="M53">
        <v>100000</v>
      </c>
      <c r="R53" t="str">
        <f>INDEX('Product Mapping'!$C:$C,MATCH(H53,'Product Mapping'!$A:$A,0))</f>
        <v>Partner</v>
      </c>
      <c r="S53" t="s">
        <v>5580</v>
      </c>
    </row>
    <row r="54" spans="1:19" x14ac:dyDescent="0.2">
      <c r="A54" t="s">
        <v>615</v>
      </c>
      <c r="B54">
        <v>4000</v>
      </c>
      <c r="C54" s="1">
        <v>45509</v>
      </c>
      <c r="D54" s="5">
        <v>50200072647271</v>
      </c>
      <c r="E54" t="s">
        <v>275</v>
      </c>
      <c r="F54" t="s">
        <v>276</v>
      </c>
      <c r="G54">
        <v>1</v>
      </c>
      <c r="H54" t="s">
        <v>701</v>
      </c>
      <c r="I54" t="s">
        <v>1053</v>
      </c>
      <c r="L54" t="s">
        <v>751</v>
      </c>
      <c r="M54">
        <v>72000</v>
      </c>
      <c r="R54" t="str">
        <f>INDEX('Product Mapping'!$C:$C,MATCH(H54,'Product Mapping'!$A:$A,0))</f>
        <v>Partner</v>
      </c>
      <c r="S54" t="s">
        <v>5580</v>
      </c>
    </row>
    <row r="55" spans="1:19" x14ac:dyDescent="0.2">
      <c r="A55" t="s">
        <v>616</v>
      </c>
      <c r="B55">
        <v>7313</v>
      </c>
      <c r="C55" s="1">
        <v>45509</v>
      </c>
      <c r="D55" s="5">
        <v>50200072647271</v>
      </c>
      <c r="E55" t="s">
        <v>275</v>
      </c>
      <c r="F55" t="s">
        <v>276</v>
      </c>
      <c r="G55">
        <v>1</v>
      </c>
      <c r="H55" t="s">
        <v>704</v>
      </c>
      <c r="I55" t="s">
        <v>1053</v>
      </c>
      <c r="L55" t="s">
        <v>752</v>
      </c>
      <c r="M55">
        <v>150000</v>
      </c>
      <c r="R55" t="str">
        <f>INDEX('Product Mapping'!$C:$C,MATCH(H55,'Product Mapping'!$A:$A,0))</f>
        <v>Partner</v>
      </c>
      <c r="S55" t="s">
        <v>5580</v>
      </c>
    </row>
    <row r="56" spans="1:19" x14ac:dyDescent="0.2">
      <c r="A56" t="s">
        <v>617</v>
      </c>
      <c r="B56">
        <v>4534</v>
      </c>
      <c r="C56" s="1">
        <v>45509</v>
      </c>
      <c r="D56" s="5">
        <v>50200072647271</v>
      </c>
      <c r="E56" t="s">
        <v>275</v>
      </c>
      <c r="F56" t="s">
        <v>276</v>
      </c>
      <c r="G56">
        <v>1</v>
      </c>
      <c r="H56" t="s">
        <v>707</v>
      </c>
      <c r="I56" t="s">
        <v>1053</v>
      </c>
      <c r="L56" t="s">
        <v>753</v>
      </c>
      <c r="M56">
        <v>130000</v>
      </c>
      <c r="R56" t="str">
        <f>INDEX('Product Mapping'!$C:$C,MATCH(H56,'Product Mapping'!$A:$A,0))</f>
        <v>Partner</v>
      </c>
      <c r="S56" t="s">
        <v>5580</v>
      </c>
    </row>
    <row r="57" spans="1:19" x14ac:dyDescent="0.2">
      <c r="A57" t="s">
        <v>618</v>
      </c>
      <c r="B57">
        <v>4167</v>
      </c>
      <c r="C57" s="1">
        <v>45509</v>
      </c>
      <c r="D57" s="5">
        <v>50200072647271</v>
      </c>
      <c r="E57" t="s">
        <v>275</v>
      </c>
      <c r="F57" t="s">
        <v>276</v>
      </c>
      <c r="G57">
        <v>1</v>
      </c>
      <c r="H57" t="s">
        <v>709</v>
      </c>
      <c r="I57" t="s">
        <v>1053</v>
      </c>
      <c r="L57" t="s">
        <v>754</v>
      </c>
      <c r="M57">
        <v>100000</v>
      </c>
      <c r="R57" t="str">
        <f>INDEX('Product Mapping'!$C:$C,MATCH(H57,'Product Mapping'!$A:$A,0))</f>
        <v>Partner</v>
      </c>
      <c r="S57" t="s">
        <v>5580</v>
      </c>
    </row>
    <row r="58" spans="1:19" x14ac:dyDescent="0.2">
      <c r="A58" t="s">
        <v>619</v>
      </c>
      <c r="B58">
        <v>6125</v>
      </c>
      <c r="C58" s="1">
        <v>45509</v>
      </c>
      <c r="D58" s="5">
        <v>50200072647271</v>
      </c>
      <c r="E58" t="s">
        <v>275</v>
      </c>
      <c r="F58" t="s">
        <v>276</v>
      </c>
      <c r="G58">
        <v>1</v>
      </c>
      <c r="H58" t="s">
        <v>718</v>
      </c>
      <c r="I58" t="s">
        <v>1053</v>
      </c>
      <c r="L58" t="s">
        <v>755</v>
      </c>
      <c r="M58">
        <v>147000</v>
      </c>
      <c r="R58" t="str">
        <f>INDEX('Product Mapping'!$C:$C,MATCH(H58,'Product Mapping'!$A:$A,0))</f>
        <v>Partner</v>
      </c>
      <c r="S58" t="s">
        <v>5580</v>
      </c>
    </row>
    <row r="59" spans="1:19" x14ac:dyDescent="0.2">
      <c r="A59" t="s">
        <v>620</v>
      </c>
      <c r="B59">
        <v>5444</v>
      </c>
      <c r="C59" s="1">
        <v>45509</v>
      </c>
      <c r="D59" s="5">
        <v>50200072647271</v>
      </c>
      <c r="E59" t="s">
        <v>275</v>
      </c>
      <c r="F59" t="s">
        <v>276</v>
      </c>
      <c r="G59">
        <v>1</v>
      </c>
      <c r="H59" t="s">
        <v>725</v>
      </c>
      <c r="I59" t="s">
        <v>1053</v>
      </c>
      <c r="L59" t="s">
        <v>756</v>
      </c>
      <c r="M59">
        <v>97999</v>
      </c>
      <c r="R59" t="str">
        <f>INDEX('Product Mapping'!$C:$C,MATCH(H59,'Product Mapping'!$A:$A,0))</f>
        <v>Partner</v>
      </c>
      <c r="S59" t="s">
        <v>5580</v>
      </c>
    </row>
    <row r="60" spans="1:19" x14ac:dyDescent="0.2">
      <c r="A60" t="s">
        <v>853</v>
      </c>
      <c r="B60">
        <v>5119</v>
      </c>
      <c r="C60" s="1">
        <v>45509</v>
      </c>
      <c r="D60" s="5">
        <v>50200072647271</v>
      </c>
      <c r="E60" t="s">
        <v>275</v>
      </c>
      <c r="F60" t="s">
        <v>276</v>
      </c>
      <c r="G60">
        <v>1</v>
      </c>
      <c r="H60" t="s">
        <v>766</v>
      </c>
      <c r="I60" t="s">
        <v>1053</v>
      </c>
      <c r="L60" t="s">
        <v>842</v>
      </c>
      <c r="M60">
        <v>195000</v>
      </c>
      <c r="R60" t="str">
        <f>INDEX('Product Mapping'!$C:$C,MATCH(H60,'Product Mapping'!$A:$A,0))</f>
        <v>Partner</v>
      </c>
      <c r="S60" t="s">
        <v>5580</v>
      </c>
    </row>
    <row r="61" spans="1:19" x14ac:dyDescent="0.2">
      <c r="A61" t="s">
        <v>854</v>
      </c>
      <c r="B61">
        <v>4534</v>
      </c>
      <c r="C61" s="1">
        <v>45509</v>
      </c>
      <c r="D61" s="5">
        <v>50200072647271</v>
      </c>
      <c r="E61" t="s">
        <v>275</v>
      </c>
      <c r="F61" t="s">
        <v>276</v>
      </c>
      <c r="G61">
        <v>1</v>
      </c>
      <c r="H61" t="s">
        <v>769</v>
      </c>
      <c r="I61" t="s">
        <v>1053</v>
      </c>
      <c r="L61" t="s">
        <v>843</v>
      </c>
      <c r="M61">
        <v>130000</v>
      </c>
      <c r="R61" t="str">
        <f>INDEX('Product Mapping'!$C:$C,MATCH(H61,'Product Mapping'!$A:$A,0))</f>
        <v>Partner</v>
      </c>
      <c r="S61" t="s">
        <v>5580</v>
      </c>
    </row>
    <row r="62" spans="1:19" x14ac:dyDescent="0.2">
      <c r="A62" t="s">
        <v>855</v>
      </c>
      <c r="B62">
        <v>4534</v>
      </c>
      <c r="C62" s="1">
        <v>45509</v>
      </c>
      <c r="D62" s="5">
        <v>50200072647271</v>
      </c>
      <c r="E62" t="s">
        <v>275</v>
      </c>
      <c r="F62" t="s">
        <v>276</v>
      </c>
      <c r="G62">
        <v>1</v>
      </c>
      <c r="H62" t="s">
        <v>787</v>
      </c>
      <c r="I62" t="s">
        <v>1053</v>
      </c>
      <c r="L62" t="s">
        <v>844</v>
      </c>
      <c r="M62">
        <v>130000</v>
      </c>
      <c r="R62" t="str">
        <f>INDEX('Product Mapping'!$C:$C,MATCH(H62,'Product Mapping'!$A:$A,0))</f>
        <v>Partner</v>
      </c>
      <c r="S62" t="s">
        <v>5580</v>
      </c>
    </row>
    <row r="63" spans="1:19" x14ac:dyDescent="0.2">
      <c r="A63" t="s">
        <v>856</v>
      </c>
      <c r="B63">
        <v>7040</v>
      </c>
      <c r="C63" s="1">
        <v>45509</v>
      </c>
      <c r="D63" s="5">
        <v>50200072647271</v>
      </c>
      <c r="E63" t="s">
        <v>275</v>
      </c>
      <c r="F63" t="s">
        <v>276</v>
      </c>
      <c r="G63">
        <v>1</v>
      </c>
      <c r="H63" t="s">
        <v>792</v>
      </c>
      <c r="I63" t="s">
        <v>1053</v>
      </c>
      <c r="L63" t="s">
        <v>845</v>
      </c>
      <c r="M63">
        <v>152220</v>
      </c>
      <c r="R63" t="str">
        <f>INDEX('Product Mapping'!$C:$C,MATCH(H63,'Product Mapping'!$A:$A,0))</f>
        <v>Partner</v>
      </c>
      <c r="S63" t="s">
        <v>5580</v>
      </c>
    </row>
    <row r="64" spans="1:19" x14ac:dyDescent="0.2">
      <c r="A64" t="s">
        <v>857</v>
      </c>
      <c r="B64">
        <v>5000</v>
      </c>
      <c r="C64" s="1">
        <v>45509</v>
      </c>
      <c r="D64" s="5">
        <v>50200072647271</v>
      </c>
      <c r="E64" t="s">
        <v>275</v>
      </c>
      <c r="F64" t="s">
        <v>276</v>
      </c>
      <c r="G64">
        <v>1</v>
      </c>
      <c r="H64" t="s">
        <v>797</v>
      </c>
      <c r="I64" t="s">
        <v>1053</v>
      </c>
      <c r="L64" t="s">
        <v>846</v>
      </c>
      <c r="M64">
        <v>1000000</v>
      </c>
      <c r="R64" t="str">
        <f>INDEX('Product Mapping'!$C:$C,MATCH(H64,'Product Mapping'!$A:$A,0))</f>
        <v>Partner</v>
      </c>
      <c r="S64" t="s">
        <v>5580</v>
      </c>
    </row>
    <row r="65" spans="1:19" x14ac:dyDescent="0.2">
      <c r="A65" t="s">
        <v>858</v>
      </c>
      <c r="B65">
        <v>2889</v>
      </c>
      <c r="C65" s="1">
        <v>45509</v>
      </c>
      <c r="D65" s="5">
        <v>50200072647271</v>
      </c>
      <c r="E65" t="s">
        <v>275</v>
      </c>
      <c r="F65" t="s">
        <v>276</v>
      </c>
      <c r="G65">
        <v>1</v>
      </c>
      <c r="H65" t="s">
        <v>799</v>
      </c>
      <c r="I65" t="s">
        <v>1053</v>
      </c>
      <c r="L65" t="s">
        <v>847</v>
      </c>
      <c r="M65">
        <v>52000</v>
      </c>
      <c r="R65" t="str">
        <f>INDEX('Product Mapping'!$C:$C,MATCH(H65,'Product Mapping'!$A:$A,0))</f>
        <v>Partner</v>
      </c>
      <c r="S65" t="s">
        <v>5580</v>
      </c>
    </row>
    <row r="66" spans="1:19" x14ac:dyDescent="0.2">
      <c r="A66" t="s">
        <v>860</v>
      </c>
      <c r="B66">
        <v>7500</v>
      </c>
      <c r="C66" s="1">
        <v>45509</v>
      </c>
      <c r="D66" s="5">
        <v>50200072647271</v>
      </c>
      <c r="E66" t="s">
        <v>275</v>
      </c>
      <c r="F66" t="s">
        <v>276</v>
      </c>
      <c r="G66">
        <v>1</v>
      </c>
      <c r="H66" t="s">
        <v>811</v>
      </c>
      <c r="I66" t="s">
        <v>1053</v>
      </c>
      <c r="L66" t="s">
        <v>848</v>
      </c>
      <c r="M66">
        <v>180000</v>
      </c>
      <c r="R66" t="str">
        <f>INDEX('Product Mapping'!$C:$C,MATCH(H66,'Product Mapping'!$A:$A,0))</f>
        <v>Partner</v>
      </c>
      <c r="S66" t="s">
        <v>5580</v>
      </c>
    </row>
    <row r="67" spans="1:19" x14ac:dyDescent="0.2">
      <c r="A67" t="s">
        <v>1040</v>
      </c>
      <c r="B67">
        <v>100</v>
      </c>
      <c r="C67" s="1">
        <v>45509</v>
      </c>
      <c r="D67" s="5">
        <v>50200072647271</v>
      </c>
      <c r="E67" t="s">
        <v>275</v>
      </c>
      <c r="F67" t="s">
        <v>276</v>
      </c>
      <c r="G67">
        <v>1</v>
      </c>
      <c r="H67" t="s">
        <v>812</v>
      </c>
      <c r="I67" t="s">
        <v>1053</v>
      </c>
      <c r="L67" t="s">
        <v>849</v>
      </c>
      <c r="M67">
        <v>1000000</v>
      </c>
      <c r="R67" t="str">
        <f>INDEX('Product Mapping'!$C:$C,MATCH(H67,'Product Mapping'!$A:$A,0))</f>
        <v>Abroad</v>
      </c>
      <c r="S67" t="s">
        <v>5580</v>
      </c>
    </row>
    <row r="68" spans="1:19" x14ac:dyDescent="0.2">
      <c r="A68" t="s">
        <v>861</v>
      </c>
      <c r="B68">
        <v>4500</v>
      </c>
      <c r="C68" s="1">
        <v>45509</v>
      </c>
      <c r="D68" s="5">
        <v>50200072647271</v>
      </c>
      <c r="E68" t="s">
        <v>275</v>
      </c>
      <c r="F68" t="s">
        <v>276</v>
      </c>
      <c r="G68">
        <v>1</v>
      </c>
      <c r="H68" t="s">
        <v>822</v>
      </c>
      <c r="I68" t="s">
        <v>1053</v>
      </c>
      <c r="L68" t="s">
        <v>850</v>
      </c>
      <c r="M68">
        <v>90000</v>
      </c>
      <c r="R68" t="str">
        <f>INDEX('Product Mapping'!$C:$C,MATCH(H68,'Product Mapping'!$A:$A,0))</f>
        <v>Partner</v>
      </c>
      <c r="S68" t="s">
        <v>5580</v>
      </c>
    </row>
    <row r="69" spans="1:19" x14ac:dyDescent="0.2">
      <c r="A69" t="s">
        <v>862</v>
      </c>
      <c r="B69">
        <v>8194</v>
      </c>
      <c r="C69" s="1">
        <v>45509</v>
      </c>
      <c r="D69" s="5">
        <v>50200072647271</v>
      </c>
      <c r="E69" t="s">
        <v>275</v>
      </c>
      <c r="F69" t="s">
        <v>276</v>
      </c>
      <c r="G69">
        <v>1</v>
      </c>
      <c r="H69" t="s">
        <v>831</v>
      </c>
      <c r="I69" t="s">
        <v>1053</v>
      </c>
      <c r="L69" t="s">
        <v>851</v>
      </c>
      <c r="M69">
        <v>295000</v>
      </c>
      <c r="R69" t="str">
        <f>INDEX('Product Mapping'!$C:$C,MATCH(H69,'Product Mapping'!$A:$A,0))</f>
        <v>Partner</v>
      </c>
      <c r="S69" t="s">
        <v>5580</v>
      </c>
    </row>
    <row r="70" spans="1:19" x14ac:dyDescent="0.2">
      <c r="A70" t="s">
        <v>863</v>
      </c>
      <c r="B70">
        <v>3500</v>
      </c>
      <c r="C70" s="1">
        <v>45509</v>
      </c>
      <c r="D70" s="5">
        <v>50200072647271</v>
      </c>
      <c r="E70" t="s">
        <v>275</v>
      </c>
      <c r="F70" t="s">
        <v>276</v>
      </c>
      <c r="G70">
        <v>1</v>
      </c>
      <c r="H70" t="s">
        <v>840</v>
      </c>
      <c r="I70" t="s">
        <v>1053</v>
      </c>
      <c r="L70" t="s">
        <v>852</v>
      </c>
      <c r="M70">
        <v>70000</v>
      </c>
      <c r="R70" t="str">
        <f>INDEX('Product Mapping'!$C:$C,MATCH(H70,'Product Mapping'!$A:$A,0))</f>
        <v>Partner</v>
      </c>
      <c r="S70" t="s">
        <v>5580</v>
      </c>
    </row>
    <row r="71" spans="1:19" x14ac:dyDescent="0.2">
      <c r="A71" t="s">
        <v>1020</v>
      </c>
      <c r="B71">
        <v>4534</v>
      </c>
      <c r="C71" s="1">
        <v>45509</v>
      </c>
      <c r="D71" s="5">
        <v>50200072647271</v>
      </c>
      <c r="E71" t="s">
        <v>275</v>
      </c>
      <c r="F71" t="s">
        <v>276</v>
      </c>
      <c r="G71">
        <v>1</v>
      </c>
      <c r="H71" t="s">
        <v>870</v>
      </c>
      <c r="I71" t="s">
        <v>1053</v>
      </c>
      <c r="L71" t="s">
        <v>1057</v>
      </c>
      <c r="R71" t="str">
        <f>INDEX('Product Mapping'!$C:$C,MATCH(H71,'Product Mapping'!$A:$A,0))</f>
        <v>Partner</v>
      </c>
      <c r="S71" t="s">
        <v>5580</v>
      </c>
    </row>
    <row r="72" spans="1:19" x14ac:dyDescent="0.2">
      <c r="A72" t="s">
        <v>1021</v>
      </c>
      <c r="B72">
        <v>8194</v>
      </c>
      <c r="C72" s="1">
        <v>45509</v>
      </c>
      <c r="D72" s="5">
        <v>50200072647271</v>
      </c>
      <c r="E72" t="s">
        <v>275</v>
      </c>
      <c r="F72" t="s">
        <v>276</v>
      </c>
      <c r="G72">
        <v>1</v>
      </c>
      <c r="H72" t="s">
        <v>871</v>
      </c>
      <c r="I72" t="s">
        <v>1053</v>
      </c>
      <c r="L72" t="s">
        <v>1058</v>
      </c>
      <c r="R72" t="str">
        <f>INDEX('Product Mapping'!$C:$C,MATCH(H72,'Product Mapping'!$A:$A,0))</f>
        <v>Partner</v>
      </c>
      <c r="S72" t="s">
        <v>5580</v>
      </c>
    </row>
    <row r="73" spans="1:19" x14ac:dyDescent="0.2">
      <c r="A73" t="s">
        <v>1022</v>
      </c>
      <c r="B73">
        <v>5389</v>
      </c>
      <c r="C73" s="1">
        <v>45509</v>
      </c>
      <c r="D73" s="5">
        <v>50200072647271</v>
      </c>
      <c r="E73" t="s">
        <v>275</v>
      </c>
      <c r="F73" t="s">
        <v>276</v>
      </c>
      <c r="G73">
        <v>1</v>
      </c>
      <c r="H73" t="s">
        <v>873</v>
      </c>
      <c r="I73" t="s">
        <v>1053</v>
      </c>
      <c r="L73" t="s">
        <v>1059</v>
      </c>
      <c r="R73" t="str">
        <f>INDEX('Product Mapping'!$C:$C,MATCH(H73,'Product Mapping'!$A:$A,0))</f>
        <v>Partner</v>
      </c>
      <c r="S73" t="s">
        <v>5580</v>
      </c>
    </row>
    <row r="74" spans="1:19" x14ac:dyDescent="0.2">
      <c r="A74" t="s">
        <v>1023</v>
      </c>
      <c r="B74">
        <v>4534</v>
      </c>
      <c r="C74" s="1">
        <v>45509</v>
      </c>
      <c r="D74" s="5">
        <v>50200072647271</v>
      </c>
      <c r="E74" t="s">
        <v>275</v>
      </c>
      <c r="F74" t="s">
        <v>276</v>
      </c>
      <c r="G74">
        <v>1</v>
      </c>
      <c r="H74" t="s">
        <v>876</v>
      </c>
      <c r="I74" t="s">
        <v>1053</v>
      </c>
      <c r="L74" t="s">
        <v>1060</v>
      </c>
      <c r="R74" t="str">
        <f>INDEX('Product Mapping'!$C:$C,MATCH(H74,'Product Mapping'!$A:$A,0))</f>
        <v>Partner</v>
      </c>
      <c r="S74" t="s">
        <v>5580</v>
      </c>
    </row>
    <row r="75" spans="1:19" x14ac:dyDescent="0.2">
      <c r="A75" t="s">
        <v>1024</v>
      </c>
      <c r="B75">
        <v>3750</v>
      </c>
      <c r="C75" s="1">
        <v>45509</v>
      </c>
      <c r="D75" s="5">
        <v>50200072647271</v>
      </c>
      <c r="E75" t="s">
        <v>275</v>
      </c>
      <c r="F75" t="s">
        <v>276</v>
      </c>
      <c r="G75">
        <v>1</v>
      </c>
      <c r="H75" t="s">
        <v>877</v>
      </c>
      <c r="I75" t="s">
        <v>1053</v>
      </c>
      <c r="L75" t="s">
        <v>1061</v>
      </c>
      <c r="R75" t="str">
        <f>INDEX('Product Mapping'!$C:$C,MATCH(H75,'Product Mapping'!$A:$A,0))</f>
        <v>Partner</v>
      </c>
      <c r="S75" t="s">
        <v>5580</v>
      </c>
    </row>
    <row r="76" spans="1:19" x14ac:dyDescent="0.2">
      <c r="A76" t="s">
        <v>1025</v>
      </c>
      <c r="B76">
        <v>8194</v>
      </c>
      <c r="C76" s="1">
        <v>45509</v>
      </c>
      <c r="D76" s="5">
        <v>50200072647271</v>
      </c>
      <c r="E76" t="s">
        <v>275</v>
      </c>
      <c r="F76" t="s">
        <v>276</v>
      </c>
      <c r="G76">
        <v>1</v>
      </c>
      <c r="H76" t="s">
        <v>888</v>
      </c>
      <c r="I76" t="s">
        <v>1053</v>
      </c>
      <c r="L76" t="s">
        <v>1062</v>
      </c>
      <c r="R76" t="str">
        <f>INDEX('Product Mapping'!$C:$C,MATCH(H76,'Product Mapping'!$A:$A,0))</f>
        <v>Partner</v>
      </c>
      <c r="S76" t="s">
        <v>5580</v>
      </c>
    </row>
    <row r="77" spans="1:19" x14ac:dyDescent="0.2">
      <c r="A77" t="s">
        <v>1026</v>
      </c>
      <c r="B77">
        <v>6000</v>
      </c>
      <c r="C77" s="1">
        <v>45509</v>
      </c>
      <c r="D77" s="5">
        <v>50200072647271</v>
      </c>
      <c r="E77" t="s">
        <v>275</v>
      </c>
      <c r="F77" t="s">
        <v>276</v>
      </c>
      <c r="G77">
        <v>1</v>
      </c>
      <c r="H77" t="s">
        <v>905</v>
      </c>
      <c r="I77" t="s">
        <v>1053</v>
      </c>
      <c r="L77" t="s">
        <v>1063</v>
      </c>
      <c r="R77" t="str">
        <f>INDEX('Product Mapping'!$C:$C,MATCH(H77,'Product Mapping'!$A:$A,0))</f>
        <v>Partner</v>
      </c>
      <c r="S77" t="s">
        <v>5580</v>
      </c>
    </row>
    <row r="78" spans="1:19" x14ac:dyDescent="0.2">
      <c r="A78" t="s">
        <v>1027</v>
      </c>
      <c r="B78">
        <v>6933</v>
      </c>
      <c r="C78" s="1">
        <v>45509</v>
      </c>
      <c r="D78" s="5">
        <v>50200072647271</v>
      </c>
      <c r="E78" t="s">
        <v>275</v>
      </c>
      <c r="F78" t="s">
        <v>276</v>
      </c>
      <c r="G78">
        <v>1</v>
      </c>
      <c r="H78" t="s">
        <v>911</v>
      </c>
      <c r="I78" t="s">
        <v>1043</v>
      </c>
      <c r="J78" t="s">
        <v>1044</v>
      </c>
      <c r="L78" t="s">
        <v>1064</v>
      </c>
      <c r="R78" t="str">
        <f>INDEX('Product Mapping'!$C:$C,MATCH(H78,'Product Mapping'!$A:$A,0))</f>
        <v>Partner</v>
      </c>
      <c r="S78" t="s">
        <v>5580</v>
      </c>
    </row>
    <row r="79" spans="1:19" x14ac:dyDescent="0.2">
      <c r="A79" t="s">
        <v>1028</v>
      </c>
      <c r="B79">
        <v>6125</v>
      </c>
      <c r="C79" s="1">
        <v>45509</v>
      </c>
      <c r="D79" s="5">
        <v>50200072647271</v>
      </c>
      <c r="E79" t="s">
        <v>275</v>
      </c>
      <c r="F79" t="s">
        <v>276</v>
      </c>
      <c r="G79">
        <v>1</v>
      </c>
      <c r="H79" t="s">
        <v>914</v>
      </c>
      <c r="I79" t="s">
        <v>1053</v>
      </c>
      <c r="L79" t="s">
        <v>1065</v>
      </c>
      <c r="R79" t="str">
        <f>INDEX('Product Mapping'!$C:$C,MATCH(H79,'Product Mapping'!$A:$A,0))</f>
        <v>Partner</v>
      </c>
      <c r="S79" t="s">
        <v>5580</v>
      </c>
    </row>
    <row r="80" spans="1:19" x14ac:dyDescent="0.2">
      <c r="A80" t="s">
        <v>1029</v>
      </c>
      <c r="B80">
        <v>6667</v>
      </c>
      <c r="C80" s="1">
        <v>45509</v>
      </c>
      <c r="D80" s="5">
        <v>50200072647271</v>
      </c>
      <c r="E80" t="s">
        <v>275</v>
      </c>
      <c r="F80" t="s">
        <v>276</v>
      </c>
      <c r="G80">
        <v>1</v>
      </c>
      <c r="H80" t="s">
        <v>915</v>
      </c>
      <c r="I80" t="s">
        <v>1053</v>
      </c>
      <c r="L80" t="s">
        <v>1066</v>
      </c>
      <c r="R80" t="str">
        <f>INDEX('Product Mapping'!$C:$C,MATCH(H80,'Product Mapping'!$A:$A,0))</f>
        <v>Partner</v>
      </c>
      <c r="S80" t="s">
        <v>5580</v>
      </c>
    </row>
    <row r="81" spans="1:19" x14ac:dyDescent="0.2">
      <c r="A81" t="s">
        <v>1030</v>
      </c>
      <c r="B81">
        <v>6500</v>
      </c>
      <c r="C81" s="1">
        <v>45509</v>
      </c>
      <c r="D81" s="5">
        <v>50200072647271</v>
      </c>
      <c r="E81" t="s">
        <v>275</v>
      </c>
      <c r="F81" t="s">
        <v>276</v>
      </c>
      <c r="G81">
        <v>1</v>
      </c>
      <c r="H81" t="s">
        <v>927</v>
      </c>
      <c r="I81" t="s">
        <v>1053</v>
      </c>
      <c r="L81" t="s">
        <v>1067</v>
      </c>
      <c r="R81" t="str">
        <f>INDEX('Product Mapping'!$C:$C,MATCH(H81,'Product Mapping'!$A:$A,0))</f>
        <v>Partner</v>
      </c>
      <c r="S81" t="s">
        <v>5580</v>
      </c>
    </row>
    <row r="82" spans="1:19" x14ac:dyDescent="0.2">
      <c r="A82" t="s">
        <v>1031</v>
      </c>
      <c r="B82">
        <v>4534</v>
      </c>
      <c r="C82" s="1">
        <v>45509</v>
      </c>
      <c r="D82" s="5">
        <v>50200072647271</v>
      </c>
      <c r="E82" t="s">
        <v>275</v>
      </c>
      <c r="F82" t="s">
        <v>276</v>
      </c>
      <c r="G82">
        <v>1</v>
      </c>
      <c r="H82" t="s">
        <v>932</v>
      </c>
      <c r="I82" t="s">
        <v>1053</v>
      </c>
      <c r="L82" t="s">
        <v>1068</v>
      </c>
      <c r="R82" t="str">
        <f>INDEX('Product Mapping'!$C:$C,MATCH(H82,'Product Mapping'!$A:$A,0))</f>
        <v>Partner</v>
      </c>
      <c r="S82" t="s">
        <v>5580</v>
      </c>
    </row>
    <row r="83" spans="1:19" x14ac:dyDescent="0.2">
      <c r="A83" t="s">
        <v>1032</v>
      </c>
      <c r="B83">
        <v>3250</v>
      </c>
      <c r="C83" s="1">
        <v>45509</v>
      </c>
      <c r="D83" s="5">
        <v>50200072647271</v>
      </c>
      <c r="E83" t="s">
        <v>275</v>
      </c>
      <c r="F83" t="s">
        <v>276</v>
      </c>
      <c r="G83">
        <v>1</v>
      </c>
      <c r="H83" t="s">
        <v>933</v>
      </c>
      <c r="I83" t="s">
        <v>1053</v>
      </c>
      <c r="L83" t="s">
        <v>1069</v>
      </c>
      <c r="R83" t="str">
        <f>INDEX('Product Mapping'!$C:$C,MATCH(H83,'Product Mapping'!$A:$A,0))</f>
        <v>Partner</v>
      </c>
      <c r="S83" t="s">
        <v>5580</v>
      </c>
    </row>
    <row r="84" spans="1:19" x14ac:dyDescent="0.2">
      <c r="A84" t="s">
        <v>6102</v>
      </c>
      <c r="B84">
        <v>6952</v>
      </c>
      <c r="C84" s="1">
        <v>45509</v>
      </c>
      <c r="D84" s="5">
        <v>50200072647271</v>
      </c>
      <c r="E84" t="s">
        <v>275</v>
      </c>
      <c r="F84" t="s">
        <v>276</v>
      </c>
      <c r="G84">
        <v>1</v>
      </c>
      <c r="H84" t="s">
        <v>940</v>
      </c>
      <c r="I84" t="s">
        <v>1043</v>
      </c>
      <c r="J84" t="s">
        <v>1044</v>
      </c>
      <c r="L84" t="s">
        <v>1070</v>
      </c>
      <c r="R84" t="str">
        <f>INDEX('Product Mapping'!$C:$C,MATCH(H84,'Product Mapping'!$A:$A,0))</f>
        <v>Partner</v>
      </c>
      <c r="S84" t="s">
        <v>5580</v>
      </c>
    </row>
    <row r="85" spans="1:19" x14ac:dyDescent="0.2">
      <c r="A85" t="s">
        <v>1033</v>
      </c>
      <c r="B85">
        <v>4917</v>
      </c>
      <c r="C85" s="1">
        <v>45509</v>
      </c>
      <c r="D85" s="5">
        <v>50200072647271</v>
      </c>
      <c r="E85" t="s">
        <v>275</v>
      </c>
      <c r="F85" t="s">
        <v>276</v>
      </c>
      <c r="G85">
        <v>1</v>
      </c>
      <c r="H85" t="s">
        <v>951</v>
      </c>
      <c r="I85" t="s">
        <v>1053</v>
      </c>
      <c r="L85" t="s">
        <v>1071</v>
      </c>
      <c r="R85" t="str">
        <f>INDEX('Product Mapping'!$C:$C,MATCH(H85,'Product Mapping'!$A:$A,0))</f>
        <v>Partner</v>
      </c>
      <c r="S85" t="s">
        <v>5580</v>
      </c>
    </row>
    <row r="86" spans="1:19" x14ac:dyDescent="0.2">
      <c r="A86" t="s">
        <v>1034</v>
      </c>
      <c r="B86">
        <v>2000</v>
      </c>
      <c r="C86" s="1">
        <v>45509</v>
      </c>
      <c r="D86" s="5">
        <v>50200072647271</v>
      </c>
      <c r="E86" t="s">
        <v>275</v>
      </c>
      <c r="F86" t="s">
        <v>276</v>
      </c>
      <c r="G86">
        <v>1</v>
      </c>
      <c r="H86" t="s">
        <v>952</v>
      </c>
      <c r="I86" t="s">
        <v>1053</v>
      </c>
      <c r="L86" t="s">
        <v>1072</v>
      </c>
      <c r="R86" t="str">
        <f>INDEX('Product Mapping'!$C:$C,MATCH(H86,'Product Mapping'!$A:$A,0))</f>
        <v>Abroad</v>
      </c>
      <c r="S86" t="s">
        <v>5580</v>
      </c>
    </row>
    <row r="87" spans="1:19" x14ac:dyDescent="0.2">
      <c r="A87" t="s">
        <v>1037</v>
      </c>
      <c r="B87">
        <v>8194</v>
      </c>
      <c r="C87" s="1">
        <v>45509</v>
      </c>
      <c r="D87" s="5">
        <v>50200072647271</v>
      </c>
      <c r="E87" t="s">
        <v>275</v>
      </c>
      <c r="F87" t="s">
        <v>276</v>
      </c>
      <c r="G87">
        <v>1</v>
      </c>
      <c r="H87" t="s">
        <v>991</v>
      </c>
      <c r="I87" t="s">
        <v>1053</v>
      </c>
      <c r="L87" t="s">
        <v>1073</v>
      </c>
      <c r="R87" t="str">
        <f>INDEX('Product Mapping'!$C:$C,MATCH(H87,'Product Mapping'!$A:$A,0))</f>
        <v>Partner</v>
      </c>
      <c r="S87" t="s">
        <v>5580</v>
      </c>
    </row>
    <row r="88" spans="1:19" x14ac:dyDescent="0.2">
      <c r="A88" t="s">
        <v>1038</v>
      </c>
      <c r="B88">
        <v>12778</v>
      </c>
      <c r="C88" s="1">
        <v>45509</v>
      </c>
      <c r="D88" s="5">
        <v>50200072647271</v>
      </c>
      <c r="E88" t="s">
        <v>275</v>
      </c>
      <c r="F88" t="s">
        <v>276</v>
      </c>
      <c r="G88">
        <v>1</v>
      </c>
      <c r="H88" t="s">
        <v>995</v>
      </c>
      <c r="I88" t="s">
        <v>1043</v>
      </c>
      <c r="J88" t="s">
        <v>1044</v>
      </c>
      <c r="L88" t="s">
        <v>1074</v>
      </c>
      <c r="R88" t="str">
        <f>INDEX('Product Mapping'!$C:$C,MATCH(H88,'Product Mapping'!$A:$A,0))</f>
        <v>Partner</v>
      </c>
      <c r="S88" t="s">
        <v>5580</v>
      </c>
    </row>
    <row r="89" spans="1:19" x14ac:dyDescent="0.2">
      <c r="A89" t="s">
        <v>1039</v>
      </c>
      <c r="B89">
        <v>8194</v>
      </c>
      <c r="C89" s="1">
        <v>45509</v>
      </c>
      <c r="D89" s="5">
        <v>50200072647271</v>
      </c>
      <c r="E89" t="s">
        <v>275</v>
      </c>
      <c r="F89" t="s">
        <v>276</v>
      </c>
      <c r="G89">
        <v>1</v>
      </c>
      <c r="H89" t="s">
        <v>1019</v>
      </c>
      <c r="I89" t="s">
        <v>1053</v>
      </c>
      <c r="L89" t="s">
        <v>1075</v>
      </c>
      <c r="R89" t="str">
        <f>INDEX('Product Mapping'!$C:$C,MATCH(H89,'Product Mapping'!$A:$A,0))</f>
        <v>Partner</v>
      </c>
      <c r="S89" t="s">
        <v>5580</v>
      </c>
    </row>
    <row r="90" spans="1:19" x14ac:dyDescent="0.2">
      <c r="A90" t="s">
        <v>1278</v>
      </c>
      <c r="B90">
        <v>5208</v>
      </c>
      <c r="C90" s="1">
        <v>45509</v>
      </c>
      <c r="D90" s="5">
        <v>50200072647271</v>
      </c>
      <c r="E90" t="s">
        <v>275</v>
      </c>
      <c r="F90" t="s">
        <v>276</v>
      </c>
      <c r="G90">
        <v>1</v>
      </c>
      <c r="H90" t="s">
        <v>1099</v>
      </c>
      <c r="I90" t="s">
        <v>1053</v>
      </c>
      <c r="L90" t="s">
        <v>1226</v>
      </c>
      <c r="R90" t="str">
        <f>INDEX('Product Mapping'!$C:$C,MATCH(H90,'Product Mapping'!$A:$A,0))</f>
        <v>Partner</v>
      </c>
      <c r="S90" t="s">
        <v>5580</v>
      </c>
    </row>
    <row r="91" spans="1:19" x14ac:dyDescent="0.2">
      <c r="A91" t="s">
        <v>1279</v>
      </c>
      <c r="B91">
        <v>4333</v>
      </c>
      <c r="C91" s="1">
        <v>45509</v>
      </c>
      <c r="D91" s="5">
        <v>50200072647271</v>
      </c>
      <c r="E91" t="s">
        <v>275</v>
      </c>
      <c r="F91" t="s">
        <v>276</v>
      </c>
      <c r="G91">
        <v>1</v>
      </c>
      <c r="H91" t="s">
        <v>1093</v>
      </c>
      <c r="I91" t="s">
        <v>1043</v>
      </c>
      <c r="J91" t="s">
        <v>1044</v>
      </c>
      <c r="L91" t="s">
        <v>1227</v>
      </c>
      <c r="R91" t="str">
        <f>INDEX('Product Mapping'!$C:$C,MATCH(H91,'Product Mapping'!$A:$A,0))</f>
        <v>Partner</v>
      </c>
      <c r="S91" t="s">
        <v>5580</v>
      </c>
    </row>
    <row r="92" spans="1:19" x14ac:dyDescent="0.2">
      <c r="A92" t="s">
        <v>1280</v>
      </c>
      <c r="B92">
        <v>6309</v>
      </c>
      <c r="C92" s="1">
        <v>45509</v>
      </c>
      <c r="D92" s="5">
        <v>50200072647271</v>
      </c>
      <c r="E92" t="s">
        <v>275</v>
      </c>
      <c r="F92" t="s">
        <v>276</v>
      </c>
      <c r="G92">
        <v>1</v>
      </c>
      <c r="H92" t="s">
        <v>1124</v>
      </c>
      <c r="I92" t="s">
        <v>1053</v>
      </c>
      <c r="L92" t="s">
        <v>1228</v>
      </c>
      <c r="R92" t="str">
        <f>INDEX('Product Mapping'!$C:$C,MATCH(H92,'Product Mapping'!$A:$A,0))</f>
        <v>Partner</v>
      </c>
      <c r="S92" t="s">
        <v>5580</v>
      </c>
    </row>
    <row r="93" spans="1:19" x14ac:dyDescent="0.2">
      <c r="A93" t="s">
        <v>1281</v>
      </c>
      <c r="B93">
        <v>6437</v>
      </c>
      <c r="C93" s="1">
        <v>45509</v>
      </c>
      <c r="D93" s="5">
        <v>50200072647271</v>
      </c>
      <c r="E93" t="s">
        <v>275</v>
      </c>
      <c r="F93" t="s">
        <v>276</v>
      </c>
      <c r="G93">
        <v>1</v>
      </c>
      <c r="H93" t="s">
        <v>1156</v>
      </c>
      <c r="I93" t="s">
        <v>1053</v>
      </c>
      <c r="L93" t="s">
        <v>1229</v>
      </c>
      <c r="R93" t="str">
        <f>INDEX('Product Mapping'!$C:$C,MATCH(H93,'Product Mapping'!$A:$A,0))</f>
        <v>Partner</v>
      </c>
      <c r="S93" t="s">
        <v>5580</v>
      </c>
    </row>
    <row r="94" spans="1:19" x14ac:dyDescent="0.2">
      <c r="A94" t="s">
        <v>1282</v>
      </c>
      <c r="B94">
        <v>6437</v>
      </c>
      <c r="C94" s="1">
        <v>45509</v>
      </c>
      <c r="D94" s="5">
        <v>50200072647271</v>
      </c>
      <c r="E94" t="s">
        <v>275</v>
      </c>
      <c r="F94" t="s">
        <v>276</v>
      </c>
      <c r="G94">
        <v>1</v>
      </c>
      <c r="H94" t="s">
        <v>1175</v>
      </c>
      <c r="I94" t="s">
        <v>1053</v>
      </c>
      <c r="L94" t="s">
        <v>1230</v>
      </c>
      <c r="R94" t="str">
        <f>INDEX('Product Mapping'!$C:$C,MATCH(H94,'Product Mapping'!$A:$A,0))</f>
        <v>Partner</v>
      </c>
      <c r="S94" t="s">
        <v>5580</v>
      </c>
    </row>
    <row r="95" spans="1:19" x14ac:dyDescent="0.2">
      <c r="A95" t="s">
        <v>1283</v>
      </c>
      <c r="B95">
        <v>4604</v>
      </c>
      <c r="C95" s="1">
        <v>45509</v>
      </c>
      <c r="D95" s="5">
        <v>50200072647271</v>
      </c>
      <c r="E95" t="s">
        <v>275</v>
      </c>
      <c r="F95" t="s">
        <v>276</v>
      </c>
      <c r="G95">
        <v>1</v>
      </c>
      <c r="H95" t="s">
        <v>1159</v>
      </c>
      <c r="I95" t="s">
        <v>1053</v>
      </c>
      <c r="L95" t="s">
        <v>1231</v>
      </c>
      <c r="R95" t="str">
        <f>INDEX('Product Mapping'!$C:$C,MATCH(H95,'Product Mapping'!$A:$A,0))</f>
        <v>Partner</v>
      </c>
      <c r="S95" t="s">
        <v>5580</v>
      </c>
    </row>
    <row r="96" spans="1:19" x14ac:dyDescent="0.2">
      <c r="A96" t="s">
        <v>1284</v>
      </c>
      <c r="B96">
        <v>4604</v>
      </c>
      <c r="C96" s="1">
        <v>45509</v>
      </c>
      <c r="D96" s="5">
        <v>50200072647271</v>
      </c>
      <c r="E96" t="s">
        <v>275</v>
      </c>
      <c r="F96" t="s">
        <v>276</v>
      </c>
      <c r="G96">
        <v>1</v>
      </c>
      <c r="H96" t="s">
        <v>1152</v>
      </c>
      <c r="I96" t="s">
        <v>1053</v>
      </c>
      <c r="L96" t="s">
        <v>1232</v>
      </c>
      <c r="R96" t="str">
        <f>INDEX('Product Mapping'!$C:$C,MATCH(H96,'Product Mapping'!$A:$A,0))</f>
        <v>Partner</v>
      </c>
      <c r="S96" t="s">
        <v>5580</v>
      </c>
    </row>
    <row r="97" spans="1:19" x14ac:dyDescent="0.2">
      <c r="A97" t="s">
        <v>1285</v>
      </c>
      <c r="B97">
        <v>4604</v>
      </c>
      <c r="C97" s="1">
        <v>45509</v>
      </c>
      <c r="D97" s="5">
        <v>50200072647271</v>
      </c>
      <c r="E97" t="s">
        <v>275</v>
      </c>
      <c r="F97" t="s">
        <v>276</v>
      </c>
      <c r="G97">
        <v>1</v>
      </c>
      <c r="H97" t="s">
        <v>1176</v>
      </c>
      <c r="I97" t="s">
        <v>1043</v>
      </c>
      <c r="J97" t="s">
        <v>1044</v>
      </c>
      <c r="L97" t="s">
        <v>1233</v>
      </c>
      <c r="R97" t="str">
        <f>INDEX('Product Mapping'!$C:$C,MATCH(H97,'Product Mapping'!$A:$A,0))</f>
        <v>Partner</v>
      </c>
      <c r="S97" t="s">
        <v>5580</v>
      </c>
    </row>
    <row r="98" spans="1:19" x14ac:dyDescent="0.2">
      <c r="A98" t="s">
        <v>1286</v>
      </c>
      <c r="B98">
        <v>419</v>
      </c>
      <c r="C98" s="1">
        <v>45509</v>
      </c>
      <c r="D98" s="5">
        <v>50200072647271</v>
      </c>
      <c r="E98" t="s">
        <v>275</v>
      </c>
      <c r="F98" t="s">
        <v>276</v>
      </c>
      <c r="G98">
        <v>1</v>
      </c>
      <c r="H98" t="s">
        <v>1247</v>
      </c>
      <c r="I98" t="s">
        <v>1053</v>
      </c>
      <c r="L98" t="s">
        <v>1234</v>
      </c>
      <c r="R98" t="str">
        <f>INDEX('Product Mapping'!$C:$C,MATCH(H98,'Product Mapping'!$A:$A,0))</f>
        <v>Abroad</v>
      </c>
      <c r="S98" t="s">
        <v>5580</v>
      </c>
    </row>
    <row r="99" spans="1:19" x14ac:dyDescent="0.2">
      <c r="A99" t="s">
        <v>1287</v>
      </c>
      <c r="B99">
        <v>4604</v>
      </c>
      <c r="C99" s="1">
        <v>45509</v>
      </c>
      <c r="D99" s="5">
        <v>50200072647271</v>
      </c>
      <c r="E99" t="s">
        <v>275</v>
      </c>
      <c r="F99" t="s">
        <v>276</v>
      </c>
      <c r="G99">
        <v>1</v>
      </c>
      <c r="H99" t="s">
        <v>1132</v>
      </c>
      <c r="I99" t="s">
        <v>1053</v>
      </c>
      <c r="L99" t="s">
        <v>1235</v>
      </c>
      <c r="R99" t="str">
        <f>INDEX('Product Mapping'!$C:$C,MATCH(H99,'Product Mapping'!$A:$A,0))</f>
        <v>Partner</v>
      </c>
      <c r="S99" t="s">
        <v>5580</v>
      </c>
    </row>
    <row r="100" spans="1:19" x14ac:dyDescent="0.2">
      <c r="A100" t="s">
        <v>1288</v>
      </c>
      <c r="B100">
        <v>2167</v>
      </c>
      <c r="C100" s="1">
        <v>45509</v>
      </c>
      <c r="D100" s="5">
        <v>50200072647271</v>
      </c>
      <c r="E100" t="s">
        <v>275</v>
      </c>
      <c r="F100" t="s">
        <v>276</v>
      </c>
      <c r="G100">
        <v>1</v>
      </c>
      <c r="H100" t="s">
        <v>1187</v>
      </c>
      <c r="I100" t="s">
        <v>1043</v>
      </c>
      <c r="J100" t="s">
        <v>1044</v>
      </c>
      <c r="L100" t="s">
        <v>1236</v>
      </c>
      <c r="R100" t="str">
        <f>INDEX('Product Mapping'!$C:$C,MATCH(H100,'Product Mapping'!$A:$A,0))</f>
        <v>Partner</v>
      </c>
      <c r="S100" t="s">
        <v>5580</v>
      </c>
    </row>
    <row r="101" spans="1:19" x14ac:dyDescent="0.2">
      <c r="A101" t="s">
        <v>1290</v>
      </c>
      <c r="B101">
        <v>8271</v>
      </c>
      <c r="C101" s="1">
        <v>45509</v>
      </c>
      <c r="D101" s="5">
        <v>50200072647271</v>
      </c>
      <c r="E101" t="s">
        <v>275</v>
      </c>
      <c r="F101" t="s">
        <v>276</v>
      </c>
      <c r="G101">
        <v>1</v>
      </c>
      <c r="H101" t="s">
        <v>1260</v>
      </c>
      <c r="I101" t="s">
        <v>1053</v>
      </c>
      <c r="L101" t="s">
        <v>1237</v>
      </c>
      <c r="R101" t="str">
        <f>INDEX('Product Mapping'!$C:$C,MATCH(H101,'Product Mapping'!$A:$A,0))</f>
        <v>Partner</v>
      </c>
      <c r="S101" t="s">
        <v>5580</v>
      </c>
    </row>
    <row r="102" spans="1:19" x14ac:dyDescent="0.2">
      <c r="A102" t="s">
        <v>1291</v>
      </c>
      <c r="B102">
        <v>7272</v>
      </c>
      <c r="C102" s="1">
        <v>45509</v>
      </c>
      <c r="D102" s="5">
        <v>50200072647271</v>
      </c>
      <c r="E102" t="s">
        <v>275</v>
      </c>
      <c r="F102" t="s">
        <v>276</v>
      </c>
      <c r="G102">
        <v>1</v>
      </c>
      <c r="H102" t="s">
        <v>1264</v>
      </c>
      <c r="I102" t="s">
        <v>1053</v>
      </c>
      <c r="L102" t="s">
        <v>1238</v>
      </c>
      <c r="R102" t="str">
        <f>INDEX('Product Mapping'!$C:$C,MATCH(H102,'Product Mapping'!$A:$A,0))</f>
        <v>Partner</v>
      </c>
      <c r="S102" t="s">
        <v>5580</v>
      </c>
    </row>
    <row r="103" spans="1:19" x14ac:dyDescent="0.2">
      <c r="A103" t="s">
        <v>1292</v>
      </c>
      <c r="B103">
        <v>4604</v>
      </c>
      <c r="C103" s="1">
        <v>45509</v>
      </c>
      <c r="D103" s="5">
        <v>50200072647271</v>
      </c>
      <c r="E103" t="s">
        <v>275</v>
      </c>
      <c r="F103" t="s">
        <v>276</v>
      </c>
      <c r="G103">
        <v>1</v>
      </c>
      <c r="H103" t="s">
        <v>1273</v>
      </c>
      <c r="I103" t="s">
        <v>1053</v>
      </c>
      <c r="L103" t="s">
        <v>1239</v>
      </c>
      <c r="R103" t="str">
        <f>INDEX('Product Mapping'!$C:$C,MATCH(H103,'Product Mapping'!$A:$A,0))</f>
        <v>Partner</v>
      </c>
      <c r="S103" t="s">
        <v>5580</v>
      </c>
    </row>
    <row r="104" spans="1:19" x14ac:dyDescent="0.2">
      <c r="A104" t="s">
        <v>1294</v>
      </c>
      <c r="B104">
        <v>4917</v>
      </c>
      <c r="C104" s="1">
        <v>45509</v>
      </c>
      <c r="D104" s="5">
        <v>50200072647271</v>
      </c>
      <c r="E104" t="s">
        <v>275</v>
      </c>
      <c r="F104" t="s">
        <v>276</v>
      </c>
      <c r="G104">
        <v>1</v>
      </c>
      <c r="H104" t="s">
        <v>1204</v>
      </c>
      <c r="I104" t="s">
        <v>1043</v>
      </c>
      <c r="J104" t="s">
        <v>1044</v>
      </c>
      <c r="L104" t="s">
        <v>1240</v>
      </c>
      <c r="R104" t="str">
        <f>INDEX('Product Mapping'!$C:$C,MATCH(H104,'Product Mapping'!$A:$A,0))</f>
        <v>Partner</v>
      </c>
      <c r="S104" t="s">
        <v>5580</v>
      </c>
    </row>
    <row r="105" spans="1:19" x14ac:dyDescent="0.2">
      <c r="A105" t="s">
        <v>1295</v>
      </c>
      <c r="B105">
        <v>5167</v>
      </c>
      <c r="C105" s="1">
        <v>45509</v>
      </c>
      <c r="D105" s="5">
        <v>50200072647271</v>
      </c>
      <c r="E105" t="s">
        <v>275</v>
      </c>
      <c r="F105" t="s">
        <v>276</v>
      </c>
      <c r="G105">
        <v>1</v>
      </c>
      <c r="H105" t="s">
        <v>1210</v>
      </c>
      <c r="I105" t="s">
        <v>1053</v>
      </c>
      <c r="L105" t="s">
        <v>1241</v>
      </c>
      <c r="R105" t="str">
        <f>INDEX('Product Mapping'!$C:$C,MATCH(H105,'Product Mapping'!$A:$A,0))</f>
        <v>Partner</v>
      </c>
      <c r="S105" t="s">
        <v>5580</v>
      </c>
    </row>
    <row r="106" spans="1:19" x14ac:dyDescent="0.2">
      <c r="A106" t="s">
        <v>1296</v>
      </c>
      <c r="B106">
        <v>7597</v>
      </c>
      <c r="C106" s="1">
        <v>45509</v>
      </c>
      <c r="D106" s="5">
        <v>50200072647271</v>
      </c>
      <c r="E106" t="s">
        <v>275</v>
      </c>
      <c r="F106" t="s">
        <v>276</v>
      </c>
      <c r="G106">
        <v>1</v>
      </c>
      <c r="H106" t="s">
        <v>1214</v>
      </c>
      <c r="I106" t="s">
        <v>1053</v>
      </c>
      <c r="L106" t="s">
        <v>1242</v>
      </c>
      <c r="R106" t="str">
        <f>INDEX('Product Mapping'!$C:$C,MATCH(H106,'Product Mapping'!$A:$A,0))</f>
        <v>Partner</v>
      </c>
      <c r="S106" t="s">
        <v>5580</v>
      </c>
    </row>
    <row r="107" spans="1:19" x14ac:dyDescent="0.2">
      <c r="A107" t="s">
        <v>1297</v>
      </c>
      <c r="B107">
        <v>5000</v>
      </c>
      <c r="C107" s="1">
        <v>45509</v>
      </c>
      <c r="D107" s="5">
        <v>50200072647271</v>
      </c>
      <c r="E107" t="s">
        <v>275</v>
      </c>
      <c r="F107" t="s">
        <v>276</v>
      </c>
      <c r="G107">
        <v>1</v>
      </c>
      <c r="H107" t="s">
        <v>1220</v>
      </c>
      <c r="I107" t="s">
        <v>1053</v>
      </c>
      <c r="L107" t="s">
        <v>1243</v>
      </c>
      <c r="R107" t="str">
        <f>INDEX('Product Mapping'!$C:$C,MATCH(H107,'Product Mapping'!$A:$A,0))</f>
        <v>Partner</v>
      </c>
      <c r="S107" t="s">
        <v>5580</v>
      </c>
    </row>
    <row r="108" spans="1:19" x14ac:dyDescent="0.2">
      <c r="A108" t="s">
        <v>1298</v>
      </c>
      <c r="B108">
        <v>5337</v>
      </c>
      <c r="C108" s="1">
        <v>45509</v>
      </c>
      <c r="D108" s="5">
        <v>50200072647271</v>
      </c>
      <c r="E108" t="s">
        <v>275</v>
      </c>
      <c r="F108" t="s">
        <v>276</v>
      </c>
      <c r="G108">
        <v>1</v>
      </c>
      <c r="H108" t="s">
        <v>1225</v>
      </c>
      <c r="I108" t="s">
        <v>1053</v>
      </c>
      <c r="L108" t="s">
        <v>1244</v>
      </c>
      <c r="R108" t="str">
        <f>INDEX('Product Mapping'!$C:$C,MATCH(H108,'Product Mapping'!$A:$A,0))</f>
        <v>Partner</v>
      </c>
      <c r="S108" t="s">
        <v>5580</v>
      </c>
    </row>
    <row r="109" spans="1:19" x14ac:dyDescent="0.2">
      <c r="A109" t="s">
        <v>2230</v>
      </c>
      <c r="B109">
        <v>10000</v>
      </c>
      <c r="C109" s="1">
        <v>45509</v>
      </c>
      <c r="D109" s="5">
        <v>50200072647271</v>
      </c>
      <c r="E109" t="s">
        <v>275</v>
      </c>
      <c r="F109" t="s">
        <v>276</v>
      </c>
      <c r="G109">
        <v>1</v>
      </c>
      <c r="H109" t="s">
        <v>1576</v>
      </c>
      <c r="I109" t="s">
        <v>1053</v>
      </c>
      <c r="R109" t="str">
        <f>INDEX('Product Mapping'!$C:$C,MATCH(H109,'Product Mapping'!$A:$A,0))</f>
        <v>Partner</v>
      </c>
      <c r="S109" t="s">
        <v>5580</v>
      </c>
    </row>
    <row r="110" spans="1:19" x14ac:dyDescent="0.2">
      <c r="A110" t="s">
        <v>1499</v>
      </c>
      <c r="B110">
        <v>4604</v>
      </c>
      <c r="C110" s="1">
        <v>45509</v>
      </c>
      <c r="D110" s="5">
        <v>50200072647271</v>
      </c>
      <c r="E110" t="s">
        <v>275</v>
      </c>
      <c r="F110" t="s">
        <v>276</v>
      </c>
      <c r="G110">
        <v>1</v>
      </c>
      <c r="H110" t="s">
        <v>1307</v>
      </c>
      <c r="I110" t="s">
        <v>1043</v>
      </c>
      <c r="J110" t="s">
        <v>1044</v>
      </c>
      <c r="R110" t="str">
        <f>INDEX('Product Mapping'!$C:$C,MATCH(H110,'Product Mapping'!$A:$A,0))</f>
        <v>Partner</v>
      </c>
      <c r="S110" t="s">
        <v>5580</v>
      </c>
    </row>
    <row r="111" spans="1:19" x14ac:dyDescent="0.2">
      <c r="A111" t="s">
        <v>1500</v>
      </c>
      <c r="B111">
        <v>4604</v>
      </c>
      <c r="C111" s="1">
        <v>45509</v>
      </c>
      <c r="D111" s="5">
        <v>50200072647271</v>
      </c>
      <c r="E111" t="s">
        <v>275</v>
      </c>
      <c r="F111" t="s">
        <v>276</v>
      </c>
      <c r="G111">
        <v>1</v>
      </c>
      <c r="H111" t="s">
        <v>1309</v>
      </c>
      <c r="I111" t="s">
        <v>1053</v>
      </c>
      <c r="R111" t="str">
        <f>INDEX('Product Mapping'!$C:$C,MATCH(H111,'Product Mapping'!$A:$A,0))</f>
        <v>Partner</v>
      </c>
      <c r="S111" t="s">
        <v>5580</v>
      </c>
    </row>
    <row r="112" spans="1:19" x14ac:dyDescent="0.2">
      <c r="A112" t="s">
        <v>1501</v>
      </c>
      <c r="B112">
        <v>5333</v>
      </c>
      <c r="C112" s="1">
        <v>45509</v>
      </c>
      <c r="D112" s="5">
        <v>50200072647271</v>
      </c>
      <c r="E112" t="s">
        <v>275</v>
      </c>
      <c r="F112" t="s">
        <v>276</v>
      </c>
      <c r="G112">
        <v>1</v>
      </c>
      <c r="H112" t="s">
        <v>1314</v>
      </c>
      <c r="I112" t="s">
        <v>1053</v>
      </c>
      <c r="R112" t="str">
        <f>INDEX('Product Mapping'!$C:$C,MATCH(H112,'Product Mapping'!$A:$A,0))</f>
        <v>Partner</v>
      </c>
      <c r="S112" t="s">
        <v>5580</v>
      </c>
    </row>
    <row r="113" spans="1:19" x14ac:dyDescent="0.2">
      <c r="A113" t="s">
        <v>1502</v>
      </c>
      <c r="B113">
        <v>6437</v>
      </c>
      <c r="C113" s="1">
        <v>45509</v>
      </c>
      <c r="D113" s="5">
        <v>50200072647271</v>
      </c>
      <c r="E113" t="s">
        <v>275</v>
      </c>
      <c r="F113" t="s">
        <v>276</v>
      </c>
      <c r="G113">
        <v>1</v>
      </c>
      <c r="H113" t="s">
        <v>1320</v>
      </c>
      <c r="I113" t="s">
        <v>1053</v>
      </c>
      <c r="R113" t="str">
        <f>INDEX('Product Mapping'!$C:$C,MATCH(H113,'Product Mapping'!$A:$A,0))</f>
        <v>Partner</v>
      </c>
      <c r="S113" t="s">
        <v>5580</v>
      </c>
    </row>
    <row r="114" spans="1:19" x14ac:dyDescent="0.2">
      <c r="A114" t="s">
        <v>1503</v>
      </c>
      <c r="B114">
        <v>7464</v>
      </c>
      <c r="C114" s="1">
        <v>45509</v>
      </c>
      <c r="D114" s="5">
        <v>50200072647271</v>
      </c>
      <c r="E114" t="s">
        <v>275</v>
      </c>
      <c r="F114" t="s">
        <v>276</v>
      </c>
      <c r="G114">
        <v>1</v>
      </c>
      <c r="H114" t="s">
        <v>1323</v>
      </c>
      <c r="I114" t="s">
        <v>1053</v>
      </c>
      <c r="R114" t="str">
        <f>INDEX('Product Mapping'!$C:$C,MATCH(H114,'Product Mapping'!$A:$A,0))</f>
        <v>Partner</v>
      </c>
      <c r="S114" t="s">
        <v>5580</v>
      </c>
    </row>
    <row r="115" spans="1:19" x14ac:dyDescent="0.2">
      <c r="A115" t="s">
        <v>1505</v>
      </c>
      <c r="B115">
        <v>4771</v>
      </c>
      <c r="C115" s="1">
        <v>45509</v>
      </c>
      <c r="D115" s="5">
        <v>50200072647271</v>
      </c>
      <c r="E115" t="s">
        <v>275</v>
      </c>
      <c r="F115" t="s">
        <v>276</v>
      </c>
      <c r="G115">
        <v>1</v>
      </c>
      <c r="H115" t="s">
        <v>1342</v>
      </c>
      <c r="I115" t="s">
        <v>1053</v>
      </c>
      <c r="R115" t="str">
        <f>INDEX('Product Mapping'!$C:$C,MATCH(H115,'Product Mapping'!$A:$A,0))</f>
        <v>Partner</v>
      </c>
      <c r="S115" t="s">
        <v>5580</v>
      </c>
    </row>
    <row r="116" spans="1:19" x14ac:dyDescent="0.2">
      <c r="A116" t="s">
        <v>1506</v>
      </c>
      <c r="B116">
        <v>1944</v>
      </c>
      <c r="C116" s="1">
        <v>45509</v>
      </c>
      <c r="D116" s="5">
        <v>50200072647271</v>
      </c>
      <c r="E116" t="s">
        <v>275</v>
      </c>
      <c r="F116" t="s">
        <v>276</v>
      </c>
      <c r="G116">
        <v>1</v>
      </c>
      <c r="H116" t="s">
        <v>1343</v>
      </c>
      <c r="I116" t="s">
        <v>1053</v>
      </c>
      <c r="R116" t="str">
        <f>INDEX('Product Mapping'!$C:$C,MATCH(H116,'Product Mapping'!$A:$A,0))</f>
        <v>Partner</v>
      </c>
      <c r="S116" t="s">
        <v>5580</v>
      </c>
    </row>
    <row r="117" spans="1:19" x14ac:dyDescent="0.2">
      <c r="A117" t="s">
        <v>1507</v>
      </c>
      <c r="B117">
        <v>3917</v>
      </c>
      <c r="C117" s="1">
        <v>45509</v>
      </c>
      <c r="D117" s="5">
        <v>50200072647271</v>
      </c>
      <c r="E117" t="s">
        <v>275</v>
      </c>
      <c r="F117" t="s">
        <v>276</v>
      </c>
      <c r="G117">
        <v>1</v>
      </c>
      <c r="H117" t="s">
        <v>1357</v>
      </c>
      <c r="I117" t="s">
        <v>1043</v>
      </c>
      <c r="J117" t="s">
        <v>2730</v>
      </c>
      <c r="R117" t="str">
        <f>INDEX('Product Mapping'!$C:$C,MATCH(H117,'Product Mapping'!$A:$A,0))</f>
        <v>Partner</v>
      </c>
      <c r="S117" t="s">
        <v>5580</v>
      </c>
    </row>
    <row r="118" spans="1:19" x14ac:dyDescent="0.2">
      <c r="A118" t="s">
        <v>1508</v>
      </c>
      <c r="B118">
        <v>6183</v>
      </c>
      <c r="C118" s="1">
        <v>45509</v>
      </c>
      <c r="D118" s="5">
        <v>50200072647271</v>
      </c>
      <c r="E118" t="s">
        <v>275</v>
      </c>
      <c r="F118" t="s">
        <v>276</v>
      </c>
      <c r="G118">
        <v>1</v>
      </c>
      <c r="H118" t="s">
        <v>1358</v>
      </c>
      <c r="I118" t="s">
        <v>1053</v>
      </c>
      <c r="R118" t="str">
        <f>INDEX('Product Mapping'!$C:$C,MATCH(H118,'Product Mapping'!$A:$A,0))</f>
        <v>Partner</v>
      </c>
      <c r="S118" t="s">
        <v>5580</v>
      </c>
    </row>
    <row r="119" spans="1:19" x14ac:dyDescent="0.2">
      <c r="A119" t="s">
        <v>1509</v>
      </c>
      <c r="B119">
        <v>8113</v>
      </c>
      <c r="C119" s="1">
        <v>45509</v>
      </c>
      <c r="D119" s="5">
        <v>50200072647271</v>
      </c>
      <c r="E119" t="s">
        <v>275</v>
      </c>
      <c r="F119" t="s">
        <v>276</v>
      </c>
      <c r="G119">
        <v>1</v>
      </c>
      <c r="H119" t="s">
        <v>1366</v>
      </c>
      <c r="I119" t="s">
        <v>1053</v>
      </c>
      <c r="R119" t="str">
        <f>INDEX('Product Mapping'!$C:$C,MATCH(H119,'Product Mapping'!$A:$A,0))</f>
        <v>Partner</v>
      </c>
      <c r="S119" t="s">
        <v>5580</v>
      </c>
    </row>
    <row r="120" spans="1:19" x14ac:dyDescent="0.2">
      <c r="A120" t="s">
        <v>1510</v>
      </c>
      <c r="B120">
        <v>4604</v>
      </c>
      <c r="C120" s="1">
        <v>45509</v>
      </c>
      <c r="D120" s="5">
        <v>50200072647271</v>
      </c>
      <c r="E120" t="s">
        <v>275</v>
      </c>
      <c r="F120" t="s">
        <v>276</v>
      </c>
      <c r="G120">
        <v>1</v>
      </c>
      <c r="H120" t="s">
        <v>1381</v>
      </c>
      <c r="I120" t="s">
        <v>1053</v>
      </c>
      <c r="R120" t="str">
        <f>INDEX('Product Mapping'!$C:$C,MATCH(H120,'Product Mapping'!$A:$A,0))</f>
        <v>Partner</v>
      </c>
      <c r="S120" t="s">
        <v>5580</v>
      </c>
    </row>
    <row r="121" spans="1:19" x14ac:dyDescent="0.2">
      <c r="A121" t="s">
        <v>1511</v>
      </c>
      <c r="B121">
        <v>3444</v>
      </c>
      <c r="C121" s="1">
        <v>45509</v>
      </c>
      <c r="D121" s="5">
        <v>50200072647271</v>
      </c>
      <c r="E121" t="s">
        <v>275</v>
      </c>
      <c r="F121" t="s">
        <v>276</v>
      </c>
      <c r="G121">
        <v>1</v>
      </c>
      <c r="H121" t="s">
        <v>1385</v>
      </c>
      <c r="I121" t="s">
        <v>1053</v>
      </c>
      <c r="R121" t="str">
        <f>INDEX('Product Mapping'!$C:$C,MATCH(H121,'Product Mapping'!$A:$A,0))</f>
        <v>Partner</v>
      </c>
      <c r="S121" t="s">
        <v>5580</v>
      </c>
    </row>
    <row r="122" spans="1:19" x14ac:dyDescent="0.2">
      <c r="A122" t="s">
        <v>1512</v>
      </c>
      <c r="B122">
        <v>4604</v>
      </c>
      <c r="C122" s="1">
        <v>45509</v>
      </c>
      <c r="D122" s="5">
        <v>50200072647271</v>
      </c>
      <c r="E122" t="s">
        <v>275</v>
      </c>
      <c r="F122" t="s">
        <v>276</v>
      </c>
      <c r="G122">
        <v>1</v>
      </c>
      <c r="H122" t="s">
        <v>1392</v>
      </c>
      <c r="I122" t="s">
        <v>1053</v>
      </c>
      <c r="R122" t="str">
        <f>INDEX('Product Mapping'!$C:$C,MATCH(H122,'Product Mapping'!$A:$A,0))</f>
        <v>Partner</v>
      </c>
      <c r="S122" t="s">
        <v>5580</v>
      </c>
    </row>
    <row r="123" spans="1:19" x14ac:dyDescent="0.2">
      <c r="A123" t="s">
        <v>1513</v>
      </c>
      <c r="B123">
        <v>4604</v>
      </c>
      <c r="C123" s="1">
        <v>45509</v>
      </c>
      <c r="D123" s="5">
        <v>50200072647271</v>
      </c>
      <c r="E123" t="s">
        <v>275</v>
      </c>
      <c r="F123" t="s">
        <v>276</v>
      </c>
      <c r="G123">
        <v>1</v>
      </c>
      <c r="H123" t="s">
        <v>1395</v>
      </c>
      <c r="I123" t="s">
        <v>1053</v>
      </c>
      <c r="R123" t="str">
        <f>INDEX('Product Mapping'!$C:$C,MATCH(H123,'Product Mapping'!$A:$A,0))</f>
        <v>Partner</v>
      </c>
      <c r="S123" t="s">
        <v>5580</v>
      </c>
    </row>
    <row r="124" spans="1:19" x14ac:dyDescent="0.2">
      <c r="A124" t="s">
        <v>1516</v>
      </c>
      <c r="B124">
        <v>14412</v>
      </c>
      <c r="C124" s="1">
        <v>45509</v>
      </c>
      <c r="D124" s="5">
        <v>50200072647271</v>
      </c>
      <c r="E124" t="s">
        <v>275</v>
      </c>
      <c r="F124" t="s">
        <v>276</v>
      </c>
      <c r="G124">
        <v>1</v>
      </c>
      <c r="H124" t="s">
        <v>1407</v>
      </c>
      <c r="I124" t="s">
        <v>1053</v>
      </c>
      <c r="R124" t="str">
        <f>INDEX('Product Mapping'!$C:$C,MATCH(H124,'Product Mapping'!$A:$A,0))</f>
        <v>Partner</v>
      </c>
      <c r="S124" t="s">
        <v>5580</v>
      </c>
    </row>
    <row r="125" spans="1:19" x14ac:dyDescent="0.2">
      <c r="A125" t="s">
        <v>1517</v>
      </c>
      <c r="B125">
        <v>4604</v>
      </c>
      <c r="C125" s="1">
        <v>45509</v>
      </c>
      <c r="D125" s="5">
        <v>50200072647271</v>
      </c>
      <c r="E125" t="s">
        <v>275</v>
      </c>
      <c r="F125" t="s">
        <v>276</v>
      </c>
      <c r="G125">
        <v>1</v>
      </c>
      <c r="H125" t="s">
        <v>1415</v>
      </c>
      <c r="I125" t="s">
        <v>1053</v>
      </c>
      <c r="R125" t="str">
        <f>INDEX('Product Mapping'!$C:$C,MATCH(H125,'Product Mapping'!$A:$A,0))</f>
        <v>Partner</v>
      </c>
      <c r="S125" t="s">
        <v>5580</v>
      </c>
    </row>
    <row r="126" spans="1:19" x14ac:dyDescent="0.2">
      <c r="A126" t="s">
        <v>1518</v>
      </c>
      <c r="B126">
        <v>4278</v>
      </c>
      <c r="C126" s="1">
        <v>45509</v>
      </c>
      <c r="D126" s="5">
        <v>50200072647271</v>
      </c>
      <c r="E126" t="s">
        <v>275</v>
      </c>
      <c r="F126" t="s">
        <v>276</v>
      </c>
      <c r="G126">
        <v>1</v>
      </c>
      <c r="H126" t="s">
        <v>1416</v>
      </c>
      <c r="I126" t="s">
        <v>1053</v>
      </c>
      <c r="R126" t="str">
        <f>INDEX('Product Mapping'!$C:$C,MATCH(H126,'Product Mapping'!$A:$A,0))</f>
        <v>Partner</v>
      </c>
      <c r="S126" t="s">
        <v>5580</v>
      </c>
    </row>
    <row r="127" spans="1:19" x14ac:dyDescent="0.2">
      <c r="A127" t="s">
        <v>1519</v>
      </c>
      <c r="B127">
        <v>4604</v>
      </c>
      <c r="C127" s="1">
        <v>45509</v>
      </c>
      <c r="D127" s="5">
        <v>50200072647271</v>
      </c>
      <c r="E127" t="s">
        <v>275</v>
      </c>
      <c r="F127" t="s">
        <v>276</v>
      </c>
      <c r="G127">
        <v>1</v>
      </c>
      <c r="H127" t="s">
        <v>1417</v>
      </c>
      <c r="I127" t="s">
        <v>1043</v>
      </c>
      <c r="J127" t="s">
        <v>2730</v>
      </c>
      <c r="R127" t="str">
        <f>INDEX('Product Mapping'!$C:$C,MATCH(H127,'Product Mapping'!$A:$A,0))</f>
        <v>Partner</v>
      </c>
      <c r="S127" t="s">
        <v>5580</v>
      </c>
    </row>
    <row r="128" spans="1:19" x14ac:dyDescent="0.2">
      <c r="A128" t="s">
        <v>1520</v>
      </c>
      <c r="B128">
        <v>5133</v>
      </c>
      <c r="C128" s="1">
        <v>45509</v>
      </c>
      <c r="D128" s="5">
        <v>50200072647271</v>
      </c>
      <c r="E128" t="s">
        <v>275</v>
      </c>
      <c r="F128" t="s">
        <v>276</v>
      </c>
      <c r="G128">
        <v>1</v>
      </c>
      <c r="H128" t="s">
        <v>1446</v>
      </c>
      <c r="I128" t="s">
        <v>1053</v>
      </c>
      <c r="R128" t="str">
        <f>INDEX('Product Mapping'!$C:$C,MATCH(H128,'Product Mapping'!$A:$A,0))</f>
        <v>Partner</v>
      </c>
      <c r="S128" t="s">
        <v>5580</v>
      </c>
    </row>
    <row r="129" spans="1:19" x14ac:dyDescent="0.2">
      <c r="A129" t="s">
        <v>1522</v>
      </c>
      <c r="B129">
        <v>5389</v>
      </c>
      <c r="C129" s="1">
        <v>45509</v>
      </c>
      <c r="D129" s="5">
        <v>50200072647271</v>
      </c>
      <c r="E129" t="s">
        <v>275</v>
      </c>
      <c r="F129" t="s">
        <v>276</v>
      </c>
      <c r="G129">
        <v>1</v>
      </c>
      <c r="H129" t="s">
        <v>1462</v>
      </c>
      <c r="I129" t="s">
        <v>1053</v>
      </c>
      <c r="R129" t="str">
        <f>INDEX('Product Mapping'!$C:$C,MATCH(H129,'Product Mapping'!$A:$A,0))</f>
        <v>Partner</v>
      </c>
      <c r="S129" t="s">
        <v>5580</v>
      </c>
    </row>
    <row r="130" spans="1:19" x14ac:dyDescent="0.2">
      <c r="A130" t="s">
        <v>1523</v>
      </c>
      <c r="B130">
        <v>3958</v>
      </c>
      <c r="C130" s="1">
        <v>45509</v>
      </c>
      <c r="D130" s="5">
        <v>50200072647271</v>
      </c>
      <c r="E130" t="s">
        <v>275</v>
      </c>
      <c r="F130" t="s">
        <v>276</v>
      </c>
      <c r="G130">
        <v>1</v>
      </c>
      <c r="H130" t="s">
        <v>1465</v>
      </c>
      <c r="I130" t="s">
        <v>1053</v>
      </c>
      <c r="R130" t="str">
        <f>INDEX('Product Mapping'!$C:$C,MATCH(H130,'Product Mapping'!$A:$A,0))</f>
        <v>Partner</v>
      </c>
      <c r="S130" t="s">
        <v>5580</v>
      </c>
    </row>
    <row r="131" spans="1:19" x14ac:dyDescent="0.2">
      <c r="A131" t="s">
        <v>1524</v>
      </c>
      <c r="B131">
        <v>4604</v>
      </c>
      <c r="C131" s="1">
        <v>45509</v>
      </c>
      <c r="D131" s="5">
        <v>50200072647271</v>
      </c>
      <c r="E131" t="s">
        <v>275</v>
      </c>
      <c r="F131" t="s">
        <v>276</v>
      </c>
      <c r="G131">
        <v>1</v>
      </c>
      <c r="H131" t="s">
        <v>1466</v>
      </c>
      <c r="I131" t="s">
        <v>1053</v>
      </c>
      <c r="R131" t="str">
        <f>INDEX('Product Mapping'!$C:$C,MATCH(H131,'Product Mapping'!$A:$A,0))</f>
        <v>Partner</v>
      </c>
      <c r="S131" t="s">
        <v>5580</v>
      </c>
    </row>
    <row r="132" spans="1:19" x14ac:dyDescent="0.2">
      <c r="A132" t="s">
        <v>1525</v>
      </c>
      <c r="B132">
        <v>4604</v>
      </c>
      <c r="C132" s="1">
        <v>45509</v>
      </c>
      <c r="D132" s="5">
        <v>50200072647271</v>
      </c>
      <c r="E132" t="s">
        <v>275</v>
      </c>
      <c r="F132" t="s">
        <v>276</v>
      </c>
      <c r="G132">
        <v>1</v>
      </c>
      <c r="H132" t="s">
        <v>1467</v>
      </c>
      <c r="I132" t="s">
        <v>1053</v>
      </c>
      <c r="R132" t="str">
        <f>INDEX('Product Mapping'!$C:$C,MATCH(H132,'Product Mapping'!$A:$A,0))</f>
        <v>Partner</v>
      </c>
      <c r="S132" t="s">
        <v>5580</v>
      </c>
    </row>
    <row r="133" spans="1:19" x14ac:dyDescent="0.2">
      <c r="A133" t="s">
        <v>1526</v>
      </c>
      <c r="B133">
        <v>7830</v>
      </c>
      <c r="C133" s="1">
        <v>45509</v>
      </c>
      <c r="D133" s="5">
        <v>50200072647271</v>
      </c>
      <c r="E133" t="s">
        <v>275</v>
      </c>
      <c r="F133" t="s">
        <v>276</v>
      </c>
      <c r="G133">
        <v>1</v>
      </c>
      <c r="H133" t="s">
        <v>1471</v>
      </c>
      <c r="I133" t="s">
        <v>1053</v>
      </c>
      <c r="R133" t="str">
        <f>INDEX('Product Mapping'!$C:$C,MATCH(H133,'Product Mapping'!$A:$A,0))</f>
        <v>Partner</v>
      </c>
      <c r="S133" t="s">
        <v>5580</v>
      </c>
    </row>
    <row r="134" spans="1:19" x14ac:dyDescent="0.2">
      <c r="A134" t="s">
        <v>1527</v>
      </c>
      <c r="B134">
        <v>12581</v>
      </c>
      <c r="C134" s="1">
        <v>45509</v>
      </c>
      <c r="D134" s="5">
        <v>50200072647271</v>
      </c>
      <c r="E134" t="s">
        <v>275</v>
      </c>
      <c r="F134" t="s">
        <v>276</v>
      </c>
      <c r="G134">
        <v>1</v>
      </c>
      <c r="H134" t="s">
        <v>1472</v>
      </c>
      <c r="I134" t="s">
        <v>1043</v>
      </c>
      <c r="J134" t="s">
        <v>1044</v>
      </c>
      <c r="R134" t="str">
        <f>INDEX('Product Mapping'!$C:$C,MATCH(H134,'Product Mapping'!$A:$A,0))</f>
        <v>Partner</v>
      </c>
      <c r="S134" t="s">
        <v>5580</v>
      </c>
    </row>
    <row r="135" spans="1:19" x14ac:dyDescent="0.2">
      <c r="A135" t="s">
        <v>1528</v>
      </c>
      <c r="B135">
        <v>7395</v>
      </c>
      <c r="C135" s="1">
        <v>45509</v>
      </c>
      <c r="D135" s="5">
        <v>50200072647271</v>
      </c>
      <c r="E135" t="s">
        <v>275</v>
      </c>
      <c r="F135" t="s">
        <v>276</v>
      </c>
      <c r="G135">
        <v>1</v>
      </c>
      <c r="H135" t="s">
        <v>1485</v>
      </c>
      <c r="I135" t="s">
        <v>1053</v>
      </c>
      <c r="R135" t="str">
        <f>INDEX('Product Mapping'!$C:$C,MATCH(H135,'Product Mapping'!$A:$A,0))</f>
        <v>Partner</v>
      </c>
      <c r="S135" t="s">
        <v>5580</v>
      </c>
    </row>
    <row r="136" spans="1:19" x14ac:dyDescent="0.2">
      <c r="A136" t="s">
        <v>1529</v>
      </c>
      <c r="B136">
        <v>5278</v>
      </c>
      <c r="C136" s="1">
        <v>45509</v>
      </c>
      <c r="D136" s="5">
        <v>50200072647271</v>
      </c>
      <c r="E136" t="s">
        <v>275</v>
      </c>
      <c r="F136" t="s">
        <v>276</v>
      </c>
      <c r="G136">
        <v>1</v>
      </c>
      <c r="H136" t="s">
        <v>1487</v>
      </c>
      <c r="I136" t="s">
        <v>1043</v>
      </c>
      <c r="J136" t="s">
        <v>1044</v>
      </c>
      <c r="R136" t="str">
        <f>INDEX('Product Mapping'!$C:$C,MATCH(H136,'Product Mapping'!$A:$A,0))</f>
        <v>Partner</v>
      </c>
      <c r="S136" t="s">
        <v>5580</v>
      </c>
    </row>
    <row r="137" spans="1:19" x14ac:dyDescent="0.2">
      <c r="A137" t="s">
        <v>4006</v>
      </c>
      <c r="B137">
        <v>5278</v>
      </c>
      <c r="C137" s="1">
        <v>45509</v>
      </c>
      <c r="D137" s="5">
        <v>50200072647271</v>
      </c>
      <c r="E137" t="s">
        <v>275</v>
      </c>
      <c r="F137" t="s">
        <v>276</v>
      </c>
      <c r="G137">
        <v>1</v>
      </c>
      <c r="H137" t="s">
        <v>1489</v>
      </c>
      <c r="I137" t="s">
        <v>1053</v>
      </c>
      <c r="R137" t="str">
        <f>INDEX('Product Mapping'!$C:$C,MATCH(H137,'Product Mapping'!$A:$A,0))</f>
        <v>Partner</v>
      </c>
      <c r="S137" t="s">
        <v>5580</v>
      </c>
    </row>
    <row r="138" spans="1:19" x14ac:dyDescent="0.2">
      <c r="A138" t="s">
        <v>1530</v>
      </c>
      <c r="B138">
        <v>11697</v>
      </c>
      <c r="C138" s="1">
        <v>45509</v>
      </c>
      <c r="D138" s="5">
        <v>50200072647271</v>
      </c>
      <c r="E138" t="s">
        <v>275</v>
      </c>
      <c r="F138" t="s">
        <v>276</v>
      </c>
      <c r="G138">
        <v>1</v>
      </c>
      <c r="H138" t="s">
        <v>1491</v>
      </c>
      <c r="I138" t="s">
        <v>1053</v>
      </c>
      <c r="R138" t="str">
        <f>INDEX('Product Mapping'!$C:$C,MATCH(H138,'Product Mapping'!$A:$A,0))</f>
        <v>Partner</v>
      </c>
      <c r="S138" t="s">
        <v>5580</v>
      </c>
    </row>
    <row r="139" spans="1:19" x14ac:dyDescent="0.2">
      <c r="A139" t="s">
        <v>1959</v>
      </c>
      <c r="B139">
        <v>5833</v>
      </c>
      <c r="C139" s="1">
        <v>45509</v>
      </c>
      <c r="D139" s="5">
        <v>50200072647271</v>
      </c>
      <c r="E139" t="s">
        <v>275</v>
      </c>
      <c r="F139" t="s">
        <v>276</v>
      </c>
      <c r="G139">
        <v>1</v>
      </c>
      <c r="H139" t="s">
        <v>1609</v>
      </c>
      <c r="I139" t="s">
        <v>1053</v>
      </c>
      <c r="R139" t="str">
        <f>INDEX('Product Mapping'!$C:$C,MATCH(H139,'Product Mapping'!$A:$A,0))</f>
        <v>Partner</v>
      </c>
      <c r="S139" t="s">
        <v>5580</v>
      </c>
    </row>
    <row r="140" spans="1:19" x14ac:dyDescent="0.2">
      <c r="A140" t="s">
        <v>1961</v>
      </c>
      <c r="B140">
        <v>5389</v>
      </c>
      <c r="C140" s="1">
        <v>45509</v>
      </c>
      <c r="D140" s="5">
        <v>50200072647271</v>
      </c>
      <c r="E140" t="s">
        <v>275</v>
      </c>
      <c r="F140" t="s">
        <v>276</v>
      </c>
      <c r="G140">
        <v>1</v>
      </c>
      <c r="H140" t="s">
        <v>1614</v>
      </c>
      <c r="I140" t="s">
        <v>1053</v>
      </c>
      <c r="R140" t="str">
        <f>INDEX('Product Mapping'!$C:$C,MATCH(H140,'Product Mapping'!$A:$A,0))</f>
        <v>Partner</v>
      </c>
      <c r="S140" t="s">
        <v>5580</v>
      </c>
    </row>
    <row r="141" spans="1:19" x14ac:dyDescent="0.2">
      <c r="A141" t="s">
        <v>1962</v>
      </c>
      <c r="B141">
        <v>4604</v>
      </c>
      <c r="C141" s="1">
        <v>45509</v>
      </c>
      <c r="D141" s="5">
        <v>50200072647271</v>
      </c>
      <c r="E141" t="s">
        <v>275</v>
      </c>
      <c r="F141" t="s">
        <v>276</v>
      </c>
      <c r="G141">
        <v>1</v>
      </c>
      <c r="H141" t="s">
        <v>1619</v>
      </c>
      <c r="I141" t="s">
        <v>1053</v>
      </c>
      <c r="R141" t="str">
        <f>INDEX('Product Mapping'!$C:$C,MATCH(H141,'Product Mapping'!$A:$A,0))</f>
        <v>Partner</v>
      </c>
      <c r="S141" t="s">
        <v>5580</v>
      </c>
    </row>
    <row r="142" spans="1:19" x14ac:dyDescent="0.2">
      <c r="A142" t="s">
        <v>1963</v>
      </c>
      <c r="B142">
        <v>5278</v>
      </c>
      <c r="C142" s="1">
        <v>45509</v>
      </c>
      <c r="D142" s="5">
        <v>50200072647271</v>
      </c>
      <c r="E142" t="s">
        <v>275</v>
      </c>
      <c r="F142" t="s">
        <v>276</v>
      </c>
      <c r="G142">
        <v>1</v>
      </c>
      <c r="H142" t="s">
        <v>1621</v>
      </c>
      <c r="I142" t="s">
        <v>1053</v>
      </c>
      <c r="R142" t="str">
        <f>INDEX('Product Mapping'!$C:$C,MATCH(H142,'Product Mapping'!$A:$A,0))</f>
        <v>Partner</v>
      </c>
      <c r="S142" t="s">
        <v>5580</v>
      </c>
    </row>
    <row r="143" spans="1:19" x14ac:dyDescent="0.2">
      <c r="A143" t="s">
        <v>1964</v>
      </c>
      <c r="B143">
        <v>4333</v>
      </c>
      <c r="C143" s="1">
        <v>45509</v>
      </c>
      <c r="D143" s="5">
        <v>50200072647271</v>
      </c>
      <c r="E143" t="s">
        <v>275</v>
      </c>
      <c r="F143" t="s">
        <v>276</v>
      </c>
      <c r="G143">
        <v>1</v>
      </c>
      <c r="H143" t="s">
        <v>1625</v>
      </c>
      <c r="I143" t="s">
        <v>1043</v>
      </c>
      <c r="J143" t="s">
        <v>1044</v>
      </c>
      <c r="R143" t="str">
        <f>INDEX('Product Mapping'!$C:$C,MATCH(H143,'Product Mapping'!$A:$A,0))</f>
        <v>Partner</v>
      </c>
      <c r="S143" t="s">
        <v>5580</v>
      </c>
    </row>
    <row r="144" spans="1:19" x14ac:dyDescent="0.2">
      <c r="A144" t="s">
        <v>1965</v>
      </c>
      <c r="B144">
        <v>3433</v>
      </c>
      <c r="C144" s="1">
        <v>45509</v>
      </c>
      <c r="D144" s="5">
        <v>50200072647271</v>
      </c>
      <c r="E144" t="s">
        <v>275</v>
      </c>
      <c r="F144" t="s">
        <v>276</v>
      </c>
      <c r="G144">
        <v>1</v>
      </c>
      <c r="H144" t="s">
        <v>1629</v>
      </c>
      <c r="I144" t="s">
        <v>1053</v>
      </c>
      <c r="R144" t="str">
        <f>INDEX('Product Mapping'!$C:$C,MATCH(H144,'Product Mapping'!$A:$A,0))</f>
        <v>Partner</v>
      </c>
      <c r="S144" t="s">
        <v>5580</v>
      </c>
    </row>
    <row r="145" spans="1:19" x14ac:dyDescent="0.2">
      <c r="A145" t="s">
        <v>1966</v>
      </c>
      <c r="B145">
        <v>5556</v>
      </c>
      <c r="C145" s="1">
        <v>45509</v>
      </c>
      <c r="D145" s="5">
        <v>50200072647271</v>
      </c>
      <c r="E145" t="s">
        <v>275</v>
      </c>
      <c r="F145" t="s">
        <v>276</v>
      </c>
      <c r="G145">
        <v>1</v>
      </c>
      <c r="H145" t="s">
        <v>1633</v>
      </c>
      <c r="I145" t="s">
        <v>1053</v>
      </c>
      <c r="R145" t="str">
        <f>INDEX('Product Mapping'!$C:$C,MATCH(H145,'Product Mapping'!$A:$A,0))</f>
        <v>Partner</v>
      </c>
      <c r="S145" t="s">
        <v>5580</v>
      </c>
    </row>
    <row r="146" spans="1:19" x14ac:dyDescent="0.2">
      <c r="A146" t="s">
        <v>1968</v>
      </c>
      <c r="B146">
        <v>5000</v>
      </c>
      <c r="C146" s="1">
        <v>45509</v>
      </c>
      <c r="D146" s="5">
        <v>50200072647271</v>
      </c>
      <c r="E146" t="s">
        <v>275</v>
      </c>
      <c r="F146" t="s">
        <v>276</v>
      </c>
      <c r="G146">
        <v>1</v>
      </c>
      <c r="H146" t="s">
        <v>1651</v>
      </c>
      <c r="I146" t="s">
        <v>1053</v>
      </c>
      <c r="R146" t="str">
        <f>INDEX('Product Mapping'!$C:$C,MATCH(H146,'Product Mapping'!$A:$A,0))</f>
        <v>Partner</v>
      </c>
      <c r="S146" t="s">
        <v>5580</v>
      </c>
    </row>
    <row r="147" spans="1:19" x14ac:dyDescent="0.2">
      <c r="A147" t="s">
        <v>1969</v>
      </c>
      <c r="B147">
        <v>5556</v>
      </c>
      <c r="C147" s="1">
        <v>45509</v>
      </c>
      <c r="D147" s="5">
        <v>50200072647271</v>
      </c>
      <c r="E147" t="s">
        <v>275</v>
      </c>
      <c r="F147" t="s">
        <v>276</v>
      </c>
      <c r="G147">
        <v>1</v>
      </c>
      <c r="H147" t="s">
        <v>1652</v>
      </c>
      <c r="I147" t="s">
        <v>1053</v>
      </c>
      <c r="R147" t="str">
        <f>INDEX('Product Mapping'!$C:$C,MATCH(H147,'Product Mapping'!$A:$A,0))</f>
        <v>Partner</v>
      </c>
      <c r="S147" t="s">
        <v>5580</v>
      </c>
    </row>
    <row r="148" spans="1:19" x14ac:dyDescent="0.2">
      <c r="A148" t="s">
        <v>1970</v>
      </c>
      <c r="B148">
        <v>4604</v>
      </c>
      <c r="C148" s="1">
        <v>45509</v>
      </c>
      <c r="D148" s="5">
        <v>50200072647271</v>
      </c>
      <c r="E148" t="s">
        <v>275</v>
      </c>
      <c r="F148" t="s">
        <v>276</v>
      </c>
      <c r="G148">
        <v>1</v>
      </c>
      <c r="H148" t="s">
        <v>1653</v>
      </c>
      <c r="I148" t="s">
        <v>1053</v>
      </c>
      <c r="R148" t="str">
        <f>INDEX('Product Mapping'!$C:$C,MATCH(H148,'Product Mapping'!$A:$A,0))</f>
        <v>Partner</v>
      </c>
      <c r="S148" t="s">
        <v>5580</v>
      </c>
    </row>
    <row r="149" spans="1:19" x14ac:dyDescent="0.2">
      <c r="A149" t="s">
        <v>2007</v>
      </c>
      <c r="B149">
        <v>4000</v>
      </c>
      <c r="C149" s="1">
        <v>45509</v>
      </c>
      <c r="D149" s="5">
        <v>50200072647271</v>
      </c>
      <c r="E149" t="s">
        <v>275</v>
      </c>
      <c r="F149" t="s">
        <v>276</v>
      </c>
      <c r="G149">
        <v>1</v>
      </c>
      <c r="H149" t="s">
        <v>1655</v>
      </c>
      <c r="I149" t="s">
        <v>1053</v>
      </c>
      <c r="R149" t="str">
        <f>INDEX('Product Mapping'!$C:$C,MATCH(H149,'Product Mapping'!$A:$A,0))</f>
        <v>Partner</v>
      </c>
      <c r="S149" t="s">
        <v>5580</v>
      </c>
    </row>
    <row r="150" spans="1:19" x14ac:dyDescent="0.2">
      <c r="A150" t="s">
        <v>2008</v>
      </c>
      <c r="B150">
        <v>9583</v>
      </c>
      <c r="C150" s="1">
        <v>45509</v>
      </c>
      <c r="D150" s="5">
        <v>50200072647271</v>
      </c>
      <c r="E150" t="s">
        <v>275</v>
      </c>
      <c r="F150" t="s">
        <v>276</v>
      </c>
      <c r="G150">
        <v>1</v>
      </c>
      <c r="H150" t="s">
        <v>1656</v>
      </c>
      <c r="I150" t="s">
        <v>1043</v>
      </c>
      <c r="J150" t="s">
        <v>1044</v>
      </c>
      <c r="R150" t="str">
        <f>INDEX('Product Mapping'!$C:$C,MATCH(H150,'Product Mapping'!$A:$A,0))</f>
        <v>Partner</v>
      </c>
      <c r="S150" t="s">
        <v>5580</v>
      </c>
    </row>
    <row r="151" spans="1:19" x14ac:dyDescent="0.2">
      <c r="A151" t="s">
        <v>1971</v>
      </c>
      <c r="B151">
        <v>5389</v>
      </c>
      <c r="C151" s="1">
        <v>45509</v>
      </c>
      <c r="D151" s="5">
        <v>50200072647271</v>
      </c>
      <c r="E151" t="s">
        <v>275</v>
      </c>
      <c r="F151" t="s">
        <v>276</v>
      </c>
      <c r="G151">
        <v>1</v>
      </c>
      <c r="H151" t="s">
        <v>1658</v>
      </c>
      <c r="I151" t="s">
        <v>1053</v>
      </c>
      <c r="R151" t="str">
        <f>INDEX('Product Mapping'!$C:$C,MATCH(H151,'Product Mapping'!$A:$A,0))</f>
        <v>Partner</v>
      </c>
      <c r="S151" t="s">
        <v>5580</v>
      </c>
    </row>
    <row r="152" spans="1:19" x14ac:dyDescent="0.2">
      <c r="A152" t="s">
        <v>1973</v>
      </c>
      <c r="B152">
        <v>4750</v>
      </c>
      <c r="C152" s="1">
        <v>45509</v>
      </c>
      <c r="D152" s="5">
        <v>50200072647271</v>
      </c>
      <c r="E152" t="s">
        <v>275</v>
      </c>
      <c r="F152" t="s">
        <v>276</v>
      </c>
      <c r="G152">
        <v>1</v>
      </c>
      <c r="H152" t="s">
        <v>1668</v>
      </c>
      <c r="I152" t="s">
        <v>1043</v>
      </c>
      <c r="J152" t="s">
        <v>1044</v>
      </c>
      <c r="R152" t="str">
        <f>INDEX('Product Mapping'!$C:$C,MATCH(H152,'Product Mapping'!$A:$A,0))</f>
        <v>Partner</v>
      </c>
      <c r="S152" t="s">
        <v>5580</v>
      </c>
    </row>
    <row r="153" spans="1:19" x14ac:dyDescent="0.2">
      <c r="A153" t="s">
        <v>1974</v>
      </c>
      <c r="B153">
        <v>5111</v>
      </c>
      <c r="C153" s="1">
        <v>45509</v>
      </c>
      <c r="D153" s="5">
        <v>50200072647271</v>
      </c>
      <c r="E153" t="s">
        <v>275</v>
      </c>
      <c r="F153" t="s">
        <v>276</v>
      </c>
      <c r="G153">
        <v>1</v>
      </c>
      <c r="H153" t="s">
        <v>1669</v>
      </c>
      <c r="I153" t="s">
        <v>1053</v>
      </c>
      <c r="R153" t="str">
        <f>INDEX('Product Mapping'!$C:$C,MATCH(H153,'Product Mapping'!$A:$A,0))</f>
        <v>Partner</v>
      </c>
      <c r="S153" t="s">
        <v>5580</v>
      </c>
    </row>
    <row r="154" spans="1:19" x14ac:dyDescent="0.2">
      <c r="A154" t="s">
        <v>1975</v>
      </c>
      <c r="B154">
        <v>2335</v>
      </c>
      <c r="C154" s="1">
        <v>45509</v>
      </c>
      <c r="D154" s="5">
        <v>50200072647271</v>
      </c>
      <c r="E154" t="s">
        <v>275</v>
      </c>
      <c r="F154" t="s">
        <v>276</v>
      </c>
      <c r="G154">
        <v>1</v>
      </c>
      <c r="H154" t="s">
        <v>1670</v>
      </c>
      <c r="I154" t="s">
        <v>1053</v>
      </c>
      <c r="R154" t="str">
        <f>INDEX('Product Mapping'!$C:$C,MATCH(H154,'Product Mapping'!$A:$A,0))</f>
        <v>Partner</v>
      </c>
      <c r="S154" t="s">
        <v>5580</v>
      </c>
    </row>
    <row r="155" spans="1:19" x14ac:dyDescent="0.2">
      <c r="A155" t="s">
        <v>1976</v>
      </c>
      <c r="B155">
        <v>3167</v>
      </c>
      <c r="C155" s="1">
        <v>45509</v>
      </c>
      <c r="D155" s="5">
        <v>50200072647271</v>
      </c>
      <c r="E155" t="s">
        <v>275</v>
      </c>
      <c r="F155" t="s">
        <v>276</v>
      </c>
      <c r="G155">
        <v>1</v>
      </c>
      <c r="H155" t="s">
        <v>1857</v>
      </c>
      <c r="I155" t="s">
        <v>1053</v>
      </c>
      <c r="R155" t="str">
        <f>INDEX('Product Mapping'!$C:$C,MATCH(H155,'Product Mapping'!$A:$A,0))</f>
        <v>Partner</v>
      </c>
      <c r="S155" t="s">
        <v>5580</v>
      </c>
    </row>
    <row r="156" spans="1:19" x14ac:dyDescent="0.2">
      <c r="A156" t="s">
        <v>1977</v>
      </c>
      <c r="B156">
        <v>5667</v>
      </c>
      <c r="C156" s="1">
        <v>45509</v>
      </c>
      <c r="D156" s="5">
        <v>50200072647271</v>
      </c>
      <c r="E156" t="s">
        <v>275</v>
      </c>
      <c r="F156" t="s">
        <v>276</v>
      </c>
      <c r="G156">
        <v>1</v>
      </c>
      <c r="H156" t="s">
        <v>1858</v>
      </c>
      <c r="I156" t="s">
        <v>1053</v>
      </c>
      <c r="R156" t="str">
        <f>INDEX('Product Mapping'!$C:$C,MATCH(H156,'Product Mapping'!$A:$A,0))</f>
        <v>Partner</v>
      </c>
      <c r="S156" t="s">
        <v>5580</v>
      </c>
    </row>
    <row r="157" spans="1:19" x14ac:dyDescent="0.2">
      <c r="A157" t="s">
        <v>1978</v>
      </c>
      <c r="B157">
        <v>5000</v>
      </c>
      <c r="C157" s="1">
        <v>45509</v>
      </c>
      <c r="D157" s="5">
        <v>50200072647271</v>
      </c>
      <c r="E157" t="s">
        <v>275</v>
      </c>
      <c r="F157" t="s">
        <v>276</v>
      </c>
      <c r="G157">
        <v>1</v>
      </c>
      <c r="H157" t="s">
        <v>1860</v>
      </c>
      <c r="I157" t="s">
        <v>1053</v>
      </c>
      <c r="R157" t="str">
        <f>INDEX('Product Mapping'!$C:$C,MATCH(H157,'Product Mapping'!$A:$A,0))</f>
        <v>Partner</v>
      </c>
      <c r="S157" t="s">
        <v>5580</v>
      </c>
    </row>
    <row r="158" spans="1:19" x14ac:dyDescent="0.2">
      <c r="A158" t="s">
        <v>1979</v>
      </c>
      <c r="B158">
        <v>5111</v>
      </c>
      <c r="C158" s="1">
        <v>45509</v>
      </c>
      <c r="D158" s="5">
        <v>50200072647271</v>
      </c>
      <c r="E158" t="s">
        <v>275</v>
      </c>
      <c r="F158" t="s">
        <v>276</v>
      </c>
      <c r="G158">
        <v>1</v>
      </c>
      <c r="H158" t="s">
        <v>1862</v>
      </c>
      <c r="I158" t="s">
        <v>1053</v>
      </c>
      <c r="R158" t="str">
        <f>INDEX('Product Mapping'!$C:$C,MATCH(H158,'Product Mapping'!$A:$A,0))</f>
        <v>Partner</v>
      </c>
      <c r="S158" t="s">
        <v>5580</v>
      </c>
    </row>
    <row r="159" spans="1:19" x14ac:dyDescent="0.2">
      <c r="A159" t="s">
        <v>1981</v>
      </c>
      <c r="B159">
        <v>10300</v>
      </c>
      <c r="C159" s="1">
        <v>45509</v>
      </c>
      <c r="D159" s="5">
        <v>50200072647271</v>
      </c>
      <c r="E159" t="s">
        <v>275</v>
      </c>
      <c r="F159" t="s">
        <v>276</v>
      </c>
      <c r="G159">
        <v>1</v>
      </c>
      <c r="H159" t="s">
        <v>1870</v>
      </c>
      <c r="I159" t="s">
        <v>1053</v>
      </c>
      <c r="R159" t="str">
        <f>INDEX('Product Mapping'!$C:$C,MATCH(H159,'Product Mapping'!$A:$A,0))</f>
        <v>Partner</v>
      </c>
      <c r="S159" t="s">
        <v>5580</v>
      </c>
    </row>
    <row r="160" spans="1:19" x14ac:dyDescent="0.2">
      <c r="A160" t="s">
        <v>1982</v>
      </c>
      <c r="B160">
        <v>4800</v>
      </c>
      <c r="C160" s="1">
        <v>45509</v>
      </c>
      <c r="D160" s="5">
        <v>50200072647271</v>
      </c>
      <c r="E160" t="s">
        <v>275</v>
      </c>
      <c r="F160" t="s">
        <v>276</v>
      </c>
      <c r="G160">
        <v>1</v>
      </c>
      <c r="H160" t="s">
        <v>1873</v>
      </c>
      <c r="I160" t="s">
        <v>1053</v>
      </c>
      <c r="R160" t="str">
        <f>INDEX('Product Mapping'!$C:$C,MATCH(H160,'Product Mapping'!$A:$A,0))</f>
        <v>Partner</v>
      </c>
      <c r="S160" t="s">
        <v>5580</v>
      </c>
    </row>
    <row r="161" spans="1:19" x14ac:dyDescent="0.2">
      <c r="A161" t="s">
        <v>1983</v>
      </c>
      <c r="B161">
        <v>4333</v>
      </c>
      <c r="C161" s="1">
        <v>45509</v>
      </c>
      <c r="D161" s="5">
        <v>50200072647271</v>
      </c>
      <c r="E161" t="s">
        <v>275</v>
      </c>
      <c r="F161" t="s">
        <v>276</v>
      </c>
      <c r="G161">
        <v>1</v>
      </c>
      <c r="H161" t="s">
        <v>1874</v>
      </c>
      <c r="I161" t="s">
        <v>1043</v>
      </c>
      <c r="J161" t="s">
        <v>2730</v>
      </c>
      <c r="R161" t="str">
        <f>INDEX('Product Mapping'!$C:$C,MATCH(H161,'Product Mapping'!$A:$A,0))</f>
        <v>Partner</v>
      </c>
      <c r="S161" t="s">
        <v>5580</v>
      </c>
    </row>
    <row r="162" spans="1:19" x14ac:dyDescent="0.2">
      <c r="A162" t="s">
        <v>1984</v>
      </c>
      <c r="B162">
        <v>5556</v>
      </c>
      <c r="C162" s="1">
        <v>45509</v>
      </c>
      <c r="D162" s="5">
        <v>50200072647271</v>
      </c>
      <c r="E162" t="s">
        <v>275</v>
      </c>
      <c r="F162" t="s">
        <v>276</v>
      </c>
      <c r="G162">
        <v>1</v>
      </c>
      <c r="H162" t="s">
        <v>1876</v>
      </c>
      <c r="I162" t="s">
        <v>1053</v>
      </c>
      <c r="R162" t="str">
        <f>INDEX('Product Mapping'!$C:$C,MATCH(H162,'Product Mapping'!$A:$A,0))</f>
        <v>Partner</v>
      </c>
      <c r="S162" t="s">
        <v>5580</v>
      </c>
    </row>
    <row r="163" spans="1:19" x14ac:dyDescent="0.2">
      <c r="A163" t="s">
        <v>1985</v>
      </c>
      <c r="B163">
        <v>11700</v>
      </c>
      <c r="C163" s="1">
        <v>45509</v>
      </c>
      <c r="D163" s="5">
        <v>50200072647271</v>
      </c>
      <c r="E163" t="s">
        <v>275</v>
      </c>
      <c r="F163" t="s">
        <v>276</v>
      </c>
      <c r="G163">
        <v>1</v>
      </c>
      <c r="H163" t="s">
        <v>1877</v>
      </c>
      <c r="I163" t="s">
        <v>1053</v>
      </c>
      <c r="R163" t="str">
        <f>INDEX('Product Mapping'!$C:$C,MATCH(H163,'Product Mapping'!$A:$A,0))</f>
        <v>Partner</v>
      </c>
      <c r="S163" t="s">
        <v>5580</v>
      </c>
    </row>
    <row r="164" spans="1:19" x14ac:dyDescent="0.2">
      <c r="A164" t="s">
        <v>1986</v>
      </c>
      <c r="B164">
        <v>6437</v>
      </c>
      <c r="C164" s="1">
        <v>45509</v>
      </c>
      <c r="D164" s="5">
        <v>50200072647271</v>
      </c>
      <c r="E164" t="s">
        <v>275</v>
      </c>
      <c r="F164" t="s">
        <v>276</v>
      </c>
      <c r="G164">
        <v>1</v>
      </c>
      <c r="H164" t="s">
        <v>1878</v>
      </c>
      <c r="I164" t="s">
        <v>1053</v>
      </c>
      <c r="R164" t="str">
        <f>INDEX('Product Mapping'!$C:$C,MATCH(H164,'Product Mapping'!$A:$A,0))</f>
        <v>Partner</v>
      </c>
      <c r="S164" t="s">
        <v>5580</v>
      </c>
    </row>
    <row r="165" spans="1:19" x14ac:dyDescent="0.2">
      <c r="A165" t="s">
        <v>1987</v>
      </c>
      <c r="B165">
        <v>5111</v>
      </c>
      <c r="C165" s="1">
        <v>45509</v>
      </c>
      <c r="D165" s="5">
        <v>50200072647271</v>
      </c>
      <c r="E165" t="s">
        <v>275</v>
      </c>
      <c r="F165" t="s">
        <v>276</v>
      </c>
      <c r="G165">
        <v>1</v>
      </c>
      <c r="H165" t="s">
        <v>1880</v>
      </c>
      <c r="I165" t="s">
        <v>1053</v>
      </c>
      <c r="R165" t="str">
        <f>INDEX('Product Mapping'!$C:$C,MATCH(H165,'Product Mapping'!$A:$A,0))</f>
        <v>Partner</v>
      </c>
      <c r="S165" t="s">
        <v>5580</v>
      </c>
    </row>
    <row r="166" spans="1:19" x14ac:dyDescent="0.2">
      <c r="A166" t="s">
        <v>1988</v>
      </c>
      <c r="B166">
        <v>3800</v>
      </c>
      <c r="C166" s="1">
        <v>45509</v>
      </c>
      <c r="D166" s="5">
        <v>50200072647271</v>
      </c>
      <c r="E166" t="s">
        <v>275</v>
      </c>
      <c r="F166" t="s">
        <v>276</v>
      </c>
      <c r="G166">
        <v>1</v>
      </c>
      <c r="H166" t="s">
        <v>1883</v>
      </c>
      <c r="I166" t="s">
        <v>1043</v>
      </c>
      <c r="J166" t="s">
        <v>2730</v>
      </c>
      <c r="R166" t="str">
        <f>INDEX('Product Mapping'!$C:$C,MATCH(H166,'Product Mapping'!$A:$A,0))</f>
        <v>Partner</v>
      </c>
      <c r="S166" t="s">
        <v>5580</v>
      </c>
    </row>
    <row r="167" spans="1:19" x14ac:dyDescent="0.2">
      <c r="A167" t="s">
        <v>1989</v>
      </c>
      <c r="B167">
        <v>7806</v>
      </c>
      <c r="C167" s="1">
        <v>45509</v>
      </c>
      <c r="D167" s="5">
        <v>50200072647271</v>
      </c>
      <c r="E167" t="s">
        <v>275</v>
      </c>
      <c r="F167" t="s">
        <v>276</v>
      </c>
      <c r="G167">
        <v>1</v>
      </c>
      <c r="H167" t="s">
        <v>1895</v>
      </c>
      <c r="I167" t="s">
        <v>1053</v>
      </c>
      <c r="R167" t="str">
        <f>INDEX('Product Mapping'!$C:$C,MATCH(H167,'Product Mapping'!$A:$A,0))</f>
        <v>Partner</v>
      </c>
      <c r="S167" t="s">
        <v>5580</v>
      </c>
    </row>
    <row r="168" spans="1:19" x14ac:dyDescent="0.2">
      <c r="A168" t="s">
        <v>1992</v>
      </c>
      <c r="B168">
        <v>5278</v>
      </c>
      <c r="C168" s="1">
        <v>45509</v>
      </c>
      <c r="D168" s="5">
        <v>50200072647271</v>
      </c>
      <c r="E168" t="s">
        <v>275</v>
      </c>
      <c r="F168" t="s">
        <v>276</v>
      </c>
      <c r="G168">
        <v>1</v>
      </c>
      <c r="H168" t="s">
        <v>1910</v>
      </c>
      <c r="I168" t="s">
        <v>1053</v>
      </c>
      <c r="R168" t="str">
        <f>INDEX('Product Mapping'!$C:$C,MATCH(H168,'Product Mapping'!$A:$A,0))</f>
        <v>Partner</v>
      </c>
      <c r="S168" t="s">
        <v>5580</v>
      </c>
    </row>
    <row r="169" spans="1:19" x14ac:dyDescent="0.2">
      <c r="A169" t="s">
        <v>1994</v>
      </c>
      <c r="B169">
        <v>5111</v>
      </c>
      <c r="C169" s="1">
        <v>45509</v>
      </c>
      <c r="D169" s="5">
        <v>50200072647271</v>
      </c>
      <c r="E169" t="s">
        <v>275</v>
      </c>
      <c r="F169" t="s">
        <v>276</v>
      </c>
      <c r="G169">
        <v>1</v>
      </c>
      <c r="H169" t="s">
        <v>1915</v>
      </c>
      <c r="I169" t="s">
        <v>1043</v>
      </c>
      <c r="J169" t="s">
        <v>1044</v>
      </c>
      <c r="R169" t="str">
        <f>INDEX('Product Mapping'!$C:$C,MATCH(H169,'Product Mapping'!$A:$A,0))</f>
        <v>Partner</v>
      </c>
      <c r="S169" t="s">
        <v>5580</v>
      </c>
    </row>
    <row r="170" spans="1:19" x14ac:dyDescent="0.2">
      <c r="A170" t="s">
        <v>1995</v>
      </c>
      <c r="B170">
        <v>4604</v>
      </c>
      <c r="C170" s="1">
        <v>45509</v>
      </c>
      <c r="D170" s="5">
        <v>50200072647271</v>
      </c>
      <c r="E170" t="s">
        <v>275</v>
      </c>
      <c r="F170" t="s">
        <v>276</v>
      </c>
      <c r="G170">
        <v>1</v>
      </c>
      <c r="H170" t="s">
        <v>1917</v>
      </c>
      <c r="I170" t="s">
        <v>1053</v>
      </c>
      <c r="R170" t="str">
        <f>INDEX('Product Mapping'!$C:$C,MATCH(H170,'Product Mapping'!$A:$A,0))</f>
        <v>Partner</v>
      </c>
      <c r="S170" t="s">
        <v>5580</v>
      </c>
    </row>
    <row r="171" spans="1:19" x14ac:dyDescent="0.2">
      <c r="A171" t="s">
        <v>1996</v>
      </c>
      <c r="B171">
        <v>5278</v>
      </c>
      <c r="C171" s="1">
        <v>45509</v>
      </c>
      <c r="D171" s="5">
        <v>50200072647271</v>
      </c>
      <c r="E171" t="s">
        <v>275</v>
      </c>
      <c r="F171" t="s">
        <v>276</v>
      </c>
      <c r="G171">
        <v>1</v>
      </c>
      <c r="H171" t="s">
        <v>1924</v>
      </c>
      <c r="I171" t="s">
        <v>1053</v>
      </c>
      <c r="R171" t="str">
        <f>INDEX('Product Mapping'!$C:$C,MATCH(H171,'Product Mapping'!$A:$A,0))</f>
        <v>Partner</v>
      </c>
      <c r="S171" t="s">
        <v>5580</v>
      </c>
    </row>
    <row r="172" spans="1:19" x14ac:dyDescent="0.2">
      <c r="A172" t="s">
        <v>1997</v>
      </c>
      <c r="B172">
        <v>3125</v>
      </c>
      <c r="C172" s="1">
        <v>45509</v>
      </c>
      <c r="D172" s="5">
        <v>50200072647271</v>
      </c>
      <c r="E172" t="s">
        <v>275</v>
      </c>
      <c r="F172" t="s">
        <v>276</v>
      </c>
      <c r="G172">
        <v>1</v>
      </c>
      <c r="H172" t="s">
        <v>1927</v>
      </c>
      <c r="I172" t="s">
        <v>1053</v>
      </c>
      <c r="R172" t="str">
        <f>INDEX('Product Mapping'!$C:$C,MATCH(H172,'Product Mapping'!$A:$A,0))</f>
        <v>Partner</v>
      </c>
      <c r="S172" t="s">
        <v>5580</v>
      </c>
    </row>
    <row r="173" spans="1:19" x14ac:dyDescent="0.2">
      <c r="A173" t="s">
        <v>1998</v>
      </c>
      <c r="B173">
        <v>4126</v>
      </c>
      <c r="C173" s="1">
        <v>45509</v>
      </c>
      <c r="D173" s="5">
        <v>50200072647271</v>
      </c>
      <c r="E173" t="s">
        <v>275</v>
      </c>
      <c r="F173" t="s">
        <v>276</v>
      </c>
      <c r="G173">
        <v>1</v>
      </c>
      <c r="H173" t="s">
        <v>1929</v>
      </c>
      <c r="I173" t="s">
        <v>1053</v>
      </c>
      <c r="R173" t="str">
        <f>INDEX('Product Mapping'!$C:$C,MATCH(H173,'Product Mapping'!$A:$A,0))</f>
        <v>Partner</v>
      </c>
      <c r="S173" t="s">
        <v>5580</v>
      </c>
    </row>
    <row r="174" spans="1:19" x14ac:dyDescent="0.2">
      <c r="A174" t="s">
        <v>1999</v>
      </c>
      <c r="B174">
        <v>4890</v>
      </c>
      <c r="C174" s="1">
        <v>45509</v>
      </c>
      <c r="D174" s="5">
        <v>50200072647271</v>
      </c>
      <c r="E174" t="s">
        <v>275</v>
      </c>
      <c r="F174" t="s">
        <v>276</v>
      </c>
      <c r="G174">
        <v>1</v>
      </c>
      <c r="H174" t="s">
        <v>1930</v>
      </c>
      <c r="I174" t="s">
        <v>1053</v>
      </c>
      <c r="R174" t="str">
        <f>INDEX('Product Mapping'!$C:$C,MATCH(H174,'Product Mapping'!$A:$A,0))</f>
        <v>Partner</v>
      </c>
      <c r="S174" t="s">
        <v>5580</v>
      </c>
    </row>
    <row r="175" spans="1:19" x14ac:dyDescent="0.2">
      <c r="A175" t="s">
        <v>2000</v>
      </c>
      <c r="B175">
        <v>4667</v>
      </c>
      <c r="C175" s="1">
        <v>45509</v>
      </c>
      <c r="D175" s="5">
        <v>50200072647271</v>
      </c>
      <c r="E175" t="s">
        <v>275</v>
      </c>
      <c r="F175" t="s">
        <v>276</v>
      </c>
      <c r="G175">
        <v>1</v>
      </c>
      <c r="H175" t="s">
        <v>1932</v>
      </c>
      <c r="I175" t="s">
        <v>1053</v>
      </c>
      <c r="R175" t="str">
        <f>INDEX('Product Mapping'!$C:$C,MATCH(H175,'Product Mapping'!$A:$A,0))</f>
        <v>Partner</v>
      </c>
      <c r="S175" t="s">
        <v>5580</v>
      </c>
    </row>
    <row r="176" spans="1:19" x14ac:dyDescent="0.2">
      <c r="A176" t="s">
        <v>2001</v>
      </c>
      <c r="B176">
        <v>5389</v>
      </c>
      <c r="C176" s="1">
        <v>45509</v>
      </c>
      <c r="D176" s="5">
        <v>50200072647271</v>
      </c>
      <c r="E176" t="s">
        <v>275</v>
      </c>
      <c r="F176" t="s">
        <v>276</v>
      </c>
      <c r="G176">
        <v>1</v>
      </c>
      <c r="H176" t="s">
        <v>1934</v>
      </c>
      <c r="I176" t="s">
        <v>1053</v>
      </c>
      <c r="R176" t="str">
        <f>INDEX('Product Mapping'!$C:$C,MATCH(H176,'Product Mapping'!$A:$A,0))</f>
        <v>Partner</v>
      </c>
      <c r="S176" t="s">
        <v>5580</v>
      </c>
    </row>
    <row r="177" spans="1:19" x14ac:dyDescent="0.2">
      <c r="A177" t="s">
        <v>2002</v>
      </c>
      <c r="B177">
        <v>4126</v>
      </c>
      <c r="C177" s="1">
        <v>45509</v>
      </c>
      <c r="D177" s="5">
        <v>50200072647271</v>
      </c>
      <c r="E177" t="s">
        <v>275</v>
      </c>
      <c r="F177" t="s">
        <v>276</v>
      </c>
      <c r="G177">
        <v>1</v>
      </c>
      <c r="H177" t="s">
        <v>1942</v>
      </c>
      <c r="I177" t="s">
        <v>1053</v>
      </c>
      <c r="R177" t="str">
        <f>INDEX('Product Mapping'!$C:$C,MATCH(H177,'Product Mapping'!$A:$A,0))</f>
        <v>Partner</v>
      </c>
      <c r="S177" t="s">
        <v>5580</v>
      </c>
    </row>
    <row r="178" spans="1:19" x14ac:dyDescent="0.2">
      <c r="A178" t="s">
        <v>2003</v>
      </c>
      <c r="B178">
        <v>5078</v>
      </c>
      <c r="C178" s="1">
        <v>45509</v>
      </c>
      <c r="D178" s="5">
        <v>50200072647271</v>
      </c>
      <c r="E178" t="s">
        <v>275</v>
      </c>
      <c r="F178" t="s">
        <v>276</v>
      </c>
      <c r="G178">
        <v>1</v>
      </c>
      <c r="H178" t="s">
        <v>1948</v>
      </c>
      <c r="I178" t="s">
        <v>1053</v>
      </c>
      <c r="R178" t="str">
        <f>INDEX('Product Mapping'!$C:$C,MATCH(H178,'Product Mapping'!$A:$A,0))</f>
        <v>Partner</v>
      </c>
      <c r="S178" t="s">
        <v>5580</v>
      </c>
    </row>
    <row r="179" spans="1:19" x14ac:dyDescent="0.2">
      <c r="A179" t="s">
        <v>2004</v>
      </c>
      <c r="B179">
        <v>12783</v>
      </c>
      <c r="C179" s="1">
        <v>45509</v>
      </c>
      <c r="D179" s="5">
        <v>50200072647271</v>
      </c>
      <c r="E179" t="s">
        <v>275</v>
      </c>
      <c r="F179" t="s">
        <v>276</v>
      </c>
      <c r="G179">
        <v>1</v>
      </c>
      <c r="H179" t="s">
        <v>1951</v>
      </c>
      <c r="I179" t="s">
        <v>1053</v>
      </c>
      <c r="R179" t="str">
        <f>INDEX('Product Mapping'!$C:$C,MATCH(H179,'Product Mapping'!$A:$A,0))</f>
        <v>Partner</v>
      </c>
      <c r="S179" t="s">
        <v>5580</v>
      </c>
    </row>
    <row r="180" spans="1:19" x14ac:dyDescent="0.2">
      <c r="A180" t="s">
        <v>2006</v>
      </c>
      <c r="B180">
        <v>4125</v>
      </c>
      <c r="C180" s="1">
        <v>45509</v>
      </c>
      <c r="D180" s="5">
        <v>50200072647271</v>
      </c>
      <c r="E180" t="s">
        <v>275</v>
      </c>
      <c r="F180" t="s">
        <v>276</v>
      </c>
      <c r="G180">
        <v>1</v>
      </c>
      <c r="H180" t="s">
        <v>1958</v>
      </c>
      <c r="I180" t="s">
        <v>1053</v>
      </c>
      <c r="R180" t="str">
        <f>INDEX('Product Mapping'!$C:$C,MATCH(H180,'Product Mapping'!$A:$A,0))</f>
        <v>Partner</v>
      </c>
      <c r="S180" t="s">
        <v>5580</v>
      </c>
    </row>
    <row r="181" spans="1:19" x14ac:dyDescent="0.2">
      <c r="A181" t="s">
        <v>2231</v>
      </c>
      <c r="B181">
        <v>5833</v>
      </c>
      <c r="C181" s="1">
        <v>45509</v>
      </c>
      <c r="D181" s="5">
        <v>50200072647271</v>
      </c>
      <c r="E181" t="s">
        <v>275</v>
      </c>
      <c r="F181" t="s">
        <v>276</v>
      </c>
      <c r="G181">
        <v>1</v>
      </c>
      <c r="H181" t="s">
        <v>2011</v>
      </c>
      <c r="I181" t="s">
        <v>1053</v>
      </c>
      <c r="R181" t="str">
        <f>INDEX('Product Mapping'!$C:$C,MATCH(H181,'Product Mapping'!$A:$A,0))</f>
        <v>Partner</v>
      </c>
      <c r="S181" t="s">
        <v>5580</v>
      </c>
    </row>
    <row r="182" spans="1:19" x14ac:dyDescent="0.2">
      <c r="A182" t="s">
        <v>2232</v>
      </c>
      <c r="B182">
        <v>9000</v>
      </c>
      <c r="C182" s="1">
        <v>45509</v>
      </c>
      <c r="D182" s="5">
        <v>50200072647271</v>
      </c>
      <c r="E182" t="s">
        <v>275</v>
      </c>
      <c r="F182" t="s">
        <v>276</v>
      </c>
      <c r="G182">
        <v>1</v>
      </c>
      <c r="H182" t="s">
        <v>2012</v>
      </c>
      <c r="I182" t="s">
        <v>1053</v>
      </c>
      <c r="R182" t="str">
        <f>INDEX('Product Mapping'!$C:$C,MATCH(H182,'Product Mapping'!$A:$A,0))</f>
        <v>Partner</v>
      </c>
      <c r="S182" t="s">
        <v>5580</v>
      </c>
    </row>
    <row r="183" spans="1:19" x14ac:dyDescent="0.2">
      <c r="A183" t="s">
        <v>2233</v>
      </c>
      <c r="B183">
        <v>11937</v>
      </c>
      <c r="C183" s="1">
        <v>45509</v>
      </c>
      <c r="D183" s="5">
        <v>50200072647271</v>
      </c>
      <c r="E183" t="s">
        <v>275</v>
      </c>
      <c r="F183" t="s">
        <v>276</v>
      </c>
      <c r="G183">
        <v>1</v>
      </c>
      <c r="H183" t="s">
        <v>2014</v>
      </c>
      <c r="I183" t="s">
        <v>1053</v>
      </c>
      <c r="R183" t="str">
        <f>INDEX('Product Mapping'!$C:$C,MATCH(H183,'Product Mapping'!$A:$A,0))</f>
        <v>Partner</v>
      </c>
      <c r="S183" t="s">
        <v>5580</v>
      </c>
    </row>
    <row r="184" spans="1:19" x14ac:dyDescent="0.2">
      <c r="A184" t="s">
        <v>2234</v>
      </c>
      <c r="B184">
        <v>9000</v>
      </c>
      <c r="C184" s="1">
        <v>45509</v>
      </c>
      <c r="D184" s="5">
        <v>50200072647271</v>
      </c>
      <c r="E184" t="s">
        <v>275</v>
      </c>
      <c r="F184" t="s">
        <v>276</v>
      </c>
      <c r="G184">
        <v>1</v>
      </c>
      <c r="H184" t="s">
        <v>2016</v>
      </c>
      <c r="I184" t="s">
        <v>1053</v>
      </c>
      <c r="R184" t="str">
        <f>INDEX('Product Mapping'!$C:$C,MATCH(H184,'Product Mapping'!$A:$A,0))</f>
        <v>Partner</v>
      </c>
      <c r="S184" t="s">
        <v>5580</v>
      </c>
    </row>
    <row r="185" spans="1:19" x14ac:dyDescent="0.2">
      <c r="A185" t="s">
        <v>2235</v>
      </c>
      <c r="B185">
        <v>4604</v>
      </c>
      <c r="C185" s="1">
        <v>45509</v>
      </c>
      <c r="D185" s="5">
        <v>50200072647271</v>
      </c>
      <c r="E185" t="s">
        <v>275</v>
      </c>
      <c r="F185" t="s">
        <v>276</v>
      </c>
      <c r="G185">
        <v>1</v>
      </c>
      <c r="H185" t="s">
        <v>2022</v>
      </c>
      <c r="I185" t="s">
        <v>1053</v>
      </c>
      <c r="R185" t="str">
        <f>INDEX('Product Mapping'!$C:$C,MATCH(H185,'Product Mapping'!$A:$A,0))</f>
        <v>Partner</v>
      </c>
      <c r="S185" t="s">
        <v>5580</v>
      </c>
    </row>
    <row r="186" spans="1:19" x14ac:dyDescent="0.2">
      <c r="A186" t="s">
        <v>2236</v>
      </c>
      <c r="B186">
        <v>4604</v>
      </c>
      <c r="C186" s="1">
        <v>45509</v>
      </c>
      <c r="D186" s="5">
        <v>50200072647271</v>
      </c>
      <c r="E186" t="s">
        <v>275</v>
      </c>
      <c r="F186" t="s">
        <v>276</v>
      </c>
      <c r="G186">
        <v>1</v>
      </c>
      <c r="H186" t="s">
        <v>2023</v>
      </c>
      <c r="I186" t="s">
        <v>1053</v>
      </c>
      <c r="R186" t="str">
        <f>INDEX('Product Mapping'!$C:$C,MATCH(H186,'Product Mapping'!$A:$A,0))</f>
        <v>Partner</v>
      </c>
      <c r="S186" t="s">
        <v>5580</v>
      </c>
    </row>
    <row r="187" spans="1:19" x14ac:dyDescent="0.2">
      <c r="A187" t="s">
        <v>2237</v>
      </c>
      <c r="B187">
        <v>3125</v>
      </c>
      <c r="C187" s="1">
        <v>45509</v>
      </c>
      <c r="D187" s="5">
        <v>50200072647271</v>
      </c>
      <c r="E187" t="s">
        <v>275</v>
      </c>
      <c r="F187" t="s">
        <v>276</v>
      </c>
      <c r="G187">
        <v>1</v>
      </c>
      <c r="H187" t="s">
        <v>2024</v>
      </c>
      <c r="I187" t="s">
        <v>1053</v>
      </c>
      <c r="R187" t="str">
        <f>INDEX('Product Mapping'!$C:$C,MATCH(H187,'Product Mapping'!$A:$A,0))</f>
        <v>Partner</v>
      </c>
      <c r="S187" t="s">
        <v>5580</v>
      </c>
    </row>
    <row r="188" spans="1:19" x14ac:dyDescent="0.2">
      <c r="A188" t="s">
        <v>2238</v>
      </c>
      <c r="B188">
        <v>11000</v>
      </c>
      <c r="C188" s="1">
        <v>45509</v>
      </c>
      <c r="D188" s="5">
        <v>50200072647271</v>
      </c>
      <c r="E188" t="s">
        <v>275</v>
      </c>
      <c r="F188" t="s">
        <v>276</v>
      </c>
      <c r="G188">
        <v>1</v>
      </c>
      <c r="H188" t="s">
        <v>2025</v>
      </c>
      <c r="I188" t="s">
        <v>1053</v>
      </c>
      <c r="R188" t="str">
        <f>INDEX('Product Mapping'!$C:$C,MATCH(H188,'Product Mapping'!$A:$A,0))</f>
        <v>Partner</v>
      </c>
      <c r="S188" t="s">
        <v>5580</v>
      </c>
    </row>
    <row r="189" spans="1:19" x14ac:dyDescent="0.2">
      <c r="A189" t="s">
        <v>2239</v>
      </c>
      <c r="B189">
        <v>8333</v>
      </c>
      <c r="C189" s="1">
        <v>45509</v>
      </c>
      <c r="D189" s="5">
        <v>50200072647271</v>
      </c>
      <c r="E189" t="s">
        <v>275</v>
      </c>
      <c r="F189" t="s">
        <v>276</v>
      </c>
      <c r="G189">
        <v>1</v>
      </c>
      <c r="H189" t="s">
        <v>2028</v>
      </c>
      <c r="I189" t="s">
        <v>1053</v>
      </c>
      <c r="R189" t="str">
        <f>INDEX('Product Mapping'!$C:$C,MATCH(H189,'Product Mapping'!$A:$A,0))</f>
        <v>Partner</v>
      </c>
      <c r="S189" t="s">
        <v>5580</v>
      </c>
    </row>
    <row r="190" spans="1:19" x14ac:dyDescent="0.2">
      <c r="A190" t="s">
        <v>2240</v>
      </c>
      <c r="B190">
        <v>3125</v>
      </c>
      <c r="C190" s="1">
        <v>45509</v>
      </c>
      <c r="D190" s="5">
        <v>50200072647271</v>
      </c>
      <c r="E190" t="s">
        <v>275</v>
      </c>
      <c r="F190" t="s">
        <v>276</v>
      </c>
      <c r="G190">
        <v>1</v>
      </c>
      <c r="H190" t="s">
        <v>2032</v>
      </c>
      <c r="I190" t="s">
        <v>1053</v>
      </c>
      <c r="R190" t="str">
        <f>INDEX('Product Mapping'!$C:$C,MATCH(H190,'Product Mapping'!$A:$A,0))</f>
        <v>Partner</v>
      </c>
      <c r="S190" t="s">
        <v>5580</v>
      </c>
    </row>
    <row r="191" spans="1:19" x14ac:dyDescent="0.2">
      <c r="A191" t="s">
        <v>2241</v>
      </c>
      <c r="B191">
        <v>4604</v>
      </c>
      <c r="C191" s="1">
        <v>45509</v>
      </c>
      <c r="D191" s="5">
        <v>50200072647271</v>
      </c>
      <c r="E191" t="s">
        <v>275</v>
      </c>
      <c r="F191" t="s">
        <v>276</v>
      </c>
      <c r="G191">
        <v>1</v>
      </c>
      <c r="H191" t="s">
        <v>2040</v>
      </c>
      <c r="I191" t="s">
        <v>1053</v>
      </c>
      <c r="R191" t="str">
        <f>INDEX('Product Mapping'!$C:$C,MATCH(H191,'Product Mapping'!$A:$A,0))</f>
        <v>Partner</v>
      </c>
      <c r="S191" t="s">
        <v>5580</v>
      </c>
    </row>
    <row r="192" spans="1:19" x14ac:dyDescent="0.2">
      <c r="A192" t="s">
        <v>2242</v>
      </c>
      <c r="B192">
        <v>4646</v>
      </c>
      <c r="C192" s="1">
        <v>45509</v>
      </c>
      <c r="D192" s="5">
        <v>50200072647271</v>
      </c>
      <c r="E192" t="s">
        <v>275</v>
      </c>
      <c r="F192" t="s">
        <v>276</v>
      </c>
      <c r="G192">
        <v>1</v>
      </c>
      <c r="H192" t="s">
        <v>2043</v>
      </c>
      <c r="I192" t="s">
        <v>1053</v>
      </c>
      <c r="R192" t="str">
        <f>INDEX('Product Mapping'!$C:$C,MATCH(H192,'Product Mapping'!$A:$A,0))</f>
        <v>Partner</v>
      </c>
      <c r="S192" t="s">
        <v>5580</v>
      </c>
    </row>
    <row r="193" spans="1:19" x14ac:dyDescent="0.2">
      <c r="A193" t="s">
        <v>2243</v>
      </c>
      <c r="B193">
        <v>8333</v>
      </c>
      <c r="C193" s="1">
        <v>45509</v>
      </c>
      <c r="D193" s="5">
        <v>50200072647271</v>
      </c>
      <c r="E193" t="s">
        <v>275</v>
      </c>
      <c r="F193" t="s">
        <v>276</v>
      </c>
      <c r="G193">
        <v>1</v>
      </c>
      <c r="H193" t="s">
        <v>2044</v>
      </c>
      <c r="I193" t="s">
        <v>1053</v>
      </c>
      <c r="R193" t="str">
        <f>INDEX('Product Mapping'!$C:$C,MATCH(H193,'Product Mapping'!$A:$A,0))</f>
        <v>Partner</v>
      </c>
      <c r="S193" t="s">
        <v>5580</v>
      </c>
    </row>
    <row r="194" spans="1:19" x14ac:dyDescent="0.2">
      <c r="A194" t="s">
        <v>2244</v>
      </c>
      <c r="B194">
        <v>4126</v>
      </c>
      <c r="C194" s="1">
        <v>45509</v>
      </c>
      <c r="D194" s="5">
        <v>50200072647271</v>
      </c>
      <c r="E194" t="s">
        <v>275</v>
      </c>
      <c r="F194" t="s">
        <v>276</v>
      </c>
      <c r="G194">
        <v>1</v>
      </c>
      <c r="H194" t="s">
        <v>2052</v>
      </c>
      <c r="I194" t="s">
        <v>1053</v>
      </c>
      <c r="R194" t="str">
        <f>INDEX('Product Mapping'!$C:$C,MATCH(H194,'Product Mapping'!$A:$A,0))</f>
        <v>Partner</v>
      </c>
      <c r="S194" t="s">
        <v>5580</v>
      </c>
    </row>
    <row r="195" spans="1:19" x14ac:dyDescent="0.2">
      <c r="A195" t="s">
        <v>2245</v>
      </c>
      <c r="B195">
        <v>3918</v>
      </c>
      <c r="C195" s="1">
        <v>45509</v>
      </c>
      <c r="D195" s="5">
        <v>50200072647271</v>
      </c>
      <c r="E195" t="s">
        <v>275</v>
      </c>
      <c r="F195" t="s">
        <v>276</v>
      </c>
      <c r="G195">
        <v>1</v>
      </c>
      <c r="H195" t="s">
        <v>2053</v>
      </c>
      <c r="I195" t="s">
        <v>1053</v>
      </c>
      <c r="R195" t="str">
        <f>INDEX('Product Mapping'!$C:$C,MATCH(H195,'Product Mapping'!$A:$A,0))</f>
        <v>Partner</v>
      </c>
      <c r="S195" t="s">
        <v>5580</v>
      </c>
    </row>
    <row r="196" spans="1:19" x14ac:dyDescent="0.2">
      <c r="A196" t="s">
        <v>2246</v>
      </c>
      <c r="B196">
        <v>4800</v>
      </c>
      <c r="C196" s="1">
        <v>45509</v>
      </c>
      <c r="D196" s="5">
        <v>50200072647271</v>
      </c>
      <c r="E196" t="s">
        <v>275</v>
      </c>
      <c r="F196" t="s">
        <v>276</v>
      </c>
      <c r="G196">
        <v>1</v>
      </c>
      <c r="H196" t="s">
        <v>2055</v>
      </c>
      <c r="I196" t="s">
        <v>1043</v>
      </c>
      <c r="J196" t="s">
        <v>1044</v>
      </c>
      <c r="R196" t="str">
        <f>INDEX('Product Mapping'!$C:$C,MATCH(H196,'Product Mapping'!$A:$A,0))</f>
        <v>Partner</v>
      </c>
      <c r="S196" t="s">
        <v>5580</v>
      </c>
    </row>
    <row r="197" spans="1:19" x14ac:dyDescent="0.2">
      <c r="A197" t="s">
        <v>2247</v>
      </c>
      <c r="B197">
        <v>5389</v>
      </c>
      <c r="C197" s="1">
        <v>45509</v>
      </c>
      <c r="D197" s="5">
        <v>50200072647271</v>
      </c>
      <c r="E197" t="s">
        <v>275</v>
      </c>
      <c r="F197" t="s">
        <v>276</v>
      </c>
      <c r="G197">
        <v>1</v>
      </c>
      <c r="H197" t="s">
        <v>2057</v>
      </c>
      <c r="I197" t="s">
        <v>1053</v>
      </c>
      <c r="R197" t="str">
        <f>INDEX('Product Mapping'!$C:$C,MATCH(H197,'Product Mapping'!$A:$A,0))</f>
        <v>Partner</v>
      </c>
      <c r="S197" t="s">
        <v>5580</v>
      </c>
    </row>
    <row r="198" spans="1:19" x14ac:dyDescent="0.2">
      <c r="A198" t="s">
        <v>2248</v>
      </c>
      <c r="B198">
        <v>4333</v>
      </c>
      <c r="C198" s="1">
        <v>45509</v>
      </c>
      <c r="D198" s="5">
        <v>50200072647271</v>
      </c>
      <c r="E198" t="s">
        <v>275</v>
      </c>
      <c r="F198" t="s">
        <v>276</v>
      </c>
      <c r="G198">
        <v>1</v>
      </c>
      <c r="H198" t="s">
        <v>2060</v>
      </c>
      <c r="I198" t="s">
        <v>1053</v>
      </c>
      <c r="R198" t="str">
        <f>INDEX('Product Mapping'!$C:$C,MATCH(H198,'Product Mapping'!$A:$A,0))</f>
        <v>Partner</v>
      </c>
      <c r="S198" t="s">
        <v>5580</v>
      </c>
    </row>
    <row r="199" spans="1:19" x14ac:dyDescent="0.2">
      <c r="A199" t="s">
        <v>2249</v>
      </c>
      <c r="B199">
        <v>5111</v>
      </c>
      <c r="C199" s="1">
        <v>45509</v>
      </c>
      <c r="D199" s="5">
        <v>50200072647271</v>
      </c>
      <c r="E199" t="s">
        <v>275</v>
      </c>
      <c r="F199" t="s">
        <v>276</v>
      </c>
      <c r="G199">
        <v>1</v>
      </c>
      <c r="H199" t="s">
        <v>2064</v>
      </c>
      <c r="I199" t="s">
        <v>1053</v>
      </c>
      <c r="R199" t="str">
        <f>INDEX('Product Mapping'!$C:$C,MATCH(H199,'Product Mapping'!$A:$A,0))</f>
        <v>Partner</v>
      </c>
      <c r="S199" t="s">
        <v>5580</v>
      </c>
    </row>
    <row r="200" spans="1:19" x14ac:dyDescent="0.2">
      <c r="A200" t="s">
        <v>2250</v>
      </c>
      <c r="B200">
        <v>6667</v>
      </c>
      <c r="C200" s="1">
        <v>45509</v>
      </c>
      <c r="D200" s="5">
        <v>50200072647271</v>
      </c>
      <c r="E200" t="s">
        <v>275</v>
      </c>
      <c r="F200" t="s">
        <v>276</v>
      </c>
      <c r="G200">
        <v>1</v>
      </c>
      <c r="H200" t="s">
        <v>2066</v>
      </c>
      <c r="I200" t="s">
        <v>1043</v>
      </c>
      <c r="J200" t="s">
        <v>1044</v>
      </c>
      <c r="R200" t="str">
        <f>INDEX('Product Mapping'!$C:$C,MATCH(H200,'Product Mapping'!$A:$A,0))</f>
        <v>Partner</v>
      </c>
      <c r="S200" t="s">
        <v>5580</v>
      </c>
    </row>
    <row r="201" spans="1:19" x14ac:dyDescent="0.2">
      <c r="A201" t="s">
        <v>2251</v>
      </c>
      <c r="B201">
        <v>6944</v>
      </c>
      <c r="C201" s="1">
        <v>45509</v>
      </c>
      <c r="D201" s="5">
        <v>50200072647271</v>
      </c>
      <c r="E201" t="s">
        <v>275</v>
      </c>
      <c r="F201" t="s">
        <v>276</v>
      </c>
      <c r="G201">
        <v>1</v>
      </c>
      <c r="H201" t="s">
        <v>2068</v>
      </c>
      <c r="I201" t="s">
        <v>1053</v>
      </c>
      <c r="R201" t="str">
        <f>INDEX('Product Mapping'!$C:$C,MATCH(H201,'Product Mapping'!$A:$A,0))</f>
        <v>Partner</v>
      </c>
      <c r="S201" t="s">
        <v>5580</v>
      </c>
    </row>
    <row r="202" spans="1:19" x14ac:dyDescent="0.2">
      <c r="A202" t="s">
        <v>2252</v>
      </c>
      <c r="B202">
        <v>5224</v>
      </c>
      <c r="C202" s="1">
        <v>45509</v>
      </c>
      <c r="D202" s="5">
        <v>50200072647271</v>
      </c>
      <c r="E202" t="s">
        <v>275</v>
      </c>
      <c r="F202" t="s">
        <v>276</v>
      </c>
      <c r="G202">
        <v>1</v>
      </c>
      <c r="H202" t="s">
        <v>2070</v>
      </c>
      <c r="I202" t="s">
        <v>1053</v>
      </c>
      <c r="R202" t="str">
        <f>INDEX('Product Mapping'!$C:$C,MATCH(H202,'Product Mapping'!$A:$A,0))</f>
        <v>Partner</v>
      </c>
      <c r="S202" t="s">
        <v>5580</v>
      </c>
    </row>
    <row r="203" spans="1:19" x14ac:dyDescent="0.2">
      <c r="A203" t="s">
        <v>2253</v>
      </c>
      <c r="B203">
        <v>5389</v>
      </c>
      <c r="C203" s="1">
        <v>45509</v>
      </c>
      <c r="D203" s="5">
        <v>50200072647271</v>
      </c>
      <c r="E203" t="s">
        <v>275</v>
      </c>
      <c r="F203" t="s">
        <v>276</v>
      </c>
      <c r="G203">
        <v>1</v>
      </c>
      <c r="H203" t="s">
        <v>2071</v>
      </c>
      <c r="I203" t="s">
        <v>1053</v>
      </c>
      <c r="R203" t="str">
        <f>INDEX('Product Mapping'!$C:$C,MATCH(H203,'Product Mapping'!$A:$A,0))</f>
        <v>Partner</v>
      </c>
      <c r="S203" t="s">
        <v>5580</v>
      </c>
    </row>
    <row r="204" spans="1:19" x14ac:dyDescent="0.2">
      <c r="A204" t="s">
        <v>2254</v>
      </c>
      <c r="B204">
        <v>3918</v>
      </c>
      <c r="C204" s="1">
        <v>45509</v>
      </c>
      <c r="D204" s="5">
        <v>50200072647271</v>
      </c>
      <c r="E204" t="s">
        <v>275</v>
      </c>
      <c r="F204" t="s">
        <v>276</v>
      </c>
      <c r="G204">
        <v>1</v>
      </c>
      <c r="H204" t="s">
        <v>2072</v>
      </c>
      <c r="I204" t="s">
        <v>1053</v>
      </c>
      <c r="R204" t="str">
        <f>INDEX('Product Mapping'!$C:$C,MATCH(H204,'Product Mapping'!$A:$A,0))</f>
        <v>Partner</v>
      </c>
      <c r="S204" t="s">
        <v>5580</v>
      </c>
    </row>
    <row r="205" spans="1:19" x14ac:dyDescent="0.2">
      <c r="A205" t="s">
        <v>2255</v>
      </c>
      <c r="B205">
        <v>4126</v>
      </c>
      <c r="C205" s="1">
        <v>45509</v>
      </c>
      <c r="D205" s="5">
        <v>50200072647271</v>
      </c>
      <c r="E205" t="s">
        <v>275</v>
      </c>
      <c r="F205" t="s">
        <v>276</v>
      </c>
      <c r="G205">
        <v>1</v>
      </c>
      <c r="H205" t="s">
        <v>2082</v>
      </c>
      <c r="I205" t="s">
        <v>1053</v>
      </c>
      <c r="R205" t="str">
        <f>INDEX('Product Mapping'!$C:$C,MATCH(H205,'Product Mapping'!$A:$A,0))</f>
        <v>Partner</v>
      </c>
      <c r="S205" t="s">
        <v>5580</v>
      </c>
    </row>
    <row r="206" spans="1:19" x14ac:dyDescent="0.2">
      <c r="A206" t="s">
        <v>2256</v>
      </c>
      <c r="B206">
        <v>4604</v>
      </c>
      <c r="C206" s="1">
        <v>45509</v>
      </c>
      <c r="D206" s="5">
        <v>50200072647271</v>
      </c>
      <c r="E206" t="s">
        <v>275</v>
      </c>
      <c r="F206" t="s">
        <v>276</v>
      </c>
      <c r="G206">
        <v>1</v>
      </c>
      <c r="H206" t="s">
        <v>2091</v>
      </c>
      <c r="I206" t="s">
        <v>1053</v>
      </c>
      <c r="R206" t="str">
        <f>INDEX('Product Mapping'!$C:$C,MATCH(H206,'Product Mapping'!$A:$A,0))</f>
        <v>Partner</v>
      </c>
      <c r="S206" t="s">
        <v>5580</v>
      </c>
    </row>
    <row r="207" spans="1:19" x14ac:dyDescent="0.2">
      <c r="A207" t="s">
        <v>2257</v>
      </c>
      <c r="B207">
        <v>3918</v>
      </c>
      <c r="C207" s="1">
        <v>45509</v>
      </c>
      <c r="D207" s="5">
        <v>50200072647271</v>
      </c>
      <c r="E207" t="s">
        <v>275</v>
      </c>
      <c r="F207" t="s">
        <v>276</v>
      </c>
      <c r="G207">
        <v>1</v>
      </c>
      <c r="H207" t="s">
        <v>2094</v>
      </c>
      <c r="I207" t="s">
        <v>1043</v>
      </c>
      <c r="J207" t="s">
        <v>1044</v>
      </c>
      <c r="R207" t="str">
        <f>INDEX('Product Mapping'!$C:$C,MATCH(H207,'Product Mapping'!$A:$A,0))</f>
        <v>Partner</v>
      </c>
      <c r="S207" t="s">
        <v>5580</v>
      </c>
    </row>
    <row r="208" spans="1:19" x14ac:dyDescent="0.2">
      <c r="A208" t="s">
        <v>2258</v>
      </c>
      <c r="B208">
        <v>3125</v>
      </c>
      <c r="C208" s="1">
        <v>45509</v>
      </c>
      <c r="D208" s="5">
        <v>50200072647271</v>
      </c>
      <c r="E208" t="s">
        <v>275</v>
      </c>
      <c r="F208" t="s">
        <v>276</v>
      </c>
      <c r="G208">
        <v>1</v>
      </c>
      <c r="H208" t="s">
        <v>2106</v>
      </c>
      <c r="I208" t="s">
        <v>1043</v>
      </c>
      <c r="J208" t="s">
        <v>1044</v>
      </c>
      <c r="R208" t="str">
        <f>INDEX('Product Mapping'!$C:$C,MATCH(H208,'Product Mapping'!$A:$A,0))</f>
        <v>Partner</v>
      </c>
      <c r="S208" t="s">
        <v>5580</v>
      </c>
    </row>
    <row r="209" spans="1:19" x14ac:dyDescent="0.2">
      <c r="A209" t="s">
        <v>2259</v>
      </c>
      <c r="B209">
        <v>3601</v>
      </c>
      <c r="C209" s="1">
        <v>45509</v>
      </c>
      <c r="D209" s="5">
        <v>50200072647271</v>
      </c>
      <c r="E209" t="s">
        <v>275</v>
      </c>
      <c r="F209" t="s">
        <v>276</v>
      </c>
      <c r="G209">
        <v>1</v>
      </c>
      <c r="H209" t="s">
        <v>2108</v>
      </c>
      <c r="I209" t="s">
        <v>1053</v>
      </c>
      <c r="R209" t="str">
        <f>INDEX('Product Mapping'!$C:$C,MATCH(H209,'Product Mapping'!$A:$A,0))</f>
        <v>Partner</v>
      </c>
      <c r="S209" t="s">
        <v>5580</v>
      </c>
    </row>
    <row r="210" spans="1:19" x14ac:dyDescent="0.2">
      <c r="A210" t="s">
        <v>2260</v>
      </c>
      <c r="B210">
        <v>5250</v>
      </c>
      <c r="C210" s="1">
        <v>45509</v>
      </c>
      <c r="D210" s="5">
        <v>50200072647271</v>
      </c>
      <c r="E210" t="s">
        <v>275</v>
      </c>
      <c r="F210" t="s">
        <v>276</v>
      </c>
      <c r="G210">
        <v>1</v>
      </c>
      <c r="H210" t="s">
        <v>2135</v>
      </c>
      <c r="I210" t="s">
        <v>1053</v>
      </c>
      <c r="R210" t="str">
        <f>INDEX('Product Mapping'!$C:$C,MATCH(H210,'Product Mapping'!$A:$A,0))</f>
        <v>Partner</v>
      </c>
      <c r="S210" t="s">
        <v>5580</v>
      </c>
    </row>
    <row r="211" spans="1:19" x14ac:dyDescent="0.2">
      <c r="A211" t="s">
        <v>2261</v>
      </c>
      <c r="B211">
        <v>8083</v>
      </c>
      <c r="C211" s="1">
        <v>45509</v>
      </c>
      <c r="D211" s="5">
        <v>50200072647271</v>
      </c>
      <c r="E211" t="s">
        <v>275</v>
      </c>
      <c r="F211" t="s">
        <v>276</v>
      </c>
      <c r="G211">
        <v>1</v>
      </c>
      <c r="H211" t="s">
        <v>2139</v>
      </c>
      <c r="I211" t="s">
        <v>1053</v>
      </c>
      <c r="R211" t="str">
        <f>INDEX('Product Mapping'!$C:$C,MATCH(H211,'Product Mapping'!$A:$A,0))</f>
        <v>Partner</v>
      </c>
      <c r="S211" t="s">
        <v>5580</v>
      </c>
    </row>
    <row r="212" spans="1:19" x14ac:dyDescent="0.2">
      <c r="A212" t="s">
        <v>2262</v>
      </c>
      <c r="B212">
        <v>4604</v>
      </c>
      <c r="C212" s="1">
        <v>45509</v>
      </c>
      <c r="D212" s="5">
        <v>50200072647271</v>
      </c>
      <c r="E212" t="s">
        <v>275</v>
      </c>
      <c r="F212" t="s">
        <v>276</v>
      </c>
      <c r="G212">
        <v>1</v>
      </c>
      <c r="H212" t="s">
        <v>2140</v>
      </c>
      <c r="I212" t="s">
        <v>1053</v>
      </c>
      <c r="R212" t="str">
        <f>INDEX('Product Mapping'!$C:$C,MATCH(H212,'Product Mapping'!$A:$A,0))</f>
        <v>Partner</v>
      </c>
      <c r="S212" t="s">
        <v>5580</v>
      </c>
    </row>
    <row r="213" spans="1:19" x14ac:dyDescent="0.2">
      <c r="A213" t="s">
        <v>2303</v>
      </c>
      <c r="B213">
        <v>864</v>
      </c>
      <c r="C213" s="1">
        <v>45509</v>
      </c>
      <c r="D213" s="5">
        <v>50200072647271</v>
      </c>
      <c r="E213" t="s">
        <v>275</v>
      </c>
      <c r="F213" t="s">
        <v>276</v>
      </c>
      <c r="G213">
        <v>1</v>
      </c>
      <c r="H213" t="s">
        <v>2229</v>
      </c>
      <c r="I213" t="s">
        <v>1053</v>
      </c>
      <c r="R213" t="str">
        <f>INDEX('Product Mapping'!$C:$C,MATCH(H213,'Product Mapping'!$A:$A,0))</f>
        <v>Abroad</v>
      </c>
      <c r="S213" t="s">
        <v>5580</v>
      </c>
    </row>
    <row r="214" spans="1:19" x14ac:dyDescent="0.2">
      <c r="A214" t="s">
        <v>2638</v>
      </c>
      <c r="B214">
        <v>5111</v>
      </c>
      <c r="C214" s="1">
        <v>45509</v>
      </c>
      <c r="D214" s="5">
        <v>50200072647271</v>
      </c>
      <c r="E214" t="s">
        <v>275</v>
      </c>
      <c r="F214" t="s">
        <v>276</v>
      </c>
      <c r="G214">
        <v>1</v>
      </c>
      <c r="H214" t="s">
        <v>2306</v>
      </c>
      <c r="I214" t="s">
        <v>1053</v>
      </c>
      <c r="J214" t="s">
        <v>10331</v>
      </c>
      <c r="K214" t="s">
        <v>10334</v>
      </c>
      <c r="R214" t="str">
        <f>INDEX('Product Mapping'!$C:$C,MATCH(H214,'Product Mapping'!$A:$A,0))</f>
        <v>Partner</v>
      </c>
      <c r="S214" t="s">
        <v>5580</v>
      </c>
    </row>
    <row r="215" spans="1:19" x14ac:dyDescent="0.2">
      <c r="A215" t="s">
        <v>2264</v>
      </c>
      <c r="B215">
        <v>5167</v>
      </c>
      <c r="C215" s="1">
        <v>45509</v>
      </c>
      <c r="D215" s="5">
        <v>50200072647271</v>
      </c>
      <c r="E215" t="s">
        <v>275</v>
      </c>
      <c r="F215" t="s">
        <v>276</v>
      </c>
      <c r="G215">
        <v>1</v>
      </c>
      <c r="H215" t="s">
        <v>2156</v>
      </c>
      <c r="I215" t="s">
        <v>1053</v>
      </c>
      <c r="R215" t="str">
        <f>INDEX('Product Mapping'!$C:$C,MATCH(H215,'Product Mapping'!$A:$A,0))</f>
        <v>Partner</v>
      </c>
      <c r="S215" t="s">
        <v>5580</v>
      </c>
    </row>
    <row r="216" spans="1:19" x14ac:dyDescent="0.2">
      <c r="A216" t="s">
        <v>2265</v>
      </c>
      <c r="B216">
        <v>5667</v>
      </c>
      <c r="C216" s="1">
        <v>45509</v>
      </c>
      <c r="D216" s="5">
        <v>50200072647271</v>
      </c>
      <c r="E216" t="s">
        <v>275</v>
      </c>
      <c r="F216" t="s">
        <v>276</v>
      </c>
      <c r="G216">
        <v>1</v>
      </c>
      <c r="H216" t="s">
        <v>2157</v>
      </c>
      <c r="I216" t="s">
        <v>1053</v>
      </c>
      <c r="R216" t="str">
        <f>INDEX('Product Mapping'!$C:$C,MATCH(H216,'Product Mapping'!$A:$A,0))</f>
        <v>Partner</v>
      </c>
      <c r="S216" t="s">
        <v>5580</v>
      </c>
    </row>
    <row r="217" spans="1:19" x14ac:dyDescent="0.2">
      <c r="A217" t="s">
        <v>2266</v>
      </c>
      <c r="B217">
        <v>6389</v>
      </c>
      <c r="C217" s="1">
        <v>45509</v>
      </c>
      <c r="D217" s="5">
        <v>50200072647271</v>
      </c>
      <c r="E217" t="s">
        <v>275</v>
      </c>
      <c r="F217" t="s">
        <v>276</v>
      </c>
      <c r="G217">
        <v>1</v>
      </c>
      <c r="H217" t="s">
        <v>2158</v>
      </c>
      <c r="I217" t="s">
        <v>1053</v>
      </c>
      <c r="R217" t="str">
        <f>INDEX('Product Mapping'!$C:$C,MATCH(H217,'Product Mapping'!$A:$A,0))</f>
        <v>Partner</v>
      </c>
      <c r="S217" t="s">
        <v>5580</v>
      </c>
    </row>
    <row r="218" spans="1:19" x14ac:dyDescent="0.2">
      <c r="A218" t="s">
        <v>2267</v>
      </c>
      <c r="B218">
        <v>4126</v>
      </c>
      <c r="C218" s="1">
        <v>45509</v>
      </c>
      <c r="D218" s="5">
        <v>50200072647271</v>
      </c>
      <c r="E218" t="s">
        <v>275</v>
      </c>
      <c r="F218" t="s">
        <v>276</v>
      </c>
      <c r="G218">
        <v>1</v>
      </c>
      <c r="H218" t="s">
        <v>2161</v>
      </c>
      <c r="I218" t="s">
        <v>1053</v>
      </c>
      <c r="R218" t="str">
        <f>INDEX('Product Mapping'!$C:$C,MATCH(H218,'Product Mapping'!$A:$A,0))</f>
        <v>Partner</v>
      </c>
      <c r="S218" t="s">
        <v>5580</v>
      </c>
    </row>
    <row r="219" spans="1:19" x14ac:dyDescent="0.2">
      <c r="A219" t="s">
        <v>2268</v>
      </c>
      <c r="B219">
        <v>6944</v>
      </c>
      <c r="C219" s="1">
        <v>45509</v>
      </c>
      <c r="D219" s="5">
        <v>50200072647271</v>
      </c>
      <c r="E219" t="s">
        <v>275</v>
      </c>
      <c r="F219" t="s">
        <v>276</v>
      </c>
      <c r="G219">
        <v>1</v>
      </c>
      <c r="H219" t="s">
        <v>2162</v>
      </c>
      <c r="I219" t="s">
        <v>1043</v>
      </c>
      <c r="J219" t="s">
        <v>1044</v>
      </c>
      <c r="R219" t="str">
        <f>INDEX('Product Mapping'!$C:$C,MATCH(H219,'Product Mapping'!$A:$A,0))</f>
        <v>Partner</v>
      </c>
      <c r="S219" t="s">
        <v>5580</v>
      </c>
    </row>
    <row r="220" spans="1:19" x14ac:dyDescent="0.2">
      <c r="A220" t="s">
        <v>2269</v>
      </c>
      <c r="B220">
        <v>5278</v>
      </c>
      <c r="C220" s="1">
        <v>45509</v>
      </c>
      <c r="D220" s="5">
        <v>50200072647271</v>
      </c>
      <c r="E220" t="s">
        <v>275</v>
      </c>
      <c r="F220" t="s">
        <v>276</v>
      </c>
      <c r="G220">
        <v>1</v>
      </c>
      <c r="H220" t="s">
        <v>2165</v>
      </c>
      <c r="I220" t="s">
        <v>1053</v>
      </c>
      <c r="R220" t="str">
        <f>INDEX('Product Mapping'!$C:$C,MATCH(H220,'Product Mapping'!$A:$A,0))</f>
        <v>Partner</v>
      </c>
      <c r="S220" t="s">
        <v>5580</v>
      </c>
    </row>
    <row r="221" spans="1:19" x14ac:dyDescent="0.2">
      <c r="A221" t="s">
        <v>2270</v>
      </c>
      <c r="B221">
        <v>3601</v>
      </c>
      <c r="C221" s="1">
        <v>45509</v>
      </c>
      <c r="D221" s="5">
        <v>50200072647271</v>
      </c>
      <c r="E221" t="s">
        <v>275</v>
      </c>
      <c r="F221" t="s">
        <v>276</v>
      </c>
      <c r="G221">
        <v>1</v>
      </c>
      <c r="H221" t="s">
        <v>2166</v>
      </c>
      <c r="I221" t="s">
        <v>1053</v>
      </c>
      <c r="R221" t="str">
        <f>INDEX('Product Mapping'!$C:$C,MATCH(H221,'Product Mapping'!$A:$A,0))</f>
        <v>Partner</v>
      </c>
      <c r="S221" t="s">
        <v>5580</v>
      </c>
    </row>
    <row r="222" spans="1:19" x14ac:dyDescent="0.2">
      <c r="A222" t="s">
        <v>2271</v>
      </c>
      <c r="B222">
        <v>8333</v>
      </c>
      <c r="C222" s="1">
        <v>45509</v>
      </c>
      <c r="D222" s="5">
        <v>50200072647271</v>
      </c>
      <c r="E222" t="s">
        <v>275</v>
      </c>
      <c r="F222" t="s">
        <v>276</v>
      </c>
      <c r="G222">
        <v>1</v>
      </c>
      <c r="H222" t="s">
        <v>2167</v>
      </c>
      <c r="I222" t="s">
        <v>1053</v>
      </c>
      <c r="R222" t="str">
        <f>INDEX('Product Mapping'!$C:$C,MATCH(H222,'Product Mapping'!$A:$A,0))</f>
        <v>Partner</v>
      </c>
      <c r="S222" t="s">
        <v>5580</v>
      </c>
    </row>
    <row r="223" spans="1:19" x14ac:dyDescent="0.2">
      <c r="A223" t="s">
        <v>2272</v>
      </c>
      <c r="B223">
        <v>1500</v>
      </c>
      <c r="C223" s="1">
        <v>45509</v>
      </c>
      <c r="D223" s="5">
        <v>50200072647271</v>
      </c>
      <c r="E223" t="s">
        <v>275</v>
      </c>
      <c r="F223" t="s">
        <v>276</v>
      </c>
      <c r="G223">
        <v>1</v>
      </c>
      <c r="H223" t="s">
        <v>2169</v>
      </c>
      <c r="I223" t="s">
        <v>1053</v>
      </c>
      <c r="R223" t="str">
        <f>INDEX('Product Mapping'!$C:$C,MATCH(H223,'Product Mapping'!$A:$A,0))</f>
        <v>Partner</v>
      </c>
      <c r="S223" t="s">
        <v>5580</v>
      </c>
    </row>
    <row r="224" spans="1:19" x14ac:dyDescent="0.2">
      <c r="A224" t="s">
        <v>2273</v>
      </c>
      <c r="B224">
        <v>3889</v>
      </c>
      <c r="C224" s="1">
        <v>45509</v>
      </c>
      <c r="D224" s="5">
        <v>50200072647271</v>
      </c>
      <c r="E224" t="s">
        <v>275</v>
      </c>
      <c r="F224" t="s">
        <v>276</v>
      </c>
      <c r="G224">
        <v>1</v>
      </c>
      <c r="H224" t="s">
        <v>2170</v>
      </c>
      <c r="I224" t="s">
        <v>1053</v>
      </c>
      <c r="R224" t="str">
        <f>INDEX('Product Mapping'!$C:$C,MATCH(H224,'Product Mapping'!$A:$A,0))</f>
        <v>Partner</v>
      </c>
      <c r="S224" t="s">
        <v>5580</v>
      </c>
    </row>
    <row r="225" spans="1:19" x14ac:dyDescent="0.2">
      <c r="A225" t="s">
        <v>2274</v>
      </c>
      <c r="B225">
        <v>11000</v>
      </c>
      <c r="C225" s="1">
        <v>45509</v>
      </c>
      <c r="D225" s="5">
        <v>50200072647271</v>
      </c>
      <c r="E225" t="s">
        <v>275</v>
      </c>
      <c r="F225" t="s">
        <v>276</v>
      </c>
      <c r="G225">
        <v>1</v>
      </c>
      <c r="H225" t="s">
        <v>2171</v>
      </c>
      <c r="I225" t="s">
        <v>1053</v>
      </c>
      <c r="R225" t="str">
        <f>INDEX('Product Mapping'!$C:$C,MATCH(H225,'Product Mapping'!$A:$A,0))</f>
        <v>Partner</v>
      </c>
      <c r="S225" t="s">
        <v>5580</v>
      </c>
    </row>
    <row r="226" spans="1:19" x14ac:dyDescent="0.2">
      <c r="A226" t="s">
        <v>2275</v>
      </c>
      <c r="B226">
        <v>4126</v>
      </c>
      <c r="C226" s="1">
        <v>45509</v>
      </c>
      <c r="D226" s="5">
        <v>50200072647271</v>
      </c>
      <c r="E226" t="s">
        <v>275</v>
      </c>
      <c r="F226" t="s">
        <v>276</v>
      </c>
      <c r="G226">
        <v>1</v>
      </c>
      <c r="H226" t="s">
        <v>2172</v>
      </c>
      <c r="I226" t="s">
        <v>1053</v>
      </c>
      <c r="R226" t="str">
        <f>INDEX('Product Mapping'!$C:$C,MATCH(H226,'Product Mapping'!$A:$A,0))</f>
        <v>Partner</v>
      </c>
      <c r="S226" t="s">
        <v>5580</v>
      </c>
    </row>
    <row r="227" spans="1:19" x14ac:dyDescent="0.2">
      <c r="A227" t="s">
        <v>2276</v>
      </c>
      <c r="B227">
        <v>4792</v>
      </c>
      <c r="C227" s="1">
        <v>45509</v>
      </c>
      <c r="D227" s="5">
        <v>50200072647271</v>
      </c>
      <c r="E227" t="s">
        <v>275</v>
      </c>
      <c r="F227" t="s">
        <v>276</v>
      </c>
      <c r="G227">
        <v>1</v>
      </c>
      <c r="H227" t="s">
        <v>2173</v>
      </c>
      <c r="I227" t="s">
        <v>1043</v>
      </c>
      <c r="J227" t="s">
        <v>1044</v>
      </c>
      <c r="R227" t="str">
        <f>INDEX('Product Mapping'!$C:$C,MATCH(H227,'Product Mapping'!$A:$A,0))</f>
        <v>Partner</v>
      </c>
      <c r="S227" t="s">
        <v>5580</v>
      </c>
    </row>
    <row r="228" spans="1:19" x14ac:dyDescent="0.2">
      <c r="A228" t="s">
        <v>2277</v>
      </c>
      <c r="B228">
        <v>11000</v>
      </c>
      <c r="C228" s="1">
        <v>45509</v>
      </c>
      <c r="D228" s="5">
        <v>50200072647271</v>
      </c>
      <c r="E228" t="s">
        <v>275</v>
      </c>
      <c r="F228" t="s">
        <v>276</v>
      </c>
      <c r="G228">
        <v>1</v>
      </c>
      <c r="H228" t="s">
        <v>2178</v>
      </c>
      <c r="I228" t="s">
        <v>1053</v>
      </c>
      <c r="R228" t="str">
        <f>INDEX('Product Mapping'!$C:$C,MATCH(H228,'Product Mapping'!$A:$A,0))</f>
        <v>Partner</v>
      </c>
      <c r="S228" t="s">
        <v>5580</v>
      </c>
    </row>
    <row r="229" spans="1:19" x14ac:dyDescent="0.2">
      <c r="A229" t="s">
        <v>2965</v>
      </c>
      <c r="B229">
        <v>1235</v>
      </c>
      <c r="C229" s="1">
        <v>45509</v>
      </c>
      <c r="D229" s="5">
        <v>50200072647271</v>
      </c>
      <c r="E229" t="s">
        <v>275</v>
      </c>
      <c r="F229" t="s">
        <v>276</v>
      </c>
      <c r="G229">
        <v>1</v>
      </c>
      <c r="H229" t="s">
        <v>2227</v>
      </c>
      <c r="I229" t="s">
        <v>1053</v>
      </c>
      <c r="R229" t="str">
        <f>INDEX('Product Mapping'!$C:$C,MATCH(H229,'Product Mapping'!$A:$A,0))</f>
        <v>Abroad</v>
      </c>
      <c r="S229" t="s">
        <v>5580</v>
      </c>
    </row>
    <row r="230" spans="1:19" x14ac:dyDescent="0.2">
      <c r="A230" t="s">
        <v>2302</v>
      </c>
      <c r="B230">
        <v>784</v>
      </c>
      <c r="C230" s="1">
        <v>45509</v>
      </c>
      <c r="D230" s="5">
        <v>50200072647271</v>
      </c>
      <c r="E230" t="s">
        <v>275</v>
      </c>
      <c r="F230" t="s">
        <v>276</v>
      </c>
      <c r="G230">
        <v>1</v>
      </c>
      <c r="H230" t="s">
        <v>2228</v>
      </c>
      <c r="I230" t="s">
        <v>1053</v>
      </c>
      <c r="R230" t="str">
        <f>INDEX('Product Mapping'!$C:$C,MATCH(H230,'Product Mapping'!$A:$A,0))</f>
        <v>Abroad</v>
      </c>
      <c r="S230" t="s">
        <v>5580</v>
      </c>
    </row>
    <row r="231" spans="1:19" x14ac:dyDescent="0.2">
      <c r="A231" t="s">
        <v>2278</v>
      </c>
      <c r="B231">
        <v>9000</v>
      </c>
      <c r="C231" s="1">
        <v>45509</v>
      </c>
      <c r="D231" s="5">
        <v>50200072647271</v>
      </c>
      <c r="E231" t="s">
        <v>275</v>
      </c>
      <c r="F231" t="s">
        <v>276</v>
      </c>
      <c r="G231">
        <v>1</v>
      </c>
      <c r="H231" t="s">
        <v>2179</v>
      </c>
      <c r="I231" t="s">
        <v>1053</v>
      </c>
      <c r="R231" t="str">
        <f>INDEX('Product Mapping'!$C:$C,MATCH(H231,'Product Mapping'!$A:$A,0))</f>
        <v>Partner</v>
      </c>
      <c r="S231" t="s">
        <v>5580</v>
      </c>
    </row>
    <row r="232" spans="1:19" x14ac:dyDescent="0.2">
      <c r="A232" t="s">
        <v>2279</v>
      </c>
      <c r="B232">
        <v>3918</v>
      </c>
      <c r="C232" s="1">
        <v>45509</v>
      </c>
      <c r="D232" s="5">
        <v>50200072647271</v>
      </c>
      <c r="E232" t="s">
        <v>275</v>
      </c>
      <c r="F232" t="s">
        <v>276</v>
      </c>
      <c r="G232">
        <v>1</v>
      </c>
      <c r="H232" t="s">
        <v>2180</v>
      </c>
      <c r="I232" t="s">
        <v>1053</v>
      </c>
      <c r="R232" t="str">
        <f>INDEX('Product Mapping'!$C:$C,MATCH(H232,'Product Mapping'!$A:$A,0))</f>
        <v>Partner</v>
      </c>
      <c r="S232" t="s">
        <v>5580</v>
      </c>
    </row>
    <row r="233" spans="1:19" x14ac:dyDescent="0.2">
      <c r="A233" t="s">
        <v>2280</v>
      </c>
      <c r="B233">
        <v>11000</v>
      </c>
      <c r="C233" s="1">
        <v>45509</v>
      </c>
      <c r="D233" s="5">
        <v>50200072647271</v>
      </c>
      <c r="E233" t="s">
        <v>275</v>
      </c>
      <c r="F233" t="s">
        <v>276</v>
      </c>
      <c r="G233">
        <v>1</v>
      </c>
      <c r="H233" t="s">
        <v>2183</v>
      </c>
      <c r="I233" t="s">
        <v>1053</v>
      </c>
      <c r="R233" t="str">
        <f>INDEX('Product Mapping'!$C:$C,MATCH(H233,'Product Mapping'!$A:$A,0))</f>
        <v>Partner</v>
      </c>
      <c r="S233" t="s">
        <v>5580</v>
      </c>
    </row>
    <row r="234" spans="1:19" x14ac:dyDescent="0.2">
      <c r="A234" t="s">
        <v>2281</v>
      </c>
      <c r="B234">
        <v>4604</v>
      </c>
      <c r="C234" s="1">
        <v>45509</v>
      </c>
      <c r="D234" s="5">
        <v>50200072647271</v>
      </c>
      <c r="E234" t="s">
        <v>275</v>
      </c>
      <c r="F234" t="s">
        <v>276</v>
      </c>
      <c r="G234">
        <v>1</v>
      </c>
      <c r="H234" t="s">
        <v>2184</v>
      </c>
      <c r="I234" t="s">
        <v>1053</v>
      </c>
      <c r="R234" t="str">
        <f>INDEX('Product Mapping'!$C:$C,MATCH(H234,'Product Mapping'!$A:$A,0))</f>
        <v>Partner</v>
      </c>
      <c r="S234" t="s">
        <v>5580</v>
      </c>
    </row>
    <row r="235" spans="1:19" x14ac:dyDescent="0.2">
      <c r="A235" t="s">
        <v>2282</v>
      </c>
      <c r="B235">
        <v>8194</v>
      </c>
      <c r="C235" s="1">
        <v>45509</v>
      </c>
      <c r="D235" s="5">
        <v>50200072647271</v>
      </c>
      <c r="E235" t="s">
        <v>275</v>
      </c>
      <c r="F235" t="s">
        <v>276</v>
      </c>
      <c r="G235">
        <v>1</v>
      </c>
      <c r="H235" t="s">
        <v>2185</v>
      </c>
      <c r="I235" t="s">
        <v>1053</v>
      </c>
      <c r="R235" t="str">
        <f>INDEX('Product Mapping'!$C:$C,MATCH(H235,'Product Mapping'!$A:$A,0))</f>
        <v>Partner</v>
      </c>
      <c r="S235" t="s">
        <v>5580</v>
      </c>
    </row>
    <row r="236" spans="1:19" x14ac:dyDescent="0.2">
      <c r="A236" t="s">
        <v>2283</v>
      </c>
      <c r="B236">
        <v>3918</v>
      </c>
      <c r="C236" s="1">
        <v>45509</v>
      </c>
      <c r="D236" s="5">
        <v>50200072647271</v>
      </c>
      <c r="E236" t="s">
        <v>275</v>
      </c>
      <c r="F236" t="s">
        <v>276</v>
      </c>
      <c r="G236">
        <v>1</v>
      </c>
      <c r="H236" t="s">
        <v>2186</v>
      </c>
      <c r="I236" t="s">
        <v>1053</v>
      </c>
      <c r="R236" t="str">
        <f>INDEX('Product Mapping'!$C:$C,MATCH(H236,'Product Mapping'!$A:$A,0))</f>
        <v>Partner</v>
      </c>
      <c r="S236" t="s">
        <v>5580</v>
      </c>
    </row>
    <row r="237" spans="1:19" x14ac:dyDescent="0.2">
      <c r="A237" t="s">
        <v>2284</v>
      </c>
      <c r="B237">
        <v>9000</v>
      </c>
      <c r="C237" s="1">
        <v>45509</v>
      </c>
      <c r="D237" s="5">
        <v>50200072647271</v>
      </c>
      <c r="E237" t="s">
        <v>275</v>
      </c>
      <c r="F237" t="s">
        <v>276</v>
      </c>
      <c r="G237">
        <v>1</v>
      </c>
      <c r="H237" t="s">
        <v>2187</v>
      </c>
      <c r="I237" t="s">
        <v>1053</v>
      </c>
      <c r="R237" t="str">
        <f>INDEX('Product Mapping'!$C:$C,MATCH(H237,'Product Mapping'!$A:$A,0))</f>
        <v>Partner</v>
      </c>
      <c r="S237" t="s">
        <v>5580</v>
      </c>
    </row>
    <row r="238" spans="1:19" x14ac:dyDescent="0.2">
      <c r="A238" t="s">
        <v>2285</v>
      </c>
      <c r="B238">
        <v>9000</v>
      </c>
      <c r="C238" s="1">
        <v>45509</v>
      </c>
      <c r="D238" s="5">
        <v>50200072647271</v>
      </c>
      <c r="E238" t="s">
        <v>275</v>
      </c>
      <c r="F238" t="s">
        <v>276</v>
      </c>
      <c r="G238">
        <v>1</v>
      </c>
      <c r="H238" t="s">
        <v>2189</v>
      </c>
      <c r="I238" t="s">
        <v>1053</v>
      </c>
      <c r="R238" t="str">
        <f>INDEX('Product Mapping'!$C:$C,MATCH(H238,'Product Mapping'!$A:$A,0))</f>
        <v>Partner</v>
      </c>
      <c r="S238" t="s">
        <v>5580</v>
      </c>
    </row>
    <row r="239" spans="1:19" x14ac:dyDescent="0.2">
      <c r="A239" t="s">
        <v>2287</v>
      </c>
      <c r="B239">
        <v>4583</v>
      </c>
      <c r="C239" s="1">
        <v>45509</v>
      </c>
      <c r="D239" s="5">
        <v>50200072647271</v>
      </c>
      <c r="E239" t="s">
        <v>275</v>
      </c>
      <c r="F239" t="s">
        <v>276</v>
      </c>
      <c r="G239">
        <v>1</v>
      </c>
      <c r="H239" t="s">
        <v>2198</v>
      </c>
      <c r="I239" t="s">
        <v>1053</v>
      </c>
      <c r="R239" t="str">
        <f>INDEX('Product Mapping'!$C:$C,MATCH(H239,'Product Mapping'!$A:$A,0))</f>
        <v>Partner</v>
      </c>
      <c r="S239" t="s">
        <v>5580</v>
      </c>
    </row>
    <row r="240" spans="1:19" x14ac:dyDescent="0.2">
      <c r="A240" t="s">
        <v>2288</v>
      </c>
      <c r="B240">
        <v>4750</v>
      </c>
      <c r="C240" s="1">
        <v>45509</v>
      </c>
      <c r="D240" s="5">
        <v>50200072647271</v>
      </c>
      <c r="E240" t="s">
        <v>275</v>
      </c>
      <c r="F240" t="s">
        <v>276</v>
      </c>
      <c r="G240">
        <v>1</v>
      </c>
      <c r="H240" t="s">
        <v>2202</v>
      </c>
      <c r="I240" t="s">
        <v>1053</v>
      </c>
      <c r="R240" t="str">
        <f>INDEX('Product Mapping'!$C:$C,MATCH(H240,'Product Mapping'!$A:$A,0))</f>
        <v>Partner</v>
      </c>
      <c r="S240" t="s">
        <v>5580</v>
      </c>
    </row>
    <row r="241" spans="1:19" x14ac:dyDescent="0.2">
      <c r="A241" t="s">
        <v>2289</v>
      </c>
      <c r="B241">
        <v>4875</v>
      </c>
      <c r="C241" s="1">
        <v>45509</v>
      </c>
      <c r="D241" s="5">
        <v>50200072647271</v>
      </c>
      <c r="E241" t="s">
        <v>275</v>
      </c>
      <c r="F241" t="s">
        <v>276</v>
      </c>
      <c r="G241">
        <v>1</v>
      </c>
      <c r="H241" t="s">
        <v>2203</v>
      </c>
      <c r="I241" t="s">
        <v>1053</v>
      </c>
      <c r="R241" t="str">
        <f>INDEX('Product Mapping'!$C:$C,MATCH(H241,'Product Mapping'!$A:$A,0))</f>
        <v>Partner</v>
      </c>
      <c r="S241" t="s">
        <v>5580</v>
      </c>
    </row>
    <row r="242" spans="1:19" x14ac:dyDescent="0.2">
      <c r="A242" t="s">
        <v>2290</v>
      </c>
      <c r="B242">
        <v>5556</v>
      </c>
      <c r="C242" s="1">
        <v>45509</v>
      </c>
      <c r="D242" s="5">
        <v>50200072647271</v>
      </c>
      <c r="E242" t="s">
        <v>275</v>
      </c>
      <c r="F242" t="s">
        <v>276</v>
      </c>
      <c r="G242">
        <v>1</v>
      </c>
      <c r="H242" t="s">
        <v>2206</v>
      </c>
      <c r="I242" t="s">
        <v>1053</v>
      </c>
      <c r="R242" t="str">
        <f>INDEX('Product Mapping'!$C:$C,MATCH(H242,'Product Mapping'!$A:$A,0))</f>
        <v>Partner</v>
      </c>
      <c r="S242" t="s">
        <v>5580</v>
      </c>
    </row>
    <row r="243" spans="1:19" x14ac:dyDescent="0.2">
      <c r="A243" t="s">
        <v>2291</v>
      </c>
      <c r="B243">
        <v>4583</v>
      </c>
      <c r="C243" s="1">
        <v>45509</v>
      </c>
      <c r="D243" s="5">
        <v>50200072647271</v>
      </c>
      <c r="E243" t="s">
        <v>275</v>
      </c>
      <c r="F243" t="s">
        <v>276</v>
      </c>
      <c r="G243">
        <v>1</v>
      </c>
      <c r="H243" t="s">
        <v>2207</v>
      </c>
      <c r="I243" t="s">
        <v>1053</v>
      </c>
      <c r="R243" t="str">
        <f>INDEX('Product Mapping'!$C:$C,MATCH(H243,'Product Mapping'!$A:$A,0))</f>
        <v>Partner</v>
      </c>
      <c r="S243" t="s">
        <v>5580</v>
      </c>
    </row>
    <row r="244" spans="1:19" x14ac:dyDescent="0.2">
      <c r="A244" t="s">
        <v>2292</v>
      </c>
      <c r="B244">
        <v>4709</v>
      </c>
      <c r="C244" s="1">
        <v>45509</v>
      </c>
      <c r="D244" s="5">
        <v>50200072647271</v>
      </c>
      <c r="E244" t="s">
        <v>275</v>
      </c>
      <c r="F244" t="s">
        <v>276</v>
      </c>
      <c r="G244">
        <v>1</v>
      </c>
      <c r="H244" t="s">
        <v>2209</v>
      </c>
      <c r="I244" t="s">
        <v>1043</v>
      </c>
      <c r="J244" t="s">
        <v>1044</v>
      </c>
      <c r="R244" t="str">
        <f>INDEX('Product Mapping'!$C:$C,MATCH(H244,'Product Mapping'!$A:$A,0))</f>
        <v>Partner</v>
      </c>
      <c r="S244" t="s">
        <v>5580</v>
      </c>
    </row>
    <row r="245" spans="1:19" x14ac:dyDescent="0.2">
      <c r="A245" t="s">
        <v>2293</v>
      </c>
      <c r="B245">
        <v>4917</v>
      </c>
      <c r="C245" s="1">
        <v>45509</v>
      </c>
      <c r="D245" s="5">
        <v>50200072647271</v>
      </c>
      <c r="E245" t="s">
        <v>275</v>
      </c>
      <c r="F245" t="s">
        <v>276</v>
      </c>
      <c r="G245">
        <v>1</v>
      </c>
      <c r="H245" t="s">
        <v>2211</v>
      </c>
      <c r="I245" t="s">
        <v>1053</v>
      </c>
      <c r="R245" t="str">
        <f>INDEX('Product Mapping'!$C:$C,MATCH(H245,'Product Mapping'!$A:$A,0))</f>
        <v>Partner</v>
      </c>
      <c r="S245" t="s">
        <v>5580</v>
      </c>
    </row>
    <row r="246" spans="1:19" x14ac:dyDescent="0.2">
      <c r="A246" t="s">
        <v>2294</v>
      </c>
      <c r="B246">
        <v>3601</v>
      </c>
      <c r="C246" s="1">
        <v>45509</v>
      </c>
      <c r="D246" s="5">
        <v>50200072647271</v>
      </c>
      <c r="E246" t="s">
        <v>275</v>
      </c>
      <c r="F246" t="s">
        <v>276</v>
      </c>
      <c r="G246">
        <v>1</v>
      </c>
      <c r="H246" t="s">
        <v>2215</v>
      </c>
      <c r="I246" t="s">
        <v>1053</v>
      </c>
      <c r="R246" t="str">
        <f>INDEX('Product Mapping'!$C:$C,MATCH(H246,'Product Mapping'!$A:$A,0))</f>
        <v>Partner</v>
      </c>
      <c r="S246" t="s">
        <v>5580</v>
      </c>
    </row>
    <row r="247" spans="1:19" x14ac:dyDescent="0.2">
      <c r="A247" t="s">
        <v>2295</v>
      </c>
      <c r="B247">
        <v>2750</v>
      </c>
      <c r="C247" s="1">
        <v>45509</v>
      </c>
      <c r="D247" s="5">
        <v>50200072647271</v>
      </c>
      <c r="E247" t="s">
        <v>275</v>
      </c>
      <c r="F247" t="s">
        <v>276</v>
      </c>
      <c r="G247">
        <v>1</v>
      </c>
      <c r="H247" t="s">
        <v>2216</v>
      </c>
      <c r="I247" t="s">
        <v>1053</v>
      </c>
      <c r="R247" t="str">
        <f>INDEX('Product Mapping'!$C:$C,MATCH(H247,'Product Mapping'!$A:$A,0))</f>
        <v>Partner</v>
      </c>
      <c r="S247" t="s">
        <v>5580</v>
      </c>
    </row>
    <row r="248" spans="1:19" x14ac:dyDescent="0.2">
      <c r="A248" t="s">
        <v>2296</v>
      </c>
      <c r="B248">
        <v>3918</v>
      </c>
      <c r="C248" s="1">
        <v>45509</v>
      </c>
      <c r="D248" s="5">
        <v>50200072647271</v>
      </c>
      <c r="E248" t="s">
        <v>275</v>
      </c>
      <c r="F248" t="s">
        <v>276</v>
      </c>
      <c r="G248">
        <v>1</v>
      </c>
      <c r="H248" t="s">
        <v>2217</v>
      </c>
      <c r="I248" t="s">
        <v>1053</v>
      </c>
      <c r="R248" t="str">
        <f>INDEX('Product Mapping'!$C:$C,MATCH(H248,'Product Mapping'!$A:$A,0))</f>
        <v>Partner</v>
      </c>
      <c r="S248" t="s">
        <v>5580</v>
      </c>
    </row>
    <row r="249" spans="1:19" x14ac:dyDescent="0.2">
      <c r="A249" t="s">
        <v>2297</v>
      </c>
      <c r="B249">
        <v>3918</v>
      </c>
      <c r="C249" s="1">
        <v>45509</v>
      </c>
      <c r="D249" s="5">
        <v>50200072647271</v>
      </c>
      <c r="E249" t="s">
        <v>275</v>
      </c>
      <c r="F249" t="s">
        <v>276</v>
      </c>
      <c r="G249">
        <v>1</v>
      </c>
      <c r="H249" t="s">
        <v>2218</v>
      </c>
      <c r="I249" t="s">
        <v>1053</v>
      </c>
      <c r="R249" t="str">
        <f>INDEX('Product Mapping'!$C:$C,MATCH(H249,'Product Mapping'!$A:$A,0))</f>
        <v>Partner</v>
      </c>
      <c r="S249" t="s">
        <v>5580</v>
      </c>
    </row>
    <row r="250" spans="1:19" x14ac:dyDescent="0.2">
      <c r="A250" t="s">
        <v>2298</v>
      </c>
      <c r="B250">
        <v>4890</v>
      </c>
      <c r="C250" s="1">
        <v>45509</v>
      </c>
      <c r="D250" s="5">
        <v>50200072647271</v>
      </c>
      <c r="E250" t="s">
        <v>275</v>
      </c>
      <c r="F250" t="s">
        <v>276</v>
      </c>
      <c r="G250">
        <v>1</v>
      </c>
      <c r="H250" t="s">
        <v>2220</v>
      </c>
      <c r="I250" t="s">
        <v>1053</v>
      </c>
      <c r="R250" t="str">
        <f>INDEX('Product Mapping'!$C:$C,MATCH(H250,'Product Mapping'!$A:$A,0))</f>
        <v>Partner</v>
      </c>
      <c r="S250" t="s">
        <v>5580</v>
      </c>
    </row>
    <row r="251" spans="1:19" x14ac:dyDescent="0.2">
      <c r="A251" t="s">
        <v>2299</v>
      </c>
      <c r="B251">
        <v>14386</v>
      </c>
      <c r="C251" s="1">
        <v>45509</v>
      </c>
      <c r="D251" s="5">
        <v>50200072647271</v>
      </c>
      <c r="E251" t="s">
        <v>275</v>
      </c>
      <c r="F251" t="s">
        <v>276</v>
      </c>
      <c r="G251">
        <v>1</v>
      </c>
      <c r="H251" t="s">
        <v>2224</v>
      </c>
      <c r="I251" t="s">
        <v>1053</v>
      </c>
      <c r="R251" t="str">
        <f>INDEX('Product Mapping'!$C:$C,MATCH(H251,'Product Mapping'!$A:$A,0))</f>
        <v>Partner</v>
      </c>
      <c r="S251" t="s">
        <v>5580</v>
      </c>
    </row>
    <row r="252" spans="1:19" x14ac:dyDescent="0.2">
      <c r="A252" t="s">
        <v>2300</v>
      </c>
      <c r="B252">
        <v>6556</v>
      </c>
      <c r="C252" s="1">
        <v>45509</v>
      </c>
      <c r="D252" s="5">
        <v>50200072647271</v>
      </c>
      <c r="E252" t="s">
        <v>275</v>
      </c>
      <c r="F252" t="s">
        <v>276</v>
      </c>
      <c r="G252">
        <v>1</v>
      </c>
      <c r="H252" t="s">
        <v>2225</v>
      </c>
      <c r="I252" t="s">
        <v>1053</v>
      </c>
      <c r="R252" t="str">
        <f>INDEX('Product Mapping'!$C:$C,MATCH(H252,'Product Mapping'!$A:$A,0))</f>
        <v>Partner</v>
      </c>
      <c r="S252" t="s">
        <v>5580</v>
      </c>
    </row>
    <row r="253" spans="1:19" x14ac:dyDescent="0.2">
      <c r="A253" t="s">
        <v>2301</v>
      </c>
      <c r="B253">
        <v>2917</v>
      </c>
      <c r="C253" s="1">
        <v>45509</v>
      </c>
      <c r="D253" s="5">
        <v>50200072647271</v>
      </c>
      <c r="E253" t="s">
        <v>275</v>
      </c>
      <c r="F253" t="s">
        <v>276</v>
      </c>
      <c r="G253">
        <v>1</v>
      </c>
      <c r="H253" t="s">
        <v>2226</v>
      </c>
      <c r="I253" t="s">
        <v>1053</v>
      </c>
      <c r="R253" t="str">
        <f>INDEX('Product Mapping'!$C:$C,MATCH(H253,'Product Mapping'!$A:$A,0))</f>
        <v>Partner</v>
      </c>
      <c r="S253" t="s">
        <v>5580</v>
      </c>
    </row>
    <row r="254" spans="1:19" x14ac:dyDescent="0.2">
      <c r="A254" t="s">
        <v>2640</v>
      </c>
      <c r="B254">
        <v>3403</v>
      </c>
      <c r="C254" s="1">
        <v>45509</v>
      </c>
      <c r="D254" s="5">
        <v>50200072647271</v>
      </c>
      <c r="E254" t="s">
        <v>275</v>
      </c>
      <c r="F254" t="s">
        <v>276</v>
      </c>
      <c r="G254">
        <v>1</v>
      </c>
      <c r="H254" t="s">
        <v>2312</v>
      </c>
      <c r="I254" t="s">
        <v>1053</v>
      </c>
      <c r="R254" t="str">
        <f>INDEX('Product Mapping'!$C:$C,MATCH(H254,'Product Mapping'!$A:$A,0))</f>
        <v>Partner</v>
      </c>
      <c r="S254" t="s">
        <v>5580</v>
      </c>
    </row>
    <row r="255" spans="1:19" x14ac:dyDescent="0.2">
      <c r="A255" t="s">
        <v>2641</v>
      </c>
      <c r="B255">
        <v>3403</v>
      </c>
      <c r="C255" s="1">
        <v>45509</v>
      </c>
      <c r="D255" s="5">
        <v>50200072647271</v>
      </c>
      <c r="E255" t="s">
        <v>275</v>
      </c>
      <c r="F255" t="s">
        <v>276</v>
      </c>
      <c r="G255">
        <v>1</v>
      </c>
      <c r="H255" t="s">
        <v>2313</v>
      </c>
      <c r="I255" t="s">
        <v>1053</v>
      </c>
      <c r="R255" t="str">
        <f>INDEX('Product Mapping'!$C:$C,MATCH(H255,'Product Mapping'!$A:$A,0))</f>
        <v>Partner</v>
      </c>
      <c r="S255" t="s">
        <v>5580</v>
      </c>
    </row>
    <row r="256" spans="1:19" x14ac:dyDescent="0.2">
      <c r="A256" t="s">
        <v>2643</v>
      </c>
      <c r="B256">
        <v>6667</v>
      </c>
      <c r="C256" s="1">
        <v>45509</v>
      </c>
      <c r="D256" s="5">
        <v>50200072647271</v>
      </c>
      <c r="E256" t="s">
        <v>275</v>
      </c>
      <c r="F256" t="s">
        <v>276</v>
      </c>
      <c r="G256">
        <v>1</v>
      </c>
      <c r="H256" t="s">
        <v>2316</v>
      </c>
      <c r="I256" t="s">
        <v>1053</v>
      </c>
      <c r="R256" t="str">
        <f>INDEX('Product Mapping'!$C:$C,MATCH(H256,'Product Mapping'!$A:$A,0))</f>
        <v>Partner</v>
      </c>
      <c r="S256" t="s">
        <v>5580</v>
      </c>
    </row>
    <row r="257" spans="1:19" x14ac:dyDescent="0.2">
      <c r="A257" t="s">
        <v>2644</v>
      </c>
      <c r="B257">
        <v>4167</v>
      </c>
      <c r="C257" s="1">
        <v>45509</v>
      </c>
      <c r="D257" s="5">
        <v>50200072647271</v>
      </c>
      <c r="E257" t="s">
        <v>275</v>
      </c>
      <c r="F257" t="s">
        <v>276</v>
      </c>
      <c r="G257">
        <v>1</v>
      </c>
      <c r="H257" t="s">
        <v>2317</v>
      </c>
      <c r="I257" t="s">
        <v>1053</v>
      </c>
      <c r="R257" t="str">
        <f>INDEX('Product Mapping'!$C:$C,MATCH(H257,'Product Mapping'!$A:$A,0))</f>
        <v>Partner</v>
      </c>
      <c r="S257" t="s">
        <v>5580</v>
      </c>
    </row>
    <row r="258" spans="1:19" x14ac:dyDescent="0.2">
      <c r="A258" t="s">
        <v>2646</v>
      </c>
      <c r="B258">
        <v>4722</v>
      </c>
      <c r="C258" s="1">
        <v>45509</v>
      </c>
      <c r="D258" s="5">
        <v>50200072647271</v>
      </c>
      <c r="E258" t="s">
        <v>275</v>
      </c>
      <c r="F258" t="s">
        <v>276</v>
      </c>
      <c r="G258">
        <v>1</v>
      </c>
      <c r="H258" t="s">
        <v>2321</v>
      </c>
      <c r="I258" t="s">
        <v>1053</v>
      </c>
      <c r="R258" t="str">
        <f>INDEX('Product Mapping'!$C:$C,MATCH(H258,'Product Mapping'!$A:$A,0))</f>
        <v>Partner</v>
      </c>
      <c r="S258" t="s">
        <v>5580</v>
      </c>
    </row>
    <row r="259" spans="1:19" x14ac:dyDescent="0.2">
      <c r="A259" t="s">
        <v>2647</v>
      </c>
      <c r="B259">
        <v>4167</v>
      </c>
      <c r="C259" s="1">
        <v>45509</v>
      </c>
      <c r="D259" s="5">
        <v>50200072647271</v>
      </c>
      <c r="E259" t="s">
        <v>275</v>
      </c>
      <c r="F259" t="s">
        <v>276</v>
      </c>
      <c r="G259">
        <v>1</v>
      </c>
      <c r="H259" t="s">
        <v>2324</v>
      </c>
      <c r="I259" t="s">
        <v>1053</v>
      </c>
      <c r="R259" t="str">
        <f>INDEX('Product Mapping'!$C:$C,MATCH(H259,'Product Mapping'!$A:$A,0))</f>
        <v>Partner</v>
      </c>
      <c r="S259" t="s">
        <v>5580</v>
      </c>
    </row>
    <row r="260" spans="1:19" x14ac:dyDescent="0.2">
      <c r="A260" t="s">
        <v>3556</v>
      </c>
      <c r="B260">
        <v>8333</v>
      </c>
      <c r="C260" s="1">
        <v>45509</v>
      </c>
      <c r="D260" s="5">
        <v>50200072647271</v>
      </c>
      <c r="E260" t="s">
        <v>275</v>
      </c>
      <c r="F260" t="s">
        <v>276</v>
      </c>
      <c r="G260">
        <v>1</v>
      </c>
      <c r="H260" t="s">
        <v>2325</v>
      </c>
      <c r="I260" t="s">
        <v>1053</v>
      </c>
      <c r="R260" t="str">
        <f>INDEX('Product Mapping'!$C:$C,MATCH(H260,'Product Mapping'!$A:$A,0))</f>
        <v>Partner</v>
      </c>
      <c r="S260" t="s">
        <v>5580</v>
      </c>
    </row>
    <row r="261" spans="1:19" x14ac:dyDescent="0.2">
      <c r="A261" t="s">
        <v>2648</v>
      </c>
      <c r="B261">
        <v>10417</v>
      </c>
      <c r="C261" s="1">
        <v>45509</v>
      </c>
      <c r="D261" s="5">
        <v>50200072647271</v>
      </c>
      <c r="E261" t="s">
        <v>275</v>
      </c>
      <c r="F261" t="s">
        <v>276</v>
      </c>
      <c r="G261">
        <v>1</v>
      </c>
      <c r="H261" t="s">
        <v>2326</v>
      </c>
      <c r="I261" t="s">
        <v>1053</v>
      </c>
      <c r="R261" t="str">
        <f>INDEX('Product Mapping'!$C:$C,MATCH(H261,'Product Mapping'!$A:$A,0))</f>
        <v>Partner</v>
      </c>
      <c r="S261" t="s">
        <v>5580</v>
      </c>
    </row>
    <row r="262" spans="1:19" x14ac:dyDescent="0.2">
      <c r="A262" t="s">
        <v>2649</v>
      </c>
      <c r="B262">
        <v>4333</v>
      </c>
      <c r="C262" s="1">
        <v>45509</v>
      </c>
      <c r="D262" s="5">
        <v>50200072647271</v>
      </c>
      <c r="E262" t="s">
        <v>275</v>
      </c>
      <c r="F262" t="s">
        <v>276</v>
      </c>
      <c r="G262">
        <v>1</v>
      </c>
      <c r="H262" t="s">
        <v>2330</v>
      </c>
      <c r="I262" t="s">
        <v>1043</v>
      </c>
      <c r="J262" t="s">
        <v>1044</v>
      </c>
      <c r="R262" t="str">
        <f>INDEX('Product Mapping'!$C:$C,MATCH(H262,'Product Mapping'!$A:$A,0))</f>
        <v>Partner</v>
      </c>
      <c r="S262" t="s">
        <v>5580</v>
      </c>
    </row>
    <row r="263" spans="1:19" x14ac:dyDescent="0.2">
      <c r="A263" t="s">
        <v>2650</v>
      </c>
      <c r="B263">
        <v>3125</v>
      </c>
      <c r="C263" s="1">
        <v>45509</v>
      </c>
      <c r="D263" s="5">
        <v>50200072647271</v>
      </c>
      <c r="E263" t="s">
        <v>275</v>
      </c>
      <c r="F263" t="s">
        <v>276</v>
      </c>
      <c r="G263">
        <v>1</v>
      </c>
      <c r="H263" t="s">
        <v>2333</v>
      </c>
      <c r="I263" t="s">
        <v>1053</v>
      </c>
      <c r="R263" t="str">
        <f>INDEX('Product Mapping'!$C:$C,MATCH(H263,'Product Mapping'!$A:$A,0))</f>
        <v>Partner</v>
      </c>
      <c r="S263" t="s">
        <v>5580</v>
      </c>
    </row>
    <row r="264" spans="1:19" x14ac:dyDescent="0.2">
      <c r="A264" t="s">
        <v>2651</v>
      </c>
      <c r="B264">
        <v>8333</v>
      </c>
      <c r="C264" s="1">
        <v>45509</v>
      </c>
      <c r="D264" s="5">
        <v>50200072647271</v>
      </c>
      <c r="E264" t="s">
        <v>275</v>
      </c>
      <c r="F264" t="s">
        <v>276</v>
      </c>
      <c r="G264">
        <v>1</v>
      </c>
      <c r="H264" t="s">
        <v>2334</v>
      </c>
      <c r="I264" t="s">
        <v>1053</v>
      </c>
      <c r="R264" t="str">
        <f>INDEX('Product Mapping'!$C:$C,MATCH(H264,'Product Mapping'!$A:$A,0))</f>
        <v>Partner</v>
      </c>
      <c r="S264" t="s">
        <v>5580</v>
      </c>
    </row>
    <row r="265" spans="1:19" x14ac:dyDescent="0.2">
      <c r="A265" t="s">
        <v>2652</v>
      </c>
      <c r="B265">
        <v>6042</v>
      </c>
      <c r="C265" s="1">
        <v>45509</v>
      </c>
      <c r="D265" s="5">
        <v>50200072647271</v>
      </c>
      <c r="E265" t="s">
        <v>275</v>
      </c>
      <c r="F265" t="s">
        <v>276</v>
      </c>
      <c r="G265">
        <v>1</v>
      </c>
      <c r="H265" t="s">
        <v>2336</v>
      </c>
      <c r="I265" t="s">
        <v>1053</v>
      </c>
      <c r="R265" t="str">
        <f>INDEX('Product Mapping'!$C:$C,MATCH(H265,'Product Mapping'!$A:$A,0))</f>
        <v>Partner</v>
      </c>
      <c r="S265" t="s">
        <v>5580</v>
      </c>
    </row>
    <row r="266" spans="1:19" x14ac:dyDescent="0.2">
      <c r="A266" t="s">
        <v>2653</v>
      </c>
      <c r="B266">
        <v>4126</v>
      </c>
      <c r="C266" s="1">
        <v>45509</v>
      </c>
      <c r="D266" s="5">
        <v>50200072647271</v>
      </c>
      <c r="E266" t="s">
        <v>275</v>
      </c>
      <c r="F266" t="s">
        <v>276</v>
      </c>
      <c r="G266">
        <v>1</v>
      </c>
      <c r="H266" t="s">
        <v>2337</v>
      </c>
      <c r="I266" t="s">
        <v>1053</v>
      </c>
      <c r="R266" t="str">
        <f>INDEX('Product Mapping'!$C:$C,MATCH(H266,'Product Mapping'!$A:$A,0))</f>
        <v>Partner</v>
      </c>
      <c r="S266" t="s">
        <v>5580</v>
      </c>
    </row>
    <row r="267" spans="1:19" x14ac:dyDescent="0.2">
      <c r="A267" t="s">
        <v>2654</v>
      </c>
      <c r="B267">
        <v>4126</v>
      </c>
      <c r="C267" s="1">
        <v>45509</v>
      </c>
      <c r="D267" s="5">
        <v>50200072647271</v>
      </c>
      <c r="E267" t="s">
        <v>275</v>
      </c>
      <c r="F267" t="s">
        <v>276</v>
      </c>
      <c r="G267">
        <v>1</v>
      </c>
      <c r="H267" t="s">
        <v>2343</v>
      </c>
      <c r="I267" t="s">
        <v>1053</v>
      </c>
      <c r="R267" t="str">
        <f>INDEX('Product Mapping'!$C:$C,MATCH(H267,'Product Mapping'!$A:$A,0))</f>
        <v>Partner</v>
      </c>
      <c r="S267" t="s">
        <v>5580</v>
      </c>
    </row>
    <row r="268" spans="1:19" x14ac:dyDescent="0.2">
      <c r="A268" t="s">
        <v>2656</v>
      </c>
      <c r="B268">
        <v>5111</v>
      </c>
      <c r="C268" s="1">
        <v>45509</v>
      </c>
      <c r="D268" s="5">
        <v>50200072647271</v>
      </c>
      <c r="E268" t="s">
        <v>275</v>
      </c>
      <c r="F268" t="s">
        <v>276</v>
      </c>
      <c r="G268">
        <v>1</v>
      </c>
      <c r="H268" t="s">
        <v>2348</v>
      </c>
      <c r="I268" t="s">
        <v>1043</v>
      </c>
      <c r="J268" t="s">
        <v>2730</v>
      </c>
      <c r="R268" t="str">
        <f>INDEX('Product Mapping'!$C:$C,MATCH(H268,'Product Mapping'!$A:$A,0))</f>
        <v>Partner</v>
      </c>
      <c r="S268" t="s">
        <v>5580</v>
      </c>
    </row>
    <row r="269" spans="1:19" x14ac:dyDescent="0.2">
      <c r="A269" t="s">
        <v>2657</v>
      </c>
      <c r="B269">
        <v>5000</v>
      </c>
      <c r="C269" s="1">
        <v>45509</v>
      </c>
      <c r="D269" s="5">
        <v>50200072647271</v>
      </c>
      <c r="E269" t="s">
        <v>275</v>
      </c>
      <c r="F269" t="s">
        <v>276</v>
      </c>
      <c r="G269">
        <v>1</v>
      </c>
      <c r="H269" t="s">
        <v>2349</v>
      </c>
      <c r="I269" t="s">
        <v>1053</v>
      </c>
      <c r="R269" t="str">
        <f>INDEX('Product Mapping'!$C:$C,MATCH(H269,'Product Mapping'!$A:$A,0))</f>
        <v>Partner</v>
      </c>
      <c r="S269" t="s">
        <v>5580</v>
      </c>
    </row>
    <row r="270" spans="1:19" x14ac:dyDescent="0.2">
      <c r="A270" t="s">
        <v>2729</v>
      </c>
      <c r="B270">
        <v>2629</v>
      </c>
      <c r="C270" s="1">
        <v>45509</v>
      </c>
      <c r="D270" s="5">
        <v>50200072647271</v>
      </c>
      <c r="E270" t="s">
        <v>275</v>
      </c>
      <c r="F270" t="s">
        <v>276</v>
      </c>
      <c r="G270">
        <v>1</v>
      </c>
      <c r="H270" t="s">
        <v>2351</v>
      </c>
      <c r="I270" t="s">
        <v>1053</v>
      </c>
      <c r="R270" t="str">
        <f>INDEX('Product Mapping'!$C:$C,MATCH(H270,'Product Mapping'!$A:$A,0))</f>
        <v>Partner</v>
      </c>
      <c r="S270" t="s">
        <v>5580</v>
      </c>
    </row>
    <row r="271" spans="1:19" x14ac:dyDescent="0.2">
      <c r="A271" t="s">
        <v>2658</v>
      </c>
      <c r="B271">
        <v>8333</v>
      </c>
      <c r="C271" s="1">
        <v>45509</v>
      </c>
      <c r="D271" s="5">
        <v>50200072647271</v>
      </c>
      <c r="E271" t="s">
        <v>275</v>
      </c>
      <c r="F271" t="s">
        <v>276</v>
      </c>
      <c r="G271">
        <v>1</v>
      </c>
      <c r="H271" t="s">
        <v>2352</v>
      </c>
      <c r="I271" t="s">
        <v>1053</v>
      </c>
      <c r="R271" t="str">
        <f>INDEX('Product Mapping'!$C:$C,MATCH(H271,'Product Mapping'!$A:$A,0))</f>
        <v>Partner</v>
      </c>
      <c r="S271" t="s">
        <v>5580</v>
      </c>
    </row>
    <row r="272" spans="1:19" x14ac:dyDescent="0.2">
      <c r="A272" t="s">
        <v>2659</v>
      </c>
      <c r="B272">
        <v>6250</v>
      </c>
      <c r="C272" s="1">
        <v>45509</v>
      </c>
      <c r="D272" s="5">
        <v>50200072647271</v>
      </c>
      <c r="E272" t="s">
        <v>275</v>
      </c>
      <c r="F272" t="s">
        <v>276</v>
      </c>
      <c r="G272">
        <v>1</v>
      </c>
      <c r="H272" t="s">
        <v>2354</v>
      </c>
      <c r="I272" t="s">
        <v>1053</v>
      </c>
      <c r="R272" t="str">
        <f>INDEX('Product Mapping'!$C:$C,MATCH(H272,'Product Mapping'!$A:$A,0))</f>
        <v>Partner</v>
      </c>
      <c r="S272" t="s">
        <v>5580</v>
      </c>
    </row>
    <row r="273" spans="1:19" x14ac:dyDescent="0.2">
      <c r="A273" t="s">
        <v>2660</v>
      </c>
      <c r="B273">
        <v>6250</v>
      </c>
      <c r="C273" s="1">
        <v>45509</v>
      </c>
      <c r="D273" s="5">
        <v>50200072647271</v>
      </c>
      <c r="E273" t="s">
        <v>275</v>
      </c>
      <c r="F273" t="s">
        <v>276</v>
      </c>
      <c r="G273">
        <v>1</v>
      </c>
      <c r="H273" t="s">
        <v>2355</v>
      </c>
      <c r="I273" t="s">
        <v>1053</v>
      </c>
      <c r="R273" t="str">
        <f>INDEX('Product Mapping'!$C:$C,MATCH(H273,'Product Mapping'!$A:$A,0))</f>
        <v>Partner</v>
      </c>
      <c r="S273" t="s">
        <v>5580</v>
      </c>
    </row>
    <row r="274" spans="1:19" x14ac:dyDescent="0.2">
      <c r="A274" t="s">
        <v>2661</v>
      </c>
      <c r="B274">
        <v>5111</v>
      </c>
      <c r="C274" s="1">
        <v>45509</v>
      </c>
      <c r="D274" s="5">
        <v>50200072647271</v>
      </c>
      <c r="E274" t="s">
        <v>275</v>
      </c>
      <c r="F274" t="s">
        <v>276</v>
      </c>
      <c r="G274">
        <v>1</v>
      </c>
      <c r="H274" t="s">
        <v>2356</v>
      </c>
      <c r="I274" t="s">
        <v>1053</v>
      </c>
      <c r="R274" t="str">
        <f>INDEX('Product Mapping'!$C:$C,MATCH(H274,'Product Mapping'!$A:$A,0))</f>
        <v>Partner</v>
      </c>
      <c r="S274" t="s">
        <v>5580</v>
      </c>
    </row>
    <row r="275" spans="1:19" x14ac:dyDescent="0.2">
      <c r="A275" t="s">
        <v>2662</v>
      </c>
      <c r="B275">
        <v>4825</v>
      </c>
      <c r="C275" s="1">
        <v>45509</v>
      </c>
      <c r="D275" s="5">
        <v>50200072647271</v>
      </c>
      <c r="E275" t="s">
        <v>275</v>
      </c>
      <c r="F275" t="s">
        <v>276</v>
      </c>
      <c r="G275">
        <v>1</v>
      </c>
      <c r="H275" t="s">
        <v>2359</v>
      </c>
      <c r="I275" t="s">
        <v>1053</v>
      </c>
      <c r="R275" t="str">
        <f>INDEX('Product Mapping'!$C:$C,MATCH(H275,'Product Mapping'!$A:$A,0))</f>
        <v>Partner</v>
      </c>
      <c r="S275" t="s">
        <v>5580</v>
      </c>
    </row>
    <row r="276" spans="1:19" x14ac:dyDescent="0.2">
      <c r="A276" t="s">
        <v>2663</v>
      </c>
      <c r="B276">
        <v>5000</v>
      </c>
      <c r="C276" s="1">
        <v>45509</v>
      </c>
      <c r="D276" s="5">
        <v>50200072647271</v>
      </c>
      <c r="E276" t="s">
        <v>275</v>
      </c>
      <c r="F276" t="s">
        <v>276</v>
      </c>
      <c r="G276">
        <v>1</v>
      </c>
      <c r="H276" t="s">
        <v>2360</v>
      </c>
      <c r="I276" t="s">
        <v>1053</v>
      </c>
      <c r="R276" t="str">
        <f>INDEX('Product Mapping'!$C:$C,MATCH(H276,'Product Mapping'!$A:$A,0))</f>
        <v>Partner</v>
      </c>
      <c r="S276" t="s">
        <v>5580</v>
      </c>
    </row>
    <row r="277" spans="1:19" x14ac:dyDescent="0.2">
      <c r="A277" t="s">
        <v>2664</v>
      </c>
      <c r="B277">
        <v>5111</v>
      </c>
      <c r="C277" s="1">
        <v>45509</v>
      </c>
      <c r="D277" s="5">
        <v>50200072647271</v>
      </c>
      <c r="E277" t="s">
        <v>275</v>
      </c>
      <c r="F277" t="s">
        <v>276</v>
      </c>
      <c r="G277">
        <v>1</v>
      </c>
      <c r="H277" t="s">
        <v>2362</v>
      </c>
      <c r="I277" t="s">
        <v>1053</v>
      </c>
      <c r="R277" t="str">
        <f>INDEX('Product Mapping'!$C:$C,MATCH(H277,'Product Mapping'!$A:$A,0))</f>
        <v>Partner</v>
      </c>
      <c r="S277" t="s">
        <v>5580</v>
      </c>
    </row>
    <row r="278" spans="1:19" x14ac:dyDescent="0.2">
      <c r="A278" t="s">
        <v>2665</v>
      </c>
      <c r="B278">
        <v>10063</v>
      </c>
      <c r="C278" s="1">
        <v>45509</v>
      </c>
      <c r="D278" s="5">
        <v>50200072647271</v>
      </c>
      <c r="E278" t="s">
        <v>275</v>
      </c>
      <c r="F278" t="s">
        <v>276</v>
      </c>
      <c r="G278">
        <v>1</v>
      </c>
      <c r="H278" t="s">
        <v>2363</v>
      </c>
      <c r="I278" t="s">
        <v>1053</v>
      </c>
      <c r="R278" t="str">
        <f>INDEX('Product Mapping'!$C:$C,MATCH(H278,'Product Mapping'!$A:$A,0))</f>
        <v>Partner</v>
      </c>
      <c r="S278" t="s">
        <v>5580</v>
      </c>
    </row>
    <row r="279" spans="1:19" x14ac:dyDescent="0.2">
      <c r="A279" t="s">
        <v>2666</v>
      </c>
      <c r="B279">
        <v>5278</v>
      </c>
      <c r="C279" s="1">
        <v>45509</v>
      </c>
      <c r="D279" s="5">
        <v>50200072647271</v>
      </c>
      <c r="E279" t="s">
        <v>275</v>
      </c>
      <c r="F279" t="s">
        <v>276</v>
      </c>
      <c r="G279">
        <v>1</v>
      </c>
      <c r="H279" t="s">
        <v>2364</v>
      </c>
      <c r="I279" t="s">
        <v>1043</v>
      </c>
      <c r="J279" t="s">
        <v>1044</v>
      </c>
      <c r="R279" t="str">
        <f>INDEX('Product Mapping'!$C:$C,MATCH(H279,'Product Mapping'!$A:$A,0))</f>
        <v>Partner</v>
      </c>
      <c r="S279" t="s">
        <v>5580</v>
      </c>
    </row>
    <row r="280" spans="1:19" x14ac:dyDescent="0.2">
      <c r="A280" t="s">
        <v>2667</v>
      </c>
      <c r="B280">
        <v>14412</v>
      </c>
      <c r="C280" s="1">
        <v>45509</v>
      </c>
      <c r="D280" s="5">
        <v>50200072647271</v>
      </c>
      <c r="E280" t="s">
        <v>275</v>
      </c>
      <c r="F280" t="s">
        <v>276</v>
      </c>
      <c r="G280">
        <v>1</v>
      </c>
      <c r="H280" t="s">
        <v>2368</v>
      </c>
      <c r="I280" t="s">
        <v>1053</v>
      </c>
      <c r="R280" t="str">
        <f>INDEX('Product Mapping'!$C:$C,MATCH(H280,'Product Mapping'!$A:$A,0))</f>
        <v>Partner</v>
      </c>
      <c r="S280" t="s">
        <v>5580</v>
      </c>
    </row>
    <row r="281" spans="1:19" x14ac:dyDescent="0.2">
      <c r="A281" t="s">
        <v>2668</v>
      </c>
      <c r="B281">
        <v>6000</v>
      </c>
      <c r="C281" s="1">
        <v>45509</v>
      </c>
      <c r="D281" s="5">
        <v>50200072647271</v>
      </c>
      <c r="E281" t="s">
        <v>275</v>
      </c>
      <c r="F281" t="s">
        <v>276</v>
      </c>
      <c r="G281">
        <v>1</v>
      </c>
      <c r="H281" t="s">
        <v>2375</v>
      </c>
      <c r="I281" t="s">
        <v>2009</v>
      </c>
      <c r="J281" t="s">
        <v>8036</v>
      </c>
      <c r="R281" t="str">
        <f>INDEX('Product Mapping'!$C:$C,MATCH(H281,'Product Mapping'!$A:$A,0))</f>
        <v>Partner</v>
      </c>
      <c r="S281" t="s">
        <v>5580</v>
      </c>
    </row>
    <row r="282" spans="1:19" x14ac:dyDescent="0.2">
      <c r="A282" t="s">
        <v>2670</v>
      </c>
      <c r="B282">
        <v>4534</v>
      </c>
      <c r="C282" s="1">
        <v>45509</v>
      </c>
      <c r="D282" s="5">
        <v>50200072647271</v>
      </c>
      <c r="E282" t="s">
        <v>275</v>
      </c>
      <c r="F282" t="s">
        <v>276</v>
      </c>
      <c r="G282">
        <v>1</v>
      </c>
      <c r="H282" t="s">
        <v>2378</v>
      </c>
      <c r="I282" t="s">
        <v>1053</v>
      </c>
      <c r="R282" t="str">
        <f>INDEX('Product Mapping'!$C:$C,MATCH(H282,'Product Mapping'!$A:$A,0))</f>
        <v>Partner</v>
      </c>
      <c r="S282" t="s">
        <v>5580</v>
      </c>
    </row>
    <row r="283" spans="1:19" x14ac:dyDescent="0.2">
      <c r="A283" t="s">
        <v>2671</v>
      </c>
      <c r="B283">
        <v>6667</v>
      </c>
      <c r="C283" s="1">
        <v>45509</v>
      </c>
      <c r="D283" s="5">
        <v>50200072647271</v>
      </c>
      <c r="E283" t="s">
        <v>275</v>
      </c>
      <c r="F283" t="s">
        <v>276</v>
      </c>
      <c r="G283">
        <v>1</v>
      </c>
      <c r="H283" t="s">
        <v>2379</v>
      </c>
      <c r="I283" t="s">
        <v>1053</v>
      </c>
      <c r="R283" t="str">
        <f>INDEX('Product Mapping'!$C:$C,MATCH(H283,'Product Mapping'!$A:$A,0))</f>
        <v>Partner</v>
      </c>
      <c r="S283" t="s">
        <v>5580</v>
      </c>
    </row>
    <row r="284" spans="1:19" x14ac:dyDescent="0.2">
      <c r="A284" t="s">
        <v>2672</v>
      </c>
      <c r="B284">
        <v>5167</v>
      </c>
      <c r="C284" s="1">
        <v>45509</v>
      </c>
      <c r="D284" s="5">
        <v>50200072647271</v>
      </c>
      <c r="E284" t="s">
        <v>275</v>
      </c>
      <c r="F284" t="s">
        <v>276</v>
      </c>
      <c r="G284">
        <v>1</v>
      </c>
      <c r="H284" t="s">
        <v>2381</v>
      </c>
      <c r="I284" t="s">
        <v>1043</v>
      </c>
      <c r="J284" t="s">
        <v>2730</v>
      </c>
      <c r="R284" t="str">
        <f>INDEX('Product Mapping'!$C:$C,MATCH(H284,'Product Mapping'!$A:$A,0))</f>
        <v>Partner</v>
      </c>
      <c r="S284" t="s">
        <v>5580</v>
      </c>
    </row>
    <row r="285" spans="1:19" x14ac:dyDescent="0.2">
      <c r="A285" t="s">
        <v>2673</v>
      </c>
      <c r="B285">
        <v>4126</v>
      </c>
      <c r="C285" s="1">
        <v>45509</v>
      </c>
      <c r="D285" s="5">
        <v>50200072647271</v>
      </c>
      <c r="E285" t="s">
        <v>275</v>
      </c>
      <c r="F285" t="s">
        <v>276</v>
      </c>
      <c r="G285">
        <v>1</v>
      </c>
      <c r="H285" t="s">
        <v>2382</v>
      </c>
      <c r="I285" t="s">
        <v>1053</v>
      </c>
      <c r="R285" t="str">
        <f>INDEX('Product Mapping'!$C:$C,MATCH(H285,'Product Mapping'!$A:$A,0))</f>
        <v>Partner</v>
      </c>
      <c r="S285" t="s">
        <v>5580</v>
      </c>
    </row>
    <row r="286" spans="1:19" x14ac:dyDescent="0.2">
      <c r="A286" t="s">
        <v>2674</v>
      </c>
      <c r="B286">
        <v>5556</v>
      </c>
      <c r="C286" s="1">
        <v>45509</v>
      </c>
      <c r="D286" s="5">
        <v>50200072647271</v>
      </c>
      <c r="E286" t="s">
        <v>275</v>
      </c>
      <c r="F286" t="s">
        <v>276</v>
      </c>
      <c r="G286">
        <v>1</v>
      </c>
      <c r="H286" t="s">
        <v>2384</v>
      </c>
      <c r="I286" t="s">
        <v>1053</v>
      </c>
      <c r="R286" t="str">
        <f>INDEX('Product Mapping'!$C:$C,MATCH(H286,'Product Mapping'!$A:$A,0))</f>
        <v>Partner</v>
      </c>
      <c r="S286" t="s">
        <v>5580</v>
      </c>
    </row>
    <row r="287" spans="1:19" x14ac:dyDescent="0.2">
      <c r="A287" t="s">
        <v>2675</v>
      </c>
      <c r="B287">
        <v>4126</v>
      </c>
      <c r="C287" s="1">
        <v>45509</v>
      </c>
      <c r="D287" s="5">
        <v>50200072647271</v>
      </c>
      <c r="E287" t="s">
        <v>275</v>
      </c>
      <c r="F287" t="s">
        <v>276</v>
      </c>
      <c r="G287">
        <v>1</v>
      </c>
      <c r="H287" t="s">
        <v>2385</v>
      </c>
      <c r="I287" t="s">
        <v>1053</v>
      </c>
      <c r="R287" t="str">
        <f>INDEX('Product Mapping'!$C:$C,MATCH(H287,'Product Mapping'!$A:$A,0))</f>
        <v>Partner</v>
      </c>
      <c r="S287" t="s">
        <v>5580</v>
      </c>
    </row>
    <row r="288" spans="1:19" x14ac:dyDescent="0.2">
      <c r="A288" t="s">
        <v>2676</v>
      </c>
      <c r="B288">
        <v>4890</v>
      </c>
      <c r="C288" s="1">
        <v>45509</v>
      </c>
      <c r="D288" s="5">
        <v>50200072647271</v>
      </c>
      <c r="E288" t="s">
        <v>275</v>
      </c>
      <c r="F288" t="s">
        <v>276</v>
      </c>
      <c r="G288">
        <v>1</v>
      </c>
      <c r="H288" t="s">
        <v>2386</v>
      </c>
      <c r="I288" t="s">
        <v>1053</v>
      </c>
      <c r="R288" t="str">
        <f>INDEX('Product Mapping'!$C:$C,MATCH(H288,'Product Mapping'!$A:$A,0))</f>
        <v>Partner</v>
      </c>
      <c r="S288" t="s">
        <v>5580</v>
      </c>
    </row>
    <row r="289" spans="1:19" x14ac:dyDescent="0.2">
      <c r="A289" t="s">
        <v>2677</v>
      </c>
      <c r="B289">
        <v>4126</v>
      </c>
      <c r="C289" s="1">
        <v>45509</v>
      </c>
      <c r="D289" s="5">
        <v>50200072647271</v>
      </c>
      <c r="E289" t="s">
        <v>275</v>
      </c>
      <c r="F289" t="s">
        <v>276</v>
      </c>
      <c r="G289">
        <v>1</v>
      </c>
      <c r="H289" t="s">
        <v>2387</v>
      </c>
      <c r="I289" t="s">
        <v>1053</v>
      </c>
      <c r="R289" t="str">
        <f>INDEX('Product Mapping'!$C:$C,MATCH(H289,'Product Mapping'!$A:$A,0))</f>
        <v>Partner</v>
      </c>
      <c r="S289" t="s">
        <v>5580</v>
      </c>
    </row>
    <row r="290" spans="1:19" x14ac:dyDescent="0.2">
      <c r="A290" t="s">
        <v>2678</v>
      </c>
      <c r="B290">
        <v>4126</v>
      </c>
      <c r="C290" s="1">
        <v>45509</v>
      </c>
      <c r="D290" s="5">
        <v>50200072647271</v>
      </c>
      <c r="E290" t="s">
        <v>275</v>
      </c>
      <c r="F290" t="s">
        <v>276</v>
      </c>
      <c r="G290">
        <v>1</v>
      </c>
      <c r="H290" t="s">
        <v>2403</v>
      </c>
      <c r="I290" t="s">
        <v>1053</v>
      </c>
      <c r="R290" t="str">
        <f>INDEX('Product Mapping'!$C:$C,MATCH(H290,'Product Mapping'!$A:$A,0))</f>
        <v>Partner</v>
      </c>
      <c r="S290" t="s">
        <v>5580</v>
      </c>
    </row>
    <row r="291" spans="1:19" x14ac:dyDescent="0.2">
      <c r="A291" t="s">
        <v>4009</v>
      </c>
      <c r="B291">
        <v>3125</v>
      </c>
      <c r="C291" s="1">
        <v>45509</v>
      </c>
      <c r="D291" s="5">
        <v>50200072647271</v>
      </c>
      <c r="E291" t="s">
        <v>275</v>
      </c>
      <c r="F291" t="s">
        <v>276</v>
      </c>
      <c r="G291">
        <v>1</v>
      </c>
      <c r="H291" t="s">
        <v>2405</v>
      </c>
      <c r="I291" t="s">
        <v>1053</v>
      </c>
      <c r="L291" t="s">
        <v>4009</v>
      </c>
      <c r="N291" t="s">
        <v>4008</v>
      </c>
      <c r="R291" t="str">
        <f>INDEX('Product Mapping'!$C:$C,MATCH(H291,'Product Mapping'!$A:$A,0))</f>
        <v>Partner</v>
      </c>
      <c r="S291" t="s">
        <v>5580</v>
      </c>
    </row>
    <row r="292" spans="1:19" x14ac:dyDescent="0.2">
      <c r="A292" t="s">
        <v>2679</v>
      </c>
      <c r="B292">
        <v>4917</v>
      </c>
      <c r="C292" s="1">
        <v>45509</v>
      </c>
      <c r="D292" s="5">
        <v>50200072647271</v>
      </c>
      <c r="E292" t="s">
        <v>275</v>
      </c>
      <c r="F292" t="s">
        <v>276</v>
      </c>
      <c r="G292">
        <v>1</v>
      </c>
      <c r="H292" t="s">
        <v>2406</v>
      </c>
      <c r="I292" t="s">
        <v>1053</v>
      </c>
      <c r="R292" t="str">
        <f>INDEX('Product Mapping'!$C:$C,MATCH(H292,'Product Mapping'!$A:$A,0))</f>
        <v>Partner</v>
      </c>
      <c r="S292" t="s">
        <v>5580</v>
      </c>
    </row>
    <row r="293" spans="1:19" x14ac:dyDescent="0.2">
      <c r="A293" t="s">
        <v>2681</v>
      </c>
      <c r="B293">
        <v>4126</v>
      </c>
      <c r="C293" s="1">
        <v>45509</v>
      </c>
      <c r="D293" s="5">
        <v>50200072647271</v>
      </c>
      <c r="E293" t="s">
        <v>275</v>
      </c>
      <c r="F293" t="s">
        <v>276</v>
      </c>
      <c r="G293">
        <v>1</v>
      </c>
      <c r="H293" t="s">
        <v>2411</v>
      </c>
      <c r="I293" t="s">
        <v>1053</v>
      </c>
      <c r="R293" t="str">
        <f>INDEX('Product Mapping'!$C:$C,MATCH(H293,'Product Mapping'!$A:$A,0))</f>
        <v>Partner</v>
      </c>
      <c r="S293" t="s">
        <v>5580</v>
      </c>
    </row>
    <row r="294" spans="1:19" x14ac:dyDescent="0.2">
      <c r="A294" t="s">
        <v>2682</v>
      </c>
      <c r="B294">
        <v>12965</v>
      </c>
      <c r="C294" s="1">
        <v>45509</v>
      </c>
      <c r="D294" s="5">
        <v>50200072647271</v>
      </c>
      <c r="E294" t="s">
        <v>275</v>
      </c>
      <c r="F294" t="s">
        <v>276</v>
      </c>
      <c r="G294">
        <v>1</v>
      </c>
      <c r="H294" t="s">
        <v>2412</v>
      </c>
      <c r="I294" t="s">
        <v>1053</v>
      </c>
      <c r="R294" t="str">
        <f>INDEX('Product Mapping'!$C:$C,MATCH(H294,'Product Mapping'!$A:$A,0))</f>
        <v>Partner</v>
      </c>
      <c r="S294" t="s">
        <v>5580</v>
      </c>
    </row>
    <row r="295" spans="1:19" x14ac:dyDescent="0.2">
      <c r="A295" t="s">
        <v>2683</v>
      </c>
      <c r="B295">
        <v>9000</v>
      </c>
      <c r="C295" s="1">
        <v>45509</v>
      </c>
      <c r="D295" s="5">
        <v>50200072647271</v>
      </c>
      <c r="E295" t="s">
        <v>275</v>
      </c>
      <c r="F295" t="s">
        <v>276</v>
      </c>
      <c r="G295">
        <v>1</v>
      </c>
      <c r="H295" t="s">
        <v>2414</v>
      </c>
      <c r="I295" t="s">
        <v>1053</v>
      </c>
      <c r="R295" t="str">
        <f>INDEX('Product Mapping'!$C:$C,MATCH(H295,'Product Mapping'!$A:$A,0))</f>
        <v>Partner</v>
      </c>
      <c r="S295" t="s">
        <v>5580</v>
      </c>
    </row>
    <row r="296" spans="1:19" x14ac:dyDescent="0.2">
      <c r="A296" t="s">
        <v>2684</v>
      </c>
      <c r="B296">
        <v>5833</v>
      </c>
      <c r="C296" s="1">
        <v>45509</v>
      </c>
      <c r="D296" s="5">
        <v>50200072647271</v>
      </c>
      <c r="E296" t="s">
        <v>275</v>
      </c>
      <c r="F296" t="s">
        <v>276</v>
      </c>
      <c r="G296">
        <v>1</v>
      </c>
      <c r="H296" t="s">
        <v>2415</v>
      </c>
      <c r="I296" t="s">
        <v>1053</v>
      </c>
      <c r="R296" t="str">
        <f>INDEX('Product Mapping'!$C:$C,MATCH(H296,'Product Mapping'!$A:$A,0))</f>
        <v>Partner</v>
      </c>
      <c r="S296" t="s">
        <v>5580</v>
      </c>
    </row>
    <row r="297" spans="1:19" x14ac:dyDescent="0.2">
      <c r="A297" t="s">
        <v>2685</v>
      </c>
      <c r="B297">
        <v>4126</v>
      </c>
      <c r="C297" s="1">
        <v>45509</v>
      </c>
      <c r="D297" s="5">
        <v>50200072647271</v>
      </c>
      <c r="E297" t="s">
        <v>275</v>
      </c>
      <c r="F297" t="s">
        <v>276</v>
      </c>
      <c r="G297">
        <v>1</v>
      </c>
      <c r="H297" t="s">
        <v>2420</v>
      </c>
      <c r="I297" t="s">
        <v>1053</v>
      </c>
      <c r="R297" t="str">
        <f>INDEX('Product Mapping'!$C:$C,MATCH(H297,'Product Mapping'!$A:$A,0))</f>
        <v>Partner</v>
      </c>
      <c r="S297" t="s">
        <v>5580</v>
      </c>
    </row>
    <row r="298" spans="1:19" x14ac:dyDescent="0.2">
      <c r="A298" t="s">
        <v>2686</v>
      </c>
      <c r="B298">
        <v>4890</v>
      </c>
      <c r="C298" s="1">
        <v>45509</v>
      </c>
      <c r="D298" s="5">
        <v>50200072647271</v>
      </c>
      <c r="E298" t="s">
        <v>275</v>
      </c>
      <c r="F298" t="s">
        <v>276</v>
      </c>
      <c r="G298">
        <v>1</v>
      </c>
      <c r="H298" t="s">
        <v>2423</v>
      </c>
      <c r="I298" t="s">
        <v>1053</v>
      </c>
      <c r="R298" t="str">
        <f>INDEX('Product Mapping'!$C:$C,MATCH(H298,'Product Mapping'!$A:$A,0))</f>
        <v>Partner</v>
      </c>
      <c r="S298" t="s">
        <v>5580</v>
      </c>
    </row>
    <row r="299" spans="1:19" x14ac:dyDescent="0.2">
      <c r="A299" t="s">
        <v>2687</v>
      </c>
      <c r="B299">
        <v>4126</v>
      </c>
      <c r="C299" s="1">
        <v>45509</v>
      </c>
      <c r="D299" s="5">
        <v>50200072647271</v>
      </c>
      <c r="E299" t="s">
        <v>275</v>
      </c>
      <c r="F299" t="s">
        <v>276</v>
      </c>
      <c r="G299">
        <v>1</v>
      </c>
      <c r="H299" t="s">
        <v>2425</v>
      </c>
      <c r="I299" t="s">
        <v>1053</v>
      </c>
      <c r="R299" t="str">
        <f>INDEX('Product Mapping'!$C:$C,MATCH(H299,'Product Mapping'!$A:$A,0))</f>
        <v>Partner</v>
      </c>
      <c r="S299" t="s">
        <v>5580</v>
      </c>
    </row>
    <row r="300" spans="1:19" x14ac:dyDescent="0.2">
      <c r="A300" t="s">
        <v>2689</v>
      </c>
      <c r="B300">
        <v>10687</v>
      </c>
      <c r="C300" s="1">
        <v>45509</v>
      </c>
      <c r="D300" s="5">
        <v>50200072647271</v>
      </c>
      <c r="E300" t="s">
        <v>275</v>
      </c>
      <c r="F300" t="s">
        <v>276</v>
      </c>
      <c r="G300">
        <v>1</v>
      </c>
      <c r="H300" t="s">
        <v>2432</v>
      </c>
      <c r="I300" t="s">
        <v>1053</v>
      </c>
      <c r="R300" t="str">
        <f>INDEX('Product Mapping'!$C:$C,MATCH(H300,'Product Mapping'!$A:$A,0))</f>
        <v>Partner</v>
      </c>
      <c r="S300" t="s">
        <v>5580</v>
      </c>
    </row>
    <row r="301" spans="1:19" x14ac:dyDescent="0.2">
      <c r="A301" t="s">
        <v>2690</v>
      </c>
      <c r="B301">
        <v>5833</v>
      </c>
      <c r="C301" s="1">
        <v>45509</v>
      </c>
      <c r="D301" s="5">
        <v>50200072647271</v>
      </c>
      <c r="E301" t="s">
        <v>275</v>
      </c>
      <c r="F301" t="s">
        <v>276</v>
      </c>
      <c r="G301">
        <v>1</v>
      </c>
      <c r="H301" t="s">
        <v>2434</v>
      </c>
      <c r="I301" t="s">
        <v>1053</v>
      </c>
      <c r="R301" t="str">
        <f>INDEX('Product Mapping'!$C:$C,MATCH(H301,'Product Mapping'!$A:$A,0))</f>
        <v>Partner</v>
      </c>
      <c r="S301" t="s">
        <v>5580</v>
      </c>
    </row>
    <row r="302" spans="1:19" x14ac:dyDescent="0.2">
      <c r="A302" t="s">
        <v>2691</v>
      </c>
      <c r="B302">
        <v>6062</v>
      </c>
      <c r="C302" s="1">
        <v>45509</v>
      </c>
      <c r="D302" s="5">
        <v>50200072647271</v>
      </c>
      <c r="E302" t="s">
        <v>275</v>
      </c>
      <c r="F302" t="s">
        <v>276</v>
      </c>
      <c r="G302">
        <v>1</v>
      </c>
      <c r="H302" t="s">
        <v>2435</v>
      </c>
      <c r="I302" t="s">
        <v>1053</v>
      </c>
      <c r="R302" t="str">
        <f>INDEX('Product Mapping'!$C:$C,MATCH(H302,'Product Mapping'!$A:$A,0))</f>
        <v>Partner</v>
      </c>
      <c r="S302" t="s">
        <v>5580</v>
      </c>
    </row>
    <row r="303" spans="1:19" x14ac:dyDescent="0.2">
      <c r="A303" t="s">
        <v>2692</v>
      </c>
      <c r="B303">
        <v>3918</v>
      </c>
      <c r="C303" s="1">
        <v>45509</v>
      </c>
      <c r="D303" s="5">
        <v>50200072647271</v>
      </c>
      <c r="E303" t="s">
        <v>275</v>
      </c>
      <c r="F303" t="s">
        <v>276</v>
      </c>
      <c r="G303">
        <v>1</v>
      </c>
      <c r="H303" t="s">
        <v>2441</v>
      </c>
      <c r="I303" t="s">
        <v>1053</v>
      </c>
      <c r="R303" t="str">
        <f>INDEX('Product Mapping'!$C:$C,MATCH(H303,'Product Mapping'!$A:$A,0))</f>
        <v>Partner</v>
      </c>
      <c r="S303" t="s">
        <v>5580</v>
      </c>
    </row>
    <row r="304" spans="1:19" x14ac:dyDescent="0.2">
      <c r="A304" t="s">
        <v>2694</v>
      </c>
      <c r="B304">
        <v>5833</v>
      </c>
      <c r="C304" s="1">
        <v>45509</v>
      </c>
      <c r="D304" s="5">
        <v>50200072647271</v>
      </c>
      <c r="E304" t="s">
        <v>275</v>
      </c>
      <c r="F304" t="s">
        <v>276</v>
      </c>
      <c r="G304">
        <v>1</v>
      </c>
      <c r="H304" t="s">
        <v>2449</v>
      </c>
      <c r="I304" t="s">
        <v>1053</v>
      </c>
      <c r="R304" t="str">
        <f>INDEX('Product Mapping'!$C:$C,MATCH(H304,'Product Mapping'!$A:$A,0))</f>
        <v>Partner</v>
      </c>
      <c r="S304" t="s">
        <v>5580</v>
      </c>
    </row>
    <row r="305" spans="1:19" x14ac:dyDescent="0.2">
      <c r="A305" t="s">
        <v>2695</v>
      </c>
      <c r="B305">
        <v>4000</v>
      </c>
      <c r="C305" s="1">
        <v>45509</v>
      </c>
      <c r="D305" s="5">
        <v>50200072647271</v>
      </c>
      <c r="E305" t="s">
        <v>275</v>
      </c>
      <c r="F305" t="s">
        <v>276</v>
      </c>
      <c r="G305">
        <v>1</v>
      </c>
      <c r="H305" t="s">
        <v>2451</v>
      </c>
      <c r="I305" t="s">
        <v>1053</v>
      </c>
      <c r="R305" t="str">
        <f>INDEX('Product Mapping'!$C:$C,MATCH(H305,'Product Mapping'!$A:$A,0))</f>
        <v>Partner</v>
      </c>
      <c r="S305" t="s">
        <v>5580</v>
      </c>
    </row>
    <row r="306" spans="1:19" x14ac:dyDescent="0.2">
      <c r="A306" t="s">
        <v>2696</v>
      </c>
      <c r="B306">
        <v>8333</v>
      </c>
      <c r="C306" s="1">
        <v>45509</v>
      </c>
      <c r="D306" s="5">
        <v>50200072647271</v>
      </c>
      <c r="E306" t="s">
        <v>275</v>
      </c>
      <c r="F306" t="s">
        <v>276</v>
      </c>
      <c r="G306">
        <v>1</v>
      </c>
      <c r="H306" t="s">
        <v>2455</v>
      </c>
      <c r="I306" t="s">
        <v>1053</v>
      </c>
      <c r="R306" t="str">
        <f>INDEX('Product Mapping'!$C:$C,MATCH(H306,'Product Mapping'!$A:$A,0))</f>
        <v>Partner</v>
      </c>
      <c r="S306" t="s">
        <v>5580</v>
      </c>
    </row>
    <row r="307" spans="1:19" x14ac:dyDescent="0.2">
      <c r="A307" t="s">
        <v>2697</v>
      </c>
      <c r="B307">
        <v>8333</v>
      </c>
      <c r="C307" s="1">
        <v>45509</v>
      </c>
      <c r="D307" s="5">
        <v>50200072647271</v>
      </c>
      <c r="E307" t="s">
        <v>275</v>
      </c>
      <c r="F307" t="s">
        <v>276</v>
      </c>
      <c r="G307">
        <v>1</v>
      </c>
      <c r="H307" t="s">
        <v>2458</v>
      </c>
      <c r="I307" t="s">
        <v>1053</v>
      </c>
      <c r="R307" t="str">
        <f>INDEX('Product Mapping'!$C:$C,MATCH(H307,'Product Mapping'!$A:$A,0))</f>
        <v>Partner</v>
      </c>
      <c r="S307" t="s">
        <v>5580</v>
      </c>
    </row>
    <row r="308" spans="1:19" x14ac:dyDescent="0.2">
      <c r="A308" t="s">
        <v>2698</v>
      </c>
      <c r="B308">
        <v>8333</v>
      </c>
      <c r="C308" s="1">
        <v>45509</v>
      </c>
      <c r="D308" s="5">
        <v>50200072647271</v>
      </c>
      <c r="E308" t="s">
        <v>275</v>
      </c>
      <c r="F308" t="s">
        <v>276</v>
      </c>
      <c r="G308">
        <v>1</v>
      </c>
      <c r="H308" t="s">
        <v>2459</v>
      </c>
      <c r="I308" t="s">
        <v>1053</v>
      </c>
      <c r="R308" t="str">
        <f>INDEX('Product Mapping'!$C:$C,MATCH(H308,'Product Mapping'!$A:$A,0))</f>
        <v>Partner</v>
      </c>
      <c r="S308" t="s">
        <v>5580</v>
      </c>
    </row>
    <row r="309" spans="1:19" x14ac:dyDescent="0.2">
      <c r="A309" t="s">
        <v>2699</v>
      </c>
      <c r="B309">
        <v>8333</v>
      </c>
      <c r="C309" s="1">
        <v>45509</v>
      </c>
      <c r="D309" s="5">
        <v>50200072647271</v>
      </c>
      <c r="E309" t="s">
        <v>275</v>
      </c>
      <c r="F309" t="s">
        <v>276</v>
      </c>
      <c r="G309">
        <v>1</v>
      </c>
      <c r="H309" t="s">
        <v>2461</v>
      </c>
      <c r="I309" t="s">
        <v>1053</v>
      </c>
      <c r="R309" t="str">
        <f>INDEX('Product Mapping'!$C:$C,MATCH(H309,'Product Mapping'!$A:$A,0))</f>
        <v>Partner</v>
      </c>
      <c r="S309" t="s">
        <v>5580</v>
      </c>
    </row>
    <row r="310" spans="1:19" x14ac:dyDescent="0.2">
      <c r="A310" t="s">
        <v>2700</v>
      </c>
      <c r="B310">
        <v>6944</v>
      </c>
      <c r="C310" s="1">
        <v>45509</v>
      </c>
      <c r="D310" s="5">
        <v>50200072647271</v>
      </c>
      <c r="E310" t="s">
        <v>275</v>
      </c>
      <c r="F310" t="s">
        <v>276</v>
      </c>
      <c r="G310">
        <v>1</v>
      </c>
      <c r="H310" t="s">
        <v>2462</v>
      </c>
      <c r="I310" t="s">
        <v>1053</v>
      </c>
      <c r="R310" t="str">
        <f>INDEX('Product Mapping'!$C:$C,MATCH(H310,'Product Mapping'!$A:$A,0))</f>
        <v>Partner</v>
      </c>
      <c r="S310" t="s">
        <v>5580</v>
      </c>
    </row>
    <row r="311" spans="1:19" x14ac:dyDescent="0.2">
      <c r="A311" t="s">
        <v>2701</v>
      </c>
      <c r="B311">
        <v>8333</v>
      </c>
      <c r="C311" s="1">
        <v>45509</v>
      </c>
      <c r="D311" s="5">
        <v>50200072647271</v>
      </c>
      <c r="E311" t="s">
        <v>275</v>
      </c>
      <c r="F311" t="s">
        <v>276</v>
      </c>
      <c r="G311">
        <v>1</v>
      </c>
      <c r="H311" t="s">
        <v>2463</v>
      </c>
      <c r="I311" t="s">
        <v>1053</v>
      </c>
      <c r="R311" t="str">
        <f>INDEX('Product Mapping'!$C:$C,MATCH(H311,'Product Mapping'!$A:$A,0))</f>
        <v>Partner</v>
      </c>
      <c r="S311" t="s">
        <v>5580</v>
      </c>
    </row>
    <row r="312" spans="1:19" x14ac:dyDescent="0.2">
      <c r="A312" t="s">
        <v>2702</v>
      </c>
      <c r="B312">
        <v>8333</v>
      </c>
      <c r="C312" s="1">
        <v>45509</v>
      </c>
      <c r="D312" s="5">
        <v>50200072647271</v>
      </c>
      <c r="E312" t="s">
        <v>275</v>
      </c>
      <c r="F312" t="s">
        <v>276</v>
      </c>
      <c r="G312">
        <v>1</v>
      </c>
      <c r="H312" t="s">
        <v>2464</v>
      </c>
      <c r="I312" t="s">
        <v>1053</v>
      </c>
      <c r="R312" t="str">
        <f>INDEX('Product Mapping'!$C:$C,MATCH(H312,'Product Mapping'!$A:$A,0))</f>
        <v>Partner</v>
      </c>
      <c r="S312" t="s">
        <v>5580</v>
      </c>
    </row>
    <row r="313" spans="1:19" x14ac:dyDescent="0.2">
      <c r="A313" t="s">
        <v>2703</v>
      </c>
      <c r="B313">
        <v>6944</v>
      </c>
      <c r="C313" s="1">
        <v>45509</v>
      </c>
      <c r="D313" s="5">
        <v>50200072647271</v>
      </c>
      <c r="E313" t="s">
        <v>275</v>
      </c>
      <c r="F313" t="s">
        <v>276</v>
      </c>
      <c r="G313">
        <v>1</v>
      </c>
      <c r="H313" t="s">
        <v>2466</v>
      </c>
      <c r="I313" t="s">
        <v>1053</v>
      </c>
      <c r="R313" t="str">
        <f>INDEX('Product Mapping'!$C:$C,MATCH(H313,'Product Mapping'!$A:$A,0))</f>
        <v>Partner</v>
      </c>
      <c r="S313" t="s">
        <v>5580</v>
      </c>
    </row>
    <row r="314" spans="1:19" x14ac:dyDescent="0.2">
      <c r="A314" t="s">
        <v>2704</v>
      </c>
      <c r="B314">
        <v>8333</v>
      </c>
      <c r="C314" s="1">
        <v>45509</v>
      </c>
      <c r="D314" s="5">
        <v>50200072647271</v>
      </c>
      <c r="E314" t="s">
        <v>275</v>
      </c>
      <c r="F314" t="s">
        <v>276</v>
      </c>
      <c r="G314">
        <v>1</v>
      </c>
      <c r="H314" t="s">
        <v>2467</v>
      </c>
      <c r="I314" t="s">
        <v>1053</v>
      </c>
      <c r="R314" t="str">
        <f>INDEX('Product Mapping'!$C:$C,MATCH(H314,'Product Mapping'!$A:$A,0))</f>
        <v>Partner</v>
      </c>
      <c r="S314" t="s">
        <v>5580</v>
      </c>
    </row>
    <row r="315" spans="1:19" x14ac:dyDescent="0.2">
      <c r="A315" t="s">
        <v>2705</v>
      </c>
      <c r="B315">
        <v>4604</v>
      </c>
      <c r="C315" s="1">
        <v>45509</v>
      </c>
      <c r="D315" s="5">
        <v>50200072647271</v>
      </c>
      <c r="E315" t="s">
        <v>275</v>
      </c>
      <c r="F315" t="s">
        <v>276</v>
      </c>
      <c r="G315">
        <v>1</v>
      </c>
      <c r="H315" t="s">
        <v>2468</v>
      </c>
      <c r="I315" t="s">
        <v>1043</v>
      </c>
      <c r="J315" t="s">
        <v>1044</v>
      </c>
      <c r="R315" t="str">
        <f>INDEX('Product Mapping'!$C:$C,MATCH(H315,'Product Mapping'!$A:$A,0))</f>
        <v>Partner</v>
      </c>
      <c r="S315" t="s">
        <v>5580</v>
      </c>
    </row>
    <row r="316" spans="1:19" x14ac:dyDescent="0.2">
      <c r="A316" t="s">
        <v>2706</v>
      </c>
      <c r="B316">
        <v>3056</v>
      </c>
      <c r="C316" s="1">
        <v>45509</v>
      </c>
      <c r="D316" s="5">
        <v>50200072647271</v>
      </c>
      <c r="E316" t="s">
        <v>275</v>
      </c>
      <c r="F316" t="s">
        <v>276</v>
      </c>
      <c r="G316">
        <v>1</v>
      </c>
      <c r="H316" t="s">
        <v>2470</v>
      </c>
      <c r="I316" t="s">
        <v>1053</v>
      </c>
      <c r="R316" t="str">
        <f>INDEX('Product Mapping'!$C:$C,MATCH(H316,'Product Mapping'!$A:$A,0))</f>
        <v>Partner</v>
      </c>
      <c r="S316" t="s">
        <v>5580</v>
      </c>
    </row>
    <row r="317" spans="1:19" x14ac:dyDescent="0.2">
      <c r="A317" t="s">
        <v>2707</v>
      </c>
      <c r="B317">
        <v>7867</v>
      </c>
      <c r="C317" s="1">
        <v>45509</v>
      </c>
      <c r="D317" s="5">
        <v>50200072647271</v>
      </c>
      <c r="E317" t="s">
        <v>275</v>
      </c>
      <c r="F317" t="s">
        <v>276</v>
      </c>
      <c r="G317">
        <v>1</v>
      </c>
      <c r="H317" t="s">
        <v>2472</v>
      </c>
      <c r="I317" t="s">
        <v>1053</v>
      </c>
      <c r="R317" t="str">
        <f>INDEX('Product Mapping'!$C:$C,MATCH(H317,'Product Mapping'!$A:$A,0))</f>
        <v>Partner</v>
      </c>
      <c r="S317" t="s">
        <v>5580</v>
      </c>
    </row>
    <row r="318" spans="1:19" x14ac:dyDescent="0.2">
      <c r="A318" t="s">
        <v>2709</v>
      </c>
      <c r="B318">
        <v>4125</v>
      </c>
      <c r="C318" s="1">
        <v>45509</v>
      </c>
      <c r="D318" s="5">
        <v>50200072647271</v>
      </c>
      <c r="E318" t="s">
        <v>275</v>
      </c>
      <c r="F318" t="s">
        <v>276</v>
      </c>
      <c r="G318">
        <v>1</v>
      </c>
      <c r="H318" t="s">
        <v>2478</v>
      </c>
      <c r="I318" t="s">
        <v>1053</v>
      </c>
      <c r="R318" t="str">
        <f>INDEX('Product Mapping'!$C:$C,MATCH(H318,'Product Mapping'!$A:$A,0))</f>
        <v>Partner</v>
      </c>
      <c r="S318" t="s">
        <v>5580</v>
      </c>
    </row>
    <row r="319" spans="1:19" x14ac:dyDescent="0.2">
      <c r="A319" t="s">
        <v>2710</v>
      </c>
      <c r="B319">
        <v>3361</v>
      </c>
      <c r="C319" s="1">
        <v>45509</v>
      </c>
      <c r="D319" s="5">
        <v>50200072647271</v>
      </c>
      <c r="E319" t="s">
        <v>275</v>
      </c>
      <c r="F319" t="s">
        <v>276</v>
      </c>
      <c r="G319">
        <v>1</v>
      </c>
      <c r="H319" t="s">
        <v>2479</v>
      </c>
      <c r="I319" t="s">
        <v>1053</v>
      </c>
      <c r="R319" t="str">
        <f>INDEX('Product Mapping'!$C:$C,MATCH(H319,'Product Mapping'!$A:$A,0))</f>
        <v>Partner</v>
      </c>
      <c r="S319" t="s">
        <v>5580</v>
      </c>
    </row>
    <row r="320" spans="1:19" x14ac:dyDescent="0.2">
      <c r="A320" t="s">
        <v>2711</v>
      </c>
      <c r="B320">
        <v>3918</v>
      </c>
      <c r="C320" s="1">
        <v>45509</v>
      </c>
      <c r="D320" s="5">
        <v>50200072647271</v>
      </c>
      <c r="E320" t="s">
        <v>275</v>
      </c>
      <c r="F320" t="s">
        <v>276</v>
      </c>
      <c r="G320">
        <v>1</v>
      </c>
      <c r="H320" t="s">
        <v>2480</v>
      </c>
      <c r="I320" t="s">
        <v>1053</v>
      </c>
      <c r="R320" t="str">
        <f>INDEX('Product Mapping'!$C:$C,MATCH(H320,'Product Mapping'!$A:$A,0))</f>
        <v>Partner</v>
      </c>
      <c r="S320" t="s">
        <v>5580</v>
      </c>
    </row>
    <row r="321" spans="1:19" x14ac:dyDescent="0.2">
      <c r="A321" t="s">
        <v>2712</v>
      </c>
      <c r="B321">
        <v>3601</v>
      </c>
      <c r="C321" s="1">
        <v>45509</v>
      </c>
      <c r="D321" s="5">
        <v>50200072647271</v>
      </c>
      <c r="E321" t="s">
        <v>275</v>
      </c>
      <c r="F321" t="s">
        <v>276</v>
      </c>
      <c r="G321">
        <v>1</v>
      </c>
      <c r="H321" t="s">
        <v>2483</v>
      </c>
      <c r="I321" t="s">
        <v>1053</v>
      </c>
      <c r="R321" t="str">
        <f>INDEX('Product Mapping'!$C:$C,MATCH(H321,'Product Mapping'!$A:$A,0))</f>
        <v>Partner</v>
      </c>
      <c r="S321" t="s">
        <v>5580</v>
      </c>
    </row>
    <row r="322" spans="1:19" x14ac:dyDescent="0.2">
      <c r="A322" t="s">
        <v>2713</v>
      </c>
      <c r="B322">
        <v>6667</v>
      </c>
      <c r="C322" s="1">
        <v>45509</v>
      </c>
      <c r="D322" s="5">
        <v>50200072647271</v>
      </c>
      <c r="E322" t="s">
        <v>275</v>
      </c>
      <c r="F322" t="s">
        <v>276</v>
      </c>
      <c r="G322">
        <v>1</v>
      </c>
      <c r="H322" t="s">
        <v>2484</v>
      </c>
      <c r="I322" t="s">
        <v>1053</v>
      </c>
      <c r="R322" t="str">
        <f>INDEX('Product Mapping'!$C:$C,MATCH(H322,'Product Mapping'!$A:$A,0))</f>
        <v>Partner</v>
      </c>
      <c r="S322" t="s">
        <v>5580</v>
      </c>
    </row>
    <row r="323" spans="1:19" x14ac:dyDescent="0.2">
      <c r="A323" t="s">
        <v>2714</v>
      </c>
      <c r="B323">
        <v>7836</v>
      </c>
      <c r="C323" s="1">
        <v>45509</v>
      </c>
      <c r="D323" s="5">
        <v>50200072647271</v>
      </c>
      <c r="E323" t="s">
        <v>275</v>
      </c>
      <c r="F323" t="s">
        <v>276</v>
      </c>
      <c r="G323">
        <v>1</v>
      </c>
      <c r="H323" t="s">
        <v>2485</v>
      </c>
      <c r="I323" t="s">
        <v>1053</v>
      </c>
      <c r="R323" t="str">
        <f>INDEX('Product Mapping'!$C:$C,MATCH(H323,'Product Mapping'!$A:$A,0))</f>
        <v>Partner</v>
      </c>
      <c r="S323" t="s">
        <v>5580</v>
      </c>
    </row>
    <row r="324" spans="1:19" x14ac:dyDescent="0.2">
      <c r="A324" t="s">
        <v>2715</v>
      </c>
      <c r="B324">
        <v>4604</v>
      </c>
      <c r="C324" s="1">
        <v>45509</v>
      </c>
      <c r="D324" s="5">
        <v>50200072647271</v>
      </c>
      <c r="E324" t="s">
        <v>275</v>
      </c>
      <c r="F324" t="s">
        <v>276</v>
      </c>
      <c r="G324">
        <v>1</v>
      </c>
      <c r="H324" t="s">
        <v>2486</v>
      </c>
      <c r="I324" t="s">
        <v>1053</v>
      </c>
      <c r="R324" t="str">
        <f>INDEX('Product Mapping'!$C:$C,MATCH(H324,'Product Mapping'!$A:$A,0))</f>
        <v>Partner</v>
      </c>
      <c r="S324" t="s">
        <v>5580</v>
      </c>
    </row>
    <row r="325" spans="1:19" x14ac:dyDescent="0.2">
      <c r="A325" t="s">
        <v>2716</v>
      </c>
      <c r="B325">
        <v>9167</v>
      </c>
      <c r="C325" s="1">
        <v>45509</v>
      </c>
      <c r="D325" s="5">
        <v>50200072647271</v>
      </c>
      <c r="E325" t="s">
        <v>275</v>
      </c>
      <c r="F325" t="s">
        <v>276</v>
      </c>
      <c r="G325">
        <v>1</v>
      </c>
      <c r="H325" t="s">
        <v>2491</v>
      </c>
      <c r="I325" t="s">
        <v>1053</v>
      </c>
      <c r="R325" t="str">
        <f>INDEX('Product Mapping'!$C:$C,MATCH(H325,'Product Mapping'!$A:$A,0))</f>
        <v>Partner</v>
      </c>
      <c r="S325" t="s">
        <v>5580</v>
      </c>
    </row>
    <row r="326" spans="1:19" x14ac:dyDescent="0.2">
      <c r="A326" t="s">
        <v>2717</v>
      </c>
      <c r="B326">
        <v>5000</v>
      </c>
      <c r="C326" s="1">
        <v>45509</v>
      </c>
      <c r="D326" s="5">
        <v>50200072647271</v>
      </c>
      <c r="E326" t="s">
        <v>275</v>
      </c>
      <c r="F326" t="s">
        <v>276</v>
      </c>
      <c r="G326">
        <v>1</v>
      </c>
      <c r="H326" t="s">
        <v>2492</v>
      </c>
      <c r="I326" t="s">
        <v>1053</v>
      </c>
      <c r="R326" t="str">
        <f>INDEX('Product Mapping'!$C:$C,MATCH(H326,'Product Mapping'!$A:$A,0))</f>
        <v>Partner</v>
      </c>
      <c r="S326" t="s">
        <v>5580</v>
      </c>
    </row>
    <row r="327" spans="1:19" x14ac:dyDescent="0.2">
      <c r="A327" t="s">
        <v>2718</v>
      </c>
      <c r="B327">
        <v>8194</v>
      </c>
      <c r="C327" s="1">
        <v>45509</v>
      </c>
      <c r="D327" s="5">
        <v>50200072647271</v>
      </c>
      <c r="E327" t="s">
        <v>275</v>
      </c>
      <c r="F327" t="s">
        <v>276</v>
      </c>
      <c r="G327">
        <v>1</v>
      </c>
      <c r="H327" t="s">
        <v>2494</v>
      </c>
      <c r="I327" t="s">
        <v>1053</v>
      </c>
      <c r="R327" t="str">
        <f>INDEX('Product Mapping'!$C:$C,MATCH(H327,'Product Mapping'!$A:$A,0))</f>
        <v>Partner</v>
      </c>
      <c r="S327" t="s">
        <v>5580</v>
      </c>
    </row>
    <row r="328" spans="1:19" x14ac:dyDescent="0.2">
      <c r="A328" t="s">
        <v>2719</v>
      </c>
      <c r="B328">
        <v>5000</v>
      </c>
      <c r="C328" s="1">
        <v>45509</v>
      </c>
      <c r="D328" s="5">
        <v>50200072647271</v>
      </c>
      <c r="E328" t="s">
        <v>275</v>
      </c>
      <c r="F328" t="s">
        <v>276</v>
      </c>
      <c r="G328">
        <v>1</v>
      </c>
      <c r="H328" t="s">
        <v>2497</v>
      </c>
      <c r="I328" t="s">
        <v>1053</v>
      </c>
      <c r="R328" t="str">
        <f>INDEX('Product Mapping'!$C:$C,MATCH(H328,'Product Mapping'!$A:$A,0))</f>
        <v>Partner</v>
      </c>
      <c r="S328" t="s">
        <v>5580</v>
      </c>
    </row>
    <row r="329" spans="1:19" x14ac:dyDescent="0.2">
      <c r="A329" t="s">
        <v>2720</v>
      </c>
      <c r="B329">
        <v>4917</v>
      </c>
      <c r="C329" s="1">
        <v>45509</v>
      </c>
      <c r="D329" s="5">
        <v>50200072647271</v>
      </c>
      <c r="E329" t="s">
        <v>275</v>
      </c>
      <c r="F329" t="s">
        <v>276</v>
      </c>
      <c r="G329">
        <v>1</v>
      </c>
      <c r="H329" t="s">
        <v>2498</v>
      </c>
      <c r="I329" t="s">
        <v>1053</v>
      </c>
      <c r="R329" t="str">
        <f>INDEX('Product Mapping'!$C:$C,MATCH(H329,'Product Mapping'!$A:$A,0))</f>
        <v>Partner</v>
      </c>
      <c r="S329" t="s">
        <v>5580</v>
      </c>
    </row>
    <row r="330" spans="1:19" x14ac:dyDescent="0.2">
      <c r="A330" t="s">
        <v>2721</v>
      </c>
      <c r="B330">
        <v>11000</v>
      </c>
      <c r="C330" s="1">
        <v>45509</v>
      </c>
      <c r="D330" s="5">
        <v>50200072647271</v>
      </c>
      <c r="E330" t="s">
        <v>275</v>
      </c>
      <c r="F330" t="s">
        <v>276</v>
      </c>
      <c r="G330">
        <v>1</v>
      </c>
      <c r="H330" t="s">
        <v>2500</v>
      </c>
      <c r="I330" t="s">
        <v>1053</v>
      </c>
      <c r="R330" t="str">
        <f>INDEX('Product Mapping'!$C:$C,MATCH(H330,'Product Mapping'!$A:$A,0))</f>
        <v>Partner</v>
      </c>
      <c r="S330" t="s">
        <v>5580</v>
      </c>
    </row>
    <row r="331" spans="1:19" x14ac:dyDescent="0.2">
      <c r="A331" t="s">
        <v>2723</v>
      </c>
      <c r="B331">
        <v>12500</v>
      </c>
      <c r="C331" s="1">
        <v>45509</v>
      </c>
      <c r="D331" s="5">
        <v>50200072647271</v>
      </c>
      <c r="E331" t="s">
        <v>275</v>
      </c>
      <c r="F331" t="s">
        <v>276</v>
      </c>
      <c r="G331">
        <v>1</v>
      </c>
      <c r="H331" t="s">
        <v>2507</v>
      </c>
      <c r="I331" t="s">
        <v>1053</v>
      </c>
      <c r="R331" t="str">
        <f>INDEX('Product Mapping'!$C:$C,MATCH(H331,'Product Mapping'!$A:$A,0))</f>
        <v>Partner</v>
      </c>
      <c r="S331" t="s">
        <v>5580</v>
      </c>
    </row>
    <row r="332" spans="1:19" x14ac:dyDescent="0.2">
      <c r="A332" t="s">
        <v>2724</v>
      </c>
      <c r="B332">
        <v>6062</v>
      </c>
      <c r="C332" s="1">
        <v>45509</v>
      </c>
      <c r="D332" s="5">
        <v>50200072647271</v>
      </c>
      <c r="E332" t="s">
        <v>275</v>
      </c>
      <c r="F332" t="s">
        <v>276</v>
      </c>
      <c r="G332">
        <v>1</v>
      </c>
      <c r="H332" t="s">
        <v>2508</v>
      </c>
      <c r="I332" t="s">
        <v>1053</v>
      </c>
      <c r="R332" t="str">
        <f>INDEX('Product Mapping'!$C:$C,MATCH(H332,'Product Mapping'!$A:$A,0))</f>
        <v>Partner</v>
      </c>
      <c r="S332" t="s">
        <v>5580</v>
      </c>
    </row>
    <row r="333" spans="1:19" x14ac:dyDescent="0.2">
      <c r="A333" t="s">
        <v>2725</v>
      </c>
      <c r="B333">
        <v>9167</v>
      </c>
      <c r="C333" s="1">
        <v>45509</v>
      </c>
      <c r="D333" s="5">
        <v>50200072647271</v>
      </c>
      <c r="E333" t="s">
        <v>275</v>
      </c>
      <c r="F333" t="s">
        <v>276</v>
      </c>
      <c r="G333">
        <v>1</v>
      </c>
      <c r="H333" t="s">
        <v>2511</v>
      </c>
      <c r="I333" t="s">
        <v>1053</v>
      </c>
      <c r="R333" t="str">
        <f>INDEX('Product Mapping'!$C:$C,MATCH(H333,'Product Mapping'!$A:$A,0))</f>
        <v>Partner</v>
      </c>
      <c r="S333" t="s">
        <v>5580</v>
      </c>
    </row>
    <row r="334" spans="1:19" x14ac:dyDescent="0.2">
      <c r="A334" t="s">
        <v>2726</v>
      </c>
      <c r="B334">
        <v>2629</v>
      </c>
      <c r="C334" s="1">
        <v>45509</v>
      </c>
      <c r="D334" s="5">
        <v>50200072647271</v>
      </c>
      <c r="E334" t="s">
        <v>275</v>
      </c>
      <c r="F334" t="s">
        <v>276</v>
      </c>
      <c r="G334">
        <v>1</v>
      </c>
      <c r="H334" t="s">
        <v>2514</v>
      </c>
      <c r="I334" t="s">
        <v>1053</v>
      </c>
      <c r="R334" t="str">
        <f>INDEX('Product Mapping'!$C:$C,MATCH(H334,'Product Mapping'!$A:$A,0))</f>
        <v>Partner</v>
      </c>
      <c r="S334" t="s">
        <v>5580</v>
      </c>
    </row>
    <row r="335" spans="1:19" x14ac:dyDescent="0.2">
      <c r="A335" t="s">
        <v>2727</v>
      </c>
      <c r="B335">
        <v>9167</v>
      </c>
      <c r="C335" s="1">
        <v>45509</v>
      </c>
      <c r="D335" s="5">
        <v>50200072647271</v>
      </c>
      <c r="E335" t="s">
        <v>275</v>
      </c>
      <c r="F335" t="s">
        <v>276</v>
      </c>
      <c r="G335">
        <v>1</v>
      </c>
      <c r="H335" t="s">
        <v>2516</v>
      </c>
      <c r="I335" t="s">
        <v>1053</v>
      </c>
      <c r="R335" t="str">
        <f>INDEX('Product Mapping'!$C:$C,MATCH(H335,'Product Mapping'!$A:$A,0))</f>
        <v>Partner</v>
      </c>
      <c r="S335" t="s">
        <v>5580</v>
      </c>
    </row>
    <row r="336" spans="1:19" x14ac:dyDescent="0.2">
      <c r="A336" t="s">
        <v>2844</v>
      </c>
      <c r="B336">
        <v>8333</v>
      </c>
      <c r="C336" s="1">
        <v>45509</v>
      </c>
      <c r="D336" s="5">
        <v>50200072647271</v>
      </c>
      <c r="E336" t="s">
        <v>275</v>
      </c>
      <c r="F336" t="s">
        <v>276</v>
      </c>
      <c r="G336">
        <v>1</v>
      </c>
      <c r="H336" t="s">
        <v>2418</v>
      </c>
      <c r="I336" t="s">
        <v>1053</v>
      </c>
      <c r="R336" t="str">
        <f>INDEX('Product Mapping'!$C:$C,MATCH(H336,'Product Mapping'!$A:$A,0))</f>
        <v>Partner</v>
      </c>
      <c r="S336" t="s">
        <v>5580</v>
      </c>
    </row>
    <row r="337" spans="1:19" x14ac:dyDescent="0.2">
      <c r="A337" t="s">
        <v>2845</v>
      </c>
      <c r="B337">
        <v>10417</v>
      </c>
      <c r="C337" s="1">
        <v>45509</v>
      </c>
      <c r="D337" s="5">
        <v>50200072647271</v>
      </c>
      <c r="E337" t="s">
        <v>275</v>
      </c>
      <c r="F337" t="s">
        <v>276</v>
      </c>
      <c r="G337">
        <v>1</v>
      </c>
      <c r="H337" t="s">
        <v>2520</v>
      </c>
      <c r="I337" t="s">
        <v>1053</v>
      </c>
      <c r="R337" t="str">
        <f>INDEX('Product Mapping'!$C:$C,MATCH(H337,'Product Mapping'!$A:$A,0))</f>
        <v>Partner</v>
      </c>
      <c r="S337" t="s">
        <v>5580</v>
      </c>
    </row>
    <row r="338" spans="1:19" x14ac:dyDescent="0.2">
      <c r="A338" t="s">
        <v>2846</v>
      </c>
      <c r="B338">
        <v>3688</v>
      </c>
      <c r="C338" s="1">
        <v>45509</v>
      </c>
      <c r="D338" s="5">
        <v>50200072647271</v>
      </c>
      <c r="E338" t="s">
        <v>275</v>
      </c>
      <c r="F338" t="s">
        <v>276</v>
      </c>
      <c r="G338">
        <v>1</v>
      </c>
      <c r="H338" t="s">
        <v>2521</v>
      </c>
      <c r="I338" t="s">
        <v>1043</v>
      </c>
      <c r="J338" t="s">
        <v>1044</v>
      </c>
      <c r="R338" t="str">
        <f>INDEX('Product Mapping'!$C:$C,MATCH(H338,'Product Mapping'!$A:$A,0))</f>
        <v>Partner</v>
      </c>
      <c r="S338" t="s">
        <v>5580</v>
      </c>
    </row>
    <row r="339" spans="1:19" x14ac:dyDescent="0.2">
      <c r="A339" t="s">
        <v>2847</v>
      </c>
      <c r="B339">
        <v>4167</v>
      </c>
      <c r="C339" s="1">
        <v>45509</v>
      </c>
      <c r="D339" s="5">
        <v>50200072647271</v>
      </c>
      <c r="E339" t="s">
        <v>275</v>
      </c>
      <c r="F339" t="s">
        <v>276</v>
      </c>
      <c r="G339">
        <v>1</v>
      </c>
      <c r="H339" t="s">
        <v>2522</v>
      </c>
      <c r="I339" t="s">
        <v>1053</v>
      </c>
      <c r="R339" t="str">
        <f>INDEX('Product Mapping'!$C:$C,MATCH(H339,'Product Mapping'!$A:$A,0))</f>
        <v>Partner</v>
      </c>
      <c r="S339" t="s">
        <v>5580</v>
      </c>
    </row>
    <row r="340" spans="1:19" x14ac:dyDescent="0.2">
      <c r="A340" t="s">
        <v>2849</v>
      </c>
      <c r="B340">
        <v>4890</v>
      </c>
      <c r="C340" s="1">
        <v>45509</v>
      </c>
      <c r="D340" s="5">
        <v>50200072647271</v>
      </c>
      <c r="E340" t="s">
        <v>275</v>
      </c>
      <c r="F340" t="s">
        <v>276</v>
      </c>
      <c r="G340">
        <v>1</v>
      </c>
      <c r="H340" t="s">
        <v>2527</v>
      </c>
      <c r="I340" t="s">
        <v>1053</v>
      </c>
      <c r="R340" t="str">
        <f>INDEX('Product Mapping'!$C:$C,MATCH(H340,'Product Mapping'!$A:$A,0))</f>
        <v>Partner</v>
      </c>
      <c r="S340" t="s">
        <v>5580</v>
      </c>
    </row>
    <row r="341" spans="1:19" x14ac:dyDescent="0.2">
      <c r="A341" t="s">
        <v>2850</v>
      </c>
      <c r="B341">
        <v>3750</v>
      </c>
      <c r="C341" s="1">
        <v>45509</v>
      </c>
      <c r="D341" s="5">
        <v>50200072647271</v>
      </c>
      <c r="E341" t="s">
        <v>275</v>
      </c>
      <c r="F341" t="s">
        <v>276</v>
      </c>
      <c r="G341">
        <v>1</v>
      </c>
      <c r="H341" t="s">
        <v>2531</v>
      </c>
      <c r="I341" t="s">
        <v>1053</v>
      </c>
      <c r="R341" t="str">
        <f>INDEX('Product Mapping'!$C:$C,MATCH(H341,'Product Mapping'!$A:$A,0))</f>
        <v>Partner</v>
      </c>
      <c r="S341" t="s">
        <v>5580</v>
      </c>
    </row>
    <row r="342" spans="1:19" x14ac:dyDescent="0.2">
      <c r="A342" t="s">
        <v>2851</v>
      </c>
      <c r="B342">
        <v>4743</v>
      </c>
      <c r="C342" s="1">
        <v>45509</v>
      </c>
      <c r="D342" s="5">
        <v>50200072647271</v>
      </c>
      <c r="E342" t="s">
        <v>275</v>
      </c>
      <c r="F342" t="s">
        <v>276</v>
      </c>
      <c r="G342">
        <v>1</v>
      </c>
      <c r="H342" t="s">
        <v>2532</v>
      </c>
      <c r="I342" t="s">
        <v>1053</v>
      </c>
      <c r="R342" t="str">
        <f>INDEX('Product Mapping'!$C:$C,MATCH(H342,'Product Mapping'!$A:$A,0))</f>
        <v>Partner</v>
      </c>
      <c r="S342" t="s">
        <v>5580</v>
      </c>
    </row>
    <row r="343" spans="1:19" x14ac:dyDescent="0.2">
      <c r="A343" t="s">
        <v>2852</v>
      </c>
      <c r="B343">
        <v>4604</v>
      </c>
      <c r="C343" s="1">
        <v>45509</v>
      </c>
      <c r="D343" s="5">
        <v>50200072647271</v>
      </c>
      <c r="E343" t="s">
        <v>275</v>
      </c>
      <c r="F343" t="s">
        <v>276</v>
      </c>
      <c r="G343">
        <v>1</v>
      </c>
      <c r="H343" t="s">
        <v>2533</v>
      </c>
      <c r="I343" t="s">
        <v>1053</v>
      </c>
      <c r="R343" t="str">
        <f>INDEX('Product Mapping'!$C:$C,MATCH(H343,'Product Mapping'!$A:$A,0))</f>
        <v>Partner</v>
      </c>
      <c r="S343" t="s">
        <v>5580</v>
      </c>
    </row>
    <row r="344" spans="1:19" x14ac:dyDescent="0.2">
      <c r="A344" t="s">
        <v>2853</v>
      </c>
      <c r="B344">
        <v>7083</v>
      </c>
      <c r="C344" s="1">
        <v>45509</v>
      </c>
      <c r="D344" s="5">
        <v>50200072647271</v>
      </c>
      <c r="E344" t="s">
        <v>275</v>
      </c>
      <c r="F344" t="s">
        <v>276</v>
      </c>
      <c r="G344">
        <v>1</v>
      </c>
      <c r="H344" t="s">
        <v>2534</v>
      </c>
      <c r="I344" t="s">
        <v>1053</v>
      </c>
      <c r="R344" t="str">
        <f>INDEX('Product Mapping'!$C:$C,MATCH(H344,'Product Mapping'!$A:$A,0))</f>
        <v>Partner</v>
      </c>
      <c r="S344" t="s">
        <v>5580</v>
      </c>
    </row>
    <row r="345" spans="1:19" x14ac:dyDescent="0.2">
      <c r="A345" t="s">
        <v>2855</v>
      </c>
      <c r="B345">
        <v>7778</v>
      </c>
      <c r="C345" s="1">
        <v>45509</v>
      </c>
      <c r="D345" s="5">
        <v>50200072647271</v>
      </c>
      <c r="E345" t="s">
        <v>275</v>
      </c>
      <c r="F345" t="s">
        <v>276</v>
      </c>
      <c r="G345">
        <v>1</v>
      </c>
      <c r="H345" t="s">
        <v>2537</v>
      </c>
      <c r="I345" t="s">
        <v>1043</v>
      </c>
      <c r="J345" t="s">
        <v>1044</v>
      </c>
      <c r="R345" t="str">
        <f>INDEX('Product Mapping'!$C:$C,MATCH(H345,'Product Mapping'!$A:$A,0))</f>
        <v>Partner</v>
      </c>
      <c r="S345" t="s">
        <v>5580</v>
      </c>
    </row>
    <row r="346" spans="1:19" x14ac:dyDescent="0.2">
      <c r="A346" t="s">
        <v>2856</v>
      </c>
      <c r="B346">
        <v>5083</v>
      </c>
      <c r="C346" s="1">
        <v>45509</v>
      </c>
      <c r="D346" s="5">
        <v>50200072647271</v>
      </c>
      <c r="E346" t="s">
        <v>275</v>
      </c>
      <c r="F346" t="s">
        <v>276</v>
      </c>
      <c r="G346">
        <v>1</v>
      </c>
      <c r="H346" t="s">
        <v>2538</v>
      </c>
      <c r="I346" t="s">
        <v>1053</v>
      </c>
      <c r="R346" t="str">
        <f>INDEX('Product Mapping'!$C:$C,MATCH(H346,'Product Mapping'!$A:$A,0))</f>
        <v>Partner</v>
      </c>
      <c r="S346" t="s">
        <v>5580</v>
      </c>
    </row>
    <row r="347" spans="1:19" x14ac:dyDescent="0.2">
      <c r="A347" t="s">
        <v>2857</v>
      </c>
      <c r="B347">
        <v>7727</v>
      </c>
      <c r="C347" s="1">
        <v>45509</v>
      </c>
      <c r="D347" s="5">
        <v>50200072647271</v>
      </c>
      <c r="E347" t="s">
        <v>275</v>
      </c>
      <c r="F347" t="s">
        <v>276</v>
      </c>
      <c r="G347">
        <v>1</v>
      </c>
      <c r="H347" t="s">
        <v>2539</v>
      </c>
      <c r="I347" t="s">
        <v>1053</v>
      </c>
      <c r="R347" t="str">
        <f>INDEX('Product Mapping'!$C:$C,MATCH(H347,'Product Mapping'!$A:$A,0))</f>
        <v>Partner</v>
      </c>
      <c r="S347" t="s">
        <v>5580</v>
      </c>
    </row>
    <row r="348" spans="1:19" x14ac:dyDescent="0.2">
      <c r="A348" t="s">
        <v>2858</v>
      </c>
      <c r="B348">
        <v>9000</v>
      </c>
      <c r="C348" s="1">
        <v>45509</v>
      </c>
      <c r="D348" s="5">
        <v>50200072647271</v>
      </c>
      <c r="E348" t="s">
        <v>275</v>
      </c>
      <c r="F348" t="s">
        <v>276</v>
      </c>
      <c r="G348">
        <v>1</v>
      </c>
      <c r="H348" t="s">
        <v>2540</v>
      </c>
      <c r="I348" t="s">
        <v>1053</v>
      </c>
      <c r="R348" t="str">
        <f>INDEX('Product Mapping'!$C:$C,MATCH(H348,'Product Mapping'!$A:$A,0))</f>
        <v>Partner</v>
      </c>
      <c r="S348" t="s">
        <v>5580</v>
      </c>
    </row>
    <row r="349" spans="1:19" x14ac:dyDescent="0.2">
      <c r="A349" t="s">
        <v>2860</v>
      </c>
      <c r="B349">
        <v>3601</v>
      </c>
      <c r="C349" s="1">
        <v>45509</v>
      </c>
      <c r="D349" s="5">
        <v>50200072647271</v>
      </c>
      <c r="E349" t="s">
        <v>275</v>
      </c>
      <c r="F349" t="s">
        <v>276</v>
      </c>
      <c r="G349">
        <v>1</v>
      </c>
      <c r="H349" t="s">
        <v>2543</v>
      </c>
      <c r="I349" t="s">
        <v>1053</v>
      </c>
      <c r="R349" t="str">
        <f>INDEX('Product Mapping'!$C:$C,MATCH(H349,'Product Mapping'!$A:$A,0))</f>
        <v>Partner</v>
      </c>
      <c r="S349" t="s">
        <v>5580</v>
      </c>
    </row>
    <row r="350" spans="1:19" x14ac:dyDescent="0.2">
      <c r="A350" t="s">
        <v>2861</v>
      </c>
      <c r="B350">
        <v>4126</v>
      </c>
      <c r="C350" s="1">
        <v>45509</v>
      </c>
      <c r="D350" s="5">
        <v>50200072647271</v>
      </c>
      <c r="E350" t="s">
        <v>275</v>
      </c>
      <c r="F350" t="s">
        <v>276</v>
      </c>
      <c r="G350">
        <v>1</v>
      </c>
      <c r="H350" t="s">
        <v>2546</v>
      </c>
      <c r="I350" t="s">
        <v>1053</v>
      </c>
      <c r="R350" t="str">
        <f>INDEX('Product Mapping'!$C:$C,MATCH(H350,'Product Mapping'!$A:$A,0))</f>
        <v>Partner</v>
      </c>
      <c r="S350" t="s">
        <v>5580</v>
      </c>
    </row>
    <row r="351" spans="1:19" x14ac:dyDescent="0.2">
      <c r="A351" t="s">
        <v>2862</v>
      </c>
      <c r="B351">
        <v>4167</v>
      </c>
      <c r="C351" s="1">
        <v>45509</v>
      </c>
      <c r="D351" s="5">
        <v>50200072647271</v>
      </c>
      <c r="E351" t="s">
        <v>275</v>
      </c>
      <c r="F351" t="s">
        <v>276</v>
      </c>
      <c r="G351">
        <v>1</v>
      </c>
      <c r="H351" t="s">
        <v>2550</v>
      </c>
      <c r="I351" t="s">
        <v>1043</v>
      </c>
      <c r="J351" t="s">
        <v>1044</v>
      </c>
      <c r="R351" t="str">
        <f>INDEX('Product Mapping'!$C:$C,MATCH(H351,'Product Mapping'!$A:$A,0))</f>
        <v>Partner</v>
      </c>
      <c r="S351" t="s">
        <v>5580</v>
      </c>
    </row>
    <row r="352" spans="1:19" x14ac:dyDescent="0.2">
      <c r="A352" t="s">
        <v>2863</v>
      </c>
      <c r="B352">
        <v>4167</v>
      </c>
      <c r="C352" s="1">
        <v>45509</v>
      </c>
      <c r="D352" s="5">
        <v>50200072647271</v>
      </c>
      <c r="E352" t="s">
        <v>275</v>
      </c>
      <c r="F352" t="s">
        <v>276</v>
      </c>
      <c r="G352">
        <v>1</v>
      </c>
      <c r="H352" t="s">
        <v>2551</v>
      </c>
      <c r="I352" t="s">
        <v>1053</v>
      </c>
      <c r="R352" t="str">
        <f>INDEX('Product Mapping'!$C:$C,MATCH(H352,'Product Mapping'!$A:$A,0))</f>
        <v>Partner</v>
      </c>
      <c r="S352" t="s">
        <v>5580</v>
      </c>
    </row>
    <row r="353" spans="1:19" x14ac:dyDescent="0.2">
      <c r="A353" t="s">
        <v>2864</v>
      </c>
      <c r="B353">
        <v>3918</v>
      </c>
      <c r="C353" s="1">
        <v>45509</v>
      </c>
      <c r="D353" s="5">
        <v>50200072647271</v>
      </c>
      <c r="E353" t="s">
        <v>275</v>
      </c>
      <c r="F353" t="s">
        <v>276</v>
      </c>
      <c r="G353">
        <v>1</v>
      </c>
      <c r="H353" t="s">
        <v>2552</v>
      </c>
      <c r="I353" t="s">
        <v>1053</v>
      </c>
      <c r="R353" t="str">
        <f>INDEX('Product Mapping'!$C:$C,MATCH(H353,'Product Mapping'!$A:$A,0))</f>
        <v>Partner</v>
      </c>
      <c r="S353" t="s">
        <v>5580</v>
      </c>
    </row>
    <row r="354" spans="1:19" x14ac:dyDescent="0.2">
      <c r="A354" t="s">
        <v>2865</v>
      </c>
      <c r="B354">
        <v>3918</v>
      </c>
      <c r="C354" s="1">
        <v>45509</v>
      </c>
      <c r="D354" s="5">
        <v>50200072647271</v>
      </c>
      <c r="E354" t="s">
        <v>275</v>
      </c>
      <c r="F354" t="s">
        <v>276</v>
      </c>
      <c r="G354">
        <v>1</v>
      </c>
      <c r="H354" t="s">
        <v>2554</v>
      </c>
      <c r="I354" t="s">
        <v>1053</v>
      </c>
      <c r="R354" t="str">
        <f>INDEX('Product Mapping'!$C:$C,MATCH(H354,'Product Mapping'!$A:$A,0))</f>
        <v>Partner</v>
      </c>
      <c r="S354" t="s">
        <v>5580</v>
      </c>
    </row>
    <row r="355" spans="1:19" x14ac:dyDescent="0.2">
      <c r="A355" t="s">
        <v>2866</v>
      </c>
      <c r="B355">
        <v>5000</v>
      </c>
      <c r="C355" s="1">
        <v>45509</v>
      </c>
      <c r="D355" s="5">
        <v>50200072647271</v>
      </c>
      <c r="E355" t="s">
        <v>275</v>
      </c>
      <c r="F355" t="s">
        <v>276</v>
      </c>
      <c r="G355">
        <v>1</v>
      </c>
      <c r="H355" t="s">
        <v>2556</v>
      </c>
      <c r="I355" t="s">
        <v>1053</v>
      </c>
      <c r="R355" t="str">
        <f>INDEX('Product Mapping'!$C:$C,MATCH(H355,'Product Mapping'!$A:$A,0))</f>
        <v>Partner</v>
      </c>
      <c r="S355" t="s">
        <v>5580</v>
      </c>
    </row>
    <row r="356" spans="1:19" x14ac:dyDescent="0.2">
      <c r="A356" t="s">
        <v>2867</v>
      </c>
      <c r="B356">
        <v>8333</v>
      </c>
      <c r="C356" s="1">
        <v>45509</v>
      </c>
      <c r="D356" s="5">
        <v>50200072647271</v>
      </c>
      <c r="E356" t="s">
        <v>275</v>
      </c>
      <c r="F356" t="s">
        <v>276</v>
      </c>
      <c r="G356">
        <v>1</v>
      </c>
      <c r="H356" t="s">
        <v>2560</v>
      </c>
      <c r="I356" t="s">
        <v>1053</v>
      </c>
      <c r="R356" t="str">
        <f>INDEX('Product Mapping'!$C:$C,MATCH(H356,'Product Mapping'!$A:$A,0))</f>
        <v>Partner</v>
      </c>
      <c r="S356" t="s">
        <v>5580</v>
      </c>
    </row>
    <row r="357" spans="1:19" x14ac:dyDescent="0.2">
      <c r="A357" t="s">
        <v>2868</v>
      </c>
      <c r="B357">
        <v>4825</v>
      </c>
      <c r="C357" s="1">
        <v>45509</v>
      </c>
      <c r="D357" s="5">
        <v>50200072647271</v>
      </c>
      <c r="E357" t="s">
        <v>275</v>
      </c>
      <c r="F357" t="s">
        <v>276</v>
      </c>
      <c r="G357">
        <v>1</v>
      </c>
      <c r="H357" t="s">
        <v>2561</v>
      </c>
      <c r="I357" t="s">
        <v>1043</v>
      </c>
      <c r="J357" t="s">
        <v>3173</v>
      </c>
      <c r="R357" t="str">
        <f>INDEX('Product Mapping'!$C:$C,MATCH(H357,'Product Mapping'!$A:$A,0))</f>
        <v>Partner</v>
      </c>
      <c r="S357" t="s">
        <v>5580</v>
      </c>
    </row>
    <row r="358" spans="1:19" x14ac:dyDescent="0.2">
      <c r="A358" t="s">
        <v>2869</v>
      </c>
      <c r="B358">
        <v>8667</v>
      </c>
      <c r="C358" s="1">
        <v>45509</v>
      </c>
      <c r="D358" s="5">
        <v>50200072647271</v>
      </c>
      <c r="E358" t="s">
        <v>275</v>
      </c>
      <c r="F358" t="s">
        <v>276</v>
      </c>
      <c r="G358">
        <v>1</v>
      </c>
      <c r="H358" t="s">
        <v>2563</v>
      </c>
      <c r="I358" t="s">
        <v>1053</v>
      </c>
      <c r="R358" t="str">
        <f>INDEX('Product Mapping'!$C:$C,MATCH(H358,'Product Mapping'!$A:$A,0))</f>
        <v>Partner</v>
      </c>
      <c r="S358" t="s">
        <v>5580</v>
      </c>
    </row>
    <row r="359" spans="1:19" x14ac:dyDescent="0.2">
      <c r="A359" t="s">
        <v>2872</v>
      </c>
      <c r="B359">
        <v>6062</v>
      </c>
      <c r="C359" s="1">
        <v>45509</v>
      </c>
      <c r="D359" s="5">
        <v>50200072647271</v>
      </c>
      <c r="E359" t="s">
        <v>275</v>
      </c>
      <c r="F359" t="s">
        <v>276</v>
      </c>
      <c r="G359">
        <v>1</v>
      </c>
      <c r="H359" t="s">
        <v>2573</v>
      </c>
      <c r="I359" t="s">
        <v>1053</v>
      </c>
      <c r="R359" t="str">
        <f>INDEX('Product Mapping'!$C:$C,MATCH(H359,'Product Mapping'!$A:$A,0))</f>
        <v>Partner</v>
      </c>
      <c r="S359" t="s">
        <v>5580</v>
      </c>
    </row>
    <row r="360" spans="1:19" x14ac:dyDescent="0.2">
      <c r="A360" t="s">
        <v>2873</v>
      </c>
      <c r="B360">
        <v>10000</v>
      </c>
      <c r="C360" s="1">
        <v>45509</v>
      </c>
      <c r="D360" s="5">
        <v>50200072647271</v>
      </c>
      <c r="E360" t="s">
        <v>275</v>
      </c>
      <c r="F360" t="s">
        <v>276</v>
      </c>
      <c r="G360">
        <v>1</v>
      </c>
      <c r="H360" t="s">
        <v>2574</v>
      </c>
      <c r="I360" t="s">
        <v>1053</v>
      </c>
      <c r="R360" t="str">
        <f>INDEX('Product Mapping'!$C:$C,MATCH(H360,'Product Mapping'!$A:$A,0))</f>
        <v>Partner</v>
      </c>
      <c r="S360" t="s">
        <v>5580</v>
      </c>
    </row>
    <row r="361" spans="1:19" x14ac:dyDescent="0.2">
      <c r="A361" t="s">
        <v>2874</v>
      </c>
      <c r="B361">
        <v>6392</v>
      </c>
      <c r="C361" s="1">
        <v>45509</v>
      </c>
      <c r="D361" s="5">
        <v>50200072647271</v>
      </c>
      <c r="E361" t="s">
        <v>275</v>
      </c>
      <c r="F361" t="s">
        <v>276</v>
      </c>
      <c r="G361">
        <v>1</v>
      </c>
      <c r="H361" t="s">
        <v>2575</v>
      </c>
      <c r="I361" t="s">
        <v>1053</v>
      </c>
      <c r="R361" t="str">
        <f>INDEX('Product Mapping'!$C:$C,MATCH(H361,'Product Mapping'!$A:$A,0))</f>
        <v>Partner</v>
      </c>
      <c r="S361" t="s">
        <v>5580</v>
      </c>
    </row>
    <row r="362" spans="1:19" x14ac:dyDescent="0.2">
      <c r="A362" t="s">
        <v>2875</v>
      </c>
      <c r="B362">
        <v>3918</v>
      </c>
      <c r="C362" s="1">
        <v>45509</v>
      </c>
      <c r="D362" s="5">
        <v>50200072647271</v>
      </c>
      <c r="E362" t="s">
        <v>275</v>
      </c>
      <c r="F362" t="s">
        <v>276</v>
      </c>
      <c r="G362">
        <v>1</v>
      </c>
      <c r="H362" t="s">
        <v>2576</v>
      </c>
      <c r="I362" t="s">
        <v>1053</v>
      </c>
      <c r="R362" t="str">
        <f>INDEX('Product Mapping'!$C:$C,MATCH(H362,'Product Mapping'!$A:$A,0))</f>
        <v>Partner</v>
      </c>
      <c r="S362" t="s">
        <v>5580</v>
      </c>
    </row>
    <row r="363" spans="1:19" x14ac:dyDescent="0.2">
      <c r="A363" t="s">
        <v>2876</v>
      </c>
      <c r="B363">
        <v>3800</v>
      </c>
      <c r="C363" s="1">
        <v>45509</v>
      </c>
      <c r="D363" s="5">
        <v>50200072647271</v>
      </c>
      <c r="E363" t="s">
        <v>275</v>
      </c>
      <c r="F363" t="s">
        <v>276</v>
      </c>
      <c r="G363">
        <v>1</v>
      </c>
      <c r="H363" t="s">
        <v>2578</v>
      </c>
      <c r="I363" t="s">
        <v>1053</v>
      </c>
      <c r="R363" t="str">
        <f>INDEX('Product Mapping'!$C:$C,MATCH(H363,'Product Mapping'!$A:$A,0))</f>
        <v>Partner</v>
      </c>
      <c r="S363" t="s">
        <v>5580</v>
      </c>
    </row>
    <row r="364" spans="1:19" x14ac:dyDescent="0.2">
      <c r="A364" t="s">
        <v>2878</v>
      </c>
      <c r="B364">
        <v>14718</v>
      </c>
      <c r="C364" s="1">
        <v>45509</v>
      </c>
      <c r="D364" s="5">
        <v>50200072647271</v>
      </c>
      <c r="E364" t="s">
        <v>275</v>
      </c>
      <c r="F364" t="s">
        <v>276</v>
      </c>
      <c r="G364">
        <v>1</v>
      </c>
      <c r="H364" t="s">
        <v>2582</v>
      </c>
      <c r="I364" t="s">
        <v>1053</v>
      </c>
      <c r="R364" t="str">
        <f>INDEX('Product Mapping'!$C:$C,MATCH(H364,'Product Mapping'!$A:$A,0))</f>
        <v>Partner</v>
      </c>
      <c r="S364" t="s">
        <v>5580</v>
      </c>
    </row>
    <row r="365" spans="1:19" x14ac:dyDescent="0.2">
      <c r="A365" t="s">
        <v>2879</v>
      </c>
      <c r="B365">
        <v>3583</v>
      </c>
      <c r="C365" s="1">
        <v>45509</v>
      </c>
      <c r="D365" s="5">
        <v>50200072647271</v>
      </c>
      <c r="E365" t="s">
        <v>275</v>
      </c>
      <c r="F365" t="s">
        <v>276</v>
      </c>
      <c r="G365">
        <v>1</v>
      </c>
      <c r="H365" t="s">
        <v>2583</v>
      </c>
      <c r="I365" t="s">
        <v>1053</v>
      </c>
      <c r="R365" t="str">
        <f>INDEX('Product Mapping'!$C:$C,MATCH(H365,'Product Mapping'!$A:$A,0))</f>
        <v>Partner</v>
      </c>
      <c r="S365" t="s">
        <v>5580</v>
      </c>
    </row>
    <row r="366" spans="1:19" x14ac:dyDescent="0.2">
      <c r="A366" t="s">
        <v>2880</v>
      </c>
      <c r="B366">
        <v>10833</v>
      </c>
      <c r="C366" s="1">
        <v>45509</v>
      </c>
      <c r="D366" s="5">
        <v>50200072647271</v>
      </c>
      <c r="E366" t="s">
        <v>275</v>
      </c>
      <c r="F366" t="s">
        <v>276</v>
      </c>
      <c r="G366">
        <v>1</v>
      </c>
      <c r="H366" t="s">
        <v>2585</v>
      </c>
      <c r="I366" t="s">
        <v>1053</v>
      </c>
      <c r="R366" t="str">
        <f>INDEX('Product Mapping'!$C:$C,MATCH(H366,'Product Mapping'!$A:$A,0))</f>
        <v>Partner</v>
      </c>
      <c r="S366" t="s">
        <v>5580</v>
      </c>
    </row>
    <row r="367" spans="1:19" x14ac:dyDescent="0.2">
      <c r="A367" t="s">
        <v>2881</v>
      </c>
      <c r="B367">
        <v>8583</v>
      </c>
      <c r="C367" s="1">
        <v>45509</v>
      </c>
      <c r="D367" s="5">
        <v>50200072647271</v>
      </c>
      <c r="E367" t="s">
        <v>275</v>
      </c>
      <c r="F367" t="s">
        <v>276</v>
      </c>
      <c r="G367">
        <v>1</v>
      </c>
      <c r="H367" t="s">
        <v>2586</v>
      </c>
      <c r="I367" t="s">
        <v>1053</v>
      </c>
      <c r="R367" t="str">
        <f>INDEX('Product Mapping'!$C:$C,MATCH(H367,'Product Mapping'!$A:$A,0))</f>
        <v>Partner</v>
      </c>
      <c r="S367" t="s">
        <v>5580</v>
      </c>
    </row>
    <row r="368" spans="1:19" x14ac:dyDescent="0.2">
      <c r="A368" t="s">
        <v>2882</v>
      </c>
      <c r="B368">
        <v>3918</v>
      </c>
      <c r="C368" s="1">
        <v>45509</v>
      </c>
      <c r="D368" s="5">
        <v>50200072647271</v>
      </c>
      <c r="E368" t="s">
        <v>275</v>
      </c>
      <c r="F368" t="s">
        <v>276</v>
      </c>
      <c r="G368">
        <v>1</v>
      </c>
      <c r="H368" t="s">
        <v>2588</v>
      </c>
      <c r="I368" t="s">
        <v>1053</v>
      </c>
      <c r="R368" t="str">
        <f>INDEX('Product Mapping'!$C:$C,MATCH(H368,'Product Mapping'!$A:$A,0))</f>
        <v>Partner</v>
      </c>
      <c r="S368" t="s">
        <v>5580</v>
      </c>
    </row>
    <row r="369" spans="1:19" x14ac:dyDescent="0.2">
      <c r="A369" t="s">
        <v>2883</v>
      </c>
      <c r="B369">
        <v>9000</v>
      </c>
      <c r="C369" s="1">
        <v>45509</v>
      </c>
      <c r="D369" s="5">
        <v>50200072647271</v>
      </c>
      <c r="E369" t="s">
        <v>275</v>
      </c>
      <c r="F369" t="s">
        <v>276</v>
      </c>
      <c r="G369">
        <v>1</v>
      </c>
      <c r="H369" t="s">
        <v>2592</v>
      </c>
      <c r="I369" t="s">
        <v>1053</v>
      </c>
      <c r="R369" t="str">
        <f>INDEX('Product Mapping'!$C:$C,MATCH(H369,'Product Mapping'!$A:$A,0))</f>
        <v>Partner</v>
      </c>
      <c r="S369" t="s">
        <v>5580</v>
      </c>
    </row>
    <row r="370" spans="1:19" x14ac:dyDescent="0.2">
      <c r="A370" t="s">
        <v>2884</v>
      </c>
      <c r="B370">
        <v>4167</v>
      </c>
      <c r="C370" s="1">
        <v>45509</v>
      </c>
      <c r="D370" s="5">
        <v>50200072647271</v>
      </c>
      <c r="E370" t="s">
        <v>275</v>
      </c>
      <c r="F370" t="s">
        <v>276</v>
      </c>
      <c r="G370">
        <v>1</v>
      </c>
      <c r="H370" t="s">
        <v>2593</v>
      </c>
      <c r="I370" t="s">
        <v>1053</v>
      </c>
      <c r="R370" t="str">
        <f>INDEX('Product Mapping'!$C:$C,MATCH(H370,'Product Mapping'!$A:$A,0))</f>
        <v>Partner</v>
      </c>
      <c r="S370" t="s">
        <v>5580</v>
      </c>
    </row>
    <row r="371" spans="1:19" x14ac:dyDescent="0.2">
      <c r="A371" t="s">
        <v>2885</v>
      </c>
      <c r="B371">
        <v>3918</v>
      </c>
      <c r="C371" s="1">
        <v>45509</v>
      </c>
      <c r="D371" s="5">
        <v>50200072647271</v>
      </c>
      <c r="E371" t="s">
        <v>275</v>
      </c>
      <c r="F371" t="s">
        <v>276</v>
      </c>
      <c r="G371">
        <v>1</v>
      </c>
      <c r="H371" t="s">
        <v>2595</v>
      </c>
      <c r="I371" t="s">
        <v>1053</v>
      </c>
      <c r="R371" t="str">
        <f>INDEX('Product Mapping'!$C:$C,MATCH(H371,'Product Mapping'!$A:$A,0))</f>
        <v>Partner</v>
      </c>
      <c r="S371" t="s">
        <v>5580</v>
      </c>
    </row>
    <row r="372" spans="1:19" x14ac:dyDescent="0.2">
      <c r="A372" t="s">
        <v>2887</v>
      </c>
      <c r="B372">
        <v>11984</v>
      </c>
      <c r="C372" s="1">
        <v>45509</v>
      </c>
      <c r="D372" s="5">
        <v>50200072647271</v>
      </c>
      <c r="E372" t="s">
        <v>275</v>
      </c>
      <c r="F372" t="s">
        <v>276</v>
      </c>
      <c r="G372">
        <v>1</v>
      </c>
      <c r="H372" t="s">
        <v>2599</v>
      </c>
      <c r="I372" t="s">
        <v>1053</v>
      </c>
      <c r="R372" t="str">
        <f>INDEX('Product Mapping'!$C:$C,MATCH(H372,'Product Mapping'!$A:$A,0))</f>
        <v>Partner</v>
      </c>
      <c r="S372" t="s">
        <v>5580</v>
      </c>
    </row>
    <row r="373" spans="1:19" x14ac:dyDescent="0.2">
      <c r="A373" t="s">
        <v>2888</v>
      </c>
      <c r="B373">
        <v>5000</v>
      </c>
      <c r="C373" s="1">
        <v>45509</v>
      </c>
      <c r="D373" s="5">
        <v>50200072647271</v>
      </c>
      <c r="E373" t="s">
        <v>275</v>
      </c>
      <c r="F373" t="s">
        <v>276</v>
      </c>
      <c r="G373">
        <v>1</v>
      </c>
      <c r="H373" t="s">
        <v>2600</v>
      </c>
      <c r="I373" t="s">
        <v>1053</v>
      </c>
      <c r="R373" t="str">
        <f>INDEX('Product Mapping'!$C:$C,MATCH(H373,'Product Mapping'!$A:$A,0))</f>
        <v>Partner</v>
      </c>
      <c r="S373" t="s">
        <v>5580</v>
      </c>
    </row>
    <row r="374" spans="1:19" x14ac:dyDescent="0.2">
      <c r="A374" t="s">
        <v>2889</v>
      </c>
      <c r="B374">
        <v>8194</v>
      </c>
      <c r="C374" s="1">
        <v>45509</v>
      </c>
      <c r="D374" s="5">
        <v>50200072647271</v>
      </c>
      <c r="E374" t="s">
        <v>275</v>
      </c>
      <c r="F374" t="s">
        <v>276</v>
      </c>
      <c r="G374">
        <v>1</v>
      </c>
      <c r="H374" t="s">
        <v>2601</v>
      </c>
      <c r="I374" t="s">
        <v>1053</v>
      </c>
      <c r="R374" t="str">
        <f>INDEX('Product Mapping'!$C:$C,MATCH(H374,'Product Mapping'!$A:$A,0))</f>
        <v>Partner</v>
      </c>
      <c r="S374" t="s">
        <v>5580</v>
      </c>
    </row>
    <row r="375" spans="1:19" x14ac:dyDescent="0.2">
      <c r="A375" t="s">
        <v>2890</v>
      </c>
      <c r="B375">
        <v>4125</v>
      </c>
      <c r="C375" s="1">
        <v>45509</v>
      </c>
      <c r="D375" s="5">
        <v>50200072647271</v>
      </c>
      <c r="E375" t="s">
        <v>275</v>
      </c>
      <c r="F375" t="s">
        <v>276</v>
      </c>
      <c r="G375">
        <v>1</v>
      </c>
      <c r="H375" t="s">
        <v>2604</v>
      </c>
      <c r="I375" t="s">
        <v>1053</v>
      </c>
      <c r="R375" t="str">
        <f>INDEX('Product Mapping'!$C:$C,MATCH(H375,'Product Mapping'!$A:$A,0))</f>
        <v>Partner</v>
      </c>
      <c r="S375" t="s">
        <v>5580</v>
      </c>
    </row>
    <row r="376" spans="1:19" x14ac:dyDescent="0.2">
      <c r="A376" t="s">
        <v>2891</v>
      </c>
      <c r="B376">
        <v>2917</v>
      </c>
      <c r="C376" s="1">
        <v>45509</v>
      </c>
      <c r="D376" s="5">
        <v>50200072647271</v>
      </c>
      <c r="E376" t="s">
        <v>275</v>
      </c>
      <c r="F376" t="s">
        <v>276</v>
      </c>
      <c r="G376">
        <v>1</v>
      </c>
      <c r="H376" t="s">
        <v>2605</v>
      </c>
      <c r="I376" t="s">
        <v>1043</v>
      </c>
      <c r="J376" t="s">
        <v>1044</v>
      </c>
      <c r="R376" t="str">
        <f>INDEX('Product Mapping'!$C:$C,MATCH(H376,'Product Mapping'!$A:$A,0))</f>
        <v>Partner</v>
      </c>
      <c r="S376" t="s">
        <v>5580</v>
      </c>
    </row>
    <row r="377" spans="1:19" x14ac:dyDescent="0.2">
      <c r="A377" t="s">
        <v>2892</v>
      </c>
      <c r="B377">
        <v>5167</v>
      </c>
      <c r="C377" s="1">
        <v>45509</v>
      </c>
      <c r="D377" s="5">
        <v>50200072647271</v>
      </c>
      <c r="E377" t="s">
        <v>275</v>
      </c>
      <c r="F377" t="s">
        <v>276</v>
      </c>
      <c r="G377">
        <v>1</v>
      </c>
      <c r="H377" t="s">
        <v>2607</v>
      </c>
      <c r="I377" t="s">
        <v>1053</v>
      </c>
      <c r="R377" t="str">
        <f>INDEX('Product Mapping'!$C:$C,MATCH(H377,'Product Mapping'!$A:$A,0))</f>
        <v>Partner</v>
      </c>
      <c r="S377" t="s">
        <v>5580</v>
      </c>
    </row>
    <row r="378" spans="1:19" x14ac:dyDescent="0.2">
      <c r="A378" t="s">
        <v>2893</v>
      </c>
      <c r="B378">
        <v>12292</v>
      </c>
      <c r="C378" s="1">
        <v>45509</v>
      </c>
      <c r="D378" s="5">
        <v>50200072647271</v>
      </c>
      <c r="E378" t="s">
        <v>275</v>
      </c>
      <c r="F378" t="s">
        <v>276</v>
      </c>
      <c r="G378">
        <v>1</v>
      </c>
      <c r="H378" t="s">
        <v>2609</v>
      </c>
      <c r="I378" t="s">
        <v>1053</v>
      </c>
      <c r="R378" t="str">
        <f>INDEX('Product Mapping'!$C:$C,MATCH(H378,'Product Mapping'!$A:$A,0))</f>
        <v>Partner</v>
      </c>
      <c r="S378" t="s">
        <v>5580</v>
      </c>
    </row>
    <row r="379" spans="1:19" x14ac:dyDescent="0.2">
      <c r="A379" t="s">
        <v>2894</v>
      </c>
      <c r="B379">
        <v>9167</v>
      </c>
      <c r="C379" s="1">
        <v>45509</v>
      </c>
      <c r="D379" s="5">
        <v>50200072647271</v>
      </c>
      <c r="E379" t="s">
        <v>275</v>
      </c>
      <c r="F379" t="s">
        <v>276</v>
      </c>
      <c r="G379">
        <v>1</v>
      </c>
      <c r="H379" t="s">
        <v>2610</v>
      </c>
      <c r="I379" t="s">
        <v>1053</v>
      </c>
      <c r="R379" t="str">
        <f>INDEX('Product Mapping'!$C:$C,MATCH(H379,'Product Mapping'!$A:$A,0))</f>
        <v>Partner</v>
      </c>
      <c r="S379" t="s">
        <v>5580</v>
      </c>
    </row>
    <row r="380" spans="1:19" x14ac:dyDescent="0.2">
      <c r="A380" t="s">
        <v>2895</v>
      </c>
      <c r="B380">
        <v>4126</v>
      </c>
      <c r="C380" s="1">
        <v>45509</v>
      </c>
      <c r="D380" s="5">
        <v>50200072647271</v>
      </c>
      <c r="E380" t="s">
        <v>275</v>
      </c>
      <c r="F380" t="s">
        <v>276</v>
      </c>
      <c r="G380">
        <v>1</v>
      </c>
      <c r="H380" t="s">
        <v>2611</v>
      </c>
      <c r="I380" t="s">
        <v>1053</v>
      </c>
      <c r="R380" t="str">
        <f>INDEX('Product Mapping'!$C:$C,MATCH(H380,'Product Mapping'!$A:$A,0))</f>
        <v>Partner</v>
      </c>
      <c r="S380" t="s">
        <v>5580</v>
      </c>
    </row>
    <row r="381" spans="1:19" x14ac:dyDescent="0.2">
      <c r="A381" t="s">
        <v>2896</v>
      </c>
      <c r="B381">
        <v>8702</v>
      </c>
      <c r="C381" s="1">
        <v>45509</v>
      </c>
      <c r="D381" s="5">
        <v>50200072647271</v>
      </c>
      <c r="E381" t="s">
        <v>275</v>
      </c>
      <c r="F381" t="s">
        <v>276</v>
      </c>
      <c r="G381">
        <v>1</v>
      </c>
      <c r="H381" t="s">
        <v>2612</v>
      </c>
      <c r="I381" t="s">
        <v>1053</v>
      </c>
      <c r="R381" t="str">
        <f>INDEX('Product Mapping'!$C:$C,MATCH(H381,'Product Mapping'!$A:$A,0))</f>
        <v>Partner</v>
      </c>
      <c r="S381" t="s">
        <v>5580</v>
      </c>
    </row>
    <row r="382" spans="1:19" x14ac:dyDescent="0.2">
      <c r="A382" t="s">
        <v>2898</v>
      </c>
      <c r="B382">
        <v>5167</v>
      </c>
      <c r="C382" s="1">
        <v>45509</v>
      </c>
      <c r="D382" s="5">
        <v>50200072647271</v>
      </c>
      <c r="E382" t="s">
        <v>275</v>
      </c>
      <c r="F382" t="s">
        <v>276</v>
      </c>
      <c r="G382">
        <v>1</v>
      </c>
      <c r="H382" t="s">
        <v>2733</v>
      </c>
      <c r="I382" t="s">
        <v>1043</v>
      </c>
      <c r="J382" t="s">
        <v>2730</v>
      </c>
      <c r="R382" t="str">
        <f>INDEX('Product Mapping'!$C:$C,MATCH(H382,'Product Mapping'!$A:$A,0))</f>
        <v>Partner</v>
      </c>
      <c r="S382" t="s">
        <v>5580</v>
      </c>
    </row>
    <row r="383" spans="1:19" x14ac:dyDescent="0.2">
      <c r="A383" t="s">
        <v>2899</v>
      </c>
      <c r="B383">
        <v>9167</v>
      </c>
      <c r="C383" s="1">
        <v>45509</v>
      </c>
      <c r="D383" s="5">
        <v>50200072647271</v>
      </c>
      <c r="E383" t="s">
        <v>275</v>
      </c>
      <c r="F383" t="s">
        <v>276</v>
      </c>
      <c r="G383">
        <v>1</v>
      </c>
      <c r="H383" t="s">
        <v>2734</v>
      </c>
      <c r="I383" t="s">
        <v>1053</v>
      </c>
      <c r="R383" t="str">
        <f>INDEX('Product Mapping'!$C:$C,MATCH(H383,'Product Mapping'!$A:$A,0))</f>
        <v>Partner</v>
      </c>
      <c r="S383" t="s">
        <v>5580</v>
      </c>
    </row>
    <row r="384" spans="1:19" x14ac:dyDescent="0.2">
      <c r="A384" t="s">
        <v>2900</v>
      </c>
      <c r="B384">
        <v>10344</v>
      </c>
      <c r="C384" s="1">
        <v>45509</v>
      </c>
      <c r="D384" s="5">
        <v>50200072647271</v>
      </c>
      <c r="E384" t="s">
        <v>275</v>
      </c>
      <c r="F384" t="s">
        <v>276</v>
      </c>
      <c r="G384">
        <v>1</v>
      </c>
      <c r="H384" t="s">
        <v>2735</v>
      </c>
      <c r="I384" t="s">
        <v>1053</v>
      </c>
      <c r="R384" t="str">
        <f>INDEX('Product Mapping'!$C:$C,MATCH(H384,'Product Mapping'!$A:$A,0))</f>
        <v>Partner</v>
      </c>
      <c r="S384" t="s">
        <v>5580</v>
      </c>
    </row>
    <row r="385" spans="1:19" x14ac:dyDescent="0.2">
      <c r="A385" t="s">
        <v>2901</v>
      </c>
      <c r="B385">
        <v>4126</v>
      </c>
      <c r="C385" s="1">
        <v>45509</v>
      </c>
      <c r="D385" s="5">
        <v>50200072647271</v>
      </c>
      <c r="E385" t="s">
        <v>275</v>
      </c>
      <c r="F385" t="s">
        <v>276</v>
      </c>
      <c r="G385">
        <v>1</v>
      </c>
      <c r="H385" t="s">
        <v>2737</v>
      </c>
      <c r="I385" t="s">
        <v>1053</v>
      </c>
      <c r="R385" t="str">
        <f>INDEX('Product Mapping'!$C:$C,MATCH(H385,'Product Mapping'!$A:$A,0))</f>
        <v>Partner</v>
      </c>
      <c r="S385" t="s">
        <v>5580</v>
      </c>
    </row>
    <row r="386" spans="1:19" x14ac:dyDescent="0.2">
      <c r="A386" t="s">
        <v>2902</v>
      </c>
      <c r="B386">
        <v>14919</v>
      </c>
      <c r="C386" s="1">
        <v>45509</v>
      </c>
      <c r="D386" s="5">
        <v>50200072647271</v>
      </c>
      <c r="E386" t="s">
        <v>275</v>
      </c>
      <c r="F386" t="s">
        <v>276</v>
      </c>
      <c r="G386">
        <v>1</v>
      </c>
      <c r="H386" t="s">
        <v>2738</v>
      </c>
      <c r="I386" t="s">
        <v>1053</v>
      </c>
      <c r="R386" t="str">
        <f>INDEX('Product Mapping'!$C:$C,MATCH(H386,'Product Mapping'!$A:$A,0))</f>
        <v>Partner</v>
      </c>
      <c r="S386" t="s">
        <v>5580</v>
      </c>
    </row>
    <row r="387" spans="1:19" x14ac:dyDescent="0.2">
      <c r="A387" t="s">
        <v>2903</v>
      </c>
      <c r="B387">
        <v>3918</v>
      </c>
      <c r="C387" s="1">
        <v>45509</v>
      </c>
      <c r="D387" s="5">
        <v>50200072647271</v>
      </c>
      <c r="E387" t="s">
        <v>275</v>
      </c>
      <c r="F387" t="s">
        <v>276</v>
      </c>
      <c r="G387">
        <v>1</v>
      </c>
      <c r="H387" t="s">
        <v>2739</v>
      </c>
      <c r="I387" t="s">
        <v>1053</v>
      </c>
      <c r="R387" t="str">
        <f>INDEX('Product Mapping'!$C:$C,MATCH(H387,'Product Mapping'!$A:$A,0))</f>
        <v>Partner</v>
      </c>
      <c r="S387" t="s">
        <v>5580</v>
      </c>
    </row>
    <row r="388" spans="1:19" x14ac:dyDescent="0.2">
      <c r="A388" t="s">
        <v>2904</v>
      </c>
      <c r="B388">
        <v>4126</v>
      </c>
      <c r="C388" s="1">
        <v>45509</v>
      </c>
      <c r="D388" s="5">
        <v>50200072647271</v>
      </c>
      <c r="E388" t="s">
        <v>275</v>
      </c>
      <c r="F388" t="s">
        <v>276</v>
      </c>
      <c r="G388">
        <v>1</v>
      </c>
      <c r="H388" t="s">
        <v>2740</v>
      </c>
      <c r="I388" t="s">
        <v>1053</v>
      </c>
      <c r="R388" t="str">
        <f>INDEX('Product Mapping'!$C:$C,MATCH(H388,'Product Mapping'!$A:$A,0))</f>
        <v>Partner</v>
      </c>
      <c r="S388" t="s">
        <v>5580</v>
      </c>
    </row>
    <row r="389" spans="1:19" x14ac:dyDescent="0.2">
      <c r="A389" t="s">
        <v>2905</v>
      </c>
      <c r="B389">
        <v>4583</v>
      </c>
      <c r="C389" s="1">
        <v>45509</v>
      </c>
      <c r="D389" s="5">
        <v>50200072647271</v>
      </c>
      <c r="E389" t="s">
        <v>275</v>
      </c>
      <c r="F389" t="s">
        <v>276</v>
      </c>
      <c r="G389">
        <v>1</v>
      </c>
      <c r="H389" t="s">
        <v>2741</v>
      </c>
      <c r="I389" t="s">
        <v>1053</v>
      </c>
      <c r="R389" t="str">
        <f>INDEX('Product Mapping'!$C:$C,MATCH(H389,'Product Mapping'!$A:$A,0))</f>
        <v>Partner</v>
      </c>
      <c r="S389" t="s">
        <v>5580</v>
      </c>
    </row>
    <row r="390" spans="1:19" x14ac:dyDescent="0.2">
      <c r="A390" t="s">
        <v>2906</v>
      </c>
      <c r="B390">
        <v>10000</v>
      </c>
      <c r="C390" s="1">
        <v>45509</v>
      </c>
      <c r="D390" s="5">
        <v>50200072647271</v>
      </c>
      <c r="E390" t="s">
        <v>275</v>
      </c>
      <c r="F390" t="s">
        <v>276</v>
      </c>
      <c r="G390">
        <v>1</v>
      </c>
      <c r="H390" t="s">
        <v>2742</v>
      </c>
      <c r="I390" t="s">
        <v>1053</v>
      </c>
      <c r="R390" t="str">
        <f>INDEX('Product Mapping'!$C:$C,MATCH(H390,'Product Mapping'!$A:$A,0))</f>
        <v>Partner</v>
      </c>
      <c r="S390" t="s">
        <v>5580</v>
      </c>
    </row>
    <row r="391" spans="1:19" x14ac:dyDescent="0.2">
      <c r="A391" t="s">
        <v>2907</v>
      </c>
      <c r="B391">
        <v>8194</v>
      </c>
      <c r="C391" s="1">
        <v>45509</v>
      </c>
      <c r="D391" s="5">
        <v>50200072647271</v>
      </c>
      <c r="E391" t="s">
        <v>275</v>
      </c>
      <c r="F391" t="s">
        <v>276</v>
      </c>
      <c r="G391">
        <v>1</v>
      </c>
      <c r="H391" t="s">
        <v>2743</v>
      </c>
      <c r="I391" t="s">
        <v>1053</v>
      </c>
      <c r="R391" t="str">
        <f>INDEX('Product Mapping'!$C:$C,MATCH(H391,'Product Mapping'!$A:$A,0))</f>
        <v>Partner</v>
      </c>
      <c r="S391" t="s">
        <v>5580</v>
      </c>
    </row>
    <row r="392" spans="1:19" x14ac:dyDescent="0.2">
      <c r="A392" t="s">
        <v>2908</v>
      </c>
      <c r="B392">
        <v>4604</v>
      </c>
      <c r="C392" s="1">
        <v>45509</v>
      </c>
      <c r="D392" s="5">
        <v>50200072647271</v>
      </c>
      <c r="E392" t="s">
        <v>275</v>
      </c>
      <c r="F392" t="s">
        <v>276</v>
      </c>
      <c r="G392">
        <v>1</v>
      </c>
      <c r="H392" t="s">
        <v>2745</v>
      </c>
      <c r="I392" t="s">
        <v>1043</v>
      </c>
      <c r="J392" t="s">
        <v>1044</v>
      </c>
      <c r="R392" t="str">
        <f>INDEX('Product Mapping'!$C:$C,MATCH(H392,'Product Mapping'!$A:$A,0))</f>
        <v>Partner</v>
      </c>
      <c r="S392" t="s">
        <v>5580</v>
      </c>
    </row>
    <row r="393" spans="1:19" x14ac:dyDescent="0.2">
      <c r="A393" t="s">
        <v>2909</v>
      </c>
      <c r="B393">
        <v>3918</v>
      </c>
      <c r="C393" s="1">
        <v>45509</v>
      </c>
      <c r="D393" s="5">
        <v>50200072647271</v>
      </c>
      <c r="E393" t="s">
        <v>275</v>
      </c>
      <c r="F393" t="s">
        <v>276</v>
      </c>
      <c r="G393">
        <v>1</v>
      </c>
      <c r="H393" t="s">
        <v>2747</v>
      </c>
      <c r="I393" t="s">
        <v>1053</v>
      </c>
      <c r="R393" t="str">
        <f>INDEX('Product Mapping'!$C:$C,MATCH(H393,'Product Mapping'!$A:$A,0))</f>
        <v>Partner</v>
      </c>
      <c r="S393" t="s">
        <v>5580</v>
      </c>
    </row>
    <row r="394" spans="1:19" x14ac:dyDescent="0.2">
      <c r="A394" t="s">
        <v>2910</v>
      </c>
      <c r="B394">
        <v>3750</v>
      </c>
      <c r="C394" s="1">
        <v>45509</v>
      </c>
      <c r="D394" s="5">
        <v>50200072647271</v>
      </c>
      <c r="E394" t="s">
        <v>275</v>
      </c>
      <c r="F394" t="s">
        <v>276</v>
      </c>
      <c r="G394">
        <v>1</v>
      </c>
      <c r="H394" t="s">
        <v>2749</v>
      </c>
      <c r="I394" t="s">
        <v>1043</v>
      </c>
      <c r="J394" t="s">
        <v>1044</v>
      </c>
      <c r="R394" t="str">
        <f>INDEX('Product Mapping'!$C:$C,MATCH(H394,'Product Mapping'!$A:$A,0))</f>
        <v>Partner</v>
      </c>
      <c r="S394" t="s">
        <v>5580</v>
      </c>
    </row>
    <row r="395" spans="1:19" x14ac:dyDescent="0.2">
      <c r="A395" t="s">
        <v>2911</v>
      </c>
      <c r="B395">
        <v>5070</v>
      </c>
      <c r="C395" s="1">
        <v>45509</v>
      </c>
      <c r="D395" s="5">
        <v>50200072647271</v>
      </c>
      <c r="E395" t="s">
        <v>275</v>
      </c>
      <c r="F395" t="s">
        <v>276</v>
      </c>
      <c r="G395">
        <v>1</v>
      </c>
      <c r="H395" t="s">
        <v>2750</v>
      </c>
      <c r="I395" t="s">
        <v>1053</v>
      </c>
      <c r="R395" t="str">
        <f>INDEX('Product Mapping'!$C:$C,MATCH(H395,'Product Mapping'!$A:$A,0))</f>
        <v>Partner</v>
      </c>
      <c r="S395" t="s">
        <v>5580</v>
      </c>
    </row>
    <row r="396" spans="1:19" x14ac:dyDescent="0.2">
      <c r="A396" t="s">
        <v>2912</v>
      </c>
      <c r="B396">
        <v>8194</v>
      </c>
      <c r="C396" s="1">
        <v>45509</v>
      </c>
      <c r="D396" s="5">
        <v>50200072647271</v>
      </c>
      <c r="E396" t="s">
        <v>275</v>
      </c>
      <c r="F396" t="s">
        <v>276</v>
      </c>
      <c r="G396">
        <v>1</v>
      </c>
      <c r="H396" t="s">
        <v>2751</v>
      </c>
      <c r="I396" t="s">
        <v>1053</v>
      </c>
      <c r="R396" t="str">
        <f>INDEX('Product Mapping'!$C:$C,MATCH(H396,'Product Mapping'!$A:$A,0))</f>
        <v>Partner</v>
      </c>
      <c r="S396" t="s">
        <v>5580</v>
      </c>
    </row>
    <row r="397" spans="1:19" x14ac:dyDescent="0.2">
      <c r="A397" t="s">
        <v>2964</v>
      </c>
      <c r="B397">
        <v>7836</v>
      </c>
      <c r="C397" s="1">
        <v>45509</v>
      </c>
      <c r="D397" s="5">
        <v>50200072647271</v>
      </c>
      <c r="E397" t="s">
        <v>275</v>
      </c>
      <c r="F397" t="s">
        <v>276</v>
      </c>
      <c r="G397">
        <v>1</v>
      </c>
      <c r="H397" t="s">
        <v>2752</v>
      </c>
      <c r="I397" t="s">
        <v>1053</v>
      </c>
      <c r="R397" t="str">
        <f>INDEX('Product Mapping'!$C:$C,MATCH(H397,'Product Mapping'!$A:$A,0))</f>
        <v>Partner</v>
      </c>
      <c r="S397" t="s">
        <v>5580</v>
      </c>
    </row>
    <row r="398" spans="1:19" x14ac:dyDescent="0.2">
      <c r="A398" t="s">
        <v>2913</v>
      </c>
      <c r="B398">
        <v>3403</v>
      </c>
      <c r="C398" s="1">
        <v>45509</v>
      </c>
      <c r="D398" s="5">
        <v>50200072647271</v>
      </c>
      <c r="E398" t="s">
        <v>275</v>
      </c>
      <c r="F398" t="s">
        <v>276</v>
      </c>
      <c r="G398">
        <v>1</v>
      </c>
      <c r="H398" t="s">
        <v>2754</v>
      </c>
      <c r="I398" t="s">
        <v>1053</v>
      </c>
      <c r="R398" t="str">
        <f>INDEX('Product Mapping'!$C:$C,MATCH(H398,'Product Mapping'!$A:$A,0))</f>
        <v>Partner</v>
      </c>
      <c r="S398" t="s">
        <v>5580</v>
      </c>
    </row>
    <row r="399" spans="1:19" x14ac:dyDescent="0.2">
      <c r="A399" t="s">
        <v>2914</v>
      </c>
      <c r="B399">
        <v>9167</v>
      </c>
      <c r="C399" s="1">
        <v>45509</v>
      </c>
      <c r="D399" s="5">
        <v>50200072647271</v>
      </c>
      <c r="E399" t="s">
        <v>275</v>
      </c>
      <c r="F399" t="s">
        <v>276</v>
      </c>
      <c r="G399">
        <v>1</v>
      </c>
      <c r="H399" t="s">
        <v>2755</v>
      </c>
      <c r="I399" t="s">
        <v>1053</v>
      </c>
      <c r="R399" t="str">
        <f>INDEX('Product Mapping'!$C:$C,MATCH(H399,'Product Mapping'!$A:$A,0))</f>
        <v>Partner</v>
      </c>
      <c r="S399" t="s">
        <v>5580</v>
      </c>
    </row>
    <row r="400" spans="1:19" x14ac:dyDescent="0.2">
      <c r="A400" t="s">
        <v>2915</v>
      </c>
      <c r="B400">
        <v>9583</v>
      </c>
      <c r="C400" s="1">
        <v>45509</v>
      </c>
      <c r="D400" s="5">
        <v>50200072647271</v>
      </c>
      <c r="E400" t="s">
        <v>275</v>
      </c>
      <c r="F400" t="s">
        <v>276</v>
      </c>
      <c r="G400">
        <v>1</v>
      </c>
      <c r="H400" t="s">
        <v>2757</v>
      </c>
      <c r="I400" t="s">
        <v>1053</v>
      </c>
      <c r="R400" t="str">
        <f>INDEX('Product Mapping'!$C:$C,MATCH(H400,'Product Mapping'!$A:$A,0))</f>
        <v>Partner</v>
      </c>
      <c r="S400" t="s">
        <v>5580</v>
      </c>
    </row>
    <row r="401" spans="1:19" x14ac:dyDescent="0.2">
      <c r="A401" t="s">
        <v>2916</v>
      </c>
      <c r="B401">
        <v>4917</v>
      </c>
      <c r="C401" s="1">
        <v>45509</v>
      </c>
      <c r="D401" s="5">
        <v>50200072647271</v>
      </c>
      <c r="E401" t="s">
        <v>275</v>
      </c>
      <c r="F401" t="s">
        <v>276</v>
      </c>
      <c r="G401">
        <v>1</v>
      </c>
      <c r="H401" t="s">
        <v>2759</v>
      </c>
      <c r="I401" t="s">
        <v>1053</v>
      </c>
      <c r="R401" t="str">
        <f>INDEX('Product Mapping'!$C:$C,MATCH(H401,'Product Mapping'!$A:$A,0))</f>
        <v>Partner</v>
      </c>
      <c r="S401" t="s">
        <v>5580</v>
      </c>
    </row>
    <row r="402" spans="1:19" x14ac:dyDescent="0.2">
      <c r="A402" t="s">
        <v>2917</v>
      </c>
      <c r="B402">
        <v>6389</v>
      </c>
      <c r="C402" s="1">
        <v>45509</v>
      </c>
      <c r="D402" s="5">
        <v>50200072647271</v>
      </c>
      <c r="E402" t="s">
        <v>275</v>
      </c>
      <c r="F402" t="s">
        <v>276</v>
      </c>
      <c r="G402">
        <v>1</v>
      </c>
      <c r="H402" t="s">
        <v>2760</v>
      </c>
      <c r="I402" t="s">
        <v>1053</v>
      </c>
      <c r="R402" t="str">
        <f>INDEX('Product Mapping'!$C:$C,MATCH(H402,'Product Mapping'!$A:$A,0))</f>
        <v>Partner</v>
      </c>
      <c r="S402" t="s">
        <v>5580</v>
      </c>
    </row>
    <row r="403" spans="1:19" x14ac:dyDescent="0.2">
      <c r="A403" t="s">
        <v>2918</v>
      </c>
      <c r="B403">
        <v>4750</v>
      </c>
      <c r="C403" s="1">
        <v>45509</v>
      </c>
      <c r="D403" s="5">
        <v>50200072647271</v>
      </c>
      <c r="E403" t="s">
        <v>275</v>
      </c>
      <c r="F403" t="s">
        <v>276</v>
      </c>
      <c r="G403">
        <v>1</v>
      </c>
      <c r="H403" t="s">
        <v>2761</v>
      </c>
      <c r="I403" t="s">
        <v>1053</v>
      </c>
      <c r="R403" t="str">
        <f>INDEX('Product Mapping'!$C:$C,MATCH(H403,'Product Mapping'!$A:$A,0))</f>
        <v>Partner</v>
      </c>
      <c r="S403" t="s">
        <v>5580</v>
      </c>
    </row>
    <row r="404" spans="1:19" x14ac:dyDescent="0.2">
      <c r="A404" t="s">
        <v>2919</v>
      </c>
      <c r="B404">
        <v>8253</v>
      </c>
      <c r="C404" s="1">
        <v>45509</v>
      </c>
      <c r="D404" s="5">
        <v>50200072647271</v>
      </c>
      <c r="E404" t="s">
        <v>275</v>
      </c>
      <c r="F404" t="s">
        <v>276</v>
      </c>
      <c r="G404">
        <v>1</v>
      </c>
      <c r="H404" t="s">
        <v>2762</v>
      </c>
      <c r="I404" t="s">
        <v>1053</v>
      </c>
      <c r="R404" t="str">
        <f>INDEX('Product Mapping'!$C:$C,MATCH(H404,'Product Mapping'!$A:$A,0))</f>
        <v>Partner</v>
      </c>
      <c r="S404" t="s">
        <v>5580</v>
      </c>
    </row>
    <row r="405" spans="1:19" x14ac:dyDescent="0.2">
      <c r="A405" t="s">
        <v>2920</v>
      </c>
      <c r="B405">
        <v>3918</v>
      </c>
      <c r="C405" s="1">
        <v>45509</v>
      </c>
      <c r="D405" s="5">
        <v>50200072647271</v>
      </c>
      <c r="E405" t="s">
        <v>275</v>
      </c>
      <c r="F405" t="s">
        <v>276</v>
      </c>
      <c r="G405">
        <v>1</v>
      </c>
      <c r="H405" t="s">
        <v>2763</v>
      </c>
      <c r="I405" t="s">
        <v>1053</v>
      </c>
      <c r="R405" t="str">
        <f>INDEX('Product Mapping'!$C:$C,MATCH(H405,'Product Mapping'!$A:$A,0))</f>
        <v>Partner</v>
      </c>
      <c r="S405" t="s">
        <v>5580</v>
      </c>
    </row>
    <row r="406" spans="1:19" x14ac:dyDescent="0.2">
      <c r="A406" t="s">
        <v>2921</v>
      </c>
      <c r="B406">
        <v>4604</v>
      </c>
      <c r="C406" s="1">
        <v>45509</v>
      </c>
      <c r="D406" s="5">
        <v>50200072647271</v>
      </c>
      <c r="E406" t="s">
        <v>275</v>
      </c>
      <c r="F406" t="s">
        <v>276</v>
      </c>
      <c r="G406">
        <v>1</v>
      </c>
      <c r="H406" t="s">
        <v>2766</v>
      </c>
      <c r="I406" t="s">
        <v>1043</v>
      </c>
      <c r="J406" t="s">
        <v>1044</v>
      </c>
      <c r="R406" t="str">
        <f>INDEX('Product Mapping'!$C:$C,MATCH(H406,'Product Mapping'!$A:$A,0))</f>
        <v>Partner</v>
      </c>
      <c r="S406" t="s">
        <v>5580</v>
      </c>
    </row>
    <row r="407" spans="1:19" x14ac:dyDescent="0.2">
      <c r="A407" t="s">
        <v>2922</v>
      </c>
      <c r="B407">
        <v>6250</v>
      </c>
      <c r="C407" s="1">
        <v>45509</v>
      </c>
      <c r="D407" s="5">
        <v>50200072647271</v>
      </c>
      <c r="E407" t="s">
        <v>275</v>
      </c>
      <c r="F407" t="s">
        <v>276</v>
      </c>
      <c r="G407">
        <v>1</v>
      </c>
      <c r="H407" t="s">
        <v>2769</v>
      </c>
      <c r="I407" t="s">
        <v>1053</v>
      </c>
      <c r="R407" t="str">
        <f>INDEX('Product Mapping'!$C:$C,MATCH(H407,'Product Mapping'!$A:$A,0))</f>
        <v>Partner</v>
      </c>
      <c r="S407" t="s">
        <v>5580</v>
      </c>
    </row>
    <row r="408" spans="1:19" x14ac:dyDescent="0.2">
      <c r="A408" t="s">
        <v>2923</v>
      </c>
      <c r="B408">
        <v>5833</v>
      </c>
      <c r="C408" s="1">
        <v>45509</v>
      </c>
      <c r="D408" s="5">
        <v>50200072647271</v>
      </c>
      <c r="E408" t="s">
        <v>275</v>
      </c>
      <c r="F408" t="s">
        <v>276</v>
      </c>
      <c r="G408">
        <v>1</v>
      </c>
      <c r="H408" t="s">
        <v>2770</v>
      </c>
      <c r="I408" t="s">
        <v>1053</v>
      </c>
      <c r="R408" t="str">
        <f>INDEX('Product Mapping'!$C:$C,MATCH(H408,'Product Mapping'!$A:$A,0))</f>
        <v>Partner</v>
      </c>
      <c r="S408" t="s">
        <v>5580</v>
      </c>
    </row>
    <row r="409" spans="1:19" x14ac:dyDescent="0.2">
      <c r="A409" t="s">
        <v>2924</v>
      </c>
      <c r="B409">
        <v>3918</v>
      </c>
      <c r="C409" s="1">
        <v>45509</v>
      </c>
      <c r="D409" s="5">
        <v>50200072647271</v>
      </c>
      <c r="E409" t="s">
        <v>275</v>
      </c>
      <c r="F409" t="s">
        <v>276</v>
      </c>
      <c r="G409">
        <v>1</v>
      </c>
      <c r="H409" t="s">
        <v>2772</v>
      </c>
      <c r="I409" t="s">
        <v>1053</v>
      </c>
      <c r="R409" t="str">
        <f>INDEX('Product Mapping'!$C:$C,MATCH(H409,'Product Mapping'!$A:$A,0))</f>
        <v>Partner</v>
      </c>
      <c r="S409" t="s">
        <v>5580</v>
      </c>
    </row>
    <row r="410" spans="1:19" x14ac:dyDescent="0.2">
      <c r="A410" t="s">
        <v>2925</v>
      </c>
      <c r="B410">
        <v>8667</v>
      </c>
      <c r="C410" s="1">
        <v>45509</v>
      </c>
      <c r="D410" s="5">
        <v>50200072647271</v>
      </c>
      <c r="E410" t="s">
        <v>275</v>
      </c>
      <c r="F410" t="s">
        <v>276</v>
      </c>
      <c r="G410">
        <v>1</v>
      </c>
      <c r="H410" t="s">
        <v>2775</v>
      </c>
      <c r="I410" t="s">
        <v>1053</v>
      </c>
      <c r="R410" t="str">
        <f>INDEX('Product Mapping'!$C:$C,MATCH(H410,'Product Mapping'!$A:$A,0))</f>
        <v>Partner</v>
      </c>
      <c r="S410" t="s">
        <v>5580</v>
      </c>
    </row>
    <row r="411" spans="1:19" x14ac:dyDescent="0.2">
      <c r="A411" t="s">
        <v>2926</v>
      </c>
      <c r="B411">
        <v>5000</v>
      </c>
      <c r="C411" s="1">
        <v>45509</v>
      </c>
      <c r="D411" s="5">
        <v>50200072647271</v>
      </c>
      <c r="E411" t="s">
        <v>275</v>
      </c>
      <c r="F411" t="s">
        <v>276</v>
      </c>
      <c r="G411">
        <v>1</v>
      </c>
      <c r="H411" t="s">
        <v>2776</v>
      </c>
      <c r="I411" t="s">
        <v>1053</v>
      </c>
      <c r="R411" t="str">
        <f>INDEX('Product Mapping'!$C:$C,MATCH(H411,'Product Mapping'!$A:$A,0))</f>
        <v>Partner</v>
      </c>
      <c r="S411" t="s">
        <v>5580</v>
      </c>
    </row>
    <row r="412" spans="1:19" x14ac:dyDescent="0.2">
      <c r="A412" t="s">
        <v>4010</v>
      </c>
      <c r="B412">
        <v>6250</v>
      </c>
      <c r="C412" s="1">
        <v>45509</v>
      </c>
      <c r="D412" s="5">
        <v>50200072647271</v>
      </c>
      <c r="E412" t="s">
        <v>275</v>
      </c>
      <c r="F412" t="s">
        <v>276</v>
      </c>
      <c r="G412">
        <v>1</v>
      </c>
      <c r="H412" t="s">
        <v>2777</v>
      </c>
      <c r="I412" t="s">
        <v>1053</v>
      </c>
      <c r="L412" t="s">
        <v>4010</v>
      </c>
      <c r="N412" t="s">
        <v>4008</v>
      </c>
      <c r="R412" t="str">
        <f>INDEX('Product Mapping'!$C:$C,MATCH(H412,'Product Mapping'!$A:$A,0))</f>
        <v>Partner</v>
      </c>
      <c r="S412" t="s">
        <v>5580</v>
      </c>
    </row>
    <row r="413" spans="1:19" x14ac:dyDescent="0.2">
      <c r="A413" t="s">
        <v>2928</v>
      </c>
      <c r="B413">
        <v>5000</v>
      </c>
      <c r="C413" s="1">
        <v>45509</v>
      </c>
      <c r="D413" s="5">
        <v>50200072647271</v>
      </c>
      <c r="E413" t="s">
        <v>275</v>
      </c>
      <c r="F413" t="s">
        <v>276</v>
      </c>
      <c r="G413">
        <v>1</v>
      </c>
      <c r="H413" t="s">
        <v>2782</v>
      </c>
      <c r="I413" t="s">
        <v>1043</v>
      </c>
      <c r="J413" t="s">
        <v>1044</v>
      </c>
      <c r="R413" t="str">
        <f>INDEX('Product Mapping'!$C:$C,MATCH(H413,'Product Mapping'!$A:$A,0))</f>
        <v>Partner</v>
      </c>
      <c r="S413" t="s">
        <v>5580</v>
      </c>
    </row>
    <row r="414" spans="1:19" x14ac:dyDescent="0.2">
      <c r="A414" t="s">
        <v>2929</v>
      </c>
      <c r="B414">
        <v>6056</v>
      </c>
      <c r="C414" s="1">
        <v>45509</v>
      </c>
      <c r="D414" s="5">
        <v>50200072647271</v>
      </c>
      <c r="E414" t="s">
        <v>275</v>
      </c>
      <c r="F414" t="s">
        <v>276</v>
      </c>
      <c r="G414">
        <v>1</v>
      </c>
      <c r="H414" t="s">
        <v>2783</v>
      </c>
      <c r="I414" t="s">
        <v>1053</v>
      </c>
      <c r="R414" t="str">
        <f>INDEX('Product Mapping'!$C:$C,MATCH(H414,'Product Mapping'!$A:$A,0))</f>
        <v>Partner</v>
      </c>
      <c r="S414" t="s">
        <v>5580</v>
      </c>
    </row>
    <row r="415" spans="1:19" x14ac:dyDescent="0.2">
      <c r="A415" t="s">
        <v>2930</v>
      </c>
      <c r="B415">
        <v>5167</v>
      </c>
      <c r="C415" s="1">
        <v>45509</v>
      </c>
      <c r="D415" s="5">
        <v>50200072647271</v>
      </c>
      <c r="E415" t="s">
        <v>275</v>
      </c>
      <c r="F415" t="s">
        <v>276</v>
      </c>
      <c r="G415">
        <v>1</v>
      </c>
      <c r="H415" t="s">
        <v>2784</v>
      </c>
      <c r="I415" t="s">
        <v>1043</v>
      </c>
      <c r="J415" t="s">
        <v>1044</v>
      </c>
      <c r="R415" t="str">
        <f>INDEX('Product Mapping'!$C:$C,MATCH(H415,'Product Mapping'!$A:$A,0))</f>
        <v>Partner</v>
      </c>
      <c r="S415" t="s">
        <v>5580</v>
      </c>
    </row>
    <row r="416" spans="1:19" x14ac:dyDescent="0.2">
      <c r="A416" t="s">
        <v>2931</v>
      </c>
      <c r="B416">
        <v>3918</v>
      </c>
      <c r="C416" s="1">
        <v>45509</v>
      </c>
      <c r="D416" s="5">
        <v>50200072647271</v>
      </c>
      <c r="E416" t="s">
        <v>275</v>
      </c>
      <c r="F416" t="s">
        <v>276</v>
      </c>
      <c r="G416">
        <v>1</v>
      </c>
      <c r="H416" t="s">
        <v>2785</v>
      </c>
      <c r="I416" t="s">
        <v>1053</v>
      </c>
      <c r="R416" t="str">
        <f>INDEX('Product Mapping'!$C:$C,MATCH(H416,'Product Mapping'!$A:$A,0))</f>
        <v>Partner</v>
      </c>
      <c r="S416" t="s">
        <v>5580</v>
      </c>
    </row>
    <row r="417" spans="1:19" x14ac:dyDescent="0.2">
      <c r="A417" t="s">
        <v>2933</v>
      </c>
      <c r="B417">
        <v>11000</v>
      </c>
      <c r="C417" s="1">
        <v>45509</v>
      </c>
      <c r="D417" s="5">
        <v>50200072647271</v>
      </c>
      <c r="E417" t="s">
        <v>275</v>
      </c>
      <c r="F417" t="s">
        <v>276</v>
      </c>
      <c r="G417">
        <v>1</v>
      </c>
      <c r="H417" t="s">
        <v>2790</v>
      </c>
      <c r="I417" t="s">
        <v>1043</v>
      </c>
      <c r="J417" t="s">
        <v>1044</v>
      </c>
      <c r="R417" t="str">
        <f>INDEX('Product Mapping'!$C:$C,MATCH(H417,'Product Mapping'!$A:$A,0))</f>
        <v>Partner</v>
      </c>
      <c r="S417" t="s">
        <v>5580</v>
      </c>
    </row>
    <row r="418" spans="1:19" x14ac:dyDescent="0.2">
      <c r="A418" t="s">
        <v>2934</v>
      </c>
      <c r="B418">
        <v>5502</v>
      </c>
      <c r="C418" s="1">
        <v>45509</v>
      </c>
      <c r="D418" s="5">
        <v>50200072647271</v>
      </c>
      <c r="E418" t="s">
        <v>275</v>
      </c>
      <c r="F418" t="s">
        <v>276</v>
      </c>
      <c r="G418">
        <v>1</v>
      </c>
      <c r="H418" t="s">
        <v>2791</v>
      </c>
      <c r="I418" t="s">
        <v>1053</v>
      </c>
      <c r="R418" t="str">
        <f>INDEX('Product Mapping'!$C:$C,MATCH(H418,'Product Mapping'!$A:$A,0))</f>
        <v>Partner</v>
      </c>
      <c r="S418" t="s">
        <v>5580</v>
      </c>
    </row>
    <row r="419" spans="1:19" x14ac:dyDescent="0.2">
      <c r="A419" t="s">
        <v>2936</v>
      </c>
      <c r="B419">
        <v>5208</v>
      </c>
      <c r="C419" s="1">
        <v>45509</v>
      </c>
      <c r="D419" s="5">
        <v>50200072647271</v>
      </c>
      <c r="E419" t="s">
        <v>275</v>
      </c>
      <c r="F419" t="s">
        <v>276</v>
      </c>
      <c r="G419">
        <v>1</v>
      </c>
      <c r="H419" t="s">
        <v>2794</v>
      </c>
      <c r="I419" t="s">
        <v>1053</v>
      </c>
      <c r="R419" t="str">
        <f>INDEX('Product Mapping'!$C:$C,MATCH(H419,'Product Mapping'!$A:$A,0))</f>
        <v>Partner</v>
      </c>
      <c r="S419" t="s">
        <v>5580</v>
      </c>
    </row>
    <row r="420" spans="1:19" x14ac:dyDescent="0.2">
      <c r="A420" t="s">
        <v>2937</v>
      </c>
      <c r="B420">
        <v>9375</v>
      </c>
      <c r="C420" s="1">
        <v>45509</v>
      </c>
      <c r="D420" s="5">
        <v>50200072647271</v>
      </c>
      <c r="E420" t="s">
        <v>275</v>
      </c>
      <c r="F420" t="s">
        <v>276</v>
      </c>
      <c r="G420">
        <v>1</v>
      </c>
      <c r="H420" t="s">
        <v>2796</v>
      </c>
      <c r="I420" t="s">
        <v>1053</v>
      </c>
      <c r="R420" t="str">
        <f>INDEX('Product Mapping'!$C:$C,MATCH(H420,'Product Mapping'!$A:$A,0))</f>
        <v>Partner</v>
      </c>
      <c r="S420" t="s">
        <v>5580</v>
      </c>
    </row>
    <row r="421" spans="1:19" x14ac:dyDescent="0.2">
      <c r="A421" t="s">
        <v>2938</v>
      </c>
      <c r="B421">
        <v>3601</v>
      </c>
      <c r="C421" s="1">
        <v>45509</v>
      </c>
      <c r="D421" s="5">
        <v>50200072647271</v>
      </c>
      <c r="E421" t="s">
        <v>275</v>
      </c>
      <c r="F421" t="s">
        <v>276</v>
      </c>
      <c r="G421">
        <v>1</v>
      </c>
      <c r="H421" t="s">
        <v>2797</v>
      </c>
      <c r="I421" t="s">
        <v>1053</v>
      </c>
      <c r="R421" t="str">
        <f>INDEX('Product Mapping'!$C:$C,MATCH(H421,'Product Mapping'!$A:$A,0))</f>
        <v>Partner</v>
      </c>
      <c r="S421" t="s">
        <v>5580</v>
      </c>
    </row>
    <row r="422" spans="1:19" x14ac:dyDescent="0.2">
      <c r="A422" t="s">
        <v>2939</v>
      </c>
      <c r="B422">
        <v>3056</v>
      </c>
      <c r="C422" s="1">
        <v>45509</v>
      </c>
      <c r="D422" s="5">
        <v>50200072647271</v>
      </c>
      <c r="E422" t="s">
        <v>275</v>
      </c>
      <c r="F422" t="s">
        <v>276</v>
      </c>
      <c r="G422">
        <v>1</v>
      </c>
      <c r="H422" t="s">
        <v>2799</v>
      </c>
      <c r="I422" t="s">
        <v>1053</v>
      </c>
      <c r="R422" t="str">
        <f>INDEX('Product Mapping'!$C:$C,MATCH(H422,'Product Mapping'!$A:$A,0))</f>
        <v>Partner</v>
      </c>
      <c r="S422" t="s">
        <v>5580</v>
      </c>
    </row>
    <row r="423" spans="1:19" x14ac:dyDescent="0.2">
      <c r="A423" t="s">
        <v>2940</v>
      </c>
      <c r="B423">
        <v>6437</v>
      </c>
      <c r="C423" s="1">
        <v>45509</v>
      </c>
      <c r="D423" s="5">
        <v>50200072647271</v>
      </c>
      <c r="E423" t="s">
        <v>275</v>
      </c>
      <c r="F423" t="s">
        <v>276</v>
      </c>
      <c r="G423">
        <v>1</v>
      </c>
      <c r="H423" t="s">
        <v>2800</v>
      </c>
      <c r="I423" t="s">
        <v>1053</v>
      </c>
      <c r="R423" t="str">
        <f>INDEX('Product Mapping'!$C:$C,MATCH(H423,'Product Mapping'!$A:$A,0))</f>
        <v>Partner</v>
      </c>
      <c r="S423" t="s">
        <v>5580</v>
      </c>
    </row>
    <row r="424" spans="1:19" x14ac:dyDescent="0.2">
      <c r="A424" t="s">
        <v>2941</v>
      </c>
      <c r="B424">
        <v>7589</v>
      </c>
      <c r="C424" s="1">
        <v>45509</v>
      </c>
      <c r="D424" s="5">
        <v>50200072647271</v>
      </c>
      <c r="E424" t="s">
        <v>275</v>
      </c>
      <c r="F424" t="s">
        <v>276</v>
      </c>
      <c r="G424">
        <v>1</v>
      </c>
      <c r="H424" t="s">
        <v>2802</v>
      </c>
      <c r="I424" t="s">
        <v>1053</v>
      </c>
      <c r="R424" t="str">
        <f>INDEX('Product Mapping'!$C:$C,MATCH(H424,'Product Mapping'!$A:$A,0))</f>
        <v>Partner</v>
      </c>
      <c r="S424" t="s">
        <v>5580</v>
      </c>
    </row>
    <row r="425" spans="1:19" x14ac:dyDescent="0.2">
      <c r="A425" t="s">
        <v>2942</v>
      </c>
      <c r="B425">
        <v>2629</v>
      </c>
      <c r="C425" s="1">
        <v>45509</v>
      </c>
      <c r="D425" s="5">
        <v>50200072647271</v>
      </c>
      <c r="E425" t="s">
        <v>275</v>
      </c>
      <c r="F425" t="s">
        <v>276</v>
      </c>
      <c r="G425">
        <v>1</v>
      </c>
      <c r="H425" t="s">
        <v>2803</v>
      </c>
      <c r="I425" t="s">
        <v>1053</v>
      </c>
      <c r="R425" t="str">
        <f>INDEX('Product Mapping'!$C:$C,MATCH(H425,'Product Mapping'!$A:$A,0))</f>
        <v>Partner</v>
      </c>
      <c r="S425" t="s">
        <v>5580</v>
      </c>
    </row>
    <row r="426" spans="1:19" x14ac:dyDescent="0.2">
      <c r="A426" t="s">
        <v>2943</v>
      </c>
      <c r="B426">
        <v>5167</v>
      </c>
      <c r="C426" s="1">
        <v>45509</v>
      </c>
      <c r="D426" s="5">
        <v>50200072647271</v>
      </c>
      <c r="E426" t="s">
        <v>275</v>
      </c>
      <c r="F426" t="s">
        <v>276</v>
      </c>
      <c r="G426">
        <v>1</v>
      </c>
      <c r="H426" t="s">
        <v>2804</v>
      </c>
      <c r="I426" t="s">
        <v>1043</v>
      </c>
      <c r="J426" t="s">
        <v>1044</v>
      </c>
      <c r="R426" t="str">
        <f>INDEX('Product Mapping'!$C:$C,MATCH(H426,'Product Mapping'!$A:$A,0))</f>
        <v>Partner</v>
      </c>
      <c r="S426" t="s">
        <v>5580</v>
      </c>
    </row>
    <row r="427" spans="1:19" x14ac:dyDescent="0.2">
      <c r="A427" t="s">
        <v>2944</v>
      </c>
      <c r="B427">
        <v>4126</v>
      </c>
      <c r="C427" s="1">
        <v>45509</v>
      </c>
      <c r="D427" s="5">
        <v>50200072647271</v>
      </c>
      <c r="E427" t="s">
        <v>275</v>
      </c>
      <c r="F427" t="s">
        <v>276</v>
      </c>
      <c r="G427">
        <v>1</v>
      </c>
      <c r="H427" t="s">
        <v>2805</v>
      </c>
      <c r="I427" t="s">
        <v>1053</v>
      </c>
      <c r="R427" t="str">
        <f>INDEX('Product Mapping'!$C:$C,MATCH(H427,'Product Mapping'!$A:$A,0))</f>
        <v>Partner</v>
      </c>
      <c r="S427" t="s">
        <v>5580</v>
      </c>
    </row>
    <row r="428" spans="1:19" x14ac:dyDescent="0.2">
      <c r="A428" t="s">
        <v>2946</v>
      </c>
      <c r="B428">
        <v>3918</v>
      </c>
      <c r="C428" s="1">
        <v>45509</v>
      </c>
      <c r="D428" s="5">
        <v>50200072647271</v>
      </c>
      <c r="E428" t="s">
        <v>275</v>
      </c>
      <c r="F428" t="s">
        <v>276</v>
      </c>
      <c r="G428">
        <v>1</v>
      </c>
      <c r="H428" t="s">
        <v>2810</v>
      </c>
      <c r="I428" t="s">
        <v>1053</v>
      </c>
      <c r="R428" t="str">
        <f>INDEX('Product Mapping'!$C:$C,MATCH(H428,'Product Mapping'!$A:$A,0))</f>
        <v>Partner</v>
      </c>
      <c r="S428" t="s">
        <v>5580</v>
      </c>
    </row>
    <row r="429" spans="1:19" x14ac:dyDescent="0.2">
      <c r="A429" t="s">
        <v>2947</v>
      </c>
      <c r="B429">
        <v>6664</v>
      </c>
      <c r="C429" s="1">
        <v>45509</v>
      </c>
      <c r="D429" s="5">
        <v>50200072647271</v>
      </c>
      <c r="E429" t="s">
        <v>275</v>
      </c>
      <c r="F429" t="s">
        <v>276</v>
      </c>
      <c r="G429">
        <v>1</v>
      </c>
      <c r="H429" t="s">
        <v>2811</v>
      </c>
      <c r="I429" t="s">
        <v>1053</v>
      </c>
      <c r="R429" t="str">
        <f>INDEX('Product Mapping'!$C:$C,MATCH(H429,'Product Mapping'!$A:$A,0))</f>
        <v>Partner</v>
      </c>
      <c r="S429" t="s">
        <v>5580</v>
      </c>
    </row>
    <row r="430" spans="1:19" x14ac:dyDescent="0.2">
      <c r="A430" t="s">
        <v>2948</v>
      </c>
      <c r="B430">
        <v>6437</v>
      </c>
      <c r="C430" s="1">
        <v>45509</v>
      </c>
      <c r="D430" s="5">
        <v>50200072647271</v>
      </c>
      <c r="E430" t="s">
        <v>275</v>
      </c>
      <c r="F430" t="s">
        <v>276</v>
      </c>
      <c r="G430">
        <v>1</v>
      </c>
      <c r="H430" t="s">
        <v>2812</v>
      </c>
      <c r="I430" t="s">
        <v>1053</v>
      </c>
      <c r="R430" t="str">
        <f>INDEX('Product Mapping'!$C:$C,MATCH(H430,'Product Mapping'!$A:$A,0))</f>
        <v>Partner</v>
      </c>
      <c r="S430" t="s">
        <v>5580</v>
      </c>
    </row>
    <row r="431" spans="1:19" x14ac:dyDescent="0.2">
      <c r="A431" t="s">
        <v>2949</v>
      </c>
      <c r="B431">
        <v>8333</v>
      </c>
      <c r="C431" s="1">
        <v>45509</v>
      </c>
      <c r="D431" s="5">
        <v>50200072647271</v>
      </c>
      <c r="E431" t="s">
        <v>275</v>
      </c>
      <c r="F431" t="s">
        <v>276</v>
      </c>
      <c r="G431">
        <v>1</v>
      </c>
      <c r="H431" t="s">
        <v>2813</v>
      </c>
      <c r="I431" t="s">
        <v>1053</v>
      </c>
      <c r="R431" t="str">
        <f>INDEX('Product Mapping'!$C:$C,MATCH(H431,'Product Mapping'!$A:$A,0))</f>
        <v>Partner</v>
      </c>
      <c r="S431" t="s">
        <v>5580</v>
      </c>
    </row>
    <row r="432" spans="1:19" x14ac:dyDescent="0.2">
      <c r="A432" t="s">
        <v>2950</v>
      </c>
      <c r="B432">
        <v>6727</v>
      </c>
      <c r="C432" s="1">
        <v>45509</v>
      </c>
      <c r="D432" s="5">
        <v>50200072647271</v>
      </c>
      <c r="E432" t="s">
        <v>275</v>
      </c>
      <c r="F432" t="s">
        <v>276</v>
      </c>
      <c r="G432">
        <v>1</v>
      </c>
      <c r="H432" t="s">
        <v>2814</v>
      </c>
      <c r="I432" t="s">
        <v>1043</v>
      </c>
      <c r="J432" t="s">
        <v>1044</v>
      </c>
      <c r="R432" t="str">
        <f>INDEX('Product Mapping'!$C:$C,MATCH(H432,'Product Mapping'!$A:$A,0))</f>
        <v>Partner</v>
      </c>
      <c r="S432" t="s">
        <v>5580</v>
      </c>
    </row>
    <row r="433" spans="1:22" x14ac:dyDescent="0.2">
      <c r="A433" t="s">
        <v>2951</v>
      </c>
      <c r="B433">
        <v>5572</v>
      </c>
      <c r="C433" s="1">
        <v>45509</v>
      </c>
      <c r="D433" s="5">
        <v>50200072647271</v>
      </c>
      <c r="E433" t="s">
        <v>275</v>
      </c>
      <c r="F433" t="s">
        <v>276</v>
      </c>
      <c r="G433">
        <v>1</v>
      </c>
      <c r="H433" t="s">
        <v>2818</v>
      </c>
      <c r="I433" t="s">
        <v>1053</v>
      </c>
      <c r="R433" t="str">
        <f>INDEX('Product Mapping'!$C:$C,MATCH(H433,'Product Mapping'!$A:$A,0))</f>
        <v>Partner</v>
      </c>
      <c r="S433" t="s">
        <v>5580</v>
      </c>
    </row>
    <row r="434" spans="1:22" x14ac:dyDescent="0.2">
      <c r="A434" t="s">
        <v>2952</v>
      </c>
      <c r="B434">
        <v>4028</v>
      </c>
      <c r="C434" s="1">
        <v>45509</v>
      </c>
      <c r="D434" s="5">
        <v>50200072647271</v>
      </c>
      <c r="E434" t="s">
        <v>275</v>
      </c>
      <c r="F434" t="s">
        <v>276</v>
      </c>
      <c r="G434">
        <v>1</v>
      </c>
      <c r="H434" t="s">
        <v>2819</v>
      </c>
      <c r="I434" t="s">
        <v>1053</v>
      </c>
      <c r="R434" t="str">
        <f>INDEX('Product Mapping'!$C:$C,MATCH(H434,'Product Mapping'!$A:$A,0))</f>
        <v>Partner</v>
      </c>
      <c r="S434" t="s">
        <v>5580</v>
      </c>
    </row>
    <row r="435" spans="1:22" x14ac:dyDescent="0.2">
      <c r="A435" t="s">
        <v>2953</v>
      </c>
      <c r="B435">
        <v>11000</v>
      </c>
      <c r="C435" s="1">
        <v>45509</v>
      </c>
      <c r="D435" s="5">
        <v>50200072647271</v>
      </c>
      <c r="E435" t="s">
        <v>275</v>
      </c>
      <c r="F435" t="s">
        <v>276</v>
      </c>
      <c r="G435">
        <v>1</v>
      </c>
      <c r="H435" t="s">
        <v>2822</v>
      </c>
      <c r="I435" t="s">
        <v>1053</v>
      </c>
      <c r="R435" t="str">
        <f>INDEX('Product Mapping'!$C:$C,MATCH(H435,'Product Mapping'!$A:$A,0))</f>
        <v>Partner</v>
      </c>
      <c r="S435" t="s">
        <v>5580</v>
      </c>
    </row>
    <row r="436" spans="1:22" x14ac:dyDescent="0.2">
      <c r="A436" t="s">
        <v>2954</v>
      </c>
      <c r="B436">
        <v>5417</v>
      </c>
      <c r="C436" s="1">
        <v>45509</v>
      </c>
      <c r="D436" s="5">
        <v>50200072647271</v>
      </c>
      <c r="E436" t="s">
        <v>275</v>
      </c>
      <c r="F436" t="s">
        <v>276</v>
      </c>
      <c r="G436">
        <v>1</v>
      </c>
      <c r="H436" t="s">
        <v>2823</v>
      </c>
      <c r="I436" t="s">
        <v>1053</v>
      </c>
      <c r="R436" t="str">
        <f>INDEX('Product Mapping'!$C:$C,MATCH(H436,'Product Mapping'!$A:$A,0))</f>
        <v>Partner</v>
      </c>
      <c r="S436" t="s">
        <v>5580</v>
      </c>
    </row>
    <row r="437" spans="1:22" x14ac:dyDescent="0.2">
      <c r="A437" t="s">
        <v>2955</v>
      </c>
      <c r="B437">
        <v>5167</v>
      </c>
      <c r="C437" s="1">
        <v>45509</v>
      </c>
      <c r="D437" s="5">
        <v>50200072647271</v>
      </c>
      <c r="E437" t="s">
        <v>275</v>
      </c>
      <c r="F437" t="s">
        <v>276</v>
      </c>
      <c r="G437">
        <v>1</v>
      </c>
      <c r="H437" t="s">
        <v>2824</v>
      </c>
      <c r="I437" t="s">
        <v>1053</v>
      </c>
      <c r="R437" t="str">
        <f>INDEX('Product Mapping'!$C:$C,MATCH(H437,'Product Mapping'!$A:$A,0))</f>
        <v>Partner</v>
      </c>
      <c r="S437" t="s">
        <v>5580</v>
      </c>
    </row>
    <row r="438" spans="1:22" x14ac:dyDescent="0.2">
      <c r="A438" t="s">
        <v>2956</v>
      </c>
      <c r="B438">
        <v>4126</v>
      </c>
      <c r="C438" s="1">
        <v>45509</v>
      </c>
      <c r="D438" s="5">
        <v>50200072647271</v>
      </c>
      <c r="E438" t="s">
        <v>275</v>
      </c>
      <c r="F438" t="s">
        <v>276</v>
      </c>
      <c r="G438">
        <v>1</v>
      </c>
      <c r="H438" t="s">
        <v>2825</v>
      </c>
      <c r="I438" t="s">
        <v>1053</v>
      </c>
      <c r="R438" t="str">
        <f>INDEX('Product Mapping'!$C:$C,MATCH(H438,'Product Mapping'!$A:$A,0))</f>
        <v>Partner</v>
      </c>
      <c r="S438" t="s">
        <v>5580</v>
      </c>
    </row>
    <row r="439" spans="1:22" x14ac:dyDescent="0.2">
      <c r="A439" t="s">
        <v>2957</v>
      </c>
      <c r="B439">
        <v>3333</v>
      </c>
      <c r="C439" s="1">
        <v>45509</v>
      </c>
      <c r="D439" s="5">
        <v>50200072647271</v>
      </c>
      <c r="E439" t="s">
        <v>275</v>
      </c>
      <c r="F439" t="s">
        <v>276</v>
      </c>
      <c r="G439">
        <v>1</v>
      </c>
      <c r="H439" t="s">
        <v>2828</v>
      </c>
      <c r="I439" t="s">
        <v>1053</v>
      </c>
      <c r="R439" t="str">
        <f>INDEX('Product Mapping'!$C:$C,MATCH(H439,'Product Mapping'!$A:$A,0))</f>
        <v>Partner</v>
      </c>
      <c r="S439" t="s">
        <v>5580</v>
      </c>
    </row>
    <row r="440" spans="1:22" x14ac:dyDescent="0.2">
      <c r="A440" t="s">
        <v>2959</v>
      </c>
      <c r="B440">
        <v>8750</v>
      </c>
      <c r="C440" s="1">
        <v>45509</v>
      </c>
      <c r="D440" s="5">
        <v>50200072647271</v>
      </c>
      <c r="E440" t="s">
        <v>275</v>
      </c>
      <c r="F440" t="s">
        <v>276</v>
      </c>
      <c r="G440">
        <v>1</v>
      </c>
      <c r="H440" t="s">
        <v>2834</v>
      </c>
      <c r="I440" t="s">
        <v>1053</v>
      </c>
      <c r="R440" t="str">
        <f>INDEX('Product Mapping'!$C:$C,MATCH(H440,'Product Mapping'!$A:$A,0))</f>
        <v>Partner</v>
      </c>
      <c r="S440" t="s">
        <v>5580</v>
      </c>
    </row>
    <row r="441" spans="1:22" x14ac:dyDescent="0.2">
      <c r="A441" t="s">
        <v>2960</v>
      </c>
      <c r="B441">
        <v>5431</v>
      </c>
      <c r="C441" s="1">
        <v>45509</v>
      </c>
      <c r="D441" s="5">
        <v>50200072647271</v>
      </c>
      <c r="E441" t="s">
        <v>275</v>
      </c>
      <c r="F441" t="s">
        <v>276</v>
      </c>
      <c r="G441">
        <v>1</v>
      </c>
      <c r="H441" t="s">
        <v>2838</v>
      </c>
      <c r="I441" t="s">
        <v>1053</v>
      </c>
      <c r="R441" t="str">
        <f>INDEX('Product Mapping'!$C:$C,MATCH(H441,'Product Mapping'!$A:$A,0))</f>
        <v>Partner</v>
      </c>
      <c r="S441" t="s">
        <v>5580</v>
      </c>
    </row>
    <row r="442" spans="1:22" x14ac:dyDescent="0.2">
      <c r="A442" t="s">
        <v>2961</v>
      </c>
      <c r="B442">
        <v>4126</v>
      </c>
      <c r="C442" s="1">
        <v>45509</v>
      </c>
      <c r="D442" s="5">
        <v>50200072647271</v>
      </c>
      <c r="E442" t="s">
        <v>275</v>
      </c>
      <c r="F442" t="s">
        <v>276</v>
      </c>
      <c r="G442">
        <v>1</v>
      </c>
      <c r="H442" t="s">
        <v>2839</v>
      </c>
      <c r="I442" t="s">
        <v>1053</v>
      </c>
      <c r="R442" t="str">
        <f>INDEX('Product Mapping'!$C:$C,MATCH(H442,'Product Mapping'!$A:$A,0))</f>
        <v>Partner</v>
      </c>
      <c r="S442" t="s">
        <v>5580</v>
      </c>
    </row>
    <row r="443" spans="1:22" x14ac:dyDescent="0.2">
      <c r="A443" t="s">
        <v>2962</v>
      </c>
      <c r="B443">
        <v>9167</v>
      </c>
      <c r="C443" s="1">
        <v>45509</v>
      </c>
      <c r="D443" s="5">
        <v>50200072647271</v>
      </c>
      <c r="E443" t="s">
        <v>275</v>
      </c>
      <c r="F443" t="s">
        <v>276</v>
      </c>
      <c r="G443">
        <v>1</v>
      </c>
      <c r="H443" t="s">
        <v>2840</v>
      </c>
      <c r="I443" t="s">
        <v>1053</v>
      </c>
      <c r="R443" t="str">
        <f>INDEX('Product Mapping'!$C:$C,MATCH(H443,'Product Mapping'!$A:$A,0))</f>
        <v>Partner</v>
      </c>
      <c r="S443" t="s">
        <v>5580</v>
      </c>
    </row>
    <row r="444" spans="1:22" x14ac:dyDescent="0.2">
      <c r="A444" t="s">
        <v>2963</v>
      </c>
      <c r="B444">
        <v>8750</v>
      </c>
      <c r="C444" s="1">
        <v>45509</v>
      </c>
      <c r="D444" s="5">
        <v>50200072647271</v>
      </c>
      <c r="E444" t="s">
        <v>275</v>
      </c>
      <c r="F444" t="s">
        <v>276</v>
      </c>
      <c r="G444">
        <v>1</v>
      </c>
      <c r="H444" t="s">
        <v>2841</v>
      </c>
      <c r="I444" t="s">
        <v>1053</v>
      </c>
      <c r="R444" t="str">
        <f>INDEX('Product Mapping'!$C:$C,MATCH(H444,'Product Mapping'!$A:$A,0))</f>
        <v>Partner</v>
      </c>
      <c r="S444" t="s">
        <v>5580</v>
      </c>
    </row>
    <row r="445" spans="1:22" x14ac:dyDescent="0.2">
      <c r="A445" t="s">
        <v>3555</v>
      </c>
      <c r="B445">
        <v>9583</v>
      </c>
      <c r="C445" s="1">
        <v>45509</v>
      </c>
      <c r="D445" s="5">
        <v>50200072647271</v>
      </c>
      <c r="E445" t="s">
        <v>275</v>
      </c>
      <c r="F445" t="s">
        <v>276</v>
      </c>
      <c r="G445">
        <v>1</v>
      </c>
      <c r="H445" t="s">
        <v>1409</v>
      </c>
      <c r="I445" t="s">
        <v>1043</v>
      </c>
      <c r="J445" t="s">
        <v>1044</v>
      </c>
      <c r="R445" t="str">
        <f>INDEX('Product Mapping'!$C:$C,MATCH(H445,'Product Mapping'!$A:$A,0))</f>
        <v>Partner</v>
      </c>
      <c r="S445" t="s">
        <v>5580</v>
      </c>
    </row>
    <row r="446" spans="1:22" x14ac:dyDescent="0.2">
      <c r="A446" t="s">
        <v>3375</v>
      </c>
      <c r="B446">
        <v>8333</v>
      </c>
      <c r="C446" s="1">
        <v>45509</v>
      </c>
      <c r="D446" s="5">
        <v>50200072647271</v>
      </c>
      <c r="E446" t="s">
        <v>275</v>
      </c>
      <c r="F446" t="s">
        <v>276</v>
      </c>
      <c r="G446">
        <v>1</v>
      </c>
      <c r="H446" t="s">
        <v>2495</v>
      </c>
      <c r="I446" t="s">
        <v>1053</v>
      </c>
      <c r="R446" t="str">
        <f>INDEX('Product Mapping'!$C:$C,MATCH(H446,'Product Mapping'!$A:$A,0))</f>
        <v>Partner</v>
      </c>
      <c r="S446" t="s">
        <v>5580</v>
      </c>
    </row>
    <row r="447" spans="1:22" x14ac:dyDescent="0.2">
      <c r="A447" t="s">
        <v>3376</v>
      </c>
      <c r="B447">
        <v>8333</v>
      </c>
      <c r="C447" s="1">
        <v>45509</v>
      </c>
      <c r="D447" s="5">
        <v>50200072647271</v>
      </c>
      <c r="E447" t="s">
        <v>275</v>
      </c>
      <c r="F447" t="s">
        <v>276</v>
      </c>
      <c r="G447">
        <v>1</v>
      </c>
      <c r="H447" t="s">
        <v>2499</v>
      </c>
      <c r="I447" t="s">
        <v>1053</v>
      </c>
      <c r="R447" t="str">
        <f>INDEX('Product Mapping'!$C:$C,MATCH(H447,'Product Mapping'!$A:$A,0))</f>
        <v>Partner</v>
      </c>
      <c r="S447" t="s">
        <v>5580</v>
      </c>
    </row>
    <row r="448" spans="1:22" x14ac:dyDescent="0.2">
      <c r="A448" t="s">
        <v>3377</v>
      </c>
      <c r="B448">
        <v>8000</v>
      </c>
      <c r="C448" s="1">
        <v>45509</v>
      </c>
      <c r="D448" s="5">
        <v>50200072647271</v>
      </c>
      <c r="E448" t="s">
        <v>275</v>
      </c>
      <c r="F448" t="s">
        <v>276</v>
      </c>
      <c r="G448">
        <v>1</v>
      </c>
      <c r="H448" t="s">
        <v>2972</v>
      </c>
      <c r="I448" t="s">
        <v>1053</v>
      </c>
      <c r="R448" t="str">
        <f>INDEX('Product Mapping'!$C:$C,MATCH(H448,'Product Mapping'!$A:$A,0))</f>
        <v>Partner</v>
      </c>
      <c r="S448" t="s">
        <v>5580</v>
      </c>
      <c r="V448" s="26"/>
    </row>
    <row r="449" spans="1:22" x14ac:dyDescent="0.2">
      <c r="A449" t="s">
        <v>3378</v>
      </c>
      <c r="B449">
        <v>8000</v>
      </c>
      <c r="C449" s="1">
        <v>45509</v>
      </c>
      <c r="D449" s="5">
        <v>50200072647271</v>
      </c>
      <c r="E449" t="s">
        <v>275</v>
      </c>
      <c r="F449" t="s">
        <v>276</v>
      </c>
      <c r="G449">
        <v>1</v>
      </c>
      <c r="H449" t="s">
        <v>2973</v>
      </c>
      <c r="I449" t="s">
        <v>1053</v>
      </c>
      <c r="R449" t="str">
        <f>INDEX('Product Mapping'!$C:$C,MATCH(H449,'Product Mapping'!$A:$A,0))</f>
        <v>Partner</v>
      </c>
      <c r="S449" t="s">
        <v>5580</v>
      </c>
      <c r="V449" s="26"/>
    </row>
    <row r="450" spans="1:22" x14ac:dyDescent="0.2">
      <c r="A450" t="s">
        <v>3379</v>
      </c>
      <c r="B450">
        <v>8000</v>
      </c>
      <c r="C450" s="1">
        <v>45509</v>
      </c>
      <c r="D450" s="5">
        <v>50200072647271</v>
      </c>
      <c r="E450" t="s">
        <v>275</v>
      </c>
      <c r="F450" t="s">
        <v>276</v>
      </c>
      <c r="G450">
        <v>1</v>
      </c>
      <c r="H450" t="s">
        <v>2974</v>
      </c>
      <c r="I450" t="s">
        <v>1043</v>
      </c>
      <c r="J450" t="s">
        <v>1044</v>
      </c>
      <c r="R450" t="str">
        <f>INDEX('Product Mapping'!$C:$C,MATCH(H450,'Product Mapping'!$A:$A,0))</f>
        <v>Partner</v>
      </c>
      <c r="S450" t="s">
        <v>5580</v>
      </c>
      <c r="V450" s="26"/>
    </row>
    <row r="451" spans="1:22" x14ac:dyDescent="0.2">
      <c r="A451" t="s">
        <v>3380</v>
      </c>
      <c r="B451">
        <v>8000</v>
      </c>
      <c r="C451" s="1">
        <v>45509</v>
      </c>
      <c r="D451" s="5">
        <v>50200072647271</v>
      </c>
      <c r="E451" t="s">
        <v>275</v>
      </c>
      <c r="F451" t="s">
        <v>276</v>
      </c>
      <c r="G451">
        <v>1</v>
      </c>
      <c r="H451" t="s">
        <v>2975</v>
      </c>
      <c r="I451" t="s">
        <v>1053</v>
      </c>
      <c r="R451" t="str">
        <f>INDEX('Product Mapping'!$C:$C,MATCH(H451,'Product Mapping'!$A:$A,0))</f>
        <v>Partner</v>
      </c>
      <c r="S451" t="s">
        <v>5580</v>
      </c>
      <c r="V451" s="26"/>
    </row>
    <row r="452" spans="1:22" x14ac:dyDescent="0.2">
      <c r="A452" t="s">
        <v>3381</v>
      </c>
      <c r="B452">
        <v>8000</v>
      </c>
      <c r="C452" s="1">
        <v>45509</v>
      </c>
      <c r="D452" s="5">
        <v>50200072647271</v>
      </c>
      <c r="E452" t="s">
        <v>275</v>
      </c>
      <c r="F452" t="s">
        <v>276</v>
      </c>
      <c r="G452">
        <v>1</v>
      </c>
      <c r="H452" t="s">
        <v>2980</v>
      </c>
      <c r="I452" t="s">
        <v>1053</v>
      </c>
      <c r="R452" t="str">
        <f>INDEX('Product Mapping'!$C:$C,MATCH(H452,'Product Mapping'!$A:$A,0))</f>
        <v>Partner</v>
      </c>
      <c r="S452" t="s">
        <v>5580</v>
      </c>
      <c r="V452" s="26"/>
    </row>
    <row r="453" spans="1:22" x14ac:dyDescent="0.2">
      <c r="A453" t="s">
        <v>3382</v>
      </c>
      <c r="B453">
        <v>8000</v>
      </c>
      <c r="C453" s="1">
        <v>45509</v>
      </c>
      <c r="D453" s="5">
        <v>50200072647271</v>
      </c>
      <c r="E453" t="s">
        <v>275</v>
      </c>
      <c r="F453" t="s">
        <v>276</v>
      </c>
      <c r="G453">
        <v>1</v>
      </c>
      <c r="H453" t="s">
        <v>2982</v>
      </c>
      <c r="I453" t="s">
        <v>1053</v>
      </c>
      <c r="R453" t="str">
        <f>INDEX('Product Mapping'!$C:$C,MATCH(H453,'Product Mapping'!$A:$A,0))</f>
        <v>Partner</v>
      </c>
      <c r="S453" t="s">
        <v>5580</v>
      </c>
      <c r="V453" s="26"/>
    </row>
    <row r="454" spans="1:22" x14ac:dyDescent="0.2">
      <c r="A454" t="s">
        <v>3383</v>
      </c>
      <c r="B454">
        <v>8000</v>
      </c>
      <c r="C454" s="1">
        <v>45509</v>
      </c>
      <c r="D454" s="5">
        <v>50200072647271</v>
      </c>
      <c r="E454" t="s">
        <v>275</v>
      </c>
      <c r="F454" t="s">
        <v>276</v>
      </c>
      <c r="G454">
        <v>1</v>
      </c>
      <c r="H454" t="s">
        <v>2985</v>
      </c>
      <c r="I454" t="s">
        <v>1043</v>
      </c>
      <c r="J454" t="s">
        <v>1044</v>
      </c>
      <c r="R454" t="str">
        <f>INDEX('Product Mapping'!$C:$C,MATCH(H454,'Product Mapping'!$A:$A,0))</f>
        <v>Partner</v>
      </c>
      <c r="S454" t="s">
        <v>5580</v>
      </c>
      <c r="V454" s="26"/>
    </row>
    <row r="455" spans="1:22" x14ac:dyDescent="0.2">
      <c r="A455" t="s">
        <v>3384</v>
      </c>
      <c r="B455">
        <v>8000</v>
      </c>
      <c r="C455" s="1">
        <v>45509</v>
      </c>
      <c r="D455" s="5">
        <v>50200072647271</v>
      </c>
      <c r="E455" t="s">
        <v>275</v>
      </c>
      <c r="F455" t="s">
        <v>276</v>
      </c>
      <c r="G455">
        <v>1</v>
      </c>
      <c r="H455" t="s">
        <v>2986</v>
      </c>
      <c r="I455" t="s">
        <v>1043</v>
      </c>
      <c r="J455" t="s">
        <v>1044</v>
      </c>
      <c r="R455" t="str">
        <f>INDEX('Product Mapping'!$C:$C,MATCH(H455,'Product Mapping'!$A:$A,0))</f>
        <v>Partner</v>
      </c>
      <c r="S455" t="s">
        <v>5580</v>
      </c>
    </row>
    <row r="456" spans="1:22" x14ac:dyDescent="0.2">
      <c r="A456" t="s">
        <v>3385</v>
      </c>
      <c r="B456">
        <v>8000</v>
      </c>
      <c r="C456" s="1">
        <v>45509</v>
      </c>
      <c r="D456" s="5">
        <v>50200072647271</v>
      </c>
      <c r="E456" t="s">
        <v>275</v>
      </c>
      <c r="F456" t="s">
        <v>276</v>
      </c>
      <c r="G456">
        <v>1</v>
      </c>
      <c r="H456" t="s">
        <v>2987</v>
      </c>
      <c r="I456" t="s">
        <v>1053</v>
      </c>
      <c r="R456" t="str">
        <f>INDEX('Product Mapping'!$C:$C,MATCH(H456,'Product Mapping'!$A:$A,0))</f>
        <v>Partner</v>
      </c>
      <c r="S456" t="s">
        <v>5580</v>
      </c>
    </row>
    <row r="457" spans="1:22" x14ac:dyDescent="0.2">
      <c r="A457" t="s">
        <v>3386</v>
      </c>
      <c r="B457">
        <v>8000</v>
      </c>
      <c r="C457" s="1">
        <v>45509</v>
      </c>
      <c r="D457" s="5">
        <v>50200072647271</v>
      </c>
      <c r="E457" t="s">
        <v>275</v>
      </c>
      <c r="F457" t="s">
        <v>276</v>
      </c>
      <c r="G457">
        <v>1</v>
      </c>
      <c r="H457" t="s">
        <v>2988</v>
      </c>
      <c r="I457" t="s">
        <v>1053</v>
      </c>
      <c r="R457" t="str">
        <f>INDEX('Product Mapping'!$C:$C,MATCH(H457,'Product Mapping'!$A:$A,0))</f>
        <v>Partner</v>
      </c>
      <c r="S457" t="s">
        <v>5580</v>
      </c>
    </row>
    <row r="458" spans="1:22" x14ac:dyDescent="0.2">
      <c r="A458" t="s">
        <v>3387</v>
      </c>
      <c r="B458">
        <v>8000</v>
      </c>
      <c r="C458" s="1">
        <v>45509</v>
      </c>
      <c r="D458" s="5">
        <v>50200072647271</v>
      </c>
      <c r="E458" t="s">
        <v>275</v>
      </c>
      <c r="F458" t="s">
        <v>276</v>
      </c>
      <c r="G458">
        <v>1</v>
      </c>
      <c r="H458" t="s">
        <v>2989</v>
      </c>
      <c r="I458" t="s">
        <v>1053</v>
      </c>
      <c r="R458" t="str">
        <f>INDEX('Product Mapping'!$C:$C,MATCH(H458,'Product Mapping'!$A:$A,0))</f>
        <v>Partner</v>
      </c>
      <c r="S458" t="s">
        <v>5580</v>
      </c>
    </row>
    <row r="459" spans="1:22" x14ac:dyDescent="0.2">
      <c r="A459" t="s">
        <v>3388</v>
      </c>
      <c r="B459">
        <v>8000</v>
      </c>
      <c r="C459" s="1">
        <v>45509</v>
      </c>
      <c r="D459" s="5">
        <v>50200072647271</v>
      </c>
      <c r="E459" t="s">
        <v>275</v>
      </c>
      <c r="F459" t="s">
        <v>276</v>
      </c>
      <c r="G459">
        <v>1</v>
      </c>
      <c r="H459" t="s">
        <v>2991</v>
      </c>
      <c r="I459" t="s">
        <v>1043</v>
      </c>
      <c r="J459" t="s">
        <v>1044</v>
      </c>
      <c r="R459" t="str">
        <f>INDEX('Product Mapping'!$C:$C,MATCH(H459,'Product Mapping'!$A:$A,0))</f>
        <v>Partner</v>
      </c>
      <c r="S459" t="s">
        <v>5580</v>
      </c>
    </row>
    <row r="460" spans="1:22" x14ac:dyDescent="0.2">
      <c r="A460" t="s">
        <v>3389</v>
      </c>
      <c r="B460">
        <v>8000</v>
      </c>
      <c r="C460" s="1">
        <v>45509</v>
      </c>
      <c r="D460" s="5">
        <v>50200072647271</v>
      </c>
      <c r="E460" t="s">
        <v>275</v>
      </c>
      <c r="F460" t="s">
        <v>276</v>
      </c>
      <c r="G460">
        <v>1</v>
      </c>
      <c r="H460" t="s">
        <v>2992</v>
      </c>
      <c r="I460" t="s">
        <v>1053</v>
      </c>
      <c r="R460" t="str">
        <f>INDEX('Product Mapping'!$C:$C,MATCH(H460,'Product Mapping'!$A:$A,0))</f>
        <v>Partner</v>
      </c>
      <c r="S460" t="s">
        <v>5580</v>
      </c>
    </row>
    <row r="461" spans="1:22" x14ac:dyDescent="0.2">
      <c r="A461" t="s">
        <v>3390</v>
      </c>
      <c r="B461">
        <v>8000</v>
      </c>
      <c r="C461" s="1">
        <v>45509</v>
      </c>
      <c r="D461" s="5">
        <v>50200072647271</v>
      </c>
      <c r="E461" t="s">
        <v>275</v>
      </c>
      <c r="F461" t="s">
        <v>276</v>
      </c>
      <c r="G461">
        <v>1</v>
      </c>
      <c r="H461" t="s">
        <v>2996</v>
      </c>
      <c r="I461" t="s">
        <v>1053</v>
      </c>
      <c r="R461" t="str">
        <f>INDEX('Product Mapping'!$C:$C,MATCH(H461,'Product Mapping'!$A:$A,0))</f>
        <v>Partner</v>
      </c>
      <c r="S461" t="s">
        <v>5580</v>
      </c>
    </row>
    <row r="462" spans="1:22" x14ac:dyDescent="0.2">
      <c r="A462" t="s">
        <v>3391</v>
      </c>
      <c r="B462">
        <v>8000</v>
      </c>
      <c r="C462" s="1">
        <v>45509</v>
      </c>
      <c r="D462" s="5">
        <v>50200072647271</v>
      </c>
      <c r="E462" t="s">
        <v>275</v>
      </c>
      <c r="F462" t="s">
        <v>276</v>
      </c>
      <c r="G462">
        <v>1</v>
      </c>
      <c r="H462" t="s">
        <v>2997</v>
      </c>
      <c r="I462" t="s">
        <v>1053</v>
      </c>
      <c r="R462" t="str">
        <f>INDEX('Product Mapping'!$C:$C,MATCH(H462,'Product Mapping'!$A:$A,0))</f>
        <v>Partner</v>
      </c>
      <c r="S462" t="s">
        <v>5580</v>
      </c>
    </row>
    <row r="463" spans="1:22" x14ac:dyDescent="0.2">
      <c r="A463" t="s">
        <v>3392</v>
      </c>
      <c r="B463">
        <v>8000</v>
      </c>
      <c r="C463" s="1">
        <v>45509</v>
      </c>
      <c r="D463" s="5">
        <v>50200072647271</v>
      </c>
      <c r="E463" t="s">
        <v>275</v>
      </c>
      <c r="F463" t="s">
        <v>276</v>
      </c>
      <c r="G463">
        <v>1</v>
      </c>
      <c r="H463" t="s">
        <v>2998</v>
      </c>
      <c r="I463" t="s">
        <v>1053</v>
      </c>
      <c r="R463" t="str">
        <f>INDEX('Product Mapping'!$C:$C,MATCH(H463,'Product Mapping'!$A:$A,0))</f>
        <v>Partner</v>
      </c>
      <c r="S463" t="s">
        <v>5580</v>
      </c>
    </row>
    <row r="464" spans="1:22" x14ac:dyDescent="0.2">
      <c r="A464" t="s">
        <v>3393</v>
      </c>
      <c r="B464">
        <v>8000</v>
      </c>
      <c r="C464" s="1">
        <v>45509</v>
      </c>
      <c r="D464" s="5">
        <v>50200072647271</v>
      </c>
      <c r="E464" t="s">
        <v>275</v>
      </c>
      <c r="F464" t="s">
        <v>276</v>
      </c>
      <c r="G464">
        <v>1</v>
      </c>
      <c r="H464" t="s">
        <v>2999</v>
      </c>
      <c r="I464" t="s">
        <v>1053</v>
      </c>
      <c r="R464" t="str">
        <f>INDEX('Product Mapping'!$C:$C,MATCH(H464,'Product Mapping'!$A:$A,0))</f>
        <v>Partner</v>
      </c>
      <c r="S464" t="s">
        <v>5580</v>
      </c>
    </row>
    <row r="465" spans="1:19" x14ac:dyDescent="0.2">
      <c r="A465" t="s">
        <v>3394</v>
      </c>
      <c r="B465">
        <v>8000</v>
      </c>
      <c r="C465" s="1">
        <v>45509</v>
      </c>
      <c r="D465" s="5">
        <v>50200072647271</v>
      </c>
      <c r="E465" t="s">
        <v>275</v>
      </c>
      <c r="F465" t="s">
        <v>276</v>
      </c>
      <c r="G465">
        <v>1</v>
      </c>
      <c r="H465" t="s">
        <v>3000</v>
      </c>
      <c r="I465" t="s">
        <v>1053</v>
      </c>
      <c r="R465" t="str">
        <f>INDEX('Product Mapping'!$C:$C,MATCH(H465,'Product Mapping'!$A:$A,0))</f>
        <v>Partner</v>
      </c>
      <c r="S465" t="s">
        <v>5580</v>
      </c>
    </row>
    <row r="466" spans="1:19" x14ac:dyDescent="0.2">
      <c r="A466" t="s">
        <v>3395</v>
      </c>
      <c r="B466">
        <v>8000</v>
      </c>
      <c r="C466" s="1">
        <v>45509</v>
      </c>
      <c r="D466" s="5">
        <v>50200072647271</v>
      </c>
      <c r="E466" t="s">
        <v>275</v>
      </c>
      <c r="F466" t="s">
        <v>276</v>
      </c>
      <c r="G466">
        <v>1</v>
      </c>
      <c r="H466" t="s">
        <v>3001</v>
      </c>
      <c r="I466" t="s">
        <v>1053</v>
      </c>
      <c r="R466" t="str">
        <f>INDEX('Product Mapping'!$C:$C,MATCH(H466,'Product Mapping'!$A:$A,0))</f>
        <v>Partner</v>
      </c>
      <c r="S466" t="s">
        <v>5580</v>
      </c>
    </row>
    <row r="467" spans="1:19" x14ac:dyDescent="0.2">
      <c r="A467" t="s">
        <v>3396</v>
      </c>
      <c r="B467">
        <v>8000</v>
      </c>
      <c r="C467" s="1">
        <v>45509</v>
      </c>
      <c r="D467" s="5">
        <v>50200072647271</v>
      </c>
      <c r="E467" t="s">
        <v>275</v>
      </c>
      <c r="F467" t="s">
        <v>276</v>
      </c>
      <c r="G467">
        <v>1</v>
      </c>
      <c r="H467" t="s">
        <v>3002</v>
      </c>
      <c r="I467" t="s">
        <v>1053</v>
      </c>
      <c r="R467" t="str">
        <f>INDEX('Product Mapping'!$C:$C,MATCH(H467,'Product Mapping'!$A:$A,0))</f>
        <v>Partner</v>
      </c>
      <c r="S467" t="s">
        <v>5580</v>
      </c>
    </row>
    <row r="468" spans="1:19" x14ac:dyDescent="0.2">
      <c r="A468" t="s">
        <v>3397</v>
      </c>
      <c r="B468">
        <v>8000</v>
      </c>
      <c r="C468" s="1">
        <v>45509</v>
      </c>
      <c r="D468" s="5">
        <v>50200072647271</v>
      </c>
      <c r="E468" t="s">
        <v>275</v>
      </c>
      <c r="F468" t="s">
        <v>276</v>
      </c>
      <c r="G468">
        <v>1</v>
      </c>
      <c r="H468" t="s">
        <v>3003</v>
      </c>
      <c r="I468" t="s">
        <v>1043</v>
      </c>
      <c r="J468" t="s">
        <v>1044</v>
      </c>
      <c r="R468" t="str">
        <f>INDEX('Product Mapping'!$C:$C,MATCH(H468,'Product Mapping'!$A:$A,0))</f>
        <v>Partner</v>
      </c>
      <c r="S468" t="s">
        <v>5580</v>
      </c>
    </row>
    <row r="469" spans="1:19" x14ac:dyDescent="0.2">
      <c r="A469" t="s">
        <v>3398</v>
      </c>
      <c r="B469">
        <v>8000</v>
      </c>
      <c r="C469" s="1">
        <v>45509</v>
      </c>
      <c r="D469" s="5">
        <v>50200072647271</v>
      </c>
      <c r="E469" t="s">
        <v>275</v>
      </c>
      <c r="F469" t="s">
        <v>276</v>
      </c>
      <c r="G469">
        <v>1</v>
      </c>
      <c r="H469" t="s">
        <v>3004</v>
      </c>
      <c r="I469" t="s">
        <v>1043</v>
      </c>
      <c r="J469" t="s">
        <v>1044</v>
      </c>
      <c r="R469" t="str">
        <f>INDEX('Product Mapping'!$C:$C,MATCH(H469,'Product Mapping'!$A:$A,0))</f>
        <v>Partner</v>
      </c>
      <c r="S469" t="s">
        <v>5580</v>
      </c>
    </row>
    <row r="470" spans="1:19" x14ac:dyDescent="0.2">
      <c r="A470" t="s">
        <v>3399</v>
      </c>
      <c r="B470">
        <v>8000</v>
      </c>
      <c r="C470" s="1">
        <v>45509</v>
      </c>
      <c r="D470" s="5">
        <v>50200072647271</v>
      </c>
      <c r="E470" t="s">
        <v>275</v>
      </c>
      <c r="F470" t="s">
        <v>276</v>
      </c>
      <c r="G470">
        <v>1</v>
      </c>
      <c r="H470" t="s">
        <v>3005</v>
      </c>
      <c r="I470" t="s">
        <v>1053</v>
      </c>
      <c r="R470" t="str">
        <f>INDEX('Product Mapping'!$C:$C,MATCH(H470,'Product Mapping'!$A:$A,0))</f>
        <v>Partner</v>
      </c>
      <c r="S470" t="s">
        <v>5580</v>
      </c>
    </row>
    <row r="471" spans="1:19" x14ac:dyDescent="0.2">
      <c r="A471" t="s">
        <v>3400</v>
      </c>
      <c r="B471">
        <v>8000</v>
      </c>
      <c r="C471" s="1">
        <v>45509</v>
      </c>
      <c r="D471" s="5">
        <v>50200072647271</v>
      </c>
      <c r="E471" t="s">
        <v>275</v>
      </c>
      <c r="F471" t="s">
        <v>276</v>
      </c>
      <c r="G471">
        <v>1</v>
      </c>
      <c r="H471" t="s">
        <v>3006</v>
      </c>
      <c r="I471" t="s">
        <v>1053</v>
      </c>
      <c r="R471" t="str">
        <f>INDEX('Product Mapping'!$C:$C,MATCH(H471,'Product Mapping'!$A:$A,0))</f>
        <v>Partner</v>
      </c>
      <c r="S471" t="s">
        <v>5580</v>
      </c>
    </row>
    <row r="472" spans="1:19" x14ac:dyDescent="0.2">
      <c r="A472" t="s">
        <v>3401</v>
      </c>
      <c r="B472">
        <v>8000</v>
      </c>
      <c r="C472" s="1">
        <v>45509</v>
      </c>
      <c r="D472" s="5">
        <v>50200072647271</v>
      </c>
      <c r="E472" t="s">
        <v>275</v>
      </c>
      <c r="F472" t="s">
        <v>276</v>
      </c>
      <c r="G472">
        <v>1</v>
      </c>
      <c r="H472" t="s">
        <v>3007</v>
      </c>
      <c r="I472" t="s">
        <v>1053</v>
      </c>
      <c r="R472" t="str">
        <f>INDEX('Product Mapping'!$C:$C,MATCH(H472,'Product Mapping'!$A:$A,0))</f>
        <v>Partner</v>
      </c>
      <c r="S472" t="s">
        <v>5580</v>
      </c>
    </row>
    <row r="473" spans="1:19" x14ac:dyDescent="0.2">
      <c r="A473" t="s">
        <v>3402</v>
      </c>
      <c r="B473">
        <v>8000</v>
      </c>
      <c r="C473" s="1">
        <v>45509</v>
      </c>
      <c r="D473" s="5">
        <v>50200072647271</v>
      </c>
      <c r="E473" t="s">
        <v>275</v>
      </c>
      <c r="F473" t="s">
        <v>276</v>
      </c>
      <c r="G473">
        <v>1</v>
      </c>
      <c r="H473" t="s">
        <v>3008</v>
      </c>
      <c r="I473" t="s">
        <v>1053</v>
      </c>
      <c r="R473" t="str">
        <f>INDEX('Product Mapping'!$C:$C,MATCH(H473,'Product Mapping'!$A:$A,0))</f>
        <v>Partner</v>
      </c>
      <c r="S473" t="s">
        <v>5580</v>
      </c>
    </row>
    <row r="474" spans="1:19" x14ac:dyDescent="0.2">
      <c r="A474" t="s">
        <v>3403</v>
      </c>
      <c r="B474">
        <v>8000</v>
      </c>
      <c r="C474" s="1">
        <v>45509</v>
      </c>
      <c r="D474" s="5">
        <v>50200072647271</v>
      </c>
      <c r="E474" t="s">
        <v>275</v>
      </c>
      <c r="F474" t="s">
        <v>276</v>
      </c>
      <c r="G474">
        <v>1</v>
      </c>
      <c r="H474" t="s">
        <v>3009</v>
      </c>
      <c r="I474" t="s">
        <v>1043</v>
      </c>
      <c r="J474" t="s">
        <v>1044</v>
      </c>
      <c r="R474" t="str">
        <f>INDEX('Product Mapping'!$C:$C,MATCH(H474,'Product Mapping'!$A:$A,0))</f>
        <v>Partner</v>
      </c>
      <c r="S474" t="s">
        <v>5580</v>
      </c>
    </row>
    <row r="475" spans="1:19" x14ac:dyDescent="0.2">
      <c r="A475" t="s">
        <v>3404</v>
      </c>
      <c r="B475">
        <v>8000</v>
      </c>
      <c r="C475" s="1">
        <v>45509</v>
      </c>
      <c r="D475" s="5">
        <v>50200072647271</v>
      </c>
      <c r="E475" t="s">
        <v>275</v>
      </c>
      <c r="F475" t="s">
        <v>276</v>
      </c>
      <c r="G475">
        <v>1</v>
      </c>
      <c r="H475" t="s">
        <v>3011</v>
      </c>
      <c r="I475" t="s">
        <v>1053</v>
      </c>
      <c r="R475" t="str">
        <f>INDEX('Product Mapping'!$C:$C,MATCH(H475,'Product Mapping'!$A:$A,0))</f>
        <v>Partner</v>
      </c>
      <c r="S475" t="s">
        <v>5580</v>
      </c>
    </row>
    <row r="476" spans="1:19" x14ac:dyDescent="0.2">
      <c r="A476" t="s">
        <v>3405</v>
      </c>
      <c r="B476">
        <v>8000</v>
      </c>
      <c r="C476" s="1">
        <v>45509</v>
      </c>
      <c r="D476" s="5">
        <v>50200072647271</v>
      </c>
      <c r="E476" t="s">
        <v>275</v>
      </c>
      <c r="F476" t="s">
        <v>276</v>
      </c>
      <c r="G476">
        <v>1</v>
      </c>
      <c r="H476" t="s">
        <v>3012</v>
      </c>
      <c r="I476" t="s">
        <v>1053</v>
      </c>
      <c r="R476" t="str">
        <f>INDEX('Product Mapping'!$C:$C,MATCH(H476,'Product Mapping'!$A:$A,0))</f>
        <v>Partner</v>
      </c>
      <c r="S476" t="s">
        <v>5580</v>
      </c>
    </row>
    <row r="477" spans="1:19" x14ac:dyDescent="0.2">
      <c r="A477" t="s">
        <v>3406</v>
      </c>
      <c r="B477">
        <v>8000</v>
      </c>
      <c r="C477" s="1">
        <v>45509</v>
      </c>
      <c r="D477" s="5">
        <v>50200072647271</v>
      </c>
      <c r="E477" t="s">
        <v>275</v>
      </c>
      <c r="F477" t="s">
        <v>276</v>
      </c>
      <c r="G477">
        <v>1</v>
      </c>
      <c r="H477" t="s">
        <v>3013</v>
      </c>
      <c r="I477" t="s">
        <v>1053</v>
      </c>
      <c r="R477" t="str">
        <f>INDEX('Product Mapping'!$C:$C,MATCH(H477,'Product Mapping'!$A:$A,0))</f>
        <v>Partner</v>
      </c>
      <c r="S477" t="s">
        <v>5580</v>
      </c>
    </row>
    <row r="478" spans="1:19" x14ac:dyDescent="0.2">
      <c r="A478" t="s">
        <v>3407</v>
      </c>
      <c r="B478">
        <v>8000</v>
      </c>
      <c r="C478" s="1">
        <v>45509</v>
      </c>
      <c r="D478" s="5">
        <v>50200072647271</v>
      </c>
      <c r="E478" t="s">
        <v>275</v>
      </c>
      <c r="F478" t="s">
        <v>276</v>
      </c>
      <c r="G478">
        <v>1</v>
      </c>
      <c r="H478" t="s">
        <v>3015</v>
      </c>
      <c r="I478" t="s">
        <v>1053</v>
      </c>
      <c r="R478" t="str">
        <f>INDEX('Product Mapping'!$C:$C,MATCH(H478,'Product Mapping'!$A:$A,0))</f>
        <v>Partner</v>
      </c>
      <c r="S478" t="s">
        <v>5580</v>
      </c>
    </row>
    <row r="479" spans="1:19" x14ac:dyDescent="0.2">
      <c r="A479" t="s">
        <v>3408</v>
      </c>
      <c r="B479">
        <v>5900</v>
      </c>
      <c r="C479" s="1">
        <v>45509</v>
      </c>
      <c r="D479" s="5">
        <v>50200072647271</v>
      </c>
      <c r="E479" t="s">
        <v>275</v>
      </c>
      <c r="F479" t="s">
        <v>276</v>
      </c>
      <c r="G479">
        <v>1</v>
      </c>
      <c r="H479" t="s">
        <v>3018</v>
      </c>
      <c r="I479" t="s">
        <v>1053</v>
      </c>
      <c r="R479" t="str">
        <f>INDEX('Product Mapping'!$C:$C,MATCH(H479,'Product Mapping'!$A:$A,0))</f>
        <v>Partner</v>
      </c>
      <c r="S479" t="s">
        <v>5580</v>
      </c>
    </row>
    <row r="480" spans="1:19" x14ac:dyDescent="0.2">
      <c r="A480" t="s">
        <v>3409</v>
      </c>
      <c r="B480">
        <v>6269</v>
      </c>
      <c r="C480" s="1">
        <v>45509</v>
      </c>
      <c r="D480" s="5">
        <v>50200072647271</v>
      </c>
      <c r="E480" t="s">
        <v>275</v>
      </c>
      <c r="F480" t="s">
        <v>276</v>
      </c>
      <c r="G480">
        <v>1</v>
      </c>
      <c r="H480" t="s">
        <v>3019</v>
      </c>
      <c r="I480" t="s">
        <v>1053</v>
      </c>
      <c r="R480" t="str">
        <f>INDEX('Product Mapping'!$C:$C,MATCH(H480,'Product Mapping'!$A:$A,0))</f>
        <v>Partner</v>
      </c>
      <c r="S480" t="s">
        <v>5580</v>
      </c>
    </row>
    <row r="481" spans="1:19" x14ac:dyDescent="0.2">
      <c r="A481" t="s">
        <v>3410</v>
      </c>
      <c r="B481">
        <v>3333</v>
      </c>
      <c r="C481" s="1">
        <v>45509</v>
      </c>
      <c r="D481" s="5">
        <v>50200072647271</v>
      </c>
      <c r="E481" t="s">
        <v>275</v>
      </c>
      <c r="F481" t="s">
        <v>276</v>
      </c>
      <c r="G481">
        <v>1</v>
      </c>
      <c r="H481" t="s">
        <v>3020</v>
      </c>
      <c r="I481" t="s">
        <v>1053</v>
      </c>
      <c r="R481" t="str">
        <f>INDEX('Product Mapping'!$C:$C,MATCH(H481,'Product Mapping'!$A:$A,0))</f>
        <v>Partner</v>
      </c>
      <c r="S481" t="s">
        <v>5580</v>
      </c>
    </row>
    <row r="482" spans="1:19" x14ac:dyDescent="0.2">
      <c r="A482" t="s">
        <v>3411</v>
      </c>
      <c r="B482">
        <v>2629</v>
      </c>
      <c r="C482" s="1">
        <v>45509</v>
      </c>
      <c r="D482" s="5">
        <v>50200072647271</v>
      </c>
      <c r="E482" t="s">
        <v>275</v>
      </c>
      <c r="F482" t="s">
        <v>276</v>
      </c>
      <c r="G482">
        <v>1</v>
      </c>
      <c r="H482" t="s">
        <v>3021</v>
      </c>
      <c r="I482" t="s">
        <v>1053</v>
      </c>
      <c r="R482" t="str">
        <f>INDEX('Product Mapping'!$C:$C,MATCH(H482,'Product Mapping'!$A:$A,0))</f>
        <v>Partner</v>
      </c>
      <c r="S482" t="s">
        <v>5580</v>
      </c>
    </row>
    <row r="483" spans="1:19" x14ac:dyDescent="0.2">
      <c r="A483" t="s">
        <v>3412</v>
      </c>
      <c r="B483">
        <v>7583</v>
      </c>
      <c r="C483" s="1">
        <v>45509</v>
      </c>
      <c r="D483" s="5">
        <v>50200072647271</v>
      </c>
      <c r="E483" t="s">
        <v>275</v>
      </c>
      <c r="F483" t="s">
        <v>276</v>
      </c>
      <c r="G483">
        <v>1</v>
      </c>
      <c r="H483" t="s">
        <v>3022</v>
      </c>
      <c r="I483" t="s">
        <v>1053</v>
      </c>
      <c r="R483" t="str">
        <f>INDEX('Product Mapping'!$C:$C,MATCH(H483,'Product Mapping'!$A:$A,0))</f>
        <v>Partner</v>
      </c>
      <c r="S483" t="s">
        <v>5580</v>
      </c>
    </row>
    <row r="484" spans="1:19" x14ac:dyDescent="0.2">
      <c r="A484" t="s">
        <v>3413</v>
      </c>
      <c r="B484">
        <v>4604</v>
      </c>
      <c r="C484" s="1">
        <v>45509</v>
      </c>
      <c r="D484" s="5">
        <v>50200072647271</v>
      </c>
      <c r="E484" t="s">
        <v>275</v>
      </c>
      <c r="F484" t="s">
        <v>276</v>
      </c>
      <c r="G484">
        <v>1</v>
      </c>
      <c r="H484" t="s">
        <v>3023</v>
      </c>
      <c r="I484" t="s">
        <v>1053</v>
      </c>
      <c r="R484" t="str">
        <f>INDEX('Product Mapping'!$C:$C,MATCH(H484,'Product Mapping'!$A:$A,0))</f>
        <v>Partner</v>
      </c>
      <c r="S484" t="s">
        <v>5580</v>
      </c>
    </row>
    <row r="485" spans="1:19" x14ac:dyDescent="0.2">
      <c r="A485" t="s">
        <v>3414</v>
      </c>
      <c r="B485">
        <v>6556</v>
      </c>
      <c r="C485" s="1">
        <v>45509</v>
      </c>
      <c r="D485" s="5">
        <v>50200072647271</v>
      </c>
      <c r="E485" t="s">
        <v>275</v>
      </c>
      <c r="F485" t="s">
        <v>276</v>
      </c>
      <c r="G485">
        <v>1</v>
      </c>
      <c r="H485" t="s">
        <v>3025</v>
      </c>
      <c r="I485" t="s">
        <v>1053</v>
      </c>
      <c r="R485" t="str">
        <f>INDEX('Product Mapping'!$C:$C,MATCH(H485,'Product Mapping'!$A:$A,0))</f>
        <v>Partner</v>
      </c>
      <c r="S485" t="s">
        <v>5580</v>
      </c>
    </row>
    <row r="486" spans="1:19" x14ac:dyDescent="0.2">
      <c r="A486" t="s">
        <v>3415</v>
      </c>
      <c r="B486">
        <v>4917</v>
      </c>
      <c r="C486" s="1">
        <v>45509</v>
      </c>
      <c r="D486" s="5">
        <v>50200072647271</v>
      </c>
      <c r="E486" t="s">
        <v>275</v>
      </c>
      <c r="F486" t="s">
        <v>276</v>
      </c>
      <c r="G486">
        <v>1</v>
      </c>
      <c r="H486" t="s">
        <v>3026</v>
      </c>
      <c r="I486" t="s">
        <v>1053</v>
      </c>
      <c r="R486" t="str">
        <f>INDEX('Product Mapping'!$C:$C,MATCH(H486,'Product Mapping'!$A:$A,0))</f>
        <v>Partner</v>
      </c>
      <c r="S486" t="s">
        <v>5580</v>
      </c>
    </row>
    <row r="487" spans="1:19" x14ac:dyDescent="0.2">
      <c r="A487" t="s">
        <v>3416</v>
      </c>
      <c r="B487">
        <v>6250</v>
      </c>
      <c r="C487" s="1">
        <v>45509</v>
      </c>
      <c r="D487" s="5">
        <v>50200072647271</v>
      </c>
      <c r="E487" t="s">
        <v>275</v>
      </c>
      <c r="F487" t="s">
        <v>276</v>
      </c>
      <c r="G487">
        <v>1</v>
      </c>
      <c r="H487" t="s">
        <v>3027</v>
      </c>
      <c r="I487" t="s">
        <v>1053</v>
      </c>
      <c r="R487" t="str">
        <f>INDEX('Product Mapping'!$C:$C,MATCH(H487,'Product Mapping'!$A:$A,0))</f>
        <v>Partner</v>
      </c>
      <c r="S487" t="s">
        <v>5580</v>
      </c>
    </row>
    <row r="488" spans="1:19" x14ac:dyDescent="0.2">
      <c r="A488" t="s">
        <v>3417</v>
      </c>
      <c r="B488">
        <v>4743</v>
      </c>
      <c r="C488" s="1">
        <v>45509</v>
      </c>
      <c r="D488" s="5">
        <v>50200072647271</v>
      </c>
      <c r="E488" t="s">
        <v>275</v>
      </c>
      <c r="F488" t="s">
        <v>276</v>
      </c>
      <c r="G488">
        <v>1</v>
      </c>
      <c r="H488" t="s">
        <v>3029</v>
      </c>
      <c r="I488" t="s">
        <v>1043</v>
      </c>
      <c r="J488" t="s">
        <v>2730</v>
      </c>
      <c r="R488" t="str">
        <f>INDEX('Product Mapping'!$C:$C,MATCH(H488,'Product Mapping'!$A:$A,0))</f>
        <v>Partner</v>
      </c>
      <c r="S488" t="s">
        <v>5580</v>
      </c>
    </row>
    <row r="489" spans="1:19" x14ac:dyDescent="0.2">
      <c r="A489" t="s">
        <v>3418</v>
      </c>
      <c r="B489">
        <v>8194</v>
      </c>
      <c r="C489" s="1">
        <v>45509</v>
      </c>
      <c r="D489" s="5">
        <v>50200072647271</v>
      </c>
      <c r="E489" t="s">
        <v>275</v>
      </c>
      <c r="F489" t="s">
        <v>276</v>
      </c>
      <c r="G489">
        <v>1</v>
      </c>
      <c r="H489" t="s">
        <v>3030</v>
      </c>
      <c r="I489" t="s">
        <v>1053</v>
      </c>
      <c r="R489" t="str">
        <f>INDEX('Product Mapping'!$C:$C,MATCH(H489,'Product Mapping'!$A:$A,0))</f>
        <v>Partner</v>
      </c>
      <c r="S489" t="s">
        <v>5580</v>
      </c>
    </row>
    <row r="490" spans="1:19" x14ac:dyDescent="0.2">
      <c r="A490" t="s">
        <v>3419</v>
      </c>
      <c r="B490">
        <v>8333</v>
      </c>
      <c r="C490" s="1">
        <v>45509</v>
      </c>
      <c r="D490" s="5">
        <v>50200072647271</v>
      </c>
      <c r="E490" t="s">
        <v>275</v>
      </c>
      <c r="F490" t="s">
        <v>276</v>
      </c>
      <c r="G490">
        <v>1</v>
      </c>
      <c r="H490" t="s">
        <v>3032</v>
      </c>
      <c r="I490" t="s">
        <v>1053</v>
      </c>
      <c r="R490" t="str">
        <f>INDEX('Product Mapping'!$C:$C,MATCH(H490,'Product Mapping'!$A:$A,0))</f>
        <v>Partner</v>
      </c>
      <c r="S490" t="s">
        <v>5580</v>
      </c>
    </row>
    <row r="491" spans="1:19" x14ac:dyDescent="0.2">
      <c r="A491" t="s">
        <v>3420</v>
      </c>
      <c r="B491">
        <v>5417</v>
      </c>
      <c r="C491" s="1">
        <v>45509</v>
      </c>
      <c r="D491" s="5">
        <v>50200072647271</v>
      </c>
      <c r="E491" t="s">
        <v>275</v>
      </c>
      <c r="F491" t="s">
        <v>276</v>
      </c>
      <c r="G491">
        <v>1</v>
      </c>
      <c r="H491" t="s">
        <v>3038</v>
      </c>
      <c r="I491" t="s">
        <v>1053</v>
      </c>
      <c r="R491" t="str">
        <f>INDEX('Product Mapping'!$C:$C,MATCH(H491,'Product Mapping'!$A:$A,0))</f>
        <v>Partner</v>
      </c>
      <c r="S491" t="s">
        <v>5580</v>
      </c>
    </row>
    <row r="492" spans="1:19" x14ac:dyDescent="0.2">
      <c r="A492" t="s">
        <v>3421</v>
      </c>
      <c r="B492">
        <v>10489</v>
      </c>
      <c r="C492" s="1">
        <v>45509</v>
      </c>
      <c r="D492" s="5">
        <v>50200072647271</v>
      </c>
      <c r="E492" t="s">
        <v>275</v>
      </c>
      <c r="F492" t="s">
        <v>276</v>
      </c>
      <c r="G492">
        <v>1</v>
      </c>
      <c r="H492" t="s">
        <v>3039</v>
      </c>
      <c r="I492" t="s">
        <v>1053</v>
      </c>
      <c r="R492" t="str">
        <f>INDEX('Product Mapping'!$C:$C,MATCH(H492,'Product Mapping'!$A:$A,0))</f>
        <v>Partner</v>
      </c>
      <c r="S492" t="s">
        <v>5580</v>
      </c>
    </row>
    <row r="493" spans="1:19" x14ac:dyDescent="0.2">
      <c r="A493" t="s">
        <v>3422</v>
      </c>
      <c r="B493">
        <v>4167</v>
      </c>
      <c r="C493" s="1">
        <v>45509</v>
      </c>
      <c r="D493" s="5">
        <v>50200072647271</v>
      </c>
      <c r="E493" t="s">
        <v>275</v>
      </c>
      <c r="F493" t="s">
        <v>276</v>
      </c>
      <c r="G493">
        <v>1</v>
      </c>
      <c r="H493" t="s">
        <v>3041</v>
      </c>
      <c r="I493" t="s">
        <v>1053</v>
      </c>
      <c r="R493" t="str">
        <f>INDEX('Product Mapping'!$C:$C,MATCH(H493,'Product Mapping'!$A:$A,0))</f>
        <v>Partner</v>
      </c>
      <c r="S493" t="s">
        <v>5580</v>
      </c>
    </row>
    <row r="494" spans="1:19" x14ac:dyDescent="0.2">
      <c r="A494" t="s">
        <v>3423</v>
      </c>
      <c r="B494">
        <v>4167</v>
      </c>
      <c r="C494" s="1">
        <v>45509</v>
      </c>
      <c r="D494" s="5">
        <v>50200072647271</v>
      </c>
      <c r="E494" t="s">
        <v>275</v>
      </c>
      <c r="F494" t="s">
        <v>276</v>
      </c>
      <c r="G494">
        <v>1</v>
      </c>
      <c r="H494" t="s">
        <v>3042</v>
      </c>
      <c r="I494" t="s">
        <v>1053</v>
      </c>
      <c r="R494" t="str">
        <f>INDEX('Product Mapping'!$C:$C,MATCH(H494,'Product Mapping'!$A:$A,0))</f>
        <v>Partner</v>
      </c>
      <c r="S494" t="s">
        <v>5580</v>
      </c>
    </row>
    <row r="495" spans="1:19" x14ac:dyDescent="0.2">
      <c r="A495" t="s">
        <v>3424</v>
      </c>
      <c r="B495">
        <v>5000</v>
      </c>
      <c r="C495" s="1">
        <v>45509</v>
      </c>
      <c r="D495" s="5">
        <v>50200072647271</v>
      </c>
      <c r="E495" t="s">
        <v>275</v>
      </c>
      <c r="F495" t="s">
        <v>276</v>
      </c>
      <c r="G495">
        <v>1</v>
      </c>
      <c r="H495" t="s">
        <v>3046</v>
      </c>
      <c r="I495" t="s">
        <v>1053</v>
      </c>
      <c r="R495" t="str">
        <f>INDEX('Product Mapping'!$C:$C,MATCH(H495,'Product Mapping'!$A:$A,0))</f>
        <v>Partner</v>
      </c>
      <c r="S495" t="s">
        <v>5580</v>
      </c>
    </row>
    <row r="496" spans="1:19" x14ac:dyDescent="0.2">
      <c r="A496" t="s">
        <v>3425</v>
      </c>
      <c r="B496">
        <v>5000</v>
      </c>
      <c r="C496" s="1">
        <v>45509</v>
      </c>
      <c r="D496" s="5">
        <v>50200072647271</v>
      </c>
      <c r="E496" t="s">
        <v>275</v>
      </c>
      <c r="F496" t="s">
        <v>276</v>
      </c>
      <c r="G496">
        <v>1</v>
      </c>
      <c r="H496" t="s">
        <v>3048</v>
      </c>
      <c r="I496" t="s">
        <v>1053</v>
      </c>
      <c r="R496" t="str">
        <f>INDEX('Product Mapping'!$C:$C,MATCH(H496,'Product Mapping'!$A:$A,0))</f>
        <v>Partner</v>
      </c>
      <c r="S496" t="s">
        <v>5580</v>
      </c>
    </row>
    <row r="497" spans="1:19" x14ac:dyDescent="0.2">
      <c r="A497" t="s">
        <v>3426</v>
      </c>
      <c r="B497">
        <v>8000</v>
      </c>
      <c r="C497" s="1">
        <v>45509</v>
      </c>
      <c r="D497" s="5">
        <v>50200072647271</v>
      </c>
      <c r="E497" t="s">
        <v>275</v>
      </c>
      <c r="F497" t="s">
        <v>276</v>
      </c>
      <c r="G497">
        <v>1</v>
      </c>
      <c r="H497" t="s">
        <v>3052</v>
      </c>
      <c r="I497" t="s">
        <v>1053</v>
      </c>
      <c r="R497" t="str">
        <f>INDEX('Product Mapping'!$C:$C,MATCH(H497,'Product Mapping'!$A:$A,0))</f>
        <v>Partner</v>
      </c>
      <c r="S497" t="s">
        <v>5580</v>
      </c>
    </row>
    <row r="498" spans="1:19" x14ac:dyDescent="0.2">
      <c r="A498" t="s">
        <v>3427</v>
      </c>
      <c r="B498">
        <v>4890</v>
      </c>
      <c r="C498" s="1">
        <v>45509</v>
      </c>
      <c r="D498" s="5">
        <v>50200072647271</v>
      </c>
      <c r="E498" t="s">
        <v>275</v>
      </c>
      <c r="F498" t="s">
        <v>276</v>
      </c>
      <c r="G498">
        <v>1</v>
      </c>
      <c r="H498" t="s">
        <v>3053</v>
      </c>
      <c r="I498" t="s">
        <v>1053</v>
      </c>
      <c r="R498" t="str">
        <f>INDEX('Product Mapping'!$C:$C,MATCH(H498,'Product Mapping'!$A:$A,0))</f>
        <v>Partner</v>
      </c>
      <c r="S498" t="s">
        <v>5580</v>
      </c>
    </row>
    <row r="499" spans="1:19" x14ac:dyDescent="0.2">
      <c r="A499" t="s">
        <v>3428</v>
      </c>
      <c r="B499">
        <v>12778</v>
      </c>
      <c r="C499" s="1">
        <v>45509</v>
      </c>
      <c r="D499" s="5">
        <v>50200072647271</v>
      </c>
      <c r="E499" t="s">
        <v>275</v>
      </c>
      <c r="F499" t="s">
        <v>276</v>
      </c>
      <c r="G499">
        <v>1</v>
      </c>
      <c r="H499" t="s">
        <v>3054</v>
      </c>
      <c r="I499" t="s">
        <v>1053</v>
      </c>
      <c r="R499" t="str">
        <f>INDEX('Product Mapping'!$C:$C,MATCH(H499,'Product Mapping'!$A:$A,0))</f>
        <v>Partner</v>
      </c>
      <c r="S499" t="s">
        <v>5580</v>
      </c>
    </row>
    <row r="500" spans="1:19" x14ac:dyDescent="0.2">
      <c r="A500" t="s">
        <v>3429</v>
      </c>
      <c r="B500">
        <v>3694</v>
      </c>
      <c r="C500" s="1">
        <v>45509</v>
      </c>
      <c r="D500" s="5">
        <v>50200072647271</v>
      </c>
      <c r="E500" t="s">
        <v>275</v>
      </c>
      <c r="F500" t="s">
        <v>276</v>
      </c>
      <c r="G500">
        <v>1</v>
      </c>
      <c r="H500" t="s">
        <v>3057</v>
      </c>
      <c r="I500" t="s">
        <v>1053</v>
      </c>
      <c r="R500" t="str">
        <f>INDEX('Product Mapping'!$C:$C,MATCH(H500,'Product Mapping'!$A:$A,0))</f>
        <v>Partner</v>
      </c>
      <c r="S500" t="s">
        <v>5580</v>
      </c>
    </row>
    <row r="501" spans="1:19" x14ac:dyDescent="0.2">
      <c r="A501" t="s">
        <v>3430</v>
      </c>
      <c r="B501">
        <v>4750</v>
      </c>
      <c r="C501" s="1">
        <v>45509</v>
      </c>
      <c r="D501" s="5">
        <v>50200072647271</v>
      </c>
      <c r="E501" t="s">
        <v>275</v>
      </c>
      <c r="F501" t="s">
        <v>276</v>
      </c>
      <c r="G501">
        <v>1</v>
      </c>
      <c r="H501" t="s">
        <v>3058</v>
      </c>
      <c r="I501" t="s">
        <v>2009</v>
      </c>
      <c r="J501" t="s">
        <v>7739</v>
      </c>
      <c r="R501" t="str">
        <f>INDEX('Product Mapping'!$C:$C,MATCH(H501,'Product Mapping'!$A:$A,0))</f>
        <v>Partner</v>
      </c>
      <c r="S501" t="s">
        <v>5580</v>
      </c>
    </row>
    <row r="502" spans="1:19" x14ac:dyDescent="0.2">
      <c r="A502" t="s">
        <v>3431</v>
      </c>
      <c r="B502">
        <v>4126</v>
      </c>
      <c r="C502" s="1">
        <v>45509</v>
      </c>
      <c r="D502" s="5">
        <v>50200072647271</v>
      </c>
      <c r="E502" t="s">
        <v>275</v>
      </c>
      <c r="F502" t="s">
        <v>276</v>
      </c>
      <c r="G502">
        <v>1</v>
      </c>
      <c r="H502" t="s">
        <v>3059</v>
      </c>
      <c r="I502" t="s">
        <v>1053</v>
      </c>
      <c r="R502" t="str">
        <f>INDEX('Product Mapping'!$C:$C,MATCH(H502,'Product Mapping'!$A:$A,0))</f>
        <v>Partner</v>
      </c>
      <c r="S502" t="s">
        <v>5580</v>
      </c>
    </row>
    <row r="503" spans="1:19" x14ac:dyDescent="0.2">
      <c r="A503" t="s">
        <v>3432</v>
      </c>
      <c r="B503">
        <v>8000</v>
      </c>
      <c r="C503" s="1">
        <v>45509</v>
      </c>
      <c r="D503" s="5">
        <v>50200072647271</v>
      </c>
      <c r="E503" t="s">
        <v>275</v>
      </c>
      <c r="F503" t="s">
        <v>276</v>
      </c>
      <c r="G503">
        <v>1</v>
      </c>
      <c r="H503" t="s">
        <v>3060</v>
      </c>
      <c r="I503" t="s">
        <v>1053</v>
      </c>
      <c r="R503" t="str">
        <f>INDEX('Product Mapping'!$C:$C,MATCH(H503,'Product Mapping'!$A:$A,0))</f>
        <v>Partner</v>
      </c>
      <c r="S503" t="s">
        <v>5580</v>
      </c>
    </row>
    <row r="504" spans="1:19" x14ac:dyDescent="0.2">
      <c r="A504" t="s">
        <v>3433</v>
      </c>
      <c r="B504">
        <v>10000</v>
      </c>
      <c r="C504" s="1">
        <v>45509</v>
      </c>
      <c r="D504" s="5">
        <v>50200072647271</v>
      </c>
      <c r="E504" t="s">
        <v>275</v>
      </c>
      <c r="F504" t="s">
        <v>276</v>
      </c>
      <c r="G504">
        <v>1</v>
      </c>
      <c r="H504" t="s">
        <v>3064</v>
      </c>
      <c r="I504" t="s">
        <v>1053</v>
      </c>
      <c r="R504" t="str">
        <f>INDEX('Product Mapping'!$C:$C,MATCH(H504,'Product Mapping'!$A:$A,0))</f>
        <v>Partner</v>
      </c>
      <c r="S504" t="s">
        <v>5580</v>
      </c>
    </row>
    <row r="505" spans="1:19" x14ac:dyDescent="0.2">
      <c r="A505" t="s">
        <v>3434</v>
      </c>
      <c r="B505">
        <v>5572</v>
      </c>
      <c r="C505" s="1">
        <v>45509</v>
      </c>
      <c r="D505" s="5">
        <v>50200072647271</v>
      </c>
      <c r="E505" t="s">
        <v>275</v>
      </c>
      <c r="F505" t="s">
        <v>276</v>
      </c>
      <c r="G505">
        <v>1</v>
      </c>
      <c r="H505" t="s">
        <v>3066</v>
      </c>
      <c r="I505" t="s">
        <v>1043</v>
      </c>
      <c r="J505" t="s">
        <v>1044</v>
      </c>
      <c r="R505" t="str">
        <f>INDEX('Product Mapping'!$C:$C,MATCH(H505,'Product Mapping'!$A:$A,0))</f>
        <v>Partner</v>
      </c>
      <c r="S505" t="s">
        <v>5580</v>
      </c>
    </row>
    <row r="506" spans="1:19" x14ac:dyDescent="0.2">
      <c r="A506" t="s">
        <v>3435</v>
      </c>
      <c r="B506">
        <v>3667</v>
      </c>
      <c r="C506" s="1">
        <v>45509</v>
      </c>
      <c r="D506" s="5">
        <v>50200072647271</v>
      </c>
      <c r="E506" t="s">
        <v>275</v>
      </c>
      <c r="F506" t="s">
        <v>276</v>
      </c>
      <c r="G506">
        <v>1</v>
      </c>
      <c r="H506" t="s">
        <v>3067</v>
      </c>
      <c r="I506" t="s">
        <v>1053</v>
      </c>
      <c r="R506" t="str">
        <f>INDEX('Product Mapping'!$C:$C,MATCH(H506,'Product Mapping'!$A:$A,0))</f>
        <v>Partner</v>
      </c>
      <c r="S506" t="s">
        <v>5580</v>
      </c>
    </row>
    <row r="507" spans="1:19" x14ac:dyDescent="0.2">
      <c r="A507" t="s">
        <v>3436</v>
      </c>
      <c r="B507">
        <v>3667</v>
      </c>
      <c r="C507" s="1">
        <v>45509</v>
      </c>
      <c r="D507" s="5">
        <v>50200072647271</v>
      </c>
      <c r="E507" t="s">
        <v>275</v>
      </c>
      <c r="F507" t="s">
        <v>276</v>
      </c>
      <c r="G507">
        <v>1</v>
      </c>
      <c r="H507" t="s">
        <v>3069</v>
      </c>
      <c r="I507" t="s">
        <v>1053</v>
      </c>
      <c r="R507" t="str">
        <f>INDEX('Product Mapping'!$C:$C,MATCH(H507,'Product Mapping'!$A:$A,0))</f>
        <v>Partner</v>
      </c>
      <c r="S507" t="s">
        <v>5580</v>
      </c>
    </row>
    <row r="508" spans="1:19" x14ac:dyDescent="0.2">
      <c r="A508" t="s">
        <v>3437</v>
      </c>
      <c r="B508">
        <v>10000</v>
      </c>
      <c r="C508" s="1">
        <v>45509</v>
      </c>
      <c r="D508" s="5">
        <v>50200072647271</v>
      </c>
      <c r="E508" t="s">
        <v>275</v>
      </c>
      <c r="F508" t="s">
        <v>276</v>
      </c>
      <c r="G508">
        <v>1</v>
      </c>
      <c r="H508" t="s">
        <v>3071</v>
      </c>
      <c r="I508" t="s">
        <v>1053</v>
      </c>
      <c r="R508" t="str">
        <f>INDEX('Product Mapping'!$C:$C,MATCH(H508,'Product Mapping'!$A:$A,0))</f>
        <v>Partner</v>
      </c>
      <c r="S508" t="s">
        <v>5580</v>
      </c>
    </row>
    <row r="509" spans="1:19" x14ac:dyDescent="0.2">
      <c r="A509" t="s">
        <v>3438</v>
      </c>
      <c r="B509">
        <v>8000</v>
      </c>
      <c r="C509" s="1">
        <v>45509</v>
      </c>
      <c r="D509" s="5">
        <v>50200072647271</v>
      </c>
      <c r="E509" t="s">
        <v>275</v>
      </c>
      <c r="F509" t="s">
        <v>276</v>
      </c>
      <c r="G509">
        <v>1</v>
      </c>
      <c r="H509" t="s">
        <v>3072</v>
      </c>
      <c r="I509" t="s">
        <v>1053</v>
      </c>
      <c r="R509" t="str">
        <f>INDEX('Product Mapping'!$C:$C,MATCH(H509,'Product Mapping'!$A:$A,0))</f>
        <v>Partner</v>
      </c>
      <c r="S509" t="s">
        <v>5580</v>
      </c>
    </row>
    <row r="510" spans="1:19" x14ac:dyDescent="0.2">
      <c r="A510" t="s">
        <v>3439</v>
      </c>
      <c r="B510">
        <v>4667</v>
      </c>
      <c r="C510" s="1">
        <v>45509</v>
      </c>
      <c r="D510" s="5">
        <v>50200072647271</v>
      </c>
      <c r="E510" t="s">
        <v>275</v>
      </c>
      <c r="F510" t="s">
        <v>276</v>
      </c>
      <c r="G510">
        <v>1</v>
      </c>
      <c r="H510" t="s">
        <v>3074</v>
      </c>
      <c r="I510" t="s">
        <v>1053</v>
      </c>
      <c r="R510" t="str">
        <f>INDEX('Product Mapping'!$C:$C,MATCH(H510,'Product Mapping'!$A:$A,0))</f>
        <v>Partner</v>
      </c>
      <c r="S510" t="s">
        <v>5580</v>
      </c>
    </row>
    <row r="511" spans="1:19" x14ac:dyDescent="0.2">
      <c r="A511" t="s">
        <v>3440</v>
      </c>
      <c r="B511">
        <v>5070</v>
      </c>
      <c r="C511" s="1">
        <v>45509</v>
      </c>
      <c r="D511" s="5">
        <v>50200072647271</v>
      </c>
      <c r="E511" t="s">
        <v>275</v>
      </c>
      <c r="F511" t="s">
        <v>276</v>
      </c>
      <c r="G511">
        <v>1</v>
      </c>
      <c r="H511" t="s">
        <v>3075</v>
      </c>
      <c r="I511" t="s">
        <v>1053</v>
      </c>
      <c r="R511" t="str">
        <f>INDEX('Product Mapping'!$C:$C,MATCH(H511,'Product Mapping'!$A:$A,0))</f>
        <v>Partner</v>
      </c>
      <c r="S511" t="s">
        <v>5580</v>
      </c>
    </row>
    <row r="512" spans="1:19" x14ac:dyDescent="0.2">
      <c r="A512" t="s">
        <v>3441</v>
      </c>
      <c r="B512">
        <v>8000</v>
      </c>
      <c r="C512" s="1">
        <v>45509</v>
      </c>
      <c r="D512" s="5">
        <v>50200072647271</v>
      </c>
      <c r="E512" t="s">
        <v>275</v>
      </c>
      <c r="F512" t="s">
        <v>276</v>
      </c>
      <c r="G512">
        <v>1</v>
      </c>
      <c r="H512" t="s">
        <v>3076</v>
      </c>
      <c r="I512" t="s">
        <v>1053</v>
      </c>
      <c r="R512" t="str">
        <f>INDEX('Product Mapping'!$C:$C,MATCH(H512,'Product Mapping'!$A:$A,0))</f>
        <v>Partner</v>
      </c>
      <c r="S512" t="s">
        <v>5580</v>
      </c>
    </row>
    <row r="513" spans="1:19" x14ac:dyDescent="0.2">
      <c r="A513" t="s">
        <v>3442</v>
      </c>
      <c r="B513">
        <v>8000</v>
      </c>
      <c r="C513" s="1">
        <v>45509</v>
      </c>
      <c r="D513" s="5">
        <v>50200072647271</v>
      </c>
      <c r="E513" t="s">
        <v>275</v>
      </c>
      <c r="F513" t="s">
        <v>276</v>
      </c>
      <c r="G513">
        <v>1</v>
      </c>
      <c r="H513" t="s">
        <v>3077</v>
      </c>
      <c r="I513" t="s">
        <v>1053</v>
      </c>
      <c r="R513" t="str">
        <f>INDEX('Product Mapping'!$C:$C,MATCH(H513,'Product Mapping'!$A:$A,0))</f>
        <v>Partner</v>
      </c>
      <c r="S513" t="s">
        <v>5580</v>
      </c>
    </row>
    <row r="514" spans="1:19" x14ac:dyDescent="0.2">
      <c r="A514" t="s">
        <v>3443</v>
      </c>
      <c r="B514">
        <v>15000</v>
      </c>
      <c r="C514" s="1">
        <v>45509</v>
      </c>
      <c r="D514" s="5">
        <v>50200072647271</v>
      </c>
      <c r="E514" t="s">
        <v>275</v>
      </c>
      <c r="F514" t="s">
        <v>276</v>
      </c>
      <c r="G514">
        <v>1</v>
      </c>
      <c r="H514" t="s">
        <v>3078</v>
      </c>
      <c r="I514" t="s">
        <v>1053</v>
      </c>
      <c r="R514" t="str">
        <f>INDEX('Product Mapping'!$C:$C,MATCH(H514,'Product Mapping'!$A:$A,0))</f>
        <v>Partner</v>
      </c>
      <c r="S514" t="s">
        <v>5580</v>
      </c>
    </row>
    <row r="515" spans="1:19" x14ac:dyDescent="0.2">
      <c r="A515" t="s">
        <v>3444</v>
      </c>
      <c r="B515">
        <v>4583</v>
      </c>
      <c r="C515" s="1">
        <v>45509</v>
      </c>
      <c r="D515" s="5">
        <v>50200072647271</v>
      </c>
      <c r="E515" t="s">
        <v>275</v>
      </c>
      <c r="F515" t="s">
        <v>276</v>
      </c>
      <c r="G515">
        <v>1</v>
      </c>
      <c r="H515" t="s">
        <v>3079</v>
      </c>
      <c r="I515" t="s">
        <v>1053</v>
      </c>
      <c r="R515" t="str">
        <f>INDEX('Product Mapping'!$C:$C,MATCH(H515,'Product Mapping'!$A:$A,0))</f>
        <v>Partner</v>
      </c>
      <c r="S515" t="s">
        <v>5580</v>
      </c>
    </row>
    <row r="516" spans="1:19" x14ac:dyDescent="0.2">
      <c r="A516" t="s">
        <v>3445</v>
      </c>
      <c r="B516">
        <v>10000</v>
      </c>
      <c r="C516" s="1">
        <v>45509</v>
      </c>
      <c r="D516" s="5">
        <v>50200072647271</v>
      </c>
      <c r="E516" t="s">
        <v>275</v>
      </c>
      <c r="F516" t="s">
        <v>276</v>
      </c>
      <c r="G516">
        <v>1</v>
      </c>
      <c r="H516" t="s">
        <v>3080</v>
      </c>
      <c r="I516" t="s">
        <v>1053</v>
      </c>
      <c r="R516" t="str">
        <f>INDEX('Product Mapping'!$C:$C,MATCH(H516,'Product Mapping'!$A:$A,0))</f>
        <v>Partner</v>
      </c>
      <c r="S516" t="s">
        <v>5580</v>
      </c>
    </row>
    <row r="517" spans="1:19" x14ac:dyDescent="0.2">
      <c r="A517" t="s">
        <v>3446</v>
      </c>
      <c r="B517">
        <v>6437</v>
      </c>
      <c r="C517" s="1">
        <v>45509</v>
      </c>
      <c r="D517" s="5">
        <v>50200072647271</v>
      </c>
      <c r="E517" t="s">
        <v>275</v>
      </c>
      <c r="F517" t="s">
        <v>276</v>
      </c>
      <c r="G517">
        <v>1</v>
      </c>
      <c r="H517" t="s">
        <v>3081</v>
      </c>
      <c r="I517" t="s">
        <v>1053</v>
      </c>
      <c r="R517" t="str">
        <f>INDEX('Product Mapping'!$C:$C,MATCH(H517,'Product Mapping'!$A:$A,0))</f>
        <v>Partner</v>
      </c>
      <c r="S517" t="s">
        <v>5580</v>
      </c>
    </row>
    <row r="518" spans="1:19" x14ac:dyDescent="0.2">
      <c r="A518" t="s">
        <v>3447</v>
      </c>
      <c r="B518">
        <v>8000</v>
      </c>
      <c r="C518" s="1">
        <v>45509</v>
      </c>
      <c r="D518" s="5">
        <v>50200072647271</v>
      </c>
      <c r="E518" t="s">
        <v>275</v>
      </c>
      <c r="F518" t="s">
        <v>276</v>
      </c>
      <c r="G518">
        <v>1</v>
      </c>
      <c r="H518" t="s">
        <v>3083</v>
      </c>
      <c r="I518" t="s">
        <v>1053</v>
      </c>
      <c r="R518" t="str">
        <f>INDEX('Product Mapping'!$C:$C,MATCH(H518,'Product Mapping'!$A:$A,0))</f>
        <v>Partner</v>
      </c>
      <c r="S518" t="s">
        <v>5580</v>
      </c>
    </row>
    <row r="519" spans="1:19" x14ac:dyDescent="0.2">
      <c r="A519" t="s">
        <v>3448</v>
      </c>
      <c r="B519">
        <v>8000</v>
      </c>
      <c r="C519" s="1">
        <v>45509</v>
      </c>
      <c r="D519" s="5">
        <v>50200072647271</v>
      </c>
      <c r="E519" t="s">
        <v>275</v>
      </c>
      <c r="F519" t="s">
        <v>276</v>
      </c>
      <c r="G519">
        <v>1</v>
      </c>
      <c r="H519" t="s">
        <v>3084</v>
      </c>
      <c r="I519" t="s">
        <v>1053</v>
      </c>
      <c r="R519" t="str">
        <f>INDEX('Product Mapping'!$C:$C,MATCH(H519,'Product Mapping'!$A:$A,0))</f>
        <v>Partner</v>
      </c>
      <c r="S519" t="s">
        <v>5580</v>
      </c>
    </row>
    <row r="520" spans="1:19" x14ac:dyDescent="0.2">
      <c r="A520" t="s">
        <v>3449</v>
      </c>
      <c r="B520">
        <v>8702</v>
      </c>
      <c r="C520" s="1">
        <v>45509</v>
      </c>
      <c r="D520" s="5">
        <v>50200072647271</v>
      </c>
      <c r="E520" t="s">
        <v>275</v>
      </c>
      <c r="F520" t="s">
        <v>276</v>
      </c>
      <c r="G520">
        <v>1</v>
      </c>
      <c r="H520" t="s">
        <v>3085</v>
      </c>
      <c r="I520" t="s">
        <v>1053</v>
      </c>
      <c r="R520" t="str">
        <f>INDEX('Product Mapping'!$C:$C,MATCH(H520,'Product Mapping'!$A:$A,0))</f>
        <v>Partner</v>
      </c>
      <c r="S520" t="s">
        <v>5580</v>
      </c>
    </row>
    <row r="521" spans="1:19" x14ac:dyDescent="0.2">
      <c r="A521" t="s">
        <v>3450</v>
      </c>
      <c r="B521">
        <v>4167</v>
      </c>
      <c r="C521" s="1">
        <v>45509</v>
      </c>
      <c r="D521" s="5">
        <v>50200072647271</v>
      </c>
      <c r="E521" t="s">
        <v>275</v>
      </c>
      <c r="F521" t="s">
        <v>276</v>
      </c>
      <c r="G521">
        <v>1</v>
      </c>
      <c r="H521" t="s">
        <v>3086</v>
      </c>
      <c r="I521" t="s">
        <v>1053</v>
      </c>
      <c r="R521" t="str">
        <f>INDEX('Product Mapping'!$C:$C,MATCH(H521,'Product Mapping'!$A:$A,0))</f>
        <v>Partner</v>
      </c>
      <c r="S521" t="s">
        <v>5580</v>
      </c>
    </row>
    <row r="522" spans="1:19" x14ac:dyDescent="0.2">
      <c r="A522" t="s">
        <v>3451</v>
      </c>
      <c r="B522">
        <v>8000</v>
      </c>
      <c r="C522" s="1">
        <v>45509</v>
      </c>
      <c r="D522" s="5">
        <v>50200072647271</v>
      </c>
      <c r="E522" t="s">
        <v>275</v>
      </c>
      <c r="F522" t="s">
        <v>276</v>
      </c>
      <c r="G522">
        <v>1</v>
      </c>
      <c r="H522" t="s">
        <v>3087</v>
      </c>
      <c r="I522" t="s">
        <v>1053</v>
      </c>
      <c r="R522" t="str">
        <f>INDEX('Product Mapping'!$C:$C,MATCH(H522,'Product Mapping'!$A:$A,0))</f>
        <v>Partner</v>
      </c>
      <c r="S522" t="s">
        <v>5580</v>
      </c>
    </row>
    <row r="523" spans="1:19" x14ac:dyDescent="0.2">
      <c r="A523" t="s">
        <v>3452</v>
      </c>
      <c r="B523">
        <v>2629</v>
      </c>
      <c r="C523" s="1">
        <v>45509</v>
      </c>
      <c r="D523" s="5">
        <v>50200072647271</v>
      </c>
      <c r="E523" t="s">
        <v>275</v>
      </c>
      <c r="F523" t="s">
        <v>276</v>
      </c>
      <c r="G523">
        <v>1</v>
      </c>
      <c r="H523" t="s">
        <v>3090</v>
      </c>
      <c r="I523" t="s">
        <v>1053</v>
      </c>
      <c r="R523" t="str">
        <f>INDEX('Product Mapping'!$C:$C,MATCH(H523,'Product Mapping'!$A:$A,0))</f>
        <v>Partner</v>
      </c>
      <c r="S523" t="s">
        <v>5580</v>
      </c>
    </row>
    <row r="524" spans="1:19" x14ac:dyDescent="0.2">
      <c r="A524" t="s">
        <v>3453</v>
      </c>
      <c r="B524">
        <v>8333</v>
      </c>
      <c r="C524" s="1">
        <v>45509</v>
      </c>
      <c r="D524" s="5">
        <v>50200072647271</v>
      </c>
      <c r="E524" t="s">
        <v>275</v>
      </c>
      <c r="F524" t="s">
        <v>276</v>
      </c>
      <c r="G524">
        <v>1</v>
      </c>
      <c r="H524" t="s">
        <v>3091</v>
      </c>
      <c r="I524" t="s">
        <v>1053</v>
      </c>
      <c r="R524" t="str">
        <f>INDEX('Product Mapping'!$C:$C,MATCH(H524,'Product Mapping'!$A:$A,0))</f>
        <v>Partner</v>
      </c>
      <c r="S524" t="s">
        <v>5580</v>
      </c>
    </row>
    <row r="525" spans="1:19" x14ac:dyDescent="0.2">
      <c r="A525" t="s">
        <v>3455</v>
      </c>
      <c r="B525">
        <v>6273</v>
      </c>
      <c r="C525" s="1">
        <v>45509</v>
      </c>
      <c r="D525" s="5">
        <v>50200072647271</v>
      </c>
      <c r="E525" t="s">
        <v>275</v>
      </c>
      <c r="F525" t="s">
        <v>276</v>
      </c>
      <c r="G525">
        <v>1</v>
      </c>
      <c r="H525" t="s">
        <v>3097</v>
      </c>
      <c r="I525" t="s">
        <v>1053</v>
      </c>
      <c r="R525" t="str">
        <f>INDEX('Product Mapping'!$C:$C,MATCH(H525,'Product Mapping'!$A:$A,0))</f>
        <v>Partner</v>
      </c>
      <c r="S525" t="s">
        <v>5580</v>
      </c>
    </row>
    <row r="526" spans="1:19" x14ac:dyDescent="0.2">
      <c r="A526" t="s">
        <v>3456</v>
      </c>
      <c r="B526">
        <v>5417</v>
      </c>
      <c r="C526" s="1">
        <v>45509</v>
      </c>
      <c r="D526" s="5">
        <v>50200072647271</v>
      </c>
      <c r="E526" t="s">
        <v>275</v>
      </c>
      <c r="F526" t="s">
        <v>276</v>
      </c>
      <c r="G526">
        <v>1</v>
      </c>
      <c r="H526" t="s">
        <v>3099</v>
      </c>
      <c r="I526" t="s">
        <v>1053</v>
      </c>
      <c r="R526" t="str">
        <f>INDEX('Product Mapping'!$C:$C,MATCH(H526,'Product Mapping'!$A:$A,0))</f>
        <v>Partner</v>
      </c>
      <c r="S526" t="s">
        <v>5580</v>
      </c>
    </row>
    <row r="527" spans="1:19" x14ac:dyDescent="0.2">
      <c r="A527" t="s">
        <v>3457</v>
      </c>
      <c r="B527">
        <v>4917</v>
      </c>
      <c r="C527" s="1">
        <v>45509</v>
      </c>
      <c r="D527" s="5">
        <v>50200072647271</v>
      </c>
      <c r="E527" t="s">
        <v>275</v>
      </c>
      <c r="F527" t="s">
        <v>276</v>
      </c>
      <c r="G527">
        <v>1</v>
      </c>
      <c r="H527" t="s">
        <v>3101</v>
      </c>
      <c r="I527" t="s">
        <v>1053</v>
      </c>
      <c r="R527" t="str">
        <f>INDEX('Product Mapping'!$C:$C,MATCH(H527,'Product Mapping'!$A:$A,0))</f>
        <v>Partner</v>
      </c>
      <c r="S527" t="s">
        <v>5580</v>
      </c>
    </row>
    <row r="528" spans="1:19" x14ac:dyDescent="0.2">
      <c r="A528" t="s">
        <v>3458</v>
      </c>
      <c r="B528">
        <v>10701</v>
      </c>
      <c r="C528" s="1">
        <v>45509</v>
      </c>
      <c r="D528" s="5">
        <v>50200072647271</v>
      </c>
      <c r="E528" t="s">
        <v>275</v>
      </c>
      <c r="F528" t="s">
        <v>276</v>
      </c>
      <c r="G528">
        <v>1</v>
      </c>
      <c r="H528" t="s">
        <v>3102</v>
      </c>
      <c r="I528" t="s">
        <v>1053</v>
      </c>
      <c r="R528" t="str">
        <f>INDEX('Product Mapping'!$C:$C,MATCH(H528,'Product Mapping'!$A:$A,0))</f>
        <v>Partner</v>
      </c>
      <c r="S528" t="s">
        <v>5580</v>
      </c>
    </row>
    <row r="529" spans="1:19" x14ac:dyDescent="0.2">
      <c r="A529" t="s">
        <v>3459</v>
      </c>
      <c r="B529">
        <v>8333</v>
      </c>
      <c r="C529" s="1">
        <v>45509</v>
      </c>
      <c r="D529" s="5">
        <v>50200072647271</v>
      </c>
      <c r="E529" t="s">
        <v>275</v>
      </c>
      <c r="F529" t="s">
        <v>276</v>
      </c>
      <c r="G529">
        <v>1</v>
      </c>
      <c r="H529" t="s">
        <v>3103</v>
      </c>
      <c r="I529" t="s">
        <v>1053</v>
      </c>
      <c r="R529" t="str">
        <f>INDEX('Product Mapping'!$C:$C,MATCH(H529,'Product Mapping'!$A:$A,0))</f>
        <v>Partner</v>
      </c>
      <c r="S529" t="s">
        <v>5580</v>
      </c>
    </row>
    <row r="530" spans="1:19" x14ac:dyDescent="0.2">
      <c r="A530" t="s">
        <v>3460</v>
      </c>
      <c r="B530">
        <v>4917</v>
      </c>
      <c r="C530" s="1">
        <v>45509</v>
      </c>
      <c r="D530" s="5">
        <v>50200072647271</v>
      </c>
      <c r="E530" t="s">
        <v>275</v>
      </c>
      <c r="F530" t="s">
        <v>276</v>
      </c>
      <c r="G530">
        <v>1</v>
      </c>
      <c r="H530" t="s">
        <v>3104</v>
      </c>
      <c r="I530" t="s">
        <v>1053</v>
      </c>
      <c r="R530" t="str">
        <f>INDEX('Product Mapping'!$C:$C,MATCH(H530,'Product Mapping'!$A:$A,0))</f>
        <v>Partner</v>
      </c>
      <c r="S530" t="s">
        <v>5580</v>
      </c>
    </row>
    <row r="531" spans="1:19" x14ac:dyDescent="0.2">
      <c r="A531" t="s">
        <v>3461</v>
      </c>
      <c r="B531">
        <v>4917</v>
      </c>
      <c r="C531" s="1">
        <v>45509</v>
      </c>
      <c r="D531" s="5">
        <v>50200072647271</v>
      </c>
      <c r="E531" t="s">
        <v>275</v>
      </c>
      <c r="F531" t="s">
        <v>276</v>
      </c>
      <c r="G531">
        <v>1</v>
      </c>
      <c r="H531" t="s">
        <v>3105</v>
      </c>
      <c r="I531" t="s">
        <v>1053</v>
      </c>
      <c r="R531" t="str">
        <f>INDEX('Product Mapping'!$C:$C,MATCH(H531,'Product Mapping'!$A:$A,0))</f>
        <v>Partner</v>
      </c>
      <c r="S531" t="s">
        <v>5580</v>
      </c>
    </row>
    <row r="532" spans="1:19" x14ac:dyDescent="0.2">
      <c r="A532" t="s">
        <v>3462</v>
      </c>
      <c r="B532">
        <v>18365</v>
      </c>
      <c r="C532" s="1">
        <v>45509</v>
      </c>
      <c r="D532" s="5">
        <v>50200072647271</v>
      </c>
      <c r="E532" t="s">
        <v>275</v>
      </c>
      <c r="F532" t="s">
        <v>276</v>
      </c>
      <c r="G532">
        <v>1</v>
      </c>
      <c r="H532" t="s">
        <v>3107</v>
      </c>
      <c r="I532" t="s">
        <v>1053</v>
      </c>
      <c r="R532" t="str">
        <f>INDEX('Product Mapping'!$C:$C,MATCH(H532,'Product Mapping'!$A:$A,0))</f>
        <v>Partner</v>
      </c>
      <c r="S532" t="s">
        <v>5580</v>
      </c>
    </row>
    <row r="533" spans="1:19" x14ac:dyDescent="0.2">
      <c r="A533" t="s">
        <v>3463</v>
      </c>
      <c r="B533">
        <v>8000</v>
      </c>
      <c r="C533" s="1">
        <v>45509</v>
      </c>
      <c r="D533" s="5">
        <v>50200072647271</v>
      </c>
      <c r="E533" t="s">
        <v>275</v>
      </c>
      <c r="F533" t="s">
        <v>276</v>
      </c>
      <c r="G533">
        <v>1</v>
      </c>
      <c r="H533" t="s">
        <v>3109</v>
      </c>
      <c r="I533" t="s">
        <v>1053</v>
      </c>
      <c r="R533" t="str">
        <f>INDEX('Product Mapping'!$C:$C,MATCH(H533,'Product Mapping'!$A:$A,0))</f>
        <v>Partner</v>
      </c>
      <c r="S533" t="s">
        <v>5580</v>
      </c>
    </row>
    <row r="534" spans="1:19" x14ac:dyDescent="0.2">
      <c r="A534" t="s">
        <v>3464</v>
      </c>
      <c r="B534">
        <v>15000</v>
      </c>
      <c r="C534" s="1">
        <v>45509</v>
      </c>
      <c r="D534" s="5">
        <v>50200072647271</v>
      </c>
      <c r="E534" t="s">
        <v>275</v>
      </c>
      <c r="F534" t="s">
        <v>276</v>
      </c>
      <c r="G534">
        <v>1</v>
      </c>
      <c r="H534" t="s">
        <v>3110</v>
      </c>
      <c r="I534" t="s">
        <v>1053</v>
      </c>
      <c r="R534" t="str">
        <f>INDEX('Product Mapping'!$C:$C,MATCH(H534,'Product Mapping'!$A:$A,0))</f>
        <v>Partner</v>
      </c>
      <c r="S534" t="s">
        <v>5580</v>
      </c>
    </row>
    <row r="535" spans="1:19" x14ac:dyDescent="0.2">
      <c r="A535" t="s">
        <v>3465</v>
      </c>
      <c r="B535">
        <v>8000</v>
      </c>
      <c r="C535" s="1">
        <v>45509</v>
      </c>
      <c r="D535" s="5">
        <v>50200072647271</v>
      </c>
      <c r="E535" t="s">
        <v>275</v>
      </c>
      <c r="F535" t="s">
        <v>276</v>
      </c>
      <c r="G535">
        <v>1</v>
      </c>
      <c r="H535" t="s">
        <v>3112</v>
      </c>
      <c r="I535" t="s">
        <v>1053</v>
      </c>
      <c r="R535" t="str">
        <f>INDEX('Product Mapping'!$C:$C,MATCH(H535,'Product Mapping'!$A:$A,0))</f>
        <v>Partner</v>
      </c>
      <c r="S535" t="s">
        <v>5580</v>
      </c>
    </row>
    <row r="536" spans="1:19" x14ac:dyDescent="0.2">
      <c r="A536" t="s">
        <v>3466</v>
      </c>
      <c r="B536">
        <v>3918</v>
      </c>
      <c r="C536" s="1">
        <v>45509</v>
      </c>
      <c r="D536" s="5">
        <v>50200072647271</v>
      </c>
      <c r="E536" t="s">
        <v>275</v>
      </c>
      <c r="F536" t="s">
        <v>276</v>
      </c>
      <c r="G536">
        <v>1</v>
      </c>
      <c r="H536" t="s">
        <v>3113</v>
      </c>
      <c r="I536" t="s">
        <v>1053</v>
      </c>
      <c r="R536" t="str">
        <f>INDEX('Product Mapping'!$C:$C,MATCH(H536,'Product Mapping'!$A:$A,0))</f>
        <v>Partner</v>
      </c>
      <c r="S536" t="s">
        <v>5580</v>
      </c>
    </row>
    <row r="537" spans="1:19" x14ac:dyDescent="0.2">
      <c r="A537" t="s">
        <v>3467</v>
      </c>
      <c r="B537">
        <v>6875</v>
      </c>
      <c r="C537" s="1">
        <v>45509</v>
      </c>
      <c r="D537" s="5">
        <v>50200072647271</v>
      </c>
      <c r="E537" t="s">
        <v>275</v>
      </c>
      <c r="F537" t="s">
        <v>276</v>
      </c>
      <c r="G537">
        <v>1</v>
      </c>
      <c r="H537" t="s">
        <v>3114</v>
      </c>
      <c r="I537" t="s">
        <v>1043</v>
      </c>
      <c r="J537" t="s">
        <v>1044</v>
      </c>
      <c r="R537" t="str">
        <f>INDEX('Product Mapping'!$C:$C,MATCH(H537,'Product Mapping'!$A:$A,0))</f>
        <v>Partner</v>
      </c>
      <c r="S537" t="s">
        <v>5580</v>
      </c>
    </row>
    <row r="538" spans="1:19" x14ac:dyDescent="0.2">
      <c r="A538" t="s">
        <v>3468</v>
      </c>
      <c r="B538">
        <v>6583</v>
      </c>
      <c r="C538" s="1">
        <v>45509</v>
      </c>
      <c r="D538" s="5">
        <v>50200072647271</v>
      </c>
      <c r="E538" t="s">
        <v>275</v>
      </c>
      <c r="F538" t="s">
        <v>276</v>
      </c>
      <c r="G538">
        <v>1</v>
      </c>
      <c r="H538" t="s">
        <v>3115</v>
      </c>
      <c r="I538" t="s">
        <v>1043</v>
      </c>
      <c r="J538" t="s">
        <v>1044</v>
      </c>
      <c r="R538" t="str">
        <f>INDEX('Product Mapping'!$C:$C,MATCH(H538,'Product Mapping'!$A:$A,0))</f>
        <v>Partner</v>
      </c>
      <c r="S538" t="s">
        <v>5580</v>
      </c>
    </row>
    <row r="539" spans="1:19" x14ac:dyDescent="0.2">
      <c r="A539" t="s">
        <v>3469</v>
      </c>
      <c r="B539">
        <v>4333</v>
      </c>
      <c r="C539" s="1">
        <v>45509</v>
      </c>
      <c r="D539" s="5">
        <v>50200072647271</v>
      </c>
      <c r="E539" t="s">
        <v>275</v>
      </c>
      <c r="F539" t="s">
        <v>276</v>
      </c>
      <c r="G539">
        <v>1</v>
      </c>
      <c r="H539" t="s">
        <v>3116</v>
      </c>
      <c r="I539" t="s">
        <v>1053</v>
      </c>
      <c r="R539" t="str">
        <f>INDEX('Product Mapping'!$C:$C,MATCH(H539,'Product Mapping'!$A:$A,0))</f>
        <v>Partner</v>
      </c>
      <c r="S539" t="s">
        <v>5580</v>
      </c>
    </row>
    <row r="540" spans="1:19" x14ac:dyDescent="0.2">
      <c r="A540" t="s">
        <v>6096</v>
      </c>
      <c r="B540">
        <v>3250</v>
      </c>
      <c r="C540" s="1">
        <v>45509</v>
      </c>
      <c r="D540" s="5">
        <v>50200072647271</v>
      </c>
      <c r="E540" t="s">
        <v>275</v>
      </c>
      <c r="F540" t="s">
        <v>276</v>
      </c>
      <c r="G540">
        <v>1</v>
      </c>
      <c r="H540" t="s">
        <v>3117</v>
      </c>
      <c r="I540" t="s">
        <v>1043</v>
      </c>
      <c r="J540" t="s">
        <v>1044</v>
      </c>
      <c r="R540" t="str">
        <f>INDEX('Product Mapping'!$C:$C,MATCH(H540,'Product Mapping'!$A:$A,0))</f>
        <v>Partner</v>
      </c>
      <c r="S540" t="s">
        <v>5580</v>
      </c>
    </row>
    <row r="541" spans="1:19" x14ac:dyDescent="0.2">
      <c r="A541" t="s">
        <v>3470</v>
      </c>
      <c r="B541">
        <v>5572</v>
      </c>
      <c r="C541" s="1">
        <v>45509</v>
      </c>
      <c r="D541" s="5">
        <v>50200072647271</v>
      </c>
      <c r="E541" t="s">
        <v>275</v>
      </c>
      <c r="F541" t="s">
        <v>276</v>
      </c>
      <c r="G541">
        <v>1</v>
      </c>
      <c r="H541" t="s">
        <v>3118</v>
      </c>
      <c r="I541" t="s">
        <v>1053</v>
      </c>
      <c r="R541" t="str">
        <f>INDEX('Product Mapping'!$C:$C,MATCH(H541,'Product Mapping'!$A:$A,0))</f>
        <v>Partner</v>
      </c>
      <c r="S541" t="s">
        <v>5580</v>
      </c>
    </row>
    <row r="542" spans="1:19" x14ac:dyDescent="0.2">
      <c r="A542" t="s">
        <v>3471</v>
      </c>
      <c r="B542">
        <v>8000</v>
      </c>
      <c r="C542" s="1">
        <v>45509</v>
      </c>
      <c r="D542" s="5">
        <v>50200072647271</v>
      </c>
      <c r="E542" t="s">
        <v>275</v>
      </c>
      <c r="F542" t="s">
        <v>276</v>
      </c>
      <c r="G542">
        <v>1</v>
      </c>
      <c r="H542" t="s">
        <v>3119</v>
      </c>
      <c r="I542" t="s">
        <v>1053</v>
      </c>
      <c r="R542" t="str">
        <f>INDEX('Product Mapping'!$C:$C,MATCH(H542,'Product Mapping'!$A:$A,0))</f>
        <v>Partner</v>
      </c>
      <c r="S542" t="s">
        <v>5580</v>
      </c>
    </row>
    <row r="543" spans="1:19" x14ac:dyDescent="0.2">
      <c r="A543" t="s">
        <v>3472</v>
      </c>
      <c r="B543">
        <v>8000</v>
      </c>
      <c r="C543" s="1">
        <v>45509</v>
      </c>
      <c r="D543" s="5">
        <v>50200072647271</v>
      </c>
      <c r="E543" t="s">
        <v>275</v>
      </c>
      <c r="F543" t="s">
        <v>276</v>
      </c>
      <c r="G543">
        <v>1</v>
      </c>
      <c r="H543" t="s">
        <v>3120</v>
      </c>
      <c r="I543" t="s">
        <v>1053</v>
      </c>
      <c r="R543" t="str">
        <f>INDEX('Product Mapping'!$C:$C,MATCH(H543,'Product Mapping'!$A:$A,0))</f>
        <v>Partner</v>
      </c>
      <c r="S543" t="s">
        <v>5580</v>
      </c>
    </row>
    <row r="544" spans="1:19" x14ac:dyDescent="0.2">
      <c r="A544" t="s">
        <v>3473</v>
      </c>
      <c r="B544">
        <v>4126</v>
      </c>
      <c r="C544" s="1">
        <v>45509</v>
      </c>
      <c r="D544" s="5">
        <v>50200072647271</v>
      </c>
      <c r="E544" t="s">
        <v>275</v>
      </c>
      <c r="F544" t="s">
        <v>276</v>
      </c>
      <c r="G544">
        <v>1</v>
      </c>
      <c r="H544" t="s">
        <v>3122</v>
      </c>
      <c r="I544" t="s">
        <v>1053</v>
      </c>
      <c r="R544" t="str">
        <f>INDEX('Product Mapping'!$C:$C,MATCH(H544,'Product Mapping'!$A:$A,0))</f>
        <v>Partner</v>
      </c>
      <c r="S544" t="s">
        <v>5580</v>
      </c>
    </row>
    <row r="545" spans="1:19" x14ac:dyDescent="0.2">
      <c r="A545" t="s">
        <v>3474</v>
      </c>
      <c r="B545">
        <v>8000</v>
      </c>
      <c r="C545" s="1">
        <v>45509</v>
      </c>
      <c r="D545" s="5">
        <v>50200072647271</v>
      </c>
      <c r="E545" t="s">
        <v>275</v>
      </c>
      <c r="F545" t="s">
        <v>276</v>
      </c>
      <c r="G545">
        <v>1</v>
      </c>
      <c r="H545" t="s">
        <v>3123</v>
      </c>
      <c r="I545" t="s">
        <v>1053</v>
      </c>
      <c r="R545" t="str">
        <f>INDEX('Product Mapping'!$C:$C,MATCH(H545,'Product Mapping'!$A:$A,0))</f>
        <v>Partner</v>
      </c>
      <c r="S545" t="s">
        <v>5580</v>
      </c>
    </row>
    <row r="546" spans="1:19" x14ac:dyDescent="0.2">
      <c r="A546" t="s">
        <v>3475</v>
      </c>
      <c r="B546">
        <v>8000</v>
      </c>
      <c r="C546" s="1">
        <v>45509</v>
      </c>
      <c r="D546" s="5">
        <v>50200072647271</v>
      </c>
      <c r="E546" t="s">
        <v>275</v>
      </c>
      <c r="F546" t="s">
        <v>276</v>
      </c>
      <c r="G546">
        <v>1</v>
      </c>
      <c r="H546" t="s">
        <v>3124</v>
      </c>
      <c r="I546" t="s">
        <v>1053</v>
      </c>
      <c r="R546" t="str">
        <f>INDEX('Product Mapping'!$C:$C,MATCH(H546,'Product Mapping'!$A:$A,0))</f>
        <v>Partner</v>
      </c>
      <c r="S546" t="s">
        <v>5580</v>
      </c>
    </row>
    <row r="547" spans="1:19" x14ac:dyDescent="0.2">
      <c r="A547" t="s">
        <v>3476</v>
      </c>
      <c r="B547">
        <v>5750</v>
      </c>
      <c r="C547" s="1">
        <v>45509</v>
      </c>
      <c r="D547" s="5">
        <v>50200072647271</v>
      </c>
      <c r="E547" t="s">
        <v>275</v>
      </c>
      <c r="F547" t="s">
        <v>276</v>
      </c>
      <c r="G547">
        <v>1</v>
      </c>
      <c r="H547" t="s">
        <v>3126</v>
      </c>
      <c r="I547" t="s">
        <v>1053</v>
      </c>
      <c r="R547" t="str">
        <f>INDEX('Product Mapping'!$C:$C,MATCH(H547,'Product Mapping'!$A:$A,0))</f>
        <v>Partner</v>
      </c>
      <c r="S547" t="s">
        <v>5580</v>
      </c>
    </row>
    <row r="548" spans="1:19" x14ac:dyDescent="0.2">
      <c r="A548" t="s">
        <v>3477</v>
      </c>
      <c r="B548">
        <v>10417</v>
      </c>
      <c r="C548" s="1">
        <v>45509</v>
      </c>
      <c r="D548" s="5">
        <v>50200072647271</v>
      </c>
      <c r="E548" t="s">
        <v>275</v>
      </c>
      <c r="F548" t="s">
        <v>276</v>
      </c>
      <c r="G548">
        <v>1</v>
      </c>
      <c r="H548" t="s">
        <v>3127</v>
      </c>
      <c r="I548" t="s">
        <v>1053</v>
      </c>
      <c r="R548" t="str">
        <f>INDEX('Product Mapping'!$C:$C,MATCH(H548,'Product Mapping'!$A:$A,0))</f>
        <v>Partner</v>
      </c>
      <c r="S548" t="s">
        <v>5580</v>
      </c>
    </row>
    <row r="549" spans="1:19" x14ac:dyDescent="0.2">
      <c r="A549" t="s">
        <v>3478</v>
      </c>
      <c r="B549">
        <v>8333</v>
      </c>
      <c r="C549" s="1">
        <v>45509</v>
      </c>
      <c r="D549" s="5">
        <v>50200072647271</v>
      </c>
      <c r="E549" t="s">
        <v>275</v>
      </c>
      <c r="F549" t="s">
        <v>276</v>
      </c>
      <c r="G549">
        <v>1</v>
      </c>
      <c r="H549" t="s">
        <v>3128</v>
      </c>
      <c r="I549" t="s">
        <v>1053</v>
      </c>
      <c r="R549" t="str">
        <f>INDEX('Product Mapping'!$C:$C,MATCH(H549,'Product Mapping'!$A:$A,0))</f>
        <v>Partner</v>
      </c>
      <c r="S549" t="s">
        <v>5580</v>
      </c>
    </row>
    <row r="550" spans="1:19" x14ac:dyDescent="0.2">
      <c r="A550" t="s">
        <v>3479</v>
      </c>
      <c r="B550">
        <v>4167</v>
      </c>
      <c r="C550" s="1">
        <v>45509</v>
      </c>
      <c r="D550" s="5">
        <v>50200072647271</v>
      </c>
      <c r="E550" t="s">
        <v>275</v>
      </c>
      <c r="F550" t="s">
        <v>276</v>
      </c>
      <c r="G550">
        <v>1</v>
      </c>
      <c r="H550" t="s">
        <v>3130</v>
      </c>
      <c r="I550" t="s">
        <v>1043</v>
      </c>
      <c r="J550" t="s">
        <v>1044</v>
      </c>
      <c r="R550" t="str">
        <f>INDEX('Product Mapping'!$C:$C,MATCH(H550,'Product Mapping'!$A:$A,0))</f>
        <v>Partner</v>
      </c>
      <c r="S550" t="s">
        <v>5580</v>
      </c>
    </row>
    <row r="551" spans="1:19" x14ac:dyDescent="0.2">
      <c r="A551" t="s">
        <v>3480</v>
      </c>
      <c r="B551">
        <v>8000</v>
      </c>
      <c r="C551" s="1">
        <v>45509</v>
      </c>
      <c r="D551" s="5">
        <v>50200072647271</v>
      </c>
      <c r="E551" t="s">
        <v>275</v>
      </c>
      <c r="F551" t="s">
        <v>276</v>
      </c>
      <c r="G551">
        <v>1</v>
      </c>
      <c r="H551" t="s">
        <v>3133</v>
      </c>
      <c r="I551" t="s">
        <v>1043</v>
      </c>
      <c r="J551" t="s">
        <v>1044</v>
      </c>
      <c r="R551" t="str">
        <f>INDEX('Product Mapping'!$C:$C,MATCH(H551,'Product Mapping'!$A:$A,0))</f>
        <v>Partner</v>
      </c>
      <c r="S551" t="s">
        <v>5580</v>
      </c>
    </row>
    <row r="552" spans="1:19" x14ac:dyDescent="0.2">
      <c r="A552" t="s">
        <v>3481</v>
      </c>
      <c r="B552">
        <v>8333</v>
      </c>
      <c r="C552" s="1">
        <v>45509</v>
      </c>
      <c r="D552" s="5">
        <v>50200072647271</v>
      </c>
      <c r="E552" t="s">
        <v>275</v>
      </c>
      <c r="F552" t="s">
        <v>276</v>
      </c>
      <c r="G552">
        <v>1</v>
      </c>
      <c r="H552" t="s">
        <v>3136</v>
      </c>
      <c r="I552" t="s">
        <v>1053</v>
      </c>
      <c r="R552" t="str">
        <f>INDEX('Product Mapping'!$C:$C,MATCH(H552,'Product Mapping'!$A:$A,0))</f>
        <v>Partner</v>
      </c>
      <c r="S552" t="s">
        <v>5580</v>
      </c>
    </row>
    <row r="553" spans="1:19" x14ac:dyDescent="0.2">
      <c r="A553" t="s">
        <v>3482</v>
      </c>
      <c r="B553">
        <v>6062</v>
      </c>
      <c r="C553" s="1">
        <v>45509</v>
      </c>
      <c r="D553" s="5">
        <v>50200072647271</v>
      </c>
      <c r="E553" t="s">
        <v>275</v>
      </c>
      <c r="F553" t="s">
        <v>276</v>
      </c>
      <c r="G553">
        <v>1</v>
      </c>
      <c r="H553" t="s">
        <v>3141</v>
      </c>
      <c r="I553" t="s">
        <v>1053</v>
      </c>
      <c r="R553" t="str">
        <f>INDEX('Product Mapping'!$C:$C,MATCH(H553,'Product Mapping'!$A:$A,0))</f>
        <v>Partner</v>
      </c>
      <c r="S553" t="s">
        <v>5580</v>
      </c>
    </row>
    <row r="554" spans="1:19" x14ac:dyDescent="0.2">
      <c r="A554" t="s">
        <v>3483</v>
      </c>
      <c r="B554">
        <v>5417</v>
      </c>
      <c r="C554" s="1">
        <v>45509</v>
      </c>
      <c r="D554" s="5">
        <v>50200072647271</v>
      </c>
      <c r="E554" t="s">
        <v>275</v>
      </c>
      <c r="F554" t="s">
        <v>276</v>
      </c>
      <c r="G554">
        <v>1</v>
      </c>
      <c r="H554" t="s">
        <v>3142</v>
      </c>
      <c r="I554" t="s">
        <v>1053</v>
      </c>
      <c r="R554" t="str">
        <f>INDEX('Product Mapping'!$C:$C,MATCH(H554,'Product Mapping'!$A:$A,0))</f>
        <v>Partner</v>
      </c>
      <c r="S554" t="s">
        <v>5580</v>
      </c>
    </row>
    <row r="555" spans="1:19" x14ac:dyDescent="0.2">
      <c r="A555" t="s">
        <v>3484</v>
      </c>
      <c r="B555">
        <v>14976</v>
      </c>
      <c r="C555" s="1">
        <v>45509</v>
      </c>
      <c r="D555" s="5">
        <v>50200072647271</v>
      </c>
      <c r="E555" t="s">
        <v>275</v>
      </c>
      <c r="F555" t="s">
        <v>276</v>
      </c>
      <c r="G555">
        <v>1</v>
      </c>
      <c r="H555" t="s">
        <v>3143</v>
      </c>
      <c r="I555" t="s">
        <v>1043</v>
      </c>
      <c r="J555" t="s">
        <v>1044</v>
      </c>
      <c r="R555" t="str">
        <f>INDEX('Product Mapping'!$C:$C,MATCH(H555,'Product Mapping'!$A:$A,0))</f>
        <v>Partner</v>
      </c>
      <c r="S555" t="s">
        <v>5580</v>
      </c>
    </row>
    <row r="556" spans="1:19" x14ac:dyDescent="0.2">
      <c r="A556" t="s">
        <v>3485</v>
      </c>
      <c r="B556">
        <v>6111</v>
      </c>
      <c r="C556" s="1">
        <v>45509</v>
      </c>
      <c r="D556" s="5">
        <v>50200072647271</v>
      </c>
      <c r="E556" t="s">
        <v>275</v>
      </c>
      <c r="F556" t="s">
        <v>276</v>
      </c>
      <c r="G556">
        <v>1</v>
      </c>
      <c r="H556" t="s">
        <v>3144</v>
      </c>
      <c r="I556" t="s">
        <v>1053</v>
      </c>
      <c r="R556" t="str">
        <f>INDEX('Product Mapping'!$C:$C,MATCH(H556,'Product Mapping'!$A:$A,0))</f>
        <v>Partner</v>
      </c>
      <c r="S556" t="s">
        <v>5580</v>
      </c>
    </row>
    <row r="557" spans="1:19" x14ac:dyDescent="0.2">
      <c r="A557" t="s">
        <v>3486</v>
      </c>
      <c r="B557">
        <v>4444</v>
      </c>
      <c r="C557" s="1">
        <v>45509</v>
      </c>
      <c r="D557" s="5">
        <v>50200072647271</v>
      </c>
      <c r="E557" t="s">
        <v>275</v>
      </c>
      <c r="F557" t="s">
        <v>276</v>
      </c>
      <c r="G557">
        <v>1</v>
      </c>
      <c r="H557" t="s">
        <v>3145</v>
      </c>
      <c r="I557" t="s">
        <v>1053</v>
      </c>
      <c r="R557" t="str">
        <f>INDEX('Product Mapping'!$C:$C,MATCH(H557,'Product Mapping'!$A:$A,0))</f>
        <v>Partner</v>
      </c>
      <c r="S557" t="s">
        <v>5580</v>
      </c>
    </row>
    <row r="558" spans="1:19" x14ac:dyDescent="0.2">
      <c r="A558" t="s">
        <v>3487</v>
      </c>
      <c r="B558">
        <v>5556</v>
      </c>
      <c r="C558" s="1">
        <v>45509</v>
      </c>
      <c r="D558" s="5">
        <v>50200072647271</v>
      </c>
      <c r="E558" t="s">
        <v>275</v>
      </c>
      <c r="F558" t="s">
        <v>276</v>
      </c>
      <c r="G558">
        <v>1</v>
      </c>
      <c r="H558" t="s">
        <v>3146</v>
      </c>
      <c r="I558" t="s">
        <v>1053</v>
      </c>
      <c r="R558" t="str">
        <f>INDEX('Product Mapping'!$C:$C,MATCH(H558,'Product Mapping'!$A:$A,0))</f>
        <v>Partner</v>
      </c>
      <c r="S558" t="s">
        <v>5580</v>
      </c>
    </row>
    <row r="559" spans="1:19" x14ac:dyDescent="0.2">
      <c r="A559" t="s">
        <v>3488</v>
      </c>
      <c r="B559">
        <v>11161</v>
      </c>
      <c r="C559" s="1">
        <v>45509</v>
      </c>
      <c r="D559" s="5">
        <v>50200072647271</v>
      </c>
      <c r="E559" t="s">
        <v>275</v>
      </c>
      <c r="F559" t="s">
        <v>276</v>
      </c>
      <c r="G559">
        <v>1</v>
      </c>
      <c r="H559" t="s">
        <v>3147</v>
      </c>
      <c r="I559" t="s">
        <v>1053</v>
      </c>
      <c r="R559" t="str">
        <f>INDEX('Product Mapping'!$C:$C,MATCH(H559,'Product Mapping'!$A:$A,0))</f>
        <v>Partner</v>
      </c>
      <c r="S559" t="s">
        <v>5580</v>
      </c>
    </row>
    <row r="560" spans="1:19" x14ac:dyDescent="0.2">
      <c r="A560" t="s">
        <v>3489</v>
      </c>
      <c r="B560">
        <v>6364</v>
      </c>
      <c r="C560" s="1">
        <v>45509</v>
      </c>
      <c r="D560" s="5">
        <v>50200072647271</v>
      </c>
      <c r="E560" t="s">
        <v>275</v>
      </c>
      <c r="F560" t="s">
        <v>276</v>
      </c>
      <c r="G560">
        <v>1</v>
      </c>
      <c r="H560" t="s">
        <v>3148</v>
      </c>
      <c r="I560" t="s">
        <v>1053</v>
      </c>
      <c r="R560" t="str">
        <f>INDEX('Product Mapping'!$C:$C,MATCH(H560,'Product Mapping'!$A:$A,0))</f>
        <v>Partner</v>
      </c>
      <c r="S560" t="s">
        <v>5580</v>
      </c>
    </row>
    <row r="561" spans="1:19" x14ac:dyDescent="0.2">
      <c r="A561" t="s">
        <v>3490</v>
      </c>
      <c r="B561">
        <v>6944</v>
      </c>
      <c r="C561" s="1">
        <v>45509</v>
      </c>
      <c r="D561" s="5">
        <v>50200072647271</v>
      </c>
      <c r="E561" t="s">
        <v>275</v>
      </c>
      <c r="F561" t="s">
        <v>276</v>
      </c>
      <c r="G561">
        <v>1</v>
      </c>
      <c r="H561" t="s">
        <v>3149</v>
      </c>
      <c r="I561" t="s">
        <v>1053</v>
      </c>
      <c r="R561" t="str">
        <f>INDEX('Product Mapping'!$C:$C,MATCH(H561,'Product Mapping'!$A:$A,0))</f>
        <v>Partner</v>
      </c>
      <c r="S561" t="s">
        <v>5580</v>
      </c>
    </row>
    <row r="562" spans="1:19" x14ac:dyDescent="0.2">
      <c r="A562" t="s">
        <v>3491</v>
      </c>
      <c r="B562">
        <v>4126</v>
      </c>
      <c r="C562" s="1">
        <v>45509</v>
      </c>
      <c r="D562" s="5">
        <v>50200072647271</v>
      </c>
      <c r="E562" t="s">
        <v>275</v>
      </c>
      <c r="F562" t="s">
        <v>276</v>
      </c>
      <c r="G562">
        <v>1</v>
      </c>
      <c r="H562" t="s">
        <v>3150</v>
      </c>
      <c r="I562" t="s">
        <v>1053</v>
      </c>
      <c r="R562" t="str">
        <f>INDEX('Product Mapping'!$C:$C,MATCH(H562,'Product Mapping'!$A:$A,0))</f>
        <v>Partner</v>
      </c>
      <c r="S562" t="s">
        <v>5580</v>
      </c>
    </row>
    <row r="563" spans="1:19" x14ac:dyDescent="0.2">
      <c r="A563" t="s">
        <v>3492</v>
      </c>
      <c r="B563">
        <v>5900</v>
      </c>
      <c r="C563" s="1">
        <v>45509</v>
      </c>
      <c r="D563" s="5">
        <v>50200072647271</v>
      </c>
      <c r="E563" t="s">
        <v>275</v>
      </c>
      <c r="F563" t="s">
        <v>276</v>
      </c>
      <c r="G563">
        <v>1</v>
      </c>
      <c r="H563" t="s">
        <v>3165</v>
      </c>
      <c r="I563" t="s">
        <v>1053</v>
      </c>
      <c r="R563" t="str">
        <f>INDEX('Product Mapping'!$C:$C,MATCH(H563,'Product Mapping'!$A:$A,0))</f>
        <v>Partner</v>
      </c>
      <c r="S563" t="s">
        <v>5580</v>
      </c>
    </row>
    <row r="564" spans="1:19" x14ac:dyDescent="0.2">
      <c r="A564" t="s">
        <v>3493</v>
      </c>
      <c r="B564">
        <v>8333</v>
      </c>
      <c r="C564" s="1">
        <v>45509</v>
      </c>
      <c r="D564" s="5">
        <v>50200072647271</v>
      </c>
      <c r="E564" t="s">
        <v>275</v>
      </c>
      <c r="F564" t="s">
        <v>276</v>
      </c>
      <c r="G564">
        <v>1</v>
      </c>
      <c r="H564" t="s">
        <v>3167</v>
      </c>
      <c r="I564" t="s">
        <v>1053</v>
      </c>
      <c r="R564" t="str">
        <f>INDEX('Product Mapping'!$C:$C,MATCH(H564,'Product Mapping'!$A:$A,0))</f>
        <v>Partner</v>
      </c>
      <c r="S564" t="s">
        <v>5580</v>
      </c>
    </row>
    <row r="565" spans="1:19" x14ac:dyDescent="0.2">
      <c r="A565" t="s">
        <v>3494</v>
      </c>
      <c r="B565">
        <v>4875</v>
      </c>
      <c r="C565" s="1">
        <v>45509</v>
      </c>
      <c r="D565" s="5">
        <v>50200072647271</v>
      </c>
      <c r="E565" t="s">
        <v>275</v>
      </c>
      <c r="F565" t="s">
        <v>276</v>
      </c>
      <c r="G565">
        <v>1</v>
      </c>
      <c r="H565" t="s">
        <v>3169</v>
      </c>
      <c r="I565" t="s">
        <v>1053</v>
      </c>
      <c r="R565" t="str">
        <f>INDEX('Product Mapping'!$C:$C,MATCH(H565,'Product Mapping'!$A:$A,0))</f>
        <v>Partner</v>
      </c>
      <c r="S565" t="s">
        <v>5580</v>
      </c>
    </row>
    <row r="566" spans="1:19" x14ac:dyDescent="0.2">
      <c r="A566" t="s">
        <v>3495</v>
      </c>
      <c r="B566">
        <v>11000</v>
      </c>
      <c r="C566" s="1">
        <v>45509</v>
      </c>
      <c r="D566" s="5">
        <v>50200072647271</v>
      </c>
      <c r="E566" t="s">
        <v>275</v>
      </c>
      <c r="F566" t="s">
        <v>276</v>
      </c>
      <c r="G566">
        <v>1</v>
      </c>
      <c r="H566" t="s">
        <v>3170</v>
      </c>
      <c r="I566" t="s">
        <v>1053</v>
      </c>
      <c r="R566" t="str">
        <f>INDEX('Product Mapping'!$C:$C,MATCH(H566,'Product Mapping'!$A:$A,0))</f>
        <v>Partner</v>
      </c>
      <c r="S566" t="s">
        <v>5580</v>
      </c>
    </row>
    <row r="567" spans="1:19" x14ac:dyDescent="0.2">
      <c r="A567" t="s">
        <v>3496</v>
      </c>
      <c r="B567">
        <v>3167</v>
      </c>
      <c r="C567" s="1">
        <v>45509</v>
      </c>
      <c r="D567" s="5">
        <v>50200072647271</v>
      </c>
      <c r="E567" t="s">
        <v>275</v>
      </c>
      <c r="F567" t="s">
        <v>276</v>
      </c>
      <c r="G567">
        <v>1</v>
      </c>
      <c r="H567" t="s">
        <v>3171</v>
      </c>
      <c r="I567" t="s">
        <v>1053</v>
      </c>
      <c r="R567" t="str">
        <f>INDEX('Product Mapping'!$C:$C,MATCH(H567,'Product Mapping'!$A:$A,0))</f>
        <v>Partner</v>
      </c>
      <c r="S567" t="s">
        <v>5580</v>
      </c>
    </row>
    <row r="568" spans="1:19" x14ac:dyDescent="0.2">
      <c r="A568" t="s">
        <v>3497</v>
      </c>
      <c r="B568">
        <v>6627</v>
      </c>
      <c r="C568" s="1">
        <v>45509</v>
      </c>
      <c r="D568" s="5">
        <v>50200072647271</v>
      </c>
      <c r="E568" t="s">
        <v>275</v>
      </c>
      <c r="F568" t="s">
        <v>276</v>
      </c>
      <c r="G568">
        <v>1</v>
      </c>
      <c r="H568" t="s">
        <v>3176</v>
      </c>
      <c r="I568" t="s">
        <v>1053</v>
      </c>
      <c r="R568" t="str">
        <f>INDEX('Product Mapping'!$C:$C,MATCH(H568,'Product Mapping'!$A:$A,0))</f>
        <v>Partner</v>
      </c>
      <c r="S568" t="s">
        <v>5580</v>
      </c>
    </row>
    <row r="569" spans="1:19" x14ac:dyDescent="0.2">
      <c r="A569" t="s">
        <v>3498</v>
      </c>
      <c r="B569">
        <v>4126</v>
      </c>
      <c r="C569" s="1">
        <v>45509</v>
      </c>
      <c r="D569" s="5">
        <v>50200072647271</v>
      </c>
      <c r="E569" t="s">
        <v>275</v>
      </c>
      <c r="F569" t="s">
        <v>276</v>
      </c>
      <c r="G569">
        <v>1</v>
      </c>
      <c r="H569" t="s">
        <v>3181</v>
      </c>
      <c r="I569" t="s">
        <v>1053</v>
      </c>
      <c r="R569" t="str">
        <f>INDEX('Product Mapping'!$C:$C,MATCH(H569,'Product Mapping'!$A:$A,0))</f>
        <v>Partner</v>
      </c>
      <c r="S569" t="s">
        <v>5580</v>
      </c>
    </row>
    <row r="570" spans="1:19" x14ac:dyDescent="0.2">
      <c r="A570" t="s">
        <v>3499</v>
      </c>
      <c r="B570">
        <v>4126</v>
      </c>
      <c r="C570" s="1">
        <v>45509</v>
      </c>
      <c r="D570" s="5">
        <v>50200072647271</v>
      </c>
      <c r="E570" t="s">
        <v>275</v>
      </c>
      <c r="F570" t="s">
        <v>276</v>
      </c>
      <c r="G570">
        <v>1</v>
      </c>
      <c r="H570" t="s">
        <v>3183</v>
      </c>
      <c r="I570" t="s">
        <v>1053</v>
      </c>
      <c r="R570" t="str">
        <f>INDEX('Product Mapping'!$C:$C,MATCH(H570,'Product Mapping'!$A:$A,0))</f>
        <v>Partner</v>
      </c>
      <c r="S570" t="s">
        <v>5580</v>
      </c>
    </row>
    <row r="571" spans="1:19" x14ac:dyDescent="0.2">
      <c r="A571" t="s">
        <v>3500</v>
      </c>
      <c r="B571">
        <v>4604</v>
      </c>
      <c r="C571" s="1">
        <v>45509</v>
      </c>
      <c r="D571" s="5">
        <v>50200072647271</v>
      </c>
      <c r="E571" t="s">
        <v>275</v>
      </c>
      <c r="F571" t="s">
        <v>276</v>
      </c>
      <c r="G571">
        <v>1</v>
      </c>
      <c r="H571" t="s">
        <v>3185</v>
      </c>
      <c r="I571" t="s">
        <v>1053</v>
      </c>
      <c r="R571" t="str">
        <f>INDEX('Product Mapping'!$C:$C,MATCH(H571,'Product Mapping'!$A:$A,0))</f>
        <v>Partner</v>
      </c>
      <c r="S571" t="s">
        <v>5580</v>
      </c>
    </row>
    <row r="572" spans="1:19" x14ac:dyDescent="0.2">
      <c r="A572" t="s">
        <v>3501</v>
      </c>
      <c r="B572">
        <v>5556</v>
      </c>
      <c r="C572" s="1">
        <v>45509</v>
      </c>
      <c r="D572" s="5">
        <v>50200072647271</v>
      </c>
      <c r="E572" t="s">
        <v>275</v>
      </c>
      <c r="F572" t="s">
        <v>276</v>
      </c>
      <c r="G572">
        <v>1</v>
      </c>
      <c r="H572" t="s">
        <v>3187</v>
      </c>
      <c r="I572" t="s">
        <v>1053</v>
      </c>
      <c r="R572" t="str">
        <f>INDEX('Product Mapping'!$C:$C,MATCH(H572,'Product Mapping'!$A:$A,0))</f>
        <v>Partner</v>
      </c>
      <c r="S572" t="s">
        <v>5580</v>
      </c>
    </row>
    <row r="573" spans="1:19" x14ac:dyDescent="0.2">
      <c r="A573" t="s">
        <v>3502</v>
      </c>
      <c r="B573">
        <v>10807</v>
      </c>
      <c r="C573" s="1">
        <v>45509</v>
      </c>
      <c r="D573" s="5">
        <v>50200072647271</v>
      </c>
      <c r="E573" t="s">
        <v>275</v>
      </c>
      <c r="F573" t="s">
        <v>276</v>
      </c>
      <c r="G573">
        <v>1</v>
      </c>
      <c r="H573" t="s">
        <v>3188</v>
      </c>
      <c r="I573" t="s">
        <v>1053</v>
      </c>
      <c r="R573" t="str">
        <f>INDEX('Product Mapping'!$C:$C,MATCH(H573,'Product Mapping'!$A:$A,0))</f>
        <v>Partner</v>
      </c>
      <c r="S573" t="s">
        <v>5580</v>
      </c>
    </row>
    <row r="574" spans="1:19" x14ac:dyDescent="0.2">
      <c r="A574" t="s">
        <v>3503</v>
      </c>
      <c r="B574">
        <v>3918</v>
      </c>
      <c r="C574" s="1">
        <v>45509</v>
      </c>
      <c r="D574" s="5">
        <v>50200072647271</v>
      </c>
      <c r="E574" t="s">
        <v>275</v>
      </c>
      <c r="F574" t="s">
        <v>276</v>
      </c>
      <c r="G574">
        <v>1</v>
      </c>
      <c r="H574" t="s">
        <v>3191</v>
      </c>
      <c r="I574" t="s">
        <v>1053</v>
      </c>
      <c r="R574" t="str">
        <f>INDEX('Product Mapping'!$C:$C,MATCH(H574,'Product Mapping'!$A:$A,0))</f>
        <v>Partner</v>
      </c>
      <c r="S574" t="s">
        <v>5580</v>
      </c>
    </row>
    <row r="575" spans="1:19" x14ac:dyDescent="0.2">
      <c r="A575" t="s">
        <v>3504</v>
      </c>
      <c r="B575">
        <v>67196</v>
      </c>
      <c r="C575" s="1">
        <v>45509</v>
      </c>
      <c r="D575" s="5">
        <v>50200072647271</v>
      </c>
      <c r="E575" t="s">
        <v>275</v>
      </c>
      <c r="F575" t="s">
        <v>276</v>
      </c>
      <c r="G575">
        <v>1</v>
      </c>
      <c r="H575" t="s">
        <v>3193</v>
      </c>
      <c r="I575" t="s">
        <v>1053</v>
      </c>
      <c r="R575" t="str">
        <f>INDEX('Product Mapping'!$C:$C,MATCH(H575,'Product Mapping'!$A:$A,0))</f>
        <v>Partner</v>
      </c>
      <c r="S575" t="s">
        <v>5580</v>
      </c>
    </row>
    <row r="576" spans="1:19" x14ac:dyDescent="0.2">
      <c r="A576" t="s">
        <v>3505</v>
      </c>
      <c r="B576">
        <v>2639</v>
      </c>
      <c r="C576" s="1">
        <v>45509</v>
      </c>
      <c r="D576" s="5">
        <v>50200072647271</v>
      </c>
      <c r="E576" t="s">
        <v>275</v>
      </c>
      <c r="F576" t="s">
        <v>276</v>
      </c>
      <c r="G576">
        <v>1</v>
      </c>
      <c r="H576" t="s">
        <v>3194</v>
      </c>
      <c r="I576" t="s">
        <v>1053</v>
      </c>
      <c r="R576" t="str">
        <f>INDEX('Product Mapping'!$C:$C,MATCH(H576,'Product Mapping'!$A:$A,0))</f>
        <v>Partner</v>
      </c>
      <c r="S576" t="s">
        <v>5580</v>
      </c>
    </row>
    <row r="577" spans="1:19" x14ac:dyDescent="0.2">
      <c r="A577" t="s">
        <v>3506</v>
      </c>
      <c r="B577">
        <v>8194</v>
      </c>
      <c r="C577" s="1">
        <v>45509</v>
      </c>
      <c r="D577" s="5">
        <v>50200072647271</v>
      </c>
      <c r="E577" t="s">
        <v>275</v>
      </c>
      <c r="F577" t="s">
        <v>276</v>
      </c>
      <c r="G577">
        <v>1</v>
      </c>
      <c r="H577" t="s">
        <v>3195</v>
      </c>
      <c r="I577" t="s">
        <v>1053</v>
      </c>
      <c r="R577" t="str">
        <f>INDEX('Product Mapping'!$C:$C,MATCH(H577,'Product Mapping'!$A:$A,0))</f>
        <v>Partner</v>
      </c>
      <c r="S577" t="s">
        <v>5580</v>
      </c>
    </row>
    <row r="578" spans="1:19" x14ac:dyDescent="0.2">
      <c r="A578" t="s">
        <v>3507</v>
      </c>
      <c r="B578">
        <v>6556</v>
      </c>
      <c r="C578" s="1">
        <v>45509</v>
      </c>
      <c r="D578" s="5">
        <v>50200072647271</v>
      </c>
      <c r="E578" t="s">
        <v>275</v>
      </c>
      <c r="F578" t="s">
        <v>276</v>
      </c>
      <c r="G578">
        <v>1</v>
      </c>
      <c r="H578" t="s">
        <v>3196</v>
      </c>
      <c r="I578" t="s">
        <v>1053</v>
      </c>
      <c r="R578" t="str">
        <f>INDEX('Product Mapping'!$C:$C,MATCH(H578,'Product Mapping'!$A:$A,0))</f>
        <v>Partner</v>
      </c>
      <c r="S578" t="s">
        <v>5580</v>
      </c>
    </row>
    <row r="579" spans="1:19" x14ac:dyDescent="0.2">
      <c r="A579" t="s">
        <v>3508</v>
      </c>
      <c r="B579">
        <v>3167</v>
      </c>
      <c r="C579" s="1">
        <v>45509</v>
      </c>
      <c r="D579" s="5">
        <v>50200072647271</v>
      </c>
      <c r="E579" t="s">
        <v>275</v>
      </c>
      <c r="F579" t="s">
        <v>276</v>
      </c>
      <c r="G579">
        <v>1</v>
      </c>
      <c r="H579" t="s">
        <v>3197</v>
      </c>
      <c r="I579" t="s">
        <v>1053</v>
      </c>
      <c r="R579" t="str">
        <f>INDEX('Product Mapping'!$C:$C,MATCH(H579,'Product Mapping'!$A:$A,0))</f>
        <v>Partner</v>
      </c>
      <c r="S579" t="s">
        <v>5580</v>
      </c>
    </row>
    <row r="580" spans="1:19" x14ac:dyDescent="0.2">
      <c r="A580" t="s">
        <v>3509</v>
      </c>
      <c r="B580">
        <v>5556</v>
      </c>
      <c r="C580" s="1">
        <v>45509</v>
      </c>
      <c r="D580" s="5">
        <v>50200072647271</v>
      </c>
      <c r="E580" t="s">
        <v>275</v>
      </c>
      <c r="F580" t="s">
        <v>276</v>
      </c>
      <c r="G580">
        <v>1</v>
      </c>
      <c r="H580" t="s">
        <v>3201</v>
      </c>
      <c r="I580" t="s">
        <v>1043</v>
      </c>
      <c r="J580" t="s">
        <v>1044</v>
      </c>
      <c r="R580" t="str">
        <f>INDEX('Product Mapping'!$C:$C,MATCH(H580,'Product Mapping'!$A:$A,0))</f>
        <v>Partner</v>
      </c>
      <c r="S580" t="s">
        <v>5580</v>
      </c>
    </row>
    <row r="581" spans="1:19" x14ac:dyDescent="0.2">
      <c r="A581" t="s">
        <v>3510</v>
      </c>
      <c r="B581">
        <v>3239</v>
      </c>
      <c r="C581" s="1">
        <v>45509</v>
      </c>
      <c r="D581" s="5">
        <v>50200072647271</v>
      </c>
      <c r="E581" t="s">
        <v>275</v>
      </c>
      <c r="F581" t="s">
        <v>276</v>
      </c>
      <c r="G581">
        <v>1</v>
      </c>
      <c r="H581" t="s">
        <v>3203</v>
      </c>
      <c r="I581" t="s">
        <v>1053</v>
      </c>
      <c r="R581" t="str">
        <f>INDEX('Product Mapping'!$C:$C,MATCH(H581,'Product Mapping'!$A:$A,0))</f>
        <v>Partner</v>
      </c>
      <c r="S581" t="s">
        <v>5580</v>
      </c>
    </row>
    <row r="582" spans="1:19" x14ac:dyDescent="0.2">
      <c r="A582" t="s">
        <v>3511</v>
      </c>
      <c r="B582">
        <v>4167</v>
      </c>
      <c r="C582" s="1">
        <v>45509</v>
      </c>
      <c r="D582" s="5">
        <v>50200072647271</v>
      </c>
      <c r="E582" t="s">
        <v>275</v>
      </c>
      <c r="F582" t="s">
        <v>276</v>
      </c>
      <c r="G582">
        <v>1</v>
      </c>
      <c r="H582" t="s">
        <v>3204</v>
      </c>
      <c r="I582" t="s">
        <v>1053</v>
      </c>
      <c r="R582" t="str">
        <f>INDEX('Product Mapping'!$C:$C,MATCH(H582,'Product Mapping'!$A:$A,0))</f>
        <v>Partner</v>
      </c>
      <c r="S582" t="s">
        <v>5580</v>
      </c>
    </row>
    <row r="583" spans="1:19" x14ac:dyDescent="0.2">
      <c r="A583" t="s">
        <v>3512</v>
      </c>
      <c r="B583">
        <v>5502</v>
      </c>
      <c r="C583" s="1">
        <v>45509</v>
      </c>
      <c r="D583" s="5">
        <v>50200072647271</v>
      </c>
      <c r="E583" t="s">
        <v>275</v>
      </c>
      <c r="F583" t="s">
        <v>276</v>
      </c>
      <c r="G583">
        <v>1</v>
      </c>
      <c r="H583" t="s">
        <v>3205</v>
      </c>
      <c r="I583" t="s">
        <v>1053</v>
      </c>
      <c r="R583" t="str">
        <f>INDEX('Product Mapping'!$C:$C,MATCH(H583,'Product Mapping'!$A:$A,0))</f>
        <v>Partner</v>
      </c>
      <c r="S583" t="s">
        <v>5580</v>
      </c>
    </row>
    <row r="584" spans="1:19" x14ac:dyDescent="0.2">
      <c r="A584" t="s">
        <v>3513</v>
      </c>
      <c r="B584">
        <v>11333</v>
      </c>
      <c r="C584" s="1">
        <v>45509</v>
      </c>
      <c r="D584" s="5">
        <v>50200072647271</v>
      </c>
      <c r="E584" t="s">
        <v>275</v>
      </c>
      <c r="F584" t="s">
        <v>276</v>
      </c>
      <c r="G584">
        <v>1</v>
      </c>
      <c r="H584" t="s">
        <v>3206</v>
      </c>
      <c r="I584" t="s">
        <v>1053</v>
      </c>
      <c r="R584" t="str">
        <f>INDEX('Product Mapping'!$C:$C,MATCH(H584,'Product Mapping'!$A:$A,0))</f>
        <v>Partner</v>
      </c>
      <c r="S584" t="s">
        <v>5580</v>
      </c>
    </row>
    <row r="585" spans="1:19" x14ac:dyDescent="0.2">
      <c r="A585" t="s">
        <v>3514</v>
      </c>
      <c r="B585">
        <v>17488</v>
      </c>
      <c r="C585" s="1">
        <v>45509</v>
      </c>
      <c r="D585" s="5">
        <v>50200072647271</v>
      </c>
      <c r="E585" t="s">
        <v>275</v>
      </c>
      <c r="F585" t="s">
        <v>276</v>
      </c>
      <c r="G585">
        <v>1</v>
      </c>
      <c r="H585" t="s">
        <v>3208</v>
      </c>
      <c r="I585" t="s">
        <v>1053</v>
      </c>
      <c r="R585" t="str">
        <f>INDEX('Product Mapping'!$C:$C,MATCH(H585,'Product Mapping'!$A:$A,0))</f>
        <v>Partner</v>
      </c>
      <c r="S585" t="s">
        <v>5580</v>
      </c>
    </row>
    <row r="586" spans="1:19" x14ac:dyDescent="0.2">
      <c r="A586" t="s">
        <v>3515</v>
      </c>
      <c r="B586">
        <v>4167</v>
      </c>
      <c r="C586" s="1">
        <v>45509</v>
      </c>
      <c r="D586" s="5">
        <v>50200072647271</v>
      </c>
      <c r="E586" t="s">
        <v>275</v>
      </c>
      <c r="F586" t="s">
        <v>276</v>
      </c>
      <c r="G586">
        <v>1</v>
      </c>
      <c r="H586" t="s">
        <v>3209</v>
      </c>
      <c r="I586" t="s">
        <v>1043</v>
      </c>
      <c r="J586" t="s">
        <v>1044</v>
      </c>
      <c r="R586" t="str">
        <f>INDEX('Product Mapping'!$C:$C,MATCH(H586,'Product Mapping'!$A:$A,0))</f>
        <v>Partner</v>
      </c>
      <c r="S586" t="s">
        <v>5580</v>
      </c>
    </row>
    <row r="587" spans="1:19" x14ac:dyDescent="0.2">
      <c r="A587" t="s">
        <v>3516</v>
      </c>
      <c r="B587">
        <v>7867</v>
      </c>
      <c r="C587" s="1">
        <v>45509</v>
      </c>
      <c r="D587" s="5">
        <v>50200072647271</v>
      </c>
      <c r="E587" t="s">
        <v>275</v>
      </c>
      <c r="F587" t="s">
        <v>276</v>
      </c>
      <c r="G587">
        <v>1</v>
      </c>
      <c r="H587" t="s">
        <v>3210</v>
      </c>
      <c r="I587" t="s">
        <v>1043</v>
      </c>
      <c r="J587" t="s">
        <v>1044</v>
      </c>
      <c r="R587" t="str">
        <f>INDEX('Product Mapping'!$C:$C,MATCH(H587,'Product Mapping'!$A:$A,0))</f>
        <v>Partner</v>
      </c>
      <c r="S587" t="s">
        <v>5580</v>
      </c>
    </row>
    <row r="588" spans="1:19" x14ac:dyDescent="0.2">
      <c r="A588" t="s">
        <v>3517</v>
      </c>
      <c r="B588">
        <v>3583</v>
      </c>
      <c r="C588" s="1">
        <v>45509</v>
      </c>
      <c r="D588" s="5">
        <v>50200072647271</v>
      </c>
      <c r="E588" t="s">
        <v>275</v>
      </c>
      <c r="F588" t="s">
        <v>276</v>
      </c>
      <c r="G588">
        <v>1</v>
      </c>
      <c r="H588" t="s">
        <v>3211</v>
      </c>
      <c r="I588" t="s">
        <v>1053</v>
      </c>
      <c r="R588" t="str">
        <f>INDEX('Product Mapping'!$C:$C,MATCH(H588,'Product Mapping'!$A:$A,0))</f>
        <v>Partner</v>
      </c>
      <c r="S588" t="s">
        <v>5580</v>
      </c>
    </row>
    <row r="589" spans="1:19" x14ac:dyDescent="0.2">
      <c r="A589" t="s">
        <v>3518</v>
      </c>
      <c r="B589">
        <v>10998</v>
      </c>
      <c r="C589" s="1">
        <v>45509</v>
      </c>
      <c r="D589" s="5">
        <v>50200072647271</v>
      </c>
      <c r="E589" t="s">
        <v>275</v>
      </c>
      <c r="F589" t="s">
        <v>276</v>
      </c>
      <c r="G589">
        <v>1</v>
      </c>
      <c r="H589" t="s">
        <v>3212</v>
      </c>
      <c r="I589" t="s">
        <v>1053</v>
      </c>
      <c r="R589" t="str">
        <f>INDEX('Product Mapping'!$C:$C,MATCH(H589,'Product Mapping'!$A:$A,0))</f>
        <v>Partner</v>
      </c>
      <c r="S589" t="s">
        <v>5580</v>
      </c>
    </row>
    <row r="590" spans="1:19" x14ac:dyDescent="0.2">
      <c r="A590" t="s">
        <v>3519</v>
      </c>
      <c r="B590">
        <v>5000</v>
      </c>
      <c r="C590" s="1">
        <v>45509</v>
      </c>
      <c r="D590" s="5">
        <v>50200072647271</v>
      </c>
      <c r="E590" t="s">
        <v>275</v>
      </c>
      <c r="F590" t="s">
        <v>276</v>
      </c>
      <c r="G590">
        <v>1</v>
      </c>
      <c r="H590" t="s">
        <v>3214</v>
      </c>
      <c r="I590" t="s">
        <v>1053</v>
      </c>
      <c r="R590" t="str">
        <f>INDEX('Product Mapping'!$C:$C,MATCH(H590,'Product Mapping'!$A:$A,0))</f>
        <v>Partner</v>
      </c>
      <c r="S590" t="s">
        <v>5580</v>
      </c>
    </row>
    <row r="591" spans="1:19" x14ac:dyDescent="0.2">
      <c r="A591" t="s">
        <v>3521</v>
      </c>
      <c r="B591">
        <v>4792</v>
      </c>
      <c r="C591" s="1">
        <v>45509</v>
      </c>
      <c r="D591" s="5">
        <v>50200072647271</v>
      </c>
      <c r="E591" t="s">
        <v>275</v>
      </c>
      <c r="F591" t="s">
        <v>276</v>
      </c>
      <c r="G591">
        <v>1</v>
      </c>
      <c r="H591" t="s">
        <v>3219</v>
      </c>
      <c r="I591" t="s">
        <v>1053</v>
      </c>
      <c r="R591" t="str">
        <f>INDEX('Product Mapping'!$C:$C,MATCH(H591,'Product Mapping'!$A:$A,0))</f>
        <v>Partner</v>
      </c>
      <c r="S591" t="s">
        <v>5580</v>
      </c>
    </row>
    <row r="592" spans="1:19" x14ac:dyDescent="0.2">
      <c r="A592" t="s">
        <v>3522</v>
      </c>
      <c r="B592">
        <v>4126</v>
      </c>
      <c r="C592" s="1">
        <v>45509</v>
      </c>
      <c r="D592" s="5">
        <v>50200072647271</v>
      </c>
      <c r="E592" t="s">
        <v>275</v>
      </c>
      <c r="F592" t="s">
        <v>276</v>
      </c>
      <c r="G592">
        <v>1</v>
      </c>
      <c r="H592" t="s">
        <v>3220</v>
      </c>
      <c r="I592" t="s">
        <v>1053</v>
      </c>
      <c r="R592" t="str">
        <f>INDEX('Product Mapping'!$C:$C,MATCH(H592,'Product Mapping'!$A:$A,0))</f>
        <v>Partner</v>
      </c>
      <c r="S592" t="s">
        <v>5580</v>
      </c>
    </row>
    <row r="593" spans="1:19" x14ac:dyDescent="0.2">
      <c r="A593" t="s">
        <v>3523</v>
      </c>
      <c r="B593">
        <v>5636</v>
      </c>
      <c r="C593" s="1">
        <v>45509</v>
      </c>
      <c r="D593" s="5">
        <v>50200072647271</v>
      </c>
      <c r="E593" t="s">
        <v>275</v>
      </c>
      <c r="F593" t="s">
        <v>276</v>
      </c>
      <c r="G593">
        <v>1</v>
      </c>
      <c r="H593" t="s">
        <v>3222</v>
      </c>
      <c r="I593" t="s">
        <v>1053</v>
      </c>
      <c r="R593" t="str">
        <f>INDEX('Product Mapping'!$C:$C,MATCH(H593,'Product Mapping'!$A:$A,0))</f>
        <v>Partner</v>
      </c>
      <c r="S593" t="s">
        <v>5580</v>
      </c>
    </row>
    <row r="594" spans="1:19" x14ac:dyDescent="0.2">
      <c r="A594" t="s">
        <v>3524</v>
      </c>
      <c r="B594">
        <v>5000</v>
      </c>
      <c r="C594" s="1">
        <v>45509</v>
      </c>
      <c r="D594" s="5">
        <v>50200072647271</v>
      </c>
      <c r="E594" t="s">
        <v>275</v>
      </c>
      <c r="F594" t="s">
        <v>276</v>
      </c>
      <c r="G594">
        <v>1</v>
      </c>
      <c r="H594" t="s">
        <v>3224</v>
      </c>
      <c r="I594" t="s">
        <v>1053</v>
      </c>
      <c r="R594" t="str">
        <f>INDEX('Product Mapping'!$C:$C,MATCH(H594,'Product Mapping'!$A:$A,0))</f>
        <v>Partner</v>
      </c>
      <c r="S594" t="s">
        <v>5580</v>
      </c>
    </row>
    <row r="595" spans="1:19" x14ac:dyDescent="0.2">
      <c r="A595" t="s">
        <v>3525</v>
      </c>
      <c r="B595">
        <v>7372</v>
      </c>
      <c r="C595" s="1">
        <v>45509</v>
      </c>
      <c r="D595" s="5">
        <v>50200072647271</v>
      </c>
      <c r="E595" t="s">
        <v>275</v>
      </c>
      <c r="F595" t="s">
        <v>276</v>
      </c>
      <c r="G595">
        <v>1</v>
      </c>
      <c r="H595" t="s">
        <v>3225</v>
      </c>
      <c r="I595" t="s">
        <v>1053</v>
      </c>
      <c r="R595" t="str">
        <f>INDEX('Product Mapping'!$C:$C,MATCH(H595,'Product Mapping'!$A:$A,0))</f>
        <v>Partner</v>
      </c>
      <c r="S595" t="s">
        <v>5580</v>
      </c>
    </row>
    <row r="596" spans="1:19" x14ac:dyDescent="0.2">
      <c r="A596" t="s">
        <v>3526</v>
      </c>
      <c r="B596">
        <v>4126</v>
      </c>
      <c r="C596" s="1">
        <v>45509</v>
      </c>
      <c r="D596" s="5">
        <v>50200072647271</v>
      </c>
      <c r="E596" t="s">
        <v>275</v>
      </c>
      <c r="F596" t="s">
        <v>276</v>
      </c>
      <c r="G596">
        <v>1</v>
      </c>
      <c r="H596" t="s">
        <v>3226</v>
      </c>
      <c r="I596" t="s">
        <v>1053</v>
      </c>
      <c r="R596" t="str">
        <f>INDEX('Product Mapping'!$C:$C,MATCH(H596,'Product Mapping'!$A:$A,0))</f>
        <v>Partner</v>
      </c>
      <c r="S596" t="s">
        <v>5580</v>
      </c>
    </row>
    <row r="597" spans="1:19" x14ac:dyDescent="0.2">
      <c r="A597" t="s">
        <v>3527</v>
      </c>
      <c r="B597">
        <v>3918</v>
      </c>
      <c r="C597" s="1">
        <v>45509</v>
      </c>
      <c r="D597" s="5">
        <v>50200072647271</v>
      </c>
      <c r="E597" t="s">
        <v>275</v>
      </c>
      <c r="F597" t="s">
        <v>276</v>
      </c>
      <c r="G597">
        <v>1</v>
      </c>
      <c r="H597" t="s">
        <v>3228</v>
      </c>
      <c r="I597" t="s">
        <v>1053</v>
      </c>
      <c r="R597" t="str">
        <f>INDEX('Product Mapping'!$C:$C,MATCH(H597,'Product Mapping'!$A:$A,0))</f>
        <v>Partner</v>
      </c>
      <c r="S597" t="s">
        <v>5580</v>
      </c>
    </row>
    <row r="598" spans="1:19" x14ac:dyDescent="0.2">
      <c r="A598" t="s">
        <v>3528</v>
      </c>
      <c r="B598">
        <v>3000</v>
      </c>
      <c r="C598" s="1">
        <v>45509</v>
      </c>
      <c r="D598" s="5">
        <v>50200072647271</v>
      </c>
      <c r="E598" t="s">
        <v>275</v>
      </c>
      <c r="F598" t="s">
        <v>276</v>
      </c>
      <c r="G598">
        <v>1</v>
      </c>
      <c r="H598" t="s">
        <v>3229</v>
      </c>
      <c r="I598" t="s">
        <v>1053</v>
      </c>
      <c r="R598" t="str">
        <f>INDEX('Product Mapping'!$C:$C,MATCH(H598,'Product Mapping'!$A:$A,0))</f>
        <v>Partner</v>
      </c>
      <c r="S598" t="s">
        <v>5580</v>
      </c>
    </row>
    <row r="599" spans="1:19" x14ac:dyDescent="0.2">
      <c r="A599" t="s">
        <v>3529</v>
      </c>
      <c r="B599">
        <v>8333</v>
      </c>
      <c r="C599" s="1">
        <v>45509</v>
      </c>
      <c r="D599" s="5">
        <v>50200072647271</v>
      </c>
      <c r="E599" t="s">
        <v>275</v>
      </c>
      <c r="F599" t="s">
        <v>276</v>
      </c>
      <c r="G599">
        <v>1</v>
      </c>
      <c r="H599" t="s">
        <v>3230</v>
      </c>
      <c r="I599" t="s">
        <v>1053</v>
      </c>
      <c r="R599" t="str">
        <f>INDEX('Product Mapping'!$C:$C,MATCH(H599,'Product Mapping'!$A:$A,0))</f>
        <v>Partner</v>
      </c>
      <c r="S599" t="s">
        <v>5580</v>
      </c>
    </row>
    <row r="600" spans="1:19" x14ac:dyDescent="0.2">
      <c r="A600" t="s">
        <v>3530</v>
      </c>
      <c r="B600">
        <v>2639</v>
      </c>
      <c r="C600" s="1">
        <v>45509</v>
      </c>
      <c r="D600" s="5">
        <v>50200072647271</v>
      </c>
      <c r="E600" t="s">
        <v>275</v>
      </c>
      <c r="F600" t="s">
        <v>276</v>
      </c>
      <c r="G600">
        <v>1</v>
      </c>
      <c r="H600" t="s">
        <v>3232</v>
      </c>
      <c r="I600" t="s">
        <v>1053</v>
      </c>
      <c r="R600" t="str">
        <f>INDEX('Product Mapping'!$C:$C,MATCH(H600,'Product Mapping'!$A:$A,0))</f>
        <v>Partner</v>
      </c>
      <c r="S600" t="s">
        <v>5580</v>
      </c>
    </row>
    <row r="601" spans="1:19" x14ac:dyDescent="0.2">
      <c r="A601" t="s">
        <v>3531</v>
      </c>
      <c r="B601">
        <v>8253</v>
      </c>
      <c r="C601" s="1">
        <v>45509</v>
      </c>
      <c r="D601" s="5">
        <v>50200072647271</v>
      </c>
      <c r="E601" t="s">
        <v>275</v>
      </c>
      <c r="F601" t="s">
        <v>276</v>
      </c>
      <c r="G601">
        <v>1</v>
      </c>
      <c r="H601" t="s">
        <v>3233</v>
      </c>
      <c r="I601" t="s">
        <v>1053</v>
      </c>
      <c r="R601" t="str">
        <f>INDEX('Product Mapping'!$C:$C,MATCH(H601,'Product Mapping'!$A:$A,0))</f>
        <v>Partner</v>
      </c>
      <c r="S601" t="s">
        <v>5580</v>
      </c>
    </row>
    <row r="602" spans="1:19" x14ac:dyDescent="0.2">
      <c r="A602" t="s">
        <v>3532</v>
      </c>
      <c r="B602">
        <v>4858</v>
      </c>
      <c r="C602" s="1">
        <v>45509</v>
      </c>
      <c r="D602" s="5">
        <v>50200072647271</v>
      </c>
      <c r="E602" t="s">
        <v>275</v>
      </c>
      <c r="F602" t="s">
        <v>276</v>
      </c>
      <c r="G602">
        <v>1</v>
      </c>
      <c r="H602" t="s">
        <v>3234</v>
      </c>
      <c r="I602" t="s">
        <v>1053</v>
      </c>
      <c r="R602" t="str">
        <f>INDEX('Product Mapping'!$C:$C,MATCH(H602,'Product Mapping'!$A:$A,0))</f>
        <v>Partner</v>
      </c>
      <c r="S602" t="s">
        <v>5580</v>
      </c>
    </row>
    <row r="603" spans="1:19" x14ac:dyDescent="0.2">
      <c r="A603" t="s">
        <v>3533</v>
      </c>
      <c r="B603">
        <v>3918</v>
      </c>
      <c r="C603" s="1">
        <v>45509</v>
      </c>
      <c r="D603" s="5">
        <v>50200072647271</v>
      </c>
      <c r="E603" t="s">
        <v>275</v>
      </c>
      <c r="F603" t="s">
        <v>276</v>
      </c>
      <c r="G603">
        <v>1</v>
      </c>
      <c r="H603" t="s">
        <v>3236</v>
      </c>
      <c r="I603" t="s">
        <v>1053</v>
      </c>
      <c r="R603" t="str">
        <f>INDEX('Product Mapping'!$C:$C,MATCH(H603,'Product Mapping'!$A:$A,0))</f>
        <v>Partner</v>
      </c>
      <c r="S603" t="s">
        <v>5580</v>
      </c>
    </row>
    <row r="604" spans="1:19" x14ac:dyDescent="0.2">
      <c r="A604" t="s">
        <v>3534</v>
      </c>
      <c r="B604">
        <v>8028</v>
      </c>
      <c r="C604" s="1">
        <v>45509</v>
      </c>
      <c r="D604" s="5">
        <v>50200072647271</v>
      </c>
      <c r="E604" t="s">
        <v>275</v>
      </c>
      <c r="F604" t="s">
        <v>276</v>
      </c>
      <c r="G604">
        <v>1</v>
      </c>
      <c r="H604" t="s">
        <v>3237</v>
      </c>
      <c r="I604" t="s">
        <v>1053</v>
      </c>
      <c r="R604" t="str">
        <f>INDEX('Product Mapping'!$C:$C,MATCH(H604,'Product Mapping'!$A:$A,0))</f>
        <v>Partner</v>
      </c>
      <c r="S604" t="s">
        <v>5580</v>
      </c>
    </row>
    <row r="605" spans="1:19" x14ac:dyDescent="0.2">
      <c r="A605" t="s">
        <v>3535</v>
      </c>
      <c r="B605">
        <v>9339</v>
      </c>
      <c r="C605" s="1">
        <v>45509</v>
      </c>
      <c r="D605" s="5">
        <v>50200072647271</v>
      </c>
      <c r="E605" t="s">
        <v>275</v>
      </c>
      <c r="F605" t="s">
        <v>276</v>
      </c>
      <c r="G605">
        <v>1</v>
      </c>
      <c r="H605" t="s">
        <v>3238</v>
      </c>
      <c r="I605" t="s">
        <v>1053</v>
      </c>
      <c r="R605" t="str">
        <f>INDEX('Product Mapping'!$C:$C,MATCH(H605,'Product Mapping'!$A:$A,0))</f>
        <v>Partner</v>
      </c>
      <c r="S605" t="s">
        <v>5580</v>
      </c>
    </row>
    <row r="606" spans="1:19" x14ac:dyDescent="0.2">
      <c r="A606" t="s">
        <v>3536</v>
      </c>
      <c r="B606">
        <v>3181</v>
      </c>
      <c r="C606" s="1">
        <v>45509</v>
      </c>
      <c r="D606" s="5">
        <v>50200072647271</v>
      </c>
      <c r="E606" t="s">
        <v>275</v>
      </c>
      <c r="F606" t="s">
        <v>276</v>
      </c>
      <c r="G606">
        <v>1</v>
      </c>
      <c r="H606" t="s">
        <v>3239</v>
      </c>
      <c r="I606" t="s">
        <v>1053</v>
      </c>
      <c r="R606" t="str">
        <f>INDEX('Product Mapping'!$C:$C,MATCH(H606,'Product Mapping'!$A:$A,0))</f>
        <v>Partner</v>
      </c>
      <c r="S606" t="s">
        <v>5580</v>
      </c>
    </row>
    <row r="607" spans="1:19" x14ac:dyDescent="0.2">
      <c r="A607" t="s">
        <v>3537</v>
      </c>
      <c r="B607">
        <v>2639</v>
      </c>
      <c r="C607" s="1">
        <v>45509</v>
      </c>
      <c r="D607" s="5">
        <v>50200072647271</v>
      </c>
      <c r="E607" t="s">
        <v>275</v>
      </c>
      <c r="F607" t="s">
        <v>276</v>
      </c>
      <c r="G607">
        <v>1</v>
      </c>
      <c r="H607" t="s">
        <v>3240</v>
      </c>
      <c r="I607" t="s">
        <v>1053</v>
      </c>
      <c r="R607" t="str">
        <f>INDEX('Product Mapping'!$C:$C,MATCH(H607,'Product Mapping'!$A:$A,0))</f>
        <v>Partner</v>
      </c>
      <c r="S607" t="s">
        <v>5580</v>
      </c>
    </row>
    <row r="608" spans="1:19" x14ac:dyDescent="0.2">
      <c r="A608" t="s">
        <v>3538</v>
      </c>
      <c r="B608">
        <v>4126</v>
      </c>
      <c r="C608" s="1">
        <v>45509</v>
      </c>
      <c r="D608" s="5">
        <v>50200072647271</v>
      </c>
      <c r="E608" t="s">
        <v>275</v>
      </c>
      <c r="F608" t="s">
        <v>276</v>
      </c>
      <c r="G608">
        <v>1</v>
      </c>
      <c r="H608" t="s">
        <v>3241</v>
      </c>
      <c r="I608" t="s">
        <v>1053</v>
      </c>
      <c r="R608" t="str">
        <f>INDEX('Product Mapping'!$C:$C,MATCH(H608,'Product Mapping'!$A:$A,0))</f>
        <v>Partner</v>
      </c>
      <c r="S608" t="s">
        <v>5580</v>
      </c>
    </row>
    <row r="609" spans="1:19" x14ac:dyDescent="0.2">
      <c r="A609" t="s">
        <v>3539</v>
      </c>
      <c r="B609">
        <v>8333</v>
      </c>
      <c r="C609" s="1">
        <v>45509</v>
      </c>
      <c r="D609" s="5">
        <v>50200072647271</v>
      </c>
      <c r="E609" t="s">
        <v>275</v>
      </c>
      <c r="F609" t="s">
        <v>276</v>
      </c>
      <c r="G609">
        <v>1</v>
      </c>
      <c r="H609" t="s">
        <v>3242</v>
      </c>
      <c r="I609" t="s">
        <v>1053</v>
      </c>
      <c r="R609" t="str">
        <f>INDEX('Product Mapping'!$C:$C,MATCH(H609,'Product Mapping'!$A:$A,0))</f>
        <v>Partner</v>
      </c>
      <c r="S609" t="s">
        <v>5580</v>
      </c>
    </row>
    <row r="610" spans="1:19" x14ac:dyDescent="0.2">
      <c r="A610" t="s">
        <v>3540</v>
      </c>
      <c r="B610">
        <v>6944</v>
      </c>
      <c r="C610" s="1">
        <v>45509</v>
      </c>
      <c r="D610" s="5">
        <v>50200072647271</v>
      </c>
      <c r="E610" t="s">
        <v>275</v>
      </c>
      <c r="F610" t="s">
        <v>276</v>
      </c>
      <c r="G610">
        <v>1</v>
      </c>
      <c r="H610" t="s">
        <v>3243</v>
      </c>
      <c r="I610" t="s">
        <v>1053</v>
      </c>
      <c r="R610" t="str">
        <f>INDEX('Product Mapping'!$C:$C,MATCH(H610,'Product Mapping'!$A:$A,0))</f>
        <v>Partner</v>
      </c>
      <c r="S610" t="s">
        <v>5580</v>
      </c>
    </row>
    <row r="611" spans="1:19" x14ac:dyDescent="0.2">
      <c r="A611" t="s">
        <v>3541</v>
      </c>
      <c r="B611">
        <v>5000</v>
      </c>
      <c r="C611" s="1">
        <v>45509</v>
      </c>
      <c r="D611" s="5">
        <v>50200072647271</v>
      </c>
      <c r="E611" t="s">
        <v>275</v>
      </c>
      <c r="F611" t="s">
        <v>276</v>
      </c>
      <c r="G611">
        <v>1</v>
      </c>
      <c r="H611" t="s">
        <v>3245</v>
      </c>
      <c r="I611" t="s">
        <v>1053</v>
      </c>
      <c r="R611" t="str">
        <f>INDEX('Product Mapping'!$C:$C,MATCH(H611,'Product Mapping'!$A:$A,0))</f>
        <v>Partner</v>
      </c>
      <c r="S611" t="s">
        <v>5580</v>
      </c>
    </row>
    <row r="612" spans="1:19" x14ac:dyDescent="0.2">
      <c r="A612" t="s">
        <v>3542</v>
      </c>
      <c r="B612">
        <v>4167</v>
      </c>
      <c r="C612" s="1">
        <v>45509</v>
      </c>
      <c r="D612" s="5">
        <v>50200072647271</v>
      </c>
      <c r="E612" t="s">
        <v>275</v>
      </c>
      <c r="F612" t="s">
        <v>276</v>
      </c>
      <c r="G612">
        <v>1</v>
      </c>
      <c r="H612" t="s">
        <v>3250</v>
      </c>
      <c r="I612" t="s">
        <v>1053</v>
      </c>
      <c r="R612" t="str">
        <f>INDEX('Product Mapping'!$C:$C,MATCH(H612,'Product Mapping'!$A:$A,0))</f>
        <v>Partner</v>
      </c>
      <c r="S612" t="s">
        <v>5580</v>
      </c>
    </row>
    <row r="613" spans="1:19" x14ac:dyDescent="0.2">
      <c r="A613" t="s">
        <v>3543</v>
      </c>
      <c r="B613">
        <v>3918</v>
      </c>
      <c r="C613" s="1">
        <v>45509</v>
      </c>
      <c r="D613" s="5">
        <v>50200072647271</v>
      </c>
      <c r="E613" t="s">
        <v>275</v>
      </c>
      <c r="F613" t="s">
        <v>276</v>
      </c>
      <c r="G613">
        <v>1</v>
      </c>
      <c r="H613" t="s">
        <v>3252</v>
      </c>
      <c r="I613" t="s">
        <v>1053</v>
      </c>
      <c r="R613" t="str">
        <f>INDEX('Product Mapping'!$C:$C,MATCH(H613,'Product Mapping'!$A:$A,0))</f>
        <v>Partner</v>
      </c>
      <c r="S613" t="s">
        <v>5580</v>
      </c>
    </row>
    <row r="614" spans="1:19" x14ac:dyDescent="0.2">
      <c r="A614" t="s">
        <v>3544</v>
      </c>
      <c r="B614">
        <v>5502</v>
      </c>
      <c r="C614" s="1">
        <v>45509</v>
      </c>
      <c r="D614" s="5">
        <v>50200072647271</v>
      </c>
      <c r="E614" t="s">
        <v>275</v>
      </c>
      <c r="F614" t="s">
        <v>276</v>
      </c>
      <c r="G614">
        <v>1</v>
      </c>
      <c r="H614" t="s">
        <v>3253</v>
      </c>
      <c r="I614" t="s">
        <v>1053</v>
      </c>
      <c r="R614" t="str">
        <f>INDEX('Product Mapping'!$C:$C,MATCH(H614,'Product Mapping'!$A:$A,0))</f>
        <v>Partner</v>
      </c>
      <c r="S614" t="s">
        <v>5580</v>
      </c>
    </row>
    <row r="615" spans="1:19" x14ac:dyDescent="0.2">
      <c r="A615" t="s">
        <v>3545</v>
      </c>
      <c r="B615">
        <v>4167</v>
      </c>
      <c r="C615" s="1">
        <v>45509</v>
      </c>
      <c r="D615" s="5">
        <v>50200072647271</v>
      </c>
      <c r="E615" t="s">
        <v>275</v>
      </c>
      <c r="F615" t="s">
        <v>276</v>
      </c>
      <c r="G615">
        <v>1</v>
      </c>
      <c r="H615" t="s">
        <v>3254</v>
      </c>
      <c r="I615" t="s">
        <v>1053</v>
      </c>
      <c r="R615" t="str">
        <f>INDEX('Product Mapping'!$C:$C,MATCH(H615,'Product Mapping'!$A:$A,0))</f>
        <v>Partner</v>
      </c>
      <c r="S615" t="s">
        <v>5580</v>
      </c>
    </row>
    <row r="616" spans="1:19" x14ac:dyDescent="0.2">
      <c r="A616" t="s">
        <v>3546</v>
      </c>
      <c r="B616">
        <v>8028</v>
      </c>
      <c r="C616" s="1">
        <v>45509</v>
      </c>
      <c r="D616" s="5">
        <v>50200072647271</v>
      </c>
      <c r="E616" t="s">
        <v>275</v>
      </c>
      <c r="F616" t="s">
        <v>276</v>
      </c>
      <c r="G616">
        <v>1</v>
      </c>
      <c r="H616" t="s">
        <v>3256</v>
      </c>
      <c r="I616" t="s">
        <v>1053</v>
      </c>
      <c r="R616" t="str">
        <f>INDEX('Product Mapping'!$C:$C,MATCH(H616,'Product Mapping'!$A:$A,0))</f>
        <v>Partner</v>
      </c>
      <c r="S616" t="s">
        <v>5580</v>
      </c>
    </row>
    <row r="617" spans="1:19" x14ac:dyDescent="0.2">
      <c r="A617" t="s">
        <v>3547</v>
      </c>
      <c r="B617">
        <v>5000</v>
      </c>
      <c r="C617" s="1">
        <v>45509</v>
      </c>
      <c r="D617" s="5">
        <v>50200072647271</v>
      </c>
      <c r="E617" t="s">
        <v>275</v>
      </c>
      <c r="F617" t="s">
        <v>276</v>
      </c>
      <c r="G617">
        <v>1</v>
      </c>
      <c r="H617" t="s">
        <v>3257</v>
      </c>
      <c r="I617" t="s">
        <v>1053</v>
      </c>
      <c r="R617" t="str">
        <f>INDEX('Product Mapping'!$C:$C,MATCH(H617,'Product Mapping'!$A:$A,0))</f>
        <v>Partner</v>
      </c>
      <c r="S617" t="s">
        <v>5580</v>
      </c>
    </row>
    <row r="618" spans="1:19" x14ac:dyDescent="0.2">
      <c r="A618" t="s">
        <v>3548</v>
      </c>
      <c r="B618">
        <v>2778</v>
      </c>
      <c r="C618" s="1">
        <v>45509</v>
      </c>
      <c r="D618" s="5">
        <v>50200072647271</v>
      </c>
      <c r="E618" t="s">
        <v>275</v>
      </c>
      <c r="F618" t="s">
        <v>276</v>
      </c>
      <c r="G618">
        <v>1</v>
      </c>
      <c r="H618" t="s">
        <v>3258</v>
      </c>
      <c r="I618" t="s">
        <v>1053</v>
      </c>
      <c r="R618" t="str">
        <f>INDEX('Product Mapping'!$C:$C,MATCH(H618,'Product Mapping'!$A:$A,0))</f>
        <v>Partner</v>
      </c>
      <c r="S618" t="s">
        <v>5580</v>
      </c>
    </row>
    <row r="619" spans="1:19" x14ac:dyDescent="0.2">
      <c r="A619" t="s">
        <v>3549</v>
      </c>
      <c r="B619">
        <v>5000</v>
      </c>
      <c r="C619" s="1">
        <v>45509</v>
      </c>
      <c r="D619" s="5">
        <v>50200072647271</v>
      </c>
      <c r="E619" t="s">
        <v>275</v>
      </c>
      <c r="F619" t="s">
        <v>276</v>
      </c>
      <c r="G619">
        <v>1</v>
      </c>
      <c r="H619" t="s">
        <v>3259</v>
      </c>
      <c r="I619" t="s">
        <v>1053</v>
      </c>
      <c r="R619" t="str">
        <f>INDEX('Product Mapping'!$C:$C,MATCH(H619,'Product Mapping'!$A:$A,0))</f>
        <v>Partner</v>
      </c>
      <c r="S619" t="s">
        <v>5580</v>
      </c>
    </row>
    <row r="620" spans="1:19" x14ac:dyDescent="0.2">
      <c r="A620" t="s">
        <v>3550</v>
      </c>
      <c r="B620">
        <v>8958</v>
      </c>
      <c r="C620" s="1">
        <v>45509</v>
      </c>
      <c r="D620" s="5">
        <v>50200072647271</v>
      </c>
      <c r="E620" t="s">
        <v>275</v>
      </c>
      <c r="F620" t="s">
        <v>276</v>
      </c>
      <c r="G620">
        <v>1</v>
      </c>
      <c r="H620" t="s">
        <v>3260</v>
      </c>
      <c r="I620" t="s">
        <v>1043</v>
      </c>
      <c r="J620" t="s">
        <v>1044</v>
      </c>
      <c r="R620" t="str">
        <f>INDEX('Product Mapping'!$C:$C,MATCH(H620,'Product Mapping'!$A:$A,0))</f>
        <v>Partner</v>
      </c>
      <c r="S620" t="s">
        <v>5580</v>
      </c>
    </row>
    <row r="621" spans="1:19" x14ac:dyDescent="0.2">
      <c r="A621" t="s">
        <v>3551</v>
      </c>
      <c r="B621">
        <v>9339</v>
      </c>
      <c r="C621" s="1">
        <v>45509</v>
      </c>
      <c r="D621" s="5">
        <v>50200072647271</v>
      </c>
      <c r="E621" t="s">
        <v>275</v>
      </c>
      <c r="F621" t="s">
        <v>276</v>
      </c>
      <c r="G621">
        <v>1</v>
      </c>
      <c r="H621" t="s">
        <v>3262</v>
      </c>
      <c r="I621" t="s">
        <v>1053</v>
      </c>
      <c r="R621" t="str">
        <f>INDEX('Product Mapping'!$C:$C,MATCH(H621,'Product Mapping'!$A:$A,0))</f>
        <v>Partner</v>
      </c>
      <c r="S621" t="s">
        <v>5580</v>
      </c>
    </row>
    <row r="622" spans="1:19" x14ac:dyDescent="0.2">
      <c r="A622" t="s">
        <v>3552</v>
      </c>
      <c r="B622">
        <v>3139</v>
      </c>
      <c r="C622" s="1">
        <v>45509</v>
      </c>
      <c r="D622" s="5">
        <v>50200072647271</v>
      </c>
      <c r="E622" t="s">
        <v>275</v>
      </c>
      <c r="F622" t="s">
        <v>276</v>
      </c>
      <c r="G622">
        <v>1</v>
      </c>
      <c r="H622" t="s">
        <v>3263</v>
      </c>
      <c r="I622" t="s">
        <v>1053</v>
      </c>
      <c r="R622" t="str">
        <f>INDEX('Product Mapping'!$C:$C,MATCH(H622,'Product Mapping'!$A:$A,0))</f>
        <v>Partner</v>
      </c>
      <c r="S622" t="s">
        <v>5580</v>
      </c>
    </row>
    <row r="623" spans="1:19" x14ac:dyDescent="0.2">
      <c r="A623" t="s">
        <v>3553</v>
      </c>
      <c r="B623">
        <v>3139</v>
      </c>
      <c r="C623" s="1">
        <v>45509</v>
      </c>
      <c r="D623" s="5">
        <v>50200072647271</v>
      </c>
      <c r="E623" t="s">
        <v>275</v>
      </c>
      <c r="F623" t="s">
        <v>276</v>
      </c>
      <c r="G623">
        <v>1</v>
      </c>
      <c r="H623" t="s">
        <v>3264</v>
      </c>
      <c r="I623" t="s">
        <v>1053</v>
      </c>
      <c r="R623" t="str">
        <f>INDEX('Product Mapping'!$C:$C,MATCH(H623,'Product Mapping'!$A:$A,0))</f>
        <v>Partner</v>
      </c>
      <c r="S623" t="s">
        <v>5580</v>
      </c>
    </row>
    <row r="624" spans="1:19" x14ac:dyDescent="0.2">
      <c r="A624" t="s">
        <v>3554</v>
      </c>
      <c r="B624">
        <v>7867</v>
      </c>
      <c r="C624" s="1">
        <v>45509</v>
      </c>
      <c r="D624" s="5">
        <v>50200072647271</v>
      </c>
      <c r="E624" t="s">
        <v>275</v>
      </c>
      <c r="F624" t="s">
        <v>276</v>
      </c>
      <c r="G624">
        <v>1</v>
      </c>
      <c r="H624" t="s">
        <v>3265</v>
      </c>
      <c r="I624" t="s">
        <v>1053</v>
      </c>
      <c r="R624" t="str">
        <f>INDEX('Product Mapping'!$C:$C,MATCH(H624,'Product Mapping'!$A:$A,0))</f>
        <v>Partner</v>
      </c>
      <c r="S624" t="s">
        <v>5580</v>
      </c>
    </row>
    <row r="625" spans="1:19" x14ac:dyDescent="0.2">
      <c r="A625" t="s">
        <v>3846</v>
      </c>
      <c r="B625">
        <v>5000</v>
      </c>
      <c r="C625" s="1">
        <v>45509</v>
      </c>
      <c r="D625" s="5">
        <v>50200072647271</v>
      </c>
      <c r="E625" t="s">
        <v>275</v>
      </c>
      <c r="F625" t="s">
        <v>276</v>
      </c>
      <c r="G625">
        <v>1</v>
      </c>
      <c r="H625" t="s">
        <v>690</v>
      </c>
      <c r="I625" t="s">
        <v>1043</v>
      </c>
      <c r="J625" t="s">
        <v>1044</v>
      </c>
      <c r="R625" t="str">
        <f>INDEX('Product Mapping'!$C:$C,MATCH(H625,'Product Mapping'!$A:$A,0))</f>
        <v>Partner</v>
      </c>
      <c r="S625" t="s">
        <v>5580</v>
      </c>
    </row>
    <row r="626" spans="1:19" x14ac:dyDescent="0.2">
      <c r="A626" t="s">
        <v>3848</v>
      </c>
      <c r="B626">
        <v>10000</v>
      </c>
      <c r="C626" s="1">
        <v>45509</v>
      </c>
      <c r="D626" s="5">
        <v>50200072647271</v>
      </c>
      <c r="E626" t="s">
        <v>275</v>
      </c>
      <c r="F626" t="s">
        <v>276</v>
      </c>
      <c r="G626">
        <v>1</v>
      </c>
      <c r="H626" t="s">
        <v>3065</v>
      </c>
      <c r="I626" t="s">
        <v>1053</v>
      </c>
      <c r="R626" t="str">
        <f>INDEX('Product Mapping'!$C:$C,MATCH(H626,'Product Mapping'!$A:$A,0))</f>
        <v>Partner</v>
      </c>
      <c r="S626" t="s">
        <v>5580</v>
      </c>
    </row>
    <row r="627" spans="1:19" x14ac:dyDescent="0.2">
      <c r="A627" t="s">
        <v>3849</v>
      </c>
      <c r="B627">
        <v>12222</v>
      </c>
      <c r="C627" s="1">
        <v>45509</v>
      </c>
      <c r="D627" s="5">
        <v>50200072647271</v>
      </c>
      <c r="E627" t="s">
        <v>275</v>
      </c>
      <c r="F627" t="s">
        <v>276</v>
      </c>
      <c r="G627">
        <v>1</v>
      </c>
      <c r="H627" t="s">
        <v>3108</v>
      </c>
      <c r="I627" t="s">
        <v>1053</v>
      </c>
      <c r="R627" t="str">
        <f>INDEX('Product Mapping'!$C:$C,MATCH(H627,'Product Mapping'!$A:$A,0))</f>
        <v>Partner</v>
      </c>
      <c r="S627" t="s">
        <v>5580</v>
      </c>
    </row>
    <row r="628" spans="1:19" x14ac:dyDescent="0.2">
      <c r="A628" t="s">
        <v>3850</v>
      </c>
      <c r="B628">
        <v>6944</v>
      </c>
      <c r="C628" s="1">
        <v>45509</v>
      </c>
      <c r="D628" s="5">
        <v>50200072647271</v>
      </c>
      <c r="E628" t="s">
        <v>275</v>
      </c>
      <c r="F628" t="s">
        <v>276</v>
      </c>
      <c r="G628">
        <v>1</v>
      </c>
      <c r="H628" t="s">
        <v>3140</v>
      </c>
      <c r="I628" t="s">
        <v>1053</v>
      </c>
      <c r="R628" t="str">
        <f>INDEX('Product Mapping'!$C:$C,MATCH(H628,'Product Mapping'!$A:$A,0))</f>
        <v>Partner</v>
      </c>
      <c r="S628" t="s">
        <v>5580</v>
      </c>
    </row>
    <row r="629" spans="1:19" x14ac:dyDescent="0.2">
      <c r="A629" t="s">
        <v>3851</v>
      </c>
      <c r="B629">
        <v>8889</v>
      </c>
      <c r="C629" s="1">
        <v>45509</v>
      </c>
      <c r="D629" s="5">
        <v>50200072647271</v>
      </c>
      <c r="E629" t="s">
        <v>275</v>
      </c>
      <c r="F629" t="s">
        <v>276</v>
      </c>
      <c r="G629">
        <v>1</v>
      </c>
      <c r="H629" t="s">
        <v>3166</v>
      </c>
      <c r="I629" t="s">
        <v>1053</v>
      </c>
      <c r="R629" t="str">
        <f>INDEX('Product Mapping'!$C:$C,MATCH(H629,'Product Mapping'!$A:$A,0))</f>
        <v>Partner</v>
      </c>
      <c r="S629" t="s">
        <v>5580</v>
      </c>
    </row>
    <row r="630" spans="1:19" x14ac:dyDescent="0.2">
      <c r="A630" t="s">
        <v>4011</v>
      </c>
      <c r="B630">
        <v>5139</v>
      </c>
      <c r="C630" s="1">
        <v>45509</v>
      </c>
      <c r="D630" s="5">
        <v>50200072647271</v>
      </c>
      <c r="E630" t="s">
        <v>275</v>
      </c>
      <c r="F630" t="s">
        <v>276</v>
      </c>
      <c r="G630">
        <v>1</v>
      </c>
      <c r="H630" t="s">
        <v>3177</v>
      </c>
      <c r="I630" t="s">
        <v>1053</v>
      </c>
      <c r="L630" t="s">
        <v>4011</v>
      </c>
      <c r="N630" t="s">
        <v>4008</v>
      </c>
      <c r="R630" t="str">
        <f>INDEX('Product Mapping'!$C:$C,MATCH(H630,'Product Mapping'!$A:$A,0))</f>
        <v>Partner</v>
      </c>
      <c r="S630" t="s">
        <v>5580</v>
      </c>
    </row>
    <row r="631" spans="1:19" x14ac:dyDescent="0.2">
      <c r="A631" t="s">
        <v>3852</v>
      </c>
      <c r="B631">
        <v>6944</v>
      </c>
      <c r="C631" s="1">
        <v>45509</v>
      </c>
      <c r="D631" s="5">
        <v>50200072647271</v>
      </c>
      <c r="E631" t="s">
        <v>275</v>
      </c>
      <c r="F631" t="s">
        <v>276</v>
      </c>
      <c r="G631">
        <v>1</v>
      </c>
      <c r="H631" t="s">
        <v>3213</v>
      </c>
      <c r="I631" t="s">
        <v>1053</v>
      </c>
      <c r="R631" t="str">
        <f>INDEX('Product Mapping'!$C:$C,MATCH(H631,'Product Mapping'!$A:$A,0))</f>
        <v>Partner</v>
      </c>
      <c r="S631" t="s">
        <v>5580</v>
      </c>
    </row>
    <row r="632" spans="1:19" x14ac:dyDescent="0.2">
      <c r="A632" t="s">
        <v>3854</v>
      </c>
      <c r="B632">
        <v>90754</v>
      </c>
      <c r="C632" s="1">
        <v>45509</v>
      </c>
      <c r="D632" s="5">
        <v>50200072647271</v>
      </c>
      <c r="E632" t="s">
        <v>275</v>
      </c>
      <c r="F632" t="s">
        <v>276</v>
      </c>
      <c r="G632">
        <v>1</v>
      </c>
      <c r="H632" t="s">
        <v>3268</v>
      </c>
      <c r="I632" t="s">
        <v>1053</v>
      </c>
      <c r="R632" t="str">
        <f>INDEX('Product Mapping'!$C:$C,MATCH(H632,'Product Mapping'!$A:$A,0))</f>
        <v>Partner</v>
      </c>
      <c r="S632" t="s">
        <v>5580</v>
      </c>
    </row>
    <row r="633" spans="1:19" x14ac:dyDescent="0.2">
      <c r="A633" t="s">
        <v>3855</v>
      </c>
      <c r="B633">
        <v>8028</v>
      </c>
      <c r="C633" s="1">
        <v>45509</v>
      </c>
      <c r="D633" s="5">
        <v>50200072647271</v>
      </c>
      <c r="E633" t="s">
        <v>275</v>
      </c>
      <c r="F633" t="s">
        <v>276</v>
      </c>
      <c r="G633">
        <v>1</v>
      </c>
      <c r="H633" t="s">
        <v>3269</v>
      </c>
      <c r="I633" t="s">
        <v>1053</v>
      </c>
      <c r="R633" t="str">
        <f>INDEX('Product Mapping'!$C:$C,MATCH(H633,'Product Mapping'!$A:$A,0))</f>
        <v>Partner</v>
      </c>
      <c r="S633" t="s">
        <v>5580</v>
      </c>
    </row>
    <row r="634" spans="1:19" x14ac:dyDescent="0.2">
      <c r="A634" t="s">
        <v>3856</v>
      </c>
      <c r="B634">
        <v>6778</v>
      </c>
      <c r="C634" s="1">
        <v>45509</v>
      </c>
      <c r="D634" s="5">
        <v>50200072647271</v>
      </c>
      <c r="E634" t="s">
        <v>275</v>
      </c>
      <c r="F634" t="s">
        <v>276</v>
      </c>
      <c r="G634">
        <v>1</v>
      </c>
      <c r="H634" t="s">
        <v>3270</v>
      </c>
      <c r="I634" t="s">
        <v>1053</v>
      </c>
      <c r="R634" t="str">
        <f>INDEX('Product Mapping'!$C:$C,MATCH(H634,'Product Mapping'!$A:$A,0))</f>
        <v>Partner</v>
      </c>
      <c r="S634" t="s">
        <v>5580</v>
      </c>
    </row>
    <row r="635" spans="1:19" x14ac:dyDescent="0.2">
      <c r="A635" t="s">
        <v>3857</v>
      </c>
      <c r="B635">
        <v>4545</v>
      </c>
      <c r="C635" s="1">
        <v>45509</v>
      </c>
      <c r="D635" s="5">
        <v>50200072647271</v>
      </c>
      <c r="E635" t="s">
        <v>275</v>
      </c>
      <c r="F635" t="s">
        <v>276</v>
      </c>
      <c r="G635">
        <v>1</v>
      </c>
      <c r="H635" t="s">
        <v>3271</v>
      </c>
      <c r="I635" t="s">
        <v>1053</v>
      </c>
      <c r="R635" t="str">
        <f>INDEX('Product Mapping'!$C:$C,MATCH(H635,'Product Mapping'!$A:$A,0))</f>
        <v>Partner</v>
      </c>
      <c r="S635" t="s">
        <v>5580</v>
      </c>
    </row>
    <row r="636" spans="1:19" x14ac:dyDescent="0.2">
      <c r="A636" t="s">
        <v>3858</v>
      </c>
      <c r="B636">
        <v>4167</v>
      </c>
      <c r="C636" s="1">
        <v>45509</v>
      </c>
      <c r="D636" s="5">
        <v>50200072647271</v>
      </c>
      <c r="E636" t="s">
        <v>275</v>
      </c>
      <c r="F636" t="s">
        <v>276</v>
      </c>
      <c r="G636">
        <v>1</v>
      </c>
      <c r="H636" t="s">
        <v>3272</v>
      </c>
      <c r="I636" t="s">
        <v>1053</v>
      </c>
      <c r="R636" t="str">
        <f>INDEX('Product Mapping'!$C:$C,MATCH(H636,'Product Mapping'!$A:$A,0))</f>
        <v>Partner</v>
      </c>
      <c r="S636" t="s">
        <v>5580</v>
      </c>
    </row>
    <row r="637" spans="1:19" x14ac:dyDescent="0.2">
      <c r="A637" t="s">
        <v>3859</v>
      </c>
      <c r="B637">
        <v>4167</v>
      </c>
      <c r="C637" s="1">
        <v>45509</v>
      </c>
      <c r="D637" s="5">
        <v>50200072647271</v>
      </c>
      <c r="E637" t="s">
        <v>275</v>
      </c>
      <c r="F637" t="s">
        <v>276</v>
      </c>
      <c r="G637">
        <v>1</v>
      </c>
      <c r="H637" t="s">
        <v>3273</v>
      </c>
      <c r="I637" t="s">
        <v>1053</v>
      </c>
      <c r="R637" t="str">
        <f>INDEX('Product Mapping'!$C:$C,MATCH(H637,'Product Mapping'!$A:$A,0))</f>
        <v>Partner</v>
      </c>
      <c r="S637" t="s">
        <v>5580</v>
      </c>
    </row>
    <row r="638" spans="1:19" x14ac:dyDescent="0.2">
      <c r="A638" t="s">
        <v>3860</v>
      </c>
      <c r="B638">
        <v>8194</v>
      </c>
      <c r="C638" s="1">
        <v>45509</v>
      </c>
      <c r="D638" s="5">
        <v>50200072647271</v>
      </c>
      <c r="E638" t="s">
        <v>275</v>
      </c>
      <c r="F638" t="s">
        <v>276</v>
      </c>
      <c r="G638">
        <v>1</v>
      </c>
      <c r="H638" t="s">
        <v>3274</v>
      </c>
      <c r="I638" t="s">
        <v>1053</v>
      </c>
      <c r="R638" t="str">
        <f>INDEX('Product Mapping'!$C:$C,MATCH(H638,'Product Mapping'!$A:$A,0))</f>
        <v>Partner</v>
      </c>
      <c r="S638" t="s">
        <v>5580</v>
      </c>
    </row>
    <row r="639" spans="1:19" x14ac:dyDescent="0.2">
      <c r="A639" t="s">
        <v>3862</v>
      </c>
      <c r="B639">
        <v>9167</v>
      </c>
      <c r="C639" s="1">
        <v>45509</v>
      </c>
      <c r="D639" s="5">
        <v>50200072647271</v>
      </c>
      <c r="E639" t="s">
        <v>275</v>
      </c>
      <c r="F639" t="s">
        <v>276</v>
      </c>
      <c r="G639">
        <v>1</v>
      </c>
      <c r="H639" t="s">
        <v>3283</v>
      </c>
      <c r="I639" t="s">
        <v>1043</v>
      </c>
      <c r="J639" t="s">
        <v>3173</v>
      </c>
      <c r="R639" t="str">
        <f>INDEX('Product Mapping'!$C:$C,MATCH(H639,'Product Mapping'!$A:$A,0))</f>
        <v>Partner</v>
      </c>
      <c r="S639" t="s">
        <v>5580</v>
      </c>
    </row>
    <row r="640" spans="1:19" x14ac:dyDescent="0.2">
      <c r="A640" t="s">
        <v>3863</v>
      </c>
      <c r="B640">
        <v>9000</v>
      </c>
      <c r="C640" s="1">
        <v>45509</v>
      </c>
      <c r="D640" s="5">
        <v>50200072647271</v>
      </c>
      <c r="E640" t="s">
        <v>275</v>
      </c>
      <c r="F640" t="s">
        <v>276</v>
      </c>
      <c r="G640">
        <v>1</v>
      </c>
      <c r="H640" t="s">
        <v>3289</v>
      </c>
      <c r="I640" t="s">
        <v>1053</v>
      </c>
      <c r="R640" t="str">
        <f>INDEX('Product Mapping'!$C:$C,MATCH(H640,'Product Mapping'!$A:$A,0))</f>
        <v>Partner</v>
      </c>
      <c r="S640" t="s">
        <v>5580</v>
      </c>
    </row>
    <row r="641" spans="1:19" x14ac:dyDescent="0.2">
      <c r="A641" t="s">
        <v>3864</v>
      </c>
      <c r="B641">
        <v>2667</v>
      </c>
      <c r="C641" s="1">
        <v>45509</v>
      </c>
      <c r="D641" s="5">
        <v>50200072647271</v>
      </c>
      <c r="E641" t="s">
        <v>275</v>
      </c>
      <c r="F641" t="s">
        <v>276</v>
      </c>
      <c r="G641">
        <v>1</v>
      </c>
      <c r="H641" t="s">
        <v>3290</v>
      </c>
      <c r="I641" t="s">
        <v>1053</v>
      </c>
      <c r="R641" t="str">
        <f>INDEX('Product Mapping'!$C:$C,MATCH(H641,'Product Mapping'!$A:$A,0))</f>
        <v>Partner</v>
      </c>
      <c r="S641" t="s">
        <v>5580</v>
      </c>
    </row>
    <row r="642" spans="1:19" x14ac:dyDescent="0.2">
      <c r="A642" t="s">
        <v>3865</v>
      </c>
      <c r="B642">
        <v>4444</v>
      </c>
      <c r="C642" s="1">
        <v>45509</v>
      </c>
      <c r="D642" s="5">
        <v>50200072647271</v>
      </c>
      <c r="E642" t="s">
        <v>275</v>
      </c>
      <c r="F642" t="s">
        <v>276</v>
      </c>
      <c r="G642">
        <v>1</v>
      </c>
      <c r="H642" t="s">
        <v>3291</v>
      </c>
      <c r="I642" t="s">
        <v>1053</v>
      </c>
      <c r="R642" t="str">
        <f>INDEX('Product Mapping'!$C:$C,MATCH(H642,'Product Mapping'!$A:$A,0))</f>
        <v>Partner</v>
      </c>
      <c r="S642" t="s">
        <v>5580</v>
      </c>
    </row>
    <row r="643" spans="1:19" x14ac:dyDescent="0.2">
      <c r="A643" t="s">
        <v>3866</v>
      </c>
      <c r="B643">
        <v>5417</v>
      </c>
      <c r="C643" s="1">
        <v>45509</v>
      </c>
      <c r="D643" s="5">
        <v>50200072647271</v>
      </c>
      <c r="E643" t="s">
        <v>275</v>
      </c>
      <c r="F643" t="s">
        <v>276</v>
      </c>
      <c r="G643">
        <v>1</v>
      </c>
      <c r="H643" t="s">
        <v>3292</v>
      </c>
      <c r="I643" t="s">
        <v>1053</v>
      </c>
      <c r="R643" t="str">
        <f>INDEX('Product Mapping'!$C:$C,MATCH(H643,'Product Mapping'!$A:$A,0))</f>
        <v>Partner</v>
      </c>
      <c r="S643" t="s">
        <v>5580</v>
      </c>
    </row>
    <row r="644" spans="1:19" x14ac:dyDescent="0.2">
      <c r="A644" t="s">
        <v>3867</v>
      </c>
      <c r="B644">
        <v>4750</v>
      </c>
      <c r="C644" s="1">
        <v>45509</v>
      </c>
      <c r="D644" s="5">
        <v>50200072647271</v>
      </c>
      <c r="E644" t="s">
        <v>275</v>
      </c>
      <c r="F644" t="s">
        <v>276</v>
      </c>
      <c r="G644">
        <v>1</v>
      </c>
      <c r="H644" t="s">
        <v>3293</v>
      </c>
      <c r="I644" t="s">
        <v>1043</v>
      </c>
      <c r="J644" t="s">
        <v>1044</v>
      </c>
      <c r="R644" t="str">
        <f>INDEX('Product Mapping'!$C:$C,MATCH(H644,'Product Mapping'!$A:$A,0))</f>
        <v>Partner</v>
      </c>
      <c r="S644" t="s">
        <v>5580</v>
      </c>
    </row>
    <row r="645" spans="1:19" x14ac:dyDescent="0.2">
      <c r="A645" t="s">
        <v>3868</v>
      </c>
      <c r="B645">
        <v>3333</v>
      </c>
      <c r="C645" s="1">
        <v>45509</v>
      </c>
      <c r="D645" s="5">
        <v>50200072647271</v>
      </c>
      <c r="E645" t="s">
        <v>275</v>
      </c>
      <c r="F645" t="s">
        <v>276</v>
      </c>
      <c r="G645">
        <v>1</v>
      </c>
      <c r="H645" t="s">
        <v>3295</v>
      </c>
      <c r="I645" t="s">
        <v>1053</v>
      </c>
      <c r="R645" t="str">
        <f>INDEX('Product Mapping'!$C:$C,MATCH(H645,'Product Mapping'!$A:$A,0))</f>
        <v>Partner</v>
      </c>
      <c r="S645" t="s">
        <v>5580</v>
      </c>
    </row>
    <row r="646" spans="1:19" x14ac:dyDescent="0.2">
      <c r="A646" t="s">
        <v>3869</v>
      </c>
      <c r="B646">
        <v>4126</v>
      </c>
      <c r="C646" s="1">
        <v>45509</v>
      </c>
      <c r="D646" s="5">
        <v>50200072647271</v>
      </c>
      <c r="E646" t="s">
        <v>275</v>
      </c>
      <c r="F646" t="s">
        <v>276</v>
      </c>
      <c r="G646">
        <v>1</v>
      </c>
      <c r="H646" t="s">
        <v>3297</v>
      </c>
      <c r="I646" t="s">
        <v>1053</v>
      </c>
      <c r="R646" t="str">
        <f>INDEX('Product Mapping'!$C:$C,MATCH(H646,'Product Mapping'!$A:$A,0))</f>
        <v>Partner</v>
      </c>
      <c r="S646" t="s">
        <v>5580</v>
      </c>
    </row>
    <row r="647" spans="1:19" x14ac:dyDescent="0.2">
      <c r="A647" t="s">
        <v>3870</v>
      </c>
      <c r="B647">
        <v>7867</v>
      </c>
      <c r="C647" s="1">
        <v>45509</v>
      </c>
      <c r="D647" s="5">
        <v>50200072647271</v>
      </c>
      <c r="E647" t="s">
        <v>275</v>
      </c>
      <c r="F647" t="s">
        <v>276</v>
      </c>
      <c r="G647">
        <v>1</v>
      </c>
      <c r="H647" t="s">
        <v>3298</v>
      </c>
      <c r="I647" t="s">
        <v>1043</v>
      </c>
      <c r="J647" t="s">
        <v>1044</v>
      </c>
      <c r="R647" t="str">
        <f>INDEX('Product Mapping'!$C:$C,MATCH(H647,'Product Mapping'!$A:$A,0))</f>
        <v>Partner</v>
      </c>
      <c r="S647" t="s">
        <v>5580</v>
      </c>
    </row>
    <row r="648" spans="1:19" x14ac:dyDescent="0.2">
      <c r="A648" t="s">
        <v>3871</v>
      </c>
      <c r="B648">
        <v>2667</v>
      </c>
      <c r="C648" s="1">
        <v>45509</v>
      </c>
      <c r="D648" s="5">
        <v>50200072647271</v>
      </c>
      <c r="E648" t="s">
        <v>275</v>
      </c>
      <c r="F648" t="s">
        <v>276</v>
      </c>
      <c r="G648">
        <v>1</v>
      </c>
      <c r="H648" t="s">
        <v>3299</v>
      </c>
      <c r="I648" t="s">
        <v>1053</v>
      </c>
      <c r="R648" t="str">
        <f>INDEX('Product Mapping'!$C:$C,MATCH(H648,'Product Mapping'!$A:$A,0))</f>
        <v>Partner</v>
      </c>
      <c r="S648" t="s">
        <v>5580</v>
      </c>
    </row>
    <row r="649" spans="1:19" x14ac:dyDescent="0.2">
      <c r="A649" t="s">
        <v>3872</v>
      </c>
      <c r="B649">
        <v>5000</v>
      </c>
      <c r="C649" s="1">
        <v>45509</v>
      </c>
      <c r="D649" s="5">
        <v>50200072647271</v>
      </c>
      <c r="E649" t="s">
        <v>275</v>
      </c>
      <c r="F649" t="s">
        <v>276</v>
      </c>
      <c r="G649">
        <v>1</v>
      </c>
      <c r="H649" t="s">
        <v>3300</v>
      </c>
      <c r="I649" t="s">
        <v>1053</v>
      </c>
      <c r="R649" t="str">
        <f>INDEX('Product Mapping'!$C:$C,MATCH(H649,'Product Mapping'!$A:$A,0))</f>
        <v>Partner</v>
      </c>
      <c r="S649" t="s">
        <v>5580</v>
      </c>
    </row>
    <row r="650" spans="1:19" x14ac:dyDescent="0.2">
      <c r="A650" t="s">
        <v>3873</v>
      </c>
      <c r="B650">
        <v>3918</v>
      </c>
      <c r="C650" s="1">
        <v>45509</v>
      </c>
      <c r="D650" s="5">
        <v>50200072647271</v>
      </c>
      <c r="E650" t="s">
        <v>275</v>
      </c>
      <c r="F650" t="s">
        <v>276</v>
      </c>
      <c r="G650">
        <v>1</v>
      </c>
      <c r="H650" t="s">
        <v>3301</v>
      </c>
      <c r="I650" t="s">
        <v>1053</v>
      </c>
      <c r="R650" t="str">
        <f>INDEX('Product Mapping'!$C:$C,MATCH(H650,'Product Mapping'!$A:$A,0))</f>
        <v>Partner</v>
      </c>
      <c r="S650" t="s">
        <v>5580</v>
      </c>
    </row>
    <row r="651" spans="1:19" x14ac:dyDescent="0.2">
      <c r="A651" t="s">
        <v>3875</v>
      </c>
      <c r="B651">
        <v>5000</v>
      </c>
      <c r="C651" s="1">
        <v>45509</v>
      </c>
      <c r="D651" s="5">
        <v>50200072647271</v>
      </c>
      <c r="E651" t="s">
        <v>275</v>
      </c>
      <c r="F651" t="s">
        <v>276</v>
      </c>
      <c r="G651">
        <v>1</v>
      </c>
      <c r="H651" t="s">
        <v>3309</v>
      </c>
      <c r="I651" t="s">
        <v>1053</v>
      </c>
      <c r="R651" t="str">
        <f>INDEX('Product Mapping'!$C:$C,MATCH(H651,'Product Mapping'!$A:$A,0))</f>
        <v>Partner</v>
      </c>
      <c r="S651" t="s">
        <v>5580</v>
      </c>
    </row>
    <row r="652" spans="1:19" x14ac:dyDescent="0.2">
      <c r="A652" t="s">
        <v>3876</v>
      </c>
      <c r="B652">
        <v>8028</v>
      </c>
      <c r="C652" s="1">
        <v>45509</v>
      </c>
      <c r="D652" s="5">
        <v>50200072647271</v>
      </c>
      <c r="E652" t="s">
        <v>275</v>
      </c>
      <c r="F652" t="s">
        <v>276</v>
      </c>
      <c r="G652">
        <v>1</v>
      </c>
      <c r="H652" t="s">
        <v>3310</v>
      </c>
      <c r="I652" t="s">
        <v>1053</v>
      </c>
      <c r="R652" t="str">
        <f>INDEX('Product Mapping'!$C:$C,MATCH(H652,'Product Mapping'!$A:$A,0))</f>
        <v>Partner</v>
      </c>
      <c r="S652" t="s">
        <v>5580</v>
      </c>
    </row>
    <row r="653" spans="1:19" x14ac:dyDescent="0.2">
      <c r="A653" t="s">
        <v>3878</v>
      </c>
      <c r="B653">
        <v>2667</v>
      </c>
      <c r="C653" s="1">
        <v>45509</v>
      </c>
      <c r="D653" s="5">
        <v>50200072647271</v>
      </c>
      <c r="E653" t="s">
        <v>275</v>
      </c>
      <c r="F653" t="s">
        <v>276</v>
      </c>
      <c r="G653">
        <v>1</v>
      </c>
      <c r="H653" t="s">
        <v>3316</v>
      </c>
      <c r="I653" t="s">
        <v>1053</v>
      </c>
      <c r="R653" t="str">
        <f>INDEX('Product Mapping'!$C:$C,MATCH(H653,'Product Mapping'!$A:$A,0))</f>
        <v>Partner</v>
      </c>
      <c r="S653" t="s">
        <v>5580</v>
      </c>
    </row>
    <row r="654" spans="1:19" x14ac:dyDescent="0.2">
      <c r="A654" t="s">
        <v>3879</v>
      </c>
      <c r="B654">
        <v>3750</v>
      </c>
      <c r="C654" s="1">
        <v>45509</v>
      </c>
      <c r="D654" s="5">
        <v>50200072647271</v>
      </c>
      <c r="E654" t="s">
        <v>275</v>
      </c>
      <c r="F654" t="s">
        <v>276</v>
      </c>
      <c r="G654">
        <v>1</v>
      </c>
      <c r="H654" t="s">
        <v>3317</v>
      </c>
      <c r="I654" t="s">
        <v>1043</v>
      </c>
      <c r="J654" t="s">
        <v>1044</v>
      </c>
      <c r="R654" t="str">
        <f>INDEX('Product Mapping'!$C:$C,MATCH(H654,'Product Mapping'!$A:$A,0))</f>
        <v>Partner</v>
      </c>
      <c r="S654" t="s">
        <v>5580</v>
      </c>
    </row>
    <row r="655" spans="1:19" x14ac:dyDescent="0.2">
      <c r="A655" t="s">
        <v>3880</v>
      </c>
      <c r="B655">
        <v>3333</v>
      </c>
      <c r="C655" s="1">
        <v>45509</v>
      </c>
      <c r="D655" s="5">
        <v>50200072647271</v>
      </c>
      <c r="E655" t="s">
        <v>275</v>
      </c>
      <c r="F655" t="s">
        <v>276</v>
      </c>
      <c r="G655">
        <v>1</v>
      </c>
      <c r="H655" t="s">
        <v>3318</v>
      </c>
      <c r="I655" t="s">
        <v>1053</v>
      </c>
      <c r="R655" t="str">
        <f>INDEX('Product Mapping'!$C:$C,MATCH(H655,'Product Mapping'!$A:$A,0))</f>
        <v>Partner</v>
      </c>
      <c r="S655" t="s">
        <v>5580</v>
      </c>
    </row>
    <row r="656" spans="1:19" x14ac:dyDescent="0.2">
      <c r="A656" t="s">
        <v>3881</v>
      </c>
      <c r="B656">
        <v>8333</v>
      </c>
      <c r="C656" s="1">
        <v>45509</v>
      </c>
      <c r="D656" s="5">
        <v>50200072647271</v>
      </c>
      <c r="E656" t="s">
        <v>275</v>
      </c>
      <c r="F656" t="s">
        <v>276</v>
      </c>
      <c r="G656">
        <v>1</v>
      </c>
      <c r="H656" t="s">
        <v>3320</v>
      </c>
      <c r="I656" t="s">
        <v>1043</v>
      </c>
      <c r="J656" t="s">
        <v>1044</v>
      </c>
      <c r="R656" t="str">
        <f>INDEX('Product Mapping'!$C:$C,MATCH(H656,'Product Mapping'!$A:$A,0))</f>
        <v>Partner</v>
      </c>
      <c r="S656" t="s">
        <v>5580</v>
      </c>
    </row>
    <row r="657" spans="1:19" x14ac:dyDescent="0.2">
      <c r="A657" t="s">
        <v>3882</v>
      </c>
      <c r="B657">
        <v>10718</v>
      </c>
      <c r="C657" s="1">
        <v>45509</v>
      </c>
      <c r="D657" s="5">
        <v>50200072647271</v>
      </c>
      <c r="E657" t="s">
        <v>275</v>
      </c>
      <c r="F657" t="s">
        <v>276</v>
      </c>
      <c r="G657">
        <v>1</v>
      </c>
      <c r="H657" t="s">
        <v>3321</v>
      </c>
      <c r="I657" t="s">
        <v>1053</v>
      </c>
      <c r="R657" t="str">
        <f>INDEX('Product Mapping'!$C:$C,MATCH(H657,'Product Mapping'!$A:$A,0))</f>
        <v>Partner</v>
      </c>
      <c r="S657" t="s">
        <v>5580</v>
      </c>
    </row>
    <row r="658" spans="1:19" x14ac:dyDescent="0.2">
      <c r="A658" t="s">
        <v>3883</v>
      </c>
      <c r="B658">
        <v>3292</v>
      </c>
      <c r="C658" s="1">
        <v>45509</v>
      </c>
      <c r="D658" s="5">
        <v>50200072647271</v>
      </c>
      <c r="E658" t="s">
        <v>275</v>
      </c>
      <c r="F658" t="s">
        <v>276</v>
      </c>
      <c r="G658">
        <v>1</v>
      </c>
      <c r="H658" t="s">
        <v>3322</v>
      </c>
      <c r="I658" t="s">
        <v>1053</v>
      </c>
      <c r="R658" t="str">
        <f>INDEX('Product Mapping'!$C:$C,MATCH(H658,'Product Mapping'!$A:$A,0))</f>
        <v>Partner</v>
      </c>
      <c r="S658" t="s">
        <v>5580</v>
      </c>
    </row>
    <row r="659" spans="1:19" x14ac:dyDescent="0.2">
      <c r="A659" t="s">
        <v>3884</v>
      </c>
      <c r="B659">
        <v>14008</v>
      </c>
      <c r="C659" s="1">
        <v>45509</v>
      </c>
      <c r="D659" s="5">
        <v>50200072647271</v>
      </c>
      <c r="E659" t="s">
        <v>275</v>
      </c>
      <c r="F659" t="s">
        <v>276</v>
      </c>
      <c r="G659">
        <v>1</v>
      </c>
      <c r="H659" t="s">
        <v>3326</v>
      </c>
      <c r="I659" t="s">
        <v>1053</v>
      </c>
      <c r="R659" t="str">
        <f>INDEX('Product Mapping'!$C:$C,MATCH(H659,'Product Mapping'!$A:$A,0))</f>
        <v>Partner</v>
      </c>
      <c r="S659" t="s">
        <v>5580</v>
      </c>
    </row>
    <row r="660" spans="1:19" x14ac:dyDescent="0.2">
      <c r="A660" t="s">
        <v>3885</v>
      </c>
      <c r="B660">
        <v>2500</v>
      </c>
      <c r="C660" s="1">
        <v>45509</v>
      </c>
      <c r="D660" s="5">
        <v>50200072647271</v>
      </c>
      <c r="E660" t="s">
        <v>275</v>
      </c>
      <c r="F660" t="s">
        <v>276</v>
      </c>
      <c r="G660">
        <v>1</v>
      </c>
      <c r="H660" t="s">
        <v>3327</v>
      </c>
      <c r="I660" t="s">
        <v>1053</v>
      </c>
      <c r="R660" t="str">
        <f>INDEX('Product Mapping'!$C:$C,MATCH(H660,'Product Mapping'!$A:$A,0))</f>
        <v>Partner</v>
      </c>
      <c r="S660" t="s">
        <v>5580</v>
      </c>
    </row>
    <row r="661" spans="1:19" x14ac:dyDescent="0.2">
      <c r="A661" t="s">
        <v>3886</v>
      </c>
      <c r="B661">
        <v>4126</v>
      </c>
      <c r="C661" s="1">
        <v>45509</v>
      </c>
      <c r="D661" s="5">
        <v>50200072647271</v>
      </c>
      <c r="E661" t="s">
        <v>275</v>
      </c>
      <c r="F661" t="s">
        <v>276</v>
      </c>
      <c r="G661">
        <v>1</v>
      </c>
      <c r="H661" t="s">
        <v>3328</v>
      </c>
      <c r="I661" t="s">
        <v>1053</v>
      </c>
      <c r="R661" t="str">
        <f>INDEX('Product Mapping'!$C:$C,MATCH(H661,'Product Mapping'!$A:$A,0))</f>
        <v>Partner</v>
      </c>
      <c r="S661" t="s">
        <v>5580</v>
      </c>
    </row>
    <row r="662" spans="1:19" x14ac:dyDescent="0.2">
      <c r="A662" t="s">
        <v>3887</v>
      </c>
      <c r="B662">
        <v>5556</v>
      </c>
      <c r="C662" s="1">
        <v>45509</v>
      </c>
      <c r="D662" s="5">
        <v>50200072647271</v>
      </c>
      <c r="E662" t="s">
        <v>275</v>
      </c>
      <c r="F662" t="s">
        <v>276</v>
      </c>
      <c r="G662">
        <v>1</v>
      </c>
      <c r="H662" t="s">
        <v>3329</v>
      </c>
      <c r="I662" t="s">
        <v>1053</v>
      </c>
      <c r="R662" t="str">
        <f>INDEX('Product Mapping'!$C:$C,MATCH(H662,'Product Mapping'!$A:$A,0))</f>
        <v>Partner</v>
      </c>
      <c r="S662" t="s">
        <v>5580</v>
      </c>
    </row>
    <row r="663" spans="1:19" x14ac:dyDescent="0.2">
      <c r="A663" t="s">
        <v>3888</v>
      </c>
      <c r="B663">
        <v>4917</v>
      </c>
      <c r="C663" s="1">
        <v>45509</v>
      </c>
      <c r="D663" s="5">
        <v>50200072647271</v>
      </c>
      <c r="E663" t="s">
        <v>275</v>
      </c>
      <c r="F663" t="s">
        <v>276</v>
      </c>
      <c r="G663">
        <v>1</v>
      </c>
      <c r="H663" t="s">
        <v>3345</v>
      </c>
      <c r="I663" t="s">
        <v>1053</v>
      </c>
      <c r="R663" t="str">
        <f>INDEX('Product Mapping'!$C:$C,MATCH(H663,'Product Mapping'!$A:$A,0))</f>
        <v>Partner</v>
      </c>
      <c r="S663" t="s">
        <v>5580</v>
      </c>
    </row>
    <row r="664" spans="1:19" x14ac:dyDescent="0.2">
      <c r="A664" t="s">
        <v>3889</v>
      </c>
      <c r="B664">
        <v>20167</v>
      </c>
      <c r="C664" s="1">
        <v>45509</v>
      </c>
      <c r="D664" s="5">
        <v>50200072647271</v>
      </c>
      <c r="E664" t="s">
        <v>275</v>
      </c>
      <c r="F664" t="s">
        <v>276</v>
      </c>
      <c r="G664">
        <v>1</v>
      </c>
      <c r="H664" t="s">
        <v>3346</v>
      </c>
      <c r="I664" t="s">
        <v>1053</v>
      </c>
      <c r="R664" t="str">
        <f>INDEX('Product Mapping'!$C:$C,MATCH(H664,'Product Mapping'!$A:$A,0))</f>
        <v>Partner</v>
      </c>
      <c r="S664" t="s">
        <v>5580</v>
      </c>
    </row>
    <row r="665" spans="1:19" x14ac:dyDescent="0.2">
      <c r="A665" t="s">
        <v>3890</v>
      </c>
      <c r="B665">
        <v>5417</v>
      </c>
      <c r="C665" s="1">
        <v>45509</v>
      </c>
      <c r="D665" s="5">
        <v>50200072647271</v>
      </c>
      <c r="E665" t="s">
        <v>275</v>
      </c>
      <c r="F665" t="s">
        <v>276</v>
      </c>
      <c r="G665">
        <v>1</v>
      </c>
      <c r="H665" t="s">
        <v>3364</v>
      </c>
      <c r="I665" t="s">
        <v>1053</v>
      </c>
      <c r="R665" t="str">
        <f>INDEX('Product Mapping'!$C:$C,MATCH(H665,'Product Mapping'!$A:$A,0))</f>
        <v>Partner</v>
      </c>
      <c r="S665" t="s">
        <v>5580</v>
      </c>
    </row>
    <row r="666" spans="1:19" x14ac:dyDescent="0.2">
      <c r="A666" t="s">
        <v>3891</v>
      </c>
      <c r="B666">
        <v>4126</v>
      </c>
      <c r="C666" s="1">
        <v>45509</v>
      </c>
      <c r="D666" s="5">
        <v>50200072647271</v>
      </c>
      <c r="E666" t="s">
        <v>275</v>
      </c>
      <c r="F666" t="s">
        <v>276</v>
      </c>
      <c r="G666">
        <v>1</v>
      </c>
      <c r="H666" t="s">
        <v>3559</v>
      </c>
      <c r="I666" t="s">
        <v>1053</v>
      </c>
      <c r="R666" t="str">
        <f>INDEX('Product Mapping'!$C:$C,MATCH(H666,'Product Mapping'!$A:$A,0))</f>
        <v>Partner</v>
      </c>
      <c r="S666" t="s">
        <v>5580</v>
      </c>
    </row>
    <row r="667" spans="1:19" x14ac:dyDescent="0.2">
      <c r="A667" t="s">
        <v>4012</v>
      </c>
      <c r="B667">
        <v>5556</v>
      </c>
      <c r="C667" s="1">
        <v>45509</v>
      </c>
      <c r="D667" s="5">
        <v>50200072647271</v>
      </c>
      <c r="E667" t="s">
        <v>275</v>
      </c>
      <c r="F667" t="s">
        <v>276</v>
      </c>
      <c r="G667">
        <v>1</v>
      </c>
      <c r="H667" t="s">
        <v>3561</v>
      </c>
      <c r="I667" t="s">
        <v>1053</v>
      </c>
      <c r="L667" t="s">
        <v>4012</v>
      </c>
      <c r="N667" t="s">
        <v>4008</v>
      </c>
      <c r="R667" t="str">
        <f>INDEX('Product Mapping'!$C:$C,MATCH(H667,'Product Mapping'!$A:$A,0))</f>
        <v>Partner</v>
      </c>
      <c r="S667" t="s">
        <v>5580</v>
      </c>
    </row>
    <row r="668" spans="1:19" x14ac:dyDescent="0.2">
      <c r="A668" t="s">
        <v>3893</v>
      </c>
      <c r="B668">
        <v>4167</v>
      </c>
      <c r="C668" s="1">
        <v>45509</v>
      </c>
      <c r="D668" s="5">
        <v>50200072647271</v>
      </c>
      <c r="E668" t="s">
        <v>275</v>
      </c>
      <c r="F668" t="s">
        <v>276</v>
      </c>
      <c r="G668">
        <v>1</v>
      </c>
      <c r="H668" t="s">
        <v>3573</v>
      </c>
      <c r="I668" t="s">
        <v>1053</v>
      </c>
      <c r="R668" t="str">
        <f>INDEX('Product Mapping'!$C:$C,MATCH(H668,'Product Mapping'!$A:$A,0))</f>
        <v>Partner</v>
      </c>
      <c r="S668" t="s">
        <v>5580</v>
      </c>
    </row>
    <row r="669" spans="1:19" x14ac:dyDescent="0.2">
      <c r="A669" t="s">
        <v>3845</v>
      </c>
      <c r="B669">
        <v>9339</v>
      </c>
      <c r="C669" s="1">
        <v>45509</v>
      </c>
      <c r="D669" s="5">
        <v>50200072647271</v>
      </c>
      <c r="E669" t="s">
        <v>275</v>
      </c>
      <c r="F669" t="s">
        <v>276</v>
      </c>
      <c r="G669">
        <v>1</v>
      </c>
      <c r="H669" t="s">
        <v>3574</v>
      </c>
      <c r="I669" t="s">
        <v>1053</v>
      </c>
      <c r="R669" t="str">
        <f>INDEX('Product Mapping'!$C:$C,MATCH(H669,'Product Mapping'!$A:$A,0))</f>
        <v>Partner</v>
      </c>
      <c r="S669" t="s">
        <v>5580</v>
      </c>
    </row>
    <row r="670" spans="1:19" x14ac:dyDescent="0.2">
      <c r="A670" t="s">
        <v>3892</v>
      </c>
      <c r="B670">
        <v>8333</v>
      </c>
      <c r="C670" s="1">
        <v>45509</v>
      </c>
      <c r="D670" s="5">
        <v>50200072647271</v>
      </c>
      <c r="E670" t="s">
        <v>275</v>
      </c>
      <c r="F670" t="s">
        <v>276</v>
      </c>
      <c r="G670">
        <v>1</v>
      </c>
      <c r="H670" t="s">
        <v>3575</v>
      </c>
      <c r="I670" t="s">
        <v>1053</v>
      </c>
      <c r="R670" t="str">
        <f>INDEX('Product Mapping'!$C:$C,MATCH(H670,'Product Mapping'!$A:$A,0))</f>
        <v>Partner</v>
      </c>
      <c r="S670" t="s">
        <v>5580</v>
      </c>
    </row>
    <row r="671" spans="1:19" x14ac:dyDescent="0.2">
      <c r="A671" t="s">
        <v>4013</v>
      </c>
      <c r="B671">
        <v>13333</v>
      </c>
      <c r="C671" s="1">
        <v>45509</v>
      </c>
      <c r="D671" s="5">
        <v>50200072647271</v>
      </c>
      <c r="E671" t="s">
        <v>275</v>
      </c>
      <c r="F671" t="s">
        <v>276</v>
      </c>
      <c r="G671">
        <v>1</v>
      </c>
      <c r="H671" t="s">
        <v>3576</v>
      </c>
      <c r="I671" t="s">
        <v>1053</v>
      </c>
      <c r="L671" t="s">
        <v>4013</v>
      </c>
      <c r="N671" t="s">
        <v>4008</v>
      </c>
      <c r="R671" t="str">
        <f>INDEX('Product Mapping'!$C:$C,MATCH(H671,'Product Mapping'!$A:$A,0))</f>
        <v>Partner</v>
      </c>
      <c r="S671" t="s">
        <v>5580</v>
      </c>
    </row>
    <row r="672" spans="1:19" x14ac:dyDescent="0.2">
      <c r="A672" t="s">
        <v>5405</v>
      </c>
      <c r="B672">
        <v>3611</v>
      </c>
      <c r="C672" s="1">
        <v>45509</v>
      </c>
      <c r="D672" s="5">
        <v>50200072647271</v>
      </c>
      <c r="E672" t="s">
        <v>275</v>
      </c>
      <c r="F672" t="s">
        <v>276</v>
      </c>
      <c r="G672">
        <v>1</v>
      </c>
      <c r="H672" t="s">
        <v>3050</v>
      </c>
      <c r="I672" t="s">
        <v>1053</v>
      </c>
      <c r="R672" t="str">
        <f>INDEX('Product Mapping'!$C:$C,MATCH(H672,'Product Mapping'!$A:$A,0))</f>
        <v>Partner</v>
      </c>
      <c r="S672" t="s">
        <v>5580</v>
      </c>
    </row>
    <row r="673" spans="1:19" x14ac:dyDescent="0.2">
      <c r="A673" t="s">
        <v>4225</v>
      </c>
      <c r="B673">
        <v>500</v>
      </c>
      <c r="C673" s="1">
        <v>45509</v>
      </c>
      <c r="D673" s="5">
        <v>50200072647271</v>
      </c>
      <c r="E673" t="s">
        <v>275</v>
      </c>
      <c r="F673" t="s">
        <v>276</v>
      </c>
      <c r="G673">
        <v>1</v>
      </c>
      <c r="H673" t="s">
        <v>4016</v>
      </c>
      <c r="I673" t="s">
        <v>1053</v>
      </c>
      <c r="R673" t="str">
        <f>INDEX('Product Mapping'!$C:$C,MATCH(H673,'Product Mapping'!$A:$A,0))</f>
        <v>Abroad</v>
      </c>
      <c r="S673" t="s">
        <v>5580</v>
      </c>
    </row>
    <row r="674" spans="1:19" x14ac:dyDescent="0.2">
      <c r="A674" t="s">
        <v>4226</v>
      </c>
      <c r="B674">
        <v>5556</v>
      </c>
      <c r="C674" s="1">
        <v>45509</v>
      </c>
      <c r="D674" s="5">
        <v>50200072647271</v>
      </c>
      <c r="E674" t="s">
        <v>275</v>
      </c>
      <c r="F674" t="s">
        <v>276</v>
      </c>
      <c r="G674">
        <v>1</v>
      </c>
      <c r="H674" t="s">
        <v>2557</v>
      </c>
      <c r="I674" t="s">
        <v>1053</v>
      </c>
      <c r="R674" t="str">
        <f>INDEX('Product Mapping'!$C:$C,MATCH(H674,'Product Mapping'!$A:$A,0))</f>
        <v>Partner</v>
      </c>
      <c r="S674" t="s">
        <v>5580</v>
      </c>
    </row>
    <row r="675" spans="1:19" x14ac:dyDescent="0.2">
      <c r="A675" t="s">
        <v>4227</v>
      </c>
      <c r="B675">
        <v>6944</v>
      </c>
      <c r="C675" s="1">
        <v>45509</v>
      </c>
      <c r="D675" s="5">
        <v>50200072647271</v>
      </c>
      <c r="E675" t="s">
        <v>275</v>
      </c>
      <c r="F675" t="s">
        <v>276</v>
      </c>
      <c r="G675">
        <v>1</v>
      </c>
      <c r="H675" t="s">
        <v>2570</v>
      </c>
      <c r="I675" t="s">
        <v>1053</v>
      </c>
      <c r="R675" t="str">
        <f>INDEX('Product Mapping'!$C:$C,MATCH(H675,'Product Mapping'!$A:$A,0))</f>
        <v>Partner</v>
      </c>
      <c r="S675" t="s">
        <v>5580</v>
      </c>
    </row>
    <row r="676" spans="1:19" x14ac:dyDescent="0.2">
      <c r="A676" t="s">
        <v>4228</v>
      </c>
      <c r="B676">
        <v>8333</v>
      </c>
      <c r="C676" s="1">
        <v>45509</v>
      </c>
      <c r="D676" s="5">
        <v>50200072647271</v>
      </c>
      <c r="E676" t="s">
        <v>275</v>
      </c>
      <c r="F676" t="s">
        <v>276</v>
      </c>
      <c r="G676">
        <v>1</v>
      </c>
      <c r="H676" t="s">
        <v>2608</v>
      </c>
      <c r="I676" t="s">
        <v>1053</v>
      </c>
      <c r="R676" t="str">
        <f>INDEX('Product Mapping'!$C:$C,MATCH(H676,'Product Mapping'!$A:$A,0))</f>
        <v>Partner</v>
      </c>
      <c r="S676" t="s">
        <v>5580</v>
      </c>
    </row>
    <row r="677" spans="1:19" x14ac:dyDescent="0.2">
      <c r="A677" t="s">
        <v>4229</v>
      </c>
      <c r="B677">
        <v>8333</v>
      </c>
      <c r="C677" s="1">
        <v>45509</v>
      </c>
      <c r="D677" s="5">
        <v>50200072647271</v>
      </c>
      <c r="E677" t="s">
        <v>275</v>
      </c>
      <c r="F677" t="s">
        <v>276</v>
      </c>
      <c r="G677">
        <v>1</v>
      </c>
      <c r="H677" t="s">
        <v>2979</v>
      </c>
      <c r="I677" t="s">
        <v>1053</v>
      </c>
      <c r="R677" t="str">
        <f>INDEX('Product Mapping'!$C:$C,MATCH(H677,'Product Mapping'!$A:$A,0))</f>
        <v>Partner</v>
      </c>
      <c r="S677" t="s">
        <v>5580</v>
      </c>
    </row>
    <row r="678" spans="1:19" x14ac:dyDescent="0.2">
      <c r="A678" t="s">
        <v>4230</v>
      </c>
      <c r="B678">
        <v>8333</v>
      </c>
      <c r="C678" s="1">
        <v>45509</v>
      </c>
      <c r="D678" s="5">
        <v>50200072647271</v>
      </c>
      <c r="E678" t="s">
        <v>275</v>
      </c>
      <c r="F678" t="s">
        <v>276</v>
      </c>
      <c r="G678">
        <v>1</v>
      </c>
      <c r="H678" t="s">
        <v>2993</v>
      </c>
      <c r="I678" t="s">
        <v>1053</v>
      </c>
      <c r="R678" t="str">
        <f>INDEX('Product Mapping'!$C:$C,MATCH(H678,'Product Mapping'!$A:$A,0))</f>
        <v>Partner</v>
      </c>
      <c r="S678" t="s">
        <v>5580</v>
      </c>
    </row>
    <row r="679" spans="1:19" x14ac:dyDescent="0.2">
      <c r="A679" t="s">
        <v>4231</v>
      </c>
      <c r="B679">
        <v>8333</v>
      </c>
      <c r="C679" s="1">
        <v>45509</v>
      </c>
      <c r="D679" s="5">
        <v>50200072647271</v>
      </c>
      <c r="E679" t="s">
        <v>275</v>
      </c>
      <c r="F679" t="s">
        <v>276</v>
      </c>
      <c r="G679">
        <v>1</v>
      </c>
      <c r="H679" t="s">
        <v>3010</v>
      </c>
      <c r="I679" t="s">
        <v>1053</v>
      </c>
      <c r="R679" t="str">
        <f>INDEX('Product Mapping'!$C:$C,MATCH(H679,'Product Mapping'!$A:$A,0))</f>
        <v>Partner</v>
      </c>
      <c r="S679" t="s">
        <v>5580</v>
      </c>
    </row>
    <row r="680" spans="1:19" x14ac:dyDescent="0.2">
      <c r="A680" t="s">
        <v>4232</v>
      </c>
      <c r="B680">
        <v>6944</v>
      </c>
      <c r="C680" s="1">
        <v>45509</v>
      </c>
      <c r="D680" s="5">
        <v>50200072647271</v>
      </c>
      <c r="E680" t="s">
        <v>275</v>
      </c>
      <c r="F680" t="s">
        <v>276</v>
      </c>
      <c r="G680">
        <v>1</v>
      </c>
      <c r="H680" t="s">
        <v>3082</v>
      </c>
      <c r="I680" t="s">
        <v>1053</v>
      </c>
      <c r="R680" t="str">
        <f>INDEX('Product Mapping'!$C:$C,MATCH(H680,'Product Mapping'!$A:$A,0))</f>
        <v>Partner</v>
      </c>
      <c r="S680" t="s">
        <v>5580</v>
      </c>
    </row>
    <row r="681" spans="1:19" x14ac:dyDescent="0.2">
      <c r="A681" t="s">
        <v>4233</v>
      </c>
      <c r="B681">
        <v>10000</v>
      </c>
      <c r="C681" s="1">
        <v>45509</v>
      </c>
      <c r="D681" s="5">
        <v>50200072647271</v>
      </c>
      <c r="E681" t="s">
        <v>275</v>
      </c>
      <c r="F681" t="s">
        <v>276</v>
      </c>
      <c r="G681">
        <v>1</v>
      </c>
      <c r="H681" t="s">
        <v>3207</v>
      </c>
      <c r="I681" t="s">
        <v>1053</v>
      </c>
      <c r="R681" t="str">
        <f>INDEX('Product Mapping'!$C:$C,MATCH(H681,'Product Mapping'!$A:$A,0))</f>
        <v>Partner</v>
      </c>
      <c r="S681" t="s">
        <v>5580</v>
      </c>
    </row>
    <row r="682" spans="1:19" x14ac:dyDescent="0.2">
      <c r="A682" t="s">
        <v>4234</v>
      </c>
      <c r="B682">
        <v>8000</v>
      </c>
      <c r="C682" s="1">
        <v>45509</v>
      </c>
      <c r="D682" s="5">
        <v>50200072647271</v>
      </c>
      <c r="E682" t="s">
        <v>275</v>
      </c>
      <c r="F682" t="s">
        <v>276</v>
      </c>
      <c r="G682">
        <v>1</v>
      </c>
      <c r="H682" t="s">
        <v>3605</v>
      </c>
      <c r="I682" t="s">
        <v>1053</v>
      </c>
      <c r="R682" t="str">
        <f>INDEX('Product Mapping'!$C:$C,MATCH(H682,'Product Mapping'!$A:$A,0))</f>
        <v>Partner</v>
      </c>
      <c r="S682" t="s">
        <v>5580</v>
      </c>
    </row>
    <row r="683" spans="1:19" x14ac:dyDescent="0.2">
      <c r="A683" t="s">
        <v>4235</v>
      </c>
      <c r="B683">
        <v>8000</v>
      </c>
      <c r="C683" s="1">
        <v>45509</v>
      </c>
      <c r="D683" s="5">
        <v>50200072647271</v>
      </c>
      <c r="E683" t="s">
        <v>275</v>
      </c>
      <c r="F683" t="s">
        <v>276</v>
      </c>
      <c r="G683">
        <v>1</v>
      </c>
      <c r="H683" t="s">
        <v>3611</v>
      </c>
      <c r="I683" t="s">
        <v>1053</v>
      </c>
      <c r="R683" t="str">
        <f>INDEX('Product Mapping'!$C:$C,MATCH(H683,'Product Mapping'!$A:$A,0))</f>
        <v>Partner</v>
      </c>
      <c r="S683" t="s">
        <v>5580</v>
      </c>
    </row>
    <row r="684" spans="1:19" x14ac:dyDescent="0.2">
      <c r="A684" t="s">
        <v>4236</v>
      </c>
      <c r="B684">
        <v>6250</v>
      </c>
      <c r="C684" s="1">
        <v>45509</v>
      </c>
      <c r="D684" s="5">
        <v>50200072647271</v>
      </c>
      <c r="E684" t="s">
        <v>275</v>
      </c>
      <c r="F684" t="s">
        <v>276</v>
      </c>
      <c r="G684">
        <v>1</v>
      </c>
      <c r="H684" t="s">
        <v>3635</v>
      </c>
      <c r="I684" t="s">
        <v>1053</v>
      </c>
      <c r="R684" t="str">
        <f>INDEX('Product Mapping'!$C:$C,MATCH(H684,'Product Mapping'!$A:$A,0))</f>
        <v>Partner</v>
      </c>
      <c r="S684" t="s">
        <v>5580</v>
      </c>
    </row>
    <row r="685" spans="1:19" x14ac:dyDescent="0.2">
      <c r="A685" t="s">
        <v>4237</v>
      </c>
      <c r="B685">
        <v>8000</v>
      </c>
      <c r="C685" s="1">
        <v>45509</v>
      </c>
      <c r="D685" s="5">
        <v>50200072647271</v>
      </c>
      <c r="E685" t="s">
        <v>275</v>
      </c>
      <c r="F685" t="s">
        <v>276</v>
      </c>
      <c r="G685">
        <v>1</v>
      </c>
      <c r="H685" t="s">
        <v>3669</v>
      </c>
      <c r="I685" t="s">
        <v>1053</v>
      </c>
      <c r="R685" t="str">
        <f>INDEX('Product Mapping'!$C:$C,MATCH(H685,'Product Mapping'!$A:$A,0))</f>
        <v>Partner</v>
      </c>
      <c r="S685" t="s">
        <v>5580</v>
      </c>
    </row>
    <row r="686" spans="1:19" x14ac:dyDescent="0.2">
      <c r="A686" t="s">
        <v>4238</v>
      </c>
      <c r="B686">
        <v>8000</v>
      </c>
      <c r="C686" s="1">
        <v>45509</v>
      </c>
      <c r="D686" s="5">
        <v>50200072647271</v>
      </c>
      <c r="E686" t="s">
        <v>275</v>
      </c>
      <c r="F686" t="s">
        <v>276</v>
      </c>
      <c r="G686">
        <v>1</v>
      </c>
      <c r="H686" t="s">
        <v>3670</v>
      </c>
      <c r="I686" t="s">
        <v>1053</v>
      </c>
      <c r="R686" t="str">
        <f>INDEX('Product Mapping'!$C:$C,MATCH(H686,'Product Mapping'!$A:$A,0))</f>
        <v>Partner</v>
      </c>
      <c r="S686" t="s">
        <v>5580</v>
      </c>
    </row>
    <row r="687" spans="1:19" x14ac:dyDescent="0.2">
      <c r="A687" t="s">
        <v>4239</v>
      </c>
      <c r="B687">
        <v>8000</v>
      </c>
      <c r="C687" s="1">
        <v>45509</v>
      </c>
      <c r="D687" s="5">
        <v>50200072647271</v>
      </c>
      <c r="E687" t="s">
        <v>275</v>
      </c>
      <c r="F687" t="s">
        <v>276</v>
      </c>
      <c r="G687">
        <v>1</v>
      </c>
      <c r="H687" t="s">
        <v>3671</v>
      </c>
      <c r="I687" t="s">
        <v>1053</v>
      </c>
      <c r="R687" t="str">
        <f>INDEX('Product Mapping'!$C:$C,MATCH(H687,'Product Mapping'!$A:$A,0))</f>
        <v>Partner</v>
      </c>
      <c r="S687" t="s">
        <v>5580</v>
      </c>
    </row>
    <row r="688" spans="1:19" x14ac:dyDescent="0.2">
      <c r="A688" t="s">
        <v>4240</v>
      </c>
      <c r="B688">
        <v>8000</v>
      </c>
      <c r="C688" s="1">
        <v>45509</v>
      </c>
      <c r="D688" s="5">
        <v>50200072647271</v>
      </c>
      <c r="E688" t="s">
        <v>275</v>
      </c>
      <c r="F688" t="s">
        <v>276</v>
      </c>
      <c r="G688">
        <v>1</v>
      </c>
      <c r="H688" t="s">
        <v>3681</v>
      </c>
      <c r="I688" t="s">
        <v>1053</v>
      </c>
      <c r="R688" t="str">
        <f>INDEX('Product Mapping'!$C:$C,MATCH(H688,'Product Mapping'!$A:$A,0))</f>
        <v>Partner</v>
      </c>
      <c r="S688" t="s">
        <v>5580</v>
      </c>
    </row>
    <row r="689" spans="1:19" x14ac:dyDescent="0.2">
      <c r="A689" t="s">
        <v>4241</v>
      </c>
      <c r="B689">
        <v>8000</v>
      </c>
      <c r="C689" s="1">
        <v>45509</v>
      </c>
      <c r="D689" s="5">
        <v>50200072647271</v>
      </c>
      <c r="E689" t="s">
        <v>275</v>
      </c>
      <c r="F689" t="s">
        <v>276</v>
      </c>
      <c r="G689">
        <v>1</v>
      </c>
      <c r="H689" t="s">
        <v>3682</v>
      </c>
      <c r="I689" t="s">
        <v>1053</v>
      </c>
      <c r="R689" t="str">
        <f>INDEX('Product Mapping'!$C:$C,MATCH(H689,'Product Mapping'!$A:$A,0))</f>
        <v>Partner</v>
      </c>
      <c r="S689" t="s">
        <v>5580</v>
      </c>
    </row>
    <row r="690" spans="1:19" x14ac:dyDescent="0.2">
      <c r="A690" t="s">
        <v>4242</v>
      </c>
      <c r="B690">
        <v>8000</v>
      </c>
      <c r="C690" s="1">
        <v>45509</v>
      </c>
      <c r="D690" s="5">
        <v>50200072647271</v>
      </c>
      <c r="E690" t="s">
        <v>275</v>
      </c>
      <c r="F690" t="s">
        <v>276</v>
      </c>
      <c r="G690">
        <v>1</v>
      </c>
      <c r="H690" t="s">
        <v>3685</v>
      </c>
      <c r="I690" t="s">
        <v>1053</v>
      </c>
      <c r="R690" t="str">
        <f>INDEX('Product Mapping'!$C:$C,MATCH(H690,'Product Mapping'!$A:$A,0))</f>
        <v>Partner</v>
      </c>
      <c r="S690" t="s">
        <v>5580</v>
      </c>
    </row>
    <row r="691" spans="1:19" x14ac:dyDescent="0.2">
      <c r="A691" t="s">
        <v>4243</v>
      </c>
      <c r="B691">
        <v>8000</v>
      </c>
      <c r="C691" s="1">
        <v>45509</v>
      </c>
      <c r="D691" s="5">
        <v>50200072647271</v>
      </c>
      <c r="E691" t="s">
        <v>275</v>
      </c>
      <c r="F691" t="s">
        <v>276</v>
      </c>
      <c r="G691">
        <v>1</v>
      </c>
      <c r="H691" t="s">
        <v>3709</v>
      </c>
      <c r="I691" t="s">
        <v>1053</v>
      </c>
      <c r="R691" t="str">
        <f>INDEX('Product Mapping'!$C:$C,MATCH(H691,'Product Mapping'!$A:$A,0))</f>
        <v>Partner</v>
      </c>
      <c r="S691" t="s">
        <v>5580</v>
      </c>
    </row>
    <row r="692" spans="1:19" x14ac:dyDescent="0.2">
      <c r="A692" t="s">
        <v>4244</v>
      </c>
      <c r="B692">
        <v>8333</v>
      </c>
      <c r="C692" s="1">
        <v>45509</v>
      </c>
      <c r="D692" s="5">
        <v>50200072647271</v>
      </c>
      <c r="E692" t="s">
        <v>275</v>
      </c>
      <c r="F692" t="s">
        <v>276</v>
      </c>
      <c r="G692">
        <v>1</v>
      </c>
      <c r="H692" t="s">
        <v>3742</v>
      </c>
      <c r="I692" t="s">
        <v>1053</v>
      </c>
      <c r="R692" t="str">
        <f>INDEX('Product Mapping'!$C:$C,MATCH(H692,'Product Mapping'!$A:$A,0))</f>
        <v>Partner</v>
      </c>
      <c r="S692" t="s">
        <v>5580</v>
      </c>
    </row>
    <row r="693" spans="1:19" x14ac:dyDescent="0.2">
      <c r="A693" t="s">
        <v>4245</v>
      </c>
      <c r="B693">
        <v>4167</v>
      </c>
      <c r="C693" s="1">
        <v>45509</v>
      </c>
      <c r="D693" s="5">
        <v>50200072647271</v>
      </c>
      <c r="E693" t="s">
        <v>275</v>
      </c>
      <c r="F693" t="s">
        <v>276</v>
      </c>
      <c r="G693">
        <v>1</v>
      </c>
      <c r="H693" t="s">
        <v>4017</v>
      </c>
      <c r="I693" t="s">
        <v>1053</v>
      </c>
      <c r="R693" t="str">
        <f>INDEX('Product Mapping'!$C:$C,MATCH(H693,'Product Mapping'!$A:$A,0))</f>
        <v>Partner</v>
      </c>
      <c r="S693" t="s">
        <v>5580</v>
      </c>
    </row>
    <row r="694" spans="1:19" x14ac:dyDescent="0.2">
      <c r="A694" t="s">
        <v>4246</v>
      </c>
      <c r="B694">
        <v>7867</v>
      </c>
      <c r="C694" s="1">
        <v>45509</v>
      </c>
      <c r="D694" s="5">
        <v>50200072647271</v>
      </c>
      <c r="E694" t="s">
        <v>275</v>
      </c>
      <c r="F694" t="s">
        <v>276</v>
      </c>
      <c r="G694">
        <v>1</v>
      </c>
      <c r="H694" t="s">
        <v>4018</v>
      </c>
      <c r="I694" t="s">
        <v>1053</v>
      </c>
      <c r="R694" t="str">
        <f>INDEX('Product Mapping'!$C:$C,MATCH(H694,'Product Mapping'!$A:$A,0))</f>
        <v>Partner</v>
      </c>
      <c r="S694" t="s">
        <v>5580</v>
      </c>
    </row>
    <row r="695" spans="1:19" x14ac:dyDescent="0.2">
      <c r="A695" t="s">
        <v>4247</v>
      </c>
      <c r="B695">
        <v>4126</v>
      </c>
      <c r="C695" s="1">
        <v>45509</v>
      </c>
      <c r="D695" s="5">
        <v>50200072647271</v>
      </c>
      <c r="E695" t="s">
        <v>275</v>
      </c>
      <c r="F695" t="s">
        <v>276</v>
      </c>
      <c r="G695">
        <v>1</v>
      </c>
      <c r="H695" t="s">
        <v>4019</v>
      </c>
      <c r="I695" t="s">
        <v>1053</v>
      </c>
      <c r="R695" t="str">
        <f>INDEX('Product Mapping'!$C:$C,MATCH(H695,'Product Mapping'!$A:$A,0))</f>
        <v>Partner</v>
      </c>
      <c r="S695" t="s">
        <v>5580</v>
      </c>
    </row>
    <row r="696" spans="1:19" x14ac:dyDescent="0.2">
      <c r="A696" t="s">
        <v>4248</v>
      </c>
      <c r="B696">
        <v>7500</v>
      </c>
      <c r="C696" s="1">
        <v>45509</v>
      </c>
      <c r="D696" s="5">
        <v>50200072647271</v>
      </c>
      <c r="E696" t="s">
        <v>275</v>
      </c>
      <c r="F696" t="s">
        <v>276</v>
      </c>
      <c r="G696">
        <v>1</v>
      </c>
      <c r="H696" t="s">
        <v>4020</v>
      </c>
      <c r="I696" t="s">
        <v>1053</v>
      </c>
      <c r="R696" t="str">
        <f>INDEX('Product Mapping'!$C:$C,MATCH(H696,'Product Mapping'!$A:$A,0))</f>
        <v>Partner</v>
      </c>
      <c r="S696" t="s">
        <v>5580</v>
      </c>
    </row>
    <row r="697" spans="1:19" x14ac:dyDescent="0.2">
      <c r="A697" t="s">
        <v>4984</v>
      </c>
      <c r="B697">
        <v>20000</v>
      </c>
      <c r="C697" s="1">
        <v>45509</v>
      </c>
      <c r="D697" s="5">
        <v>50200072647271</v>
      </c>
      <c r="E697" t="s">
        <v>275</v>
      </c>
      <c r="F697" t="s">
        <v>276</v>
      </c>
      <c r="G697">
        <v>1</v>
      </c>
      <c r="H697" t="s">
        <v>2019</v>
      </c>
      <c r="I697" t="s">
        <v>1053</v>
      </c>
      <c r="R697" t="str">
        <f>INDEX('Product Mapping'!$C:$C,MATCH(H697,'Product Mapping'!$A:$A,0))</f>
        <v>Partner</v>
      </c>
      <c r="S697" t="s">
        <v>5580</v>
      </c>
    </row>
    <row r="698" spans="1:19" x14ac:dyDescent="0.2">
      <c r="A698" t="s">
        <v>4986</v>
      </c>
      <c r="B698">
        <v>13333</v>
      </c>
      <c r="C698" s="1">
        <v>45509</v>
      </c>
      <c r="D698" s="5">
        <v>50200072647271</v>
      </c>
      <c r="E698" t="s">
        <v>275</v>
      </c>
      <c r="F698" t="s">
        <v>276</v>
      </c>
      <c r="G698">
        <v>1</v>
      </c>
      <c r="H698" t="s">
        <v>2075</v>
      </c>
      <c r="I698" t="s">
        <v>1053</v>
      </c>
      <c r="R698" t="str">
        <f>INDEX('Product Mapping'!$C:$C,MATCH(H698,'Product Mapping'!$A:$A,0))</f>
        <v>Partner</v>
      </c>
      <c r="S698" t="s">
        <v>5580</v>
      </c>
    </row>
    <row r="699" spans="1:19" x14ac:dyDescent="0.2">
      <c r="A699" t="s">
        <v>4987</v>
      </c>
      <c r="B699">
        <v>8823</v>
      </c>
      <c r="C699" s="1">
        <v>45509</v>
      </c>
      <c r="D699" s="5">
        <v>50200072647271</v>
      </c>
      <c r="E699" t="s">
        <v>275</v>
      </c>
      <c r="F699" t="s">
        <v>276</v>
      </c>
      <c r="G699">
        <v>1</v>
      </c>
      <c r="H699" t="s">
        <v>2085</v>
      </c>
      <c r="I699" t="s">
        <v>1053</v>
      </c>
      <c r="R699" t="str">
        <f>INDEX('Product Mapping'!$C:$C,MATCH(H699,'Product Mapping'!$A:$A,0))</f>
        <v>Partner</v>
      </c>
      <c r="S699" t="s">
        <v>5580</v>
      </c>
    </row>
    <row r="700" spans="1:19" x14ac:dyDescent="0.2">
      <c r="A700" t="s">
        <v>4988</v>
      </c>
      <c r="B700">
        <v>20000</v>
      </c>
      <c r="C700" s="1">
        <v>45509</v>
      </c>
      <c r="D700" s="5">
        <v>50200072647271</v>
      </c>
      <c r="E700" t="s">
        <v>275</v>
      </c>
      <c r="F700" t="s">
        <v>276</v>
      </c>
      <c r="G700">
        <v>1</v>
      </c>
      <c r="H700" t="s">
        <v>2304</v>
      </c>
      <c r="I700" t="s">
        <v>1043</v>
      </c>
      <c r="J700" t="s">
        <v>1044</v>
      </c>
      <c r="R700" t="str">
        <f>INDEX('Product Mapping'!$C:$C,MATCH(H700,'Product Mapping'!$A:$A,0))</f>
        <v>Partner</v>
      </c>
      <c r="S700" t="s">
        <v>5580</v>
      </c>
    </row>
    <row r="701" spans="1:19" x14ac:dyDescent="0.2">
      <c r="A701" t="s">
        <v>4989</v>
      </c>
      <c r="B701">
        <v>8823</v>
      </c>
      <c r="C701" s="1">
        <v>45509</v>
      </c>
      <c r="D701" s="5">
        <v>50200072647271</v>
      </c>
      <c r="E701" t="s">
        <v>275</v>
      </c>
      <c r="F701" t="s">
        <v>276</v>
      </c>
      <c r="G701">
        <v>1</v>
      </c>
      <c r="H701" t="s">
        <v>2127</v>
      </c>
      <c r="I701" t="s">
        <v>1053</v>
      </c>
      <c r="R701" t="str">
        <f>INDEX('Product Mapping'!$C:$C,MATCH(H701,'Product Mapping'!$A:$A,0))</f>
        <v>Partner</v>
      </c>
      <c r="S701" t="s">
        <v>5580</v>
      </c>
    </row>
    <row r="702" spans="1:19" x14ac:dyDescent="0.2">
      <c r="A702" t="s">
        <v>4990</v>
      </c>
      <c r="B702">
        <v>4699</v>
      </c>
      <c r="C702" s="1">
        <v>45509</v>
      </c>
      <c r="D702" s="5">
        <v>50200072647271</v>
      </c>
      <c r="E702" t="s">
        <v>275</v>
      </c>
      <c r="F702" t="s">
        <v>276</v>
      </c>
      <c r="G702">
        <v>1</v>
      </c>
      <c r="H702" t="s">
        <v>2130</v>
      </c>
      <c r="I702" t="s">
        <v>1053</v>
      </c>
      <c r="R702" t="str">
        <f>INDEX('Product Mapping'!$C:$C,MATCH(H702,'Product Mapping'!$A:$A,0))</f>
        <v>Partner</v>
      </c>
      <c r="S702" t="s">
        <v>5580</v>
      </c>
    </row>
    <row r="703" spans="1:19" x14ac:dyDescent="0.2">
      <c r="A703" t="s">
        <v>4991</v>
      </c>
      <c r="B703">
        <v>4699</v>
      </c>
      <c r="C703" s="1">
        <v>45509</v>
      </c>
      <c r="D703" s="5">
        <v>50200072647271</v>
      </c>
      <c r="E703" t="s">
        <v>275</v>
      </c>
      <c r="F703" t="s">
        <v>276</v>
      </c>
      <c r="G703">
        <v>1</v>
      </c>
      <c r="H703" t="s">
        <v>2129</v>
      </c>
      <c r="I703" t="s">
        <v>1053</v>
      </c>
      <c r="R703" t="str">
        <f>INDEX('Product Mapping'!$C:$C,MATCH(H703,'Product Mapping'!$A:$A,0))</f>
        <v>Partner</v>
      </c>
      <c r="S703" t="s">
        <v>5580</v>
      </c>
    </row>
    <row r="704" spans="1:19" x14ac:dyDescent="0.2">
      <c r="A704" t="s">
        <v>4992</v>
      </c>
      <c r="B704">
        <v>4699</v>
      </c>
      <c r="C704" s="1">
        <v>45509</v>
      </c>
      <c r="D704" s="5">
        <v>50200072647271</v>
      </c>
      <c r="E704" t="s">
        <v>275</v>
      </c>
      <c r="F704" t="s">
        <v>276</v>
      </c>
      <c r="G704">
        <v>1</v>
      </c>
      <c r="H704" t="s">
        <v>2128</v>
      </c>
      <c r="I704" t="s">
        <v>1053</v>
      </c>
      <c r="R704" t="str">
        <f>INDEX('Product Mapping'!$C:$C,MATCH(H704,'Product Mapping'!$A:$A,0))</f>
        <v>Partner</v>
      </c>
      <c r="S704" t="s">
        <v>5580</v>
      </c>
    </row>
    <row r="705" spans="1:19" x14ac:dyDescent="0.2">
      <c r="A705" t="s">
        <v>4993</v>
      </c>
      <c r="B705">
        <v>4909</v>
      </c>
      <c r="C705" s="1">
        <v>45509</v>
      </c>
      <c r="D705" s="5">
        <v>50200072647271</v>
      </c>
      <c r="E705" t="s">
        <v>275</v>
      </c>
      <c r="F705" t="s">
        <v>276</v>
      </c>
      <c r="G705">
        <v>1</v>
      </c>
      <c r="H705" t="s">
        <v>2131</v>
      </c>
      <c r="I705" t="s">
        <v>1053</v>
      </c>
      <c r="R705" t="str">
        <f>INDEX('Product Mapping'!$C:$C,MATCH(H705,'Product Mapping'!$A:$A,0))</f>
        <v>Partner</v>
      </c>
      <c r="S705" t="s">
        <v>5580</v>
      </c>
    </row>
    <row r="706" spans="1:19" x14ac:dyDescent="0.2">
      <c r="A706" t="s">
        <v>4994</v>
      </c>
      <c r="B706">
        <v>8333</v>
      </c>
      <c r="C706" s="1">
        <v>45509</v>
      </c>
      <c r="D706" s="5">
        <v>50200072647271</v>
      </c>
      <c r="E706" t="s">
        <v>275</v>
      </c>
      <c r="F706" t="s">
        <v>276</v>
      </c>
      <c r="G706">
        <v>1</v>
      </c>
      <c r="H706" t="s">
        <v>2309</v>
      </c>
      <c r="I706" t="s">
        <v>1053</v>
      </c>
      <c r="R706" t="str">
        <f>INDEX('Product Mapping'!$C:$C,MATCH(H706,'Product Mapping'!$A:$A,0))</f>
        <v>Partner</v>
      </c>
      <c r="S706" t="s">
        <v>5580</v>
      </c>
    </row>
    <row r="707" spans="1:19" x14ac:dyDescent="0.2">
      <c r="A707" t="s">
        <v>4995</v>
      </c>
      <c r="B707">
        <v>8333</v>
      </c>
      <c r="C707" s="1">
        <v>45509</v>
      </c>
      <c r="D707" s="5">
        <v>50200072647271</v>
      </c>
      <c r="E707" t="s">
        <v>275</v>
      </c>
      <c r="F707" t="s">
        <v>276</v>
      </c>
      <c r="G707">
        <v>1</v>
      </c>
      <c r="H707" t="s">
        <v>2322</v>
      </c>
      <c r="I707" t="s">
        <v>1053</v>
      </c>
      <c r="R707" t="str">
        <f>INDEX('Product Mapping'!$C:$C,MATCH(H707,'Product Mapping'!$A:$A,0))</f>
        <v>Partner</v>
      </c>
      <c r="S707" t="s">
        <v>5580</v>
      </c>
    </row>
    <row r="708" spans="1:19" x14ac:dyDescent="0.2">
      <c r="A708" t="s">
        <v>4997</v>
      </c>
      <c r="B708">
        <v>6042</v>
      </c>
      <c r="C708" s="1">
        <v>45509</v>
      </c>
      <c r="D708" s="5">
        <v>50200072647271</v>
      </c>
      <c r="E708" t="s">
        <v>275</v>
      </c>
      <c r="F708" t="s">
        <v>276</v>
      </c>
      <c r="G708">
        <v>1</v>
      </c>
      <c r="H708" t="s">
        <v>2367</v>
      </c>
      <c r="I708" t="s">
        <v>1053</v>
      </c>
      <c r="R708" t="str">
        <f>INDEX('Product Mapping'!$C:$C,MATCH(H708,'Product Mapping'!$A:$A,0))</f>
        <v>Partner</v>
      </c>
      <c r="S708" t="s">
        <v>5580</v>
      </c>
    </row>
    <row r="709" spans="1:19" x14ac:dyDescent="0.2">
      <c r="A709" t="s">
        <v>4998</v>
      </c>
      <c r="B709">
        <v>3125</v>
      </c>
      <c r="C709" s="1">
        <v>45509</v>
      </c>
      <c r="D709" s="5">
        <v>50200072647271</v>
      </c>
      <c r="E709" t="s">
        <v>275</v>
      </c>
      <c r="F709" t="s">
        <v>276</v>
      </c>
      <c r="G709">
        <v>1</v>
      </c>
      <c r="H709" t="s">
        <v>2421</v>
      </c>
      <c r="I709" t="s">
        <v>1043</v>
      </c>
      <c r="J709" t="s">
        <v>1044</v>
      </c>
      <c r="R709" t="str">
        <f>INDEX('Product Mapping'!$C:$C,MATCH(H709,'Product Mapping'!$A:$A,0))</f>
        <v>Partner</v>
      </c>
      <c r="S709" t="s">
        <v>5580</v>
      </c>
    </row>
    <row r="710" spans="1:19" x14ac:dyDescent="0.2">
      <c r="A710" t="s">
        <v>4999</v>
      </c>
      <c r="B710">
        <v>8823</v>
      </c>
      <c r="C710" s="1">
        <v>45509</v>
      </c>
      <c r="D710" s="5">
        <v>50200072647271</v>
      </c>
      <c r="E710" t="s">
        <v>275</v>
      </c>
      <c r="F710" t="s">
        <v>276</v>
      </c>
      <c r="G710">
        <v>1</v>
      </c>
      <c r="H710" t="s">
        <v>2428</v>
      </c>
      <c r="I710" t="s">
        <v>1053</v>
      </c>
      <c r="R710" t="str">
        <f>INDEX('Product Mapping'!$C:$C,MATCH(H710,'Product Mapping'!$A:$A,0))</f>
        <v>Partner</v>
      </c>
      <c r="S710" t="s">
        <v>5580</v>
      </c>
    </row>
    <row r="711" spans="1:19" x14ac:dyDescent="0.2">
      <c r="A711" t="s">
        <v>5000</v>
      </c>
      <c r="B711">
        <v>3750</v>
      </c>
      <c r="C711" s="1">
        <v>45509</v>
      </c>
      <c r="D711" s="5">
        <v>50200072647271</v>
      </c>
      <c r="E711" t="s">
        <v>275</v>
      </c>
      <c r="F711" t="s">
        <v>276</v>
      </c>
      <c r="G711">
        <v>1</v>
      </c>
      <c r="H711" t="s">
        <v>2440</v>
      </c>
      <c r="I711" t="s">
        <v>1053</v>
      </c>
      <c r="R711" t="str">
        <f>INDEX('Product Mapping'!$C:$C,MATCH(H711,'Product Mapping'!$A:$A,0))</f>
        <v>Partner</v>
      </c>
      <c r="S711" t="s">
        <v>5580</v>
      </c>
    </row>
    <row r="712" spans="1:19" x14ac:dyDescent="0.2">
      <c r="A712" t="s">
        <v>5001</v>
      </c>
      <c r="B712">
        <v>8823</v>
      </c>
      <c r="C712" s="1">
        <v>45509</v>
      </c>
      <c r="D712" s="5">
        <v>50200072647271</v>
      </c>
      <c r="E712" t="s">
        <v>275</v>
      </c>
      <c r="F712" t="s">
        <v>276</v>
      </c>
      <c r="G712">
        <v>1</v>
      </c>
      <c r="H712" t="s">
        <v>2445</v>
      </c>
      <c r="I712" t="s">
        <v>1053</v>
      </c>
      <c r="R712" t="str">
        <f>INDEX('Product Mapping'!$C:$C,MATCH(H712,'Product Mapping'!$A:$A,0))</f>
        <v>Partner</v>
      </c>
      <c r="S712" t="s">
        <v>5580</v>
      </c>
    </row>
    <row r="713" spans="1:19" x14ac:dyDescent="0.2">
      <c r="A713" t="s">
        <v>5002</v>
      </c>
      <c r="B713">
        <v>4909</v>
      </c>
      <c r="C713" s="1">
        <v>45509</v>
      </c>
      <c r="D713" s="5">
        <v>50200072647271</v>
      </c>
      <c r="E713" t="s">
        <v>275</v>
      </c>
      <c r="F713" t="s">
        <v>276</v>
      </c>
      <c r="G713">
        <v>1</v>
      </c>
      <c r="H713" t="s">
        <v>2584</v>
      </c>
      <c r="I713" t="s">
        <v>1053</v>
      </c>
      <c r="R713" t="str">
        <f>INDEX('Product Mapping'!$C:$C,MATCH(H713,'Product Mapping'!$A:$A,0))</f>
        <v>Partner</v>
      </c>
      <c r="S713" t="s">
        <v>5580</v>
      </c>
    </row>
    <row r="714" spans="1:19" x14ac:dyDescent="0.2">
      <c r="A714" t="s">
        <v>5004</v>
      </c>
      <c r="B714">
        <v>4909</v>
      </c>
      <c r="C714" s="1">
        <v>45509</v>
      </c>
      <c r="D714" s="5">
        <v>50200072647271</v>
      </c>
      <c r="E714" t="s">
        <v>275</v>
      </c>
      <c r="F714" t="s">
        <v>276</v>
      </c>
      <c r="G714">
        <v>1</v>
      </c>
      <c r="H714" t="s">
        <v>2774</v>
      </c>
      <c r="I714" t="s">
        <v>1053</v>
      </c>
      <c r="R714" t="str">
        <f>INDEX('Product Mapping'!$C:$C,MATCH(H714,'Product Mapping'!$A:$A,0))</f>
        <v>Partner</v>
      </c>
      <c r="S714" t="s">
        <v>5580</v>
      </c>
    </row>
    <row r="715" spans="1:19" x14ac:dyDescent="0.2">
      <c r="A715" t="s">
        <v>5005</v>
      </c>
      <c r="B715">
        <v>6944</v>
      </c>
      <c r="C715" s="1">
        <v>45509</v>
      </c>
      <c r="D715" s="5">
        <v>50200072647271</v>
      </c>
      <c r="E715" t="s">
        <v>275</v>
      </c>
      <c r="F715" t="s">
        <v>276</v>
      </c>
      <c r="G715">
        <v>1</v>
      </c>
      <c r="H715" t="s">
        <v>2976</v>
      </c>
      <c r="I715" t="s">
        <v>1053</v>
      </c>
      <c r="R715" t="str">
        <f>INDEX('Product Mapping'!$C:$C,MATCH(H715,'Product Mapping'!$A:$A,0))</f>
        <v>Partner</v>
      </c>
      <c r="S715" t="s">
        <v>5580</v>
      </c>
    </row>
    <row r="716" spans="1:19" x14ac:dyDescent="0.2">
      <c r="A716" t="s">
        <v>5006</v>
      </c>
      <c r="B716">
        <v>8333</v>
      </c>
      <c r="C716" s="1">
        <v>45509</v>
      </c>
      <c r="D716" s="5">
        <v>50200072647271</v>
      </c>
      <c r="E716" t="s">
        <v>275</v>
      </c>
      <c r="F716" t="s">
        <v>276</v>
      </c>
      <c r="G716">
        <v>1</v>
      </c>
      <c r="H716" t="s">
        <v>2977</v>
      </c>
      <c r="I716" t="s">
        <v>1053</v>
      </c>
      <c r="R716" t="str">
        <f>INDEX('Product Mapping'!$C:$C,MATCH(H716,'Product Mapping'!$A:$A,0))</f>
        <v>Partner</v>
      </c>
      <c r="S716" t="s">
        <v>5580</v>
      </c>
    </row>
    <row r="717" spans="1:19" x14ac:dyDescent="0.2">
      <c r="A717" t="s">
        <v>5007</v>
      </c>
      <c r="B717">
        <v>4909</v>
      </c>
      <c r="C717" s="1">
        <v>45509</v>
      </c>
      <c r="D717" s="5">
        <v>50200072647271</v>
      </c>
      <c r="E717" t="s">
        <v>275</v>
      </c>
      <c r="F717" t="s">
        <v>276</v>
      </c>
      <c r="G717">
        <v>1</v>
      </c>
      <c r="H717" t="s">
        <v>2817</v>
      </c>
      <c r="I717" t="s">
        <v>1053</v>
      </c>
      <c r="R717" t="str">
        <f>INDEX('Product Mapping'!$C:$C,MATCH(H717,'Product Mapping'!$A:$A,0))</f>
        <v>Partner</v>
      </c>
      <c r="S717" t="s">
        <v>5580</v>
      </c>
    </row>
    <row r="718" spans="1:19" x14ac:dyDescent="0.2">
      <c r="A718" t="s">
        <v>5008</v>
      </c>
      <c r="B718">
        <v>4909</v>
      </c>
      <c r="C718" s="1">
        <v>45509</v>
      </c>
      <c r="D718" s="5">
        <v>50200072647271</v>
      </c>
      <c r="E718" t="s">
        <v>275</v>
      </c>
      <c r="F718" t="s">
        <v>276</v>
      </c>
      <c r="G718">
        <v>1</v>
      </c>
      <c r="H718" t="s">
        <v>3089</v>
      </c>
      <c r="I718" t="s">
        <v>1053</v>
      </c>
      <c r="R718" t="str">
        <f>INDEX('Product Mapping'!$C:$C,MATCH(H718,'Product Mapping'!$A:$A,0))</f>
        <v>Partner</v>
      </c>
      <c r="S718" t="s">
        <v>5580</v>
      </c>
    </row>
    <row r="719" spans="1:19" x14ac:dyDescent="0.2">
      <c r="A719" t="s">
        <v>5009</v>
      </c>
      <c r="B719">
        <v>6944</v>
      </c>
      <c r="C719" s="1">
        <v>45509</v>
      </c>
      <c r="D719" s="5">
        <v>50200072647271</v>
      </c>
      <c r="E719" t="s">
        <v>275</v>
      </c>
      <c r="F719" t="s">
        <v>276</v>
      </c>
      <c r="G719">
        <v>1</v>
      </c>
      <c r="H719" t="s">
        <v>3138</v>
      </c>
      <c r="I719" t="s">
        <v>1053</v>
      </c>
      <c r="R719" t="str">
        <f>INDEX('Product Mapping'!$C:$C,MATCH(H719,'Product Mapping'!$A:$A,0))</f>
        <v>Partner</v>
      </c>
      <c r="S719" t="s">
        <v>5580</v>
      </c>
    </row>
    <row r="720" spans="1:19" x14ac:dyDescent="0.2">
      <c r="A720" t="s">
        <v>5010</v>
      </c>
      <c r="B720">
        <v>4909</v>
      </c>
      <c r="C720" s="1">
        <v>45509</v>
      </c>
      <c r="D720" s="5">
        <v>50200072647271</v>
      </c>
      <c r="E720" t="s">
        <v>275</v>
      </c>
      <c r="F720" t="s">
        <v>276</v>
      </c>
      <c r="G720">
        <v>1</v>
      </c>
      <c r="H720" t="s">
        <v>3179</v>
      </c>
      <c r="I720" t="s">
        <v>1053</v>
      </c>
      <c r="R720" t="str">
        <f>INDEX('Product Mapping'!$C:$C,MATCH(H720,'Product Mapping'!$A:$A,0))</f>
        <v>Partner</v>
      </c>
      <c r="S720" t="s">
        <v>5580</v>
      </c>
    </row>
    <row r="721" spans="1:19" x14ac:dyDescent="0.2">
      <c r="A721" t="s">
        <v>5406</v>
      </c>
      <c r="B721">
        <v>8333</v>
      </c>
      <c r="C721" s="1">
        <v>45509</v>
      </c>
      <c r="D721" s="5">
        <v>50200072647271</v>
      </c>
      <c r="E721" t="s">
        <v>275</v>
      </c>
      <c r="F721" t="s">
        <v>276</v>
      </c>
      <c r="G721">
        <v>1</v>
      </c>
      <c r="H721" t="s">
        <v>3319</v>
      </c>
      <c r="I721" t="s">
        <v>1053</v>
      </c>
      <c r="R721" t="str">
        <f>INDEX('Product Mapping'!$C:$C,MATCH(H721,'Product Mapping'!$A:$A,0))</f>
        <v>Partner</v>
      </c>
      <c r="S721" t="s">
        <v>5580</v>
      </c>
    </row>
    <row r="722" spans="1:19" x14ac:dyDescent="0.2">
      <c r="A722" t="s">
        <v>5011</v>
      </c>
      <c r="B722">
        <v>4909</v>
      </c>
      <c r="C722" s="1">
        <v>45509</v>
      </c>
      <c r="D722" s="5">
        <v>50200072647271</v>
      </c>
      <c r="E722" t="s">
        <v>275</v>
      </c>
      <c r="F722" t="s">
        <v>276</v>
      </c>
      <c r="G722">
        <v>1</v>
      </c>
      <c r="H722" t="s">
        <v>3330</v>
      </c>
      <c r="I722" t="s">
        <v>1053</v>
      </c>
      <c r="R722" t="str">
        <f>INDEX('Product Mapping'!$C:$C,MATCH(H722,'Product Mapping'!$A:$A,0))</f>
        <v>Partner</v>
      </c>
      <c r="S722" t="s">
        <v>5580</v>
      </c>
    </row>
    <row r="723" spans="1:19" x14ac:dyDescent="0.2">
      <c r="A723" t="s">
        <v>5408</v>
      </c>
      <c r="B723">
        <v>8000</v>
      </c>
      <c r="C723" s="1">
        <v>45509</v>
      </c>
      <c r="D723" s="5">
        <v>50200072647271</v>
      </c>
      <c r="E723" t="s">
        <v>275</v>
      </c>
      <c r="F723" t="s">
        <v>276</v>
      </c>
      <c r="G723">
        <v>1</v>
      </c>
      <c r="H723" t="s">
        <v>3765</v>
      </c>
      <c r="I723" t="s">
        <v>1053</v>
      </c>
      <c r="R723" t="str">
        <f>INDEX('Product Mapping'!$C:$C,MATCH(H723,'Product Mapping'!$A:$A,0))</f>
        <v>Partner</v>
      </c>
      <c r="S723" t="s">
        <v>5580</v>
      </c>
    </row>
    <row r="724" spans="1:19" x14ac:dyDescent="0.2">
      <c r="A724" t="s">
        <v>5409</v>
      </c>
      <c r="B724">
        <v>8000</v>
      </c>
      <c r="C724" s="1">
        <v>45509</v>
      </c>
      <c r="D724" s="5">
        <v>50200072647271</v>
      </c>
      <c r="E724" t="s">
        <v>275</v>
      </c>
      <c r="F724" t="s">
        <v>276</v>
      </c>
      <c r="G724">
        <v>1</v>
      </c>
      <c r="H724" t="s">
        <v>3769</v>
      </c>
      <c r="I724" t="s">
        <v>1053</v>
      </c>
      <c r="R724" t="str">
        <f>INDEX('Product Mapping'!$C:$C,MATCH(H724,'Product Mapping'!$A:$A,0))</f>
        <v>Partner</v>
      </c>
      <c r="S724" t="s">
        <v>5580</v>
      </c>
    </row>
    <row r="725" spans="1:19" x14ac:dyDescent="0.2">
      <c r="A725" t="s">
        <v>5410</v>
      </c>
      <c r="B725">
        <v>8000</v>
      </c>
      <c r="C725" s="1">
        <v>45509</v>
      </c>
      <c r="D725" s="5">
        <v>50200072647271</v>
      </c>
      <c r="E725" t="s">
        <v>275</v>
      </c>
      <c r="F725" t="s">
        <v>276</v>
      </c>
      <c r="G725">
        <v>1</v>
      </c>
      <c r="H725" t="s">
        <v>4491</v>
      </c>
      <c r="I725" t="s">
        <v>1053</v>
      </c>
      <c r="R725" t="str">
        <f>INDEX('Product Mapping'!$C:$C,MATCH(H725,'Product Mapping'!$A:$A,0))</f>
        <v>Partner</v>
      </c>
      <c r="S725" t="s">
        <v>5580</v>
      </c>
    </row>
    <row r="726" spans="1:19" x14ac:dyDescent="0.2">
      <c r="A726" t="s">
        <v>5411</v>
      </c>
      <c r="B726">
        <v>8000</v>
      </c>
      <c r="C726" s="1">
        <v>45509</v>
      </c>
      <c r="D726" s="5">
        <v>50200072647271</v>
      </c>
      <c r="E726" t="s">
        <v>275</v>
      </c>
      <c r="F726" t="s">
        <v>276</v>
      </c>
      <c r="G726">
        <v>1</v>
      </c>
      <c r="H726" t="s">
        <v>4523</v>
      </c>
      <c r="I726" t="s">
        <v>1053</v>
      </c>
      <c r="R726" t="str">
        <f>INDEX('Product Mapping'!$C:$C,MATCH(H726,'Product Mapping'!$A:$A,0))</f>
        <v>Partner</v>
      </c>
      <c r="S726" t="s">
        <v>5580</v>
      </c>
    </row>
    <row r="727" spans="1:19" x14ac:dyDescent="0.2">
      <c r="A727" t="s">
        <v>5774</v>
      </c>
      <c r="B727">
        <v>5556</v>
      </c>
      <c r="C727" s="1">
        <v>45509</v>
      </c>
      <c r="D727" s="5">
        <v>50200072647271</v>
      </c>
      <c r="E727" t="s">
        <v>275</v>
      </c>
      <c r="F727" t="s">
        <v>276</v>
      </c>
      <c r="G727">
        <v>1</v>
      </c>
      <c r="H727" t="s">
        <v>2327</v>
      </c>
      <c r="I727" t="s">
        <v>1053</v>
      </c>
      <c r="R727" t="str">
        <f>INDEX('Product Mapping'!$C:$C,MATCH(H727,'Product Mapping'!$A:$A,0))</f>
        <v>Partner</v>
      </c>
      <c r="S727" t="s">
        <v>5580</v>
      </c>
    </row>
    <row r="728" spans="1:19" x14ac:dyDescent="0.2">
      <c r="A728" t="s">
        <v>5775</v>
      </c>
      <c r="B728">
        <v>8333</v>
      </c>
      <c r="C728" s="1">
        <v>45509</v>
      </c>
      <c r="D728" s="5">
        <v>50200072647271</v>
      </c>
      <c r="E728" t="s">
        <v>275</v>
      </c>
      <c r="F728" t="s">
        <v>276</v>
      </c>
      <c r="G728">
        <v>1</v>
      </c>
      <c r="H728" t="s">
        <v>2346</v>
      </c>
      <c r="I728" t="s">
        <v>1053</v>
      </c>
      <c r="R728" t="str">
        <f>INDEX('Product Mapping'!$C:$C,MATCH(H728,'Product Mapping'!$A:$A,0))</f>
        <v>Partner</v>
      </c>
      <c r="S728" t="s">
        <v>5580</v>
      </c>
    </row>
    <row r="729" spans="1:19" x14ac:dyDescent="0.2">
      <c r="A729" t="s">
        <v>5776</v>
      </c>
      <c r="B729">
        <v>5556</v>
      </c>
      <c r="C729" s="1">
        <v>45509</v>
      </c>
      <c r="D729" s="5">
        <v>50200072647271</v>
      </c>
      <c r="E729" t="s">
        <v>275</v>
      </c>
      <c r="F729" t="s">
        <v>276</v>
      </c>
      <c r="G729">
        <v>1</v>
      </c>
      <c r="H729" t="s">
        <v>2436</v>
      </c>
      <c r="I729" t="s">
        <v>1053</v>
      </c>
      <c r="R729" t="str">
        <f>INDEX('Product Mapping'!$C:$C,MATCH(H729,'Product Mapping'!$A:$A,0))</f>
        <v>Partner</v>
      </c>
      <c r="S729" t="s">
        <v>5580</v>
      </c>
    </row>
    <row r="730" spans="1:19" x14ac:dyDescent="0.2">
      <c r="A730" t="s">
        <v>5777</v>
      </c>
      <c r="B730">
        <v>8333</v>
      </c>
      <c r="C730" s="1">
        <v>45509</v>
      </c>
      <c r="D730" s="5">
        <v>50200072647271</v>
      </c>
      <c r="E730" t="s">
        <v>275</v>
      </c>
      <c r="F730" t="s">
        <v>276</v>
      </c>
      <c r="G730">
        <v>1</v>
      </c>
      <c r="H730" t="s">
        <v>2454</v>
      </c>
      <c r="I730" t="s">
        <v>1053</v>
      </c>
      <c r="R730" t="str">
        <f>INDEX('Product Mapping'!$C:$C,MATCH(H730,'Product Mapping'!$A:$A,0))</f>
        <v>Partner</v>
      </c>
      <c r="S730" t="s">
        <v>5580</v>
      </c>
    </row>
    <row r="731" spans="1:19" x14ac:dyDescent="0.2">
      <c r="A731" t="s">
        <v>5778</v>
      </c>
      <c r="B731">
        <v>8333</v>
      </c>
      <c r="C731" s="1">
        <v>45509</v>
      </c>
      <c r="D731" s="5">
        <v>50200072647271</v>
      </c>
      <c r="E731" t="s">
        <v>275</v>
      </c>
      <c r="F731" t="s">
        <v>276</v>
      </c>
      <c r="G731">
        <v>1</v>
      </c>
      <c r="H731" t="s">
        <v>2493</v>
      </c>
      <c r="I731" t="s">
        <v>1053</v>
      </c>
      <c r="R731" t="str">
        <f>INDEX('Product Mapping'!$C:$C,MATCH(H731,'Product Mapping'!$A:$A,0))</f>
        <v>Partner</v>
      </c>
      <c r="S731" t="s">
        <v>5580</v>
      </c>
    </row>
    <row r="732" spans="1:19" x14ac:dyDescent="0.2">
      <c r="A732" t="s">
        <v>5779</v>
      </c>
      <c r="B732">
        <v>6944</v>
      </c>
      <c r="C732" s="1">
        <v>45509</v>
      </c>
      <c r="D732" s="5">
        <v>50200072647271</v>
      </c>
      <c r="E732" t="s">
        <v>275</v>
      </c>
      <c r="F732" t="s">
        <v>276</v>
      </c>
      <c r="G732">
        <v>1</v>
      </c>
      <c r="H732" t="s">
        <v>2517</v>
      </c>
      <c r="I732" t="s">
        <v>1043</v>
      </c>
      <c r="J732" t="s">
        <v>3173</v>
      </c>
      <c r="R732" t="str">
        <f>INDEX('Product Mapping'!$C:$C,MATCH(H732,'Product Mapping'!$A:$A,0))</f>
        <v>Partner</v>
      </c>
      <c r="S732" t="s">
        <v>5580</v>
      </c>
    </row>
    <row r="733" spans="1:19" x14ac:dyDescent="0.2">
      <c r="A733" t="s">
        <v>5780</v>
      </c>
      <c r="B733">
        <v>8333</v>
      </c>
      <c r="C733" s="1">
        <v>45509</v>
      </c>
      <c r="D733" s="5">
        <v>50200072647271</v>
      </c>
      <c r="E733" t="s">
        <v>275</v>
      </c>
      <c r="F733" t="s">
        <v>276</v>
      </c>
      <c r="G733">
        <v>1</v>
      </c>
      <c r="H733" t="s">
        <v>3139</v>
      </c>
      <c r="I733" t="s">
        <v>1053</v>
      </c>
      <c r="R733" t="str">
        <f>INDEX('Product Mapping'!$C:$C,MATCH(H733,'Product Mapping'!$A:$A,0))</f>
        <v>Partner</v>
      </c>
      <c r="S733" t="s">
        <v>5580</v>
      </c>
    </row>
    <row r="734" spans="1:19" x14ac:dyDescent="0.2">
      <c r="A734" t="s">
        <v>5781</v>
      </c>
      <c r="B734">
        <v>6583</v>
      </c>
      <c r="C734" s="1">
        <v>45509</v>
      </c>
      <c r="D734" s="5">
        <v>50200072647271</v>
      </c>
      <c r="E734" t="s">
        <v>275</v>
      </c>
      <c r="F734" t="s">
        <v>276</v>
      </c>
      <c r="G734">
        <v>1</v>
      </c>
      <c r="H734" t="s">
        <v>5501</v>
      </c>
      <c r="I734" t="s">
        <v>1053</v>
      </c>
      <c r="R734" t="str">
        <f>INDEX('Product Mapping'!$C:$C,MATCH(H734,'Product Mapping'!$A:$A,0))</f>
        <v>Partner</v>
      </c>
      <c r="S734" t="s">
        <v>5580</v>
      </c>
    </row>
    <row r="735" spans="1:19" x14ac:dyDescent="0.2">
      <c r="A735" t="s">
        <v>5782</v>
      </c>
      <c r="B735">
        <v>5476</v>
      </c>
      <c r="C735" s="1">
        <v>45509</v>
      </c>
      <c r="D735" s="5">
        <v>50200072647271</v>
      </c>
      <c r="E735" t="s">
        <v>275</v>
      </c>
      <c r="F735" t="s">
        <v>276</v>
      </c>
      <c r="G735">
        <v>1</v>
      </c>
      <c r="H735" t="s">
        <v>5581</v>
      </c>
      <c r="I735" t="s">
        <v>1053</v>
      </c>
      <c r="R735" t="str">
        <f>INDEX('Product Mapping'!$C:$C,MATCH(H735,'Product Mapping'!$A:$A,0))</f>
        <v>Partner</v>
      </c>
      <c r="S735" t="s">
        <v>5580</v>
      </c>
    </row>
    <row r="736" spans="1:19" x14ac:dyDescent="0.2">
      <c r="A736" t="s">
        <v>5783</v>
      </c>
      <c r="B736">
        <v>13333</v>
      </c>
      <c r="C736" s="1">
        <v>45509</v>
      </c>
      <c r="D736" s="5">
        <v>50200072647271</v>
      </c>
      <c r="E736" t="s">
        <v>275</v>
      </c>
      <c r="F736" t="s">
        <v>276</v>
      </c>
      <c r="G736">
        <v>1</v>
      </c>
      <c r="H736" t="s">
        <v>2369</v>
      </c>
      <c r="I736" t="s">
        <v>1053</v>
      </c>
      <c r="R736" t="str">
        <f>INDEX('Product Mapping'!$C:$C,MATCH(H736,'Product Mapping'!$A:$A,0))</f>
        <v>Partner</v>
      </c>
      <c r="S736" t="s">
        <v>5580</v>
      </c>
    </row>
    <row r="737" spans="1:19" x14ac:dyDescent="0.2">
      <c r="A737" t="s">
        <v>6515</v>
      </c>
      <c r="B737">
        <v>13333</v>
      </c>
      <c r="C737" s="1">
        <v>45509</v>
      </c>
      <c r="D737" s="5">
        <v>50200072647271</v>
      </c>
      <c r="E737" t="s">
        <v>275</v>
      </c>
      <c r="F737" t="s">
        <v>276</v>
      </c>
      <c r="G737">
        <v>1</v>
      </c>
      <c r="H737" t="s">
        <v>2471</v>
      </c>
      <c r="I737" t="s">
        <v>1053</v>
      </c>
      <c r="R737" t="str">
        <f>INDEX('Product Mapping'!$C:$C,MATCH(H737,'Product Mapping'!$A:$A,0))</f>
        <v>Partner</v>
      </c>
      <c r="S737" t="s">
        <v>5580</v>
      </c>
    </row>
    <row r="738" spans="1:19" x14ac:dyDescent="0.2">
      <c r="A738" t="s">
        <v>6517</v>
      </c>
      <c r="B738">
        <v>8333</v>
      </c>
      <c r="C738" s="1">
        <v>45509</v>
      </c>
      <c r="D738" s="5">
        <v>50200072647271</v>
      </c>
      <c r="E738" t="s">
        <v>275</v>
      </c>
      <c r="F738" t="s">
        <v>276</v>
      </c>
      <c r="G738">
        <v>1</v>
      </c>
      <c r="H738" t="s">
        <v>2564</v>
      </c>
      <c r="I738" t="s">
        <v>1053</v>
      </c>
      <c r="R738" t="str">
        <f>INDEX('Product Mapping'!$C:$C,MATCH(H738,'Product Mapping'!$A:$A,0))</f>
        <v>Partner</v>
      </c>
      <c r="S738" t="s">
        <v>5580</v>
      </c>
    </row>
    <row r="739" spans="1:19" x14ac:dyDescent="0.2">
      <c r="A739" t="s">
        <v>6518</v>
      </c>
      <c r="B739">
        <v>8333</v>
      </c>
      <c r="C739" s="1">
        <v>45509</v>
      </c>
      <c r="D739" s="5">
        <v>50200072647271</v>
      </c>
      <c r="E739" t="s">
        <v>275</v>
      </c>
      <c r="F739" t="s">
        <v>276</v>
      </c>
      <c r="G739">
        <v>1</v>
      </c>
      <c r="H739" t="s">
        <v>3024</v>
      </c>
      <c r="I739" t="s">
        <v>1053</v>
      </c>
      <c r="R739" t="str">
        <f>INDEX('Product Mapping'!$C:$C,MATCH(H739,'Product Mapping'!$A:$A,0))</f>
        <v>Partner</v>
      </c>
      <c r="S739" t="s">
        <v>5580</v>
      </c>
    </row>
    <row r="740" spans="1:19" x14ac:dyDescent="0.2">
      <c r="A740" t="s">
        <v>6520</v>
      </c>
      <c r="B740">
        <v>8333</v>
      </c>
      <c r="C740" s="1">
        <v>45509</v>
      </c>
      <c r="D740" s="5">
        <v>50200072647271</v>
      </c>
      <c r="E740" t="s">
        <v>275</v>
      </c>
      <c r="F740" t="s">
        <v>276</v>
      </c>
      <c r="G740">
        <v>1</v>
      </c>
      <c r="H740" t="s">
        <v>6359</v>
      </c>
      <c r="I740" t="s">
        <v>1053</v>
      </c>
      <c r="R740" t="str">
        <f>INDEX('Product Mapping'!$C:$C,MATCH(H740,'Product Mapping'!$A:$A,0))</f>
        <v>Partner</v>
      </c>
      <c r="S740" t="s">
        <v>5580</v>
      </c>
    </row>
    <row r="741" spans="1:19" x14ac:dyDescent="0.2">
      <c r="A741" t="s">
        <v>6521</v>
      </c>
      <c r="B741">
        <v>10000</v>
      </c>
      <c r="C741" s="1">
        <v>45509</v>
      </c>
      <c r="D741" s="5">
        <v>50200072647271</v>
      </c>
      <c r="E741" t="s">
        <v>275</v>
      </c>
      <c r="F741" t="s">
        <v>276</v>
      </c>
      <c r="G741">
        <v>1</v>
      </c>
      <c r="H741" t="s">
        <v>2978</v>
      </c>
      <c r="I741" t="s">
        <v>1053</v>
      </c>
      <c r="R741" t="str">
        <f>INDEX('Product Mapping'!$C:$C,MATCH(H741,'Product Mapping'!$A:$A,0))</f>
        <v>Partner</v>
      </c>
      <c r="S741" t="s">
        <v>5580</v>
      </c>
    </row>
    <row r="742" spans="1:19" x14ac:dyDescent="0.2">
      <c r="A742" t="s">
        <v>6522</v>
      </c>
      <c r="B742">
        <v>62342</v>
      </c>
      <c r="C742" s="1">
        <v>45509</v>
      </c>
      <c r="D742" s="5">
        <v>50200072647271</v>
      </c>
      <c r="E742" t="s">
        <v>275</v>
      </c>
      <c r="F742" t="s">
        <v>276</v>
      </c>
      <c r="G742">
        <v>1</v>
      </c>
      <c r="H742" t="s">
        <v>1319</v>
      </c>
      <c r="I742" t="s">
        <v>1043</v>
      </c>
      <c r="J742" t="s">
        <v>1044</v>
      </c>
      <c r="R742" t="str">
        <f>INDEX('Product Mapping'!$C:$C,MATCH(H742,'Product Mapping'!$A:$A,0))</f>
        <v>Partner</v>
      </c>
      <c r="S742" t="s">
        <v>5580</v>
      </c>
    </row>
    <row r="743" spans="1:19" x14ac:dyDescent="0.2">
      <c r="A743" t="s">
        <v>6523</v>
      </c>
      <c r="B743">
        <v>500</v>
      </c>
      <c r="C743" s="1">
        <v>45509</v>
      </c>
      <c r="D743" s="5">
        <v>50200072647271</v>
      </c>
      <c r="E743" t="s">
        <v>275</v>
      </c>
      <c r="F743" t="s">
        <v>276</v>
      </c>
      <c r="G743">
        <v>1</v>
      </c>
      <c r="H743" t="s">
        <v>311</v>
      </c>
      <c r="I743" t="s">
        <v>1043</v>
      </c>
      <c r="J743" t="s">
        <v>1044</v>
      </c>
      <c r="R743" t="str">
        <f>INDEX('Product Mapping'!$C:$C,MATCH(H743,'Product Mapping'!$A:$A,0))</f>
        <v>India</v>
      </c>
      <c r="S743" t="s">
        <v>5580</v>
      </c>
    </row>
    <row r="744" spans="1:19" x14ac:dyDescent="0.2">
      <c r="A744" t="s">
        <v>7311</v>
      </c>
      <c r="B744">
        <v>8333</v>
      </c>
      <c r="C744" s="1">
        <v>45509</v>
      </c>
      <c r="D744" s="5">
        <v>50200072647271</v>
      </c>
      <c r="E744" t="s">
        <v>275</v>
      </c>
      <c r="F744" t="s">
        <v>276</v>
      </c>
      <c r="G744">
        <v>1</v>
      </c>
      <c r="H744" t="s">
        <v>3017</v>
      </c>
      <c r="I744" t="s">
        <v>1053</v>
      </c>
      <c r="R744" t="str">
        <f>INDEX('Product Mapping'!$C:$C,MATCH(H744,'Product Mapping'!$A:$A,0))</f>
        <v>Partner</v>
      </c>
      <c r="S744" t="s">
        <v>5580</v>
      </c>
    </row>
    <row r="745" spans="1:19" x14ac:dyDescent="0.2">
      <c r="A745" t="s">
        <v>7310</v>
      </c>
      <c r="B745">
        <v>13333</v>
      </c>
      <c r="C745" s="1">
        <v>45509</v>
      </c>
      <c r="D745" s="5">
        <v>50200072647271</v>
      </c>
      <c r="E745" t="s">
        <v>275</v>
      </c>
      <c r="F745" t="s">
        <v>276</v>
      </c>
      <c r="G745">
        <v>1</v>
      </c>
      <c r="H745" t="s">
        <v>3215</v>
      </c>
      <c r="I745" t="s">
        <v>1053</v>
      </c>
      <c r="R745" t="str">
        <f>INDEX('Product Mapping'!$C:$C,MATCH(H745,'Product Mapping'!$A:$A,0))</f>
        <v>Partner</v>
      </c>
      <c r="S745" t="s">
        <v>5580</v>
      </c>
    </row>
    <row r="746" spans="1:19" x14ac:dyDescent="0.2">
      <c r="A746" t="s">
        <v>1991</v>
      </c>
      <c r="B746">
        <v>4500</v>
      </c>
      <c r="C746" s="1">
        <v>45509</v>
      </c>
      <c r="D746" s="5">
        <v>50200072647271</v>
      </c>
      <c r="E746" t="s">
        <v>275</v>
      </c>
      <c r="F746" t="s">
        <v>276</v>
      </c>
      <c r="G746">
        <v>1</v>
      </c>
      <c r="H746" t="s">
        <v>1906</v>
      </c>
      <c r="I746" t="s">
        <v>1043</v>
      </c>
      <c r="J746" t="s">
        <v>1044</v>
      </c>
      <c r="R746" t="str">
        <f>INDEX('Product Mapping'!$C:$C,MATCH(H746,'Product Mapping'!$A:$A,0))</f>
        <v>Partner</v>
      </c>
      <c r="S746" t="s">
        <v>5580</v>
      </c>
    </row>
    <row r="747" spans="1:19" x14ac:dyDescent="0.2">
      <c r="A747" t="s">
        <v>1293</v>
      </c>
      <c r="B747">
        <v>6437</v>
      </c>
      <c r="C747" s="1">
        <v>45509</v>
      </c>
      <c r="D747" s="5">
        <v>50200072647271</v>
      </c>
      <c r="E747" t="s">
        <v>275</v>
      </c>
      <c r="F747" t="s">
        <v>276</v>
      </c>
      <c r="G747">
        <v>1</v>
      </c>
      <c r="H747" t="s">
        <v>1274</v>
      </c>
      <c r="I747" t="s">
        <v>1053</v>
      </c>
      <c r="R747" t="str">
        <f>INDEX('Product Mapping'!$C:$C,MATCH(H747,'Product Mapping'!$A:$A,0))</f>
        <v>Partner</v>
      </c>
      <c r="S747" t="s">
        <v>5580</v>
      </c>
    </row>
    <row r="748" spans="1:19" x14ac:dyDescent="0.2">
      <c r="A748" t="s">
        <v>1504</v>
      </c>
      <c r="B748">
        <v>4800</v>
      </c>
      <c r="C748" s="1">
        <v>45509</v>
      </c>
      <c r="D748" s="5">
        <v>50200072647271</v>
      </c>
      <c r="E748" t="s">
        <v>275</v>
      </c>
      <c r="F748" t="s">
        <v>276</v>
      </c>
      <c r="G748">
        <v>1</v>
      </c>
      <c r="H748" t="s">
        <v>1326</v>
      </c>
      <c r="I748" t="s">
        <v>1053</v>
      </c>
      <c r="R748" t="str">
        <f>INDEX('Product Mapping'!$C:$C,MATCH(H748,'Product Mapping'!$A:$A,0))</f>
        <v>Partner</v>
      </c>
      <c r="S748" t="s">
        <v>5580</v>
      </c>
    </row>
    <row r="749" spans="1:19" x14ac:dyDescent="0.2">
      <c r="A749" t="s">
        <v>1514</v>
      </c>
      <c r="B749">
        <v>5337</v>
      </c>
      <c r="C749" s="1">
        <v>45509</v>
      </c>
      <c r="D749" s="5">
        <v>50200072647271</v>
      </c>
      <c r="E749" t="s">
        <v>275</v>
      </c>
      <c r="F749" t="s">
        <v>276</v>
      </c>
      <c r="G749">
        <v>1</v>
      </c>
      <c r="H749" t="s">
        <v>1397</v>
      </c>
      <c r="I749" t="s">
        <v>1043</v>
      </c>
      <c r="J749" t="s">
        <v>3173</v>
      </c>
      <c r="R749" t="str">
        <f>INDEX('Product Mapping'!$C:$C,MATCH(H749,'Product Mapping'!$A:$A,0))</f>
        <v>Partner</v>
      </c>
      <c r="S749" t="s">
        <v>5580</v>
      </c>
    </row>
    <row r="750" spans="1:19" x14ac:dyDescent="0.2">
      <c r="A750" t="s">
        <v>8941</v>
      </c>
      <c r="B750">
        <v>4278</v>
      </c>
      <c r="C750" s="1">
        <v>45509</v>
      </c>
      <c r="D750" s="5">
        <v>50200072647271</v>
      </c>
      <c r="E750" t="s">
        <v>275</v>
      </c>
      <c r="F750" t="s">
        <v>276</v>
      </c>
      <c r="G750">
        <v>1</v>
      </c>
      <c r="H750" t="s">
        <v>1435</v>
      </c>
      <c r="I750" t="s">
        <v>1053</v>
      </c>
      <c r="R750" t="str">
        <f>INDEX('Product Mapping'!$C:$C,MATCH(H750,'Product Mapping'!$A:$A,0))</f>
        <v>Partner</v>
      </c>
      <c r="S750" t="s">
        <v>5580</v>
      </c>
    </row>
    <row r="751" spans="1:19" x14ac:dyDescent="0.2">
      <c r="A751" t="s">
        <v>1521</v>
      </c>
      <c r="B751">
        <v>5556</v>
      </c>
      <c r="C751" s="1">
        <v>45509</v>
      </c>
      <c r="D751" s="5">
        <v>50200072647271</v>
      </c>
      <c r="E751" t="s">
        <v>275</v>
      </c>
      <c r="F751" t="s">
        <v>276</v>
      </c>
      <c r="G751">
        <v>1</v>
      </c>
      <c r="H751" t="s">
        <v>1454</v>
      </c>
      <c r="I751" t="s">
        <v>1053</v>
      </c>
      <c r="R751" t="str">
        <f>INDEX('Product Mapping'!$C:$C,MATCH(H751,'Product Mapping'!$A:$A,0))</f>
        <v>Partner</v>
      </c>
      <c r="S751" t="s">
        <v>5580</v>
      </c>
    </row>
    <row r="752" spans="1:19" x14ac:dyDescent="0.2">
      <c r="A752" t="s">
        <v>1531</v>
      </c>
      <c r="B752">
        <v>5054</v>
      </c>
      <c r="C752" s="1">
        <v>45509</v>
      </c>
      <c r="D752" s="5">
        <v>50200072647271</v>
      </c>
      <c r="E752" t="s">
        <v>275</v>
      </c>
      <c r="F752" t="s">
        <v>276</v>
      </c>
      <c r="G752">
        <v>1</v>
      </c>
      <c r="H752" t="s">
        <v>1492</v>
      </c>
      <c r="I752" t="s">
        <v>1043</v>
      </c>
      <c r="J752" t="s">
        <v>1044</v>
      </c>
      <c r="R752" t="str">
        <f>INDEX('Product Mapping'!$C:$C,MATCH(H752,'Product Mapping'!$A:$A,0))</f>
        <v>Partner</v>
      </c>
      <c r="S752" t="s">
        <v>5580</v>
      </c>
    </row>
    <row r="753" spans="1:19" x14ac:dyDescent="0.2">
      <c r="A753" t="s">
        <v>1960</v>
      </c>
      <c r="B753">
        <v>6500</v>
      </c>
      <c r="C753" s="1">
        <v>45509</v>
      </c>
      <c r="D753" s="5">
        <v>50200072647271</v>
      </c>
      <c r="E753" t="s">
        <v>275</v>
      </c>
      <c r="F753" t="s">
        <v>276</v>
      </c>
      <c r="G753">
        <v>1</v>
      </c>
      <c r="H753" t="s">
        <v>1610</v>
      </c>
      <c r="I753" t="s">
        <v>1053</v>
      </c>
      <c r="R753" t="str">
        <f>INDEX('Product Mapping'!$C:$C,MATCH(H753,'Product Mapping'!$A:$A,0))</f>
        <v>Partner</v>
      </c>
      <c r="S753" t="s">
        <v>5580</v>
      </c>
    </row>
    <row r="754" spans="1:19" x14ac:dyDescent="0.2">
      <c r="A754" t="s">
        <v>1967</v>
      </c>
      <c r="B754">
        <v>5222</v>
      </c>
      <c r="C754" s="1">
        <v>45509</v>
      </c>
      <c r="D754" s="5">
        <v>50200072647271</v>
      </c>
      <c r="E754" t="s">
        <v>275</v>
      </c>
      <c r="F754" t="s">
        <v>276</v>
      </c>
      <c r="G754">
        <v>1</v>
      </c>
      <c r="H754" t="s">
        <v>1638</v>
      </c>
      <c r="I754" t="s">
        <v>1053</v>
      </c>
      <c r="R754" t="str">
        <f>INDEX('Product Mapping'!$C:$C,MATCH(H754,'Product Mapping'!$A:$A,0))</f>
        <v>Partner</v>
      </c>
      <c r="S754" t="s">
        <v>5580</v>
      </c>
    </row>
    <row r="755" spans="1:19" x14ac:dyDescent="0.2">
      <c r="A755" t="s">
        <v>1972</v>
      </c>
      <c r="B755">
        <v>6389</v>
      </c>
      <c r="C755" s="1">
        <v>45509</v>
      </c>
      <c r="D755" s="5">
        <v>50200072647271</v>
      </c>
      <c r="E755" t="s">
        <v>275</v>
      </c>
      <c r="F755" t="s">
        <v>276</v>
      </c>
      <c r="G755">
        <v>1</v>
      </c>
      <c r="H755" t="s">
        <v>1665</v>
      </c>
      <c r="I755" t="s">
        <v>1043</v>
      </c>
      <c r="J755" t="s">
        <v>1044</v>
      </c>
      <c r="R755" t="str">
        <f>INDEX('Product Mapping'!$C:$C,MATCH(H755,'Product Mapping'!$A:$A,0))</f>
        <v>Partner</v>
      </c>
      <c r="S755" t="s">
        <v>5580</v>
      </c>
    </row>
    <row r="756" spans="1:19" x14ac:dyDescent="0.2">
      <c r="A756" t="s">
        <v>1980</v>
      </c>
      <c r="B756">
        <v>12292</v>
      </c>
      <c r="C756" s="1">
        <v>45509</v>
      </c>
      <c r="D756" s="5">
        <v>50200072647271</v>
      </c>
      <c r="E756" t="s">
        <v>275</v>
      </c>
      <c r="F756" t="s">
        <v>276</v>
      </c>
      <c r="G756">
        <v>1</v>
      </c>
      <c r="H756" t="s">
        <v>1864</v>
      </c>
      <c r="I756" t="s">
        <v>1053</v>
      </c>
      <c r="R756" t="str">
        <f>INDEX('Product Mapping'!$C:$C,MATCH(H756,'Product Mapping'!$A:$A,0))</f>
        <v>Partner</v>
      </c>
      <c r="S756" t="s">
        <v>5580</v>
      </c>
    </row>
    <row r="757" spans="1:19" x14ac:dyDescent="0.2">
      <c r="A757" t="s">
        <v>1990</v>
      </c>
      <c r="B757">
        <v>4126</v>
      </c>
      <c r="C757" s="1">
        <v>45509</v>
      </c>
      <c r="D757" s="5">
        <v>50200072647271</v>
      </c>
      <c r="E757" t="s">
        <v>275</v>
      </c>
      <c r="F757" t="s">
        <v>276</v>
      </c>
      <c r="G757">
        <v>1</v>
      </c>
      <c r="H757" t="s">
        <v>1901</v>
      </c>
      <c r="I757" t="s">
        <v>1053</v>
      </c>
      <c r="R757" t="str">
        <f>INDEX('Product Mapping'!$C:$C,MATCH(H757,'Product Mapping'!$A:$A,0))</f>
        <v>Partner</v>
      </c>
      <c r="S757" t="s">
        <v>5580</v>
      </c>
    </row>
    <row r="758" spans="1:19" x14ac:dyDescent="0.2">
      <c r="A758" t="s">
        <v>1993</v>
      </c>
      <c r="B758">
        <v>4126</v>
      </c>
      <c r="C758" s="1">
        <v>45509</v>
      </c>
      <c r="D758" s="5">
        <v>50200072647271</v>
      </c>
      <c r="E758" t="s">
        <v>275</v>
      </c>
      <c r="F758" t="s">
        <v>276</v>
      </c>
      <c r="G758">
        <v>1</v>
      </c>
      <c r="H758" t="s">
        <v>1913</v>
      </c>
      <c r="I758" t="s">
        <v>1053</v>
      </c>
      <c r="R758" t="str">
        <f>INDEX('Product Mapping'!$C:$C,MATCH(H758,'Product Mapping'!$A:$A,0))</f>
        <v>Partner</v>
      </c>
      <c r="S758" t="s">
        <v>5580</v>
      </c>
    </row>
    <row r="759" spans="1:19" x14ac:dyDescent="0.2">
      <c r="A759" t="s">
        <v>2005</v>
      </c>
      <c r="B759">
        <v>5855</v>
      </c>
      <c r="C759" s="1">
        <v>45509</v>
      </c>
      <c r="D759" s="5">
        <v>50200072647271</v>
      </c>
      <c r="E759" t="s">
        <v>275</v>
      </c>
      <c r="F759" t="s">
        <v>276</v>
      </c>
      <c r="G759">
        <v>1</v>
      </c>
      <c r="H759" t="s">
        <v>1953</v>
      </c>
      <c r="I759" t="s">
        <v>1053</v>
      </c>
      <c r="R759" t="str">
        <f>INDEX('Product Mapping'!$C:$C,MATCH(H759,'Product Mapping'!$A:$A,0))</f>
        <v>Partner</v>
      </c>
      <c r="S759" t="s">
        <v>5580</v>
      </c>
    </row>
    <row r="760" spans="1:19" x14ac:dyDescent="0.2">
      <c r="A760" t="s">
        <v>2263</v>
      </c>
      <c r="B760">
        <v>8583</v>
      </c>
      <c r="C760" s="1">
        <v>45509</v>
      </c>
      <c r="D760" s="5">
        <v>50200072647271</v>
      </c>
      <c r="E760" t="s">
        <v>275</v>
      </c>
      <c r="F760" t="s">
        <v>276</v>
      </c>
      <c r="G760">
        <v>1</v>
      </c>
      <c r="H760" t="s">
        <v>2141</v>
      </c>
      <c r="I760" t="s">
        <v>1053</v>
      </c>
      <c r="R760" t="str">
        <f>INDEX('Product Mapping'!$C:$C,MATCH(H760,'Product Mapping'!$A:$A,0))</f>
        <v>Partner</v>
      </c>
      <c r="S760" t="s">
        <v>5580</v>
      </c>
    </row>
    <row r="761" spans="1:19" x14ac:dyDescent="0.2">
      <c r="A761" t="s">
        <v>2286</v>
      </c>
      <c r="B761">
        <v>11000</v>
      </c>
      <c r="C761" s="1">
        <v>45509</v>
      </c>
      <c r="D761" s="5">
        <v>50200072647271</v>
      </c>
      <c r="E761" t="s">
        <v>275</v>
      </c>
      <c r="F761" t="s">
        <v>276</v>
      </c>
      <c r="G761">
        <v>1</v>
      </c>
      <c r="H761" t="s">
        <v>2193</v>
      </c>
      <c r="I761" t="s">
        <v>1053</v>
      </c>
      <c r="R761" t="str">
        <f>INDEX('Product Mapping'!$C:$C,MATCH(H761,'Product Mapping'!$A:$A,0))</f>
        <v>Partner</v>
      </c>
      <c r="S761" t="s">
        <v>5580</v>
      </c>
    </row>
    <row r="762" spans="1:19" x14ac:dyDescent="0.2">
      <c r="A762" t="s">
        <v>2639</v>
      </c>
      <c r="B762">
        <v>5000</v>
      </c>
      <c r="C762" s="1">
        <v>45509</v>
      </c>
      <c r="D762" s="5">
        <v>50200072647271</v>
      </c>
      <c r="E762" t="s">
        <v>275</v>
      </c>
      <c r="F762" t="s">
        <v>276</v>
      </c>
      <c r="G762">
        <v>1</v>
      </c>
      <c r="H762" t="s">
        <v>2310</v>
      </c>
      <c r="I762" t="s">
        <v>1053</v>
      </c>
      <c r="R762" t="str">
        <f>INDEX('Product Mapping'!$C:$C,MATCH(H762,'Product Mapping'!$A:$A,0))</f>
        <v>Partner</v>
      </c>
      <c r="S762" t="s">
        <v>5580</v>
      </c>
    </row>
    <row r="763" spans="1:19" x14ac:dyDescent="0.2">
      <c r="A763" t="s">
        <v>2642</v>
      </c>
      <c r="B763">
        <v>12292</v>
      </c>
      <c r="C763" s="1">
        <v>45509</v>
      </c>
      <c r="D763" s="5">
        <v>50200072647271</v>
      </c>
      <c r="E763" t="s">
        <v>275</v>
      </c>
      <c r="F763" t="s">
        <v>276</v>
      </c>
      <c r="G763">
        <v>1</v>
      </c>
      <c r="H763" t="s">
        <v>2314</v>
      </c>
      <c r="I763" t="s">
        <v>1053</v>
      </c>
      <c r="R763" t="str">
        <f>INDEX('Product Mapping'!$C:$C,MATCH(H763,'Product Mapping'!$A:$A,0))</f>
        <v>Partner</v>
      </c>
      <c r="S763" t="s">
        <v>5580</v>
      </c>
    </row>
    <row r="764" spans="1:19" x14ac:dyDescent="0.2">
      <c r="A764" t="s">
        <v>2645</v>
      </c>
      <c r="B764">
        <v>3918</v>
      </c>
      <c r="C764" s="1">
        <v>45509</v>
      </c>
      <c r="D764" s="5">
        <v>50200072647271</v>
      </c>
      <c r="E764" t="s">
        <v>275</v>
      </c>
      <c r="F764" t="s">
        <v>276</v>
      </c>
      <c r="G764">
        <v>1</v>
      </c>
      <c r="H764" t="s">
        <v>2318</v>
      </c>
      <c r="I764" t="s">
        <v>1053</v>
      </c>
      <c r="R764" t="str">
        <f>INDEX('Product Mapping'!$C:$C,MATCH(H764,'Product Mapping'!$A:$A,0))</f>
        <v>Partner</v>
      </c>
      <c r="S764" t="s">
        <v>5580</v>
      </c>
    </row>
    <row r="765" spans="1:19" x14ac:dyDescent="0.2">
      <c r="A765" t="s">
        <v>3847</v>
      </c>
      <c r="B765">
        <v>8333</v>
      </c>
      <c r="C765" s="1">
        <v>45509</v>
      </c>
      <c r="D765" s="5">
        <v>50200072647271</v>
      </c>
      <c r="E765" t="s">
        <v>275</v>
      </c>
      <c r="F765" t="s">
        <v>276</v>
      </c>
      <c r="G765">
        <v>1</v>
      </c>
      <c r="H765" t="s">
        <v>2328</v>
      </c>
      <c r="I765" t="s">
        <v>1053</v>
      </c>
      <c r="R765" t="str">
        <f>INDEX('Product Mapping'!$C:$C,MATCH(H765,'Product Mapping'!$A:$A,0))</f>
        <v>Partner</v>
      </c>
      <c r="S765" t="s">
        <v>5580</v>
      </c>
    </row>
    <row r="766" spans="1:19" x14ac:dyDescent="0.2">
      <c r="A766" t="s">
        <v>3374</v>
      </c>
      <c r="B766">
        <v>2629</v>
      </c>
      <c r="C766" s="1">
        <v>45509</v>
      </c>
      <c r="D766" s="5">
        <v>50200072647271</v>
      </c>
      <c r="E766" t="s">
        <v>275</v>
      </c>
      <c r="F766" t="s">
        <v>276</v>
      </c>
      <c r="G766">
        <v>1</v>
      </c>
      <c r="H766" t="s">
        <v>2335</v>
      </c>
      <c r="I766" t="s">
        <v>1053</v>
      </c>
      <c r="R766" t="str">
        <f>INDEX('Product Mapping'!$C:$C,MATCH(H766,'Product Mapping'!$A:$A,0))</f>
        <v>Partner</v>
      </c>
      <c r="S766" t="s">
        <v>5580</v>
      </c>
    </row>
    <row r="767" spans="1:19" x14ac:dyDescent="0.2">
      <c r="A767" t="s">
        <v>2655</v>
      </c>
      <c r="B767">
        <v>4604</v>
      </c>
      <c r="C767" s="1">
        <v>45509</v>
      </c>
      <c r="D767" s="5">
        <v>50200072647271</v>
      </c>
      <c r="E767" t="s">
        <v>275</v>
      </c>
      <c r="F767" t="s">
        <v>276</v>
      </c>
      <c r="G767">
        <v>1</v>
      </c>
      <c r="H767" t="s">
        <v>2345</v>
      </c>
      <c r="I767" t="s">
        <v>1053</v>
      </c>
      <c r="R767" t="str">
        <f>INDEX('Product Mapping'!$C:$C,MATCH(H767,'Product Mapping'!$A:$A,0))</f>
        <v>Partner</v>
      </c>
      <c r="S767" t="s">
        <v>5580</v>
      </c>
    </row>
    <row r="768" spans="1:19" x14ac:dyDescent="0.2">
      <c r="A768" t="s">
        <v>2669</v>
      </c>
      <c r="B768">
        <v>7250</v>
      </c>
      <c r="C768" s="1">
        <v>45509</v>
      </c>
      <c r="D768" s="5">
        <v>50200072647271</v>
      </c>
      <c r="E768" t="s">
        <v>275</v>
      </c>
      <c r="F768" t="s">
        <v>276</v>
      </c>
      <c r="G768">
        <v>1</v>
      </c>
      <c r="H768" t="s">
        <v>2376</v>
      </c>
      <c r="I768" t="s">
        <v>1053</v>
      </c>
      <c r="R768" t="str">
        <f>INDEX('Product Mapping'!$C:$C,MATCH(H768,'Product Mapping'!$A:$A,0))</f>
        <v>Partner</v>
      </c>
      <c r="S768" t="s">
        <v>5580</v>
      </c>
    </row>
    <row r="769" spans="1:19" x14ac:dyDescent="0.2">
      <c r="A769" t="s">
        <v>2680</v>
      </c>
      <c r="B769">
        <v>3800</v>
      </c>
      <c r="C769" s="1">
        <v>45509</v>
      </c>
      <c r="D769" s="5">
        <v>50200072647271</v>
      </c>
      <c r="E769" t="s">
        <v>275</v>
      </c>
      <c r="F769" t="s">
        <v>276</v>
      </c>
      <c r="G769">
        <v>1</v>
      </c>
      <c r="H769" t="s">
        <v>2408</v>
      </c>
      <c r="I769" t="s">
        <v>1043</v>
      </c>
      <c r="J769" t="s">
        <v>2730</v>
      </c>
      <c r="R769" t="str">
        <f>INDEX('Product Mapping'!$C:$C,MATCH(H769,'Product Mapping'!$A:$A,0))</f>
        <v>Partner</v>
      </c>
      <c r="S769" t="s">
        <v>5580</v>
      </c>
    </row>
    <row r="770" spans="1:19" x14ac:dyDescent="0.2">
      <c r="A770" t="s">
        <v>2688</v>
      </c>
      <c r="B770">
        <v>3918</v>
      </c>
      <c r="C770" s="1">
        <v>45509</v>
      </c>
      <c r="D770" s="5">
        <v>50200072647271</v>
      </c>
      <c r="E770" t="s">
        <v>275</v>
      </c>
      <c r="F770" t="s">
        <v>276</v>
      </c>
      <c r="G770">
        <v>1</v>
      </c>
      <c r="H770" t="s">
        <v>2426</v>
      </c>
      <c r="I770" t="s">
        <v>1053</v>
      </c>
      <c r="R770" t="str">
        <f>INDEX('Product Mapping'!$C:$C,MATCH(H770,'Product Mapping'!$A:$A,0))</f>
        <v>Partner</v>
      </c>
      <c r="S770" t="s">
        <v>5580</v>
      </c>
    </row>
    <row r="771" spans="1:19" x14ac:dyDescent="0.2">
      <c r="A771" t="s">
        <v>2693</v>
      </c>
      <c r="B771">
        <v>4000</v>
      </c>
      <c r="C771" s="1">
        <v>45509</v>
      </c>
      <c r="D771" s="5">
        <v>50200072647271</v>
      </c>
      <c r="E771" t="s">
        <v>275</v>
      </c>
      <c r="F771" t="s">
        <v>276</v>
      </c>
      <c r="G771">
        <v>1</v>
      </c>
      <c r="H771" t="s">
        <v>2442</v>
      </c>
      <c r="I771" t="s">
        <v>1053</v>
      </c>
      <c r="R771" t="str">
        <f>INDEX('Product Mapping'!$C:$C,MATCH(H771,'Product Mapping'!$A:$A,0))</f>
        <v>Partner</v>
      </c>
      <c r="S771" t="s">
        <v>5580</v>
      </c>
    </row>
    <row r="772" spans="1:19" x14ac:dyDescent="0.2">
      <c r="A772" t="s">
        <v>2708</v>
      </c>
      <c r="B772">
        <v>5833</v>
      </c>
      <c r="C772" s="1">
        <v>45509</v>
      </c>
      <c r="D772" s="5">
        <v>50200072647271</v>
      </c>
      <c r="E772" t="s">
        <v>275</v>
      </c>
      <c r="F772" t="s">
        <v>276</v>
      </c>
      <c r="G772">
        <v>1</v>
      </c>
      <c r="H772" t="s">
        <v>2473</v>
      </c>
      <c r="I772" t="s">
        <v>1053</v>
      </c>
      <c r="R772" t="str">
        <f>INDEX('Product Mapping'!$C:$C,MATCH(H772,'Product Mapping'!$A:$A,0))</f>
        <v>Partner</v>
      </c>
      <c r="S772" t="s">
        <v>5580</v>
      </c>
    </row>
    <row r="773" spans="1:19" x14ac:dyDescent="0.2">
      <c r="A773" t="s">
        <v>2722</v>
      </c>
      <c r="B773">
        <v>4499</v>
      </c>
      <c r="C773" s="1">
        <v>45509</v>
      </c>
      <c r="D773" s="5">
        <v>50200072647271</v>
      </c>
      <c r="E773" t="s">
        <v>275</v>
      </c>
      <c r="F773" t="s">
        <v>276</v>
      </c>
      <c r="G773">
        <v>1</v>
      </c>
      <c r="H773" t="s">
        <v>2503</v>
      </c>
      <c r="I773" t="s">
        <v>1053</v>
      </c>
      <c r="R773" t="str">
        <f>INDEX('Product Mapping'!$C:$C,MATCH(H773,'Product Mapping'!$A:$A,0))</f>
        <v>Partner</v>
      </c>
      <c r="S773" t="s">
        <v>5580</v>
      </c>
    </row>
    <row r="774" spans="1:19" x14ac:dyDescent="0.2">
      <c r="A774" t="s">
        <v>2728</v>
      </c>
      <c r="B774">
        <v>9167</v>
      </c>
      <c r="C774" s="1">
        <v>45509</v>
      </c>
      <c r="D774" s="5">
        <v>50200072647271</v>
      </c>
      <c r="E774" t="s">
        <v>275</v>
      </c>
      <c r="F774" t="s">
        <v>276</v>
      </c>
      <c r="G774">
        <v>1</v>
      </c>
      <c r="H774" t="s">
        <v>2518</v>
      </c>
      <c r="I774" t="s">
        <v>1053</v>
      </c>
      <c r="R774" t="str">
        <f>INDEX('Product Mapping'!$C:$C,MATCH(H774,'Product Mapping'!$A:$A,0))</f>
        <v>Partner</v>
      </c>
      <c r="S774" t="s">
        <v>5580</v>
      </c>
    </row>
    <row r="775" spans="1:19" x14ac:dyDescent="0.2">
      <c r="A775" t="s">
        <v>2848</v>
      </c>
      <c r="B775">
        <v>8194</v>
      </c>
      <c r="C775" s="1">
        <v>45509</v>
      </c>
      <c r="D775" s="5">
        <v>50200072647271</v>
      </c>
      <c r="E775" t="s">
        <v>275</v>
      </c>
      <c r="F775" t="s">
        <v>276</v>
      </c>
      <c r="G775">
        <v>1</v>
      </c>
      <c r="H775" t="s">
        <v>2523</v>
      </c>
      <c r="I775" t="s">
        <v>1053</v>
      </c>
      <c r="R775" t="str">
        <f>INDEX('Product Mapping'!$C:$C,MATCH(H775,'Product Mapping'!$A:$A,0))</f>
        <v>Partner</v>
      </c>
      <c r="S775" t="s">
        <v>5580</v>
      </c>
    </row>
    <row r="776" spans="1:19" x14ac:dyDescent="0.2">
      <c r="A776" t="s">
        <v>2854</v>
      </c>
      <c r="B776">
        <v>5833</v>
      </c>
      <c r="C776" s="1">
        <v>45509</v>
      </c>
      <c r="D776" s="5">
        <v>50200072647271</v>
      </c>
      <c r="E776" t="s">
        <v>275</v>
      </c>
      <c r="F776" t="s">
        <v>276</v>
      </c>
      <c r="G776">
        <v>1</v>
      </c>
      <c r="H776" t="s">
        <v>2535</v>
      </c>
      <c r="I776" t="s">
        <v>1053</v>
      </c>
      <c r="R776" t="str">
        <f>INDEX('Product Mapping'!$C:$C,MATCH(H776,'Product Mapping'!$A:$A,0))</f>
        <v>Partner</v>
      </c>
      <c r="S776" t="s">
        <v>5580</v>
      </c>
    </row>
    <row r="777" spans="1:19" x14ac:dyDescent="0.2">
      <c r="A777" t="s">
        <v>2859</v>
      </c>
      <c r="B777">
        <v>6467</v>
      </c>
      <c r="C777" s="1">
        <v>45509</v>
      </c>
      <c r="D777" s="5">
        <v>50200072647271</v>
      </c>
      <c r="E777" t="s">
        <v>275</v>
      </c>
      <c r="F777" t="s">
        <v>276</v>
      </c>
      <c r="G777">
        <v>1</v>
      </c>
      <c r="H777" t="s">
        <v>2541</v>
      </c>
      <c r="I777" t="s">
        <v>1053</v>
      </c>
      <c r="R777" t="str">
        <f>INDEX('Product Mapping'!$C:$C,MATCH(H777,'Product Mapping'!$A:$A,0))</f>
        <v>Partner</v>
      </c>
      <c r="S777" t="s">
        <v>5580</v>
      </c>
    </row>
    <row r="778" spans="1:19" x14ac:dyDescent="0.2">
      <c r="A778" t="s">
        <v>2870</v>
      </c>
      <c r="B778">
        <v>3056</v>
      </c>
      <c r="C778" s="1">
        <v>45509</v>
      </c>
      <c r="D778" s="5">
        <v>50200072647271</v>
      </c>
      <c r="E778" t="s">
        <v>275</v>
      </c>
      <c r="F778" t="s">
        <v>276</v>
      </c>
      <c r="G778">
        <v>1</v>
      </c>
      <c r="H778" t="s">
        <v>2565</v>
      </c>
      <c r="I778" t="s">
        <v>1053</v>
      </c>
      <c r="R778" t="str">
        <f>INDEX('Product Mapping'!$C:$C,MATCH(H778,'Product Mapping'!$A:$A,0))</f>
        <v>Partner</v>
      </c>
      <c r="S778" t="s">
        <v>5580</v>
      </c>
    </row>
    <row r="779" spans="1:19" x14ac:dyDescent="0.2">
      <c r="A779" t="s">
        <v>2871</v>
      </c>
      <c r="B779">
        <v>6944</v>
      </c>
      <c r="C779" s="1">
        <v>45509</v>
      </c>
      <c r="D779" s="5">
        <v>50200072647271</v>
      </c>
      <c r="E779" t="s">
        <v>275</v>
      </c>
      <c r="F779" t="s">
        <v>276</v>
      </c>
      <c r="G779">
        <v>1</v>
      </c>
      <c r="H779" t="s">
        <v>2569</v>
      </c>
      <c r="I779" t="s">
        <v>1053</v>
      </c>
      <c r="R779" t="str">
        <f>INDEX('Product Mapping'!$C:$C,MATCH(H779,'Product Mapping'!$A:$A,0))</f>
        <v>Partner</v>
      </c>
      <c r="S779" t="s">
        <v>5580</v>
      </c>
    </row>
    <row r="780" spans="1:19" x14ac:dyDescent="0.2">
      <c r="A780" t="s">
        <v>2877</v>
      </c>
      <c r="B780">
        <v>4750</v>
      </c>
      <c r="C780" s="1">
        <v>45509</v>
      </c>
      <c r="D780" s="5">
        <v>50200072647271</v>
      </c>
      <c r="E780" t="s">
        <v>275</v>
      </c>
      <c r="F780" t="s">
        <v>276</v>
      </c>
      <c r="G780">
        <v>1</v>
      </c>
      <c r="H780" t="s">
        <v>2580</v>
      </c>
      <c r="I780" t="s">
        <v>1043</v>
      </c>
      <c r="J780" t="s">
        <v>2730</v>
      </c>
      <c r="R780" t="str">
        <f>INDEX('Product Mapping'!$C:$C,MATCH(H780,'Product Mapping'!$A:$A,0))</f>
        <v>Partner</v>
      </c>
      <c r="S780" t="s">
        <v>5580</v>
      </c>
    </row>
    <row r="781" spans="1:19" x14ac:dyDescent="0.2">
      <c r="A781" t="s">
        <v>2886</v>
      </c>
      <c r="B781">
        <v>5000</v>
      </c>
      <c r="C781" s="1">
        <v>45509</v>
      </c>
      <c r="D781" s="5">
        <v>50200072647271</v>
      </c>
      <c r="E781" t="s">
        <v>275</v>
      </c>
      <c r="F781" t="s">
        <v>276</v>
      </c>
      <c r="G781">
        <v>1</v>
      </c>
      <c r="H781" t="s">
        <v>2596</v>
      </c>
      <c r="I781" t="s">
        <v>1053</v>
      </c>
      <c r="R781" t="str">
        <f>INDEX('Product Mapping'!$C:$C,MATCH(H781,'Product Mapping'!$A:$A,0))</f>
        <v>Partner</v>
      </c>
      <c r="S781" t="s">
        <v>5580</v>
      </c>
    </row>
    <row r="782" spans="1:19" x14ac:dyDescent="0.2">
      <c r="A782" t="s">
        <v>2897</v>
      </c>
      <c r="B782">
        <v>3056</v>
      </c>
      <c r="C782" s="1">
        <v>45509</v>
      </c>
      <c r="D782" s="5">
        <v>50200072647271</v>
      </c>
      <c r="E782" t="s">
        <v>275</v>
      </c>
      <c r="F782" t="s">
        <v>276</v>
      </c>
      <c r="G782">
        <v>1</v>
      </c>
      <c r="H782" t="s">
        <v>2615</v>
      </c>
      <c r="I782" t="s">
        <v>1043</v>
      </c>
      <c r="J782" t="s">
        <v>1044</v>
      </c>
      <c r="R782" t="str">
        <f>INDEX('Product Mapping'!$C:$C,MATCH(H782,'Product Mapping'!$A:$A,0))</f>
        <v>Partner</v>
      </c>
      <c r="S782" t="s">
        <v>5580</v>
      </c>
    </row>
    <row r="783" spans="1:19" x14ac:dyDescent="0.2">
      <c r="A783" t="s">
        <v>5003</v>
      </c>
      <c r="B783">
        <v>6944</v>
      </c>
      <c r="C783" s="1">
        <v>45509</v>
      </c>
      <c r="D783" s="5">
        <v>50200072647271</v>
      </c>
      <c r="E783" t="s">
        <v>275</v>
      </c>
      <c r="F783" t="s">
        <v>276</v>
      </c>
      <c r="G783">
        <v>1</v>
      </c>
      <c r="H783" t="s">
        <v>2970</v>
      </c>
      <c r="I783" t="s">
        <v>1053</v>
      </c>
      <c r="R783" t="str">
        <f>INDEX('Product Mapping'!$C:$C,MATCH(H783,'Product Mapping'!$A:$A,0))</f>
        <v>Partner</v>
      </c>
      <c r="S783" t="s">
        <v>5580</v>
      </c>
    </row>
    <row r="784" spans="1:19" x14ac:dyDescent="0.2">
      <c r="A784" t="s">
        <v>2927</v>
      </c>
      <c r="B784">
        <v>3601</v>
      </c>
      <c r="C784" s="1">
        <v>45509</v>
      </c>
      <c r="D784" s="5">
        <v>50200072647271</v>
      </c>
      <c r="E784" t="s">
        <v>275</v>
      </c>
      <c r="F784" t="s">
        <v>276</v>
      </c>
      <c r="G784">
        <v>1</v>
      </c>
      <c r="H784" t="s">
        <v>2778</v>
      </c>
      <c r="I784" t="s">
        <v>1053</v>
      </c>
      <c r="R784" t="str">
        <f>INDEX('Product Mapping'!$C:$C,MATCH(H784,'Product Mapping'!$A:$A,0))</f>
        <v>Partner</v>
      </c>
      <c r="S784" t="s">
        <v>5580</v>
      </c>
    </row>
    <row r="785" spans="1:19" x14ac:dyDescent="0.2">
      <c r="A785" t="s">
        <v>2932</v>
      </c>
      <c r="B785">
        <v>6062</v>
      </c>
      <c r="C785" s="1">
        <v>45509</v>
      </c>
      <c r="D785" s="5">
        <v>50200072647271</v>
      </c>
      <c r="E785" t="s">
        <v>275</v>
      </c>
      <c r="F785" t="s">
        <v>276</v>
      </c>
      <c r="G785">
        <v>1</v>
      </c>
      <c r="H785" t="s">
        <v>2787</v>
      </c>
      <c r="I785" t="s">
        <v>1053</v>
      </c>
      <c r="R785" t="str">
        <f>INDEX('Product Mapping'!$C:$C,MATCH(H785,'Product Mapping'!$A:$A,0))</f>
        <v>Partner</v>
      </c>
      <c r="S785" t="s">
        <v>5580</v>
      </c>
    </row>
    <row r="786" spans="1:19" x14ac:dyDescent="0.2">
      <c r="A786" t="s">
        <v>2935</v>
      </c>
      <c r="B786">
        <v>4167</v>
      </c>
      <c r="C786" s="1">
        <v>45509</v>
      </c>
      <c r="D786" s="5">
        <v>50200072647271</v>
      </c>
      <c r="E786" t="s">
        <v>275</v>
      </c>
      <c r="F786" t="s">
        <v>276</v>
      </c>
      <c r="G786">
        <v>1</v>
      </c>
      <c r="H786" t="s">
        <v>2792</v>
      </c>
      <c r="I786" t="s">
        <v>1043</v>
      </c>
      <c r="J786" t="s">
        <v>1044</v>
      </c>
      <c r="R786" t="str">
        <f>INDEX('Product Mapping'!$C:$C,MATCH(H786,'Product Mapping'!$A:$A,0))</f>
        <v>Partner</v>
      </c>
      <c r="S786" t="s">
        <v>5580</v>
      </c>
    </row>
    <row r="787" spans="1:19" x14ac:dyDescent="0.2">
      <c r="A787" t="s">
        <v>2945</v>
      </c>
      <c r="B787">
        <v>5408</v>
      </c>
      <c r="C787" s="1">
        <v>45509</v>
      </c>
      <c r="D787" s="5">
        <v>50200072647271</v>
      </c>
      <c r="E787" t="s">
        <v>275</v>
      </c>
      <c r="F787" t="s">
        <v>276</v>
      </c>
      <c r="G787">
        <v>1</v>
      </c>
      <c r="H787" t="s">
        <v>2806</v>
      </c>
      <c r="I787" t="s">
        <v>1043</v>
      </c>
      <c r="J787" t="s">
        <v>1044</v>
      </c>
      <c r="R787" t="str">
        <f>INDEX('Product Mapping'!$C:$C,MATCH(H787,'Product Mapping'!$A:$A,0))</f>
        <v>Partner</v>
      </c>
      <c r="S787" t="s">
        <v>5580</v>
      </c>
    </row>
    <row r="788" spans="1:19" x14ac:dyDescent="0.2">
      <c r="A788" t="s">
        <v>2958</v>
      </c>
      <c r="B788">
        <v>3918</v>
      </c>
      <c r="C788" s="1">
        <v>45509</v>
      </c>
      <c r="D788" s="5">
        <v>50200072647271</v>
      </c>
      <c r="E788" t="s">
        <v>275</v>
      </c>
      <c r="F788" t="s">
        <v>276</v>
      </c>
      <c r="G788">
        <v>1</v>
      </c>
      <c r="H788" t="s">
        <v>2830</v>
      </c>
      <c r="I788" t="s">
        <v>1053</v>
      </c>
      <c r="R788" t="str">
        <f>INDEX('Product Mapping'!$C:$C,MATCH(H788,'Product Mapping'!$A:$A,0))</f>
        <v>Partner</v>
      </c>
      <c r="S788" t="s">
        <v>5580</v>
      </c>
    </row>
    <row r="789" spans="1:19" x14ac:dyDescent="0.2">
      <c r="A789" t="s">
        <v>6519</v>
      </c>
      <c r="B789">
        <v>8333</v>
      </c>
      <c r="C789" s="1">
        <v>45509</v>
      </c>
      <c r="D789" s="5">
        <v>50200072647271</v>
      </c>
      <c r="E789" t="s">
        <v>275</v>
      </c>
      <c r="F789" t="s">
        <v>276</v>
      </c>
      <c r="G789">
        <v>1</v>
      </c>
      <c r="H789" t="s">
        <v>3033</v>
      </c>
      <c r="I789" t="s">
        <v>1053</v>
      </c>
      <c r="R789" t="str">
        <f>INDEX('Product Mapping'!$C:$C,MATCH(H789,'Product Mapping'!$A:$A,0))</f>
        <v>Partner</v>
      </c>
      <c r="S789" t="s">
        <v>5580</v>
      </c>
    </row>
    <row r="790" spans="1:19" x14ac:dyDescent="0.2">
      <c r="A790" t="s">
        <v>3454</v>
      </c>
      <c r="B790">
        <v>8333</v>
      </c>
      <c r="C790" s="1">
        <v>45509</v>
      </c>
      <c r="D790" s="5">
        <v>50200072647271</v>
      </c>
      <c r="E790" t="s">
        <v>275</v>
      </c>
      <c r="F790" t="s">
        <v>276</v>
      </c>
      <c r="G790">
        <v>1</v>
      </c>
      <c r="H790" t="s">
        <v>3093</v>
      </c>
      <c r="I790" t="s">
        <v>1053</v>
      </c>
      <c r="R790" t="str">
        <f>INDEX('Product Mapping'!$C:$C,MATCH(H790,'Product Mapping'!$A:$A,0))</f>
        <v>Partner</v>
      </c>
      <c r="S790" t="s">
        <v>5580</v>
      </c>
    </row>
    <row r="791" spans="1:19" x14ac:dyDescent="0.2">
      <c r="A791" t="s">
        <v>7312</v>
      </c>
      <c r="B791">
        <v>8333</v>
      </c>
      <c r="C791" s="1">
        <v>45509</v>
      </c>
      <c r="D791" s="5">
        <v>50200072647271</v>
      </c>
      <c r="E791" t="s">
        <v>275</v>
      </c>
      <c r="F791" t="s">
        <v>276</v>
      </c>
      <c r="G791">
        <v>1</v>
      </c>
      <c r="H791" t="s">
        <v>3151</v>
      </c>
      <c r="I791" t="s">
        <v>1053</v>
      </c>
      <c r="R791" t="str">
        <f>INDEX('Product Mapping'!$C:$C,MATCH(H791,'Product Mapping'!$A:$A,0))</f>
        <v>Partner</v>
      </c>
      <c r="S791" t="s">
        <v>5580</v>
      </c>
    </row>
    <row r="792" spans="1:19" x14ac:dyDescent="0.2">
      <c r="A792" t="s">
        <v>3520</v>
      </c>
      <c r="B792">
        <v>4126</v>
      </c>
      <c r="C792" s="1">
        <v>45509</v>
      </c>
      <c r="D792" s="5">
        <v>50200072647271</v>
      </c>
      <c r="E792" t="s">
        <v>275</v>
      </c>
      <c r="F792" t="s">
        <v>276</v>
      </c>
      <c r="G792">
        <v>1</v>
      </c>
      <c r="H792" t="s">
        <v>3216</v>
      </c>
      <c r="I792" t="s">
        <v>1053</v>
      </c>
      <c r="R792" t="str">
        <f>INDEX('Product Mapping'!$C:$C,MATCH(H792,'Product Mapping'!$A:$A,0))</f>
        <v>Partner</v>
      </c>
      <c r="S792" t="s">
        <v>5580</v>
      </c>
    </row>
    <row r="793" spans="1:19" x14ac:dyDescent="0.2">
      <c r="A793" t="s">
        <v>6514</v>
      </c>
      <c r="B793">
        <v>4126</v>
      </c>
      <c r="C793" s="1">
        <v>45509</v>
      </c>
      <c r="D793" s="5">
        <v>50200072647271</v>
      </c>
      <c r="E793" t="s">
        <v>275</v>
      </c>
      <c r="F793" t="s">
        <v>276</v>
      </c>
      <c r="G793">
        <v>1</v>
      </c>
      <c r="H793" t="s">
        <v>3235</v>
      </c>
      <c r="I793" t="s">
        <v>1053</v>
      </c>
      <c r="R793" t="str">
        <f>INDEX('Product Mapping'!$C:$C,MATCH(H793,'Product Mapping'!$A:$A,0))</f>
        <v>Partner</v>
      </c>
      <c r="S793" t="s">
        <v>5580</v>
      </c>
    </row>
    <row r="794" spans="1:19" x14ac:dyDescent="0.2">
      <c r="A794" t="s">
        <v>3853</v>
      </c>
      <c r="B794">
        <v>6944</v>
      </c>
      <c r="C794" s="1">
        <v>45509</v>
      </c>
      <c r="D794" s="5">
        <v>50200072647271</v>
      </c>
      <c r="E794" t="s">
        <v>275</v>
      </c>
      <c r="F794" t="s">
        <v>276</v>
      </c>
      <c r="G794">
        <v>1</v>
      </c>
      <c r="H794" t="s">
        <v>3246</v>
      </c>
      <c r="I794" t="s">
        <v>1053</v>
      </c>
      <c r="R794" t="str">
        <f>INDEX('Product Mapping'!$C:$C,MATCH(H794,'Product Mapping'!$A:$A,0))</f>
        <v>Partner</v>
      </c>
      <c r="S794" t="s">
        <v>5580</v>
      </c>
    </row>
    <row r="795" spans="1:19" x14ac:dyDescent="0.2">
      <c r="A795" t="s">
        <v>3861</v>
      </c>
      <c r="B795">
        <v>7083</v>
      </c>
      <c r="C795" s="1">
        <v>45509</v>
      </c>
      <c r="D795" s="5">
        <v>50200072647271</v>
      </c>
      <c r="E795" t="s">
        <v>275</v>
      </c>
      <c r="F795" t="s">
        <v>276</v>
      </c>
      <c r="G795">
        <v>1</v>
      </c>
      <c r="H795" t="s">
        <v>3275</v>
      </c>
      <c r="I795" t="s">
        <v>1053</v>
      </c>
      <c r="R795" t="str">
        <f>INDEX('Product Mapping'!$C:$C,MATCH(H795,'Product Mapping'!$A:$A,0))</f>
        <v>Partner</v>
      </c>
      <c r="S795" t="s">
        <v>5580</v>
      </c>
    </row>
    <row r="796" spans="1:19" x14ac:dyDescent="0.2">
      <c r="A796" t="s">
        <v>8931</v>
      </c>
      <c r="B796">
        <v>5556</v>
      </c>
      <c r="C796" s="1">
        <v>45509</v>
      </c>
      <c r="D796" s="5">
        <v>50200072647271</v>
      </c>
      <c r="E796" t="s">
        <v>275</v>
      </c>
      <c r="F796" t="s">
        <v>276</v>
      </c>
      <c r="G796">
        <v>1</v>
      </c>
      <c r="H796" t="s">
        <v>3277</v>
      </c>
      <c r="I796" t="s">
        <v>1053</v>
      </c>
      <c r="R796" t="str">
        <f>INDEX('Product Mapping'!$C:$C,MATCH(H796,'Product Mapping'!$A:$A,0))</f>
        <v>Partner</v>
      </c>
      <c r="S796" t="s">
        <v>5580</v>
      </c>
    </row>
    <row r="797" spans="1:19" x14ac:dyDescent="0.2">
      <c r="A797" t="s">
        <v>8932</v>
      </c>
      <c r="B797">
        <v>6944</v>
      </c>
      <c r="C797" s="1">
        <v>45509</v>
      </c>
      <c r="D797" s="5">
        <v>50200072647271</v>
      </c>
      <c r="E797" t="s">
        <v>275</v>
      </c>
      <c r="F797" t="s">
        <v>276</v>
      </c>
      <c r="G797">
        <v>1</v>
      </c>
      <c r="H797" t="s">
        <v>3282</v>
      </c>
      <c r="I797" t="s">
        <v>1053</v>
      </c>
      <c r="R797" t="str">
        <f>INDEX('Product Mapping'!$C:$C,MATCH(H797,'Product Mapping'!$A:$A,0))</f>
        <v>Partner</v>
      </c>
      <c r="S797" t="s">
        <v>5580</v>
      </c>
    </row>
    <row r="798" spans="1:19" x14ac:dyDescent="0.2">
      <c r="A798" t="s">
        <v>8933</v>
      </c>
      <c r="B798">
        <v>8333</v>
      </c>
      <c r="C798" s="1">
        <v>45509</v>
      </c>
      <c r="D798" s="5">
        <v>50200072647271</v>
      </c>
      <c r="E798" t="s">
        <v>275</v>
      </c>
      <c r="F798" t="s">
        <v>276</v>
      </c>
      <c r="G798">
        <v>1</v>
      </c>
      <c r="H798" t="s">
        <v>3284</v>
      </c>
      <c r="I798" t="s">
        <v>1053</v>
      </c>
      <c r="R798" t="str">
        <f>INDEX('Product Mapping'!$C:$C,MATCH(H798,'Product Mapping'!$A:$A,0))</f>
        <v>Partner</v>
      </c>
      <c r="S798" t="s">
        <v>5580</v>
      </c>
    </row>
    <row r="799" spans="1:19" x14ac:dyDescent="0.2">
      <c r="A799" t="s">
        <v>8934</v>
      </c>
      <c r="B799">
        <v>8333</v>
      </c>
      <c r="C799" s="1">
        <v>45509</v>
      </c>
      <c r="D799" s="5">
        <v>50200072647271</v>
      </c>
      <c r="E799" t="s">
        <v>275</v>
      </c>
      <c r="F799" t="s">
        <v>276</v>
      </c>
      <c r="G799">
        <v>1</v>
      </c>
      <c r="H799" t="s">
        <v>3287</v>
      </c>
      <c r="I799" t="s">
        <v>1053</v>
      </c>
      <c r="R799" t="str">
        <f>INDEX('Product Mapping'!$C:$C,MATCH(H799,'Product Mapping'!$A:$A,0))</f>
        <v>Partner</v>
      </c>
      <c r="S799" t="s">
        <v>5580</v>
      </c>
    </row>
    <row r="800" spans="1:19" x14ac:dyDescent="0.2">
      <c r="A800" t="s">
        <v>8935</v>
      </c>
      <c r="B800">
        <v>8333</v>
      </c>
      <c r="C800" s="1">
        <v>45509</v>
      </c>
      <c r="D800" s="5">
        <v>50200072647271</v>
      </c>
      <c r="E800" t="s">
        <v>275</v>
      </c>
      <c r="F800" t="s">
        <v>276</v>
      </c>
      <c r="G800">
        <v>1</v>
      </c>
      <c r="H800" t="s">
        <v>3305</v>
      </c>
      <c r="I800" t="s">
        <v>1053</v>
      </c>
      <c r="R800" t="str">
        <f>INDEX('Product Mapping'!$C:$C,MATCH(H800,'Product Mapping'!$A:$A,0))</f>
        <v>Partner</v>
      </c>
      <c r="S800" t="s">
        <v>5580</v>
      </c>
    </row>
    <row r="801" spans="1:19" x14ac:dyDescent="0.2">
      <c r="A801" t="s">
        <v>3874</v>
      </c>
      <c r="B801">
        <v>8253</v>
      </c>
      <c r="C801" s="1">
        <v>45509</v>
      </c>
      <c r="D801" s="5">
        <v>50200072647271</v>
      </c>
      <c r="E801" t="s">
        <v>275</v>
      </c>
      <c r="F801" t="s">
        <v>276</v>
      </c>
      <c r="G801">
        <v>1</v>
      </c>
      <c r="H801" t="s">
        <v>3307</v>
      </c>
      <c r="I801" t="s">
        <v>1053</v>
      </c>
      <c r="R801" t="str">
        <f>INDEX('Product Mapping'!$C:$C,MATCH(H801,'Product Mapping'!$A:$A,0))</f>
        <v>Partner</v>
      </c>
      <c r="S801" t="s">
        <v>5580</v>
      </c>
    </row>
    <row r="802" spans="1:19" x14ac:dyDescent="0.2">
      <c r="A802" t="s">
        <v>3877</v>
      </c>
      <c r="B802">
        <v>3889</v>
      </c>
      <c r="C802" s="1">
        <v>45509</v>
      </c>
      <c r="D802" s="5">
        <v>50200072647271</v>
      </c>
      <c r="E802" t="s">
        <v>275</v>
      </c>
      <c r="F802" t="s">
        <v>276</v>
      </c>
      <c r="G802">
        <v>1</v>
      </c>
      <c r="H802" t="s">
        <v>3311</v>
      </c>
      <c r="I802" t="s">
        <v>1053</v>
      </c>
      <c r="R802" t="str">
        <f>INDEX('Product Mapping'!$C:$C,MATCH(H802,'Product Mapping'!$A:$A,0))</f>
        <v>Partner</v>
      </c>
      <c r="S802" t="s">
        <v>5580</v>
      </c>
    </row>
    <row r="803" spans="1:19" x14ac:dyDescent="0.2">
      <c r="A803" t="s">
        <v>8936</v>
      </c>
      <c r="B803">
        <v>8333</v>
      </c>
      <c r="C803" s="1">
        <v>45509</v>
      </c>
      <c r="D803" s="5">
        <v>50200072647271</v>
      </c>
      <c r="E803" t="s">
        <v>275</v>
      </c>
      <c r="F803" t="s">
        <v>276</v>
      </c>
      <c r="G803">
        <v>1</v>
      </c>
      <c r="H803" t="s">
        <v>3589</v>
      </c>
      <c r="I803" t="s">
        <v>1053</v>
      </c>
      <c r="R803" t="str">
        <f>INDEX('Product Mapping'!$C:$C,MATCH(H803,'Product Mapping'!$A:$A,0))</f>
        <v>Partner</v>
      </c>
      <c r="S803" t="s">
        <v>5580</v>
      </c>
    </row>
    <row r="804" spans="1:19" x14ac:dyDescent="0.2">
      <c r="A804" t="s">
        <v>8937</v>
      </c>
      <c r="B804">
        <v>13406</v>
      </c>
      <c r="C804" s="1">
        <v>45509</v>
      </c>
      <c r="D804" s="5">
        <v>50200072647271</v>
      </c>
      <c r="E804" t="s">
        <v>275</v>
      </c>
      <c r="F804" t="s">
        <v>276</v>
      </c>
      <c r="G804">
        <v>1</v>
      </c>
      <c r="H804" t="s">
        <v>317</v>
      </c>
      <c r="I804" t="s">
        <v>1053</v>
      </c>
      <c r="R804" t="str">
        <f>INDEX('Product Mapping'!$C:$C,MATCH(H804,'Product Mapping'!$A:$A,0))</f>
        <v>Partner</v>
      </c>
      <c r="S804" t="s">
        <v>5580</v>
      </c>
    </row>
    <row r="805" spans="1:19" x14ac:dyDescent="0.2">
      <c r="A805" t="s">
        <v>458</v>
      </c>
      <c r="B805">
        <v>4534</v>
      </c>
      <c r="C805" s="1">
        <v>45509</v>
      </c>
      <c r="D805" s="5">
        <v>50200072647271</v>
      </c>
      <c r="E805" t="s">
        <v>275</v>
      </c>
      <c r="F805" t="s">
        <v>276</v>
      </c>
      <c r="G805">
        <v>1</v>
      </c>
      <c r="H805" t="s">
        <v>388</v>
      </c>
      <c r="I805" t="s">
        <v>1053</v>
      </c>
      <c r="R805" t="str">
        <f>INDEX('Product Mapping'!$C:$C,MATCH(H805,'Product Mapping'!$A:$A,0))</f>
        <v>Partner</v>
      </c>
      <c r="S805" t="s">
        <v>5580</v>
      </c>
    </row>
    <row r="806" spans="1:19" x14ac:dyDescent="0.2">
      <c r="A806" t="s">
        <v>459</v>
      </c>
      <c r="B806">
        <v>8194</v>
      </c>
      <c r="C806" s="1">
        <v>45509</v>
      </c>
      <c r="D806" s="5">
        <v>50200072647271</v>
      </c>
      <c r="E806" t="s">
        <v>275</v>
      </c>
      <c r="F806" t="s">
        <v>276</v>
      </c>
      <c r="G806">
        <v>1</v>
      </c>
      <c r="H806" t="s">
        <v>413</v>
      </c>
      <c r="I806" t="s">
        <v>1053</v>
      </c>
      <c r="R806" t="str">
        <f>INDEX('Product Mapping'!$C:$C,MATCH(H806,'Product Mapping'!$A:$A,0))</f>
        <v>Partner</v>
      </c>
      <c r="S806" t="s">
        <v>5580</v>
      </c>
    </row>
    <row r="807" spans="1:19" x14ac:dyDescent="0.2">
      <c r="A807" t="s">
        <v>601</v>
      </c>
      <c r="B807">
        <v>4000</v>
      </c>
      <c r="C807" s="1">
        <v>45509</v>
      </c>
      <c r="D807" s="5">
        <v>50200072647271</v>
      </c>
      <c r="E807" t="s">
        <v>275</v>
      </c>
      <c r="F807" t="s">
        <v>276</v>
      </c>
      <c r="G807">
        <v>1</v>
      </c>
      <c r="H807" t="s">
        <v>626</v>
      </c>
      <c r="I807" t="s">
        <v>1053</v>
      </c>
      <c r="R807" t="str">
        <f>INDEX('Product Mapping'!$C:$C,MATCH(H807,'Product Mapping'!$A:$A,0))</f>
        <v>Partner</v>
      </c>
      <c r="S807" t="s">
        <v>5580</v>
      </c>
    </row>
    <row r="808" spans="1:19" x14ac:dyDescent="0.2">
      <c r="A808" t="s">
        <v>8938</v>
      </c>
      <c r="B808">
        <v>4534</v>
      </c>
      <c r="C808" s="1">
        <v>45509</v>
      </c>
      <c r="D808" s="5">
        <v>50200072647271</v>
      </c>
      <c r="E808" t="s">
        <v>275</v>
      </c>
      <c r="F808" t="s">
        <v>276</v>
      </c>
      <c r="G808">
        <v>1</v>
      </c>
      <c r="H808" t="s">
        <v>869</v>
      </c>
      <c r="I808" t="s">
        <v>1053</v>
      </c>
      <c r="J808" t="s">
        <v>10331</v>
      </c>
      <c r="K808" t="s">
        <v>10334</v>
      </c>
      <c r="R808" t="str">
        <f>INDEX('Product Mapping'!$C:$C,MATCH(H808,'Product Mapping'!$A:$A,0))</f>
        <v>Partner</v>
      </c>
      <c r="S808" t="s">
        <v>5580</v>
      </c>
    </row>
    <row r="809" spans="1:19" x14ac:dyDescent="0.2">
      <c r="A809" t="s">
        <v>859</v>
      </c>
      <c r="B809">
        <v>8194</v>
      </c>
      <c r="C809" s="1">
        <v>45509</v>
      </c>
      <c r="D809" s="5">
        <v>50200072647271</v>
      </c>
      <c r="E809" t="s">
        <v>275</v>
      </c>
      <c r="F809" t="s">
        <v>276</v>
      </c>
      <c r="G809">
        <v>1</v>
      </c>
      <c r="H809" t="s">
        <v>806</v>
      </c>
      <c r="I809" t="s">
        <v>1053</v>
      </c>
      <c r="R809" t="str">
        <f>INDEX('Product Mapping'!$C:$C,MATCH(H809,'Product Mapping'!$A:$A,0))</f>
        <v>Partner</v>
      </c>
      <c r="S809" t="s">
        <v>5580</v>
      </c>
    </row>
    <row r="810" spans="1:19" x14ac:dyDescent="0.2">
      <c r="A810" t="s">
        <v>1035</v>
      </c>
      <c r="B810">
        <v>4604</v>
      </c>
      <c r="C810" s="1">
        <v>45509</v>
      </c>
      <c r="D810" s="5">
        <v>50200072647271</v>
      </c>
      <c r="E810" t="s">
        <v>275</v>
      </c>
      <c r="F810" t="s">
        <v>276</v>
      </c>
      <c r="G810">
        <v>1</v>
      </c>
      <c r="H810" t="s">
        <v>957</v>
      </c>
      <c r="I810" t="s">
        <v>1053</v>
      </c>
      <c r="R810" t="str">
        <f>INDEX('Product Mapping'!$C:$C,MATCH(H810,'Product Mapping'!$A:$A,0))</f>
        <v>Partner</v>
      </c>
      <c r="S810" t="s">
        <v>5580</v>
      </c>
    </row>
    <row r="811" spans="1:19" x14ac:dyDescent="0.2">
      <c r="A811" t="s">
        <v>1515</v>
      </c>
      <c r="B811">
        <v>11667</v>
      </c>
      <c r="C811" s="1">
        <v>45509</v>
      </c>
      <c r="D811" s="5">
        <v>50200072647271</v>
      </c>
      <c r="E811" t="s">
        <v>275</v>
      </c>
      <c r="F811" t="s">
        <v>276</v>
      </c>
      <c r="G811">
        <v>1</v>
      </c>
      <c r="H811" t="s">
        <v>1403</v>
      </c>
      <c r="I811" t="s">
        <v>1053</v>
      </c>
      <c r="R811" t="str">
        <f>INDEX('Product Mapping'!$C:$C,MATCH(H811,'Product Mapping'!$A:$A,0))</f>
        <v>Partner</v>
      </c>
      <c r="S811" t="s">
        <v>5580</v>
      </c>
    </row>
    <row r="812" spans="1:19" x14ac:dyDescent="0.2">
      <c r="A812" t="s">
        <v>4985</v>
      </c>
      <c r="B812">
        <v>4583</v>
      </c>
      <c r="C812" s="1">
        <v>45509</v>
      </c>
      <c r="D812" s="5">
        <v>50200072647271</v>
      </c>
      <c r="E812" t="s">
        <v>275</v>
      </c>
      <c r="F812" t="s">
        <v>276</v>
      </c>
      <c r="G812">
        <v>1</v>
      </c>
      <c r="H812" t="s">
        <v>2046</v>
      </c>
      <c r="I812" t="s">
        <v>1043</v>
      </c>
      <c r="J812" t="s">
        <v>1044</v>
      </c>
      <c r="R812" t="str">
        <f>INDEX('Product Mapping'!$C:$C,MATCH(H812,'Product Mapping'!$A:$A,0))</f>
        <v>Partner</v>
      </c>
      <c r="S812" t="s">
        <v>5580</v>
      </c>
    </row>
    <row r="813" spans="1:19" x14ac:dyDescent="0.2">
      <c r="A813" t="s">
        <v>4996</v>
      </c>
      <c r="B813">
        <v>4699</v>
      </c>
      <c r="C813" s="1">
        <v>45509</v>
      </c>
      <c r="D813" s="5">
        <v>50200072647271</v>
      </c>
      <c r="E813" t="s">
        <v>275</v>
      </c>
      <c r="F813" t="s">
        <v>276</v>
      </c>
      <c r="G813">
        <v>1</v>
      </c>
      <c r="H813" t="s">
        <v>2350</v>
      </c>
      <c r="I813" t="s">
        <v>1053</v>
      </c>
      <c r="R813" t="str">
        <f>INDEX('Product Mapping'!$C:$C,MATCH(H813,'Product Mapping'!$A:$A,0))</f>
        <v>Partner</v>
      </c>
      <c r="S813" t="s">
        <v>5580</v>
      </c>
    </row>
    <row r="814" spans="1:19" x14ac:dyDescent="0.2">
      <c r="A814" t="s">
        <v>6516</v>
      </c>
      <c r="B814">
        <v>6667</v>
      </c>
      <c r="C814" s="1">
        <v>45509</v>
      </c>
      <c r="D814" s="5">
        <v>50200072647271</v>
      </c>
      <c r="E814" t="s">
        <v>275</v>
      </c>
      <c r="F814" t="s">
        <v>276</v>
      </c>
      <c r="G814">
        <v>1</v>
      </c>
      <c r="H814" t="s">
        <v>2512</v>
      </c>
      <c r="I814" t="s">
        <v>1053</v>
      </c>
      <c r="R814" t="str">
        <f>INDEX('Product Mapping'!$C:$C,MATCH(H814,'Product Mapping'!$A:$A,0))</f>
        <v>Partner</v>
      </c>
      <c r="S814" t="s">
        <v>5580</v>
      </c>
    </row>
    <row r="815" spans="1:19" x14ac:dyDescent="0.2">
      <c r="A815" t="s">
        <v>7313</v>
      </c>
      <c r="B815">
        <v>13333</v>
      </c>
      <c r="C815" s="1">
        <v>45509</v>
      </c>
      <c r="D815" s="5">
        <v>50200072647271</v>
      </c>
      <c r="E815" t="s">
        <v>275</v>
      </c>
      <c r="F815" t="s">
        <v>276</v>
      </c>
      <c r="G815">
        <v>1</v>
      </c>
      <c r="H815" t="s">
        <v>3244</v>
      </c>
      <c r="I815" t="s">
        <v>1043</v>
      </c>
      <c r="J815" t="s">
        <v>2730</v>
      </c>
      <c r="R815" t="str">
        <f>INDEX('Product Mapping'!$C:$C,MATCH(H815,'Product Mapping'!$A:$A,0))</f>
        <v>Partner</v>
      </c>
      <c r="S815" t="s">
        <v>5580</v>
      </c>
    </row>
    <row r="816" spans="1:19" x14ac:dyDescent="0.2">
      <c r="A816" t="s">
        <v>312</v>
      </c>
      <c r="B816">
        <v>1000</v>
      </c>
      <c r="C816" s="1">
        <v>45509</v>
      </c>
      <c r="D816" s="5">
        <v>50200072647271</v>
      </c>
      <c r="E816" t="s">
        <v>275</v>
      </c>
      <c r="F816" t="s">
        <v>276</v>
      </c>
      <c r="G816">
        <v>1</v>
      </c>
      <c r="H816" t="s">
        <v>313</v>
      </c>
      <c r="I816" t="s">
        <v>1053</v>
      </c>
      <c r="R816" t="str">
        <f>INDEX('Product Mapping'!$C:$C,MATCH(H816,'Product Mapping'!$A:$A,0))</f>
        <v>India</v>
      </c>
      <c r="S816" t="s">
        <v>5580</v>
      </c>
    </row>
    <row r="817" spans="1:19" x14ac:dyDescent="0.2">
      <c r="A817" t="s">
        <v>8939</v>
      </c>
      <c r="B817">
        <v>1637</v>
      </c>
      <c r="C817" s="1">
        <v>45509</v>
      </c>
      <c r="D817" s="5">
        <v>50200072647271</v>
      </c>
      <c r="E817" t="s">
        <v>275</v>
      </c>
      <c r="F817" t="s">
        <v>276</v>
      </c>
      <c r="G817">
        <v>1</v>
      </c>
      <c r="H817" t="s">
        <v>345</v>
      </c>
      <c r="I817" t="s">
        <v>1053</v>
      </c>
      <c r="R817" t="str">
        <f>INDEX('Product Mapping'!$C:$C,MATCH(H817,'Product Mapping'!$A:$A,0))</f>
        <v>Abroad</v>
      </c>
      <c r="S817" t="s">
        <v>5580</v>
      </c>
    </row>
    <row r="818" spans="1:19" x14ac:dyDescent="0.2">
      <c r="A818" t="s">
        <v>4249</v>
      </c>
      <c r="B818">
        <v>7007</v>
      </c>
      <c r="C818" s="1">
        <v>45509</v>
      </c>
      <c r="D818" s="5">
        <v>50200072647271</v>
      </c>
      <c r="E818" t="s">
        <v>275</v>
      </c>
      <c r="F818" t="s">
        <v>276</v>
      </c>
      <c r="G818">
        <v>1</v>
      </c>
      <c r="H818" t="s">
        <v>346</v>
      </c>
      <c r="I818" t="s">
        <v>1053</v>
      </c>
      <c r="R818" t="str">
        <f>INDEX('Product Mapping'!$C:$C,MATCH(H818,'Product Mapping'!$A:$A,0))</f>
        <v>India</v>
      </c>
      <c r="S818" t="s">
        <v>5580</v>
      </c>
    </row>
    <row r="819" spans="1:19" x14ac:dyDescent="0.2">
      <c r="A819" t="s">
        <v>1289</v>
      </c>
      <c r="B819">
        <v>411</v>
      </c>
      <c r="C819" s="1">
        <v>45509</v>
      </c>
      <c r="D819" s="5">
        <v>50200072647271</v>
      </c>
      <c r="E819" t="s">
        <v>275</v>
      </c>
      <c r="F819" t="s">
        <v>276</v>
      </c>
      <c r="G819">
        <v>1</v>
      </c>
      <c r="H819" t="s">
        <v>1252</v>
      </c>
      <c r="I819" t="s">
        <v>1053</v>
      </c>
      <c r="R819" t="str">
        <f>INDEX('Product Mapping'!$C:$C,MATCH(H819,'Product Mapping'!$A:$A,0))</f>
        <v>Abroad</v>
      </c>
      <c r="S819" t="s">
        <v>5580</v>
      </c>
    </row>
    <row r="820" spans="1:19" x14ac:dyDescent="0.2">
      <c r="A820" t="s">
        <v>8940</v>
      </c>
      <c r="B820">
        <v>18333</v>
      </c>
      <c r="C820" s="1">
        <v>45509</v>
      </c>
      <c r="D820" s="5">
        <v>50200072647271</v>
      </c>
      <c r="E820" t="s">
        <v>275</v>
      </c>
      <c r="F820" t="s">
        <v>276</v>
      </c>
      <c r="G820">
        <v>1</v>
      </c>
      <c r="H820" t="s">
        <v>3266</v>
      </c>
      <c r="I820" t="s">
        <v>1043</v>
      </c>
      <c r="J820" t="s">
        <v>3173</v>
      </c>
      <c r="R820" t="str">
        <f>INDEX('Product Mapping'!$C:$C,MATCH(H820,'Product Mapping'!$A:$A,0))</f>
        <v>Partner</v>
      </c>
      <c r="S820" t="s">
        <v>5580</v>
      </c>
    </row>
    <row r="821" spans="1:19" x14ac:dyDescent="0.2">
      <c r="A821" t="s">
        <v>9636</v>
      </c>
      <c r="B821">
        <v>13333</v>
      </c>
      <c r="C821" s="1">
        <v>45509</v>
      </c>
      <c r="D821" s="5">
        <v>50200072647271</v>
      </c>
      <c r="E821" t="s">
        <v>275</v>
      </c>
      <c r="F821" t="s">
        <v>276</v>
      </c>
      <c r="G821">
        <v>1</v>
      </c>
      <c r="H821" t="s">
        <v>3051</v>
      </c>
      <c r="I821" t="s">
        <v>1053</v>
      </c>
      <c r="R821" t="str">
        <f>INDEX('Product Mapping'!$C:$C,MATCH(H821,'Product Mapping'!$A:$A,0))</f>
        <v>Partner</v>
      </c>
    </row>
    <row r="822" spans="1:19" x14ac:dyDescent="0.2">
      <c r="A822" t="s">
        <v>9637</v>
      </c>
      <c r="B822">
        <v>13333</v>
      </c>
      <c r="C822" s="1">
        <v>45509</v>
      </c>
      <c r="D822" s="5">
        <v>50200072647271</v>
      </c>
      <c r="E822" t="s">
        <v>275</v>
      </c>
      <c r="F822" t="s">
        <v>276</v>
      </c>
      <c r="G822">
        <v>1</v>
      </c>
      <c r="H822" t="s">
        <v>3092</v>
      </c>
      <c r="I822" t="s">
        <v>1053</v>
      </c>
      <c r="R822" t="str">
        <f>INDEX('Product Mapping'!$C:$C,MATCH(H822,'Product Mapping'!$A:$A,0))</f>
        <v>Partner</v>
      </c>
    </row>
    <row r="823" spans="1:19" x14ac:dyDescent="0.2">
      <c r="A823" t="s">
        <v>9638</v>
      </c>
      <c r="B823">
        <v>13333</v>
      </c>
      <c r="C823" s="1">
        <v>45509</v>
      </c>
      <c r="D823" s="5">
        <v>50200072647271</v>
      </c>
      <c r="E823" t="s">
        <v>275</v>
      </c>
      <c r="F823" t="s">
        <v>276</v>
      </c>
      <c r="G823">
        <v>1</v>
      </c>
      <c r="H823" t="s">
        <v>3100</v>
      </c>
      <c r="I823" t="s">
        <v>1043</v>
      </c>
      <c r="J823" t="s">
        <v>1044</v>
      </c>
      <c r="R823" t="str">
        <f>INDEX('Product Mapping'!$C:$C,MATCH(H823,'Product Mapping'!$A:$A,0))</f>
        <v>Partner</v>
      </c>
    </row>
    <row r="824" spans="1:19" x14ac:dyDescent="0.2">
      <c r="A824" t="s">
        <v>9639</v>
      </c>
      <c r="B824">
        <v>13333</v>
      </c>
      <c r="C824" s="1">
        <v>45509</v>
      </c>
      <c r="D824" s="5">
        <v>50200072647271</v>
      </c>
      <c r="E824" t="s">
        <v>275</v>
      </c>
      <c r="F824" t="s">
        <v>276</v>
      </c>
      <c r="G824">
        <v>1</v>
      </c>
      <c r="H824" t="s">
        <v>3121</v>
      </c>
      <c r="I824" t="s">
        <v>1043</v>
      </c>
      <c r="J824" t="s">
        <v>1044</v>
      </c>
      <c r="R824" t="str">
        <f>INDEX('Product Mapping'!$C:$C,MATCH(H824,'Product Mapping'!$A:$A,0))</f>
        <v>Partner</v>
      </c>
    </row>
    <row r="825" spans="1:19" x14ac:dyDescent="0.2">
      <c r="A825" t="s">
        <v>9640</v>
      </c>
      <c r="B825">
        <v>13333</v>
      </c>
      <c r="C825" s="1">
        <v>45509</v>
      </c>
      <c r="D825" s="5">
        <v>50200072647271</v>
      </c>
      <c r="E825" t="s">
        <v>275</v>
      </c>
      <c r="F825" t="s">
        <v>276</v>
      </c>
      <c r="G825">
        <v>1</v>
      </c>
      <c r="H825" t="s">
        <v>3134</v>
      </c>
      <c r="I825" t="s">
        <v>1043</v>
      </c>
      <c r="J825" t="s">
        <v>1044</v>
      </c>
      <c r="R825" t="str">
        <f>INDEX('Product Mapping'!$C:$C,MATCH(H825,'Product Mapping'!$A:$A,0))</f>
        <v>Partner</v>
      </c>
    </row>
    <row r="826" spans="1:19" x14ac:dyDescent="0.2">
      <c r="A826" t="s">
        <v>9641</v>
      </c>
      <c r="B826">
        <v>6667</v>
      </c>
      <c r="C826" s="1">
        <v>45509</v>
      </c>
      <c r="D826" s="5">
        <v>50200072647271</v>
      </c>
      <c r="E826" t="s">
        <v>275</v>
      </c>
      <c r="F826" t="s">
        <v>276</v>
      </c>
      <c r="G826">
        <v>1</v>
      </c>
      <c r="H826" t="s">
        <v>3217</v>
      </c>
      <c r="I826" t="s">
        <v>1053</v>
      </c>
      <c r="R826" t="str">
        <f>INDEX('Product Mapping'!$C:$C,MATCH(H826,'Product Mapping'!$A:$A,0))</f>
        <v>Partner</v>
      </c>
    </row>
    <row r="827" spans="1:19" x14ac:dyDescent="0.2">
      <c r="A827" t="s">
        <v>9642</v>
      </c>
      <c r="B827">
        <v>13333</v>
      </c>
      <c r="C827" s="1">
        <v>45509</v>
      </c>
      <c r="D827" s="5">
        <v>50200072647271</v>
      </c>
      <c r="E827" t="s">
        <v>275</v>
      </c>
      <c r="F827" t="s">
        <v>276</v>
      </c>
      <c r="G827">
        <v>1</v>
      </c>
      <c r="H827" t="s">
        <v>3247</v>
      </c>
      <c r="I827" t="s">
        <v>1043</v>
      </c>
      <c r="J827" t="s">
        <v>1044</v>
      </c>
      <c r="R827" t="str">
        <f>INDEX('Product Mapping'!$C:$C,MATCH(H827,'Product Mapping'!$A:$A,0))</f>
        <v>Partner</v>
      </c>
    </row>
    <row r="828" spans="1:19" x14ac:dyDescent="0.2">
      <c r="A828" t="s">
        <v>9643</v>
      </c>
      <c r="B828">
        <v>6667</v>
      </c>
      <c r="C828" s="1">
        <v>45509</v>
      </c>
      <c r="D828" s="5">
        <v>50200072647271</v>
      </c>
      <c r="E828" t="s">
        <v>275</v>
      </c>
      <c r="F828" t="s">
        <v>276</v>
      </c>
      <c r="G828">
        <v>1</v>
      </c>
      <c r="H828" t="s">
        <v>2073</v>
      </c>
      <c r="I828" t="s">
        <v>1043</v>
      </c>
      <c r="J828" t="s">
        <v>1044</v>
      </c>
      <c r="R828" t="str">
        <f>INDEX('Product Mapping'!$C:$C,MATCH(H828,'Product Mapping'!$A:$A,0))</f>
        <v>Partner</v>
      </c>
      <c r="S828" t="s">
        <v>5580</v>
      </c>
    </row>
    <row r="829" spans="1:19" x14ac:dyDescent="0.2">
      <c r="A829" t="s">
        <v>9644</v>
      </c>
      <c r="B829">
        <v>8958</v>
      </c>
      <c r="C829" s="1">
        <v>45509</v>
      </c>
      <c r="D829" s="5">
        <v>50200072647271</v>
      </c>
      <c r="E829" t="s">
        <v>275</v>
      </c>
      <c r="F829" t="s">
        <v>276</v>
      </c>
      <c r="G829">
        <v>1</v>
      </c>
      <c r="H829" t="s">
        <v>2789</v>
      </c>
      <c r="I829" t="s">
        <v>1053</v>
      </c>
      <c r="R829" t="str">
        <f>INDEX('Product Mapping'!$C:$C,MATCH(H829,'Product Mapping'!$A:$A,0))</f>
        <v>Partner</v>
      </c>
      <c r="S829" t="s">
        <v>5580</v>
      </c>
    </row>
    <row r="830" spans="1:19" x14ac:dyDescent="0.2">
      <c r="A830" t="s">
        <v>9645</v>
      </c>
      <c r="B830">
        <v>4201</v>
      </c>
      <c r="C830" s="1">
        <v>45509</v>
      </c>
      <c r="D830" s="5">
        <v>50200072647271</v>
      </c>
      <c r="E830" t="s">
        <v>275</v>
      </c>
      <c r="F830" t="s">
        <v>276</v>
      </c>
      <c r="G830">
        <v>1</v>
      </c>
      <c r="H830" t="s">
        <v>3199</v>
      </c>
      <c r="I830" t="s">
        <v>1043</v>
      </c>
      <c r="J830" t="s">
        <v>1044</v>
      </c>
      <c r="R830" t="str">
        <f>INDEX('Product Mapping'!$C:$C,MATCH(H830,'Product Mapping'!$A:$A,0))</f>
        <v>Partner</v>
      </c>
      <c r="S830" t="s">
        <v>5580</v>
      </c>
    </row>
    <row r="831" spans="1:19" x14ac:dyDescent="0.2">
      <c r="A831" t="s">
        <v>9646</v>
      </c>
      <c r="B831">
        <v>4890</v>
      </c>
      <c r="C831" s="1">
        <v>45509</v>
      </c>
      <c r="D831" s="5">
        <v>50200072647271</v>
      </c>
      <c r="E831" t="s">
        <v>275</v>
      </c>
      <c r="F831" t="s">
        <v>276</v>
      </c>
      <c r="G831">
        <v>1</v>
      </c>
      <c r="H831" t="s">
        <v>3094</v>
      </c>
      <c r="I831" t="s">
        <v>1043</v>
      </c>
      <c r="J831" t="s">
        <v>2730</v>
      </c>
      <c r="R831" t="str">
        <f>INDEX('Product Mapping'!$C:$C,MATCH(H831,'Product Mapping'!$A:$A,0))</f>
        <v>Partner</v>
      </c>
      <c r="S831" t="s">
        <v>5580</v>
      </c>
    </row>
    <row r="832" spans="1:19" x14ac:dyDescent="0.2">
      <c r="A832" t="s">
        <v>9647</v>
      </c>
      <c r="B832">
        <v>5000</v>
      </c>
      <c r="C832" s="1">
        <v>45509</v>
      </c>
      <c r="D832" s="5">
        <v>50200072647271</v>
      </c>
      <c r="E832" t="s">
        <v>275</v>
      </c>
      <c r="F832" t="s">
        <v>276</v>
      </c>
      <c r="G832">
        <v>1</v>
      </c>
      <c r="H832" t="s">
        <v>2768</v>
      </c>
      <c r="I832" t="s">
        <v>1043</v>
      </c>
      <c r="J832" t="s">
        <v>1044</v>
      </c>
      <c r="R832" t="str">
        <f>INDEX('Product Mapping'!$C:$C,MATCH(H832,'Product Mapping'!$A:$A,0))</f>
        <v>Partner</v>
      </c>
      <c r="S832" t="s">
        <v>5580</v>
      </c>
    </row>
    <row r="833" spans="1:18" x14ac:dyDescent="0.2">
      <c r="A833" t="s">
        <v>10331</v>
      </c>
      <c r="B833">
        <v>4750</v>
      </c>
      <c r="C833" s="1">
        <v>45541</v>
      </c>
      <c r="D833" s="5"/>
      <c r="H833" t="s">
        <v>2095</v>
      </c>
      <c r="I833" t="s">
        <v>1053</v>
      </c>
      <c r="J833" t="s">
        <v>10331</v>
      </c>
      <c r="K833" t="s">
        <v>10332</v>
      </c>
      <c r="R833" t="str">
        <f>INDEX('Product Mapping'!$C:$C,MATCH(H833,'Product Mapping'!$A:$A,0))</f>
        <v>Partner</v>
      </c>
    </row>
    <row r="834" spans="1:18" x14ac:dyDescent="0.2">
      <c r="A834" t="s">
        <v>10331</v>
      </c>
      <c r="B834">
        <v>3612</v>
      </c>
      <c r="C834" s="1">
        <v>45299</v>
      </c>
      <c r="D834" s="5"/>
      <c r="H834" t="s">
        <v>1016</v>
      </c>
      <c r="I834" t="s">
        <v>1053</v>
      </c>
      <c r="J834" t="s">
        <v>10331</v>
      </c>
      <c r="K834" t="s">
        <v>10332</v>
      </c>
      <c r="R834" t="str">
        <f>INDEX('Product Mapping'!$C:$C,MATCH(H834,'Product Mapping'!$A:$A,0))</f>
        <v>Partner</v>
      </c>
    </row>
    <row r="835" spans="1:18" x14ac:dyDescent="0.2">
      <c r="A835" t="s">
        <v>10331</v>
      </c>
      <c r="B835">
        <v>5833</v>
      </c>
      <c r="C835" s="1">
        <v>45359</v>
      </c>
      <c r="D835" s="5"/>
      <c r="H835" t="s">
        <v>2088</v>
      </c>
      <c r="I835" t="s">
        <v>1053</v>
      </c>
      <c r="J835" t="s">
        <v>10331</v>
      </c>
      <c r="K835" t="s">
        <v>10332</v>
      </c>
      <c r="R835" t="str">
        <f>INDEX('Product Mapping'!$C:$C,MATCH(H835,'Product Mapping'!$A:$A,0))</f>
        <v>Partner</v>
      </c>
    </row>
    <row r="836" spans="1:18" x14ac:dyDescent="0.2">
      <c r="A836" t="s">
        <v>10331</v>
      </c>
      <c r="B836">
        <v>6473</v>
      </c>
      <c r="C836" s="1">
        <v>45299</v>
      </c>
      <c r="D836" s="5"/>
      <c r="H836" t="s">
        <v>1097</v>
      </c>
      <c r="I836" t="s">
        <v>1053</v>
      </c>
      <c r="J836" t="s">
        <v>10331</v>
      </c>
      <c r="K836" t="s">
        <v>10332</v>
      </c>
      <c r="R836" t="str">
        <f>INDEX('Product Mapping'!$C:$C,MATCH(H836,'Product Mapping'!$A:$A,0))</f>
        <v>Partner</v>
      </c>
    </row>
    <row r="837" spans="1:18" x14ac:dyDescent="0.2">
      <c r="A837" t="s">
        <v>10331</v>
      </c>
      <c r="B837">
        <v>3959</v>
      </c>
      <c r="C837" s="1">
        <v>45299</v>
      </c>
      <c r="D837" s="5"/>
      <c r="H837" t="s">
        <v>3218</v>
      </c>
      <c r="I837" t="s">
        <v>1053</v>
      </c>
      <c r="J837" t="s">
        <v>10331</v>
      </c>
      <c r="K837" t="s">
        <v>10332</v>
      </c>
      <c r="R837" t="str">
        <f>INDEX('Product Mapping'!$C:$C,MATCH(H837,'Product Mapping'!$A:$A,0))</f>
        <v>Partner</v>
      </c>
    </row>
    <row r="838" spans="1:18" x14ac:dyDescent="0.2">
      <c r="A838" t="s">
        <v>10331</v>
      </c>
      <c r="B838">
        <v>9167</v>
      </c>
      <c r="C838" s="1">
        <v>45330</v>
      </c>
      <c r="D838" s="5"/>
      <c r="H838" t="s">
        <v>2736</v>
      </c>
      <c r="I838" t="s">
        <v>1053</v>
      </c>
      <c r="J838" t="s">
        <v>10331</v>
      </c>
      <c r="K838" t="s">
        <v>10332</v>
      </c>
      <c r="R838" t="str">
        <f>INDEX('Product Mapping'!$C:$C,MATCH(H838,'Product Mapping'!$A:$A,0))</f>
        <v>Partner</v>
      </c>
    </row>
    <row r="839" spans="1:18" x14ac:dyDescent="0.2">
      <c r="A839" t="s">
        <v>10331</v>
      </c>
      <c r="B839">
        <v>4891</v>
      </c>
      <c r="C839" s="1">
        <v>45299</v>
      </c>
      <c r="D839" s="5"/>
      <c r="H839" t="s">
        <v>2831</v>
      </c>
      <c r="I839" t="s">
        <v>1053</v>
      </c>
      <c r="J839" t="s">
        <v>10331</v>
      </c>
      <c r="K839" t="s">
        <v>10332</v>
      </c>
      <c r="R839" t="str">
        <f>INDEX('Product Mapping'!$C:$C,MATCH(H839,'Product Mapping'!$A:$A,0))</f>
        <v>Partner</v>
      </c>
    </row>
    <row r="840" spans="1:18" x14ac:dyDescent="0.2">
      <c r="A840" t="s">
        <v>10331</v>
      </c>
      <c r="B840">
        <v>4467</v>
      </c>
      <c r="C840" s="1">
        <v>45299</v>
      </c>
      <c r="D840" s="5"/>
      <c r="H840" t="s">
        <v>1445</v>
      </c>
      <c r="I840" t="s">
        <v>1053</v>
      </c>
      <c r="J840" t="s">
        <v>10331</v>
      </c>
      <c r="K840" t="s">
        <v>10332</v>
      </c>
      <c r="R840" t="str">
        <f>INDEX('Product Mapping'!$C:$C,MATCH(H840,'Product Mapping'!$A:$A,0))</f>
        <v>Partner</v>
      </c>
    </row>
    <row r="841" spans="1:18" x14ac:dyDescent="0.2">
      <c r="A841" t="s">
        <v>10331</v>
      </c>
      <c r="B841">
        <v>22000</v>
      </c>
      <c r="C841" s="1">
        <v>45299</v>
      </c>
      <c r="D841" s="5"/>
      <c r="H841" t="s">
        <v>2474</v>
      </c>
      <c r="I841" t="s">
        <v>1053</v>
      </c>
      <c r="J841" t="s">
        <v>10331</v>
      </c>
      <c r="K841" t="s">
        <v>10332</v>
      </c>
      <c r="R841" t="str">
        <f>INDEX('Product Mapping'!$C:$C,MATCH(H841,'Product Mapping'!$A:$A,0))</f>
        <v>Partner</v>
      </c>
    </row>
    <row r="842" spans="1:18" x14ac:dyDescent="0.2">
      <c r="A842" t="s">
        <v>10331</v>
      </c>
      <c r="B842">
        <v>6646</v>
      </c>
      <c r="C842" s="1">
        <v>45330</v>
      </c>
      <c r="D842" s="5"/>
      <c r="H842" t="s">
        <v>2358</v>
      </c>
      <c r="I842" t="s">
        <v>1053</v>
      </c>
      <c r="J842" t="s">
        <v>10331</v>
      </c>
      <c r="K842" t="s">
        <v>10332</v>
      </c>
      <c r="R842" t="str">
        <f>INDEX('Product Mapping'!$C:$C,MATCH(H842,'Product Mapping'!$A:$A,0))</f>
        <v>Partner</v>
      </c>
    </row>
    <row r="843" spans="1:18" x14ac:dyDescent="0.2">
      <c r="A843" t="s">
        <v>10331</v>
      </c>
      <c r="B843">
        <v>5389</v>
      </c>
      <c r="C843" s="1">
        <v>45359</v>
      </c>
      <c r="D843" s="5"/>
      <c r="H843" t="s">
        <v>1954</v>
      </c>
      <c r="I843" t="s">
        <v>1053</v>
      </c>
      <c r="J843" t="s">
        <v>10331</v>
      </c>
      <c r="K843" t="s">
        <v>10332</v>
      </c>
      <c r="R843" t="str">
        <f>INDEX('Product Mapping'!$C:$C,MATCH(H843,'Product Mapping'!$A:$A,0))</f>
        <v>Partner</v>
      </c>
    </row>
    <row r="844" spans="1:18" x14ac:dyDescent="0.2">
      <c r="A844" t="s">
        <v>10331</v>
      </c>
      <c r="B844">
        <v>6500</v>
      </c>
      <c r="C844" s="1">
        <v>45330</v>
      </c>
      <c r="D844" s="5"/>
      <c r="H844" t="s">
        <v>1378</v>
      </c>
      <c r="I844" t="s">
        <v>1053</v>
      </c>
      <c r="J844" t="s">
        <v>10331</v>
      </c>
      <c r="K844" t="s">
        <v>10332</v>
      </c>
      <c r="R844" t="str">
        <f>INDEX('Product Mapping'!$C:$C,MATCH(H844,'Product Mapping'!$A:$A,0))</f>
        <v>Partner</v>
      </c>
    </row>
    <row r="845" spans="1:18" x14ac:dyDescent="0.2">
      <c r="A845" t="s">
        <v>10331</v>
      </c>
      <c r="B845">
        <v>4133</v>
      </c>
      <c r="C845" s="1">
        <v>45359</v>
      </c>
      <c r="D845" s="5"/>
      <c r="H845" t="s">
        <v>1611</v>
      </c>
      <c r="I845" t="s">
        <v>1053</v>
      </c>
      <c r="J845" t="s">
        <v>10331</v>
      </c>
      <c r="K845" t="s">
        <v>10332</v>
      </c>
      <c r="R845" t="str">
        <f>INDEX('Product Mapping'!$C:$C,MATCH(H845,'Product Mapping'!$A:$A,0))</f>
        <v>Partner</v>
      </c>
    </row>
    <row r="846" spans="1:18" x14ac:dyDescent="0.2">
      <c r="A846" t="s">
        <v>10331</v>
      </c>
      <c r="B846">
        <v>8194</v>
      </c>
      <c r="C846" s="1">
        <v>45359</v>
      </c>
      <c r="D846" s="5"/>
      <c r="H846" t="s">
        <v>1612</v>
      </c>
      <c r="I846" t="s">
        <v>1053</v>
      </c>
      <c r="J846" t="s">
        <v>10331</v>
      </c>
      <c r="K846" t="s">
        <v>10332</v>
      </c>
      <c r="R846" t="str">
        <f>INDEX('Product Mapping'!$C:$C,MATCH(H846,'Product Mapping'!$A:$A,0))</f>
        <v>Partner</v>
      </c>
    </row>
    <row r="847" spans="1:18" x14ac:dyDescent="0.2">
      <c r="A847" t="s">
        <v>10331</v>
      </c>
      <c r="B847">
        <v>4444</v>
      </c>
      <c r="C847" s="1">
        <v>45359</v>
      </c>
      <c r="D847" s="5"/>
      <c r="H847" t="s">
        <v>3294</v>
      </c>
      <c r="I847" t="s">
        <v>1053</v>
      </c>
      <c r="J847" t="s">
        <v>10331</v>
      </c>
      <c r="K847" t="s">
        <v>10332</v>
      </c>
      <c r="R847" t="str">
        <f>INDEX('Product Mapping'!$C:$C,MATCH(H847,'Product Mapping'!$A:$A,0))</f>
        <v>Partner</v>
      </c>
    </row>
    <row r="848" spans="1:18" x14ac:dyDescent="0.2">
      <c r="A848" t="s">
        <v>10331</v>
      </c>
      <c r="B848">
        <v>5209</v>
      </c>
      <c r="C848" s="1">
        <v>45299</v>
      </c>
      <c r="D848" s="5"/>
      <c r="H848" t="s">
        <v>2370</v>
      </c>
      <c r="I848" t="s">
        <v>1053</v>
      </c>
      <c r="J848" t="s">
        <v>10331</v>
      </c>
      <c r="K848" t="s">
        <v>10332</v>
      </c>
      <c r="R848" t="str">
        <f>INDEX('Product Mapping'!$C:$C,MATCH(H848,'Product Mapping'!$A:$A,0))</f>
        <v>Partner</v>
      </c>
    </row>
    <row r="849" spans="1:18" x14ac:dyDescent="0.2">
      <c r="A849" t="s">
        <v>10331</v>
      </c>
      <c r="B849">
        <v>4209</v>
      </c>
      <c r="C849" s="1">
        <v>45359</v>
      </c>
      <c r="D849" s="5"/>
      <c r="H849" t="s">
        <v>2587</v>
      </c>
      <c r="I849" t="s">
        <v>1053</v>
      </c>
      <c r="J849" t="s">
        <v>10331</v>
      </c>
      <c r="K849" t="s">
        <v>10332</v>
      </c>
      <c r="R849" t="str">
        <f>INDEX('Product Mapping'!$C:$C,MATCH(H849,'Product Mapping'!$A:$A,0))</f>
        <v>Partner</v>
      </c>
    </row>
    <row r="850" spans="1:18" x14ac:dyDescent="0.2">
      <c r="A850" t="s">
        <v>10331</v>
      </c>
      <c r="B850">
        <v>3584</v>
      </c>
      <c r="C850" s="1">
        <v>45359</v>
      </c>
      <c r="D850" s="5"/>
      <c r="H850" t="s">
        <v>3251</v>
      </c>
      <c r="I850" t="s">
        <v>1053</v>
      </c>
      <c r="J850" t="s">
        <v>10331</v>
      </c>
      <c r="K850" t="s">
        <v>10332</v>
      </c>
      <c r="R850" t="str">
        <f>INDEX('Product Mapping'!$C:$C,MATCH(H850,'Product Mapping'!$A:$A,0))</f>
        <v>Partner</v>
      </c>
    </row>
    <row r="851" spans="1:18" x14ac:dyDescent="0.2">
      <c r="A851" t="s">
        <v>1056</v>
      </c>
      <c r="B851" s="2">
        <f>SUM(B2:B850)</f>
        <v>5570962</v>
      </c>
      <c r="R851" t="s">
        <v>1299</v>
      </c>
    </row>
    <row r="852" spans="1:18" x14ac:dyDescent="0.2">
      <c r="A852" t="s">
        <v>1055</v>
      </c>
      <c r="B852" s="2">
        <f>COUNTA(B2:B850)</f>
        <v>849</v>
      </c>
    </row>
  </sheetData>
  <conditionalFormatting sqref="A1:A671 A697:A1048576">
    <cfRule type="duplicateValues" dxfId="81" priority="825"/>
  </conditionalFormatting>
  <conditionalFormatting sqref="A2:A850">
    <cfRule type="duplicateValues" dxfId="80" priority="8678"/>
  </conditionalFormatting>
  <conditionalFormatting sqref="H1:H38">
    <cfRule type="duplicateValues" dxfId="79" priority="8371"/>
  </conditionalFormatting>
  <conditionalFormatting sqref="H1:H70">
    <cfRule type="duplicateValues" dxfId="78" priority="8375"/>
  </conditionalFormatting>
  <conditionalFormatting sqref="H1:H444">
    <cfRule type="duplicateValues" dxfId="77" priority="8377"/>
  </conditionalFormatting>
  <conditionalFormatting sqref="H1:H811">
    <cfRule type="duplicateValues" dxfId="76" priority="8379"/>
  </conditionalFormatting>
  <conditionalFormatting sqref="H20">
    <cfRule type="duplicateValues" dxfId="75" priority="357"/>
  </conditionalFormatting>
  <conditionalFormatting sqref="H20:H23">
    <cfRule type="duplicateValues" dxfId="74" priority="8369"/>
    <cfRule type="duplicateValues" dxfId="73" priority="8370"/>
  </conditionalFormatting>
  <conditionalFormatting sqref="H20:H38">
    <cfRule type="duplicateValues" dxfId="72" priority="8373"/>
  </conditionalFormatting>
  <conditionalFormatting sqref="H21">
    <cfRule type="duplicateValues" dxfId="71" priority="359"/>
  </conditionalFormatting>
  <conditionalFormatting sqref="H22">
    <cfRule type="duplicateValues" dxfId="70" priority="362"/>
  </conditionalFormatting>
  <conditionalFormatting sqref="H23">
    <cfRule type="duplicateValues" dxfId="69" priority="363"/>
  </conditionalFormatting>
  <conditionalFormatting sqref="H24">
    <cfRule type="duplicateValues" dxfId="68" priority="386"/>
  </conditionalFormatting>
  <conditionalFormatting sqref="H25">
    <cfRule type="duplicateValues" dxfId="67" priority="391"/>
  </conditionalFormatting>
  <conditionalFormatting sqref="H26">
    <cfRule type="duplicateValues" dxfId="66" priority="393"/>
  </conditionalFormatting>
  <conditionalFormatting sqref="H27">
    <cfRule type="duplicateValues" dxfId="65" priority="395"/>
  </conditionalFormatting>
  <conditionalFormatting sqref="H28">
    <cfRule type="duplicateValues" dxfId="64" priority="407"/>
  </conditionalFormatting>
  <conditionalFormatting sqref="H29">
    <cfRule type="duplicateValues" dxfId="63" priority="414"/>
  </conditionalFormatting>
  <conditionalFormatting sqref="H30">
    <cfRule type="duplicateValues" dxfId="62" priority="418"/>
  </conditionalFormatting>
  <conditionalFormatting sqref="H31:H32">
    <cfRule type="duplicateValues" dxfId="61" priority="2329"/>
  </conditionalFormatting>
  <conditionalFormatting sqref="H33">
    <cfRule type="duplicateValues" dxfId="60" priority="427"/>
  </conditionalFormatting>
  <conditionalFormatting sqref="H34">
    <cfRule type="duplicateValues" dxfId="59" priority="430"/>
  </conditionalFormatting>
  <conditionalFormatting sqref="H34:H38">
    <cfRule type="duplicateValues" dxfId="58" priority="1693"/>
  </conditionalFormatting>
  <conditionalFormatting sqref="H35">
    <cfRule type="duplicateValues" dxfId="57" priority="431"/>
  </conditionalFormatting>
  <conditionalFormatting sqref="H36">
    <cfRule type="duplicateValues" dxfId="56" priority="432"/>
  </conditionalFormatting>
  <conditionalFormatting sqref="H37">
    <cfRule type="duplicateValues" dxfId="55" priority="433"/>
  </conditionalFormatting>
  <conditionalFormatting sqref="H38">
    <cfRule type="duplicateValues" dxfId="54" priority="435"/>
  </conditionalFormatting>
  <conditionalFormatting sqref="V445:V454">
    <cfRule type="duplicateValues" dxfId="53" priority="1922"/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473-AF2F-024D-8F2C-049375611DAD}">
  <dimension ref="A1:K2107"/>
  <sheetViews>
    <sheetView workbookViewId="0">
      <selection activeCell="C10" sqref="C10"/>
    </sheetView>
  </sheetViews>
  <sheetFormatPr baseColWidth="10" defaultRowHeight="16" x14ac:dyDescent="0.2"/>
  <cols>
    <col min="1" max="1" width="28.1640625" bestFit="1" customWidth="1"/>
    <col min="2" max="2" width="23" bestFit="1" customWidth="1"/>
    <col min="3" max="3" width="37.5" bestFit="1" customWidth="1"/>
    <col min="4" max="4" width="43" bestFit="1" customWidth="1"/>
    <col min="7" max="7" width="17.5" bestFit="1" customWidth="1"/>
  </cols>
  <sheetData>
    <row r="1" spans="1:11" x14ac:dyDescent="0.2">
      <c r="A1" s="2"/>
      <c r="B1" s="2"/>
      <c r="C1" s="2"/>
      <c r="D1" s="2"/>
      <c r="E1" s="2"/>
      <c r="F1" s="2"/>
      <c r="G1" s="2"/>
      <c r="H1" s="2"/>
      <c r="J1" s="19"/>
      <c r="K1" s="19"/>
    </row>
    <row r="2" spans="1:11" x14ac:dyDescent="0.2">
      <c r="F2" s="1"/>
      <c r="J2" s="19"/>
      <c r="K2" s="3"/>
    </row>
    <row r="3" spans="1:11" x14ac:dyDescent="0.2">
      <c r="F3" s="1"/>
      <c r="J3" s="19"/>
      <c r="K3" s="3"/>
    </row>
    <row r="4" spans="1:11" x14ac:dyDescent="0.2">
      <c r="F4" s="1"/>
      <c r="J4" s="19"/>
      <c r="K4" s="3"/>
    </row>
    <row r="5" spans="1:11" x14ac:dyDescent="0.2">
      <c r="F5" s="1"/>
      <c r="J5" s="19"/>
      <c r="K5" s="3"/>
    </row>
    <row r="6" spans="1:11" x14ac:dyDescent="0.2">
      <c r="F6" s="1"/>
      <c r="J6" s="19"/>
      <c r="K6" s="3"/>
    </row>
    <row r="7" spans="1:11" x14ac:dyDescent="0.2">
      <c r="A7" s="2"/>
      <c r="B7" s="2"/>
      <c r="C7" s="2"/>
      <c r="E7" s="2"/>
      <c r="F7" s="23"/>
      <c r="J7" s="19"/>
      <c r="K7" s="3"/>
    </row>
    <row r="8" spans="1:11" x14ac:dyDescent="0.2">
      <c r="F8" s="1"/>
      <c r="J8" s="19"/>
      <c r="K8" s="3"/>
    </row>
    <row r="9" spans="1:11" x14ac:dyDescent="0.2">
      <c r="F9" s="1"/>
      <c r="J9" s="19"/>
      <c r="K9" s="3"/>
    </row>
    <row r="10" spans="1:11" x14ac:dyDescent="0.2">
      <c r="F10" s="1"/>
      <c r="J10" s="19"/>
      <c r="K10" s="3"/>
    </row>
    <row r="11" spans="1:11" x14ac:dyDescent="0.2">
      <c r="F11" s="1"/>
      <c r="J11" s="19"/>
      <c r="K11" s="3"/>
    </row>
    <row r="12" spans="1:11" x14ac:dyDescent="0.2">
      <c r="A12" s="2"/>
      <c r="B12" s="2"/>
      <c r="C12" s="2"/>
      <c r="E12" s="2"/>
      <c r="F12" s="1"/>
      <c r="J12" s="19"/>
      <c r="K12" s="3"/>
    </row>
    <row r="13" spans="1:11" x14ac:dyDescent="0.2">
      <c r="J13" s="19"/>
      <c r="K13" s="3"/>
    </row>
    <row r="14" spans="1:11" x14ac:dyDescent="0.2">
      <c r="F14" s="1"/>
      <c r="J14" s="19"/>
      <c r="K14" s="3"/>
    </row>
    <row r="15" spans="1:11" x14ac:dyDescent="0.2">
      <c r="F15" s="1"/>
      <c r="J15" s="19"/>
      <c r="K15" s="3"/>
    </row>
    <row r="16" spans="1:11" x14ac:dyDescent="0.2">
      <c r="F16" s="1"/>
      <c r="J16" s="19"/>
      <c r="K16" s="3"/>
    </row>
    <row r="17" spans="10:11" x14ac:dyDescent="0.2">
      <c r="J17" s="19"/>
      <c r="K17" s="3"/>
    </row>
    <row r="18" spans="10:11" x14ac:dyDescent="0.2">
      <c r="J18" s="19"/>
      <c r="K18" s="3"/>
    </row>
    <row r="19" spans="10:11" x14ac:dyDescent="0.2">
      <c r="J19" s="3"/>
      <c r="K19" s="3"/>
    </row>
    <row r="20" spans="10:11" x14ac:dyDescent="0.2">
      <c r="J20" s="3"/>
      <c r="K20" s="3"/>
    </row>
    <row r="21" spans="10:11" x14ac:dyDescent="0.2">
      <c r="J21" s="19"/>
      <c r="K21" s="3"/>
    </row>
    <row r="22" spans="10:11" x14ac:dyDescent="0.2">
      <c r="J22" s="19"/>
      <c r="K22" s="3"/>
    </row>
    <row r="23" spans="10:11" x14ac:dyDescent="0.2">
      <c r="J23" s="19"/>
      <c r="K23" s="3"/>
    </row>
    <row r="24" spans="10:11" x14ac:dyDescent="0.2">
      <c r="J24" s="19"/>
      <c r="K24" s="3"/>
    </row>
    <row r="25" spans="10:11" x14ac:dyDescent="0.2">
      <c r="J25" s="19"/>
      <c r="K25" s="3"/>
    </row>
    <row r="26" spans="10:11" x14ac:dyDescent="0.2">
      <c r="J26" s="19"/>
      <c r="K26" s="3"/>
    </row>
    <row r="27" spans="10:11" x14ac:dyDescent="0.2">
      <c r="J27" s="19"/>
      <c r="K27" s="3"/>
    </row>
    <row r="28" spans="10:11" x14ac:dyDescent="0.2">
      <c r="J28" s="3"/>
      <c r="K28" s="3"/>
    </row>
    <row r="29" spans="10:11" x14ac:dyDescent="0.2">
      <c r="J29" s="3"/>
      <c r="K29" s="3"/>
    </row>
    <row r="30" spans="10:11" x14ac:dyDescent="0.2">
      <c r="J30" s="19"/>
      <c r="K30" s="3"/>
    </row>
    <row r="31" spans="10:11" x14ac:dyDescent="0.2">
      <c r="J31" s="19"/>
      <c r="K31" s="3"/>
    </row>
    <row r="32" spans="10:11" x14ac:dyDescent="0.2">
      <c r="J32" s="19"/>
      <c r="K32" s="3"/>
    </row>
    <row r="33" spans="10:11" x14ac:dyDescent="0.2">
      <c r="J33" s="19"/>
      <c r="K33" s="3"/>
    </row>
    <row r="34" spans="10:11" x14ac:dyDescent="0.2">
      <c r="J34" s="19"/>
      <c r="K34" s="3"/>
    </row>
    <row r="35" spans="10:11" x14ac:dyDescent="0.2">
      <c r="J35" s="19"/>
      <c r="K35" s="3"/>
    </row>
    <row r="36" spans="10:11" x14ac:dyDescent="0.2">
      <c r="J36" s="19"/>
      <c r="K36" s="3"/>
    </row>
    <row r="37" spans="10:11" x14ac:dyDescent="0.2">
      <c r="J37" s="19"/>
      <c r="K37" s="3"/>
    </row>
    <row r="38" spans="10:11" x14ac:dyDescent="0.2">
      <c r="J38" s="19"/>
      <c r="K38" s="3"/>
    </row>
    <row r="39" spans="10:11" x14ac:dyDescent="0.2">
      <c r="J39" s="19"/>
      <c r="K39" s="3"/>
    </row>
    <row r="40" spans="10:11" x14ac:dyDescent="0.2">
      <c r="J40" s="19"/>
      <c r="K40" s="3"/>
    </row>
    <row r="41" spans="10:11" x14ac:dyDescent="0.2">
      <c r="J41" s="19"/>
      <c r="K41" s="3"/>
    </row>
    <row r="42" spans="10:11" x14ac:dyDescent="0.2">
      <c r="J42" s="19"/>
      <c r="K42" s="3"/>
    </row>
    <row r="43" spans="10:11" x14ac:dyDescent="0.2">
      <c r="J43" s="19"/>
      <c r="K43" s="3"/>
    </row>
    <row r="44" spans="10:11" x14ac:dyDescent="0.2">
      <c r="J44" s="19"/>
      <c r="K44" s="3"/>
    </row>
    <row r="45" spans="10:11" x14ac:dyDescent="0.2">
      <c r="J45" s="19"/>
      <c r="K45" s="3"/>
    </row>
    <row r="46" spans="10:11" x14ac:dyDescent="0.2">
      <c r="J46" s="19"/>
      <c r="K46" s="3"/>
    </row>
    <row r="47" spans="10:11" x14ac:dyDescent="0.2">
      <c r="J47" s="19"/>
      <c r="K47" s="3"/>
    </row>
    <row r="48" spans="10:11" x14ac:dyDescent="0.2">
      <c r="J48" s="19"/>
      <c r="K48" s="3"/>
    </row>
    <row r="49" spans="10:11" x14ac:dyDescent="0.2">
      <c r="J49" s="19"/>
      <c r="K49" s="3"/>
    </row>
    <row r="50" spans="10:11" x14ac:dyDescent="0.2">
      <c r="J50" s="19"/>
      <c r="K50" s="3"/>
    </row>
    <row r="51" spans="10:11" x14ac:dyDescent="0.2">
      <c r="J51" s="19"/>
      <c r="K51" s="3"/>
    </row>
    <row r="52" spans="10:11" x14ac:dyDescent="0.2">
      <c r="J52" s="19"/>
      <c r="K52" s="3"/>
    </row>
    <row r="53" spans="10:11" x14ac:dyDescent="0.2">
      <c r="J53" s="19"/>
      <c r="K53" s="3"/>
    </row>
    <row r="54" spans="10:11" x14ac:dyDescent="0.2">
      <c r="J54" s="19"/>
      <c r="K54" s="3"/>
    </row>
    <row r="55" spans="10:11" x14ac:dyDescent="0.2">
      <c r="J55" s="19"/>
      <c r="K55" s="3"/>
    </row>
    <row r="56" spans="10:11" x14ac:dyDescent="0.2">
      <c r="J56" s="19"/>
      <c r="K56" s="3"/>
    </row>
    <row r="57" spans="10:11" x14ac:dyDescent="0.2">
      <c r="J57" s="19"/>
      <c r="K57" s="3"/>
    </row>
    <row r="58" spans="10:11" x14ac:dyDescent="0.2">
      <c r="J58" s="19"/>
      <c r="K58" s="3"/>
    </row>
    <row r="59" spans="10:11" x14ac:dyDescent="0.2">
      <c r="J59" s="19"/>
      <c r="K59" s="3"/>
    </row>
    <row r="60" spans="10:11" x14ac:dyDescent="0.2">
      <c r="J60" s="19"/>
      <c r="K60" s="3"/>
    </row>
    <row r="61" spans="10:11" x14ac:dyDescent="0.2">
      <c r="J61" s="19"/>
      <c r="K61" s="3"/>
    </row>
    <row r="62" spans="10:11" x14ac:dyDescent="0.2">
      <c r="J62" s="19"/>
      <c r="K62" s="3"/>
    </row>
    <row r="63" spans="10:11" x14ac:dyDescent="0.2">
      <c r="J63" s="19"/>
      <c r="K63" s="3"/>
    </row>
    <row r="64" spans="10:11" x14ac:dyDescent="0.2">
      <c r="J64" s="3"/>
      <c r="K64" s="3"/>
    </row>
    <row r="65" spans="10:11" x14ac:dyDescent="0.2">
      <c r="J65" s="3"/>
      <c r="K65" s="3"/>
    </row>
    <row r="66" spans="10:11" x14ac:dyDescent="0.2">
      <c r="J66" s="3"/>
      <c r="K66" s="3"/>
    </row>
    <row r="67" spans="10:11" x14ac:dyDescent="0.2">
      <c r="J67" s="3"/>
      <c r="K67" s="3"/>
    </row>
    <row r="68" spans="10:11" x14ac:dyDescent="0.2">
      <c r="J68" s="3"/>
      <c r="K68" s="3"/>
    </row>
    <row r="69" spans="10:11" x14ac:dyDescent="0.2">
      <c r="J69" s="19"/>
      <c r="K69" s="3"/>
    </row>
    <row r="70" spans="10:11" x14ac:dyDescent="0.2">
      <c r="J70" s="19"/>
      <c r="K70" s="3"/>
    </row>
    <row r="71" spans="10:11" x14ac:dyDescent="0.2">
      <c r="J71" s="19"/>
      <c r="K71" s="3"/>
    </row>
    <row r="72" spans="10:11" x14ac:dyDescent="0.2">
      <c r="J72" s="19"/>
      <c r="K72" s="3"/>
    </row>
    <row r="73" spans="10:11" x14ac:dyDescent="0.2">
      <c r="J73" s="19"/>
      <c r="K73" s="3"/>
    </row>
    <row r="74" spans="10:11" x14ac:dyDescent="0.2">
      <c r="J74" s="19"/>
      <c r="K74" s="3"/>
    </row>
    <row r="75" spans="10:11" x14ac:dyDescent="0.2">
      <c r="J75" s="19"/>
      <c r="K75" s="3"/>
    </row>
    <row r="76" spans="10:11" x14ac:dyDescent="0.2">
      <c r="J76" s="19"/>
      <c r="K76" s="3"/>
    </row>
    <row r="77" spans="10:11" x14ac:dyDescent="0.2">
      <c r="J77" s="19"/>
      <c r="K77" s="3"/>
    </row>
    <row r="78" spans="10:11" x14ac:dyDescent="0.2">
      <c r="J78" s="19"/>
      <c r="K78" s="3"/>
    </row>
    <row r="79" spans="10:11" x14ac:dyDescent="0.2">
      <c r="J79" s="19"/>
      <c r="K79" s="3"/>
    </row>
    <row r="80" spans="10:11" x14ac:dyDescent="0.2">
      <c r="J80" s="19"/>
      <c r="K80" s="3"/>
    </row>
    <row r="81" spans="10:11" x14ac:dyDescent="0.2">
      <c r="J81" s="19"/>
      <c r="K81" s="3"/>
    </row>
    <row r="82" spans="10:11" x14ac:dyDescent="0.2">
      <c r="J82" s="19"/>
      <c r="K82" s="3"/>
    </row>
    <row r="83" spans="10:11" x14ac:dyDescent="0.2">
      <c r="J83" s="19"/>
      <c r="K83" s="3"/>
    </row>
    <row r="84" spans="10:11" x14ac:dyDescent="0.2">
      <c r="J84" s="19"/>
      <c r="K84" s="3"/>
    </row>
    <row r="85" spans="10:11" x14ac:dyDescent="0.2">
      <c r="J85" s="19"/>
      <c r="K85" s="3"/>
    </row>
    <row r="86" spans="10:11" x14ac:dyDescent="0.2">
      <c r="J86" s="19"/>
      <c r="K86" s="3"/>
    </row>
    <row r="87" spans="10:11" x14ac:dyDescent="0.2">
      <c r="J87" s="19"/>
      <c r="K87" s="3"/>
    </row>
    <row r="88" spans="10:11" x14ac:dyDescent="0.2">
      <c r="J88" s="19"/>
      <c r="K88" s="3"/>
    </row>
    <row r="89" spans="10:11" x14ac:dyDescent="0.2">
      <c r="J89" s="19"/>
      <c r="K89" s="3"/>
    </row>
    <row r="90" spans="10:11" x14ac:dyDescent="0.2">
      <c r="J90" s="19"/>
      <c r="K90" s="3"/>
    </row>
    <row r="91" spans="10:11" x14ac:dyDescent="0.2">
      <c r="J91" s="19"/>
      <c r="K91" s="3"/>
    </row>
    <row r="92" spans="10:11" x14ac:dyDescent="0.2">
      <c r="J92" s="19"/>
      <c r="K92" s="3"/>
    </row>
    <row r="93" spans="10:11" x14ac:dyDescent="0.2">
      <c r="J93" s="19"/>
      <c r="K93" s="3"/>
    </row>
    <row r="94" spans="10:11" x14ac:dyDescent="0.2">
      <c r="J94" s="19"/>
      <c r="K94" s="3"/>
    </row>
    <row r="95" spans="10:11" x14ac:dyDescent="0.2">
      <c r="J95" s="19"/>
      <c r="K95" s="3"/>
    </row>
    <row r="96" spans="10:11" x14ac:dyDescent="0.2">
      <c r="J96" s="19"/>
      <c r="K96" s="3"/>
    </row>
    <row r="97" spans="10:11" x14ac:dyDescent="0.2">
      <c r="J97" s="19"/>
      <c r="K97" s="3"/>
    </row>
    <row r="98" spans="10:11" x14ac:dyDescent="0.2">
      <c r="J98" s="19"/>
      <c r="K98" s="3"/>
    </row>
    <row r="99" spans="10:11" x14ac:dyDescent="0.2">
      <c r="J99" s="19"/>
      <c r="K99" s="3"/>
    </row>
    <row r="100" spans="10:11" x14ac:dyDescent="0.2">
      <c r="J100" s="19"/>
      <c r="K100" s="3"/>
    </row>
    <row r="101" spans="10:11" x14ac:dyDescent="0.2">
      <c r="J101" s="19"/>
      <c r="K101" s="3"/>
    </row>
    <row r="102" spans="10:11" x14ac:dyDescent="0.2">
      <c r="J102" s="19"/>
      <c r="K102" s="3"/>
    </row>
    <row r="103" spans="10:11" x14ac:dyDescent="0.2">
      <c r="J103" s="19"/>
      <c r="K103" s="3"/>
    </row>
    <row r="104" spans="10:11" x14ac:dyDescent="0.2">
      <c r="J104" s="19"/>
      <c r="K104" s="3"/>
    </row>
    <row r="105" spans="10:11" x14ac:dyDescent="0.2">
      <c r="J105" s="3"/>
      <c r="K105" s="3"/>
    </row>
    <row r="106" spans="10:11" x14ac:dyDescent="0.2">
      <c r="J106" s="3"/>
      <c r="K106" s="3"/>
    </row>
    <row r="107" spans="10:11" x14ac:dyDescent="0.2">
      <c r="J107" s="19"/>
      <c r="K107" s="3"/>
    </row>
    <row r="108" spans="10:11" x14ac:dyDescent="0.2">
      <c r="J108" s="19"/>
      <c r="K108" s="3"/>
    </row>
    <row r="109" spans="10:11" x14ac:dyDescent="0.2">
      <c r="J109" s="19"/>
      <c r="K109" s="3"/>
    </row>
    <row r="110" spans="10:11" x14ac:dyDescent="0.2">
      <c r="J110" s="19"/>
      <c r="K110" s="3"/>
    </row>
    <row r="111" spans="10:11" x14ac:dyDescent="0.2">
      <c r="J111" s="19"/>
      <c r="K111" s="3"/>
    </row>
    <row r="112" spans="10:11" x14ac:dyDescent="0.2">
      <c r="J112" s="19"/>
      <c r="K112" s="3"/>
    </row>
    <row r="113" spans="10:11" x14ac:dyDescent="0.2">
      <c r="J113" s="19"/>
      <c r="K113" s="3"/>
    </row>
    <row r="114" spans="10:11" x14ac:dyDescent="0.2">
      <c r="J114" s="19"/>
      <c r="K114" s="3"/>
    </row>
    <row r="115" spans="10:11" x14ac:dyDescent="0.2">
      <c r="J115" s="19"/>
      <c r="K115" s="3"/>
    </row>
    <row r="116" spans="10:11" x14ac:dyDescent="0.2">
      <c r="J116" s="19"/>
      <c r="K116" s="3"/>
    </row>
    <row r="117" spans="10:11" x14ac:dyDescent="0.2">
      <c r="J117" s="19"/>
      <c r="K117" s="3"/>
    </row>
    <row r="118" spans="10:11" x14ac:dyDescent="0.2">
      <c r="J118" s="19"/>
      <c r="K118" s="3"/>
    </row>
    <row r="119" spans="10:11" x14ac:dyDescent="0.2">
      <c r="J119" s="19"/>
      <c r="K119" s="3"/>
    </row>
    <row r="120" spans="10:11" x14ac:dyDescent="0.2">
      <c r="J120" s="19"/>
      <c r="K120" s="3"/>
    </row>
    <row r="121" spans="10:11" x14ac:dyDescent="0.2">
      <c r="J121" s="19"/>
      <c r="K121" s="3"/>
    </row>
    <row r="122" spans="10:11" x14ac:dyDescent="0.2">
      <c r="J122" s="19"/>
      <c r="K122" s="3"/>
    </row>
    <row r="123" spans="10:11" x14ac:dyDescent="0.2">
      <c r="J123" s="19"/>
      <c r="K123" s="3"/>
    </row>
    <row r="124" spans="10:11" x14ac:dyDescent="0.2">
      <c r="J124" s="19"/>
      <c r="K124" s="3"/>
    </row>
    <row r="125" spans="10:11" x14ac:dyDescent="0.2">
      <c r="J125" s="19"/>
      <c r="K125" s="3"/>
    </row>
    <row r="126" spans="10:11" x14ac:dyDescent="0.2">
      <c r="J126" s="3"/>
      <c r="K126" s="3"/>
    </row>
    <row r="127" spans="10:11" x14ac:dyDescent="0.2">
      <c r="J127" s="3"/>
      <c r="K127" s="3"/>
    </row>
    <row r="128" spans="10:11" x14ac:dyDescent="0.2">
      <c r="J128" s="3"/>
      <c r="K128" s="3"/>
    </row>
    <row r="129" spans="10:11" x14ac:dyDescent="0.2">
      <c r="J129" s="19"/>
      <c r="K129" s="3"/>
    </row>
    <row r="130" spans="10:11" x14ac:dyDescent="0.2">
      <c r="J130" s="19"/>
      <c r="K130" s="3"/>
    </row>
    <row r="131" spans="10:11" x14ac:dyDescent="0.2">
      <c r="J131" s="19"/>
      <c r="K131" s="3"/>
    </row>
    <row r="132" spans="10:11" x14ac:dyDescent="0.2">
      <c r="J132" s="19"/>
      <c r="K132" s="3"/>
    </row>
    <row r="133" spans="10:11" x14ac:dyDescent="0.2">
      <c r="J133" s="19"/>
      <c r="K133" s="3"/>
    </row>
    <row r="134" spans="10:11" x14ac:dyDescent="0.2">
      <c r="J134" s="19"/>
      <c r="K134" s="3"/>
    </row>
    <row r="135" spans="10:11" x14ac:dyDescent="0.2">
      <c r="J135" s="19"/>
      <c r="K135" s="3"/>
    </row>
    <row r="136" spans="10:11" x14ac:dyDescent="0.2">
      <c r="J136" s="19"/>
      <c r="K136" s="3"/>
    </row>
    <row r="137" spans="10:11" x14ac:dyDescent="0.2">
      <c r="J137" s="19"/>
      <c r="K137" s="3"/>
    </row>
    <row r="138" spans="10:11" x14ac:dyDescent="0.2">
      <c r="J138" s="19"/>
      <c r="K138" s="3"/>
    </row>
    <row r="139" spans="10:11" x14ac:dyDescent="0.2">
      <c r="J139" s="19"/>
      <c r="K139" s="3"/>
    </row>
    <row r="140" spans="10:11" x14ac:dyDescent="0.2">
      <c r="J140" s="19"/>
      <c r="K140" s="3"/>
    </row>
    <row r="141" spans="10:11" x14ac:dyDescent="0.2">
      <c r="J141" s="19"/>
      <c r="K141" s="3"/>
    </row>
    <row r="142" spans="10:11" x14ac:dyDescent="0.2">
      <c r="J142" s="19"/>
      <c r="K142" s="3"/>
    </row>
    <row r="143" spans="10:11" x14ac:dyDescent="0.2">
      <c r="J143" s="19"/>
      <c r="K143" s="3"/>
    </row>
    <row r="144" spans="10:11" x14ac:dyDescent="0.2">
      <c r="J144" s="19"/>
      <c r="K144" s="3"/>
    </row>
    <row r="145" spans="10:11" x14ac:dyDescent="0.2">
      <c r="J145" s="19"/>
      <c r="K145" s="3"/>
    </row>
    <row r="146" spans="10:11" x14ac:dyDescent="0.2">
      <c r="J146" s="19"/>
      <c r="K146" s="3"/>
    </row>
    <row r="147" spans="10:11" x14ac:dyDescent="0.2">
      <c r="J147" s="19"/>
      <c r="K147" s="3"/>
    </row>
    <row r="148" spans="10:11" x14ac:dyDescent="0.2">
      <c r="J148" s="19"/>
      <c r="K148" s="3"/>
    </row>
    <row r="149" spans="10:11" x14ac:dyDescent="0.2">
      <c r="J149" s="19"/>
      <c r="K149" s="3"/>
    </row>
    <row r="150" spans="10:11" x14ac:dyDescent="0.2">
      <c r="J150" s="19"/>
      <c r="K150" s="3"/>
    </row>
    <row r="151" spans="10:11" x14ac:dyDescent="0.2">
      <c r="J151" s="19"/>
      <c r="K151" s="3"/>
    </row>
    <row r="152" spans="10:11" x14ac:dyDescent="0.2">
      <c r="J152" s="19"/>
      <c r="K152" s="3"/>
    </row>
    <row r="153" spans="10:11" x14ac:dyDescent="0.2">
      <c r="J153" s="19"/>
      <c r="K153" s="3"/>
    </row>
    <row r="154" spans="10:11" x14ac:dyDescent="0.2">
      <c r="J154" s="19"/>
      <c r="K154" s="3"/>
    </row>
    <row r="155" spans="10:11" x14ac:dyDescent="0.2">
      <c r="J155" s="19"/>
      <c r="K155" s="3"/>
    </row>
    <row r="156" spans="10:11" x14ac:dyDescent="0.2">
      <c r="J156" s="3"/>
      <c r="K156" s="3"/>
    </row>
    <row r="157" spans="10:11" x14ac:dyDescent="0.2">
      <c r="J157" s="3"/>
      <c r="K157" s="3"/>
    </row>
    <row r="158" spans="10:11" x14ac:dyDescent="0.2">
      <c r="J158" s="19"/>
      <c r="K158" s="3"/>
    </row>
    <row r="159" spans="10:11" x14ac:dyDescent="0.2">
      <c r="J159" s="19"/>
      <c r="K159" s="3"/>
    </row>
    <row r="160" spans="10:11" x14ac:dyDescent="0.2">
      <c r="J160" s="19"/>
      <c r="K160" s="3"/>
    </row>
    <row r="161" spans="10:11" x14ac:dyDescent="0.2">
      <c r="J161" s="19"/>
      <c r="K161" s="3"/>
    </row>
    <row r="162" spans="10:11" x14ac:dyDescent="0.2">
      <c r="J162" s="19"/>
      <c r="K162" s="3"/>
    </row>
    <row r="163" spans="10:11" x14ac:dyDescent="0.2">
      <c r="J163" s="19"/>
      <c r="K163" s="3"/>
    </row>
    <row r="164" spans="10:11" x14ac:dyDescent="0.2">
      <c r="J164" s="19"/>
      <c r="K164" s="3"/>
    </row>
    <row r="165" spans="10:11" x14ac:dyDescent="0.2">
      <c r="J165" s="19"/>
      <c r="K165" s="3"/>
    </row>
    <row r="166" spans="10:11" x14ac:dyDescent="0.2">
      <c r="J166" s="19"/>
      <c r="K166" s="3"/>
    </row>
    <row r="167" spans="10:11" x14ac:dyDescent="0.2">
      <c r="J167" s="19"/>
      <c r="K167" s="3"/>
    </row>
    <row r="168" spans="10:11" x14ac:dyDescent="0.2">
      <c r="J168" s="19"/>
      <c r="K168" s="3"/>
    </row>
    <row r="169" spans="10:11" x14ac:dyDescent="0.2">
      <c r="J169" s="19"/>
      <c r="K169" s="3"/>
    </row>
    <row r="170" spans="10:11" x14ac:dyDescent="0.2">
      <c r="J170" s="19"/>
      <c r="K170" s="3"/>
    </row>
    <row r="171" spans="10:11" x14ac:dyDescent="0.2">
      <c r="J171" s="19"/>
      <c r="K171" s="3"/>
    </row>
    <row r="172" spans="10:11" x14ac:dyDescent="0.2">
      <c r="J172" s="19"/>
      <c r="K172" s="3"/>
    </row>
    <row r="173" spans="10:11" x14ac:dyDescent="0.2">
      <c r="J173" s="19"/>
      <c r="K173" s="3"/>
    </row>
    <row r="174" spans="10:11" x14ac:dyDescent="0.2">
      <c r="J174" s="19"/>
      <c r="K174" s="3"/>
    </row>
    <row r="175" spans="10:11" x14ac:dyDescent="0.2">
      <c r="J175" s="3"/>
      <c r="K175" s="3"/>
    </row>
    <row r="176" spans="10:11" x14ac:dyDescent="0.2">
      <c r="J176" s="3"/>
      <c r="K176" s="3"/>
    </row>
    <row r="177" spans="10:11" x14ac:dyDescent="0.2">
      <c r="J177" s="3"/>
      <c r="K177" s="3"/>
    </row>
    <row r="178" spans="10:11" x14ac:dyDescent="0.2">
      <c r="J178" s="3"/>
      <c r="K178" s="3"/>
    </row>
    <row r="179" spans="10:11" x14ac:dyDescent="0.2">
      <c r="J179" s="19"/>
      <c r="K179" s="3"/>
    </row>
    <row r="180" spans="10:11" x14ac:dyDescent="0.2">
      <c r="J180" s="19"/>
      <c r="K180" s="3"/>
    </row>
    <row r="181" spans="10:11" x14ac:dyDescent="0.2">
      <c r="J181" s="19"/>
      <c r="K181" s="3"/>
    </row>
    <row r="182" spans="10:11" x14ac:dyDescent="0.2">
      <c r="J182" s="19"/>
      <c r="K182" s="3"/>
    </row>
    <row r="183" spans="10:11" x14ac:dyDescent="0.2">
      <c r="J183" s="19"/>
      <c r="K183" s="3"/>
    </row>
    <row r="184" spans="10:11" x14ac:dyDescent="0.2">
      <c r="J184" s="19"/>
      <c r="K184" s="3"/>
    </row>
    <row r="185" spans="10:11" x14ac:dyDescent="0.2">
      <c r="J185" s="19"/>
      <c r="K185" s="3"/>
    </row>
    <row r="186" spans="10:11" x14ac:dyDescent="0.2">
      <c r="J186" s="19"/>
      <c r="K186" s="3"/>
    </row>
    <row r="187" spans="10:11" x14ac:dyDescent="0.2">
      <c r="J187" s="3"/>
      <c r="K187" s="3"/>
    </row>
    <row r="188" spans="10:11" x14ac:dyDescent="0.2">
      <c r="J188" s="3"/>
      <c r="K188" s="3"/>
    </row>
    <row r="189" spans="10:11" x14ac:dyDescent="0.2">
      <c r="J189" s="19"/>
      <c r="K189" s="3"/>
    </row>
    <row r="190" spans="10:11" x14ac:dyDescent="0.2">
      <c r="J190" s="3"/>
      <c r="K190" s="3"/>
    </row>
    <row r="191" spans="10:11" x14ac:dyDescent="0.2">
      <c r="J191" s="19"/>
      <c r="K191" s="3"/>
    </row>
    <row r="192" spans="10:11" x14ac:dyDescent="0.2">
      <c r="J192" s="19"/>
      <c r="K192" s="3"/>
    </row>
    <row r="193" spans="10:11" x14ac:dyDescent="0.2">
      <c r="J193" s="19"/>
      <c r="K193" s="3"/>
    </row>
    <row r="194" spans="10:11" x14ac:dyDescent="0.2">
      <c r="J194" s="19"/>
      <c r="K194" s="3"/>
    </row>
    <row r="195" spans="10:11" x14ac:dyDescent="0.2">
      <c r="J195" s="19"/>
      <c r="K195" s="3"/>
    </row>
    <row r="196" spans="10:11" x14ac:dyDescent="0.2">
      <c r="J196" s="19"/>
      <c r="K196" s="3"/>
    </row>
    <row r="197" spans="10:11" x14ac:dyDescent="0.2">
      <c r="J197" s="19"/>
      <c r="K197" s="3"/>
    </row>
    <row r="198" spans="10:11" x14ac:dyDescent="0.2">
      <c r="J198" s="19"/>
      <c r="K198" s="3"/>
    </row>
    <row r="199" spans="10:11" x14ac:dyDescent="0.2">
      <c r="J199" s="19"/>
      <c r="K199" s="3"/>
    </row>
    <row r="200" spans="10:11" x14ac:dyDescent="0.2">
      <c r="J200" s="19"/>
      <c r="K200" s="3"/>
    </row>
    <row r="201" spans="10:11" x14ac:dyDescent="0.2">
      <c r="J201" s="19"/>
      <c r="K201" s="3"/>
    </row>
    <row r="202" spans="10:11" x14ac:dyDescent="0.2">
      <c r="J202" s="19"/>
      <c r="K202" s="3"/>
    </row>
    <row r="203" spans="10:11" x14ac:dyDescent="0.2">
      <c r="J203" s="19"/>
      <c r="K203" s="3"/>
    </row>
    <row r="204" spans="10:11" x14ac:dyDescent="0.2">
      <c r="J204" s="19"/>
      <c r="K204" s="3"/>
    </row>
    <row r="205" spans="10:11" x14ac:dyDescent="0.2">
      <c r="J205" s="19"/>
      <c r="K205" s="3"/>
    </row>
    <row r="206" spans="10:11" x14ac:dyDescent="0.2">
      <c r="J206" s="19"/>
      <c r="K206" s="3"/>
    </row>
    <row r="207" spans="10:11" x14ac:dyDescent="0.2">
      <c r="J207" s="19"/>
      <c r="K207" s="3"/>
    </row>
    <row r="208" spans="10:11" x14ac:dyDescent="0.2">
      <c r="J208" s="19"/>
      <c r="K208" s="3"/>
    </row>
    <row r="209" spans="10:11" x14ac:dyDescent="0.2">
      <c r="J209" s="19"/>
      <c r="K209" s="3"/>
    </row>
    <row r="210" spans="10:11" x14ac:dyDescent="0.2">
      <c r="J210" s="3"/>
      <c r="K210" s="3"/>
    </row>
    <row r="211" spans="10:11" x14ac:dyDescent="0.2">
      <c r="J211" s="3"/>
      <c r="K211" s="3"/>
    </row>
    <row r="212" spans="10:11" x14ac:dyDescent="0.2">
      <c r="J212" s="19"/>
      <c r="K212" s="3"/>
    </row>
    <row r="213" spans="10:11" x14ac:dyDescent="0.2">
      <c r="J213" s="19"/>
      <c r="K213" s="3"/>
    </row>
    <row r="214" spans="10:11" x14ac:dyDescent="0.2">
      <c r="J214" s="19"/>
      <c r="K214" s="3"/>
    </row>
    <row r="215" spans="10:11" x14ac:dyDescent="0.2">
      <c r="J215" s="19"/>
      <c r="K215" s="3"/>
    </row>
    <row r="216" spans="10:11" x14ac:dyDescent="0.2">
      <c r="J216" s="19"/>
      <c r="K216" s="3"/>
    </row>
    <row r="217" spans="10:11" x14ac:dyDescent="0.2">
      <c r="J217" s="19"/>
      <c r="K217" s="3"/>
    </row>
    <row r="218" spans="10:11" x14ac:dyDescent="0.2">
      <c r="J218" s="19"/>
      <c r="K218" s="3"/>
    </row>
    <row r="219" spans="10:11" x14ac:dyDescent="0.2">
      <c r="J219" s="19"/>
      <c r="K219" s="3"/>
    </row>
    <row r="220" spans="10:11" x14ac:dyDescent="0.2">
      <c r="J220" s="19"/>
      <c r="K220" s="3"/>
    </row>
    <row r="221" spans="10:11" x14ac:dyDescent="0.2">
      <c r="J221" s="19"/>
      <c r="K221" s="3"/>
    </row>
    <row r="222" spans="10:11" x14ac:dyDescent="0.2">
      <c r="J222" s="19"/>
      <c r="K222" s="3"/>
    </row>
    <row r="223" spans="10:11" x14ac:dyDescent="0.2">
      <c r="J223" s="19"/>
      <c r="K223" s="3"/>
    </row>
    <row r="224" spans="10:11" x14ac:dyDescent="0.2">
      <c r="J224" s="19"/>
      <c r="K224" s="3"/>
    </row>
    <row r="225" spans="10:11" x14ac:dyDescent="0.2">
      <c r="J225" s="19"/>
      <c r="K225" s="3"/>
    </row>
    <row r="226" spans="10:11" x14ac:dyDescent="0.2">
      <c r="J226" s="19"/>
      <c r="K226" s="3"/>
    </row>
    <row r="227" spans="10:11" x14ac:dyDescent="0.2">
      <c r="J227" s="19"/>
      <c r="K227" s="3"/>
    </row>
    <row r="228" spans="10:11" x14ac:dyDescent="0.2">
      <c r="J228" s="19"/>
      <c r="K228" s="3"/>
    </row>
    <row r="229" spans="10:11" x14ac:dyDescent="0.2">
      <c r="J229" s="19"/>
      <c r="K229" s="3"/>
    </row>
    <row r="230" spans="10:11" x14ac:dyDescent="0.2">
      <c r="J230" s="19"/>
      <c r="K230" s="3"/>
    </row>
    <row r="231" spans="10:11" x14ac:dyDescent="0.2">
      <c r="J231" s="19"/>
      <c r="K231" s="3"/>
    </row>
    <row r="232" spans="10:11" x14ac:dyDescent="0.2">
      <c r="J232" s="19"/>
      <c r="K232" s="3"/>
    </row>
    <row r="233" spans="10:11" x14ac:dyDescent="0.2">
      <c r="J233" s="3"/>
      <c r="K233" s="3"/>
    </row>
    <row r="234" spans="10:11" x14ac:dyDescent="0.2">
      <c r="J234" s="19"/>
      <c r="K234" s="3"/>
    </row>
    <row r="235" spans="10:11" x14ac:dyDescent="0.2">
      <c r="J235" s="19"/>
      <c r="K235" s="3"/>
    </row>
    <row r="236" spans="10:11" x14ac:dyDescent="0.2">
      <c r="J236" s="19"/>
      <c r="K236" s="3"/>
    </row>
    <row r="237" spans="10:11" x14ac:dyDescent="0.2">
      <c r="J237" s="19"/>
      <c r="K237" s="3"/>
    </row>
    <row r="238" spans="10:11" x14ac:dyDescent="0.2">
      <c r="J238" s="19"/>
      <c r="K238" s="3"/>
    </row>
    <row r="239" spans="10:11" x14ac:dyDescent="0.2">
      <c r="J239" s="19"/>
      <c r="K239" s="3"/>
    </row>
    <row r="240" spans="10:11" x14ac:dyDescent="0.2">
      <c r="J240" s="19"/>
      <c r="K240" s="3"/>
    </row>
    <row r="241" spans="10:11" x14ac:dyDescent="0.2">
      <c r="J241" s="19"/>
      <c r="K241" s="3"/>
    </row>
    <row r="242" spans="10:11" x14ac:dyDescent="0.2">
      <c r="J242" s="19"/>
      <c r="K242" s="3"/>
    </row>
    <row r="243" spans="10:11" x14ac:dyDescent="0.2">
      <c r="J243" s="19"/>
      <c r="K243" s="3"/>
    </row>
    <row r="244" spans="10:11" x14ac:dyDescent="0.2">
      <c r="J244" s="19"/>
      <c r="K244" s="3"/>
    </row>
    <row r="245" spans="10:11" x14ac:dyDescent="0.2">
      <c r="J245" s="19"/>
      <c r="K245" s="3"/>
    </row>
    <row r="246" spans="10:11" x14ac:dyDescent="0.2">
      <c r="J246" s="19"/>
      <c r="K246" s="3"/>
    </row>
    <row r="247" spans="10:11" x14ac:dyDescent="0.2">
      <c r="J247" s="19"/>
      <c r="K247" s="3"/>
    </row>
    <row r="248" spans="10:11" x14ac:dyDescent="0.2">
      <c r="J248" s="19"/>
      <c r="K248" s="3"/>
    </row>
    <row r="249" spans="10:11" x14ac:dyDescent="0.2">
      <c r="J249" s="19"/>
      <c r="K249" s="3"/>
    </row>
    <row r="250" spans="10:11" x14ac:dyDescent="0.2">
      <c r="J250" s="19"/>
      <c r="K250" s="3"/>
    </row>
    <row r="251" spans="10:11" x14ac:dyDescent="0.2">
      <c r="J251" s="19"/>
      <c r="K251" s="3"/>
    </row>
    <row r="252" spans="10:11" x14ac:dyDescent="0.2">
      <c r="J252" s="3"/>
      <c r="K252" s="3"/>
    </row>
    <row r="253" spans="10:11" x14ac:dyDescent="0.2">
      <c r="J253" s="19"/>
      <c r="K253" s="3"/>
    </row>
    <row r="254" spans="10:11" x14ac:dyDescent="0.2">
      <c r="J254" s="19"/>
      <c r="K254" s="3"/>
    </row>
    <row r="255" spans="10:11" x14ac:dyDescent="0.2">
      <c r="J255" s="19"/>
      <c r="K255" s="3"/>
    </row>
    <row r="256" spans="10:11" x14ac:dyDescent="0.2">
      <c r="J256" s="19"/>
      <c r="K256" s="3"/>
    </row>
    <row r="257" spans="10:11" x14ac:dyDescent="0.2">
      <c r="J257" s="19"/>
      <c r="K257" s="3"/>
    </row>
    <row r="258" spans="10:11" x14ac:dyDescent="0.2">
      <c r="J258" s="19"/>
      <c r="K258" s="3"/>
    </row>
    <row r="259" spans="10:11" x14ac:dyDescent="0.2">
      <c r="J259" s="19"/>
      <c r="K259" s="3"/>
    </row>
    <row r="260" spans="10:11" x14ac:dyDescent="0.2">
      <c r="J260" s="19"/>
      <c r="K260" s="3"/>
    </row>
    <row r="261" spans="10:11" x14ac:dyDescent="0.2">
      <c r="J261" s="3"/>
      <c r="K261" s="3"/>
    </row>
    <row r="262" spans="10:11" x14ac:dyDescent="0.2">
      <c r="J262" s="19"/>
      <c r="K262" s="3"/>
    </row>
    <row r="263" spans="10:11" x14ac:dyDescent="0.2">
      <c r="J263" s="19"/>
      <c r="K263" s="3"/>
    </row>
    <row r="264" spans="10:11" x14ac:dyDescent="0.2">
      <c r="J264" s="19"/>
      <c r="K264" s="3"/>
    </row>
    <row r="265" spans="10:11" x14ac:dyDescent="0.2">
      <c r="J265" s="19"/>
      <c r="K265" s="3"/>
    </row>
    <row r="266" spans="10:11" x14ac:dyDescent="0.2">
      <c r="J266" s="19"/>
      <c r="K266" s="3"/>
    </row>
    <row r="267" spans="10:11" x14ac:dyDescent="0.2">
      <c r="J267" s="19"/>
      <c r="K267" s="3"/>
    </row>
    <row r="268" spans="10:11" x14ac:dyDescent="0.2">
      <c r="J268" s="19"/>
      <c r="K268" s="3"/>
    </row>
    <row r="269" spans="10:11" x14ac:dyDescent="0.2">
      <c r="J269" s="19"/>
      <c r="K269" s="3"/>
    </row>
    <row r="270" spans="10:11" x14ac:dyDescent="0.2">
      <c r="J270" s="3"/>
      <c r="K270" s="3"/>
    </row>
    <row r="271" spans="10:11" x14ac:dyDescent="0.2">
      <c r="J271" s="19"/>
      <c r="K271" s="3"/>
    </row>
    <row r="272" spans="10:11" x14ac:dyDescent="0.2">
      <c r="J272" s="19"/>
      <c r="K272" s="3"/>
    </row>
    <row r="273" spans="10:11" x14ac:dyDescent="0.2">
      <c r="J273" s="19"/>
      <c r="K273" s="3"/>
    </row>
    <row r="274" spans="10:11" x14ac:dyDescent="0.2">
      <c r="J274" s="19"/>
      <c r="K274" s="3"/>
    </row>
    <row r="275" spans="10:11" x14ac:dyDescent="0.2">
      <c r="J275" s="19"/>
      <c r="K275" s="3"/>
    </row>
    <row r="276" spans="10:11" x14ac:dyDescent="0.2">
      <c r="J276" s="19"/>
      <c r="K276" s="3"/>
    </row>
    <row r="277" spans="10:11" x14ac:dyDescent="0.2">
      <c r="J277" s="3"/>
      <c r="K277" s="3"/>
    </row>
    <row r="278" spans="10:11" x14ac:dyDescent="0.2">
      <c r="J278" s="19"/>
      <c r="K278" s="3"/>
    </row>
    <row r="279" spans="10:11" x14ac:dyDescent="0.2">
      <c r="J279" s="19"/>
      <c r="K279" s="3"/>
    </row>
    <row r="280" spans="10:11" x14ac:dyDescent="0.2">
      <c r="J280" s="19"/>
      <c r="K280" s="3"/>
    </row>
    <row r="281" spans="10:11" x14ac:dyDescent="0.2">
      <c r="J281" s="19"/>
      <c r="K281" s="3"/>
    </row>
    <row r="282" spans="10:11" x14ac:dyDescent="0.2">
      <c r="J282" s="19"/>
      <c r="K282" s="3"/>
    </row>
    <row r="283" spans="10:11" x14ac:dyDescent="0.2">
      <c r="J283" s="19"/>
      <c r="K283" s="3"/>
    </row>
    <row r="284" spans="10:11" x14ac:dyDescent="0.2">
      <c r="J284" s="19"/>
      <c r="K284" s="3"/>
    </row>
    <row r="285" spans="10:11" x14ac:dyDescent="0.2">
      <c r="J285" s="19"/>
      <c r="K285" s="3"/>
    </row>
    <row r="286" spans="10:11" x14ac:dyDescent="0.2">
      <c r="J286" s="19"/>
      <c r="K286" s="3"/>
    </row>
    <row r="287" spans="10:11" x14ac:dyDescent="0.2">
      <c r="J287" s="19"/>
      <c r="K287" s="3"/>
    </row>
    <row r="288" spans="10:11" x14ac:dyDescent="0.2">
      <c r="J288" s="19"/>
      <c r="K288" s="3"/>
    </row>
    <row r="289" spans="10:11" x14ac:dyDescent="0.2">
      <c r="J289" s="19"/>
      <c r="K289" s="3"/>
    </row>
    <row r="290" spans="10:11" x14ac:dyDescent="0.2">
      <c r="J290" s="19"/>
      <c r="K290" s="3"/>
    </row>
    <row r="291" spans="10:11" x14ac:dyDescent="0.2">
      <c r="J291" s="19"/>
      <c r="K291" s="3"/>
    </row>
    <row r="292" spans="10:11" x14ac:dyDescent="0.2">
      <c r="J292" s="19"/>
      <c r="K292" s="3"/>
    </row>
    <row r="293" spans="10:11" x14ac:dyDescent="0.2">
      <c r="J293" s="19"/>
      <c r="K293" s="3"/>
    </row>
    <row r="294" spans="10:11" x14ac:dyDescent="0.2">
      <c r="J294" s="19"/>
      <c r="K294" s="3"/>
    </row>
    <row r="295" spans="10:11" x14ac:dyDescent="0.2">
      <c r="J295" s="19"/>
      <c r="K295" s="3"/>
    </row>
    <row r="296" spans="10:11" x14ac:dyDescent="0.2">
      <c r="J296" s="3"/>
      <c r="K296" s="3"/>
    </row>
    <row r="297" spans="10:11" x14ac:dyDescent="0.2">
      <c r="J297" s="19"/>
      <c r="K297" s="3"/>
    </row>
    <row r="298" spans="10:11" x14ac:dyDescent="0.2">
      <c r="J298" s="19"/>
      <c r="K298" s="3"/>
    </row>
    <row r="299" spans="10:11" x14ac:dyDescent="0.2">
      <c r="J299" s="19"/>
      <c r="K299" s="3"/>
    </row>
    <row r="300" spans="10:11" x14ac:dyDescent="0.2">
      <c r="J300" s="19"/>
      <c r="K300" s="3"/>
    </row>
    <row r="301" spans="10:11" x14ac:dyDescent="0.2">
      <c r="J301" s="19"/>
      <c r="K301" s="3"/>
    </row>
    <row r="302" spans="10:11" x14ac:dyDescent="0.2">
      <c r="J302" s="19"/>
      <c r="K302" s="3"/>
    </row>
    <row r="303" spans="10:11" x14ac:dyDescent="0.2">
      <c r="J303" s="19"/>
      <c r="K303" s="3"/>
    </row>
    <row r="304" spans="10:11" x14ac:dyDescent="0.2">
      <c r="J304" s="19"/>
      <c r="K304" s="3"/>
    </row>
    <row r="305" spans="10:11" x14ac:dyDescent="0.2">
      <c r="J305" s="3"/>
      <c r="K305" s="3"/>
    </row>
    <row r="306" spans="10:11" x14ac:dyDescent="0.2">
      <c r="J306" s="19"/>
      <c r="K306" s="3"/>
    </row>
    <row r="307" spans="10:11" x14ac:dyDescent="0.2">
      <c r="J307" s="19"/>
      <c r="K307" s="3"/>
    </row>
    <row r="308" spans="10:11" x14ac:dyDescent="0.2">
      <c r="J308" s="19"/>
      <c r="K308" s="3"/>
    </row>
    <row r="309" spans="10:11" x14ac:dyDescent="0.2">
      <c r="J309" s="22"/>
      <c r="K309" s="20"/>
    </row>
    <row r="310" spans="10:11" x14ac:dyDescent="0.2">
      <c r="J310" s="22"/>
      <c r="K310" s="20"/>
    </row>
    <row r="311" spans="10:11" x14ac:dyDescent="0.2">
      <c r="J311" s="22"/>
      <c r="K311" s="20"/>
    </row>
    <row r="312" spans="10:11" x14ac:dyDescent="0.2">
      <c r="J312" s="22"/>
      <c r="K312" s="20"/>
    </row>
    <row r="313" spans="10:11" x14ac:dyDescent="0.2">
      <c r="J313" s="22"/>
      <c r="K313" s="20"/>
    </row>
    <row r="314" spans="10:11" x14ac:dyDescent="0.2">
      <c r="J314" s="20"/>
      <c r="K314" s="20"/>
    </row>
    <row r="315" spans="10:11" x14ac:dyDescent="0.2">
      <c r="J315" s="20"/>
      <c r="K315" s="20"/>
    </row>
    <row r="316" spans="10:11" x14ac:dyDescent="0.2">
      <c r="J316" s="20"/>
      <c r="K316" s="20"/>
    </row>
    <row r="317" spans="10:11" x14ac:dyDescent="0.2">
      <c r="J317" s="20"/>
      <c r="K317" s="20"/>
    </row>
    <row r="318" spans="10:11" x14ac:dyDescent="0.2">
      <c r="J318" s="22"/>
      <c r="K318" s="20"/>
    </row>
    <row r="319" spans="10:11" x14ac:dyDescent="0.2">
      <c r="J319" s="22"/>
      <c r="K319" s="20"/>
    </row>
    <row r="320" spans="10:11" x14ac:dyDescent="0.2">
      <c r="J320" s="20"/>
      <c r="K320" s="20"/>
    </row>
    <row r="321" spans="10:11" x14ac:dyDescent="0.2">
      <c r="J321" s="22"/>
      <c r="K321" s="20"/>
    </row>
    <row r="322" spans="10:11" x14ac:dyDescent="0.2">
      <c r="J322" s="22"/>
      <c r="K322" s="20"/>
    </row>
    <row r="323" spans="10:11" x14ac:dyDescent="0.2">
      <c r="J323" s="22"/>
      <c r="K323" s="20"/>
    </row>
    <row r="324" spans="10:11" x14ac:dyDescent="0.2">
      <c r="J324" s="22"/>
      <c r="K324" s="20"/>
    </row>
    <row r="325" spans="10:11" x14ac:dyDescent="0.2">
      <c r="J325" s="22"/>
      <c r="K325" s="20"/>
    </row>
    <row r="326" spans="10:11" x14ac:dyDescent="0.2">
      <c r="J326" s="22"/>
      <c r="K326" s="20"/>
    </row>
    <row r="327" spans="10:11" x14ac:dyDescent="0.2">
      <c r="J327" s="22"/>
      <c r="K327" s="20"/>
    </row>
    <row r="328" spans="10:11" x14ac:dyDescent="0.2">
      <c r="J328" s="22"/>
      <c r="K328" s="20"/>
    </row>
    <row r="329" spans="10:11" x14ac:dyDescent="0.2">
      <c r="J329" s="20"/>
      <c r="K329" s="20"/>
    </row>
    <row r="330" spans="10:11" x14ac:dyDescent="0.2">
      <c r="J330" s="19"/>
      <c r="K330" s="3"/>
    </row>
    <row r="331" spans="10:11" x14ac:dyDescent="0.2">
      <c r="J331" s="19"/>
      <c r="K331" s="3"/>
    </row>
    <row r="332" spans="10:11" x14ac:dyDescent="0.2">
      <c r="J332" s="19"/>
      <c r="K332" s="3"/>
    </row>
    <row r="333" spans="10:11" x14ac:dyDescent="0.2">
      <c r="J333" s="19"/>
      <c r="K333" s="3"/>
    </row>
    <row r="334" spans="10:11" x14ac:dyDescent="0.2">
      <c r="J334" s="19"/>
      <c r="K334" s="3"/>
    </row>
    <row r="335" spans="10:11" x14ac:dyDescent="0.2">
      <c r="J335" s="19"/>
      <c r="K335" s="3"/>
    </row>
    <row r="336" spans="10:11" x14ac:dyDescent="0.2">
      <c r="J336" s="19"/>
      <c r="K336" s="3"/>
    </row>
    <row r="337" spans="10:11" x14ac:dyDescent="0.2">
      <c r="J337" s="19"/>
      <c r="K337" s="3"/>
    </row>
    <row r="338" spans="10:11" x14ac:dyDescent="0.2">
      <c r="J338" s="19"/>
      <c r="K338" s="3"/>
    </row>
    <row r="339" spans="10:11" x14ac:dyDescent="0.2">
      <c r="J339" s="19"/>
      <c r="K339" s="3"/>
    </row>
    <row r="340" spans="10:11" x14ac:dyDescent="0.2">
      <c r="J340" s="19"/>
      <c r="K340" s="3"/>
    </row>
    <row r="341" spans="10:11" x14ac:dyDescent="0.2">
      <c r="J341" s="19"/>
      <c r="K341" s="3"/>
    </row>
    <row r="342" spans="10:11" x14ac:dyDescent="0.2">
      <c r="J342" s="19"/>
      <c r="K342" s="3"/>
    </row>
    <row r="343" spans="10:11" x14ac:dyDescent="0.2">
      <c r="J343" s="19"/>
      <c r="K343" s="3"/>
    </row>
    <row r="344" spans="10:11" x14ac:dyDescent="0.2">
      <c r="J344" s="3"/>
      <c r="K344" s="3"/>
    </row>
    <row r="345" spans="10:11" x14ac:dyDescent="0.2">
      <c r="J345" s="19"/>
      <c r="K345" s="3"/>
    </row>
    <row r="346" spans="10:11" x14ac:dyDescent="0.2">
      <c r="J346" s="19"/>
      <c r="K346" s="3"/>
    </row>
    <row r="347" spans="10:11" x14ac:dyDescent="0.2">
      <c r="J347" s="19"/>
      <c r="K347" s="3"/>
    </row>
    <row r="348" spans="10:11" x14ac:dyDescent="0.2">
      <c r="J348" s="19"/>
      <c r="K348" s="3"/>
    </row>
    <row r="349" spans="10:11" x14ac:dyDescent="0.2">
      <c r="J349" s="19"/>
      <c r="K349" s="3"/>
    </row>
    <row r="350" spans="10:11" x14ac:dyDescent="0.2">
      <c r="J350" s="19"/>
      <c r="K350" s="3"/>
    </row>
    <row r="351" spans="10:11" x14ac:dyDescent="0.2">
      <c r="J351" s="3"/>
      <c r="K351" s="3"/>
    </row>
    <row r="352" spans="10:11" x14ac:dyDescent="0.2">
      <c r="J352" s="19"/>
      <c r="K352" s="3"/>
    </row>
    <row r="353" spans="10:11" x14ac:dyDescent="0.2">
      <c r="J353" s="19"/>
      <c r="K353" s="3"/>
    </row>
    <row r="354" spans="10:11" x14ac:dyDescent="0.2">
      <c r="J354" s="19"/>
      <c r="K354" s="3"/>
    </row>
    <row r="355" spans="10:11" x14ac:dyDescent="0.2">
      <c r="J355" s="19"/>
      <c r="K355" s="3"/>
    </row>
    <row r="356" spans="10:11" x14ac:dyDescent="0.2">
      <c r="J356" s="19"/>
      <c r="K356" s="3"/>
    </row>
    <row r="357" spans="10:11" x14ac:dyDescent="0.2">
      <c r="J357" s="19"/>
      <c r="K357" s="3"/>
    </row>
    <row r="358" spans="10:11" x14ac:dyDescent="0.2">
      <c r="J358" s="19"/>
      <c r="K358" s="3"/>
    </row>
    <row r="359" spans="10:11" x14ac:dyDescent="0.2">
      <c r="J359" s="19"/>
      <c r="K359" s="3"/>
    </row>
    <row r="360" spans="10:11" x14ac:dyDescent="0.2">
      <c r="J360" s="19"/>
      <c r="K360" s="3"/>
    </row>
    <row r="361" spans="10:11" x14ac:dyDescent="0.2">
      <c r="J361" s="19"/>
      <c r="K361" s="3"/>
    </row>
    <row r="362" spans="10:11" x14ac:dyDescent="0.2">
      <c r="J362" s="19"/>
      <c r="K362" s="3"/>
    </row>
    <row r="363" spans="10:11" x14ac:dyDescent="0.2">
      <c r="J363" s="19"/>
      <c r="K363" s="3"/>
    </row>
    <row r="364" spans="10:11" x14ac:dyDescent="0.2">
      <c r="J364" s="19"/>
      <c r="K364" s="3"/>
    </row>
    <row r="365" spans="10:11" x14ac:dyDescent="0.2">
      <c r="J365" s="19"/>
      <c r="K365" s="3"/>
    </row>
    <row r="366" spans="10:11" x14ac:dyDescent="0.2">
      <c r="J366" s="19"/>
      <c r="K366" s="3"/>
    </row>
    <row r="367" spans="10:11" x14ac:dyDescent="0.2">
      <c r="J367" s="19"/>
      <c r="K367" s="3"/>
    </row>
    <row r="368" spans="10:11" x14ac:dyDescent="0.2">
      <c r="J368" s="19"/>
      <c r="K368" s="3"/>
    </row>
    <row r="369" spans="10:11" x14ac:dyDescent="0.2">
      <c r="J369" s="19"/>
      <c r="K369" s="3"/>
    </row>
    <row r="370" spans="10:11" x14ac:dyDescent="0.2">
      <c r="J370" s="19"/>
      <c r="K370" s="3"/>
    </row>
    <row r="371" spans="10:11" x14ac:dyDescent="0.2">
      <c r="J371" s="19"/>
      <c r="K371" s="3"/>
    </row>
    <row r="372" spans="10:11" x14ac:dyDescent="0.2">
      <c r="J372" s="19"/>
      <c r="K372" s="3"/>
    </row>
    <row r="373" spans="10:11" x14ac:dyDescent="0.2">
      <c r="J373" s="19"/>
      <c r="K373" s="3"/>
    </row>
    <row r="374" spans="10:11" x14ac:dyDescent="0.2">
      <c r="J374" s="3"/>
      <c r="K374" s="3"/>
    </row>
    <row r="375" spans="10:11" x14ac:dyDescent="0.2">
      <c r="J375" s="19"/>
      <c r="K375" s="3"/>
    </row>
    <row r="376" spans="10:11" x14ac:dyDescent="0.2">
      <c r="J376" s="19"/>
      <c r="K376" s="3"/>
    </row>
    <row r="377" spans="10:11" x14ac:dyDescent="0.2">
      <c r="J377" s="19"/>
      <c r="K377" s="3"/>
    </row>
    <row r="378" spans="10:11" x14ac:dyDescent="0.2">
      <c r="J378" s="19"/>
      <c r="K378" s="3"/>
    </row>
    <row r="379" spans="10:11" x14ac:dyDescent="0.2">
      <c r="J379" s="19"/>
      <c r="K379" s="3"/>
    </row>
    <row r="380" spans="10:11" x14ac:dyDescent="0.2">
      <c r="J380" s="19"/>
      <c r="K380" s="3"/>
    </row>
    <row r="381" spans="10:11" x14ac:dyDescent="0.2">
      <c r="J381" s="19"/>
      <c r="K381" s="3"/>
    </row>
    <row r="382" spans="10:11" x14ac:dyDescent="0.2">
      <c r="J382" s="19"/>
      <c r="K382" s="3"/>
    </row>
    <row r="383" spans="10:11" x14ac:dyDescent="0.2">
      <c r="J383" s="19"/>
      <c r="K383" s="3"/>
    </row>
    <row r="384" spans="10:11" x14ac:dyDescent="0.2">
      <c r="J384" s="19"/>
      <c r="K384" s="3"/>
    </row>
    <row r="385" spans="10:11" x14ac:dyDescent="0.2">
      <c r="J385" s="19"/>
      <c r="K385" s="3"/>
    </row>
    <row r="386" spans="10:11" x14ac:dyDescent="0.2">
      <c r="J386" s="19"/>
      <c r="K386" s="3"/>
    </row>
    <row r="387" spans="10:11" x14ac:dyDescent="0.2">
      <c r="J387" s="19"/>
      <c r="K387" s="3"/>
    </row>
    <row r="388" spans="10:11" x14ac:dyDescent="0.2">
      <c r="J388" s="19"/>
      <c r="K388" s="3"/>
    </row>
    <row r="389" spans="10:11" x14ac:dyDescent="0.2">
      <c r="J389" s="19"/>
      <c r="K389" s="3"/>
    </row>
    <row r="390" spans="10:11" x14ac:dyDescent="0.2">
      <c r="J390" s="19"/>
      <c r="K390" s="3"/>
    </row>
    <row r="391" spans="10:11" x14ac:dyDescent="0.2">
      <c r="J391" s="19"/>
      <c r="K391" s="3"/>
    </row>
    <row r="392" spans="10:11" x14ac:dyDescent="0.2">
      <c r="J392" s="19"/>
      <c r="K392" s="3"/>
    </row>
    <row r="393" spans="10:11" x14ac:dyDescent="0.2">
      <c r="J393" s="19"/>
      <c r="K393" s="3"/>
    </row>
    <row r="394" spans="10:11" x14ac:dyDescent="0.2">
      <c r="J394" s="19"/>
      <c r="K394" s="3"/>
    </row>
    <row r="395" spans="10:11" x14ac:dyDescent="0.2">
      <c r="J395" s="19"/>
      <c r="K395" s="3"/>
    </row>
    <row r="396" spans="10:11" x14ac:dyDescent="0.2">
      <c r="J396" s="19"/>
      <c r="K396" s="3"/>
    </row>
    <row r="397" spans="10:11" x14ac:dyDescent="0.2">
      <c r="J397" s="19"/>
      <c r="K397" s="3"/>
    </row>
    <row r="398" spans="10:11" x14ac:dyDescent="0.2">
      <c r="J398" s="3"/>
      <c r="K398" s="3"/>
    </row>
    <row r="399" spans="10:11" x14ac:dyDescent="0.2">
      <c r="J399" s="19"/>
      <c r="K399" s="3"/>
    </row>
    <row r="400" spans="10:11" x14ac:dyDescent="0.2">
      <c r="J400" s="19"/>
      <c r="K400" s="3"/>
    </row>
    <row r="401" spans="10:11" x14ac:dyDescent="0.2">
      <c r="J401" s="19"/>
      <c r="K401" s="3"/>
    </row>
    <row r="402" spans="10:11" x14ac:dyDescent="0.2">
      <c r="J402" s="19"/>
      <c r="K402" s="3"/>
    </row>
    <row r="403" spans="10:11" x14ac:dyDescent="0.2">
      <c r="J403" s="19"/>
      <c r="K403" s="3"/>
    </row>
    <row r="404" spans="10:11" x14ac:dyDescent="0.2">
      <c r="J404" s="19"/>
      <c r="K404" s="3"/>
    </row>
    <row r="405" spans="10:11" x14ac:dyDescent="0.2">
      <c r="J405" s="19"/>
      <c r="K405" s="3"/>
    </row>
    <row r="406" spans="10:11" x14ac:dyDescent="0.2">
      <c r="J406" s="19"/>
      <c r="K406" s="3"/>
    </row>
    <row r="407" spans="10:11" x14ac:dyDescent="0.2">
      <c r="J407" s="3"/>
      <c r="K407" s="3"/>
    </row>
    <row r="408" spans="10:11" x14ac:dyDescent="0.2">
      <c r="J408" s="3"/>
      <c r="K408" s="3"/>
    </row>
    <row r="409" spans="10:11" x14ac:dyDescent="0.2">
      <c r="J409" s="3"/>
      <c r="K409" s="3"/>
    </row>
    <row r="410" spans="10:11" x14ac:dyDescent="0.2">
      <c r="J410" s="3"/>
      <c r="K410" s="3"/>
    </row>
    <row r="411" spans="10:11" x14ac:dyDescent="0.2">
      <c r="J411" s="19"/>
      <c r="K411" s="3"/>
    </row>
    <row r="412" spans="10:11" x14ac:dyDescent="0.2">
      <c r="J412" s="19"/>
      <c r="K412" s="3"/>
    </row>
    <row r="413" spans="10:11" x14ac:dyDescent="0.2">
      <c r="J413" s="19"/>
      <c r="K413" s="3"/>
    </row>
    <row r="414" spans="10:11" x14ac:dyDescent="0.2">
      <c r="J414" s="19"/>
      <c r="K414" s="3"/>
    </row>
    <row r="415" spans="10:11" x14ac:dyDescent="0.2">
      <c r="J415" s="19"/>
      <c r="K415" s="3"/>
    </row>
    <row r="416" spans="10:11" x14ac:dyDescent="0.2">
      <c r="J416" s="19"/>
      <c r="K416" s="3"/>
    </row>
    <row r="417" spans="10:11" x14ac:dyDescent="0.2">
      <c r="J417" s="19"/>
      <c r="K417" s="3"/>
    </row>
    <row r="418" spans="10:11" x14ac:dyDescent="0.2">
      <c r="J418" s="19"/>
      <c r="K418" s="3"/>
    </row>
    <row r="419" spans="10:11" x14ac:dyDescent="0.2">
      <c r="J419" s="19"/>
      <c r="K419" s="3"/>
    </row>
    <row r="420" spans="10:11" x14ac:dyDescent="0.2">
      <c r="J420" s="19"/>
      <c r="K420" s="3"/>
    </row>
    <row r="421" spans="10:11" x14ac:dyDescent="0.2">
      <c r="J421" s="19"/>
      <c r="K421" s="3"/>
    </row>
    <row r="422" spans="10:11" x14ac:dyDescent="0.2">
      <c r="J422" s="19"/>
      <c r="K422" s="3"/>
    </row>
    <row r="423" spans="10:11" x14ac:dyDescent="0.2">
      <c r="J423" s="19"/>
      <c r="K423" s="3"/>
    </row>
    <row r="424" spans="10:11" x14ac:dyDescent="0.2">
      <c r="J424" s="19"/>
      <c r="K424" s="3"/>
    </row>
    <row r="425" spans="10:11" x14ac:dyDescent="0.2">
      <c r="J425" s="19"/>
      <c r="K425" s="3"/>
    </row>
    <row r="426" spans="10:11" x14ac:dyDescent="0.2">
      <c r="J426" s="19"/>
      <c r="K426" s="3"/>
    </row>
    <row r="427" spans="10:11" x14ac:dyDescent="0.2">
      <c r="J427" s="19"/>
      <c r="K427" s="3"/>
    </row>
    <row r="428" spans="10:11" x14ac:dyDescent="0.2">
      <c r="J428" s="19"/>
      <c r="K428" s="3"/>
    </row>
    <row r="429" spans="10:11" x14ac:dyDescent="0.2">
      <c r="J429" s="19"/>
      <c r="K429" s="3"/>
    </row>
    <row r="430" spans="10:11" x14ac:dyDescent="0.2">
      <c r="J430" s="19"/>
      <c r="K430" s="3"/>
    </row>
    <row r="431" spans="10:11" x14ac:dyDescent="0.2">
      <c r="J431" s="19"/>
      <c r="K431" s="3"/>
    </row>
    <row r="432" spans="10:11" x14ac:dyDescent="0.2">
      <c r="J432" s="19"/>
      <c r="K432" s="3"/>
    </row>
    <row r="433" spans="10:11" x14ac:dyDescent="0.2">
      <c r="J433" s="19"/>
      <c r="K433" s="3"/>
    </row>
    <row r="434" spans="10:11" x14ac:dyDescent="0.2">
      <c r="J434" s="19"/>
      <c r="K434" s="3"/>
    </row>
    <row r="435" spans="10:11" x14ac:dyDescent="0.2">
      <c r="J435" s="19"/>
      <c r="K435" s="3"/>
    </row>
    <row r="436" spans="10:11" x14ac:dyDescent="0.2">
      <c r="J436" s="19"/>
      <c r="K436" s="3"/>
    </row>
    <row r="437" spans="10:11" x14ac:dyDescent="0.2">
      <c r="J437" s="19"/>
      <c r="K437" s="3"/>
    </row>
    <row r="438" spans="10:11" x14ac:dyDescent="0.2">
      <c r="J438" s="19"/>
      <c r="K438" s="3"/>
    </row>
    <row r="439" spans="10:11" x14ac:dyDescent="0.2">
      <c r="J439" s="19"/>
      <c r="K439" s="3"/>
    </row>
    <row r="440" spans="10:11" x14ac:dyDescent="0.2">
      <c r="J440" s="19"/>
      <c r="K440" s="3"/>
    </row>
    <row r="441" spans="10:11" x14ac:dyDescent="0.2">
      <c r="J441" s="19"/>
      <c r="K441" s="3"/>
    </row>
    <row r="442" spans="10:11" x14ac:dyDescent="0.2">
      <c r="J442" s="19"/>
      <c r="K442" s="3"/>
    </row>
    <row r="443" spans="10:11" x14ac:dyDescent="0.2">
      <c r="J443" s="19"/>
      <c r="K443" s="3"/>
    </row>
    <row r="444" spans="10:11" x14ac:dyDescent="0.2">
      <c r="J444" s="19"/>
      <c r="K444" s="3"/>
    </row>
    <row r="445" spans="10:11" x14ac:dyDescent="0.2">
      <c r="J445" s="19"/>
      <c r="K445" s="3"/>
    </row>
    <row r="446" spans="10:11" x14ac:dyDescent="0.2">
      <c r="J446" s="3"/>
      <c r="K446" s="3"/>
    </row>
    <row r="447" spans="10:11" x14ac:dyDescent="0.2">
      <c r="J447" s="3"/>
      <c r="K447" s="3"/>
    </row>
    <row r="448" spans="10:11" x14ac:dyDescent="0.2">
      <c r="J448" s="19"/>
      <c r="K448" s="3"/>
    </row>
    <row r="449" spans="10:11" x14ac:dyDescent="0.2">
      <c r="J449" s="19"/>
      <c r="K449" s="3"/>
    </row>
    <row r="450" spans="10:11" x14ac:dyDescent="0.2">
      <c r="J450" s="19"/>
      <c r="K450" s="3"/>
    </row>
    <row r="451" spans="10:11" x14ac:dyDescent="0.2">
      <c r="J451" s="19"/>
      <c r="K451" s="3"/>
    </row>
    <row r="452" spans="10:11" x14ac:dyDescent="0.2">
      <c r="J452" s="19"/>
      <c r="K452" s="3"/>
    </row>
    <row r="453" spans="10:11" x14ac:dyDescent="0.2">
      <c r="J453" s="19"/>
      <c r="K453" s="3"/>
    </row>
    <row r="454" spans="10:11" x14ac:dyDescent="0.2">
      <c r="J454" s="19"/>
      <c r="K454" s="3"/>
    </row>
    <row r="455" spans="10:11" x14ac:dyDescent="0.2">
      <c r="J455" s="19"/>
      <c r="K455" s="3"/>
    </row>
    <row r="456" spans="10:11" x14ac:dyDescent="0.2">
      <c r="J456" s="19"/>
      <c r="K456" s="3"/>
    </row>
    <row r="457" spans="10:11" x14ac:dyDescent="0.2">
      <c r="J457" s="19"/>
      <c r="K457" s="3"/>
    </row>
    <row r="458" spans="10:11" x14ac:dyDescent="0.2">
      <c r="J458" s="19"/>
      <c r="K458" s="3"/>
    </row>
    <row r="459" spans="10:11" x14ac:dyDescent="0.2">
      <c r="J459" s="19"/>
      <c r="K459" s="3"/>
    </row>
    <row r="460" spans="10:11" x14ac:dyDescent="0.2">
      <c r="J460" s="19"/>
      <c r="K460" s="3"/>
    </row>
    <row r="461" spans="10:11" x14ac:dyDescent="0.2">
      <c r="J461" s="19"/>
      <c r="K461" s="3"/>
    </row>
    <row r="462" spans="10:11" x14ac:dyDescent="0.2">
      <c r="J462" s="19"/>
      <c r="K462" s="3"/>
    </row>
    <row r="463" spans="10:11" x14ac:dyDescent="0.2">
      <c r="J463" s="19"/>
      <c r="K463" s="3"/>
    </row>
    <row r="464" spans="10:11" x14ac:dyDescent="0.2">
      <c r="J464" s="19"/>
      <c r="K464" s="3"/>
    </row>
    <row r="465" spans="10:11" x14ac:dyDescent="0.2">
      <c r="J465" s="19"/>
      <c r="K465" s="3"/>
    </row>
    <row r="466" spans="10:11" x14ac:dyDescent="0.2">
      <c r="J466" s="19"/>
      <c r="K466" s="3"/>
    </row>
    <row r="467" spans="10:11" x14ac:dyDescent="0.2">
      <c r="J467" s="3"/>
      <c r="K467" s="3"/>
    </row>
    <row r="468" spans="10:11" x14ac:dyDescent="0.2">
      <c r="J468" s="19"/>
      <c r="K468" s="3"/>
    </row>
    <row r="469" spans="10:11" x14ac:dyDescent="0.2">
      <c r="J469" s="19"/>
      <c r="K469" s="3"/>
    </row>
    <row r="470" spans="10:11" x14ac:dyDescent="0.2">
      <c r="J470" s="19"/>
      <c r="K470" s="3"/>
    </row>
    <row r="471" spans="10:11" x14ac:dyDescent="0.2">
      <c r="J471" s="19"/>
      <c r="K471" s="3"/>
    </row>
    <row r="472" spans="10:11" x14ac:dyDescent="0.2">
      <c r="J472" s="19"/>
      <c r="K472" s="3"/>
    </row>
    <row r="473" spans="10:11" x14ac:dyDescent="0.2">
      <c r="J473" s="19"/>
      <c r="K473" s="3"/>
    </row>
    <row r="474" spans="10:11" x14ac:dyDescent="0.2">
      <c r="J474" s="19"/>
      <c r="K474" s="3"/>
    </row>
    <row r="475" spans="10:11" x14ac:dyDescent="0.2">
      <c r="J475" s="19"/>
      <c r="K475" s="3"/>
    </row>
    <row r="476" spans="10:11" x14ac:dyDescent="0.2">
      <c r="J476" s="19"/>
      <c r="K476" s="3"/>
    </row>
    <row r="477" spans="10:11" x14ac:dyDescent="0.2">
      <c r="J477" s="19"/>
      <c r="K477" s="3"/>
    </row>
    <row r="478" spans="10:11" x14ac:dyDescent="0.2">
      <c r="J478" s="19"/>
      <c r="K478" s="3"/>
    </row>
    <row r="479" spans="10:11" x14ac:dyDescent="0.2">
      <c r="J479" s="19"/>
      <c r="K479" s="3"/>
    </row>
    <row r="480" spans="10:11" x14ac:dyDescent="0.2">
      <c r="J480" s="19"/>
      <c r="K480" s="3"/>
    </row>
    <row r="481" spans="10:11" x14ac:dyDescent="0.2">
      <c r="J481" s="19"/>
      <c r="K481" s="3"/>
    </row>
    <row r="482" spans="10:11" x14ac:dyDescent="0.2">
      <c r="J482" s="19"/>
      <c r="K482" s="3"/>
    </row>
    <row r="483" spans="10:11" x14ac:dyDescent="0.2">
      <c r="J483" s="19"/>
      <c r="K483" s="3"/>
    </row>
    <row r="484" spans="10:11" x14ac:dyDescent="0.2">
      <c r="J484" s="3"/>
      <c r="K484" s="3"/>
    </row>
    <row r="485" spans="10:11" x14ac:dyDescent="0.2">
      <c r="J485" s="19"/>
      <c r="K485" s="3"/>
    </row>
    <row r="486" spans="10:11" x14ac:dyDescent="0.2">
      <c r="J486" s="19"/>
      <c r="K486" s="3"/>
    </row>
    <row r="487" spans="10:11" x14ac:dyDescent="0.2">
      <c r="J487" s="19"/>
      <c r="K487" s="3"/>
    </row>
    <row r="488" spans="10:11" x14ac:dyDescent="0.2">
      <c r="J488" s="19"/>
      <c r="K488" s="3"/>
    </row>
    <row r="489" spans="10:11" x14ac:dyDescent="0.2">
      <c r="J489" s="19"/>
      <c r="K489" s="3"/>
    </row>
    <row r="490" spans="10:11" x14ac:dyDescent="0.2">
      <c r="J490" s="19"/>
      <c r="K490" s="3"/>
    </row>
    <row r="491" spans="10:11" x14ac:dyDescent="0.2">
      <c r="J491" s="19"/>
      <c r="K491" s="3"/>
    </row>
    <row r="492" spans="10:11" x14ac:dyDescent="0.2">
      <c r="J492" s="19"/>
      <c r="K492" s="3"/>
    </row>
    <row r="493" spans="10:11" x14ac:dyDescent="0.2">
      <c r="J493" s="19"/>
      <c r="K493" s="3"/>
    </row>
    <row r="494" spans="10:11" x14ac:dyDescent="0.2">
      <c r="J494" s="19"/>
      <c r="K494" s="3"/>
    </row>
    <row r="495" spans="10:11" x14ac:dyDescent="0.2">
      <c r="J495" s="19"/>
      <c r="K495" s="3"/>
    </row>
    <row r="496" spans="10:11" x14ac:dyDescent="0.2">
      <c r="J496" s="19"/>
      <c r="K496" s="3"/>
    </row>
    <row r="497" spans="10:11" x14ac:dyDescent="0.2">
      <c r="J497" s="19"/>
      <c r="K497" s="3"/>
    </row>
    <row r="498" spans="10:11" x14ac:dyDescent="0.2">
      <c r="J498" s="3"/>
      <c r="K498" s="3"/>
    </row>
    <row r="499" spans="10:11" x14ac:dyDescent="0.2">
      <c r="J499" s="3"/>
      <c r="K499" s="3"/>
    </row>
    <row r="500" spans="10:11" x14ac:dyDescent="0.2">
      <c r="J500" s="19"/>
      <c r="K500" s="3"/>
    </row>
    <row r="501" spans="10:11" x14ac:dyDescent="0.2">
      <c r="J501" s="19"/>
      <c r="K501" s="3"/>
    </row>
    <row r="502" spans="10:11" x14ac:dyDescent="0.2">
      <c r="J502" s="19"/>
      <c r="K502" s="3"/>
    </row>
    <row r="503" spans="10:11" x14ac:dyDescent="0.2">
      <c r="J503" s="19"/>
      <c r="K503" s="3"/>
    </row>
    <row r="504" spans="10:11" x14ac:dyDescent="0.2">
      <c r="J504" s="19"/>
      <c r="K504" s="3"/>
    </row>
    <row r="505" spans="10:11" x14ac:dyDescent="0.2">
      <c r="J505" s="19"/>
      <c r="K505" s="3"/>
    </row>
    <row r="506" spans="10:11" x14ac:dyDescent="0.2">
      <c r="J506" s="19"/>
      <c r="K506" s="3"/>
    </row>
    <row r="507" spans="10:11" x14ac:dyDescent="0.2">
      <c r="J507" s="19"/>
      <c r="K507" s="3"/>
    </row>
    <row r="508" spans="10:11" x14ac:dyDescent="0.2">
      <c r="J508" s="19"/>
      <c r="K508" s="3"/>
    </row>
    <row r="509" spans="10:11" x14ac:dyDescent="0.2">
      <c r="J509" s="19"/>
      <c r="K509" s="3"/>
    </row>
    <row r="510" spans="10:11" x14ac:dyDescent="0.2">
      <c r="J510" s="3"/>
      <c r="K510" s="3"/>
    </row>
    <row r="511" spans="10:11" x14ac:dyDescent="0.2">
      <c r="J511" s="3"/>
      <c r="K511" s="3"/>
    </row>
    <row r="512" spans="10:11" x14ac:dyDescent="0.2">
      <c r="J512" s="19"/>
      <c r="K512" s="3"/>
    </row>
    <row r="513" spans="10:11" x14ac:dyDescent="0.2">
      <c r="J513" s="19"/>
      <c r="K513" s="3"/>
    </row>
    <row r="514" spans="10:11" x14ac:dyDescent="0.2">
      <c r="J514" s="3"/>
      <c r="K514" s="3"/>
    </row>
    <row r="515" spans="10:11" x14ac:dyDescent="0.2">
      <c r="J515" s="19"/>
      <c r="K515" s="3"/>
    </row>
    <row r="516" spans="10:11" x14ac:dyDescent="0.2">
      <c r="J516" s="19"/>
      <c r="K516" s="3"/>
    </row>
    <row r="517" spans="10:11" x14ac:dyDescent="0.2">
      <c r="J517" s="19"/>
      <c r="K517" s="3"/>
    </row>
    <row r="518" spans="10:11" x14ac:dyDescent="0.2">
      <c r="J518" s="19"/>
      <c r="K518" s="3"/>
    </row>
    <row r="519" spans="10:11" x14ac:dyDescent="0.2">
      <c r="J519" s="19"/>
      <c r="K519" s="3"/>
    </row>
    <row r="520" spans="10:11" x14ac:dyDescent="0.2">
      <c r="J520" s="19"/>
      <c r="K520" s="3"/>
    </row>
    <row r="521" spans="10:11" x14ac:dyDescent="0.2">
      <c r="J521" s="19"/>
      <c r="K521" s="3"/>
    </row>
    <row r="522" spans="10:11" x14ac:dyDescent="0.2">
      <c r="J522" s="19"/>
      <c r="K522" s="3"/>
    </row>
    <row r="523" spans="10:11" x14ac:dyDescent="0.2">
      <c r="J523" s="19"/>
      <c r="K523" s="3"/>
    </row>
    <row r="524" spans="10:11" x14ac:dyDescent="0.2">
      <c r="J524" s="19"/>
      <c r="K524" s="3"/>
    </row>
    <row r="525" spans="10:11" x14ac:dyDescent="0.2">
      <c r="J525" s="3"/>
      <c r="K525" s="3"/>
    </row>
    <row r="526" spans="10:11" x14ac:dyDescent="0.2">
      <c r="J526" s="3"/>
      <c r="K526" s="3"/>
    </row>
    <row r="527" spans="10:11" x14ac:dyDescent="0.2">
      <c r="J527" s="3"/>
      <c r="K527" s="3"/>
    </row>
    <row r="528" spans="10:11" x14ac:dyDescent="0.2">
      <c r="J528" s="3"/>
      <c r="K528" s="3"/>
    </row>
    <row r="529" spans="10:11" x14ac:dyDescent="0.2">
      <c r="J529" s="3"/>
      <c r="K529" s="3"/>
    </row>
    <row r="530" spans="10:11" x14ac:dyDescent="0.2">
      <c r="J530" s="3"/>
      <c r="K530" s="3"/>
    </row>
    <row r="531" spans="10:11" x14ac:dyDescent="0.2">
      <c r="J531" s="3"/>
      <c r="K531" s="3"/>
    </row>
    <row r="532" spans="10:11" x14ac:dyDescent="0.2">
      <c r="J532" s="3"/>
      <c r="K532" s="3"/>
    </row>
    <row r="533" spans="10:11" x14ac:dyDescent="0.2">
      <c r="J533" s="3"/>
      <c r="K533" s="3"/>
    </row>
    <row r="534" spans="10:11" x14ac:dyDescent="0.2">
      <c r="J534" s="3"/>
      <c r="K534" s="3"/>
    </row>
    <row r="535" spans="10:11" x14ac:dyDescent="0.2">
      <c r="J535" s="3"/>
      <c r="K535" s="3"/>
    </row>
    <row r="536" spans="10:11" x14ac:dyDescent="0.2">
      <c r="J536" s="3"/>
      <c r="K536" s="3"/>
    </row>
    <row r="537" spans="10:11" x14ac:dyDescent="0.2">
      <c r="J537" s="3"/>
      <c r="K537" s="3"/>
    </row>
    <row r="538" spans="10:11" x14ac:dyDescent="0.2">
      <c r="J538" s="3"/>
      <c r="K538" s="3"/>
    </row>
    <row r="539" spans="10:11" x14ac:dyDescent="0.2">
      <c r="J539" s="3"/>
      <c r="K539" s="3"/>
    </row>
    <row r="540" spans="10:11" x14ac:dyDescent="0.2">
      <c r="J540" s="3"/>
      <c r="K540" s="3"/>
    </row>
    <row r="541" spans="10:11" x14ac:dyDescent="0.2">
      <c r="J541" s="3"/>
      <c r="K541" s="3"/>
    </row>
    <row r="542" spans="10:11" x14ac:dyDescent="0.2">
      <c r="J542" s="3"/>
      <c r="K542" s="3"/>
    </row>
    <row r="543" spans="10:11" x14ac:dyDescent="0.2">
      <c r="J543" s="3"/>
      <c r="K543" s="3"/>
    </row>
    <row r="544" spans="10:11" x14ac:dyDescent="0.2">
      <c r="J544" s="3"/>
      <c r="K544" s="3"/>
    </row>
    <row r="545" spans="10:11" x14ac:dyDescent="0.2">
      <c r="J545" s="3"/>
      <c r="K545" s="3"/>
    </row>
    <row r="546" spans="10:11" x14ac:dyDescent="0.2">
      <c r="J546" s="3"/>
      <c r="K546" s="3"/>
    </row>
    <row r="547" spans="10:11" x14ac:dyDescent="0.2">
      <c r="J547" s="3"/>
      <c r="K547" s="3"/>
    </row>
    <row r="548" spans="10:11" x14ac:dyDescent="0.2">
      <c r="J548" s="3"/>
      <c r="K548" s="3"/>
    </row>
    <row r="549" spans="10:11" x14ac:dyDescent="0.2">
      <c r="J549" s="3"/>
      <c r="K549" s="3"/>
    </row>
    <row r="550" spans="10:11" x14ac:dyDescent="0.2">
      <c r="J550" s="3"/>
      <c r="K550" s="3"/>
    </row>
    <row r="551" spans="10:11" x14ac:dyDescent="0.2">
      <c r="J551" s="3"/>
      <c r="K551" s="3"/>
    </row>
    <row r="552" spans="10:11" x14ac:dyDescent="0.2">
      <c r="J552" s="3"/>
      <c r="K552" s="3"/>
    </row>
    <row r="553" spans="10:11" x14ac:dyDescent="0.2">
      <c r="J553" s="3"/>
      <c r="K553" s="3"/>
    </row>
    <row r="554" spans="10:11" x14ac:dyDescent="0.2">
      <c r="J554" s="3"/>
      <c r="K554" s="3"/>
    </row>
    <row r="555" spans="10:11" x14ac:dyDescent="0.2">
      <c r="J555" s="3"/>
      <c r="K555" s="3"/>
    </row>
    <row r="556" spans="10:11" x14ac:dyDescent="0.2">
      <c r="J556" s="3"/>
      <c r="K556" s="3"/>
    </row>
    <row r="557" spans="10:11" x14ac:dyDescent="0.2">
      <c r="J557" s="3"/>
      <c r="K557" s="3"/>
    </row>
    <row r="558" spans="10:11" x14ac:dyDescent="0.2">
      <c r="J558" s="3"/>
      <c r="K558" s="3"/>
    </row>
    <row r="559" spans="10:11" x14ac:dyDescent="0.2">
      <c r="J559" s="3"/>
      <c r="K559" s="3"/>
    </row>
    <row r="560" spans="10:11" x14ac:dyDescent="0.2">
      <c r="J560" s="3"/>
      <c r="K560" s="3"/>
    </row>
    <row r="561" spans="10:11" x14ac:dyDescent="0.2">
      <c r="J561" s="3"/>
      <c r="K561" s="3"/>
    </row>
    <row r="562" spans="10:11" x14ac:dyDescent="0.2">
      <c r="J562" s="3"/>
      <c r="K562" s="3"/>
    </row>
    <row r="563" spans="10:11" x14ac:dyDescent="0.2">
      <c r="J563" s="3"/>
      <c r="K563" s="3"/>
    </row>
    <row r="564" spans="10:11" x14ac:dyDescent="0.2">
      <c r="J564" s="3"/>
      <c r="K564" s="3"/>
    </row>
    <row r="565" spans="10:11" x14ac:dyDescent="0.2">
      <c r="J565" s="3"/>
      <c r="K565" s="3"/>
    </row>
    <row r="566" spans="10:11" x14ac:dyDescent="0.2">
      <c r="J566" s="3"/>
      <c r="K566" s="3"/>
    </row>
    <row r="567" spans="10:11" x14ac:dyDescent="0.2">
      <c r="J567" s="3"/>
      <c r="K567" s="3"/>
    </row>
    <row r="568" spans="10:11" x14ac:dyDescent="0.2">
      <c r="J568" s="3"/>
      <c r="K568" s="3"/>
    </row>
    <row r="569" spans="10:11" x14ac:dyDescent="0.2">
      <c r="J569" s="3"/>
      <c r="K569" s="3"/>
    </row>
    <row r="570" spans="10:11" x14ac:dyDescent="0.2">
      <c r="J570" s="3"/>
      <c r="K570" s="3"/>
    </row>
    <row r="571" spans="10:11" x14ac:dyDescent="0.2">
      <c r="J571" s="3"/>
      <c r="K571" s="3"/>
    </row>
    <row r="572" spans="10:11" x14ac:dyDescent="0.2">
      <c r="J572" s="3"/>
      <c r="K572" s="3"/>
    </row>
    <row r="573" spans="10:11" x14ac:dyDescent="0.2">
      <c r="J573" s="3"/>
      <c r="K573" s="3"/>
    </row>
    <row r="574" spans="10:11" x14ac:dyDescent="0.2">
      <c r="J574" s="3"/>
      <c r="K574" s="3"/>
    </row>
    <row r="575" spans="10:11" x14ac:dyDescent="0.2">
      <c r="J575" s="3"/>
      <c r="K575" s="3"/>
    </row>
    <row r="576" spans="10:11" x14ac:dyDescent="0.2">
      <c r="J576" s="3"/>
      <c r="K576" s="3"/>
    </row>
    <row r="577" spans="10:11" x14ac:dyDescent="0.2">
      <c r="J577" s="3"/>
      <c r="K577" s="3"/>
    </row>
    <row r="578" spans="10:11" x14ac:dyDescent="0.2">
      <c r="J578" s="3"/>
      <c r="K578" s="3"/>
    </row>
    <row r="579" spans="10:11" x14ac:dyDescent="0.2">
      <c r="J579" s="3"/>
      <c r="K579" s="3"/>
    </row>
    <row r="580" spans="10:11" x14ac:dyDescent="0.2">
      <c r="J580" s="3"/>
      <c r="K580" s="3"/>
    </row>
    <row r="581" spans="10:11" x14ac:dyDescent="0.2">
      <c r="J581" s="3"/>
      <c r="K581" s="3"/>
    </row>
    <row r="582" spans="10:11" x14ac:dyDescent="0.2">
      <c r="J582" s="3"/>
      <c r="K582" s="3"/>
    </row>
    <row r="583" spans="10:11" x14ac:dyDescent="0.2">
      <c r="J583" s="3"/>
      <c r="K583" s="3"/>
    </row>
    <row r="584" spans="10:11" x14ac:dyDescent="0.2">
      <c r="J584" s="3"/>
      <c r="K584" s="3"/>
    </row>
    <row r="585" spans="10:11" x14ac:dyDescent="0.2">
      <c r="J585" s="3"/>
      <c r="K585" s="3"/>
    </row>
    <row r="586" spans="10:11" x14ac:dyDescent="0.2">
      <c r="J586" s="3"/>
      <c r="K586" s="3"/>
    </row>
    <row r="587" spans="10:11" x14ac:dyDescent="0.2">
      <c r="J587" s="3"/>
      <c r="K587" s="3"/>
    </row>
    <row r="588" spans="10:11" x14ac:dyDescent="0.2">
      <c r="J588" s="3"/>
      <c r="K588" s="3"/>
    </row>
    <row r="589" spans="10:11" x14ac:dyDescent="0.2">
      <c r="J589" s="3"/>
      <c r="K589" s="3"/>
    </row>
    <row r="590" spans="10:11" x14ac:dyDescent="0.2">
      <c r="J590" s="3"/>
      <c r="K590" s="3"/>
    </row>
    <row r="591" spans="10:11" x14ac:dyDescent="0.2">
      <c r="J591" s="3"/>
      <c r="K591" s="3"/>
    </row>
    <row r="592" spans="10:11" x14ac:dyDescent="0.2">
      <c r="J592" s="3"/>
      <c r="K592" s="3"/>
    </row>
    <row r="593" spans="10:11" x14ac:dyDescent="0.2">
      <c r="J593" s="3"/>
      <c r="K593" s="3"/>
    </row>
    <row r="594" spans="10:11" x14ac:dyDescent="0.2">
      <c r="J594" s="3"/>
      <c r="K594" s="3"/>
    </row>
    <row r="595" spans="10:11" x14ac:dyDescent="0.2">
      <c r="J595" s="3"/>
      <c r="K595" s="3"/>
    </row>
    <row r="596" spans="10:11" x14ac:dyDescent="0.2">
      <c r="J596" s="3"/>
      <c r="K596" s="3"/>
    </row>
    <row r="597" spans="10:11" x14ac:dyDescent="0.2">
      <c r="J597" s="3"/>
      <c r="K597" s="3"/>
    </row>
    <row r="598" spans="10:11" x14ac:dyDescent="0.2">
      <c r="J598" s="3"/>
      <c r="K598" s="3"/>
    </row>
    <row r="599" spans="10:11" x14ac:dyDescent="0.2">
      <c r="J599" s="3"/>
      <c r="K599" s="3"/>
    </row>
    <row r="600" spans="10:11" x14ac:dyDescent="0.2">
      <c r="J600" s="3"/>
      <c r="K600" s="3"/>
    </row>
    <row r="601" spans="10:11" x14ac:dyDescent="0.2">
      <c r="J601" s="3"/>
      <c r="K601" s="3"/>
    </row>
    <row r="602" spans="10:11" x14ac:dyDescent="0.2">
      <c r="J602" s="3"/>
      <c r="K602" s="3"/>
    </row>
    <row r="603" spans="10:11" x14ac:dyDescent="0.2">
      <c r="J603" s="3"/>
      <c r="K603" s="3"/>
    </row>
    <row r="604" spans="10:11" x14ac:dyDescent="0.2">
      <c r="J604" s="3"/>
      <c r="K604" s="3"/>
    </row>
    <row r="605" spans="10:11" x14ac:dyDescent="0.2">
      <c r="J605" s="3"/>
      <c r="K605" s="3"/>
    </row>
    <row r="606" spans="10:11" x14ac:dyDescent="0.2">
      <c r="J606" s="3"/>
      <c r="K606" s="3"/>
    </row>
    <row r="607" spans="10:11" x14ac:dyDescent="0.2">
      <c r="J607" s="3"/>
      <c r="K607" s="3"/>
    </row>
    <row r="608" spans="10:11" x14ac:dyDescent="0.2">
      <c r="J608" s="3"/>
      <c r="K608" s="3"/>
    </row>
    <row r="609" spans="10:11" x14ac:dyDescent="0.2">
      <c r="J609" s="3"/>
      <c r="K609" s="3"/>
    </row>
    <row r="610" spans="10:11" x14ac:dyDescent="0.2">
      <c r="J610" s="3"/>
      <c r="K610" s="3"/>
    </row>
    <row r="611" spans="10:11" x14ac:dyDescent="0.2">
      <c r="J611" s="3"/>
      <c r="K611" s="3"/>
    </row>
    <row r="612" spans="10:11" x14ac:dyDescent="0.2">
      <c r="J612" s="3"/>
      <c r="K612" s="3"/>
    </row>
    <row r="613" spans="10:11" x14ac:dyDescent="0.2">
      <c r="J613" s="3"/>
      <c r="K613" s="3"/>
    </row>
    <row r="614" spans="10:11" x14ac:dyDescent="0.2">
      <c r="J614" s="3"/>
      <c r="K614" s="3"/>
    </row>
    <row r="615" spans="10:11" x14ac:dyDescent="0.2">
      <c r="J615" s="3"/>
      <c r="K615" s="3"/>
    </row>
    <row r="616" spans="10:11" x14ac:dyDescent="0.2">
      <c r="J616" s="3"/>
      <c r="K616" s="3"/>
    </row>
    <row r="617" spans="10:11" x14ac:dyDescent="0.2">
      <c r="J617" s="3"/>
      <c r="K617" s="3"/>
    </row>
    <row r="618" spans="10:11" x14ac:dyDescent="0.2">
      <c r="J618" s="3"/>
      <c r="K618" s="3"/>
    </row>
    <row r="619" spans="10:11" x14ac:dyDescent="0.2">
      <c r="J619" s="3"/>
      <c r="K619" s="3"/>
    </row>
    <row r="620" spans="10:11" x14ac:dyDescent="0.2">
      <c r="J620" s="3"/>
      <c r="K620" s="3"/>
    </row>
    <row r="621" spans="10:11" x14ac:dyDescent="0.2">
      <c r="J621" s="3"/>
      <c r="K621" s="3"/>
    </row>
    <row r="622" spans="10:11" x14ac:dyDescent="0.2">
      <c r="J622" s="3"/>
      <c r="K622" s="3"/>
    </row>
    <row r="623" spans="10:11" x14ac:dyDescent="0.2">
      <c r="J623" s="3"/>
      <c r="K623" s="3"/>
    </row>
    <row r="624" spans="10:11" x14ac:dyDescent="0.2">
      <c r="J624" s="3"/>
      <c r="K624" s="3"/>
    </row>
    <row r="625" spans="10:11" x14ac:dyDescent="0.2">
      <c r="J625" s="3"/>
      <c r="K625" s="3"/>
    </row>
    <row r="626" spans="10:11" x14ac:dyDescent="0.2">
      <c r="J626" s="3"/>
      <c r="K626" s="3"/>
    </row>
    <row r="627" spans="10:11" x14ac:dyDescent="0.2">
      <c r="J627" s="3"/>
      <c r="K627" s="3"/>
    </row>
    <row r="628" spans="10:11" x14ac:dyDescent="0.2">
      <c r="J628" s="3"/>
      <c r="K628" s="3"/>
    </row>
    <row r="629" spans="10:11" x14ac:dyDescent="0.2">
      <c r="J629" s="3"/>
      <c r="K629" s="3"/>
    </row>
    <row r="630" spans="10:11" x14ac:dyDescent="0.2">
      <c r="J630" s="3"/>
      <c r="K630" s="3"/>
    </row>
    <row r="631" spans="10:11" x14ac:dyDescent="0.2">
      <c r="J631" s="3"/>
      <c r="K631" s="3"/>
    </row>
    <row r="632" spans="10:11" x14ac:dyDescent="0.2">
      <c r="J632" s="3"/>
      <c r="K632" s="3"/>
    </row>
    <row r="633" spans="10:11" x14ac:dyDescent="0.2">
      <c r="J633" s="3"/>
      <c r="K633" s="3"/>
    </row>
    <row r="634" spans="10:11" x14ac:dyDescent="0.2">
      <c r="J634" s="3"/>
      <c r="K634" s="3"/>
    </row>
    <row r="635" spans="10:11" x14ac:dyDescent="0.2">
      <c r="J635" s="3"/>
      <c r="K635" s="3"/>
    </row>
    <row r="636" spans="10:11" x14ac:dyDescent="0.2">
      <c r="J636" s="3"/>
      <c r="K636" s="3"/>
    </row>
    <row r="637" spans="10:11" x14ac:dyDescent="0.2">
      <c r="J637" s="3"/>
      <c r="K637" s="3"/>
    </row>
    <row r="638" spans="10:11" x14ac:dyDescent="0.2">
      <c r="J638" s="3"/>
      <c r="K638" s="3"/>
    </row>
    <row r="639" spans="10:11" x14ac:dyDescent="0.2">
      <c r="J639" s="3"/>
      <c r="K639" s="3"/>
    </row>
    <row r="640" spans="10:11" x14ac:dyDescent="0.2">
      <c r="J640" s="3"/>
      <c r="K640" s="3"/>
    </row>
    <row r="641" spans="10:11" x14ac:dyDescent="0.2">
      <c r="J641" s="3"/>
      <c r="K641" s="3"/>
    </row>
    <row r="642" spans="10:11" x14ac:dyDescent="0.2">
      <c r="J642" s="3"/>
      <c r="K642" s="3"/>
    </row>
    <row r="643" spans="10:11" x14ac:dyDescent="0.2">
      <c r="J643" s="3"/>
      <c r="K643" s="3"/>
    </row>
    <row r="644" spans="10:11" x14ac:dyDescent="0.2">
      <c r="J644" s="3"/>
      <c r="K644" s="3"/>
    </row>
    <row r="645" spans="10:11" x14ac:dyDescent="0.2">
      <c r="J645" s="3"/>
      <c r="K645" s="3"/>
    </row>
    <row r="646" spans="10:11" x14ac:dyDescent="0.2">
      <c r="J646" s="3"/>
      <c r="K646" s="3"/>
    </row>
    <row r="647" spans="10:11" x14ac:dyDescent="0.2">
      <c r="J647" s="3"/>
      <c r="K647" s="3"/>
    </row>
    <row r="648" spans="10:11" x14ac:dyDescent="0.2">
      <c r="J648" s="3"/>
      <c r="K648" s="3"/>
    </row>
    <row r="649" spans="10:11" x14ac:dyDescent="0.2">
      <c r="J649" s="3"/>
      <c r="K649" s="3"/>
    </row>
    <row r="650" spans="10:11" x14ac:dyDescent="0.2">
      <c r="J650" s="3"/>
      <c r="K650" s="3"/>
    </row>
    <row r="651" spans="10:11" x14ac:dyDescent="0.2">
      <c r="J651" s="3"/>
      <c r="K651" s="3"/>
    </row>
    <row r="652" spans="10:11" x14ac:dyDescent="0.2">
      <c r="J652" s="3"/>
      <c r="K652" s="3"/>
    </row>
    <row r="653" spans="10:11" x14ac:dyDescent="0.2">
      <c r="J653" s="3"/>
      <c r="K653" s="3"/>
    </row>
    <row r="654" spans="10:11" x14ac:dyDescent="0.2">
      <c r="J654" s="3"/>
      <c r="K654" s="3"/>
    </row>
    <row r="655" spans="10:11" x14ac:dyDescent="0.2">
      <c r="J655" s="3"/>
      <c r="K655" s="3"/>
    </row>
    <row r="656" spans="10:11" x14ac:dyDescent="0.2">
      <c r="J656" s="3"/>
      <c r="K656" s="3"/>
    </row>
    <row r="657" spans="10:11" x14ac:dyDescent="0.2">
      <c r="J657" s="3"/>
      <c r="K657" s="3"/>
    </row>
    <row r="658" spans="10:11" x14ac:dyDescent="0.2">
      <c r="J658" s="3"/>
      <c r="K658" s="3"/>
    </row>
    <row r="659" spans="10:11" x14ac:dyDescent="0.2">
      <c r="J659" s="3"/>
      <c r="K659" s="3"/>
    </row>
    <row r="660" spans="10:11" x14ac:dyDescent="0.2">
      <c r="J660" s="3"/>
      <c r="K660" s="3"/>
    </row>
    <row r="661" spans="10:11" x14ac:dyDescent="0.2">
      <c r="J661" s="3"/>
      <c r="K661" s="3"/>
    </row>
    <row r="662" spans="10:11" x14ac:dyDescent="0.2">
      <c r="J662" s="3"/>
      <c r="K662" s="3"/>
    </row>
    <row r="663" spans="10:11" x14ac:dyDescent="0.2">
      <c r="J663" s="3"/>
      <c r="K663" s="3"/>
    </row>
    <row r="664" spans="10:11" x14ac:dyDescent="0.2">
      <c r="J664" s="3"/>
      <c r="K664" s="3"/>
    </row>
    <row r="665" spans="10:11" x14ac:dyDescent="0.2">
      <c r="J665" s="3"/>
      <c r="K665" s="3"/>
    </row>
    <row r="666" spans="10:11" x14ac:dyDescent="0.2">
      <c r="J666" s="3"/>
      <c r="K666" s="3"/>
    </row>
    <row r="667" spans="10:11" x14ac:dyDescent="0.2">
      <c r="J667" s="3"/>
      <c r="K667" s="3"/>
    </row>
    <row r="668" spans="10:11" x14ac:dyDescent="0.2">
      <c r="J668" s="3"/>
      <c r="K668" s="3"/>
    </row>
    <row r="669" spans="10:11" x14ac:dyDescent="0.2">
      <c r="J669" s="3"/>
      <c r="K669" s="3"/>
    </row>
    <row r="670" spans="10:11" x14ac:dyDescent="0.2">
      <c r="J670" s="3"/>
      <c r="K670" s="3"/>
    </row>
    <row r="671" spans="10:11" x14ac:dyDescent="0.2">
      <c r="J671" s="3"/>
      <c r="K671" s="3"/>
    </row>
    <row r="672" spans="10:11" x14ac:dyDescent="0.2">
      <c r="J672" s="3"/>
      <c r="K672" s="3"/>
    </row>
    <row r="673" spans="10:11" x14ac:dyDescent="0.2">
      <c r="J673" s="3"/>
      <c r="K673" s="3"/>
    </row>
    <row r="674" spans="10:11" x14ac:dyDescent="0.2">
      <c r="J674" s="3"/>
      <c r="K674" s="3"/>
    </row>
    <row r="675" spans="10:11" x14ac:dyDescent="0.2">
      <c r="J675" s="3"/>
      <c r="K675" s="3"/>
    </row>
    <row r="676" spans="10:11" x14ac:dyDescent="0.2">
      <c r="J676" s="3"/>
      <c r="K676" s="3"/>
    </row>
    <row r="677" spans="10:11" x14ac:dyDescent="0.2">
      <c r="J677" s="3"/>
      <c r="K677" s="3"/>
    </row>
    <row r="678" spans="10:11" x14ac:dyDescent="0.2">
      <c r="J678" s="3"/>
      <c r="K678" s="3"/>
    </row>
    <row r="679" spans="10:11" x14ac:dyDescent="0.2">
      <c r="J679" s="3"/>
      <c r="K679" s="3"/>
    </row>
    <row r="680" spans="10:11" x14ac:dyDescent="0.2">
      <c r="J680" s="3"/>
      <c r="K680" s="3"/>
    </row>
    <row r="681" spans="10:11" x14ac:dyDescent="0.2">
      <c r="J681" s="3"/>
      <c r="K681" s="3"/>
    </row>
    <row r="682" spans="10:11" x14ac:dyDescent="0.2">
      <c r="J682" s="3"/>
      <c r="K682" s="3"/>
    </row>
    <row r="683" spans="10:11" x14ac:dyDescent="0.2">
      <c r="J683" s="3"/>
      <c r="K683" s="3"/>
    </row>
    <row r="684" spans="10:11" x14ac:dyDescent="0.2">
      <c r="J684" s="3"/>
      <c r="K684" s="3"/>
    </row>
    <row r="685" spans="10:11" x14ac:dyDescent="0.2">
      <c r="J685" s="3"/>
      <c r="K685" s="3"/>
    </row>
    <row r="686" spans="10:11" x14ac:dyDescent="0.2">
      <c r="J686" s="3"/>
      <c r="K686" s="3"/>
    </row>
    <row r="687" spans="10:11" x14ac:dyDescent="0.2">
      <c r="J687" s="3"/>
      <c r="K687" s="3"/>
    </row>
    <row r="688" spans="10:11" x14ac:dyDescent="0.2">
      <c r="J688" s="3"/>
      <c r="K688" s="3"/>
    </row>
    <row r="689" spans="10:11" x14ac:dyDescent="0.2">
      <c r="J689" s="3"/>
      <c r="K689" s="3"/>
    </row>
    <row r="690" spans="10:11" x14ac:dyDescent="0.2">
      <c r="J690" s="3"/>
      <c r="K690" s="3"/>
    </row>
    <row r="691" spans="10:11" x14ac:dyDescent="0.2">
      <c r="J691" s="3"/>
      <c r="K691" s="3"/>
    </row>
    <row r="692" spans="10:11" x14ac:dyDescent="0.2">
      <c r="J692" s="3"/>
      <c r="K692" s="3"/>
    </row>
    <row r="693" spans="10:11" x14ac:dyDescent="0.2">
      <c r="J693" s="3"/>
      <c r="K693" s="3"/>
    </row>
    <row r="694" spans="10:11" x14ac:dyDescent="0.2">
      <c r="J694" s="3"/>
      <c r="K694" s="3"/>
    </row>
    <row r="695" spans="10:11" x14ac:dyDescent="0.2">
      <c r="J695" s="3"/>
      <c r="K695" s="3"/>
    </row>
    <row r="696" spans="10:11" x14ac:dyDescent="0.2">
      <c r="J696" s="3"/>
      <c r="K696" s="3"/>
    </row>
    <row r="697" spans="10:11" x14ac:dyDescent="0.2">
      <c r="J697" s="3"/>
      <c r="K697" s="3"/>
    </row>
    <row r="698" spans="10:11" x14ac:dyDescent="0.2">
      <c r="J698" s="3"/>
      <c r="K698" s="3"/>
    </row>
    <row r="699" spans="10:11" x14ac:dyDescent="0.2">
      <c r="J699" s="3"/>
      <c r="K699" s="3"/>
    </row>
    <row r="700" spans="10:11" x14ac:dyDescent="0.2">
      <c r="J700" s="3"/>
      <c r="K700" s="3"/>
    </row>
    <row r="701" spans="10:11" x14ac:dyDescent="0.2">
      <c r="J701" s="3"/>
      <c r="K701" s="3"/>
    </row>
    <row r="702" spans="10:11" x14ac:dyDescent="0.2">
      <c r="J702" s="3"/>
      <c r="K702" s="3"/>
    </row>
    <row r="703" spans="10:11" x14ac:dyDescent="0.2">
      <c r="J703" s="3"/>
      <c r="K703" s="3"/>
    </row>
    <row r="704" spans="10:11" x14ac:dyDescent="0.2">
      <c r="J704" s="3"/>
      <c r="K704" s="3"/>
    </row>
    <row r="705" spans="10:11" x14ac:dyDescent="0.2">
      <c r="J705" s="3"/>
      <c r="K705" s="3"/>
    </row>
    <row r="706" spans="10:11" x14ac:dyDescent="0.2">
      <c r="J706" s="3"/>
      <c r="K706" s="3"/>
    </row>
    <row r="707" spans="10:11" x14ac:dyDescent="0.2">
      <c r="J707" s="3"/>
      <c r="K707" s="3"/>
    </row>
    <row r="708" spans="10:11" x14ac:dyDescent="0.2">
      <c r="J708" s="3"/>
      <c r="K708" s="3"/>
    </row>
    <row r="709" spans="10:11" x14ac:dyDescent="0.2">
      <c r="J709" s="3"/>
      <c r="K709" s="3"/>
    </row>
    <row r="710" spans="10:11" x14ac:dyDescent="0.2">
      <c r="J710" s="3"/>
      <c r="K710" s="3"/>
    </row>
    <row r="711" spans="10:11" x14ac:dyDescent="0.2">
      <c r="J711" s="3"/>
      <c r="K711" s="3"/>
    </row>
    <row r="712" spans="10:11" x14ac:dyDescent="0.2">
      <c r="J712" s="3"/>
      <c r="K712" s="3"/>
    </row>
    <row r="713" spans="10:11" x14ac:dyDescent="0.2">
      <c r="J713" s="3"/>
      <c r="K713" s="3"/>
    </row>
    <row r="714" spans="10:11" x14ac:dyDescent="0.2">
      <c r="J714" s="3"/>
      <c r="K714" s="3"/>
    </row>
    <row r="715" spans="10:11" x14ac:dyDescent="0.2">
      <c r="J715" s="3"/>
      <c r="K715" s="3"/>
    </row>
    <row r="716" spans="10:11" x14ac:dyDescent="0.2">
      <c r="J716" s="3"/>
      <c r="K716" s="3"/>
    </row>
    <row r="717" spans="10:11" x14ac:dyDescent="0.2">
      <c r="J717" s="3"/>
      <c r="K717" s="3"/>
    </row>
    <row r="718" spans="10:11" x14ac:dyDescent="0.2">
      <c r="J718" s="3"/>
      <c r="K718" s="3"/>
    </row>
    <row r="719" spans="10:11" x14ac:dyDescent="0.2">
      <c r="J719" s="3"/>
      <c r="K719" s="3"/>
    </row>
    <row r="720" spans="10:11" x14ac:dyDescent="0.2">
      <c r="J720" s="3"/>
      <c r="K720" s="3"/>
    </row>
    <row r="721" spans="10:11" x14ac:dyDescent="0.2">
      <c r="J721" s="3"/>
      <c r="K721" s="3"/>
    </row>
    <row r="722" spans="10:11" x14ac:dyDescent="0.2">
      <c r="J722" s="3"/>
      <c r="K722" s="3"/>
    </row>
    <row r="723" spans="10:11" x14ac:dyDescent="0.2">
      <c r="J723" s="3"/>
      <c r="K723" s="3"/>
    </row>
    <row r="724" spans="10:11" x14ac:dyDescent="0.2">
      <c r="J724" s="3"/>
      <c r="K724" s="3"/>
    </row>
    <row r="725" spans="10:11" x14ac:dyDescent="0.2">
      <c r="J725" s="3"/>
      <c r="K725" s="3"/>
    </row>
    <row r="726" spans="10:11" x14ac:dyDescent="0.2">
      <c r="J726" s="3"/>
      <c r="K726" s="3"/>
    </row>
    <row r="727" spans="10:11" x14ac:dyDescent="0.2">
      <c r="J727" s="3"/>
      <c r="K727" s="3"/>
    </row>
    <row r="728" spans="10:11" x14ac:dyDescent="0.2">
      <c r="J728" s="3"/>
      <c r="K728" s="3"/>
    </row>
    <row r="729" spans="10:11" x14ac:dyDescent="0.2">
      <c r="J729" s="3"/>
      <c r="K729" s="3"/>
    </row>
    <row r="730" spans="10:11" x14ac:dyDescent="0.2">
      <c r="J730" s="3"/>
      <c r="K730" s="3"/>
    </row>
    <row r="731" spans="10:11" x14ac:dyDescent="0.2">
      <c r="J731" s="3"/>
      <c r="K731" s="3"/>
    </row>
    <row r="732" spans="10:11" x14ac:dyDescent="0.2">
      <c r="J732" s="3"/>
      <c r="K732" s="3"/>
    </row>
    <row r="733" spans="10:11" x14ac:dyDescent="0.2">
      <c r="J733" s="3"/>
      <c r="K733" s="3"/>
    </row>
    <row r="734" spans="10:11" x14ac:dyDescent="0.2">
      <c r="J734" s="3"/>
      <c r="K734" s="3"/>
    </row>
    <row r="735" spans="10:11" x14ac:dyDescent="0.2">
      <c r="J735" s="3"/>
      <c r="K735" s="3"/>
    </row>
    <row r="736" spans="10:11" x14ac:dyDescent="0.2">
      <c r="J736" s="3"/>
      <c r="K736" s="3"/>
    </row>
    <row r="737" spans="10:11" x14ac:dyDescent="0.2">
      <c r="J737" s="3"/>
      <c r="K737" s="3"/>
    </row>
    <row r="738" spans="10:11" x14ac:dyDescent="0.2">
      <c r="J738" s="3"/>
      <c r="K738" s="3"/>
    </row>
    <row r="739" spans="10:11" x14ac:dyDescent="0.2">
      <c r="J739" s="3"/>
      <c r="K739" s="3"/>
    </row>
    <row r="740" spans="10:11" x14ac:dyDescent="0.2">
      <c r="J740" s="3"/>
      <c r="K740" s="3"/>
    </row>
    <row r="741" spans="10:11" x14ac:dyDescent="0.2">
      <c r="J741" s="3"/>
      <c r="K741" s="3"/>
    </row>
    <row r="742" spans="10:11" x14ac:dyDescent="0.2">
      <c r="J742" s="3"/>
      <c r="K742" s="3"/>
    </row>
    <row r="743" spans="10:11" x14ac:dyDescent="0.2">
      <c r="J743" s="3"/>
      <c r="K743" s="3"/>
    </row>
    <row r="744" spans="10:11" x14ac:dyDescent="0.2">
      <c r="J744" s="3"/>
      <c r="K744" s="3"/>
    </row>
    <row r="745" spans="10:11" x14ac:dyDescent="0.2">
      <c r="J745" s="3"/>
      <c r="K745" s="3"/>
    </row>
    <row r="746" spans="10:11" x14ac:dyDescent="0.2">
      <c r="J746" s="3"/>
      <c r="K746" s="3"/>
    </row>
    <row r="747" spans="10:11" x14ac:dyDescent="0.2">
      <c r="J747" s="3"/>
      <c r="K747" s="3"/>
    </row>
    <row r="748" spans="10:11" x14ac:dyDescent="0.2">
      <c r="J748" s="3"/>
      <c r="K748" s="3"/>
    </row>
    <row r="749" spans="10:11" x14ac:dyDescent="0.2">
      <c r="J749" s="3"/>
      <c r="K749" s="3"/>
    </row>
    <row r="750" spans="10:11" x14ac:dyDescent="0.2">
      <c r="J750" s="3"/>
      <c r="K750" s="3"/>
    </row>
    <row r="751" spans="10:11" x14ac:dyDescent="0.2">
      <c r="J751" s="3"/>
      <c r="K751" s="3"/>
    </row>
    <row r="752" spans="10:11" x14ac:dyDescent="0.2">
      <c r="J752" s="3"/>
      <c r="K752" s="3"/>
    </row>
    <row r="753" spans="10:11" x14ac:dyDescent="0.2">
      <c r="J753" s="3"/>
      <c r="K753" s="3"/>
    </row>
    <row r="754" spans="10:11" x14ac:dyDescent="0.2">
      <c r="J754" s="3"/>
      <c r="K754" s="3"/>
    </row>
    <row r="755" spans="10:11" x14ac:dyDescent="0.2">
      <c r="J755" s="3"/>
      <c r="K755" s="3"/>
    </row>
    <row r="756" spans="10:11" x14ac:dyDescent="0.2">
      <c r="J756" s="3"/>
      <c r="K756" s="3"/>
    </row>
    <row r="757" spans="10:11" x14ac:dyDescent="0.2">
      <c r="J757" s="3"/>
      <c r="K757" s="3"/>
    </row>
    <row r="758" spans="10:11" x14ac:dyDescent="0.2">
      <c r="J758" s="3"/>
      <c r="K758" s="3"/>
    </row>
    <row r="759" spans="10:11" x14ac:dyDescent="0.2">
      <c r="J759" s="3"/>
      <c r="K759" s="3"/>
    </row>
    <row r="760" spans="10:11" x14ac:dyDescent="0.2">
      <c r="J760" s="3"/>
      <c r="K760" s="3"/>
    </row>
    <row r="761" spans="10:11" x14ac:dyDescent="0.2">
      <c r="J761" s="3"/>
      <c r="K761" s="3"/>
    </row>
    <row r="762" spans="10:11" x14ac:dyDescent="0.2">
      <c r="J762" s="3"/>
      <c r="K762" s="3"/>
    </row>
    <row r="763" spans="10:11" x14ac:dyDescent="0.2">
      <c r="J763" s="3"/>
      <c r="K763" s="3"/>
    </row>
    <row r="764" spans="10:11" x14ac:dyDescent="0.2">
      <c r="J764" s="3"/>
      <c r="K764" s="3"/>
    </row>
    <row r="765" spans="10:11" x14ac:dyDescent="0.2">
      <c r="J765" s="3"/>
      <c r="K765" s="3"/>
    </row>
    <row r="766" spans="10:11" x14ac:dyDescent="0.2">
      <c r="J766" s="3"/>
      <c r="K766" s="3"/>
    </row>
    <row r="767" spans="10:11" x14ac:dyDescent="0.2">
      <c r="J767" s="3"/>
      <c r="K767" s="3"/>
    </row>
    <row r="768" spans="10:11" x14ac:dyDescent="0.2">
      <c r="J768" s="3"/>
      <c r="K768" s="3"/>
    </row>
    <row r="769" spans="10:11" x14ac:dyDescent="0.2">
      <c r="J769" s="3"/>
      <c r="K769" s="3"/>
    </row>
    <row r="770" spans="10:11" x14ac:dyDescent="0.2">
      <c r="J770" s="3"/>
      <c r="K770" s="3"/>
    </row>
    <row r="771" spans="10:11" x14ac:dyDescent="0.2">
      <c r="J771" s="3"/>
      <c r="K771" s="3"/>
    </row>
    <row r="772" spans="10:11" x14ac:dyDescent="0.2">
      <c r="J772" s="3"/>
      <c r="K772" s="3"/>
    </row>
    <row r="773" spans="10:11" x14ac:dyDescent="0.2">
      <c r="J773" s="3"/>
      <c r="K773" s="3"/>
    </row>
    <row r="774" spans="10:11" x14ac:dyDescent="0.2">
      <c r="J774" s="3"/>
      <c r="K774" s="3"/>
    </row>
    <row r="775" spans="10:11" x14ac:dyDescent="0.2">
      <c r="J775" s="3"/>
      <c r="K775" s="3"/>
    </row>
    <row r="776" spans="10:11" x14ac:dyDescent="0.2">
      <c r="J776" s="3"/>
      <c r="K776" s="3"/>
    </row>
    <row r="777" spans="10:11" x14ac:dyDescent="0.2">
      <c r="J777" s="3"/>
      <c r="K777" s="3"/>
    </row>
    <row r="778" spans="10:11" x14ac:dyDescent="0.2">
      <c r="J778" s="3"/>
      <c r="K778" s="3"/>
    </row>
    <row r="779" spans="10:11" x14ac:dyDescent="0.2">
      <c r="J779" s="3"/>
      <c r="K779" s="3"/>
    </row>
    <row r="780" spans="10:11" x14ac:dyDescent="0.2">
      <c r="J780" s="3"/>
      <c r="K780" s="3"/>
    </row>
    <row r="781" spans="10:11" x14ac:dyDescent="0.2">
      <c r="J781" s="3"/>
      <c r="K781" s="3"/>
    </row>
    <row r="782" spans="10:11" x14ac:dyDescent="0.2">
      <c r="J782" s="3"/>
      <c r="K782" s="3"/>
    </row>
    <row r="783" spans="10:11" x14ac:dyDescent="0.2">
      <c r="J783" s="3"/>
      <c r="K783" s="3"/>
    </row>
    <row r="784" spans="10:11" x14ac:dyDescent="0.2">
      <c r="J784" s="3"/>
      <c r="K784" s="3"/>
    </row>
    <row r="785" spans="10:11" x14ac:dyDescent="0.2">
      <c r="J785" s="3"/>
      <c r="K785" s="3"/>
    </row>
    <row r="786" spans="10:11" x14ac:dyDescent="0.2">
      <c r="J786" s="3"/>
      <c r="K786" s="3"/>
    </row>
    <row r="787" spans="10:11" x14ac:dyDescent="0.2">
      <c r="J787" s="3"/>
      <c r="K787" s="3"/>
    </row>
    <row r="788" spans="10:11" x14ac:dyDescent="0.2">
      <c r="J788" s="3"/>
      <c r="K788" s="3"/>
    </row>
    <row r="789" spans="10:11" x14ac:dyDescent="0.2">
      <c r="J789" s="3"/>
      <c r="K789" s="3"/>
    </row>
    <row r="790" spans="10:11" x14ac:dyDescent="0.2">
      <c r="J790" s="3"/>
      <c r="K790" s="3"/>
    </row>
    <row r="791" spans="10:11" x14ac:dyDescent="0.2">
      <c r="J791" s="3"/>
      <c r="K791" s="3"/>
    </row>
    <row r="792" spans="10:11" x14ac:dyDescent="0.2">
      <c r="J792" s="3"/>
      <c r="K792" s="3"/>
    </row>
    <row r="793" spans="10:11" x14ac:dyDescent="0.2">
      <c r="J793" s="3"/>
      <c r="K793" s="3"/>
    </row>
    <row r="794" spans="10:11" x14ac:dyDescent="0.2">
      <c r="J794" s="3"/>
      <c r="K794" s="3"/>
    </row>
    <row r="795" spans="10:11" x14ac:dyDescent="0.2">
      <c r="J795" s="3"/>
      <c r="K795" s="3"/>
    </row>
    <row r="796" spans="10:11" x14ac:dyDescent="0.2">
      <c r="J796" s="3"/>
      <c r="K796" s="3"/>
    </row>
    <row r="797" spans="10:11" x14ac:dyDescent="0.2">
      <c r="J797" s="3"/>
      <c r="K797" s="3"/>
    </row>
    <row r="798" spans="10:11" x14ac:dyDescent="0.2">
      <c r="J798" s="3"/>
      <c r="K798" s="3"/>
    </row>
    <row r="799" spans="10:11" x14ac:dyDescent="0.2">
      <c r="J799" s="3"/>
      <c r="K799" s="3"/>
    </row>
    <row r="800" spans="10:11" x14ac:dyDescent="0.2">
      <c r="J800" s="3"/>
      <c r="K800" s="3"/>
    </row>
    <row r="801" spans="10:11" x14ac:dyDescent="0.2">
      <c r="J801" s="3"/>
      <c r="K801" s="3"/>
    </row>
    <row r="802" spans="10:11" x14ac:dyDescent="0.2">
      <c r="J802" s="3"/>
      <c r="K802" s="3"/>
    </row>
    <row r="803" spans="10:11" x14ac:dyDescent="0.2">
      <c r="J803" s="3"/>
      <c r="K803" s="3"/>
    </row>
    <row r="804" spans="10:11" x14ac:dyDescent="0.2">
      <c r="J804" s="3"/>
      <c r="K804" s="3"/>
    </row>
    <row r="805" spans="10:11" x14ac:dyDescent="0.2">
      <c r="J805" s="3"/>
      <c r="K805" s="3"/>
    </row>
    <row r="806" spans="10:11" x14ac:dyDescent="0.2">
      <c r="J806" s="3"/>
      <c r="K806" s="3"/>
    </row>
    <row r="807" spans="10:11" x14ac:dyDescent="0.2">
      <c r="J807" s="3"/>
      <c r="K807" s="3"/>
    </row>
    <row r="808" spans="10:11" x14ac:dyDescent="0.2">
      <c r="J808" s="3"/>
      <c r="K808" s="3"/>
    </row>
    <row r="809" spans="10:11" x14ac:dyDescent="0.2">
      <c r="J809" s="3"/>
      <c r="K809" s="3"/>
    </row>
    <row r="810" spans="10:11" x14ac:dyDescent="0.2">
      <c r="J810" s="3"/>
      <c r="K810" s="3"/>
    </row>
    <row r="811" spans="10:11" x14ac:dyDescent="0.2">
      <c r="J811" s="3"/>
      <c r="K811" s="3"/>
    </row>
    <row r="812" spans="10:11" x14ac:dyDescent="0.2">
      <c r="J812" s="3"/>
      <c r="K812" s="3"/>
    </row>
    <row r="813" spans="10:11" x14ac:dyDescent="0.2">
      <c r="J813" s="3"/>
      <c r="K813" s="3"/>
    </row>
    <row r="814" spans="10:11" x14ac:dyDescent="0.2">
      <c r="J814" s="3"/>
      <c r="K814" s="3"/>
    </row>
    <row r="815" spans="10:11" x14ac:dyDescent="0.2">
      <c r="J815" s="3"/>
      <c r="K815" s="3"/>
    </row>
    <row r="816" spans="10:11" x14ac:dyDescent="0.2">
      <c r="J816" s="3"/>
      <c r="K816" s="3"/>
    </row>
    <row r="817" spans="10:11" x14ac:dyDescent="0.2">
      <c r="J817" s="3"/>
      <c r="K817" s="3"/>
    </row>
    <row r="818" spans="10:11" x14ac:dyDescent="0.2">
      <c r="J818" s="3"/>
      <c r="K818" s="3"/>
    </row>
    <row r="819" spans="10:11" x14ac:dyDescent="0.2">
      <c r="J819" s="3"/>
      <c r="K819" s="3"/>
    </row>
    <row r="820" spans="10:11" x14ac:dyDescent="0.2">
      <c r="J820" s="3"/>
      <c r="K820" s="3"/>
    </row>
    <row r="821" spans="10:11" x14ac:dyDescent="0.2">
      <c r="J821" s="3"/>
      <c r="K821" s="3"/>
    </row>
    <row r="822" spans="10:11" x14ac:dyDescent="0.2">
      <c r="J822" s="3"/>
      <c r="K822" s="3"/>
    </row>
    <row r="823" spans="10:11" x14ac:dyDescent="0.2">
      <c r="J823" s="3"/>
      <c r="K823" s="3"/>
    </row>
    <row r="824" spans="10:11" x14ac:dyDescent="0.2">
      <c r="J824" s="3"/>
      <c r="K824" s="3"/>
    </row>
    <row r="825" spans="10:11" x14ac:dyDescent="0.2">
      <c r="J825" s="3"/>
      <c r="K825" s="3"/>
    </row>
    <row r="826" spans="10:11" x14ac:dyDescent="0.2">
      <c r="J826" s="3"/>
      <c r="K826" s="3"/>
    </row>
    <row r="827" spans="10:11" x14ac:dyDescent="0.2">
      <c r="J827" s="3"/>
      <c r="K827" s="3"/>
    </row>
    <row r="828" spans="10:11" x14ac:dyDescent="0.2">
      <c r="J828" s="3"/>
      <c r="K828" s="3"/>
    </row>
    <row r="829" spans="10:11" x14ac:dyDescent="0.2">
      <c r="J829" s="3"/>
      <c r="K829" s="3"/>
    </row>
    <row r="830" spans="10:11" x14ac:dyDescent="0.2">
      <c r="J830" s="3"/>
      <c r="K830" s="3"/>
    </row>
    <row r="831" spans="10:11" x14ac:dyDescent="0.2">
      <c r="J831" s="3"/>
      <c r="K831" s="3"/>
    </row>
    <row r="832" spans="10:11" x14ac:dyDescent="0.2">
      <c r="J832" s="3"/>
      <c r="K832" s="3"/>
    </row>
    <row r="833" spans="10:11" x14ac:dyDescent="0.2">
      <c r="J833" s="3"/>
      <c r="K833" s="3"/>
    </row>
    <row r="834" spans="10:11" x14ac:dyDescent="0.2">
      <c r="J834" s="3"/>
      <c r="K834" s="3"/>
    </row>
    <row r="835" spans="10:11" x14ac:dyDescent="0.2">
      <c r="J835" s="3"/>
      <c r="K835" s="3"/>
    </row>
    <row r="836" spans="10:11" x14ac:dyDescent="0.2">
      <c r="J836" s="3"/>
      <c r="K836" s="3"/>
    </row>
    <row r="837" spans="10:11" x14ac:dyDescent="0.2">
      <c r="J837" s="3"/>
      <c r="K837" s="3"/>
    </row>
    <row r="838" spans="10:11" x14ac:dyDescent="0.2">
      <c r="J838" s="3"/>
      <c r="K838" s="3"/>
    </row>
    <row r="839" spans="10:11" x14ac:dyDescent="0.2">
      <c r="J839" s="3"/>
      <c r="K839" s="3"/>
    </row>
    <row r="840" spans="10:11" x14ac:dyDescent="0.2">
      <c r="J840" s="3"/>
      <c r="K840" s="3"/>
    </row>
    <row r="841" spans="10:11" x14ac:dyDescent="0.2">
      <c r="J841" s="3"/>
      <c r="K841" s="3"/>
    </row>
    <row r="842" spans="10:11" x14ac:dyDescent="0.2">
      <c r="J842" s="3"/>
      <c r="K842" s="3"/>
    </row>
    <row r="843" spans="10:11" x14ac:dyDescent="0.2">
      <c r="J843" s="3"/>
      <c r="K843" s="3"/>
    </row>
    <row r="844" spans="10:11" x14ac:dyDescent="0.2">
      <c r="J844" s="3"/>
      <c r="K844" s="3"/>
    </row>
    <row r="845" spans="10:11" x14ac:dyDescent="0.2">
      <c r="J845" s="3"/>
      <c r="K845" s="3"/>
    </row>
    <row r="846" spans="10:11" x14ac:dyDescent="0.2">
      <c r="J846" s="3"/>
      <c r="K846" s="3"/>
    </row>
    <row r="847" spans="10:11" x14ac:dyDescent="0.2">
      <c r="J847" s="3"/>
      <c r="K847" s="3"/>
    </row>
    <row r="848" spans="10:11" x14ac:dyDescent="0.2">
      <c r="J848" s="3"/>
      <c r="K848" s="3"/>
    </row>
    <row r="849" spans="10:11" x14ac:dyDescent="0.2">
      <c r="J849" s="3"/>
      <c r="K849" s="3"/>
    </row>
    <row r="850" spans="10:11" x14ac:dyDescent="0.2">
      <c r="J850" s="3"/>
      <c r="K850" s="3"/>
    </row>
    <row r="851" spans="10:11" x14ac:dyDescent="0.2">
      <c r="J851" s="3"/>
      <c r="K851" s="3"/>
    </row>
    <row r="852" spans="10:11" x14ac:dyDescent="0.2">
      <c r="J852" s="3"/>
      <c r="K852" s="3"/>
    </row>
    <row r="853" spans="10:11" x14ac:dyDescent="0.2">
      <c r="J853" s="3"/>
      <c r="K853" s="3"/>
    </row>
    <row r="854" spans="10:11" x14ac:dyDescent="0.2">
      <c r="J854" s="3"/>
      <c r="K854" s="3"/>
    </row>
    <row r="855" spans="10:11" x14ac:dyDescent="0.2">
      <c r="J855" s="3"/>
      <c r="K855" s="3"/>
    </row>
    <row r="856" spans="10:11" x14ac:dyDescent="0.2">
      <c r="J856" s="3"/>
      <c r="K856" s="3"/>
    </row>
    <row r="857" spans="10:11" x14ac:dyDescent="0.2">
      <c r="J857" s="3"/>
      <c r="K857" s="3"/>
    </row>
    <row r="858" spans="10:11" x14ac:dyDescent="0.2">
      <c r="J858" s="3"/>
      <c r="K858" s="3"/>
    </row>
    <row r="859" spans="10:11" x14ac:dyDescent="0.2">
      <c r="J859" s="3"/>
      <c r="K859" s="3"/>
    </row>
    <row r="860" spans="10:11" x14ac:dyDescent="0.2">
      <c r="J860" s="3"/>
      <c r="K860" s="3"/>
    </row>
    <row r="861" spans="10:11" x14ac:dyDescent="0.2">
      <c r="J861" s="3"/>
      <c r="K861" s="3"/>
    </row>
    <row r="862" spans="10:11" x14ac:dyDescent="0.2">
      <c r="J862" s="3"/>
      <c r="K862" s="3"/>
    </row>
    <row r="863" spans="10:11" x14ac:dyDescent="0.2">
      <c r="J863" s="3"/>
      <c r="K863" s="3"/>
    </row>
    <row r="864" spans="10:11" x14ac:dyDescent="0.2">
      <c r="J864" s="3"/>
      <c r="K864" s="3"/>
    </row>
    <row r="865" spans="10:11" x14ac:dyDescent="0.2">
      <c r="J865" s="3"/>
      <c r="K865" s="3"/>
    </row>
    <row r="866" spans="10:11" x14ac:dyDescent="0.2">
      <c r="J866" s="3"/>
      <c r="K866" s="3"/>
    </row>
    <row r="867" spans="10:11" x14ac:dyDescent="0.2">
      <c r="J867" s="3"/>
      <c r="K867" s="3"/>
    </row>
    <row r="868" spans="10:11" x14ac:dyDescent="0.2">
      <c r="J868" s="3"/>
      <c r="K868" s="3"/>
    </row>
    <row r="869" spans="10:11" x14ac:dyDescent="0.2">
      <c r="J869" s="3"/>
      <c r="K869" s="3"/>
    </row>
    <row r="870" spans="10:11" x14ac:dyDescent="0.2">
      <c r="J870" s="3"/>
      <c r="K870" s="3"/>
    </row>
    <row r="871" spans="10:11" x14ac:dyDescent="0.2">
      <c r="J871" s="3"/>
      <c r="K871" s="3"/>
    </row>
    <row r="872" spans="10:11" x14ac:dyDescent="0.2">
      <c r="J872" s="3"/>
      <c r="K872" s="3"/>
    </row>
    <row r="873" spans="10:11" x14ac:dyDescent="0.2">
      <c r="J873" s="3"/>
      <c r="K873" s="3"/>
    </row>
    <row r="874" spans="10:11" x14ac:dyDescent="0.2">
      <c r="J874" s="3"/>
      <c r="K874" s="3"/>
    </row>
    <row r="875" spans="10:11" x14ac:dyDescent="0.2">
      <c r="J875" s="3"/>
      <c r="K875" s="3"/>
    </row>
    <row r="876" spans="10:11" x14ac:dyDescent="0.2">
      <c r="J876" s="3"/>
      <c r="K876" s="3"/>
    </row>
    <row r="877" spans="10:11" x14ac:dyDescent="0.2">
      <c r="J877" s="3"/>
      <c r="K877" s="3"/>
    </row>
    <row r="878" spans="10:11" x14ac:dyDescent="0.2">
      <c r="J878" s="3"/>
      <c r="K878" s="3"/>
    </row>
    <row r="879" spans="10:11" x14ac:dyDescent="0.2">
      <c r="J879" s="3"/>
      <c r="K879" s="3"/>
    </row>
    <row r="880" spans="10:11" x14ac:dyDescent="0.2">
      <c r="J880" s="3"/>
      <c r="K880" s="3"/>
    </row>
    <row r="881" spans="10:11" x14ac:dyDescent="0.2">
      <c r="J881" s="3"/>
      <c r="K881" s="3"/>
    </row>
    <row r="882" spans="10:11" x14ac:dyDescent="0.2">
      <c r="J882" s="3"/>
      <c r="K882" s="3"/>
    </row>
    <row r="883" spans="10:11" x14ac:dyDescent="0.2">
      <c r="J883" s="3"/>
      <c r="K883" s="3"/>
    </row>
    <row r="884" spans="10:11" x14ac:dyDescent="0.2">
      <c r="J884" s="3"/>
      <c r="K884" s="3"/>
    </row>
    <row r="885" spans="10:11" x14ac:dyDescent="0.2">
      <c r="J885" s="3"/>
      <c r="K885" s="3"/>
    </row>
    <row r="886" spans="10:11" x14ac:dyDescent="0.2">
      <c r="J886" s="3"/>
      <c r="K886" s="3"/>
    </row>
    <row r="887" spans="10:11" x14ac:dyDescent="0.2">
      <c r="J887" s="3"/>
      <c r="K887" s="3"/>
    </row>
    <row r="888" spans="10:11" x14ac:dyDescent="0.2">
      <c r="J888" s="3"/>
      <c r="K888" s="3"/>
    </row>
    <row r="889" spans="10:11" x14ac:dyDescent="0.2">
      <c r="J889" s="3"/>
      <c r="K889" s="3"/>
    </row>
    <row r="890" spans="10:11" x14ac:dyDescent="0.2">
      <c r="J890" s="3"/>
      <c r="K890" s="3"/>
    </row>
    <row r="891" spans="10:11" x14ac:dyDescent="0.2">
      <c r="J891" s="3"/>
      <c r="K891" s="3"/>
    </row>
    <row r="892" spans="10:11" x14ac:dyDescent="0.2">
      <c r="J892" s="3"/>
      <c r="K892" s="3"/>
    </row>
    <row r="893" spans="10:11" x14ac:dyDescent="0.2">
      <c r="J893" s="3"/>
      <c r="K893" s="3"/>
    </row>
    <row r="894" spans="10:11" x14ac:dyDescent="0.2">
      <c r="J894" s="3"/>
      <c r="K894" s="3"/>
    </row>
    <row r="895" spans="10:11" x14ac:dyDescent="0.2">
      <c r="J895" s="3"/>
      <c r="K895" s="3"/>
    </row>
    <row r="896" spans="10:11" x14ac:dyDescent="0.2">
      <c r="J896" s="3"/>
      <c r="K896" s="3"/>
    </row>
    <row r="897" spans="10:11" x14ac:dyDescent="0.2">
      <c r="J897" s="3"/>
      <c r="K897" s="3"/>
    </row>
    <row r="898" spans="10:11" x14ac:dyDescent="0.2">
      <c r="J898" s="3"/>
      <c r="K898" s="3"/>
    </row>
    <row r="899" spans="10:11" x14ac:dyDescent="0.2">
      <c r="J899" s="3"/>
      <c r="K899" s="3"/>
    </row>
    <row r="900" spans="10:11" x14ac:dyDescent="0.2">
      <c r="J900" s="3"/>
      <c r="K900" s="3"/>
    </row>
    <row r="901" spans="10:11" x14ac:dyDescent="0.2">
      <c r="J901" s="3"/>
      <c r="K901" s="3"/>
    </row>
    <row r="902" spans="10:11" x14ac:dyDescent="0.2">
      <c r="J902" s="3"/>
      <c r="K902" s="3"/>
    </row>
    <row r="903" spans="10:11" x14ac:dyDescent="0.2">
      <c r="J903" s="3"/>
      <c r="K903" s="3"/>
    </row>
    <row r="904" spans="10:11" x14ac:dyDescent="0.2">
      <c r="J904" s="3"/>
      <c r="K904" s="3"/>
    </row>
    <row r="905" spans="10:11" x14ac:dyDescent="0.2">
      <c r="J905" s="3"/>
      <c r="K905" s="3"/>
    </row>
    <row r="906" spans="10:11" x14ac:dyDescent="0.2">
      <c r="J906" s="3"/>
      <c r="K906" s="3"/>
    </row>
    <row r="907" spans="10:11" x14ac:dyDescent="0.2">
      <c r="J907" s="3"/>
      <c r="K907" s="3"/>
    </row>
    <row r="908" spans="10:11" x14ac:dyDescent="0.2">
      <c r="J908" s="3"/>
      <c r="K908" s="3"/>
    </row>
    <row r="909" spans="10:11" x14ac:dyDescent="0.2">
      <c r="J909" s="3"/>
      <c r="K909" s="3"/>
    </row>
    <row r="910" spans="10:11" x14ac:dyDescent="0.2">
      <c r="J910" s="3"/>
      <c r="K910" s="3"/>
    </row>
    <row r="911" spans="10:11" x14ac:dyDescent="0.2">
      <c r="J911" s="3"/>
      <c r="K911" s="3"/>
    </row>
    <row r="912" spans="10:11" x14ac:dyDescent="0.2">
      <c r="J912" s="3"/>
      <c r="K912" s="3"/>
    </row>
    <row r="913" spans="10:11" x14ac:dyDescent="0.2">
      <c r="J913" s="3"/>
      <c r="K913" s="3"/>
    </row>
    <row r="914" spans="10:11" x14ac:dyDescent="0.2">
      <c r="J914" s="3"/>
      <c r="K914" s="3"/>
    </row>
    <row r="915" spans="10:11" x14ac:dyDescent="0.2">
      <c r="J915" s="3"/>
      <c r="K915" s="3"/>
    </row>
    <row r="916" spans="10:11" x14ac:dyDescent="0.2">
      <c r="J916" s="3"/>
      <c r="K916" s="3"/>
    </row>
    <row r="917" spans="10:11" x14ac:dyDescent="0.2">
      <c r="J917" s="3"/>
      <c r="K917" s="3"/>
    </row>
    <row r="918" spans="10:11" x14ac:dyDescent="0.2">
      <c r="J918" s="3"/>
      <c r="K918" s="3"/>
    </row>
    <row r="919" spans="10:11" x14ac:dyDescent="0.2">
      <c r="J919" s="3"/>
      <c r="K919" s="3"/>
    </row>
    <row r="920" spans="10:11" x14ac:dyDescent="0.2">
      <c r="J920" s="3"/>
      <c r="K920" s="3"/>
    </row>
    <row r="921" spans="10:11" x14ac:dyDescent="0.2">
      <c r="J921" s="3"/>
      <c r="K921" s="3"/>
    </row>
    <row r="922" spans="10:11" x14ac:dyDescent="0.2">
      <c r="J922" s="3"/>
      <c r="K922" s="3"/>
    </row>
    <row r="923" spans="10:11" x14ac:dyDescent="0.2">
      <c r="J923" s="3"/>
      <c r="K923" s="3"/>
    </row>
    <row r="924" spans="10:11" x14ac:dyDescent="0.2">
      <c r="J924" s="3"/>
      <c r="K924" s="3"/>
    </row>
    <row r="925" spans="10:11" x14ac:dyDescent="0.2">
      <c r="J925" s="3"/>
      <c r="K925" s="3"/>
    </row>
    <row r="926" spans="10:11" x14ac:dyDescent="0.2">
      <c r="J926" s="3"/>
      <c r="K926" s="3"/>
    </row>
    <row r="927" spans="10:11" x14ac:dyDescent="0.2">
      <c r="J927" s="3"/>
      <c r="K927" s="3"/>
    </row>
    <row r="928" spans="10:11" x14ac:dyDescent="0.2">
      <c r="J928" s="3"/>
      <c r="K928" s="3"/>
    </row>
    <row r="929" spans="10:11" x14ac:dyDescent="0.2">
      <c r="J929" s="3"/>
      <c r="K929" s="3"/>
    </row>
    <row r="930" spans="10:11" x14ac:dyDescent="0.2">
      <c r="J930" s="3"/>
      <c r="K930" s="3"/>
    </row>
    <row r="931" spans="10:11" x14ac:dyDescent="0.2">
      <c r="J931" s="3"/>
      <c r="K931" s="3"/>
    </row>
    <row r="932" spans="10:11" x14ac:dyDescent="0.2">
      <c r="J932" s="3"/>
      <c r="K932" s="3"/>
    </row>
    <row r="933" spans="10:11" x14ac:dyDescent="0.2">
      <c r="J933" s="3"/>
      <c r="K933" s="3"/>
    </row>
    <row r="934" spans="10:11" x14ac:dyDescent="0.2">
      <c r="J934" s="3"/>
      <c r="K934" s="3"/>
    </row>
    <row r="935" spans="10:11" x14ac:dyDescent="0.2">
      <c r="J935" s="3"/>
      <c r="K935" s="3"/>
    </row>
    <row r="936" spans="10:11" x14ac:dyDescent="0.2">
      <c r="J936" s="3"/>
      <c r="K936" s="3"/>
    </row>
    <row r="937" spans="10:11" x14ac:dyDescent="0.2">
      <c r="J937" s="3"/>
      <c r="K937" s="3"/>
    </row>
    <row r="938" spans="10:11" x14ac:dyDescent="0.2">
      <c r="J938" s="3"/>
      <c r="K938" s="3"/>
    </row>
    <row r="939" spans="10:11" x14ac:dyDescent="0.2">
      <c r="J939" s="3"/>
      <c r="K939" s="3"/>
    </row>
    <row r="940" spans="10:11" x14ac:dyDescent="0.2">
      <c r="J940" s="3"/>
      <c r="K940" s="3"/>
    </row>
    <row r="941" spans="10:11" x14ac:dyDescent="0.2">
      <c r="J941" s="3"/>
      <c r="K941" s="3"/>
    </row>
    <row r="942" spans="10:11" x14ac:dyDescent="0.2">
      <c r="J942" s="3"/>
      <c r="K942" s="3"/>
    </row>
    <row r="943" spans="10:11" x14ac:dyDescent="0.2">
      <c r="J943" s="3"/>
      <c r="K943" s="3"/>
    </row>
    <row r="944" spans="10:11" x14ac:dyDescent="0.2">
      <c r="J944" s="3"/>
      <c r="K944" s="3"/>
    </row>
    <row r="945" spans="10:11" x14ac:dyDescent="0.2">
      <c r="J945" s="3"/>
      <c r="K945" s="3"/>
    </row>
    <row r="946" spans="10:11" x14ac:dyDescent="0.2">
      <c r="J946" s="3"/>
      <c r="K946" s="3"/>
    </row>
    <row r="947" spans="10:11" x14ac:dyDescent="0.2">
      <c r="J947" s="3"/>
      <c r="K947" s="3"/>
    </row>
    <row r="948" spans="10:11" x14ac:dyDescent="0.2">
      <c r="J948" s="3"/>
      <c r="K948" s="3"/>
    </row>
    <row r="949" spans="10:11" x14ac:dyDescent="0.2">
      <c r="J949" s="3"/>
      <c r="K949" s="3"/>
    </row>
    <row r="950" spans="10:11" x14ac:dyDescent="0.2">
      <c r="J950" s="3"/>
      <c r="K950" s="3"/>
    </row>
    <row r="951" spans="10:11" x14ac:dyDescent="0.2">
      <c r="J951" s="3"/>
      <c r="K951" s="3"/>
    </row>
    <row r="952" spans="10:11" x14ac:dyDescent="0.2">
      <c r="J952" s="3"/>
      <c r="K952" s="3"/>
    </row>
    <row r="953" spans="10:11" x14ac:dyDescent="0.2">
      <c r="J953" s="3"/>
      <c r="K953" s="3"/>
    </row>
    <row r="954" spans="10:11" x14ac:dyDescent="0.2">
      <c r="J954" s="3"/>
      <c r="K954" s="3"/>
    </row>
    <row r="955" spans="10:11" x14ac:dyDescent="0.2">
      <c r="J955" s="3"/>
      <c r="K955" s="3"/>
    </row>
    <row r="956" spans="10:11" x14ac:dyDescent="0.2">
      <c r="J956" s="3"/>
      <c r="K956" s="3"/>
    </row>
    <row r="957" spans="10:11" x14ac:dyDescent="0.2">
      <c r="J957" s="3"/>
      <c r="K957" s="3"/>
    </row>
    <row r="958" spans="10:11" x14ac:dyDescent="0.2">
      <c r="J958" s="3"/>
      <c r="K958" s="3"/>
    </row>
    <row r="959" spans="10:11" x14ac:dyDescent="0.2">
      <c r="J959" s="3"/>
      <c r="K959" s="3"/>
    </row>
    <row r="960" spans="10:11" x14ac:dyDescent="0.2">
      <c r="J960" s="3"/>
      <c r="K960" s="3"/>
    </row>
    <row r="961" spans="10:11" x14ac:dyDescent="0.2">
      <c r="J961" s="3"/>
      <c r="K961" s="3"/>
    </row>
    <row r="962" spans="10:11" x14ac:dyDescent="0.2">
      <c r="J962" s="3"/>
      <c r="K962" s="3"/>
    </row>
    <row r="963" spans="10:11" x14ac:dyDescent="0.2">
      <c r="J963" s="3"/>
      <c r="K963" s="3"/>
    </row>
    <row r="964" spans="10:11" x14ac:dyDescent="0.2">
      <c r="J964" s="3"/>
      <c r="K964" s="3"/>
    </row>
    <row r="965" spans="10:11" x14ac:dyDescent="0.2">
      <c r="J965" s="3"/>
      <c r="K965" s="3"/>
    </row>
    <row r="966" spans="10:11" x14ac:dyDescent="0.2">
      <c r="J966" s="3"/>
      <c r="K966" s="3"/>
    </row>
    <row r="967" spans="10:11" x14ac:dyDescent="0.2">
      <c r="J967" s="3"/>
      <c r="K967" s="3"/>
    </row>
    <row r="968" spans="10:11" x14ac:dyDescent="0.2">
      <c r="J968" s="3"/>
      <c r="K968" s="3"/>
    </row>
    <row r="969" spans="10:11" x14ac:dyDescent="0.2">
      <c r="J969" s="3"/>
      <c r="K969" s="3"/>
    </row>
    <row r="970" spans="10:11" x14ac:dyDescent="0.2">
      <c r="J970" s="3"/>
      <c r="K970" s="3"/>
    </row>
    <row r="971" spans="10:11" x14ac:dyDescent="0.2">
      <c r="J971" s="3"/>
      <c r="K971" s="3"/>
    </row>
    <row r="972" spans="10:11" x14ac:dyDescent="0.2">
      <c r="J972" s="3"/>
      <c r="K972" s="3"/>
    </row>
    <row r="973" spans="10:11" x14ac:dyDescent="0.2">
      <c r="J973" s="3"/>
      <c r="K973" s="3"/>
    </row>
    <row r="974" spans="10:11" x14ac:dyDescent="0.2">
      <c r="J974" s="3"/>
      <c r="K974" s="3"/>
    </row>
    <row r="975" spans="10:11" x14ac:dyDescent="0.2">
      <c r="J975" s="3"/>
      <c r="K975" s="3"/>
    </row>
    <row r="976" spans="10:11" x14ac:dyDescent="0.2">
      <c r="J976" s="3"/>
      <c r="K976" s="3"/>
    </row>
    <row r="977" spans="10:11" x14ac:dyDescent="0.2">
      <c r="J977" s="3"/>
      <c r="K977" s="3"/>
    </row>
    <row r="978" spans="10:11" x14ac:dyDescent="0.2">
      <c r="J978" s="3"/>
      <c r="K978" s="3"/>
    </row>
    <row r="979" spans="10:11" x14ac:dyDescent="0.2">
      <c r="J979" s="3"/>
      <c r="K979" s="3"/>
    </row>
    <row r="980" spans="10:11" x14ac:dyDescent="0.2">
      <c r="J980" s="3"/>
      <c r="K980" s="3"/>
    </row>
    <row r="981" spans="10:11" x14ac:dyDescent="0.2">
      <c r="J981" s="3"/>
      <c r="K981" s="3"/>
    </row>
    <row r="982" spans="10:11" x14ac:dyDescent="0.2">
      <c r="J982" s="3"/>
      <c r="K982" s="3"/>
    </row>
    <row r="983" spans="10:11" x14ac:dyDescent="0.2">
      <c r="J983" s="3"/>
      <c r="K983" s="3"/>
    </row>
    <row r="984" spans="10:11" x14ac:dyDescent="0.2">
      <c r="J984" s="3"/>
      <c r="K984" s="3"/>
    </row>
    <row r="985" spans="10:11" x14ac:dyDescent="0.2">
      <c r="J985" s="3"/>
      <c r="K985" s="3"/>
    </row>
    <row r="986" spans="10:11" x14ac:dyDescent="0.2">
      <c r="J986" s="3"/>
      <c r="K986" s="3"/>
    </row>
    <row r="987" spans="10:11" x14ac:dyDescent="0.2">
      <c r="J987" s="3"/>
      <c r="K987" s="3"/>
    </row>
    <row r="988" spans="10:11" x14ac:dyDescent="0.2">
      <c r="J988" s="3"/>
      <c r="K988" s="3"/>
    </row>
    <row r="989" spans="10:11" x14ac:dyDescent="0.2">
      <c r="J989" s="3"/>
      <c r="K989" s="3"/>
    </row>
    <row r="990" spans="10:11" x14ac:dyDescent="0.2">
      <c r="J990" s="3"/>
      <c r="K990" s="3"/>
    </row>
    <row r="991" spans="10:11" x14ac:dyDescent="0.2">
      <c r="J991" s="3"/>
      <c r="K991" s="3"/>
    </row>
    <row r="992" spans="10:11" x14ac:dyDescent="0.2">
      <c r="J992" s="3"/>
      <c r="K992" s="3"/>
    </row>
    <row r="993" spans="10:11" x14ac:dyDescent="0.2">
      <c r="J993" s="3"/>
      <c r="K993" s="3"/>
    </row>
    <row r="994" spans="10:11" x14ac:dyDescent="0.2">
      <c r="J994" s="3"/>
      <c r="K994" s="3"/>
    </row>
    <row r="995" spans="10:11" x14ac:dyDescent="0.2">
      <c r="J995" s="3"/>
      <c r="K995" s="3"/>
    </row>
    <row r="996" spans="10:11" x14ac:dyDescent="0.2">
      <c r="J996" s="3"/>
      <c r="K996" s="3"/>
    </row>
    <row r="997" spans="10:11" x14ac:dyDescent="0.2">
      <c r="J997" s="3"/>
      <c r="K997" s="3"/>
    </row>
    <row r="998" spans="10:11" x14ac:dyDescent="0.2">
      <c r="J998" s="3"/>
      <c r="K998" s="3"/>
    </row>
    <row r="999" spans="10:11" x14ac:dyDescent="0.2">
      <c r="J999" s="3"/>
      <c r="K999" s="3"/>
    </row>
    <row r="1000" spans="10:11" x14ac:dyDescent="0.2">
      <c r="J1000" s="3"/>
      <c r="K1000" s="3"/>
    </row>
    <row r="1001" spans="10:11" x14ac:dyDescent="0.2">
      <c r="J1001" s="3"/>
      <c r="K1001" s="3"/>
    </row>
    <row r="1002" spans="10:11" x14ac:dyDescent="0.2">
      <c r="J1002" s="3"/>
      <c r="K1002" s="3"/>
    </row>
    <row r="1003" spans="10:11" x14ac:dyDescent="0.2">
      <c r="J1003" s="3"/>
      <c r="K1003" s="3"/>
    </row>
    <row r="1004" spans="10:11" x14ac:dyDescent="0.2">
      <c r="J1004" s="3"/>
      <c r="K1004" s="3"/>
    </row>
    <row r="1005" spans="10:11" x14ac:dyDescent="0.2">
      <c r="J1005" s="3"/>
      <c r="K1005" s="3"/>
    </row>
    <row r="1006" spans="10:11" x14ac:dyDescent="0.2">
      <c r="J1006" s="3"/>
      <c r="K1006" s="3"/>
    </row>
    <row r="1007" spans="10:11" x14ac:dyDescent="0.2">
      <c r="J1007" s="3"/>
      <c r="K1007" s="3"/>
    </row>
    <row r="1008" spans="10:11" x14ac:dyDescent="0.2">
      <c r="J1008" s="3"/>
      <c r="K1008" s="3"/>
    </row>
    <row r="1009" spans="10:11" x14ac:dyDescent="0.2">
      <c r="J1009" s="3"/>
      <c r="K1009" s="3"/>
    </row>
    <row r="1010" spans="10:11" x14ac:dyDescent="0.2">
      <c r="J1010" s="3"/>
      <c r="K1010" s="3"/>
    </row>
    <row r="1011" spans="10:11" x14ac:dyDescent="0.2">
      <c r="J1011" s="3"/>
      <c r="K1011" s="3"/>
    </row>
    <row r="1012" spans="10:11" x14ac:dyDescent="0.2">
      <c r="J1012" s="3"/>
      <c r="K1012" s="3"/>
    </row>
    <row r="1013" spans="10:11" x14ac:dyDescent="0.2">
      <c r="J1013" s="3"/>
      <c r="K1013" s="3"/>
    </row>
    <row r="1014" spans="10:11" x14ac:dyDescent="0.2">
      <c r="J1014" s="3"/>
      <c r="K1014" s="3"/>
    </row>
    <row r="1015" spans="10:11" x14ac:dyDescent="0.2">
      <c r="J1015" s="3"/>
      <c r="K1015" s="3"/>
    </row>
    <row r="1016" spans="10:11" x14ac:dyDescent="0.2">
      <c r="J1016" s="3"/>
      <c r="K1016" s="3"/>
    </row>
    <row r="1017" spans="10:11" x14ac:dyDescent="0.2">
      <c r="J1017" s="3"/>
      <c r="K1017" s="3"/>
    </row>
    <row r="1018" spans="10:11" x14ac:dyDescent="0.2">
      <c r="J1018" s="3"/>
      <c r="K1018" s="3"/>
    </row>
    <row r="1019" spans="10:11" x14ac:dyDescent="0.2">
      <c r="J1019" s="3"/>
      <c r="K1019" s="3"/>
    </row>
    <row r="1020" spans="10:11" x14ac:dyDescent="0.2">
      <c r="J1020" s="3"/>
      <c r="K1020" s="3"/>
    </row>
    <row r="1021" spans="10:11" x14ac:dyDescent="0.2">
      <c r="J1021" s="3"/>
      <c r="K1021" s="3"/>
    </row>
    <row r="1022" spans="10:11" x14ac:dyDescent="0.2">
      <c r="J1022" s="3"/>
      <c r="K1022" s="3"/>
    </row>
    <row r="1023" spans="10:11" x14ac:dyDescent="0.2">
      <c r="J1023" s="3"/>
      <c r="K1023" s="3"/>
    </row>
    <row r="1024" spans="10:11" x14ac:dyDescent="0.2">
      <c r="J1024" s="3"/>
      <c r="K1024" s="3"/>
    </row>
    <row r="1025" spans="10:11" x14ac:dyDescent="0.2">
      <c r="J1025" s="3"/>
      <c r="K1025" s="3"/>
    </row>
    <row r="1026" spans="10:11" x14ac:dyDescent="0.2">
      <c r="J1026" s="3"/>
      <c r="K1026" s="3"/>
    </row>
    <row r="1027" spans="10:11" x14ac:dyDescent="0.2">
      <c r="J1027" s="3"/>
      <c r="K1027" s="3"/>
    </row>
    <row r="1028" spans="10:11" x14ac:dyDescent="0.2">
      <c r="J1028" s="3"/>
      <c r="K1028" s="3"/>
    </row>
    <row r="1029" spans="10:11" x14ac:dyDescent="0.2">
      <c r="J1029" s="3"/>
      <c r="K1029" s="3"/>
    </row>
    <row r="1030" spans="10:11" x14ac:dyDescent="0.2">
      <c r="J1030" s="3"/>
      <c r="K1030" s="3"/>
    </row>
    <row r="1031" spans="10:11" x14ac:dyDescent="0.2">
      <c r="J1031" s="3"/>
      <c r="K1031" s="3"/>
    </row>
    <row r="1032" spans="10:11" x14ac:dyDescent="0.2">
      <c r="J1032" s="3"/>
      <c r="K1032" s="3"/>
    </row>
    <row r="1033" spans="10:11" x14ac:dyDescent="0.2">
      <c r="J1033" s="3"/>
      <c r="K1033" s="3"/>
    </row>
    <row r="1034" spans="10:11" x14ac:dyDescent="0.2">
      <c r="J1034" s="3"/>
      <c r="K1034" s="3"/>
    </row>
    <row r="1035" spans="10:11" x14ac:dyDescent="0.2">
      <c r="J1035" s="3"/>
      <c r="K1035" s="3"/>
    </row>
    <row r="1036" spans="10:11" x14ac:dyDescent="0.2">
      <c r="J1036" s="3"/>
      <c r="K1036" s="3"/>
    </row>
    <row r="1037" spans="10:11" x14ac:dyDescent="0.2">
      <c r="J1037" s="3"/>
      <c r="K1037" s="3"/>
    </row>
    <row r="1038" spans="10:11" x14ac:dyDescent="0.2">
      <c r="J1038" s="3"/>
      <c r="K1038" s="3"/>
    </row>
    <row r="1039" spans="10:11" x14ac:dyDescent="0.2">
      <c r="J1039" s="3"/>
      <c r="K1039" s="3"/>
    </row>
    <row r="1040" spans="10:11" x14ac:dyDescent="0.2">
      <c r="J1040" s="3"/>
      <c r="K1040" s="3"/>
    </row>
    <row r="1041" spans="10:11" x14ac:dyDescent="0.2">
      <c r="J1041" s="3"/>
      <c r="K1041" s="3"/>
    </row>
    <row r="1042" spans="10:11" x14ac:dyDescent="0.2">
      <c r="J1042" s="3"/>
      <c r="K1042" s="3"/>
    </row>
    <row r="1043" spans="10:11" x14ac:dyDescent="0.2">
      <c r="J1043" s="3"/>
      <c r="K1043" s="3"/>
    </row>
    <row r="1044" spans="10:11" x14ac:dyDescent="0.2">
      <c r="J1044" s="3"/>
      <c r="K1044" s="3"/>
    </row>
    <row r="1045" spans="10:11" x14ac:dyDescent="0.2">
      <c r="J1045" s="3"/>
      <c r="K1045" s="3"/>
    </row>
    <row r="1046" spans="10:11" x14ac:dyDescent="0.2">
      <c r="J1046" s="3"/>
      <c r="K1046" s="3"/>
    </row>
    <row r="1047" spans="10:11" x14ac:dyDescent="0.2">
      <c r="J1047" s="3"/>
      <c r="K1047" s="3"/>
    </row>
    <row r="1048" spans="10:11" x14ac:dyDescent="0.2">
      <c r="J1048" s="3"/>
      <c r="K1048" s="3"/>
    </row>
    <row r="1049" spans="10:11" x14ac:dyDescent="0.2">
      <c r="J1049" s="3"/>
      <c r="K1049" s="3"/>
    </row>
    <row r="1050" spans="10:11" x14ac:dyDescent="0.2">
      <c r="J1050" s="3"/>
      <c r="K1050" s="3"/>
    </row>
    <row r="1051" spans="10:11" x14ac:dyDescent="0.2">
      <c r="J1051" s="3"/>
      <c r="K1051" s="3"/>
    </row>
    <row r="1052" spans="10:11" x14ac:dyDescent="0.2">
      <c r="J1052" s="3"/>
      <c r="K1052" s="3"/>
    </row>
    <row r="1053" spans="10:11" x14ac:dyDescent="0.2">
      <c r="J1053" s="3"/>
      <c r="K1053" s="3"/>
    </row>
    <row r="1054" spans="10:11" x14ac:dyDescent="0.2">
      <c r="J1054" s="3"/>
      <c r="K1054" s="3"/>
    </row>
    <row r="1055" spans="10:11" x14ac:dyDescent="0.2">
      <c r="J1055" s="3"/>
      <c r="K1055" s="3"/>
    </row>
    <row r="1056" spans="10:11" x14ac:dyDescent="0.2">
      <c r="J1056" s="3"/>
      <c r="K1056" s="3"/>
    </row>
    <row r="1057" spans="10:11" x14ac:dyDescent="0.2">
      <c r="J1057" s="3"/>
      <c r="K1057" s="3"/>
    </row>
    <row r="1058" spans="10:11" x14ac:dyDescent="0.2">
      <c r="J1058" s="3"/>
      <c r="K1058" s="3"/>
    </row>
    <row r="1059" spans="10:11" x14ac:dyDescent="0.2">
      <c r="J1059" s="3"/>
      <c r="K1059" s="3"/>
    </row>
    <row r="1060" spans="10:11" x14ac:dyDescent="0.2">
      <c r="J1060" s="3"/>
      <c r="K1060" s="3"/>
    </row>
    <row r="1061" spans="10:11" x14ac:dyDescent="0.2">
      <c r="J1061" s="3"/>
      <c r="K1061" s="3"/>
    </row>
    <row r="1062" spans="10:11" x14ac:dyDescent="0.2">
      <c r="J1062" s="3"/>
      <c r="K1062" s="3"/>
    </row>
    <row r="1063" spans="10:11" x14ac:dyDescent="0.2">
      <c r="J1063" s="3"/>
      <c r="K1063" s="3"/>
    </row>
    <row r="1064" spans="10:11" x14ac:dyDescent="0.2">
      <c r="J1064" s="3"/>
      <c r="K1064" s="3"/>
    </row>
    <row r="1065" spans="10:11" x14ac:dyDescent="0.2">
      <c r="J1065" s="3"/>
      <c r="K1065" s="3"/>
    </row>
    <row r="1066" spans="10:11" x14ac:dyDescent="0.2">
      <c r="J1066" s="3"/>
      <c r="K1066" s="3"/>
    </row>
    <row r="1067" spans="10:11" x14ac:dyDescent="0.2">
      <c r="J1067" s="3"/>
      <c r="K1067" s="3"/>
    </row>
    <row r="1068" spans="10:11" x14ac:dyDescent="0.2">
      <c r="J1068" s="3"/>
      <c r="K1068" s="3"/>
    </row>
    <row r="1069" spans="10:11" x14ac:dyDescent="0.2">
      <c r="J1069" s="3"/>
      <c r="K1069" s="3"/>
    </row>
    <row r="1070" spans="10:11" x14ac:dyDescent="0.2">
      <c r="J1070" s="3"/>
      <c r="K1070" s="3"/>
    </row>
    <row r="1071" spans="10:11" x14ac:dyDescent="0.2">
      <c r="J1071" s="3"/>
      <c r="K1071" s="3"/>
    </row>
    <row r="1072" spans="10:11" x14ac:dyDescent="0.2">
      <c r="J1072" s="3"/>
      <c r="K1072" s="3"/>
    </row>
    <row r="1073" spans="10:11" x14ac:dyDescent="0.2">
      <c r="J1073" s="3"/>
      <c r="K1073" s="3"/>
    </row>
    <row r="1074" spans="10:11" x14ac:dyDescent="0.2">
      <c r="J1074" s="3"/>
      <c r="K1074" s="3"/>
    </row>
    <row r="1075" spans="10:11" x14ac:dyDescent="0.2">
      <c r="J1075" s="3"/>
      <c r="K1075" s="3"/>
    </row>
    <row r="1076" spans="10:11" x14ac:dyDescent="0.2">
      <c r="J1076" s="3"/>
      <c r="K1076" s="3"/>
    </row>
    <row r="1077" spans="10:11" x14ac:dyDescent="0.2">
      <c r="J1077" s="3"/>
      <c r="K1077" s="3"/>
    </row>
    <row r="1078" spans="10:11" x14ac:dyDescent="0.2">
      <c r="J1078" s="3"/>
      <c r="K1078" s="3"/>
    </row>
    <row r="1079" spans="10:11" x14ac:dyDescent="0.2">
      <c r="J1079" s="3"/>
      <c r="K1079" s="3"/>
    </row>
    <row r="1080" spans="10:11" x14ac:dyDescent="0.2">
      <c r="J1080" s="3"/>
      <c r="K1080" s="3"/>
    </row>
    <row r="1081" spans="10:11" x14ac:dyDescent="0.2">
      <c r="J1081" s="3"/>
      <c r="K1081" s="3"/>
    </row>
    <row r="1082" spans="10:11" x14ac:dyDescent="0.2">
      <c r="J1082" s="3"/>
      <c r="K1082" s="3"/>
    </row>
    <row r="1083" spans="10:11" x14ac:dyDescent="0.2">
      <c r="J1083" s="3"/>
      <c r="K1083" s="3"/>
    </row>
    <row r="1084" spans="10:11" x14ac:dyDescent="0.2">
      <c r="J1084" s="3"/>
      <c r="K1084" s="3"/>
    </row>
    <row r="1085" spans="10:11" x14ac:dyDescent="0.2">
      <c r="J1085" s="3"/>
      <c r="K1085" s="3"/>
    </row>
    <row r="1086" spans="10:11" x14ac:dyDescent="0.2">
      <c r="J1086" s="3"/>
      <c r="K1086" s="3"/>
    </row>
    <row r="1087" spans="10:11" x14ac:dyDescent="0.2">
      <c r="J1087" s="3"/>
      <c r="K1087" s="3"/>
    </row>
    <row r="1088" spans="10:11" x14ac:dyDescent="0.2">
      <c r="J1088" s="3"/>
      <c r="K1088" s="3"/>
    </row>
    <row r="1089" spans="10:11" x14ac:dyDescent="0.2">
      <c r="J1089" s="3"/>
      <c r="K1089" s="3"/>
    </row>
    <row r="1090" spans="10:11" x14ac:dyDescent="0.2">
      <c r="J1090" s="3"/>
      <c r="K1090" s="3"/>
    </row>
    <row r="1091" spans="10:11" x14ac:dyDescent="0.2">
      <c r="J1091" s="3"/>
      <c r="K1091" s="3"/>
    </row>
    <row r="1092" spans="10:11" x14ac:dyDescent="0.2">
      <c r="J1092" s="3"/>
      <c r="K1092" s="3"/>
    </row>
    <row r="1093" spans="10:11" x14ac:dyDescent="0.2">
      <c r="J1093" s="3"/>
      <c r="K1093" s="3"/>
    </row>
    <row r="1094" spans="10:11" x14ac:dyDescent="0.2">
      <c r="J1094" s="3"/>
      <c r="K1094" s="3"/>
    </row>
    <row r="1095" spans="10:11" x14ac:dyDescent="0.2">
      <c r="J1095" s="3"/>
      <c r="K1095" s="3"/>
    </row>
    <row r="1096" spans="10:11" x14ac:dyDescent="0.2">
      <c r="J1096" s="3"/>
      <c r="K1096" s="3"/>
    </row>
    <row r="1097" spans="10:11" x14ac:dyDescent="0.2">
      <c r="J1097" s="3"/>
      <c r="K1097" s="3"/>
    </row>
    <row r="1098" spans="10:11" x14ac:dyDescent="0.2">
      <c r="J1098" s="3"/>
      <c r="K1098" s="3"/>
    </row>
    <row r="1099" spans="10:11" x14ac:dyDescent="0.2">
      <c r="J1099" s="3"/>
      <c r="K1099" s="3"/>
    </row>
    <row r="1100" spans="10:11" x14ac:dyDescent="0.2">
      <c r="J1100" s="3"/>
      <c r="K1100" s="3"/>
    </row>
    <row r="1101" spans="10:11" x14ac:dyDescent="0.2">
      <c r="J1101" s="3"/>
      <c r="K1101" s="3"/>
    </row>
    <row r="1102" spans="10:11" x14ac:dyDescent="0.2">
      <c r="J1102" s="3"/>
      <c r="K1102" s="3"/>
    </row>
    <row r="1103" spans="10:11" x14ac:dyDescent="0.2">
      <c r="J1103" s="3"/>
      <c r="K1103" s="3"/>
    </row>
    <row r="1104" spans="10:11" x14ac:dyDescent="0.2">
      <c r="J1104" s="3"/>
      <c r="K1104" s="3"/>
    </row>
    <row r="1105" spans="10:11" x14ac:dyDescent="0.2">
      <c r="J1105" s="3"/>
      <c r="K1105" s="3"/>
    </row>
    <row r="1106" spans="10:11" x14ac:dyDescent="0.2">
      <c r="J1106" s="3"/>
      <c r="K1106" s="3"/>
    </row>
    <row r="1107" spans="10:11" x14ac:dyDescent="0.2">
      <c r="J1107" s="3"/>
      <c r="K1107" s="3"/>
    </row>
    <row r="1108" spans="10:11" x14ac:dyDescent="0.2">
      <c r="J1108" s="3"/>
      <c r="K1108" s="3"/>
    </row>
    <row r="1109" spans="10:11" x14ac:dyDescent="0.2">
      <c r="J1109" s="3"/>
      <c r="K1109" s="3"/>
    </row>
    <row r="1110" spans="10:11" x14ac:dyDescent="0.2">
      <c r="J1110" s="3"/>
      <c r="K1110" s="3"/>
    </row>
    <row r="1111" spans="10:11" x14ac:dyDescent="0.2">
      <c r="J1111" s="3"/>
      <c r="K1111" s="3"/>
    </row>
    <row r="1112" spans="10:11" x14ac:dyDescent="0.2">
      <c r="J1112" s="3"/>
      <c r="K1112" s="3"/>
    </row>
    <row r="1113" spans="10:11" x14ac:dyDescent="0.2">
      <c r="J1113" s="3"/>
      <c r="K1113" s="3"/>
    </row>
    <row r="1114" spans="10:11" x14ac:dyDescent="0.2">
      <c r="J1114" s="3"/>
      <c r="K1114" s="3"/>
    </row>
    <row r="1115" spans="10:11" x14ac:dyDescent="0.2">
      <c r="J1115" s="3"/>
      <c r="K1115" s="3"/>
    </row>
    <row r="1116" spans="10:11" x14ac:dyDescent="0.2">
      <c r="J1116" s="3"/>
      <c r="K1116" s="3"/>
    </row>
    <row r="1117" spans="10:11" x14ac:dyDescent="0.2">
      <c r="J1117" s="3"/>
      <c r="K1117" s="3"/>
    </row>
    <row r="1118" spans="10:11" x14ac:dyDescent="0.2">
      <c r="J1118" s="3"/>
      <c r="K1118" s="3"/>
    </row>
    <row r="1119" spans="10:11" x14ac:dyDescent="0.2">
      <c r="J1119" s="3"/>
      <c r="K1119" s="3"/>
    </row>
    <row r="1120" spans="10:11" x14ac:dyDescent="0.2">
      <c r="J1120" s="3"/>
      <c r="K1120" s="3"/>
    </row>
    <row r="1121" spans="10:11" x14ac:dyDescent="0.2">
      <c r="J1121" s="3"/>
      <c r="K1121" s="3"/>
    </row>
    <row r="1122" spans="10:11" x14ac:dyDescent="0.2">
      <c r="J1122" s="3"/>
      <c r="K1122" s="3"/>
    </row>
    <row r="1123" spans="10:11" x14ac:dyDescent="0.2">
      <c r="J1123" s="3"/>
      <c r="K1123" s="3"/>
    </row>
    <row r="1124" spans="10:11" x14ac:dyDescent="0.2">
      <c r="J1124" s="3"/>
      <c r="K1124" s="3"/>
    </row>
    <row r="1125" spans="10:11" x14ac:dyDescent="0.2">
      <c r="J1125" s="3"/>
      <c r="K1125" s="3"/>
    </row>
    <row r="1126" spans="10:11" x14ac:dyDescent="0.2">
      <c r="J1126" s="3"/>
      <c r="K1126" s="3"/>
    </row>
    <row r="1127" spans="10:11" x14ac:dyDescent="0.2">
      <c r="J1127" s="3"/>
      <c r="K1127" s="3"/>
    </row>
    <row r="1128" spans="10:11" x14ac:dyDescent="0.2">
      <c r="J1128" s="3"/>
      <c r="K1128" s="3"/>
    </row>
    <row r="1129" spans="10:11" x14ac:dyDescent="0.2">
      <c r="J1129" s="3"/>
      <c r="K1129" s="3"/>
    </row>
    <row r="1130" spans="10:11" x14ac:dyDescent="0.2">
      <c r="J1130" s="3"/>
      <c r="K1130" s="3"/>
    </row>
    <row r="1131" spans="10:11" x14ac:dyDescent="0.2">
      <c r="J1131" s="3"/>
      <c r="K1131" s="3"/>
    </row>
    <row r="1132" spans="10:11" x14ac:dyDescent="0.2">
      <c r="J1132" s="3"/>
      <c r="K1132" s="3"/>
    </row>
    <row r="1133" spans="10:11" x14ac:dyDescent="0.2">
      <c r="J1133" s="3"/>
      <c r="K1133" s="3"/>
    </row>
    <row r="1134" spans="10:11" x14ac:dyDescent="0.2">
      <c r="J1134" s="3"/>
      <c r="K1134" s="3"/>
    </row>
    <row r="1135" spans="10:11" x14ac:dyDescent="0.2">
      <c r="J1135" s="3"/>
      <c r="K1135" s="3"/>
    </row>
    <row r="1136" spans="10:11" x14ac:dyDescent="0.2">
      <c r="J1136" s="3"/>
      <c r="K1136" s="3"/>
    </row>
    <row r="1137" spans="10:11" x14ac:dyDescent="0.2">
      <c r="J1137" s="3"/>
      <c r="K1137" s="3"/>
    </row>
    <row r="1138" spans="10:11" x14ac:dyDescent="0.2">
      <c r="J1138" s="3"/>
      <c r="K1138" s="3"/>
    </row>
    <row r="1139" spans="10:11" x14ac:dyDescent="0.2">
      <c r="J1139" s="3"/>
      <c r="K1139" s="3"/>
    </row>
    <row r="1140" spans="10:11" x14ac:dyDescent="0.2">
      <c r="J1140" s="3"/>
      <c r="K1140" s="3"/>
    </row>
    <row r="1141" spans="10:11" x14ac:dyDescent="0.2">
      <c r="J1141" s="3"/>
      <c r="K1141" s="3"/>
    </row>
    <row r="1142" spans="10:11" x14ac:dyDescent="0.2">
      <c r="J1142" s="3"/>
      <c r="K1142" s="3"/>
    </row>
    <row r="1143" spans="10:11" x14ac:dyDescent="0.2">
      <c r="J1143" s="3"/>
      <c r="K1143" s="3"/>
    </row>
    <row r="1144" spans="10:11" x14ac:dyDescent="0.2">
      <c r="J1144" s="3"/>
      <c r="K1144" s="3"/>
    </row>
    <row r="1145" spans="10:11" x14ac:dyDescent="0.2">
      <c r="J1145" s="3"/>
      <c r="K1145" s="3"/>
    </row>
    <row r="1146" spans="10:11" x14ac:dyDescent="0.2">
      <c r="J1146" s="3"/>
      <c r="K1146" s="3"/>
    </row>
    <row r="1147" spans="10:11" x14ac:dyDescent="0.2">
      <c r="J1147" s="3"/>
      <c r="K1147" s="3"/>
    </row>
    <row r="1148" spans="10:11" x14ac:dyDescent="0.2">
      <c r="J1148" s="3"/>
      <c r="K1148" s="3"/>
    </row>
    <row r="1149" spans="10:11" x14ac:dyDescent="0.2">
      <c r="J1149" s="3"/>
      <c r="K1149" s="3"/>
    </row>
    <row r="1150" spans="10:11" x14ac:dyDescent="0.2">
      <c r="J1150" s="3"/>
      <c r="K1150" s="3"/>
    </row>
    <row r="1151" spans="10:11" x14ac:dyDescent="0.2">
      <c r="J1151" s="3"/>
      <c r="K1151" s="3"/>
    </row>
    <row r="1152" spans="10:11" x14ac:dyDescent="0.2">
      <c r="J1152" s="3"/>
      <c r="K1152" s="3"/>
    </row>
    <row r="1153" spans="10:11" x14ac:dyDescent="0.2">
      <c r="J1153" s="3"/>
      <c r="K1153" s="3"/>
    </row>
    <row r="1154" spans="10:11" x14ac:dyDescent="0.2">
      <c r="J1154" s="3"/>
      <c r="K1154" s="3"/>
    </row>
    <row r="1155" spans="10:11" x14ac:dyDescent="0.2">
      <c r="J1155" s="3"/>
      <c r="K1155" s="3"/>
    </row>
    <row r="1156" spans="10:11" x14ac:dyDescent="0.2">
      <c r="J1156" s="3"/>
      <c r="K1156" s="3"/>
    </row>
    <row r="1157" spans="10:11" x14ac:dyDescent="0.2">
      <c r="J1157" s="3"/>
      <c r="K1157" s="3"/>
    </row>
    <row r="1158" spans="10:11" x14ac:dyDescent="0.2">
      <c r="J1158" s="3"/>
      <c r="K1158" s="3"/>
    </row>
    <row r="1159" spans="10:11" x14ac:dyDescent="0.2">
      <c r="J1159" s="3"/>
      <c r="K1159" s="3"/>
    </row>
    <row r="1160" spans="10:11" x14ac:dyDescent="0.2">
      <c r="J1160" s="3"/>
      <c r="K1160" s="3"/>
    </row>
    <row r="1161" spans="10:11" x14ac:dyDescent="0.2">
      <c r="J1161" s="3"/>
      <c r="K1161" s="3"/>
    </row>
    <row r="1162" spans="10:11" x14ac:dyDescent="0.2">
      <c r="J1162" s="3"/>
      <c r="K1162" s="3"/>
    </row>
    <row r="1163" spans="10:11" x14ac:dyDescent="0.2">
      <c r="J1163" s="3"/>
      <c r="K1163" s="3"/>
    </row>
    <row r="1164" spans="10:11" x14ac:dyDescent="0.2">
      <c r="J1164" s="3"/>
      <c r="K1164" s="3"/>
    </row>
    <row r="1165" spans="10:11" x14ac:dyDescent="0.2">
      <c r="J1165" s="3"/>
      <c r="K1165" s="3"/>
    </row>
    <row r="1166" spans="10:11" x14ac:dyDescent="0.2">
      <c r="J1166" s="3"/>
      <c r="K1166" s="3"/>
    </row>
    <row r="1167" spans="10:11" x14ac:dyDescent="0.2">
      <c r="J1167" s="3"/>
      <c r="K1167" s="3"/>
    </row>
    <row r="1168" spans="10:11" x14ac:dyDescent="0.2">
      <c r="J1168" s="3"/>
      <c r="K1168" s="3"/>
    </row>
    <row r="1169" spans="10:11" x14ac:dyDescent="0.2">
      <c r="J1169" s="3"/>
      <c r="K1169" s="3"/>
    </row>
    <row r="1170" spans="10:11" x14ac:dyDescent="0.2">
      <c r="J1170" s="3"/>
      <c r="K1170" s="3"/>
    </row>
    <row r="1171" spans="10:11" x14ac:dyDescent="0.2">
      <c r="J1171" s="3"/>
      <c r="K1171" s="3"/>
    </row>
    <row r="1172" spans="10:11" x14ac:dyDescent="0.2">
      <c r="J1172" s="3"/>
      <c r="K1172" s="3"/>
    </row>
    <row r="1173" spans="10:11" x14ac:dyDescent="0.2">
      <c r="J1173" s="3"/>
      <c r="K1173" s="3"/>
    </row>
    <row r="1174" spans="10:11" x14ac:dyDescent="0.2">
      <c r="J1174" s="3"/>
      <c r="K1174" s="3"/>
    </row>
    <row r="1175" spans="10:11" x14ac:dyDescent="0.2">
      <c r="J1175" s="3"/>
      <c r="K1175" s="3"/>
    </row>
    <row r="1176" spans="10:11" x14ac:dyDescent="0.2">
      <c r="J1176" s="3"/>
      <c r="K1176" s="3"/>
    </row>
    <row r="1177" spans="10:11" x14ac:dyDescent="0.2">
      <c r="J1177" s="3"/>
      <c r="K1177" s="3"/>
    </row>
    <row r="1178" spans="10:11" x14ac:dyDescent="0.2">
      <c r="J1178" s="3"/>
      <c r="K1178" s="3"/>
    </row>
    <row r="1179" spans="10:11" x14ac:dyDescent="0.2">
      <c r="J1179" s="3"/>
      <c r="K1179" s="3"/>
    </row>
    <row r="1180" spans="10:11" x14ac:dyDescent="0.2">
      <c r="J1180" s="3"/>
      <c r="K1180" s="3"/>
    </row>
    <row r="1181" spans="10:11" x14ac:dyDescent="0.2">
      <c r="J1181" s="3"/>
      <c r="K1181" s="3"/>
    </row>
    <row r="1182" spans="10:11" x14ac:dyDescent="0.2">
      <c r="J1182" s="3"/>
      <c r="K1182" s="3"/>
    </row>
    <row r="1183" spans="10:11" x14ac:dyDescent="0.2">
      <c r="J1183" s="3"/>
      <c r="K1183" s="3"/>
    </row>
    <row r="1184" spans="10:11" x14ac:dyDescent="0.2">
      <c r="J1184" s="3"/>
      <c r="K1184" s="3"/>
    </row>
    <row r="1185" spans="10:11" x14ac:dyDescent="0.2">
      <c r="J1185" s="3"/>
      <c r="K1185" s="3"/>
    </row>
    <row r="1186" spans="10:11" x14ac:dyDescent="0.2">
      <c r="J1186" s="3"/>
      <c r="K1186" s="3"/>
    </row>
    <row r="1187" spans="10:11" x14ac:dyDescent="0.2">
      <c r="J1187" s="3"/>
      <c r="K1187" s="3"/>
    </row>
    <row r="1188" spans="10:11" x14ac:dyDescent="0.2">
      <c r="J1188" s="3"/>
      <c r="K1188" s="3"/>
    </row>
    <row r="1189" spans="10:11" x14ac:dyDescent="0.2">
      <c r="J1189" s="3"/>
      <c r="K1189" s="3"/>
    </row>
    <row r="1190" spans="10:11" x14ac:dyDescent="0.2">
      <c r="J1190" s="3"/>
      <c r="K1190" s="3"/>
    </row>
    <row r="1191" spans="10:11" x14ac:dyDescent="0.2">
      <c r="J1191" s="3"/>
      <c r="K1191" s="3"/>
    </row>
    <row r="1192" spans="10:11" x14ac:dyDescent="0.2">
      <c r="J1192" s="3"/>
      <c r="K1192" s="3"/>
    </row>
    <row r="1193" spans="10:11" x14ac:dyDescent="0.2">
      <c r="J1193" s="3"/>
      <c r="K1193" s="3"/>
    </row>
    <row r="1194" spans="10:11" x14ac:dyDescent="0.2">
      <c r="J1194" s="3"/>
      <c r="K1194" s="3"/>
    </row>
    <row r="1195" spans="10:11" x14ac:dyDescent="0.2">
      <c r="J1195" s="3"/>
      <c r="K1195" s="3"/>
    </row>
    <row r="1196" spans="10:11" x14ac:dyDescent="0.2">
      <c r="J1196" s="3"/>
      <c r="K1196" s="3"/>
    </row>
    <row r="1197" spans="10:11" x14ac:dyDescent="0.2">
      <c r="J1197" s="3"/>
      <c r="K1197" s="3"/>
    </row>
    <row r="1198" spans="10:11" x14ac:dyDescent="0.2">
      <c r="J1198" s="3"/>
      <c r="K1198" s="3"/>
    </row>
    <row r="1199" spans="10:11" x14ac:dyDescent="0.2">
      <c r="J1199" s="3"/>
      <c r="K1199" s="3"/>
    </row>
    <row r="1200" spans="10:11" x14ac:dyDescent="0.2">
      <c r="J1200" s="3"/>
      <c r="K1200" s="3"/>
    </row>
    <row r="1201" spans="10:11" x14ac:dyDescent="0.2">
      <c r="J1201" s="3"/>
      <c r="K1201" s="3"/>
    </row>
    <row r="1202" spans="10:11" x14ac:dyDescent="0.2">
      <c r="J1202" s="3"/>
      <c r="K1202" s="3"/>
    </row>
    <row r="1203" spans="10:11" x14ac:dyDescent="0.2">
      <c r="J1203" s="3"/>
      <c r="K1203" s="3"/>
    </row>
    <row r="1204" spans="10:11" x14ac:dyDescent="0.2">
      <c r="J1204" s="3"/>
      <c r="K1204" s="3"/>
    </row>
    <row r="1205" spans="10:11" x14ac:dyDescent="0.2">
      <c r="J1205" s="3"/>
      <c r="K1205" s="3"/>
    </row>
    <row r="1206" spans="10:11" x14ac:dyDescent="0.2">
      <c r="J1206" s="3"/>
      <c r="K1206" s="3"/>
    </row>
    <row r="1207" spans="10:11" x14ac:dyDescent="0.2">
      <c r="J1207" s="3"/>
      <c r="K1207" s="3"/>
    </row>
    <row r="1208" spans="10:11" x14ac:dyDescent="0.2">
      <c r="J1208" s="3"/>
      <c r="K1208" s="3"/>
    </row>
    <row r="1209" spans="10:11" x14ac:dyDescent="0.2">
      <c r="J1209" s="3"/>
      <c r="K1209" s="3"/>
    </row>
    <row r="1210" spans="10:11" x14ac:dyDescent="0.2">
      <c r="J1210" s="3"/>
      <c r="K1210" s="3"/>
    </row>
    <row r="1211" spans="10:11" x14ac:dyDescent="0.2">
      <c r="J1211" s="3"/>
      <c r="K1211" s="3"/>
    </row>
    <row r="1212" spans="10:11" x14ac:dyDescent="0.2">
      <c r="J1212" s="3"/>
      <c r="K1212" s="3"/>
    </row>
    <row r="1213" spans="10:11" x14ac:dyDescent="0.2">
      <c r="J1213" s="3"/>
      <c r="K1213" s="3"/>
    </row>
    <row r="1214" spans="10:11" x14ac:dyDescent="0.2">
      <c r="J1214" s="3"/>
      <c r="K1214" s="3"/>
    </row>
    <row r="1215" spans="10:11" x14ac:dyDescent="0.2">
      <c r="J1215" s="3"/>
      <c r="K1215" s="3"/>
    </row>
    <row r="1216" spans="10:11" x14ac:dyDescent="0.2">
      <c r="J1216" s="3"/>
      <c r="K1216" s="3"/>
    </row>
    <row r="1217" spans="10:11" x14ac:dyDescent="0.2">
      <c r="J1217" s="3"/>
      <c r="K1217" s="3"/>
    </row>
    <row r="1218" spans="10:11" x14ac:dyDescent="0.2">
      <c r="J1218" s="3"/>
      <c r="K1218" s="3"/>
    </row>
    <row r="1219" spans="10:11" x14ac:dyDescent="0.2">
      <c r="J1219" s="3"/>
      <c r="K1219" s="3"/>
    </row>
    <row r="1220" spans="10:11" x14ac:dyDescent="0.2">
      <c r="J1220" s="3"/>
      <c r="K1220" s="3"/>
    </row>
    <row r="1221" spans="10:11" x14ac:dyDescent="0.2">
      <c r="J1221" s="3"/>
      <c r="K1221" s="3"/>
    </row>
    <row r="1222" spans="10:11" x14ac:dyDescent="0.2">
      <c r="J1222" s="3"/>
      <c r="K1222" s="3"/>
    </row>
    <row r="1223" spans="10:11" x14ac:dyDescent="0.2">
      <c r="J1223" s="3"/>
      <c r="K1223" s="3"/>
    </row>
    <row r="1224" spans="10:11" x14ac:dyDescent="0.2">
      <c r="J1224" s="3"/>
      <c r="K1224" s="3"/>
    </row>
    <row r="1225" spans="10:11" x14ac:dyDescent="0.2">
      <c r="J1225" s="3"/>
      <c r="K1225" s="3"/>
    </row>
    <row r="1226" spans="10:11" x14ac:dyDescent="0.2">
      <c r="J1226" s="3"/>
      <c r="K1226" s="3"/>
    </row>
    <row r="1227" spans="10:11" x14ac:dyDescent="0.2">
      <c r="J1227" s="3"/>
      <c r="K1227" s="3"/>
    </row>
    <row r="1228" spans="10:11" x14ac:dyDescent="0.2">
      <c r="J1228" s="3"/>
      <c r="K1228" s="3"/>
    </row>
    <row r="1229" spans="10:11" x14ac:dyDescent="0.2">
      <c r="J1229" s="3"/>
      <c r="K1229" s="3"/>
    </row>
    <row r="1230" spans="10:11" x14ac:dyDescent="0.2">
      <c r="J1230" s="3"/>
      <c r="K1230" s="3"/>
    </row>
    <row r="1231" spans="10:11" x14ac:dyDescent="0.2">
      <c r="J1231" s="3"/>
      <c r="K1231" s="3"/>
    </row>
    <row r="1232" spans="10:11" x14ac:dyDescent="0.2">
      <c r="J1232" s="3"/>
      <c r="K1232" s="3"/>
    </row>
    <row r="1233" spans="10:11" x14ac:dyDescent="0.2">
      <c r="J1233" s="3"/>
      <c r="K1233" s="3"/>
    </row>
    <row r="1234" spans="10:11" x14ac:dyDescent="0.2">
      <c r="J1234" s="3"/>
      <c r="K1234" s="3"/>
    </row>
    <row r="1235" spans="10:11" x14ac:dyDescent="0.2">
      <c r="J1235" s="3"/>
      <c r="K1235" s="3"/>
    </row>
    <row r="1236" spans="10:11" x14ac:dyDescent="0.2">
      <c r="J1236" s="3"/>
      <c r="K1236" s="3"/>
    </row>
    <row r="1237" spans="10:11" x14ac:dyDescent="0.2">
      <c r="J1237" s="3"/>
      <c r="K1237" s="3"/>
    </row>
    <row r="1238" spans="10:11" x14ac:dyDescent="0.2">
      <c r="J1238" s="3"/>
      <c r="K1238" s="3"/>
    </row>
    <row r="1239" spans="10:11" x14ac:dyDescent="0.2">
      <c r="J1239" s="3"/>
      <c r="K1239" s="3"/>
    </row>
    <row r="1240" spans="10:11" x14ac:dyDescent="0.2">
      <c r="J1240" s="3"/>
      <c r="K1240" s="3"/>
    </row>
    <row r="1241" spans="10:11" x14ac:dyDescent="0.2">
      <c r="J1241" s="3"/>
      <c r="K1241" s="3"/>
    </row>
    <row r="1242" spans="10:11" x14ac:dyDescent="0.2">
      <c r="J1242" s="3"/>
      <c r="K1242" s="3"/>
    </row>
    <row r="1243" spans="10:11" x14ac:dyDescent="0.2">
      <c r="J1243" s="3"/>
      <c r="K1243" s="3"/>
    </row>
    <row r="1244" spans="10:11" x14ac:dyDescent="0.2">
      <c r="J1244" s="3"/>
      <c r="K1244" s="3"/>
    </row>
    <row r="1245" spans="10:11" x14ac:dyDescent="0.2">
      <c r="J1245" s="3"/>
      <c r="K1245" s="3"/>
    </row>
    <row r="1246" spans="10:11" x14ac:dyDescent="0.2">
      <c r="J1246" s="3"/>
      <c r="K1246" s="3"/>
    </row>
    <row r="1247" spans="10:11" x14ac:dyDescent="0.2">
      <c r="J1247" s="3"/>
      <c r="K1247" s="3"/>
    </row>
    <row r="1248" spans="10:11" x14ac:dyDescent="0.2">
      <c r="J1248" s="3"/>
      <c r="K1248" s="3"/>
    </row>
    <row r="1249" spans="10:11" x14ac:dyDescent="0.2">
      <c r="J1249" s="3"/>
      <c r="K1249" s="3"/>
    </row>
    <row r="1250" spans="10:11" x14ac:dyDescent="0.2">
      <c r="J1250" s="3"/>
      <c r="K1250" s="3"/>
    </row>
    <row r="1251" spans="10:11" x14ac:dyDescent="0.2">
      <c r="J1251" s="3"/>
      <c r="K1251" s="3"/>
    </row>
    <row r="1252" spans="10:11" x14ac:dyDescent="0.2">
      <c r="J1252" s="3"/>
      <c r="K1252" s="3"/>
    </row>
    <row r="1253" spans="10:11" x14ac:dyDescent="0.2">
      <c r="J1253" s="3"/>
      <c r="K1253" s="3"/>
    </row>
    <row r="1254" spans="10:11" x14ac:dyDescent="0.2">
      <c r="J1254" s="3"/>
      <c r="K1254" s="3"/>
    </row>
    <row r="1255" spans="10:11" x14ac:dyDescent="0.2">
      <c r="J1255" s="3"/>
      <c r="K1255" s="3"/>
    </row>
    <row r="1256" spans="10:11" x14ac:dyDescent="0.2">
      <c r="J1256" s="3"/>
      <c r="K1256" s="3"/>
    </row>
    <row r="1257" spans="10:11" x14ac:dyDescent="0.2">
      <c r="J1257" s="3"/>
      <c r="K1257" s="3"/>
    </row>
    <row r="1258" spans="10:11" x14ac:dyDescent="0.2">
      <c r="J1258" s="3"/>
      <c r="K1258" s="3"/>
    </row>
    <row r="1259" spans="10:11" x14ac:dyDescent="0.2">
      <c r="J1259" s="3"/>
      <c r="K1259" s="3"/>
    </row>
    <row r="1260" spans="10:11" x14ac:dyDescent="0.2">
      <c r="J1260" s="3"/>
      <c r="K1260" s="3"/>
    </row>
    <row r="1261" spans="10:11" x14ac:dyDescent="0.2">
      <c r="J1261" s="3"/>
      <c r="K1261" s="3"/>
    </row>
    <row r="1262" spans="10:11" x14ac:dyDescent="0.2">
      <c r="J1262" s="3"/>
      <c r="K1262" s="3"/>
    </row>
    <row r="1263" spans="10:11" x14ac:dyDescent="0.2">
      <c r="J1263" s="3"/>
      <c r="K1263" s="3"/>
    </row>
    <row r="1264" spans="10:11" x14ac:dyDescent="0.2">
      <c r="J1264" s="3"/>
      <c r="K1264" s="3"/>
    </row>
    <row r="1265" spans="10:11" x14ac:dyDescent="0.2">
      <c r="J1265" s="3"/>
      <c r="K1265" s="3"/>
    </row>
    <row r="1266" spans="10:11" x14ac:dyDescent="0.2">
      <c r="J1266" s="3"/>
      <c r="K1266" s="3"/>
    </row>
    <row r="1267" spans="10:11" x14ac:dyDescent="0.2">
      <c r="J1267" s="3"/>
      <c r="K1267" s="3"/>
    </row>
    <row r="1268" spans="10:11" x14ac:dyDescent="0.2">
      <c r="J1268" s="3"/>
      <c r="K1268" s="3"/>
    </row>
    <row r="1269" spans="10:11" x14ac:dyDescent="0.2">
      <c r="J1269" s="3"/>
      <c r="K1269" s="3"/>
    </row>
    <row r="1270" spans="10:11" x14ac:dyDescent="0.2">
      <c r="J1270" s="3"/>
      <c r="K1270" s="3"/>
    </row>
    <row r="1271" spans="10:11" x14ac:dyDescent="0.2">
      <c r="J1271" s="3"/>
      <c r="K1271" s="3"/>
    </row>
    <row r="1272" spans="10:11" x14ac:dyDescent="0.2">
      <c r="J1272" s="3"/>
      <c r="K1272" s="3"/>
    </row>
    <row r="1273" spans="10:11" x14ac:dyDescent="0.2">
      <c r="J1273" s="3"/>
      <c r="K1273" s="3"/>
    </row>
    <row r="1274" spans="10:11" x14ac:dyDescent="0.2">
      <c r="J1274" s="3"/>
      <c r="K1274" s="3"/>
    </row>
    <row r="1275" spans="10:11" x14ac:dyDescent="0.2">
      <c r="J1275" s="3"/>
      <c r="K1275" s="3"/>
    </row>
    <row r="1276" spans="10:11" x14ac:dyDescent="0.2">
      <c r="J1276" s="3"/>
      <c r="K1276" s="3"/>
    </row>
    <row r="1277" spans="10:11" x14ac:dyDescent="0.2">
      <c r="J1277" s="3"/>
      <c r="K1277" s="3"/>
    </row>
    <row r="1278" spans="10:11" x14ac:dyDescent="0.2">
      <c r="J1278" s="3"/>
      <c r="K1278" s="3"/>
    </row>
    <row r="1279" spans="10:11" x14ac:dyDescent="0.2">
      <c r="J1279" s="3"/>
      <c r="K1279" s="3"/>
    </row>
    <row r="1280" spans="10:11" x14ac:dyDescent="0.2">
      <c r="J1280" s="3"/>
      <c r="K1280" s="3"/>
    </row>
    <row r="1281" spans="10:11" x14ac:dyDescent="0.2">
      <c r="J1281" s="3"/>
      <c r="K1281" s="3"/>
    </row>
    <row r="1282" spans="10:11" x14ac:dyDescent="0.2">
      <c r="J1282" s="3"/>
      <c r="K1282" s="3"/>
    </row>
    <row r="1283" spans="10:11" x14ac:dyDescent="0.2">
      <c r="J1283" s="3"/>
      <c r="K1283" s="3"/>
    </row>
    <row r="1284" spans="10:11" x14ac:dyDescent="0.2">
      <c r="J1284" s="3"/>
      <c r="K1284" s="3"/>
    </row>
    <row r="1285" spans="10:11" x14ac:dyDescent="0.2">
      <c r="J1285" s="3"/>
      <c r="K1285" s="3"/>
    </row>
    <row r="1286" spans="10:11" x14ac:dyDescent="0.2">
      <c r="J1286" s="3"/>
      <c r="K1286" s="3"/>
    </row>
    <row r="1287" spans="10:11" x14ac:dyDescent="0.2">
      <c r="J1287" s="3"/>
      <c r="K1287" s="3"/>
    </row>
    <row r="1288" spans="10:11" x14ac:dyDescent="0.2">
      <c r="J1288" s="3"/>
      <c r="K1288" s="3"/>
    </row>
    <row r="1289" spans="10:11" x14ac:dyDescent="0.2">
      <c r="J1289" s="3"/>
      <c r="K1289" s="3"/>
    </row>
    <row r="1290" spans="10:11" x14ac:dyDescent="0.2">
      <c r="J1290" s="3"/>
      <c r="K1290" s="3"/>
    </row>
    <row r="1291" spans="10:11" x14ac:dyDescent="0.2">
      <c r="J1291" s="3"/>
      <c r="K1291" s="3"/>
    </row>
    <row r="1292" spans="10:11" x14ac:dyDescent="0.2">
      <c r="J1292" s="3"/>
      <c r="K1292" s="3"/>
    </row>
    <row r="1293" spans="10:11" x14ac:dyDescent="0.2">
      <c r="J1293" s="3"/>
      <c r="K1293" s="3"/>
    </row>
    <row r="1294" spans="10:11" x14ac:dyDescent="0.2">
      <c r="J1294" s="3"/>
      <c r="K1294" s="3"/>
    </row>
    <row r="1295" spans="10:11" x14ac:dyDescent="0.2">
      <c r="J1295" s="3"/>
      <c r="K1295" s="3"/>
    </row>
    <row r="1296" spans="10:11" x14ac:dyDescent="0.2">
      <c r="J1296" s="3"/>
      <c r="K1296" s="3"/>
    </row>
    <row r="1297" spans="10:11" x14ac:dyDescent="0.2">
      <c r="J1297" s="3"/>
      <c r="K1297" s="3"/>
    </row>
    <row r="1298" spans="10:11" x14ac:dyDescent="0.2">
      <c r="J1298" s="3"/>
      <c r="K1298" s="3"/>
    </row>
    <row r="1299" spans="10:11" x14ac:dyDescent="0.2">
      <c r="J1299" s="3"/>
      <c r="K1299" s="3"/>
    </row>
    <row r="1300" spans="10:11" x14ac:dyDescent="0.2">
      <c r="J1300" s="3"/>
      <c r="K1300" s="3"/>
    </row>
    <row r="1301" spans="10:11" x14ac:dyDescent="0.2">
      <c r="J1301" s="3"/>
      <c r="K1301" s="3"/>
    </row>
    <row r="1302" spans="10:11" x14ac:dyDescent="0.2">
      <c r="J1302" s="3"/>
      <c r="K1302" s="3"/>
    </row>
    <row r="1303" spans="10:11" x14ac:dyDescent="0.2">
      <c r="J1303" s="3"/>
      <c r="K1303" s="3"/>
    </row>
    <row r="1304" spans="10:11" x14ac:dyDescent="0.2">
      <c r="J1304" s="3"/>
      <c r="K1304" s="3"/>
    </row>
    <row r="1305" spans="10:11" x14ac:dyDescent="0.2">
      <c r="J1305" s="3"/>
      <c r="K1305" s="3"/>
    </row>
    <row r="1306" spans="10:11" x14ac:dyDescent="0.2">
      <c r="J1306" s="3"/>
      <c r="K1306" s="3"/>
    </row>
    <row r="1307" spans="10:11" x14ac:dyDescent="0.2">
      <c r="J1307" s="3"/>
      <c r="K1307" s="3"/>
    </row>
    <row r="1308" spans="10:11" x14ac:dyDescent="0.2">
      <c r="J1308" s="3"/>
      <c r="K1308" s="3"/>
    </row>
    <row r="1309" spans="10:11" x14ac:dyDescent="0.2">
      <c r="J1309" s="3"/>
      <c r="K1309" s="3"/>
    </row>
    <row r="1310" spans="10:11" x14ac:dyDescent="0.2">
      <c r="J1310" s="3"/>
      <c r="K1310" s="3"/>
    </row>
    <row r="1311" spans="10:11" x14ac:dyDescent="0.2">
      <c r="J1311" s="3"/>
      <c r="K1311" s="3"/>
    </row>
    <row r="1312" spans="10:11" x14ac:dyDescent="0.2">
      <c r="J1312" s="3"/>
      <c r="K1312" s="3"/>
    </row>
    <row r="1313" spans="10:11" x14ac:dyDescent="0.2">
      <c r="J1313" s="3"/>
      <c r="K1313" s="3"/>
    </row>
    <row r="1314" spans="10:11" x14ac:dyDescent="0.2">
      <c r="J1314" s="3"/>
      <c r="K1314" s="3"/>
    </row>
    <row r="1315" spans="10:11" x14ac:dyDescent="0.2">
      <c r="J1315" s="3"/>
      <c r="K1315" s="3"/>
    </row>
    <row r="1316" spans="10:11" x14ac:dyDescent="0.2">
      <c r="J1316" s="3"/>
      <c r="K1316" s="3"/>
    </row>
    <row r="1317" spans="10:11" x14ac:dyDescent="0.2">
      <c r="J1317" s="3"/>
      <c r="K1317" s="3"/>
    </row>
    <row r="1318" spans="10:11" x14ac:dyDescent="0.2">
      <c r="J1318" s="3"/>
      <c r="K1318" s="3"/>
    </row>
    <row r="1319" spans="10:11" x14ac:dyDescent="0.2">
      <c r="J1319" s="3"/>
      <c r="K1319" s="3"/>
    </row>
    <row r="1320" spans="10:11" x14ac:dyDescent="0.2">
      <c r="J1320" s="3"/>
      <c r="K1320" s="3"/>
    </row>
    <row r="1321" spans="10:11" x14ac:dyDescent="0.2">
      <c r="J1321" s="3"/>
      <c r="K1321" s="3"/>
    </row>
    <row r="1322" spans="10:11" x14ac:dyDescent="0.2">
      <c r="J1322" s="3"/>
      <c r="K1322" s="3"/>
    </row>
    <row r="1323" spans="10:11" x14ac:dyDescent="0.2">
      <c r="J1323" s="3"/>
      <c r="K1323" s="3"/>
    </row>
    <row r="1324" spans="10:11" x14ac:dyDescent="0.2">
      <c r="J1324" s="3"/>
      <c r="K1324" s="3"/>
    </row>
    <row r="1325" spans="10:11" x14ac:dyDescent="0.2">
      <c r="J1325" s="3"/>
      <c r="K1325" s="3"/>
    </row>
    <row r="1326" spans="10:11" x14ac:dyDescent="0.2">
      <c r="J1326" s="3"/>
      <c r="K1326" s="3"/>
    </row>
    <row r="1327" spans="10:11" x14ac:dyDescent="0.2">
      <c r="J1327" s="3"/>
      <c r="K1327" s="3"/>
    </row>
    <row r="1328" spans="10:11" x14ac:dyDescent="0.2">
      <c r="J1328" s="3"/>
      <c r="K1328" s="3"/>
    </row>
    <row r="1329" spans="10:11" x14ac:dyDescent="0.2">
      <c r="J1329" s="3"/>
      <c r="K1329" s="3"/>
    </row>
    <row r="1330" spans="10:11" x14ac:dyDescent="0.2">
      <c r="J1330" s="3"/>
      <c r="K1330" s="3"/>
    </row>
    <row r="1331" spans="10:11" x14ac:dyDescent="0.2">
      <c r="J1331" s="3"/>
      <c r="K1331" s="3"/>
    </row>
    <row r="1332" spans="10:11" x14ac:dyDescent="0.2">
      <c r="J1332" s="3"/>
      <c r="K1332" s="3"/>
    </row>
    <row r="1333" spans="10:11" x14ac:dyDescent="0.2">
      <c r="J1333" s="3"/>
      <c r="K1333" s="3"/>
    </row>
    <row r="1334" spans="10:11" x14ac:dyDescent="0.2">
      <c r="J1334" s="3"/>
      <c r="K1334" s="3"/>
    </row>
    <row r="1335" spans="10:11" x14ac:dyDescent="0.2">
      <c r="J1335" s="3"/>
      <c r="K1335" s="3"/>
    </row>
    <row r="1336" spans="10:11" x14ac:dyDescent="0.2">
      <c r="J1336" s="3"/>
      <c r="K1336" s="3"/>
    </row>
    <row r="1337" spans="10:11" x14ac:dyDescent="0.2">
      <c r="J1337" s="3"/>
      <c r="K1337" s="3"/>
    </row>
    <row r="1338" spans="10:11" x14ac:dyDescent="0.2">
      <c r="J1338" s="3"/>
      <c r="K1338" s="3"/>
    </row>
    <row r="1339" spans="10:11" x14ac:dyDescent="0.2">
      <c r="J1339" s="3"/>
      <c r="K1339" s="3"/>
    </row>
    <row r="1340" spans="10:11" x14ac:dyDescent="0.2">
      <c r="J1340" s="3"/>
      <c r="K1340" s="3"/>
    </row>
    <row r="1341" spans="10:11" x14ac:dyDescent="0.2">
      <c r="J1341" s="3"/>
      <c r="K1341" s="3"/>
    </row>
    <row r="1342" spans="10:11" x14ac:dyDescent="0.2">
      <c r="J1342" s="3"/>
      <c r="K1342" s="3"/>
    </row>
    <row r="1343" spans="10:11" x14ac:dyDescent="0.2">
      <c r="J1343" s="3"/>
      <c r="K1343" s="3"/>
    </row>
    <row r="1344" spans="10:11" x14ac:dyDescent="0.2">
      <c r="J1344" s="3"/>
      <c r="K1344" s="3"/>
    </row>
    <row r="1345" spans="10:11" x14ac:dyDescent="0.2">
      <c r="J1345" s="3"/>
      <c r="K1345" s="3"/>
    </row>
    <row r="1346" spans="10:11" x14ac:dyDescent="0.2">
      <c r="J1346" s="3"/>
      <c r="K1346" s="3"/>
    </row>
    <row r="1347" spans="10:11" x14ac:dyDescent="0.2">
      <c r="J1347" s="3"/>
      <c r="K1347" s="3"/>
    </row>
    <row r="1348" spans="10:11" x14ac:dyDescent="0.2">
      <c r="J1348" s="3"/>
      <c r="K1348" s="3"/>
    </row>
    <row r="1349" spans="10:11" x14ac:dyDescent="0.2">
      <c r="J1349" s="3"/>
      <c r="K1349" s="3"/>
    </row>
    <row r="1350" spans="10:11" x14ac:dyDescent="0.2">
      <c r="J1350" s="3"/>
      <c r="K1350" s="3"/>
    </row>
    <row r="1351" spans="10:11" x14ac:dyDescent="0.2">
      <c r="J1351" s="3"/>
      <c r="K1351" s="3"/>
    </row>
    <row r="1352" spans="10:11" x14ac:dyDescent="0.2">
      <c r="J1352" s="3"/>
      <c r="K1352" s="3"/>
    </row>
    <row r="1353" spans="10:11" x14ac:dyDescent="0.2">
      <c r="J1353" s="3"/>
      <c r="K1353" s="3"/>
    </row>
    <row r="1354" spans="10:11" x14ac:dyDescent="0.2">
      <c r="J1354" s="3"/>
      <c r="K1354" s="3"/>
    </row>
    <row r="1355" spans="10:11" x14ac:dyDescent="0.2">
      <c r="J1355" s="3"/>
      <c r="K1355" s="3"/>
    </row>
    <row r="1356" spans="10:11" x14ac:dyDescent="0.2">
      <c r="J1356" s="3"/>
      <c r="K1356" s="3"/>
    </row>
    <row r="1357" spans="10:11" x14ac:dyDescent="0.2">
      <c r="J1357" s="3"/>
      <c r="K1357" s="3"/>
    </row>
    <row r="1358" spans="10:11" x14ac:dyDescent="0.2">
      <c r="J1358" s="3"/>
      <c r="K1358" s="3"/>
    </row>
    <row r="1359" spans="10:11" x14ac:dyDescent="0.2">
      <c r="J1359" s="3"/>
      <c r="K1359" s="3"/>
    </row>
    <row r="1360" spans="10:11" x14ac:dyDescent="0.2">
      <c r="J1360" s="3"/>
      <c r="K1360" s="3"/>
    </row>
    <row r="1361" spans="10:11" x14ac:dyDescent="0.2">
      <c r="J1361" s="3"/>
      <c r="K1361" s="3"/>
    </row>
    <row r="1362" spans="10:11" x14ac:dyDescent="0.2">
      <c r="J1362" s="3"/>
      <c r="K1362" s="3"/>
    </row>
    <row r="1363" spans="10:11" x14ac:dyDescent="0.2">
      <c r="J1363" s="3"/>
      <c r="K1363" s="3"/>
    </row>
    <row r="1364" spans="10:11" x14ac:dyDescent="0.2">
      <c r="J1364" s="3"/>
      <c r="K1364" s="3"/>
    </row>
    <row r="1365" spans="10:11" x14ac:dyDescent="0.2">
      <c r="J1365" s="3"/>
      <c r="K1365" s="3"/>
    </row>
    <row r="1366" spans="10:11" x14ac:dyDescent="0.2">
      <c r="J1366" s="3"/>
      <c r="K1366" s="3"/>
    </row>
    <row r="1367" spans="10:11" x14ac:dyDescent="0.2">
      <c r="J1367" s="3"/>
      <c r="K1367" s="3"/>
    </row>
    <row r="1368" spans="10:11" x14ac:dyDescent="0.2">
      <c r="J1368" s="3"/>
      <c r="K1368" s="3"/>
    </row>
    <row r="1369" spans="10:11" x14ac:dyDescent="0.2">
      <c r="J1369" s="3"/>
      <c r="K1369" s="3"/>
    </row>
    <row r="1370" spans="10:11" x14ac:dyDescent="0.2">
      <c r="J1370" s="3"/>
      <c r="K1370" s="3"/>
    </row>
    <row r="1371" spans="10:11" x14ac:dyDescent="0.2">
      <c r="J1371" s="3"/>
      <c r="K1371" s="3"/>
    </row>
    <row r="1372" spans="10:11" x14ac:dyDescent="0.2">
      <c r="J1372" s="3"/>
      <c r="K1372" s="3"/>
    </row>
    <row r="1373" spans="10:11" x14ac:dyDescent="0.2">
      <c r="J1373" s="3"/>
      <c r="K1373" s="3"/>
    </row>
    <row r="1374" spans="10:11" x14ac:dyDescent="0.2">
      <c r="J1374" s="3"/>
      <c r="K1374" s="3"/>
    </row>
    <row r="1375" spans="10:11" x14ac:dyDescent="0.2">
      <c r="J1375" s="3"/>
      <c r="K1375" s="3"/>
    </row>
    <row r="1376" spans="10:11" x14ac:dyDescent="0.2">
      <c r="J1376" s="3"/>
      <c r="K1376" s="3"/>
    </row>
    <row r="1377" spans="10:11" x14ac:dyDescent="0.2">
      <c r="J1377" s="3"/>
      <c r="K1377" s="3"/>
    </row>
    <row r="1378" spans="10:11" x14ac:dyDescent="0.2">
      <c r="J1378" s="3"/>
      <c r="K1378" s="3"/>
    </row>
    <row r="1379" spans="10:11" x14ac:dyDescent="0.2">
      <c r="J1379" s="3"/>
      <c r="K1379" s="3"/>
    </row>
    <row r="1380" spans="10:11" x14ac:dyDescent="0.2">
      <c r="J1380" s="3"/>
      <c r="K1380" s="3"/>
    </row>
    <row r="1381" spans="10:11" x14ac:dyDescent="0.2">
      <c r="J1381" s="3"/>
      <c r="K1381" s="3"/>
    </row>
    <row r="1382" spans="10:11" x14ac:dyDescent="0.2">
      <c r="J1382" s="3"/>
      <c r="K1382" s="3"/>
    </row>
    <row r="1383" spans="10:11" x14ac:dyDescent="0.2">
      <c r="J1383" s="3"/>
      <c r="K1383" s="3"/>
    </row>
    <row r="1384" spans="10:11" x14ac:dyDescent="0.2">
      <c r="J1384" s="3"/>
      <c r="K1384" s="3"/>
    </row>
    <row r="1385" spans="10:11" x14ac:dyDescent="0.2">
      <c r="J1385" s="3"/>
      <c r="K1385" s="3"/>
    </row>
    <row r="1386" spans="10:11" x14ac:dyDescent="0.2">
      <c r="J1386" s="3"/>
      <c r="K1386" s="3"/>
    </row>
    <row r="1387" spans="10:11" x14ac:dyDescent="0.2">
      <c r="J1387" s="3"/>
      <c r="K1387" s="3"/>
    </row>
    <row r="1388" spans="10:11" x14ac:dyDescent="0.2">
      <c r="J1388" s="3"/>
      <c r="K1388" s="3"/>
    </row>
    <row r="1389" spans="10:11" x14ac:dyDescent="0.2">
      <c r="J1389" s="3"/>
      <c r="K1389" s="3"/>
    </row>
    <row r="1390" spans="10:11" x14ac:dyDescent="0.2">
      <c r="J1390" s="3"/>
      <c r="K1390" s="3"/>
    </row>
    <row r="1391" spans="10:11" x14ac:dyDescent="0.2">
      <c r="J1391" s="3"/>
      <c r="K1391" s="3"/>
    </row>
    <row r="1392" spans="10:11" x14ac:dyDescent="0.2">
      <c r="J1392" s="3"/>
      <c r="K1392" s="3"/>
    </row>
    <row r="1393" spans="10:11" x14ac:dyDescent="0.2">
      <c r="J1393" s="3"/>
      <c r="K1393" s="3"/>
    </row>
    <row r="1394" spans="10:11" x14ac:dyDescent="0.2">
      <c r="J1394" s="3"/>
      <c r="K1394" s="3"/>
    </row>
    <row r="1395" spans="10:11" x14ac:dyDescent="0.2">
      <c r="J1395" s="3"/>
      <c r="K1395" s="3"/>
    </row>
    <row r="1396" spans="10:11" x14ac:dyDescent="0.2">
      <c r="J1396" s="3"/>
      <c r="K1396" s="3"/>
    </row>
    <row r="1397" spans="10:11" x14ac:dyDescent="0.2">
      <c r="J1397" s="3"/>
      <c r="K1397" s="3"/>
    </row>
    <row r="1398" spans="10:11" x14ac:dyDescent="0.2">
      <c r="J1398" s="3"/>
      <c r="K1398" s="3"/>
    </row>
    <row r="1399" spans="10:11" x14ac:dyDescent="0.2">
      <c r="J1399" s="3"/>
      <c r="K1399" s="3"/>
    </row>
    <row r="1400" spans="10:11" x14ac:dyDescent="0.2">
      <c r="J1400" s="3"/>
      <c r="K1400" s="3"/>
    </row>
    <row r="1401" spans="10:11" x14ac:dyDescent="0.2">
      <c r="J1401" s="3"/>
      <c r="K1401" s="3"/>
    </row>
    <row r="1402" spans="10:11" x14ac:dyDescent="0.2">
      <c r="J1402" s="3"/>
      <c r="K1402" s="3"/>
    </row>
    <row r="1403" spans="10:11" x14ac:dyDescent="0.2">
      <c r="J1403" s="3"/>
      <c r="K1403" s="3"/>
    </row>
    <row r="1404" spans="10:11" x14ac:dyDescent="0.2">
      <c r="J1404" s="3"/>
      <c r="K1404" s="3"/>
    </row>
    <row r="1405" spans="10:11" x14ac:dyDescent="0.2">
      <c r="J1405" s="3"/>
      <c r="K1405" s="3"/>
    </row>
    <row r="1406" spans="10:11" x14ac:dyDescent="0.2">
      <c r="J1406" s="3"/>
      <c r="K1406" s="3"/>
    </row>
    <row r="1407" spans="10:11" x14ac:dyDescent="0.2">
      <c r="J1407" s="3"/>
      <c r="K1407" s="3"/>
    </row>
    <row r="1408" spans="10:11" x14ac:dyDescent="0.2">
      <c r="J1408" s="3"/>
      <c r="K1408" s="3"/>
    </row>
    <row r="1409" spans="10:11" x14ac:dyDescent="0.2">
      <c r="J1409" s="3"/>
      <c r="K1409" s="3"/>
    </row>
    <row r="1410" spans="10:11" x14ac:dyDescent="0.2">
      <c r="J1410" s="3"/>
      <c r="K1410" s="3"/>
    </row>
    <row r="1411" spans="10:11" x14ac:dyDescent="0.2">
      <c r="J1411" s="3"/>
      <c r="K1411" s="3"/>
    </row>
    <row r="1412" spans="10:11" x14ac:dyDescent="0.2">
      <c r="J1412" s="3"/>
      <c r="K1412" s="3"/>
    </row>
    <row r="1413" spans="10:11" x14ac:dyDescent="0.2">
      <c r="J1413" s="3"/>
      <c r="K1413" s="3"/>
    </row>
    <row r="1414" spans="10:11" x14ac:dyDescent="0.2">
      <c r="J1414" s="3"/>
      <c r="K1414" s="3"/>
    </row>
    <row r="1415" spans="10:11" x14ac:dyDescent="0.2">
      <c r="J1415" s="3"/>
      <c r="K1415" s="3"/>
    </row>
    <row r="1416" spans="10:11" x14ac:dyDescent="0.2">
      <c r="J1416" s="3"/>
      <c r="K1416" s="3"/>
    </row>
    <row r="1417" spans="10:11" x14ac:dyDescent="0.2">
      <c r="J1417" s="3"/>
      <c r="K1417" s="3"/>
    </row>
    <row r="1418" spans="10:11" x14ac:dyDescent="0.2">
      <c r="J1418" s="3"/>
      <c r="K1418" s="3"/>
    </row>
    <row r="1419" spans="10:11" x14ac:dyDescent="0.2">
      <c r="J1419" s="3"/>
      <c r="K1419" s="3"/>
    </row>
    <row r="1420" spans="10:11" x14ac:dyDescent="0.2">
      <c r="J1420" s="3"/>
      <c r="K1420" s="3"/>
    </row>
    <row r="1421" spans="10:11" x14ac:dyDescent="0.2">
      <c r="J1421" s="3"/>
      <c r="K1421" s="3"/>
    </row>
    <row r="1422" spans="10:11" x14ac:dyDescent="0.2">
      <c r="J1422" s="3"/>
      <c r="K1422" s="3"/>
    </row>
    <row r="1423" spans="10:11" x14ac:dyDescent="0.2">
      <c r="J1423" s="3"/>
      <c r="K1423" s="3"/>
    </row>
    <row r="1424" spans="10:11" x14ac:dyDescent="0.2">
      <c r="J1424" s="3"/>
      <c r="K1424" s="3"/>
    </row>
    <row r="1425" spans="10:11" x14ac:dyDescent="0.2">
      <c r="J1425" s="3"/>
      <c r="K1425" s="3"/>
    </row>
    <row r="1426" spans="10:11" x14ac:dyDescent="0.2">
      <c r="J1426" s="3"/>
      <c r="K1426" s="3"/>
    </row>
    <row r="1427" spans="10:11" x14ac:dyDescent="0.2">
      <c r="J1427" s="3"/>
      <c r="K1427" s="3"/>
    </row>
    <row r="1428" spans="10:11" x14ac:dyDescent="0.2">
      <c r="J1428" s="3"/>
      <c r="K1428" s="3"/>
    </row>
    <row r="1429" spans="10:11" x14ac:dyDescent="0.2">
      <c r="J1429" s="3"/>
      <c r="K1429" s="3"/>
    </row>
    <row r="1430" spans="10:11" x14ac:dyDescent="0.2">
      <c r="J1430" s="3"/>
      <c r="K1430" s="3"/>
    </row>
    <row r="1431" spans="10:11" x14ac:dyDescent="0.2">
      <c r="J1431" s="3"/>
      <c r="K1431" s="3"/>
    </row>
    <row r="1432" spans="10:11" x14ac:dyDescent="0.2">
      <c r="J1432" s="3"/>
      <c r="K1432" s="3"/>
    </row>
    <row r="1433" spans="10:11" x14ac:dyDescent="0.2">
      <c r="J1433" s="3"/>
      <c r="K1433" s="3"/>
    </row>
    <row r="1434" spans="10:11" x14ac:dyDescent="0.2">
      <c r="J1434" s="3"/>
      <c r="K1434" s="3"/>
    </row>
    <row r="1435" spans="10:11" x14ac:dyDescent="0.2">
      <c r="J1435" s="3"/>
      <c r="K1435" s="3"/>
    </row>
    <row r="1436" spans="10:11" x14ac:dyDescent="0.2">
      <c r="J1436" s="3"/>
      <c r="K1436" s="3"/>
    </row>
    <row r="1437" spans="10:11" x14ac:dyDescent="0.2">
      <c r="J1437" s="3"/>
      <c r="K1437" s="3"/>
    </row>
    <row r="1438" spans="10:11" x14ac:dyDescent="0.2">
      <c r="J1438" s="3"/>
      <c r="K1438" s="3"/>
    </row>
    <row r="1439" spans="10:11" x14ac:dyDescent="0.2">
      <c r="J1439" s="3"/>
      <c r="K1439" s="3"/>
    </row>
    <row r="1440" spans="10:11" x14ac:dyDescent="0.2">
      <c r="J1440" s="3"/>
      <c r="K1440" s="3"/>
    </row>
    <row r="1441" spans="10:11" x14ac:dyDescent="0.2">
      <c r="J1441" s="3"/>
      <c r="K1441" s="3"/>
    </row>
    <row r="1442" spans="10:11" x14ac:dyDescent="0.2">
      <c r="J1442" s="3"/>
      <c r="K1442" s="3"/>
    </row>
    <row r="1443" spans="10:11" x14ac:dyDescent="0.2">
      <c r="J1443" s="3"/>
      <c r="K1443" s="3"/>
    </row>
    <row r="1444" spans="10:11" x14ac:dyDescent="0.2">
      <c r="J1444" s="3"/>
      <c r="K1444" s="3"/>
    </row>
    <row r="1445" spans="10:11" x14ac:dyDescent="0.2">
      <c r="J1445" s="3"/>
      <c r="K1445" s="3"/>
    </row>
    <row r="1446" spans="10:11" x14ac:dyDescent="0.2">
      <c r="J1446" s="3"/>
      <c r="K1446" s="3"/>
    </row>
    <row r="1447" spans="10:11" x14ac:dyDescent="0.2">
      <c r="J1447" s="3"/>
      <c r="K1447" s="3"/>
    </row>
    <row r="1448" spans="10:11" x14ac:dyDescent="0.2">
      <c r="J1448" s="3"/>
      <c r="K1448" s="3"/>
    </row>
    <row r="1449" spans="10:11" x14ac:dyDescent="0.2">
      <c r="J1449" s="3"/>
      <c r="K1449" s="3"/>
    </row>
    <row r="1450" spans="10:11" x14ac:dyDescent="0.2">
      <c r="J1450" s="3"/>
      <c r="K1450" s="3"/>
    </row>
    <row r="1451" spans="10:11" x14ac:dyDescent="0.2">
      <c r="J1451" s="3"/>
      <c r="K1451" s="3"/>
    </row>
    <row r="1452" spans="10:11" x14ac:dyDescent="0.2">
      <c r="J1452" s="3"/>
      <c r="K1452" s="3"/>
    </row>
    <row r="1453" spans="10:11" x14ac:dyDescent="0.2">
      <c r="J1453" s="3"/>
      <c r="K1453" s="3"/>
    </row>
    <row r="1454" spans="10:11" x14ac:dyDescent="0.2">
      <c r="J1454" s="3"/>
      <c r="K1454" s="3"/>
    </row>
    <row r="1455" spans="10:11" x14ac:dyDescent="0.2">
      <c r="J1455" s="3"/>
      <c r="K1455" s="3"/>
    </row>
    <row r="1456" spans="10:11" x14ac:dyDescent="0.2">
      <c r="J1456" s="3"/>
      <c r="K1456" s="3"/>
    </row>
    <row r="1457" spans="10:11" x14ac:dyDescent="0.2">
      <c r="J1457" s="3"/>
      <c r="K1457" s="3"/>
    </row>
    <row r="1458" spans="10:11" x14ac:dyDescent="0.2">
      <c r="J1458" s="3"/>
      <c r="K1458" s="3"/>
    </row>
    <row r="1459" spans="10:11" x14ac:dyDescent="0.2">
      <c r="J1459" s="3"/>
      <c r="K1459" s="3"/>
    </row>
    <row r="1460" spans="10:11" x14ac:dyDescent="0.2">
      <c r="J1460" s="3"/>
      <c r="K1460" s="3"/>
    </row>
    <row r="1461" spans="10:11" x14ac:dyDescent="0.2">
      <c r="J1461" s="3"/>
      <c r="K1461" s="3"/>
    </row>
    <row r="1462" spans="10:11" x14ac:dyDescent="0.2">
      <c r="J1462" s="3"/>
      <c r="K1462" s="3"/>
    </row>
    <row r="1463" spans="10:11" x14ac:dyDescent="0.2">
      <c r="J1463" s="3"/>
      <c r="K1463" s="3"/>
    </row>
    <row r="1464" spans="10:11" x14ac:dyDescent="0.2">
      <c r="J1464" s="3"/>
      <c r="K1464" s="3"/>
    </row>
    <row r="1465" spans="10:11" x14ac:dyDescent="0.2">
      <c r="J1465" s="3"/>
      <c r="K1465" s="3"/>
    </row>
    <row r="1466" spans="10:11" x14ac:dyDescent="0.2">
      <c r="J1466" s="3"/>
      <c r="K1466" s="3"/>
    </row>
    <row r="1467" spans="10:11" x14ac:dyDescent="0.2">
      <c r="J1467" s="3"/>
      <c r="K1467" s="3"/>
    </row>
    <row r="1468" spans="10:11" x14ac:dyDescent="0.2">
      <c r="J1468" s="3"/>
      <c r="K1468" s="3"/>
    </row>
    <row r="1469" spans="10:11" x14ac:dyDescent="0.2">
      <c r="J1469" s="3"/>
      <c r="K1469" s="3"/>
    </row>
    <row r="1470" spans="10:11" x14ac:dyDescent="0.2">
      <c r="J1470" s="3"/>
      <c r="K1470" s="3"/>
    </row>
    <row r="1471" spans="10:11" x14ac:dyDescent="0.2">
      <c r="J1471" s="3"/>
      <c r="K1471" s="3"/>
    </row>
    <row r="1472" spans="10:11" x14ac:dyDescent="0.2">
      <c r="J1472" s="3"/>
      <c r="K1472" s="3"/>
    </row>
    <row r="1473" spans="10:11" x14ac:dyDescent="0.2">
      <c r="J1473" s="3"/>
      <c r="K1473" s="3"/>
    </row>
    <row r="1474" spans="10:11" x14ac:dyDescent="0.2">
      <c r="J1474" s="3"/>
      <c r="K1474" s="3"/>
    </row>
    <row r="1475" spans="10:11" x14ac:dyDescent="0.2">
      <c r="J1475" s="3"/>
      <c r="K1475" s="3"/>
    </row>
    <row r="1476" spans="10:11" x14ac:dyDescent="0.2">
      <c r="J1476" s="3"/>
      <c r="K1476" s="3"/>
    </row>
    <row r="1477" spans="10:11" x14ac:dyDescent="0.2">
      <c r="J1477" s="3"/>
      <c r="K1477" s="3"/>
    </row>
    <row r="1478" spans="10:11" x14ac:dyDescent="0.2">
      <c r="J1478" s="3"/>
      <c r="K1478" s="3"/>
    </row>
    <row r="1479" spans="10:11" x14ac:dyDescent="0.2">
      <c r="J1479" s="3"/>
      <c r="K1479" s="3"/>
    </row>
    <row r="1480" spans="10:11" x14ac:dyDescent="0.2">
      <c r="J1480" s="3"/>
      <c r="K1480" s="3"/>
    </row>
    <row r="1481" spans="10:11" x14ac:dyDescent="0.2">
      <c r="J1481" s="3"/>
      <c r="K1481" s="3"/>
    </row>
    <row r="1482" spans="10:11" x14ac:dyDescent="0.2">
      <c r="J1482" s="3"/>
      <c r="K1482" s="3"/>
    </row>
    <row r="1483" spans="10:11" x14ac:dyDescent="0.2">
      <c r="J1483" s="3"/>
      <c r="K1483" s="3"/>
    </row>
    <row r="1484" spans="10:11" x14ac:dyDescent="0.2">
      <c r="J1484" s="3"/>
      <c r="K1484" s="3"/>
    </row>
    <row r="1485" spans="10:11" x14ac:dyDescent="0.2">
      <c r="J1485" s="3"/>
      <c r="K1485" s="3"/>
    </row>
    <row r="1486" spans="10:11" x14ac:dyDescent="0.2">
      <c r="J1486" s="3"/>
      <c r="K1486" s="3"/>
    </row>
    <row r="1487" spans="10:11" x14ac:dyDescent="0.2">
      <c r="J1487" s="3"/>
      <c r="K1487" s="3"/>
    </row>
    <row r="1488" spans="10:11" x14ac:dyDescent="0.2">
      <c r="J1488" s="3"/>
      <c r="K1488" s="3"/>
    </row>
    <row r="1489" spans="10:11" x14ac:dyDescent="0.2">
      <c r="J1489" s="3"/>
      <c r="K1489" s="3"/>
    </row>
    <row r="1490" spans="10:11" x14ac:dyDescent="0.2">
      <c r="J1490" s="3"/>
      <c r="K1490" s="3"/>
    </row>
    <row r="1491" spans="10:11" x14ac:dyDescent="0.2">
      <c r="J1491" s="3"/>
      <c r="K1491" s="3"/>
    </row>
    <row r="1492" spans="10:11" x14ac:dyDescent="0.2">
      <c r="J1492" s="3"/>
      <c r="K1492" s="3"/>
    </row>
    <row r="1493" spans="10:11" x14ac:dyDescent="0.2">
      <c r="J1493" s="3"/>
      <c r="K1493" s="3"/>
    </row>
    <row r="1494" spans="10:11" x14ac:dyDescent="0.2">
      <c r="J1494" s="3"/>
      <c r="K1494" s="3"/>
    </row>
    <row r="1495" spans="10:11" x14ac:dyDescent="0.2">
      <c r="J1495" s="3"/>
      <c r="K1495" s="3"/>
    </row>
    <row r="1496" spans="10:11" x14ac:dyDescent="0.2">
      <c r="J1496" s="3"/>
      <c r="K1496" s="3"/>
    </row>
    <row r="1497" spans="10:11" x14ac:dyDescent="0.2">
      <c r="J1497" s="3"/>
      <c r="K1497" s="3"/>
    </row>
    <row r="1498" spans="10:11" x14ac:dyDescent="0.2">
      <c r="J1498" s="3"/>
      <c r="K1498" s="3"/>
    </row>
    <row r="1499" spans="10:11" x14ac:dyDescent="0.2">
      <c r="J1499" s="3"/>
      <c r="K1499" s="3"/>
    </row>
    <row r="1500" spans="10:11" x14ac:dyDescent="0.2">
      <c r="J1500" s="3"/>
      <c r="K1500" s="3"/>
    </row>
    <row r="1501" spans="10:11" x14ac:dyDescent="0.2">
      <c r="J1501" s="3"/>
      <c r="K1501" s="3"/>
    </row>
    <row r="1502" spans="10:11" x14ac:dyDescent="0.2">
      <c r="J1502" s="3"/>
      <c r="K1502" s="3"/>
    </row>
    <row r="1503" spans="10:11" x14ac:dyDescent="0.2">
      <c r="J1503" s="3"/>
      <c r="K1503" s="3"/>
    </row>
    <row r="1504" spans="10:11" x14ac:dyDescent="0.2">
      <c r="J1504" s="3"/>
      <c r="K1504" s="3"/>
    </row>
    <row r="1505" spans="10:11" x14ac:dyDescent="0.2">
      <c r="J1505" s="3"/>
      <c r="K1505" s="3"/>
    </row>
    <row r="1506" spans="10:11" x14ac:dyDescent="0.2">
      <c r="J1506" s="3"/>
      <c r="K1506" s="3"/>
    </row>
    <row r="1507" spans="10:11" x14ac:dyDescent="0.2">
      <c r="J1507" s="3"/>
      <c r="K1507" s="3"/>
    </row>
    <row r="1508" spans="10:11" x14ac:dyDescent="0.2">
      <c r="J1508" s="3"/>
      <c r="K1508" s="3"/>
    </row>
    <row r="1509" spans="10:11" x14ac:dyDescent="0.2">
      <c r="J1509" s="3"/>
      <c r="K1509" s="3"/>
    </row>
    <row r="1510" spans="10:11" x14ac:dyDescent="0.2">
      <c r="J1510" s="3"/>
      <c r="K1510" s="3"/>
    </row>
    <row r="1511" spans="10:11" x14ac:dyDescent="0.2">
      <c r="J1511" s="3"/>
      <c r="K1511" s="3"/>
    </row>
    <row r="1512" spans="10:11" x14ac:dyDescent="0.2">
      <c r="J1512" s="3"/>
      <c r="K1512" s="3"/>
    </row>
    <row r="1513" spans="10:11" x14ac:dyDescent="0.2">
      <c r="J1513" s="3"/>
      <c r="K1513" s="3"/>
    </row>
    <row r="1514" spans="10:11" x14ac:dyDescent="0.2">
      <c r="J1514" s="3"/>
      <c r="K1514" s="3"/>
    </row>
    <row r="1515" spans="10:11" x14ac:dyDescent="0.2">
      <c r="J1515" s="3"/>
      <c r="K1515" s="3"/>
    </row>
    <row r="1516" spans="10:11" x14ac:dyDescent="0.2">
      <c r="J1516" s="3"/>
      <c r="K1516" s="3"/>
    </row>
    <row r="1517" spans="10:11" x14ac:dyDescent="0.2">
      <c r="J1517" s="3"/>
      <c r="K1517" s="3"/>
    </row>
    <row r="1518" spans="10:11" x14ac:dyDescent="0.2">
      <c r="J1518" s="3"/>
      <c r="K1518" s="3"/>
    </row>
    <row r="1519" spans="10:11" x14ac:dyDescent="0.2">
      <c r="J1519" s="3"/>
      <c r="K1519" s="3"/>
    </row>
    <row r="1520" spans="10:11" x14ac:dyDescent="0.2">
      <c r="J1520" s="3"/>
      <c r="K1520" s="3"/>
    </row>
    <row r="1521" spans="10:11" x14ac:dyDescent="0.2">
      <c r="J1521" s="3"/>
      <c r="K1521" s="3"/>
    </row>
    <row r="1522" spans="10:11" x14ac:dyDescent="0.2">
      <c r="J1522" s="3"/>
      <c r="K1522" s="3"/>
    </row>
    <row r="1523" spans="10:11" x14ac:dyDescent="0.2">
      <c r="J1523" s="3"/>
      <c r="K1523" s="3"/>
    </row>
    <row r="1524" spans="10:11" x14ac:dyDescent="0.2">
      <c r="J1524" s="3"/>
      <c r="K1524" s="3"/>
    </row>
    <row r="1525" spans="10:11" x14ac:dyDescent="0.2">
      <c r="J1525" s="3"/>
      <c r="K1525" s="3"/>
    </row>
    <row r="1526" spans="10:11" x14ac:dyDescent="0.2">
      <c r="J1526" s="3"/>
      <c r="K1526" s="3"/>
    </row>
    <row r="1527" spans="10:11" x14ac:dyDescent="0.2">
      <c r="J1527" s="3"/>
      <c r="K1527" s="3"/>
    </row>
    <row r="1528" spans="10:11" x14ac:dyDescent="0.2">
      <c r="J1528" s="3"/>
      <c r="K1528" s="3"/>
    </row>
    <row r="1529" spans="10:11" x14ac:dyDescent="0.2">
      <c r="J1529" s="3"/>
      <c r="K1529" s="3"/>
    </row>
    <row r="1530" spans="10:11" x14ac:dyDescent="0.2">
      <c r="J1530" s="3"/>
      <c r="K1530" s="3"/>
    </row>
    <row r="1531" spans="10:11" x14ac:dyDescent="0.2">
      <c r="J1531" s="3"/>
      <c r="K1531" s="3"/>
    </row>
    <row r="1532" spans="10:11" x14ac:dyDescent="0.2">
      <c r="J1532" s="3"/>
      <c r="K1532" s="3"/>
    </row>
    <row r="1533" spans="10:11" x14ac:dyDescent="0.2">
      <c r="J1533" s="3"/>
      <c r="K1533" s="3"/>
    </row>
    <row r="1534" spans="10:11" x14ac:dyDescent="0.2">
      <c r="J1534" s="3"/>
      <c r="K1534" s="3"/>
    </row>
    <row r="1535" spans="10:11" x14ac:dyDescent="0.2">
      <c r="J1535" s="3"/>
      <c r="K1535" s="3"/>
    </row>
    <row r="1536" spans="10:11" x14ac:dyDescent="0.2">
      <c r="J1536" s="3"/>
      <c r="K1536" s="3"/>
    </row>
    <row r="1537" spans="10:11" x14ac:dyDescent="0.2">
      <c r="J1537" s="3"/>
      <c r="K1537" s="3"/>
    </row>
    <row r="1538" spans="10:11" x14ac:dyDescent="0.2">
      <c r="J1538" s="3"/>
      <c r="K1538" s="3"/>
    </row>
    <row r="1539" spans="10:11" x14ac:dyDescent="0.2">
      <c r="J1539" s="3"/>
      <c r="K1539" s="3"/>
    </row>
    <row r="1540" spans="10:11" x14ac:dyDescent="0.2">
      <c r="J1540" s="3"/>
      <c r="K1540" s="3"/>
    </row>
    <row r="1541" spans="10:11" x14ac:dyDescent="0.2">
      <c r="J1541" s="3"/>
      <c r="K1541" s="3"/>
    </row>
    <row r="1542" spans="10:11" x14ac:dyDescent="0.2">
      <c r="J1542" s="3"/>
      <c r="K1542" s="3"/>
    </row>
    <row r="1543" spans="10:11" x14ac:dyDescent="0.2">
      <c r="J1543" s="3"/>
      <c r="K1543" s="3"/>
    </row>
    <row r="1544" spans="10:11" x14ac:dyDescent="0.2">
      <c r="J1544" s="3"/>
      <c r="K1544" s="3"/>
    </row>
    <row r="1545" spans="10:11" x14ac:dyDescent="0.2">
      <c r="J1545" s="3"/>
      <c r="K1545" s="3"/>
    </row>
    <row r="1546" spans="10:11" x14ac:dyDescent="0.2">
      <c r="J1546" s="3"/>
      <c r="K1546" s="3"/>
    </row>
    <row r="1547" spans="10:11" x14ac:dyDescent="0.2">
      <c r="J1547" s="3"/>
      <c r="K1547" s="3"/>
    </row>
    <row r="1548" spans="10:11" x14ac:dyDescent="0.2">
      <c r="J1548" s="3"/>
      <c r="K1548" s="3"/>
    </row>
    <row r="1549" spans="10:11" x14ac:dyDescent="0.2">
      <c r="J1549" s="3"/>
      <c r="K1549" s="3"/>
    </row>
    <row r="1550" spans="10:11" x14ac:dyDescent="0.2">
      <c r="J1550" s="3"/>
      <c r="K1550" s="3"/>
    </row>
    <row r="1551" spans="10:11" x14ac:dyDescent="0.2">
      <c r="J1551" s="3"/>
      <c r="K1551" s="3"/>
    </row>
    <row r="1552" spans="10:11" x14ac:dyDescent="0.2">
      <c r="J1552" s="3"/>
      <c r="K1552" s="3"/>
    </row>
    <row r="1553" spans="10:11" x14ac:dyDescent="0.2">
      <c r="J1553" s="3"/>
      <c r="K1553" s="3"/>
    </row>
    <row r="1554" spans="10:11" x14ac:dyDescent="0.2">
      <c r="J1554" s="3"/>
      <c r="K1554" s="3"/>
    </row>
    <row r="1555" spans="10:11" x14ac:dyDescent="0.2">
      <c r="J1555" s="3"/>
      <c r="K1555" s="3"/>
    </row>
    <row r="1556" spans="10:11" x14ac:dyDescent="0.2">
      <c r="J1556" s="3"/>
      <c r="K1556" s="3"/>
    </row>
    <row r="1557" spans="10:11" x14ac:dyDescent="0.2">
      <c r="J1557" s="3"/>
      <c r="K1557" s="3"/>
    </row>
    <row r="1558" spans="10:11" x14ac:dyDescent="0.2">
      <c r="J1558" s="3"/>
      <c r="K1558" s="3"/>
    </row>
    <row r="1559" spans="10:11" x14ac:dyDescent="0.2">
      <c r="J1559" s="3"/>
      <c r="K1559" s="3"/>
    </row>
    <row r="1560" spans="10:11" x14ac:dyDescent="0.2">
      <c r="J1560" s="3"/>
      <c r="K1560" s="3"/>
    </row>
    <row r="1561" spans="10:11" x14ac:dyDescent="0.2">
      <c r="J1561" s="3"/>
      <c r="K1561" s="3"/>
    </row>
    <row r="1562" spans="10:11" x14ac:dyDescent="0.2">
      <c r="J1562" s="3"/>
      <c r="K1562" s="3"/>
    </row>
    <row r="1563" spans="10:11" x14ac:dyDescent="0.2">
      <c r="J1563" s="3"/>
      <c r="K1563" s="3"/>
    </row>
    <row r="1564" spans="10:11" x14ac:dyDescent="0.2">
      <c r="J1564" s="3"/>
      <c r="K1564" s="3"/>
    </row>
    <row r="1565" spans="10:11" x14ac:dyDescent="0.2">
      <c r="J1565" s="3"/>
      <c r="K1565" s="3"/>
    </row>
    <row r="1566" spans="10:11" x14ac:dyDescent="0.2">
      <c r="J1566" s="3"/>
      <c r="K1566" s="3"/>
    </row>
    <row r="1567" spans="10:11" x14ac:dyDescent="0.2">
      <c r="J1567" s="3"/>
      <c r="K1567" s="3"/>
    </row>
    <row r="1568" spans="10:11" x14ac:dyDescent="0.2">
      <c r="J1568" s="3"/>
      <c r="K1568" s="3"/>
    </row>
    <row r="1569" spans="10:11" x14ac:dyDescent="0.2">
      <c r="J1569" s="3"/>
      <c r="K1569" s="3"/>
    </row>
    <row r="1570" spans="10:11" x14ac:dyDescent="0.2">
      <c r="J1570" s="3"/>
      <c r="K1570" s="3"/>
    </row>
    <row r="1571" spans="10:11" x14ac:dyDescent="0.2">
      <c r="J1571" s="3"/>
      <c r="K1571" s="3"/>
    </row>
    <row r="1572" spans="10:11" x14ac:dyDescent="0.2">
      <c r="J1572" s="3"/>
      <c r="K1572" s="3"/>
    </row>
    <row r="1573" spans="10:11" x14ac:dyDescent="0.2">
      <c r="J1573" s="3"/>
      <c r="K1573" s="3"/>
    </row>
    <row r="1574" spans="10:11" x14ac:dyDescent="0.2">
      <c r="J1574" s="3"/>
      <c r="K1574" s="3"/>
    </row>
    <row r="1575" spans="10:11" x14ac:dyDescent="0.2">
      <c r="J1575" s="3"/>
      <c r="K1575" s="3"/>
    </row>
    <row r="1576" spans="10:11" x14ac:dyDescent="0.2">
      <c r="J1576" s="3"/>
      <c r="K1576" s="3"/>
    </row>
    <row r="1577" spans="10:11" x14ac:dyDescent="0.2">
      <c r="J1577" s="3"/>
      <c r="K1577" s="3"/>
    </row>
    <row r="1578" spans="10:11" x14ac:dyDescent="0.2">
      <c r="J1578" s="3"/>
      <c r="K1578" s="3"/>
    </row>
    <row r="1579" spans="10:11" x14ac:dyDescent="0.2">
      <c r="J1579" s="3"/>
      <c r="K1579" s="3"/>
    </row>
    <row r="1580" spans="10:11" x14ac:dyDescent="0.2">
      <c r="J1580" s="3"/>
      <c r="K1580" s="3"/>
    </row>
    <row r="1581" spans="10:11" x14ac:dyDescent="0.2">
      <c r="J1581" s="3"/>
      <c r="K1581" s="3"/>
    </row>
    <row r="1582" spans="10:11" x14ac:dyDescent="0.2">
      <c r="J1582" s="3"/>
      <c r="K1582" s="3"/>
    </row>
    <row r="1583" spans="10:11" x14ac:dyDescent="0.2">
      <c r="J1583" s="3"/>
      <c r="K1583" s="3"/>
    </row>
    <row r="1584" spans="10:11" x14ac:dyDescent="0.2">
      <c r="J1584" s="3"/>
      <c r="K1584" s="3"/>
    </row>
    <row r="1585" spans="10:11" x14ac:dyDescent="0.2">
      <c r="J1585" s="3"/>
      <c r="K1585" s="3"/>
    </row>
    <row r="1586" spans="10:11" x14ac:dyDescent="0.2">
      <c r="J1586" s="3"/>
      <c r="K1586" s="3"/>
    </row>
    <row r="1587" spans="10:11" x14ac:dyDescent="0.2">
      <c r="J1587" s="3"/>
      <c r="K1587" s="3"/>
    </row>
    <row r="1588" spans="10:11" x14ac:dyDescent="0.2">
      <c r="J1588" s="3"/>
      <c r="K1588" s="3"/>
    </row>
    <row r="1589" spans="10:11" x14ac:dyDescent="0.2">
      <c r="J1589" s="3"/>
      <c r="K1589" s="3"/>
    </row>
    <row r="1590" spans="10:11" x14ac:dyDescent="0.2">
      <c r="J1590" s="3"/>
      <c r="K1590" s="3"/>
    </row>
    <row r="1591" spans="10:11" x14ac:dyDescent="0.2">
      <c r="J1591" s="3"/>
      <c r="K1591" s="3"/>
    </row>
    <row r="1592" spans="10:11" x14ac:dyDescent="0.2">
      <c r="J1592" s="3"/>
      <c r="K1592" s="3"/>
    </row>
    <row r="1593" spans="10:11" x14ac:dyDescent="0.2">
      <c r="J1593" s="3"/>
      <c r="K1593" s="3"/>
    </row>
    <row r="1594" spans="10:11" x14ac:dyDescent="0.2">
      <c r="J1594" s="3"/>
      <c r="K1594" s="3"/>
    </row>
    <row r="1595" spans="10:11" x14ac:dyDescent="0.2">
      <c r="J1595" s="3"/>
      <c r="K1595" s="3"/>
    </row>
    <row r="1596" spans="10:11" x14ac:dyDescent="0.2">
      <c r="J1596" s="3"/>
      <c r="K1596" s="3"/>
    </row>
    <row r="1597" spans="10:11" x14ac:dyDescent="0.2">
      <c r="J1597" s="3"/>
      <c r="K1597" s="3"/>
    </row>
    <row r="1598" spans="10:11" x14ac:dyDescent="0.2">
      <c r="J1598" s="3"/>
      <c r="K1598" s="3"/>
    </row>
    <row r="1599" spans="10:11" x14ac:dyDescent="0.2">
      <c r="J1599" s="3"/>
      <c r="K1599" s="3"/>
    </row>
    <row r="1600" spans="10:11" x14ac:dyDescent="0.2">
      <c r="J1600" s="3"/>
      <c r="K1600" s="3"/>
    </row>
    <row r="1601" spans="10:11" x14ac:dyDescent="0.2">
      <c r="J1601" s="3"/>
      <c r="K1601" s="3"/>
    </row>
    <row r="1602" spans="10:11" x14ac:dyDescent="0.2">
      <c r="J1602" s="3"/>
      <c r="K1602" s="3"/>
    </row>
    <row r="1603" spans="10:11" x14ac:dyDescent="0.2">
      <c r="J1603" s="3"/>
      <c r="K1603" s="3"/>
    </row>
    <row r="1604" spans="10:11" x14ac:dyDescent="0.2">
      <c r="J1604" s="3"/>
      <c r="K1604" s="3"/>
    </row>
    <row r="1605" spans="10:11" x14ac:dyDescent="0.2">
      <c r="J1605" s="3"/>
      <c r="K1605" s="3"/>
    </row>
    <row r="1606" spans="10:11" x14ac:dyDescent="0.2">
      <c r="J1606" s="3"/>
      <c r="K1606" s="3"/>
    </row>
    <row r="1607" spans="10:11" x14ac:dyDescent="0.2">
      <c r="J1607" s="3"/>
      <c r="K1607" s="3"/>
    </row>
    <row r="1608" spans="10:11" x14ac:dyDescent="0.2">
      <c r="J1608" s="3"/>
      <c r="K1608" s="3"/>
    </row>
    <row r="1609" spans="10:11" x14ac:dyDescent="0.2">
      <c r="J1609" s="3"/>
      <c r="K1609" s="3"/>
    </row>
    <row r="1610" spans="10:11" x14ac:dyDescent="0.2">
      <c r="J1610" s="3"/>
      <c r="K1610" s="3"/>
    </row>
    <row r="1611" spans="10:11" x14ac:dyDescent="0.2">
      <c r="J1611" s="3"/>
      <c r="K1611" s="3"/>
    </row>
    <row r="1612" spans="10:11" x14ac:dyDescent="0.2">
      <c r="J1612" s="3"/>
      <c r="K1612" s="3"/>
    </row>
    <row r="1613" spans="10:11" x14ac:dyDescent="0.2">
      <c r="J1613" s="3"/>
      <c r="K1613" s="3"/>
    </row>
    <row r="1614" spans="10:11" x14ac:dyDescent="0.2">
      <c r="J1614" s="3"/>
      <c r="K1614" s="3"/>
    </row>
    <row r="1615" spans="10:11" x14ac:dyDescent="0.2">
      <c r="J1615" s="3"/>
      <c r="K1615" s="3"/>
    </row>
    <row r="1616" spans="10:11" x14ac:dyDescent="0.2">
      <c r="J1616" s="3"/>
      <c r="K1616" s="3"/>
    </row>
    <row r="1617" spans="10:11" x14ac:dyDescent="0.2">
      <c r="J1617" s="3"/>
      <c r="K1617" s="3"/>
    </row>
    <row r="1618" spans="10:11" x14ac:dyDescent="0.2">
      <c r="J1618" s="3"/>
      <c r="K1618" s="3"/>
    </row>
    <row r="1619" spans="10:11" x14ac:dyDescent="0.2">
      <c r="J1619" s="3"/>
      <c r="K1619" s="3"/>
    </row>
    <row r="1620" spans="10:11" x14ac:dyDescent="0.2">
      <c r="J1620" s="3"/>
      <c r="K1620" s="3"/>
    </row>
    <row r="1621" spans="10:11" x14ac:dyDescent="0.2">
      <c r="J1621" s="3"/>
      <c r="K1621" s="3"/>
    </row>
    <row r="1622" spans="10:11" x14ac:dyDescent="0.2">
      <c r="J1622" s="3"/>
      <c r="K1622" s="3"/>
    </row>
    <row r="1623" spans="10:11" x14ac:dyDescent="0.2">
      <c r="J1623" s="3"/>
      <c r="K1623" s="3"/>
    </row>
    <row r="1624" spans="10:11" x14ac:dyDescent="0.2">
      <c r="J1624" s="3"/>
      <c r="K1624" s="3"/>
    </row>
    <row r="1625" spans="10:11" x14ac:dyDescent="0.2">
      <c r="J1625" s="3"/>
      <c r="K1625" s="3"/>
    </row>
    <row r="1626" spans="10:11" x14ac:dyDescent="0.2">
      <c r="J1626" s="3"/>
      <c r="K1626" s="3"/>
    </row>
    <row r="1627" spans="10:11" x14ac:dyDescent="0.2">
      <c r="J1627" s="3"/>
      <c r="K1627" s="3"/>
    </row>
    <row r="1628" spans="10:11" x14ac:dyDescent="0.2">
      <c r="J1628" s="3"/>
      <c r="K1628" s="3"/>
    </row>
    <row r="1629" spans="10:11" x14ac:dyDescent="0.2">
      <c r="J1629" s="3"/>
      <c r="K1629" s="3"/>
    </row>
    <row r="1630" spans="10:11" x14ac:dyDescent="0.2">
      <c r="J1630" s="3"/>
      <c r="K1630" s="3"/>
    </row>
    <row r="1631" spans="10:11" x14ac:dyDescent="0.2">
      <c r="J1631" s="3"/>
      <c r="K1631" s="3"/>
    </row>
    <row r="1632" spans="10:11" x14ac:dyDescent="0.2">
      <c r="J1632" s="3"/>
      <c r="K1632" s="3"/>
    </row>
    <row r="1633" spans="10:11" x14ac:dyDescent="0.2">
      <c r="J1633" s="3"/>
      <c r="K1633" s="3"/>
    </row>
    <row r="1634" spans="10:11" x14ac:dyDescent="0.2">
      <c r="J1634" s="3"/>
      <c r="K1634" s="3"/>
    </row>
    <row r="1635" spans="10:11" x14ac:dyDescent="0.2">
      <c r="J1635" s="3"/>
      <c r="K1635" s="3"/>
    </row>
    <row r="1636" spans="10:11" x14ac:dyDescent="0.2">
      <c r="J1636" s="3"/>
      <c r="K1636" s="3"/>
    </row>
    <row r="1637" spans="10:11" x14ac:dyDescent="0.2">
      <c r="J1637" s="3"/>
      <c r="K1637" s="3"/>
    </row>
    <row r="1638" spans="10:11" x14ac:dyDescent="0.2">
      <c r="J1638" s="3"/>
      <c r="K1638" s="3"/>
    </row>
    <row r="1639" spans="10:11" x14ac:dyDescent="0.2">
      <c r="J1639" s="3"/>
      <c r="K1639" s="3"/>
    </row>
    <row r="1640" spans="10:11" x14ac:dyDescent="0.2">
      <c r="J1640" s="3"/>
      <c r="K1640" s="3"/>
    </row>
    <row r="1641" spans="10:11" x14ac:dyDescent="0.2">
      <c r="J1641" s="3"/>
      <c r="K1641" s="3"/>
    </row>
    <row r="1642" spans="10:11" x14ac:dyDescent="0.2">
      <c r="J1642" s="3"/>
      <c r="K1642" s="3"/>
    </row>
    <row r="1643" spans="10:11" x14ac:dyDescent="0.2">
      <c r="J1643" s="3"/>
      <c r="K1643" s="3"/>
    </row>
    <row r="1644" spans="10:11" x14ac:dyDescent="0.2">
      <c r="J1644" s="3"/>
      <c r="K1644" s="3"/>
    </row>
    <row r="1645" spans="10:11" x14ac:dyDescent="0.2">
      <c r="J1645" s="3"/>
      <c r="K1645" s="3"/>
    </row>
    <row r="1646" spans="10:11" x14ac:dyDescent="0.2">
      <c r="J1646" s="3"/>
      <c r="K1646" s="3"/>
    </row>
    <row r="1647" spans="10:11" x14ac:dyDescent="0.2">
      <c r="J1647" s="3"/>
      <c r="K1647" s="3"/>
    </row>
    <row r="1648" spans="10:11" x14ac:dyDescent="0.2">
      <c r="J1648" s="3"/>
      <c r="K1648" s="3"/>
    </row>
    <row r="1649" spans="10:11" x14ac:dyDescent="0.2">
      <c r="J1649" s="3"/>
      <c r="K1649" s="3"/>
    </row>
    <row r="1650" spans="10:11" x14ac:dyDescent="0.2">
      <c r="J1650" s="3"/>
      <c r="K1650" s="3"/>
    </row>
    <row r="1651" spans="10:11" x14ac:dyDescent="0.2">
      <c r="J1651" s="3"/>
      <c r="K1651" s="3"/>
    </row>
    <row r="1652" spans="10:11" x14ac:dyDescent="0.2">
      <c r="J1652" s="3"/>
      <c r="K1652" s="3"/>
    </row>
    <row r="1653" spans="10:11" x14ac:dyDescent="0.2">
      <c r="J1653" s="3"/>
      <c r="K1653" s="3"/>
    </row>
    <row r="1654" spans="10:11" x14ac:dyDescent="0.2">
      <c r="J1654" s="3"/>
      <c r="K1654" s="3"/>
    </row>
    <row r="1655" spans="10:11" x14ac:dyDescent="0.2">
      <c r="J1655" s="3"/>
      <c r="K1655" s="3"/>
    </row>
    <row r="1656" spans="10:11" x14ac:dyDescent="0.2">
      <c r="J1656" s="3"/>
      <c r="K1656" s="3"/>
    </row>
    <row r="1657" spans="10:11" x14ac:dyDescent="0.2">
      <c r="J1657" s="3"/>
      <c r="K1657" s="3"/>
    </row>
    <row r="1658" spans="10:11" x14ac:dyDescent="0.2">
      <c r="J1658" s="3"/>
      <c r="K1658" s="3"/>
    </row>
    <row r="1659" spans="10:11" x14ac:dyDescent="0.2">
      <c r="J1659" s="3"/>
      <c r="K1659" s="3"/>
    </row>
    <row r="1660" spans="10:11" x14ac:dyDescent="0.2">
      <c r="J1660" s="3"/>
      <c r="K1660" s="3"/>
    </row>
    <row r="1661" spans="10:11" x14ac:dyDescent="0.2">
      <c r="J1661" s="3"/>
      <c r="K1661" s="3"/>
    </row>
    <row r="1662" spans="10:11" x14ac:dyDescent="0.2">
      <c r="J1662" s="3"/>
      <c r="K1662" s="3"/>
    </row>
    <row r="1663" spans="10:11" x14ac:dyDescent="0.2">
      <c r="J1663" s="3"/>
      <c r="K1663" s="3"/>
    </row>
    <row r="1664" spans="10:11" x14ac:dyDescent="0.2">
      <c r="J1664" s="3"/>
      <c r="K1664" s="3"/>
    </row>
    <row r="1665" spans="10:11" x14ac:dyDescent="0.2">
      <c r="J1665" s="3"/>
      <c r="K1665" s="3"/>
    </row>
    <row r="1666" spans="10:11" x14ac:dyDescent="0.2">
      <c r="J1666" s="3"/>
      <c r="K1666" s="3"/>
    </row>
    <row r="1667" spans="10:11" x14ac:dyDescent="0.2">
      <c r="J1667" s="3"/>
      <c r="K1667" s="3"/>
    </row>
    <row r="1668" spans="10:11" x14ac:dyDescent="0.2">
      <c r="J1668" s="3"/>
      <c r="K1668" s="3"/>
    </row>
    <row r="1669" spans="10:11" x14ac:dyDescent="0.2">
      <c r="J1669" s="3"/>
      <c r="K1669" s="3"/>
    </row>
    <row r="1670" spans="10:11" x14ac:dyDescent="0.2">
      <c r="J1670" s="3"/>
      <c r="K1670" s="3"/>
    </row>
    <row r="1671" spans="10:11" x14ac:dyDescent="0.2">
      <c r="J1671" s="3"/>
      <c r="K1671" s="3"/>
    </row>
    <row r="1672" spans="10:11" x14ac:dyDescent="0.2">
      <c r="J1672" s="3"/>
      <c r="K1672" s="3"/>
    </row>
    <row r="1673" spans="10:11" x14ac:dyDescent="0.2">
      <c r="J1673" s="3"/>
      <c r="K1673" s="3"/>
    </row>
    <row r="1674" spans="10:11" x14ac:dyDescent="0.2">
      <c r="J1674" s="3"/>
      <c r="K1674" s="3"/>
    </row>
    <row r="1675" spans="10:11" x14ac:dyDescent="0.2">
      <c r="J1675" s="3"/>
      <c r="K1675" s="3"/>
    </row>
    <row r="1676" spans="10:11" x14ac:dyDescent="0.2">
      <c r="J1676" s="3"/>
      <c r="K1676" s="3"/>
    </row>
    <row r="1677" spans="10:11" x14ac:dyDescent="0.2">
      <c r="J1677" s="3"/>
      <c r="K1677" s="3"/>
    </row>
    <row r="1678" spans="10:11" x14ac:dyDescent="0.2">
      <c r="J1678" s="3"/>
      <c r="K1678" s="3"/>
    </row>
    <row r="1679" spans="10:11" x14ac:dyDescent="0.2">
      <c r="J1679" s="3"/>
      <c r="K1679" s="3"/>
    </row>
    <row r="1680" spans="10:11" x14ac:dyDescent="0.2">
      <c r="J1680" s="3"/>
      <c r="K1680" s="3"/>
    </row>
    <row r="1681" spans="10:11" x14ac:dyDescent="0.2">
      <c r="J1681" s="3"/>
      <c r="K1681" s="3"/>
    </row>
    <row r="1682" spans="10:11" x14ac:dyDescent="0.2">
      <c r="J1682" s="3"/>
      <c r="K1682" s="3"/>
    </row>
    <row r="1683" spans="10:11" x14ac:dyDescent="0.2">
      <c r="J1683" s="3"/>
      <c r="K1683" s="3"/>
    </row>
    <row r="1684" spans="10:11" x14ac:dyDescent="0.2">
      <c r="J1684" s="3"/>
      <c r="K1684" s="3"/>
    </row>
    <row r="1685" spans="10:11" x14ac:dyDescent="0.2">
      <c r="J1685" s="3"/>
      <c r="K1685" s="3"/>
    </row>
    <row r="1686" spans="10:11" x14ac:dyDescent="0.2">
      <c r="J1686" s="3"/>
      <c r="K1686" s="3"/>
    </row>
    <row r="1687" spans="10:11" x14ac:dyDescent="0.2">
      <c r="J1687" s="3"/>
      <c r="K1687" s="3"/>
    </row>
    <row r="1688" spans="10:11" x14ac:dyDescent="0.2">
      <c r="J1688" s="3"/>
      <c r="K1688" s="3"/>
    </row>
    <row r="1689" spans="10:11" x14ac:dyDescent="0.2">
      <c r="J1689" s="3"/>
      <c r="K1689" s="3"/>
    </row>
    <row r="1690" spans="10:11" x14ac:dyDescent="0.2">
      <c r="J1690" s="3"/>
      <c r="K1690" s="3"/>
    </row>
    <row r="1691" spans="10:11" x14ac:dyDescent="0.2">
      <c r="J1691" s="3"/>
      <c r="K1691" s="3"/>
    </row>
    <row r="1692" spans="10:11" x14ac:dyDescent="0.2">
      <c r="J1692" s="3"/>
      <c r="K1692" s="3"/>
    </row>
    <row r="1693" spans="10:11" x14ac:dyDescent="0.2">
      <c r="J1693" s="3"/>
      <c r="K1693" s="3"/>
    </row>
    <row r="1694" spans="10:11" x14ac:dyDescent="0.2">
      <c r="J1694" s="3"/>
      <c r="K1694" s="3"/>
    </row>
    <row r="1695" spans="10:11" x14ac:dyDescent="0.2">
      <c r="J1695" s="3"/>
      <c r="K1695" s="3"/>
    </row>
    <row r="1696" spans="10:11" x14ac:dyDescent="0.2">
      <c r="J1696" s="3"/>
      <c r="K1696" s="3"/>
    </row>
    <row r="1697" spans="10:11" x14ac:dyDescent="0.2">
      <c r="J1697" s="3"/>
      <c r="K1697" s="3"/>
    </row>
    <row r="1698" spans="10:11" x14ac:dyDescent="0.2">
      <c r="J1698" s="3"/>
      <c r="K1698" s="3"/>
    </row>
    <row r="1699" spans="10:11" x14ac:dyDescent="0.2">
      <c r="J1699" s="3"/>
      <c r="K1699" s="3"/>
    </row>
    <row r="1700" spans="10:11" x14ac:dyDescent="0.2">
      <c r="J1700" s="3"/>
      <c r="K1700" s="3"/>
    </row>
    <row r="1701" spans="10:11" x14ac:dyDescent="0.2">
      <c r="J1701" s="3"/>
      <c r="K1701" s="3"/>
    </row>
    <row r="1702" spans="10:11" x14ac:dyDescent="0.2">
      <c r="J1702" s="3"/>
      <c r="K1702" s="3"/>
    </row>
    <row r="1703" spans="10:11" x14ac:dyDescent="0.2">
      <c r="J1703" s="3"/>
      <c r="K1703" s="3"/>
    </row>
    <row r="1704" spans="10:11" x14ac:dyDescent="0.2">
      <c r="J1704" s="3"/>
      <c r="K1704" s="3"/>
    </row>
    <row r="1705" spans="10:11" x14ac:dyDescent="0.2">
      <c r="J1705" s="3"/>
      <c r="K1705" s="3"/>
    </row>
    <row r="1706" spans="10:11" x14ac:dyDescent="0.2">
      <c r="J1706" s="3"/>
      <c r="K1706" s="3"/>
    </row>
    <row r="1707" spans="10:11" x14ac:dyDescent="0.2">
      <c r="J1707" s="3"/>
      <c r="K1707" s="3"/>
    </row>
    <row r="1708" spans="10:11" x14ac:dyDescent="0.2">
      <c r="J1708" s="3"/>
      <c r="K1708" s="3"/>
    </row>
    <row r="1709" spans="10:11" x14ac:dyDescent="0.2">
      <c r="J1709" s="3"/>
      <c r="K1709" s="3"/>
    </row>
    <row r="1710" spans="10:11" x14ac:dyDescent="0.2">
      <c r="J1710" s="3"/>
      <c r="K1710" s="3"/>
    </row>
    <row r="1711" spans="10:11" x14ac:dyDescent="0.2">
      <c r="J1711" s="3"/>
      <c r="K1711" s="3"/>
    </row>
    <row r="1712" spans="10:11" x14ac:dyDescent="0.2">
      <c r="J1712" s="3"/>
      <c r="K1712" s="3"/>
    </row>
    <row r="1713" spans="10:11" x14ac:dyDescent="0.2">
      <c r="J1713" s="3"/>
      <c r="K1713" s="3"/>
    </row>
    <row r="1714" spans="10:11" x14ac:dyDescent="0.2">
      <c r="J1714" s="3"/>
      <c r="K1714" s="3"/>
    </row>
    <row r="1715" spans="10:11" x14ac:dyDescent="0.2">
      <c r="J1715" s="3"/>
      <c r="K1715" s="3"/>
    </row>
    <row r="1716" spans="10:11" x14ac:dyDescent="0.2">
      <c r="J1716" s="3"/>
      <c r="K1716" s="3"/>
    </row>
    <row r="1717" spans="10:11" x14ac:dyDescent="0.2">
      <c r="J1717" s="3"/>
      <c r="K1717" s="3"/>
    </row>
    <row r="1718" spans="10:11" x14ac:dyDescent="0.2">
      <c r="J1718" s="3"/>
      <c r="K1718" s="3"/>
    </row>
    <row r="1719" spans="10:11" x14ac:dyDescent="0.2">
      <c r="J1719" s="3"/>
      <c r="K1719" s="3"/>
    </row>
    <row r="1720" spans="10:11" x14ac:dyDescent="0.2">
      <c r="J1720" s="3"/>
      <c r="K1720" s="3"/>
    </row>
    <row r="1721" spans="10:11" x14ac:dyDescent="0.2">
      <c r="J1721" s="3"/>
      <c r="K1721" s="3"/>
    </row>
    <row r="1722" spans="10:11" x14ac:dyDescent="0.2">
      <c r="J1722" s="3"/>
      <c r="K1722" s="3"/>
    </row>
    <row r="1723" spans="10:11" x14ac:dyDescent="0.2">
      <c r="J1723" s="3"/>
      <c r="K1723" s="3"/>
    </row>
    <row r="1724" spans="10:11" x14ac:dyDescent="0.2">
      <c r="J1724" s="3"/>
      <c r="K1724" s="3"/>
    </row>
    <row r="1725" spans="10:11" x14ac:dyDescent="0.2">
      <c r="J1725" s="3"/>
      <c r="K1725" s="3"/>
    </row>
    <row r="1726" spans="10:11" x14ac:dyDescent="0.2">
      <c r="J1726" s="3"/>
      <c r="K1726" s="3"/>
    </row>
    <row r="1727" spans="10:11" x14ac:dyDescent="0.2">
      <c r="J1727" s="3"/>
      <c r="K1727" s="3"/>
    </row>
    <row r="1728" spans="10:11" x14ac:dyDescent="0.2">
      <c r="J1728" s="3"/>
      <c r="K1728" s="3"/>
    </row>
    <row r="1729" spans="10:11" x14ac:dyDescent="0.2">
      <c r="J1729" s="3"/>
      <c r="K1729" s="3"/>
    </row>
    <row r="1730" spans="10:11" x14ac:dyDescent="0.2">
      <c r="J1730" s="3"/>
      <c r="K1730" s="3"/>
    </row>
    <row r="1731" spans="10:11" x14ac:dyDescent="0.2">
      <c r="J1731" s="3"/>
      <c r="K1731" s="3"/>
    </row>
    <row r="1732" spans="10:11" x14ac:dyDescent="0.2">
      <c r="J1732" s="3"/>
      <c r="K1732" s="3"/>
    </row>
    <row r="1733" spans="10:11" x14ac:dyDescent="0.2">
      <c r="J1733" s="3"/>
      <c r="K1733" s="3"/>
    </row>
    <row r="1734" spans="10:11" x14ac:dyDescent="0.2">
      <c r="J1734" s="3"/>
      <c r="K1734" s="3"/>
    </row>
    <row r="1735" spans="10:11" x14ac:dyDescent="0.2">
      <c r="J1735" s="3"/>
      <c r="K1735" s="3"/>
    </row>
    <row r="1736" spans="10:11" x14ac:dyDescent="0.2">
      <c r="J1736" s="3"/>
      <c r="K1736" s="3"/>
    </row>
    <row r="1737" spans="10:11" x14ac:dyDescent="0.2">
      <c r="J1737" s="3"/>
      <c r="K1737" s="3"/>
    </row>
    <row r="1738" spans="10:11" x14ac:dyDescent="0.2">
      <c r="J1738" s="3"/>
      <c r="K1738" s="3"/>
    </row>
    <row r="1739" spans="10:11" x14ac:dyDescent="0.2">
      <c r="J1739" s="3"/>
      <c r="K1739" s="3"/>
    </row>
    <row r="1740" spans="10:11" x14ac:dyDescent="0.2">
      <c r="J1740" s="3"/>
      <c r="K1740" s="3"/>
    </row>
    <row r="1741" spans="10:11" x14ac:dyDescent="0.2">
      <c r="J1741" s="3"/>
      <c r="K1741" s="3"/>
    </row>
    <row r="1742" spans="10:11" x14ac:dyDescent="0.2">
      <c r="J1742" s="3"/>
      <c r="K1742" s="3"/>
    </row>
    <row r="1743" spans="10:11" x14ac:dyDescent="0.2">
      <c r="J1743" s="3"/>
      <c r="K1743" s="3"/>
    </row>
    <row r="1744" spans="10:11" x14ac:dyDescent="0.2">
      <c r="J1744" s="3"/>
      <c r="K1744" s="3"/>
    </row>
    <row r="1745" spans="10:11" x14ac:dyDescent="0.2">
      <c r="J1745" s="3"/>
      <c r="K1745" s="3"/>
    </row>
    <row r="1746" spans="10:11" x14ac:dyDescent="0.2">
      <c r="J1746" s="3"/>
      <c r="K1746" s="3"/>
    </row>
    <row r="1747" spans="10:11" x14ac:dyDescent="0.2">
      <c r="J1747" s="3"/>
      <c r="K1747" s="3"/>
    </row>
    <row r="1748" spans="10:11" x14ac:dyDescent="0.2">
      <c r="J1748" s="3"/>
      <c r="K1748" s="3"/>
    </row>
    <row r="1749" spans="10:11" x14ac:dyDescent="0.2">
      <c r="J1749" s="3"/>
      <c r="K1749" s="3"/>
    </row>
    <row r="1750" spans="10:11" x14ac:dyDescent="0.2">
      <c r="J1750" s="3"/>
      <c r="K1750" s="3"/>
    </row>
    <row r="1751" spans="10:11" x14ac:dyDescent="0.2">
      <c r="J1751" s="3"/>
      <c r="K1751" s="3"/>
    </row>
    <row r="1752" spans="10:11" x14ac:dyDescent="0.2">
      <c r="J1752" s="3"/>
      <c r="K1752" s="3"/>
    </row>
    <row r="1753" spans="10:11" x14ac:dyDescent="0.2">
      <c r="J1753" s="3"/>
      <c r="K1753" s="3"/>
    </row>
    <row r="1754" spans="10:11" x14ac:dyDescent="0.2">
      <c r="J1754" s="3"/>
      <c r="K1754" s="3"/>
    </row>
    <row r="1755" spans="10:11" x14ac:dyDescent="0.2">
      <c r="J1755" s="3"/>
      <c r="K1755" s="3"/>
    </row>
    <row r="1756" spans="10:11" x14ac:dyDescent="0.2">
      <c r="J1756" s="3"/>
      <c r="K1756" s="3"/>
    </row>
    <row r="1757" spans="10:11" x14ac:dyDescent="0.2">
      <c r="J1757" s="3"/>
      <c r="K1757" s="3"/>
    </row>
    <row r="1758" spans="10:11" x14ac:dyDescent="0.2">
      <c r="J1758" s="3"/>
      <c r="K1758" s="3"/>
    </row>
    <row r="1759" spans="10:11" x14ac:dyDescent="0.2">
      <c r="J1759" s="3"/>
      <c r="K1759" s="3"/>
    </row>
    <row r="1760" spans="10:11" x14ac:dyDescent="0.2">
      <c r="J1760" s="3"/>
      <c r="K1760" s="3"/>
    </row>
    <row r="1761" spans="10:11" x14ac:dyDescent="0.2">
      <c r="J1761" s="3"/>
      <c r="K1761" s="3"/>
    </row>
    <row r="1762" spans="10:11" x14ac:dyDescent="0.2">
      <c r="J1762" s="3"/>
      <c r="K1762" s="3"/>
    </row>
    <row r="1763" spans="10:11" x14ac:dyDescent="0.2">
      <c r="J1763" s="3"/>
      <c r="K1763" s="3"/>
    </row>
    <row r="1764" spans="10:11" x14ac:dyDescent="0.2">
      <c r="J1764" s="3"/>
      <c r="K1764" s="3"/>
    </row>
    <row r="1765" spans="10:11" x14ac:dyDescent="0.2">
      <c r="J1765" s="3"/>
      <c r="K1765" s="3"/>
    </row>
    <row r="1766" spans="10:11" x14ac:dyDescent="0.2">
      <c r="J1766" s="3"/>
      <c r="K1766" s="3"/>
    </row>
    <row r="1767" spans="10:11" x14ac:dyDescent="0.2">
      <c r="J1767" s="3"/>
      <c r="K1767" s="3"/>
    </row>
    <row r="1768" spans="10:11" x14ac:dyDescent="0.2">
      <c r="J1768" s="3"/>
      <c r="K1768" s="3"/>
    </row>
    <row r="1769" spans="10:11" x14ac:dyDescent="0.2">
      <c r="J1769" s="3"/>
      <c r="K1769" s="3"/>
    </row>
    <row r="1770" spans="10:11" x14ac:dyDescent="0.2">
      <c r="J1770" s="3"/>
      <c r="K1770" s="3"/>
    </row>
    <row r="1771" spans="10:11" x14ac:dyDescent="0.2">
      <c r="J1771" s="3"/>
      <c r="K1771" s="3"/>
    </row>
    <row r="1772" spans="10:11" x14ac:dyDescent="0.2">
      <c r="J1772" s="3"/>
      <c r="K1772" s="3"/>
    </row>
    <row r="1773" spans="10:11" x14ac:dyDescent="0.2">
      <c r="J1773" s="3"/>
      <c r="K1773" s="3"/>
    </row>
    <row r="1774" spans="10:11" x14ac:dyDescent="0.2">
      <c r="J1774" s="3"/>
      <c r="K1774" s="3"/>
    </row>
    <row r="1775" spans="10:11" x14ac:dyDescent="0.2">
      <c r="J1775" s="3"/>
      <c r="K1775" s="3"/>
    </row>
    <row r="1776" spans="10:11" x14ac:dyDescent="0.2">
      <c r="J1776" s="3"/>
      <c r="K1776" s="3"/>
    </row>
    <row r="1777" spans="10:11" x14ac:dyDescent="0.2">
      <c r="J1777" s="3"/>
      <c r="K1777" s="3"/>
    </row>
    <row r="1778" spans="10:11" x14ac:dyDescent="0.2">
      <c r="J1778" s="3"/>
      <c r="K1778" s="3"/>
    </row>
    <row r="1779" spans="10:11" x14ac:dyDescent="0.2">
      <c r="J1779" s="3"/>
      <c r="K1779" s="3"/>
    </row>
    <row r="1780" spans="10:11" x14ac:dyDescent="0.2">
      <c r="J1780" s="3"/>
      <c r="K1780" s="3"/>
    </row>
    <row r="1781" spans="10:11" x14ac:dyDescent="0.2">
      <c r="J1781" s="3"/>
      <c r="K1781" s="3"/>
    </row>
    <row r="1782" spans="10:11" x14ac:dyDescent="0.2">
      <c r="J1782" s="3"/>
      <c r="K1782" s="3"/>
    </row>
    <row r="1783" spans="10:11" x14ac:dyDescent="0.2">
      <c r="J1783" s="3"/>
      <c r="K1783" s="3"/>
    </row>
    <row r="1784" spans="10:11" x14ac:dyDescent="0.2">
      <c r="J1784" s="3"/>
      <c r="K1784" s="3"/>
    </row>
    <row r="1785" spans="10:11" x14ac:dyDescent="0.2">
      <c r="J1785" s="3"/>
      <c r="K1785" s="3"/>
    </row>
    <row r="1786" spans="10:11" x14ac:dyDescent="0.2">
      <c r="J1786" s="3"/>
      <c r="K1786" s="3"/>
    </row>
    <row r="1787" spans="10:11" x14ac:dyDescent="0.2">
      <c r="J1787" s="3"/>
      <c r="K1787" s="3"/>
    </row>
    <row r="1788" spans="10:11" x14ac:dyDescent="0.2">
      <c r="J1788" s="3"/>
      <c r="K1788" s="3"/>
    </row>
    <row r="1789" spans="10:11" x14ac:dyDescent="0.2">
      <c r="J1789" s="3"/>
      <c r="K1789" s="3"/>
    </row>
    <row r="1790" spans="10:11" x14ac:dyDescent="0.2">
      <c r="J1790" s="3"/>
      <c r="K1790" s="3"/>
    </row>
    <row r="1791" spans="10:11" x14ac:dyDescent="0.2">
      <c r="J1791" s="3"/>
      <c r="K1791" s="3"/>
    </row>
    <row r="1792" spans="10:11" x14ac:dyDescent="0.2">
      <c r="J1792" s="3"/>
      <c r="K1792" s="3"/>
    </row>
    <row r="1793" spans="10:11" x14ac:dyDescent="0.2">
      <c r="J1793" s="3"/>
      <c r="K1793" s="3"/>
    </row>
    <row r="1794" spans="10:11" x14ac:dyDescent="0.2">
      <c r="J1794" s="3"/>
      <c r="K1794" s="3"/>
    </row>
    <row r="1795" spans="10:11" x14ac:dyDescent="0.2">
      <c r="J1795" s="3"/>
      <c r="K1795" s="3"/>
    </row>
    <row r="1796" spans="10:11" x14ac:dyDescent="0.2">
      <c r="J1796" s="3"/>
      <c r="K1796" s="3"/>
    </row>
    <row r="1797" spans="10:11" x14ac:dyDescent="0.2">
      <c r="J1797" s="3"/>
      <c r="K1797" s="3"/>
    </row>
    <row r="1798" spans="10:11" x14ac:dyDescent="0.2">
      <c r="J1798" s="3"/>
      <c r="K1798" s="3"/>
    </row>
    <row r="1799" spans="10:11" x14ac:dyDescent="0.2">
      <c r="J1799" s="3"/>
      <c r="K1799" s="3"/>
    </row>
    <row r="1800" spans="10:11" x14ac:dyDescent="0.2">
      <c r="J1800" s="3"/>
      <c r="K1800" s="3"/>
    </row>
    <row r="1801" spans="10:11" x14ac:dyDescent="0.2">
      <c r="J1801" s="3"/>
      <c r="K1801" s="3"/>
    </row>
    <row r="1802" spans="10:11" x14ac:dyDescent="0.2">
      <c r="J1802" s="3"/>
      <c r="K1802" s="3"/>
    </row>
    <row r="1803" spans="10:11" x14ac:dyDescent="0.2">
      <c r="J1803" s="3"/>
      <c r="K1803" s="3"/>
    </row>
    <row r="1804" spans="10:11" x14ac:dyDescent="0.2">
      <c r="J1804" s="3"/>
      <c r="K1804" s="3"/>
    </row>
    <row r="1805" spans="10:11" x14ac:dyDescent="0.2">
      <c r="J1805" s="3"/>
      <c r="K1805" s="3"/>
    </row>
    <row r="1806" spans="10:11" x14ac:dyDescent="0.2">
      <c r="J1806" s="3"/>
      <c r="K1806" s="3"/>
    </row>
    <row r="1807" spans="10:11" x14ac:dyDescent="0.2">
      <c r="J1807" s="3"/>
      <c r="K1807" s="3"/>
    </row>
    <row r="1808" spans="10:11" x14ac:dyDescent="0.2">
      <c r="J1808" s="3"/>
      <c r="K1808" s="3"/>
    </row>
    <row r="1809" spans="10:11" x14ac:dyDescent="0.2">
      <c r="J1809" s="3"/>
      <c r="K1809" s="3"/>
    </row>
    <row r="1810" spans="10:11" x14ac:dyDescent="0.2">
      <c r="J1810" s="3"/>
      <c r="K1810" s="3"/>
    </row>
    <row r="1811" spans="10:11" x14ac:dyDescent="0.2">
      <c r="J1811" s="3"/>
      <c r="K1811" s="3"/>
    </row>
    <row r="1812" spans="10:11" x14ac:dyDescent="0.2">
      <c r="J1812" s="3"/>
      <c r="K1812" s="3"/>
    </row>
    <row r="1813" spans="10:11" x14ac:dyDescent="0.2">
      <c r="J1813" s="3"/>
      <c r="K1813" s="3"/>
    </row>
    <row r="1814" spans="10:11" x14ac:dyDescent="0.2">
      <c r="J1814" s="3"/>
      <c r="K1814" s="3"/>
    </row>
    <row r="1815" spans="10:11" x14ac:dyDescent="0.2">
      <c r="J1815" s="3"/>
      <c r="K1815" s="3"/>
    </row>
    <row r="1816" spans="10:11" x14ac:dyDescent="0.2">
      <c r="J1816" s="3"/>
      <c r="K1816" s="3"/>
    </row>
    <row r="1817" spans="10:11" x14ac:dyDescent="0.2">
      <c r="J1817" s="3"/>
      <c r="K1817" s="3"/>
    </row>
    <row r="1818" spans="10:11" x14ac:dyDescent="0.2">
      <c r="J1818" s="3"/>
      <c r="K1818" s="3"/>
    </row>
    <row r="1819" spans="10:11" x14ac:dyDescent="0.2">
      <c r="J1819" s="3"/>
      <c r="K1819" s="3"/>
    </row>
    <row r="1820" spans="10:11" x14ac:dyDescent="0.2">
      <c r="J1820" s="3"/>
      <c r="K1820" s="3"/>
    </row>
    <row r="1821" spans="10:11" x14ac:dyDescent="0.2">
      <c r="J1821" s="3"/>
      <c r="K1821" s="3"/>
    </row>
    <row r="1822" spans="10:11" x14ac:dyDescent="0.2">
      <c r="J1822" s="3"/>
      <c r="K1822" s="3"/>
    </row>
    <row r="1823" spans="10:11" x14ac:dyDescent="0.2">
      <c r="J1823" s="3"/>
      <c r="K1823" s="3"/>
    </row>
    <row r="1824" spans="10:11" x14ac:dyDescent="0.2">
      <c r="J1824" s="3"/>
      <c r="K1824" s="3"/>
    </row>
    <row r="1825" spans="10:11" x14ac:dyDescent="0.2">
      <c r="J1825" s="3"/>
      <c r="K1825" s="3"/>
    </row>
    <row r="1826" spans="10:11" x14ac:dyDescent="0.2">
      <c r="J1826" s="3"/>
      <c r="K1826" s="3"/>
    </row>
    <row r="1827" spans="10:11" x14ac:dyDescent="0.2">
      <c r="J1827" s="3"/>
      <c r="K1827" s="3"/>
    </row>
    <row r="1828" spans="10:11" x14ac:dyDescent="0.2">
      <c r="J1828" s="3"/>
      <c r="K1828" s="3"/>
    </row>
    <row r="1829" spans="10:11" x14ac:dyDescent="0.2">
      <c r="J1829" s="3"/>
      <c r="K1829" s="3"/>
    </row>
    <row r="1830" spans="10:11" x14ac:dyDescent="0.2">
      <c r="J1830" s="3"/>
      <c r="K1830" s="3"/>
    </row>
    <row r="1831" spans="10:11" x14ac:dyDescent="0.2">
      <c r="J1831" s="3"/>
      <c r="K1831" s="3"/>
    </row>
    <row r="1832" spans="10:11" x14ac:dyDescent="0.2">
      <c r="J1832" s="3"/>
      <c r="K1832" s="3"/>
    </row>
    <row r="1833" spans="10:11" x14ac:dyDescent="0.2">
      <c r="J1833" s="3"/>
      <c r="K1833" s="3"/>
    </row>
    <row r="1834" spans="10:11" x14ac:dyDescent="0.2">
      <c r="J1834" s="3"/>
      <c r="K1834" s="3"/>
    </row>
    <row r="1835" spans="10:11" x14ac:dyDescent="0.2">
      <c r="J1835" s="3"/>
      <c r="K1835" s="3"/>
    </row>
    <row r="1836" spans="10:11" x14ac:dyDescent="0.2">
      <c r="J1836" s="3"/>
      <c r="K1836" s="3"/>
    </row>
    <row r="1837" spans="10:11" x14ac:dyDescent="0.2">
      <c r="J1837" s="3"/>
      <c r="K1837" s="3"/>
    </row>
    <row r="1838" spans="10:11" x14ac:dyDescent="0.2">
      <c r="J1838" s="3"/>
      <c r="K1838" s="3"/>
    </row>
    <row r="1839" spans="10:11" x14ac:dyDescent="0.2">
      <c r="J1839" s="3"/>
      <c r="K1839" s="3"/>
    </row>
    <row r="1840" spans="10:11" x14ac:dyDescent="0.2">
      <c r="J1840" s="3"/>
      <c r="K1840" s="3"/>
    </row>
    <row r="1841" spans="10:11" x14ac:dyDescent="0.2">
      <c r="J1841" s="3"/>
      <c r="K1841" s="3"/>
    </row>
    <row r="1842" spans="10:11" x14ac:dyDescent="0.2">
      <c r="J1842" s="3"/>
      <c r="K1842" s="3"/>
    </row>
    <row r="1843" spans="10:11" x14ac:dyDescent="0.2">
      <c r="J1843" s="3"/>
      <c r="K1843" s="3"/>
    </row>
    <row r="1844" spans="10:11" x14ac:dyDescent="0.2">
      <c r="J1844" s="3"/>
      <c r="K1844" s="3"/>
    </row>
    <row r="1845" spans="10:11" x14ac:dyDescent="0.2">
      <c r="J1845" s="3"/>
      <c r="K1845" s="3"/>
    </row>
    <row r="1846" spans="10:11" x14ac:dyDescent="0.2">
      <c r="J1846" s="3"/>
      <c r="K1846" s="3"/>
    </row>
    <row r="1847" spans="10:11" x14ac:dyDescent="0.2">
      <c r="J1847" s="3"/>
      <c r="K1847" s="3"/>
    </row>
    <row r="1848" spans="10:11" x14ac:dyDescent="0.2">
      <c r="J1848" s="3"/>
      <c r="K1848" s="3"/>
    </row>
    <row r="1849" spans="10:11" x14ac:dyDescent="0.2">
      <c r="J1849" s="3"/>
      <c r="K1849" s="3"/>
    </row>
    <row r="1850" spans="10:11" x14ac:dyDescent="0.2">
      <c r="J1850" s="3"/>
      <c r="K1850" s="3"/>
    </row>
    <row r="1851" spans="10:11" x14ac:dyDescent="0.2">
      <c r="J1851" s="3"/>
      <c r="K1851" s="3"/>
    </row>
    <row r="1852" spans="10:11" x14ac:dyDescent="0.2">
      <c r="J1852" s="3"/>
      <c r="K1852" s="3"/>
    </row>
    <row r="1853" spans="10:11" x14ac:dyDescent="0.2">
      <c r="J1853" s="3"/>
      <c r="K1853" s="3"/>
    </row>
    <row r="1854" spans="10:11" x14ac:dyDescent="0.2">
      <c r="J1854" s="3"/>
      <c r="K1854" s="3"/>
    </row>
    <row r="1855" spans="10:11" x14ac:dyDescent="0.2">
      <c r="J1855" s="3"/>
      <c r="K1855" s="3"/>
    </row>
    <row r="1856" spans="10:11" x14ac:dyDescent="0.2">
      <c r="J1856" s="3"/>
      <c r="K1856" s="3"/>
    </row>
    <row r="1857" spans="10:11" x14ac:dyDescent="0.2">
      <c r="J1857" s="3"/>
      <c r="K1857" s="3"/>
    </row>
    <row r="1858" spans="10:11" x14ac:dyDescent="0.2">
      <c r="J1858" s="3"/>
      <c r="K1858" s="3"/>
    </row>
    <row r="1859" spans="10:11" x14ac:dyDescent="0.2">
      <c r="J1859" s="3"/>
      <c r="K1859" s="3"/>
    </row>
    <row r="1860" spans="10:11" x14ac:dyDescent="0.2">
      <c r="J1860" s="3"/>
      <c r="K1860" s="3"/>
    </row>
    <row r="1861" spans="10:11" x14ac:dyDescent="0.2">
      <c r="J1861" s="3"/>
      <c r="K1861" s="3"/>
    </row>
    <row r="1862" spans="10:11" x14ac:dyDescent="0.2">
      <c r="J1862" s="3"/>
      <c r="K1862" s="3"/>
    </row>
    <row r="1863" spans="10:11" x14ac:dyDescent="0.2">
      <c r="J1863" s="3"/>
      <c r="K1863" s="3"/>
    </row>
    <row r="1864" spans="10:11" x14ac:dyDescent="0.2">
      <c r="J1864" s="3"/>
      <c r="K1864" s="3"/>
    </row>
    <row r="1865" spans="10:11" x14ac:dyDescent="0.2">
      <c r="J1865" s="3"/>
      <c r="K1865" s="3"/>
    </row>
    <row r="1866" spans="10:11" x14ac:dyDescent="0.2">
      <c r="J1866" s="3"/>
      <c r="K1866" s="3"/>
    </row>
    <row r="1867" spans="10:11" x14ac:dyDescent="0.2">
      <c r="J1867" s="3"/>
      <c r="K1867" s="3"/>
    </row>
    <row r="1868" spans="10:11" x14ac:dyDescent="0.2">
      <c r="J1868" s="3"/>
      <c r="K1868" s="3"/>
    </row>
    <row r="1869" spans="10:11" x14ac:dyDescent="0.2">
      <c r="J1869" s="3"/>
      <c r="K1869" s="3"/>
    </row>
    <row r="1870" spans="10:11" x14ac:dyDescent="0.2">
      <c r="J1870" s="3"/>
      <c r="K1870" s="3"/>
    </row>
    <row r="1871" spans="10:11" x14ac:dyDescent="0.2">
      <c r="J1871" s="3"/>
      <c r="K1871" s="3"/>
    </row>
    <row r="1872" spans="10:11" x14ac:dyDescent="0.2">
      <c r="J1872" s="3"/>
      <c r="K1872" s="3"/>
    </row>
    <row r="1873" spans="10:11" x14ac:dyDescent="0.2">
      <c r="J1873" s="3"/>
      <c r="K1873" s="3"/>
    </row>
    <row r="1874" spans="10:11" x14ac:dyDescent="0.2">
      <c r="J1874" s="3"/>
      <c r="K1874" s="3"/>
    </row>
    <row r="1875" spans="10:11" x14ac:dyDescent="0.2">
      <c r="J1875" s="3"/>
      <c r="K1875" s="3"/>
    </row>
    <row r="1876" spans="10:11" x14ac:dyDescent="0.2">
      <c r="J1876" s="3"/>
      <c r="K1876" s="3"/>
    </row>
    <row r="1877" spans="10:11" x14ac:dyDescent="0.2">
      <c r="J1877" s="3"/>
      <c r="K1877" s="3"/>
    </row>
    <row r="1878" spans="10:11" x14ac:dyDescent="0.2">
      <c r="J1878" s="3"/>
      <c r="K1878" s="3"/>
    </row>
    <row r="1879" spans="10:11" x14ac:dyDescent="0.2">
      <c r="J1879" s="3"/>
      <c r="K1879" s="3"/>
    </row>
    <row r="1880" spans="10:11" x14ac:dyDescent="0.2">
      <c r="J1880" s="3"/>
      <c r="K1880" s="3"/>
    </row>
    <row r="1881" spans="10:11" x14ac:dyDescent="0.2">
      <c r="J1881" s="3"/>
      <c r="K1881" s="3"/>
    </row>
    <row r="1882" spans="10:11" x14ac:dyDescent="0.2">
      <c r="J1882" s="3"/>
      <c r="K1882" s="3"/>
    </row>
    <row r="1883" spans="10:11" x14ac:dyDescent="0.2">
      <c r="J1883" s="3"/>
      <c r="K1883" s="3"/>
    </row>
    <row r="1884" spans="10:11" x14ac:dyDescent="0.2">
      <c r="J1884" s="3"/>
      <c r="K1884" s="3"/>
    </row>
    <row r="1885" spans="10:11" x14ac:dyDescent="0.2">
      <c r="J1885" s="3"/>
      <c r="K1885" s="3"/>
    </row>
    <row r="1886" spans="10:11" x14ac:dyDescent="0.2">
      <c r="J1886" s="3"/>
      <c r="K1886" s="3"/>
    </row>
    <row r="1887" spans="10:11" x14ac:dyDescent="0.2">
      <c r="J1887" s="3"/>
      <c r="K1887" s="3"/>
    </row>
    <row r="1888" spans="10:11" x14ac:dyDescent="0.2">
      <c r="J1888" s="3"/>
      <c r="K1888" s="3"/>
    </row>
    <row r="1889" spans="10:11" x14ac:dyDescent="0.2">
      <c r="J1889" s="3"/>
      <c r="K1889" s="3"/>
    </row>
    <row r="1890" spans="10:11" x14ac:dyDescent="0.2">
      <c r="J1890" s="3"/>
      <c r="K1890" s="3"/>
    </row>
    <row r="1891" spans="10:11" x14ac:dyDescent="0.2">
      <c r="J1891" s="3"/>
      <c r="K1891" s="3"/>
    </row>
    <row r="1892" spans="10:11" x14ac:dyDescent="0.2">
      <c r="J1892" s="3"/>
      <c r="K1892" s="3"/>
    </row>
    <row r="1893" spans="10:11" x14ac:dyDescent="0.2">
      <c r="J1893" s="3"/>
      <c r="K1893" s="3"/>
    </row>
    <row r="1894" spans="10:11" x14ac:dyDescent="0.2">
      <c r="J1894" s="3"/>
      <c r="K1894" s="3"/>
    </row>
    <row r="1895" spans="10:11" x14ac:dyDescent="0.2">
      <c r="J1895" s="3"/>
      <c r="K1895" s="3"/>
    </row>
    <row r="1896" spans="10:11" x14ac:dyDescent="0.2">
      <c r="J1896" s="3"/>
      <c r="K1896" s="3"/>
    </row>
    <row r="1897" spans="10:11" x14ac:dyDescent="0.2">
      <c r="J1897" s="3"/>
      <c r="K1897" s="3"/>
    </row>
    <row r="1898" spans="10:11" x14ac:dyDescent="0.2">
      <c r="J1898" s="3"/>
      <c r="K1898" s="3"/>
    </row>
    <row r="1899" spans="10:11" x14ac:dyDescent="0.2">
      <c r="J1899" s="3"/>
      <c r="K1899" s="3"/>
    </row>
    <row r="1900" spans="10:11" x14ac:dyDescent="0.2">
      <c r="J1900" s="3"/>
      <c r="K1900" s="3"/>
    </row>
    <row r="1901" spans="10:11" x14ac:dyDescent="0.2">
      <c r="J1901" s="3"/>
      <c r="K1901" s="3"/>
    </row>
    <row r="1902" spans="10:11" x14ac:dyDescent="0.2">
      <c r="J1902" s="3"/>
      <c r="K1902" s="3"/>
    </row>
    <row r="1903" spans="10:11" x14ac:dyDescent="0.2">
      <c r="J1903" s="3"/>
      <c r="K1903" s="3"/>
    </row>
    <row r="1904" spans="10:11" x14ac:dyDescent="0.2">
      <c r="J1904" s="3"/>
      <c r="K1904" s="3"/>
    </row>
    <row r="1905" spans="10:11" x14ac:dyDescent="0.2">
      <c r="J1905" s="3"/>
      <c r="K1905" s="3"/>
    </row>
    <row r="1906" spans="10:11" x14ac:dyDescent="0.2">
      <c r="J1906" s="3"/>
      <c r="K1906" s="3"/>
    </row>
    <row r="1907" spans="10:11" x14ac:dyDescent="0.2">
      <c r="J1907" s="3"/>
      <c r="K1907" s="3"/>
    </row>
    <row r="1908" spans="10:11" x14ac:dyDescent="0.2">
      <c r="J1908" s="3"/>
      <c r="K1908" s="3"/>
    </row>
    <row r="1909" spans="10:11" x14ac:dyDescent="0.2">
      <c r="J1909" s="3"/>
      <c r="K1909" s="3"/>
    </row>
    <row r="1910" spans="10:11" x14ac:dyDescent="0.2">
      <c r="J1910" s="3"/>
      <c r="K1910" s="3"/>
    </row>
    <row r="1911" spans="10:11" x14ac:dyDescent="0.2">
      <c r="J1911" s="3"/>
      <c r="K1911" s="3"/>
    </row>
    <row r="1912" spans="10:11" x14ac:dyDescent="0.2">
      <c r="J1912" s="3"/>
      <c r="K1912" s="3"/>
    </row>
    <row r="1913" spans="10:11" x14ac:dyDescent="0.2">
      <c r="J1913" s="3"/>
      <c r="K1913" s="3"/>
    </row>
    <row r="1914" spans="10:11" x14ac:dyDescent="0.2">
      <c r="J1914" s="3"/>
      <c r="K1914" s="3"/>
    </row>
    <row r="1915" spans="10:11" x14ac:dyDescent="0.2">
      <c r="J1915" s="3"/>
      <c r="K1915" s="3"/>
    </row>
    <row r="1916" spans="10:11" x14ac:dyDescent="0.2">
      <c r="J1916" s="3"/>
      <c r="K1916" s="3"/>
    </row>
    <row r="1917" spans="10:11" x14ac:dyDescent="0.2">
      <c r="J1917" s="3"/>
      <c r="K1917" s="3"/>
    </row>
    <row r="1918" spans="10:11" x14ac:dyDescent="0.2">
      <c r="J1918" s="3"/>
      <c r="K1918" s="3"/>
    </row>
    <row r="1919" spans="10:11" x14ac:dyDescent="0.2">
      <c r="J1919" s="3"/>
      <c r="K1919" s="3"/>
    </row>
    <row r="1920" spans="10:11" x14ac:dyDescent="0.2">
      <c r="J1920" s="3"/>
      <c r="K1920" s="3"/>
    </row>
    <row r="1921" spans="10:11" x14ac:dyDescent="0.2">
      <c r="J1921" s="3"/>
      <c r="K1921" s="3"/>
    </row>
    <row r="1922" spans="10:11" x14ac:dyDescent="0.2">
      <c r="J1922" s="3"/>
      <c r="K1922" s="3"/>
    </row>
    <row r="1923" spans="10:11" x14ac:dyDescent="0.2">
      <c r="J1923" s="3"/>
      <c r="K1923" s="3"/>
    </row>
    <row r="1924" spans="10:11" x14ac:dyDescent="0.2">
      <c r="J1924" s="3"/>
      <c r="K1924" s="3"/>
    </row>
    <row r="1925" spans="10:11" x14ac:dyDescent="0.2">
      <c r="J1925" s="3"/>
      <c r="K1925" s="3"/>
    </row>
    <row r="1926" spans="10:11" x14ac:dyDescent="0.2">
      <c r="J1926" s="3"/>
      <c r="K1926" s="3"/>
    </row>
    <row r="1927" spans="10:11" x14ac:dyDescent="0.2">
      <c r="J1927" s="3"/>
      <c r="K1927" s="3"/>
    </row>
    <row r="1928" spans="10:11" x14ac:dyDescent="0.2">
      <c r="J1928" s="3"/>
      <c r="K1928" s="3"/>
    </row>
    <row r="1929" spans="10:11" x14ac:dyDescent="0.2">
      <c r="J1929" s="3"/>
      <c r="K1929" s="3"/>
    </row>
    <row r="1930" spans="10:11" x14ac:dyDescent="0.2">
      <c r="J1930" s="3"/>
      <c r="K1930" s="3"/>
    </row>
    <row r="1931" spans="10:11" x14ac:dyDescent="0.2">
      <c r="J1931" s="3"/>
      <c r="K1931" s="3"/>
    </row>
    <row r="1932" spans="10:11" x14ac:dyDescent="0.2">
      <c r="J1932" s="3"/>
      <c r="K1932" s="3"/>
    </row>
    <row r="1933" spans="10:11" x14ac:dyDescent="0.2">
      <c r="J1933" s="3"/>
      <c r="K1933" s="3"/>
    </row>
    <row r="1934" spans="10:11" x14ac:dyDescent="0.2">
      <c r="J1934" s="3"/>
      <c r="K1934" s="3"/>
    </row>
    <row r="1935" spans="10:11" x14ac:dyDescent="0.2">
      <c r="J1935" s="3"/>
      <c r="K1935" s="3"/>
    </row>
    <row r="1936" spans="10:11" x14ac:dyDescent="0.2">
      <c r="J1936" s="3"/>
      <c r="K1936" s="3"/>
    </row>
    <row r="1937" spans="10:11" x14ac:dyDescent="0.2">
      <c r="J1937" s="3"/>
      <c r="K1937" s="3"/>
    </row>
    <row r="1938" spans="10:11" x14ac:dyDescent="0.2">
      <c r="J1938" s="3"/>
      <c r="K1938" s="3"/>
    </row>
    <row r="1939" spans="10:11" x14ac:dyDescent="0.2">
      <c r="J1939" s="3"/>
      <c r="K1939" s="3"/>
    </row>
    <row r="1940" spans="10:11" x14ac:dyDescent="0.2">
      <c r="J1940" s="3"/>
      <c r="K1940" s="3"/>
    </row>
    <row r="1941" spans="10:11" x14ac:dyDescent="0.2">
      <c r="J1941" s="3"/>
      <c r="K1941" s="3"/>
    </row>
    <row r="1942" spans="10:11" x14ac:dyDescent="0.2">
      <c r="J1942" s="3"/>
      <c r="K1942" s="3"/>
    </row>
    <row r="1943" spans="10:11" x14ac:dyDescent="0.2">
      <c r="J1943" s="3"/>
      <c r="K1943" s="3"/>
    </row>
    <row r="1944" spans="10:11" x14ac:dyDescent="0.2">
      <c r="J1944" s="3"/>
      <c r="K1944" s="3"/>
    </row>
    <row r="1945" spans="10:11" x14ac:dyDescent="0.2">
      <c r="J1945" s="3"/>
      <c r="K1945" s="3"/>
    </row>
    <row r="1946" spans="10:11" x14ac:dyDescent="0.2">
      <c r="J1946" s="3"/>
      <c r="K1946" s="3"/>
    </row>
    <row r="1947" spans="10:11" x14ac:dyDescent="0.2">
      <c r="J1947" s="3"/>
      <c r="K1947" s="3"/>
    </row>
    <row r="1948" spans="10:11" x14ac:dyDescent="0.2">
      <c r="J1948" s="3"/>
      <c r="K1948" s="3"/>
    </row>
    <row r="1949" spans="10:11" x14ac:dyDescent="0.2">
      <c r="J1949" s="3"/>
      <c r="K1949" s="3"/>
    </row>
    <row r="1950" spans="10:11" x14ac:dyDescent="0.2">
      <c r="J1950" s="3"/>
      <c r="K1950" s="3"/>
    </row>
    <row r="1951" spans="10:11" x14ac:dyDescent="0.2">
      <c r="J1951" s="3"/>
      <c r="K1951" s="3"/>
    </row>
    <row r="1952" spans="10:11" x14ac:dyDescent="0.2">
      <c r="J1952" s="3"/>
      <c r="K1952" s="3"/>
    </row>
    <row r="1953" spans="10:11" x14ac:dyDescent="0.2">
      <c r="J1953" s="3"/>
      <c r="K1953" s="3"/>
    </row>
    <row r="1954" spans="10:11" x14ac:dyDescent="0.2">
      <c r="J1954" s="3"/>
      <c r="K1954" s="3"/>
    </row>
    <row r="1955" spans="10:11" x14ac:dyDescent="0.2">
      <c r="J1955" s="3"/>
      <c r="K1955" s="3"/>
    </row>
    <row r="1956" spans="10:11" x14ac:dyDescent="0.2">
      <c r="J1956" s="3"/>
      <c r="K1956" s="3"/>
    </row>
    <row r="1957" spans="10:11" x14ac:dyDescent="0.2">
      <c r="J1957" s="3"/>
      <c r="K1957" s="3"/>
    </row>
    <row r="1958" spans="10:11" x14ac:dyDescent="0.2">
      <c r="J1958" s="3"/>
      <c r="K1958" s="3"/>
    </row>
    <row r="1959" spans="10:11" x14ac:dyDescent="0.2">
      <c r="J1959" s="3"/>
      <c r="K1959" s="3"/>
    </row>
    <row r="1960" spans="10:11" x14ac:dyDescent="0.2">
      <c r="J1960" s="3"/>
      <c r="K1960" s="3"/>
    </row>
    <row r="1961" spans="10:11" x14ac:dyDescent="0.2">
      <c r="J1961" s="3"/>
      <c r="K1961" s="3"/>
    </row>
    <row r="1962" spans="10:11" x14ac:dyDescent="0.2">
      <c r="J1962" s="3"/>
      <c r="K1962" s="3"/>
    </row>
    <row r="1963" spans="10:11" x14ac:dyDescent="0.2">
      <c r="J1963" s="3"/>
      <c r="K1963" s="3"/>
    </row>
    <row r="1964" spans="10:11" x14ac:dyDescent="0.2">
      <c r="J1964" s="3"/>
      <c r="K1964" s="3"/>
    </row>
    <row r="1965" spans="10:11" x14ac:dyDescent="0.2">
      <c r="J1965" s="3"/>
      <c r="K1965" s="3"/>
    </row>
    <row r="1966" spans="10:11" x14ac:dyDescent="0.2">
      <c r="J1966" s="3"/>
      <c r="K1966" s="3"/>
    </row>
    <row r="1967" spans="10:11" x14ac:dyDescent="0.2">
      <c r="J1967" s="3"/>
      <c r="K1967" s="3"/>
    </row>
    <row r="1968" spans="10:11" x14ac:dyDescent="0.2">
      <c r="J1968" s="3"/>
      <c r="K1968" s="3"/>
    </row>
    <row r="1969" spans="10:11" x14ac:dyDescent="0.2">
      <c r="J1969" s="3"/>
      <c r="K1969" s="3"/>
    </row>
    <row r="1970" spans="10:11" x14ac:dyDescent="0.2">
      <c r="J1970" s="3"/>
      <c r="K1970" s="3"/>
    </row>
    <row r="1971" spans="10:11" x14ac:dyDescent="0.2">
      <c r="J1971" s="3"/>
      <c r="K1971" s="3"/>
    </row>
    <row r="1972" spans="10:11" x14ac:dyDescent="0.2">
      <c r="J1972" s="3"/>
      <c r="K1972" s="3"/>
    </row>
    <row r="1973" spans="10:11" x14ac:dyDescent="0.2">
      <c r="J1973" s="3"/>
      <c r="K1973" s="3"/>
    </row>
    <row r="1974" spans="10:11" x14ac:dyDescent="0.2">
      <c r="J1974" s="3"/>
      <c r="K1974" s="3"/>
    </row>
    <row r="1975" spans="10:11" x14ac:dyDescent="0.2">
      <c r="J1975" s="3"/>
      <c r="K1975" s="3"/>
    </row>
    <row r="1976" spans="10:11" x14ac:dyDescent="0.2">
      <c r="J1976" s="3"/>
      <c r="K1976" s="3"/>
    </row>
    <row r="1977" spans="10:11" x14ac:dyDescent="0.2">
      <c r="J1977" s="3"/>
      <c r="K1977" s="3"/>
    </row>
    <row r="1978" spans="10:11" x14ac:dyDescent="0.2">
      <c r="J1978" s="3"/>
      <c r="K1978" s="3"/>
    </row>
    <row r="1979" spans="10:11" x14ac:dyDescent="0.2">
      <c r="J1979" s="3"/>
      <c r="K1979" s="3"/>
    </row>
    <row r="1980" spans="10:11" x14ac:dyDescent="0.2">
      <c r="J1980" s="3"/>
      <c r="K1980" s="3"/>
    </row>
    <row r="1981" spans="10:11" x14ac:dyDescent="0.2">
      <c r="J1981" s="3"/>
      <c r="K1981" s="3"/>
    </row>
    <row r="1982" spans="10:11" x14ac:dyDescent="0.2">
      <c r="J1982" s="3"/>
      <c r="K1982" s="3"/>
    </row>
    <row r="1983" spans="10:11" x14ac:dyDescent="0.2">
      <c r="J1983" s="3"/>
      <c r="K1983" s="3"/>
    </row>
    <row r="1984" spans="10:11" x14ac:dyDescent="0.2">
      <c r="J1984" s="3"/>
      <c r="K1984" s="3"/>
    </row>
    <row r="1985" spans="10:11" x14ac:dyDescent="0.2">
      <c r="J1985" s="3"/>
      <c r="K1985" s="3"/>
    </row>
    <row r="1986" spans="10:11" x14ac:dyDescent="0.2">
      <c r="J1986" s="3"/>
      <c r="K1986" s="3"/>
    </row>
    <row r="1987" spans="10:11" x14ac:dyDescent="0.2">
      <c r="J1987" s="3"/>
      <c r="K1987" s="3"/>
    </row>
    <row r="1988" spans="10:11" x14ac:dyDescent="0.2">
      <c r="J1988" s="3"/>
      <c r="K1988" s="3"/>
    </row>
    <row r="1989" spans="10:11" x14ac:dyDescent="0.2">
      <c r="J1989" s="3"/>
      <c r="K1989" s="3"/>
    </row>
    <row r="1990" spans="10:11" x14ac:dyDescent="0.2">
      <c r="J1990" s="3"/>
      <c r="K1990" s="3"/>
    </row>
    <row r="1991" spans="10:11" x14ac:dyDescent="0.2">
      <c r="J1991" s="3"/>
      <c r="K1991" s="3"/>
    </row>
    <row r="1992" spans="10:11" x14ac:dyDescent="0.2">
      <c r="J1992" s="3"/>
      <c r="K1992" s="3"/>
    </row>
    <row r="1993" spans="10:11" x14ac:dyDescent="0.2">
      <c r="J1993" s="3"/>
      <c r="K1993" s="3"/>
    </row>
    <row r="1994" spans="10:11" x14ac:dyDescent="0.2">
      <c r="J1994" s="3"/>
      <c r="K1994" s="3"/>
    </row>
    <row r="1995" spans="10:11" x14ac:dyDescent="0.2">
      <c r="J1995" s="3"/>
      <c r="K1995" s="3"/>
    </row>
    <row r="1996" spans="10:11" x14ac:dyDescent="0.2">
      <c r="J1996" s="3"/>
      <c r="K1996" s="3"/>
    </row>
    <row r="1997" spans="10:11" x14ac:dyDescent="0.2">
      <c r="J1997" s="3"/>
      <c r="K1997" s="3"/>
    </row>
    <row r="1998" spans="10:11" x14ac:dyDescent="0.2">
      <c r="J1998" s="3"/>
      <c r="K1998" s="3"/>
    </row>
    <row r="1999" spans="10:11" x14ac:dyDescent="0.2">
      <c r="J1999" s="3"/>
      <c r="K1999" s="3"/>
    </row>
    <row r="2000" spans="10:11" x14ac:dyDescent="0.2">
      <c r="J2000" s="3"/>
      <c r="K2000" s="3"/>
    </row>
    <row r="2001" spans="10:11" x14ac:dyDescent="0.2">
      <c r="J2001" s="3"/>
      <c r="K2001" s="3"/>
    </row>
    <row r="2002" spans="10:11" x14ac:dyDescent="0.2">
      <c r="J2002" s="3"/>
      <c r="K2002" s="3"/>
    </row>
    <row r="2003" spans="10:11" x14ac:dyDescent="0.2">
      <c r="J2003" s="3"/>
      <c r="K2003" s="3"/>
    </row>
    <row r="2004" spans="10:11" x14ac:dyDescent="0.2">
      <c r="J2004" s="3"/>
      <c r="K2004" s="3"/>
    </row>
    <row r="2005" spans="10:11" x14ac:dyDescent="0.2">
      <c r="J2005" s="3"/>
      <c r="K2005" s="3"/>
    </row>
    <row r="2006" spans="10:11" x14ac:dyDescent="0.2">
      <c r="J2006" s="3"/>
      <c r="K2006" s="3"/>
    </row>
    <row r="2007" spans="10:11" x14ac:dyDescent="0.2">
      <c r="J2007" s="3"/>
      <c r="K2007" s="3"/>
    </row>
    <row r="2008" spans="10:11" x14ac:dyDescent="0.2">
      <c r="J2008" s="3"/>
      <c r="K2008" s="3"/>
    </row>
    <row r="2009" spans="10:11" x14ac:dyDescent="0.2">
      <c r="J2009" s="3"/>
      <c r="K2009" s="3"/>
    </row>
    <row r="2010" spans="10:11" x14ac:dyDescent="0.2">
      <c r="J2010" s="3"/>
      <c r="K2010" s="3"/>
    </row>
    <row r="2011" spans="10:11" x14ac:dyDescent="0.2">
      <c r="J2011" s="3"/>
      <c r="K2011" s="3"/>
    </row>
    <row r="2012" spans="10:11" x14ac:dyDescent="0.2">
      <c r="J2012" s="3"/>
      <c r="K2012" s="3"/>
    </row>
    <row r="2013" spans="10:11" x14ac:dyDescent="0.2">
      <c r="J2013" s="3"/>
      <c r="K2013" s="3"/>
    </row>
    <row r="2014" spans="10:11" x14ac:dyDescent="0.2">
      <c r="J2014" s="3"/>
      <c r="K2014" s="3"/>
    </row>
    <row r="2015" spans="10:11" x14ac:dyDescent="0.2">
      <c r="J2015" s="3"/>
      <c r="K2015" s="3"/>
    </row>
    <row r="2016" spans="10:11" x14ac:dyDescent="0.2">
      <c r="J2016" s="3"/>
      <c r="K2016" s="3"/>
    </row>
    <row r="2017" spans="10:11" x14ac:dyDescent="0.2">
      <c r="J2017" s="3"/>
      <c r="K2017" s="3"/>
    </row>
    <row r="2018" spans="10:11" x14ac:dyDescent="0.2">
      <c r="J2018" s="3"/>
      <c r="K2018" s="3"/>
    </row>
    <row r="2019" spans="10:11" x14ac:dyDescent="0.2">
      <c r="J2019" s="3"/>
      <c r="K2019" s="3"/>
    </row>
    <row r="2020" spans="10:11" x14ac:dyDescent="0.2">
      <c r="J2020" s="3"/>
      <c r="K2020" s="3"/>
    </row>
    <row r="2021" spans="10:11" x14ac:dyDescent="0.2">
      <c r="J2021" s="3"/>
      <c r="K2021" s="3"/>
    </row>
    <row r="2022" spans="10:11" x14ac:dyDescent="0.2">
      <c r="J2022" s="3"/>
      <c r="K2022" s="3"/>
    </row>
    <row r="2023" spans="10:11" x14ac:dyDescent="0.2">
      <c r="J2023" s="3"/>
      <c r="K2023" s="3"/>
    </row>
    <row r="2024" spans="10:11" x14ac:dyDescent="0.2">
      <c r="J2024" s="3"/>
      <c r="K2024" s="3"/>
    </row>
    <row r="2025" spans="10:11" x14ac:dyDescent="0.2">
      <c r="J2025" s="3"/>
      <c r="K2025" s="3"/>
    </row>
    <row r="2026" spans="10:11" x14ac:dyDescent="0.2">
      <c r="J2026" s="3"/>
      <c r="K2026" s="3"/>
    </row>
    <row r="2027" spans="10:11" x14ac:dyDescent="0.2">
      <c r="J2027" s="3"/>
      <c r="K2027" s="3"/>
    </row>
    <row r="2028" spans="10:11" x14ac:dyDescent="0.2">
      <c r="J2028" s="3"/>
      <c r="K2028" s="3"/>
    </row>
    <row r="2029" spans="10:11" x14ac:dyDescent="0.2">
      <c r="J2029" s="3"/>
      <c r="K2029" s="3"/>
    </row>
    <row r="2030" spans="10:11" x14ac:dyDescent="0.2">
      <c r="J2030" s="3"/>
      <c r="K2030" s="3"/>
    </row>
    <row r="2031" spans="10:11" x14ac:dyDescent="0.2">
      <c r="J2031" s="3"/>
      <c r="K2031" s="3"/>
    </row>
    <row r="2032" spans="10:11" x14ac:dyDescent="0.2">
      <c r="J2032" s="3"/>
      <c r="K2032" s="3"/>
    </row>
    <row r="2033" spans="10:11" x14ac:dyDescent="0.2">
      <c r="J2033" s="3"/>
      <c r="K2033" s="3"/>
    </row>
    <row r="2034" spans="10:11" x14ac:dyDescent="0.2">
      <c r="J2034" s="3"/>
      <c r="K2034" s="3"/>
    </row>
    <row r="2035" spans="10:11" x14ac:dyDescent="0.2">
      <c r="J2035" s="3"/>
      <c r="K2035" s="3"/>
    </row>
    <row r="2036" spans="10:11" x14ac:dyDescent="0.2">
      <c r="J2036" s="3"/>
      <c r="K2036" s="3"/>
    </row>
    <row r="2037" spans="10:11" x14ac:dyDescent="0.2">
      <c r="J2037" s="3"/>
      <c r="K2037" s="3"/>
    </row>
    <row r="2038" spans="10:11" x14ac:dyDescent="0.2">
      <c r="J2038" s="3"/>
      <c r="K2038" s="3"/>
    </row>
    <row r="2039" spans="10:11" x14ac:dyDescent="0.2">
      <c r="J2039" s="3"/>
      <c r="K2039" s="3"/>
    </row>
    <row r="2040" spans="10:11" x14ac:dyDescent="0.2">
      <c r="J2040" s="3"/>
      <c r="K2040" s="3"/>
    </row>
    <row r="2041" spans="10:11" x14ac:dyDescent="0.2">
      <c r="J2041" s="3"/>
      <c r="K2041" s="3"/>
    </row>
    <row r="2042" spans="10:11" x14ac:dyDescent="0.2">
      <c r="J2042" s="3"/>
      <c r="K2042" s="3"/>
    </row>
    <row r="2043" spans="10:11" x14ac:dyDescent="0.2">
      <c r="J2043" s="3"/>
      <c r="K2043" s="3"/>
    </row>
    <row r="2044" spans="10:11" x14ac:dyDescent="0.2">
      <c r="J2044" s="3"/>
      <c r="K2044" s="3"/>
    </row>
    <row r="2045" spans="10:11" x14ac:dyDescent="0.2">
      <c r="J2045" s="3"/>
      <c r="K2045" s="3"/>
    </row>
    <row r="2046" spans="10:11" x14ac:dyDescent="0.2">
      <c r="J2046" s="3"/>
      <c r="K2046" s="3"/>
    </row>
    <row r="2047" spans="10:11" x14ac:dyDescent="0.2">
      <c r="J2047" s="3"/>
      <c r="K2047" s="3"/>
    </row>
    <row r="2048" spans="10:11" x14ac:dyDescent="0.2">
      <c r="J2048" s="3"/>
      <c r="K2048" s="3"/>
    </row>
    <row r="2049" spans="10:11" x14ac:dyDescent="0.2">
      <c r="J2049" s="3"/>
      <c r="K2049" s="3"/>
    </row>
    <row r="2050" spans="10:11" x14ac:dyDescent="0.2">
      <c r="J2050" s="3"/>
      <c r="K2050" s="3"/>
    </row>
    <row r="2051" spans="10:11" x14ac:dyDescent="0.2">
      <c r="J2051" s="3"/>
      <c r="K2051" s="3"/>
    </row>
    <row r="2052" spans="10:11" x14ac:dyDescent="0.2">
      <c r="J2052" s="3"/>
      <c r="K2052" s="3"/>
    </row>
    <row r="2053" spans="10:11" x14ac:dyDescent="0.2">
      <c r="J2053" s="3"/>
      <c r="K2053" s="3"/>
    </row>
    <row r="2054" spans="10:11" x14ac:dyDescent="0.2">
      <c r="J2054" s="3"/>
      <c r="K2054" s="3"/>
    </row>
    <row r="2055" spans="10:11" x14ac:dyDescent="0.2">
      <c r="J2055" s="3"/>
      <c r="K2055" s="3"/>
    </row>
    <row r="2056" spans="10:11" x14ac:dyDescent="0.2">
      <c r="J2056" s="3"/>
      <c r="K2056" s="3"/>
    </row>
    <row r="2057" spans="10:11" x14ac:dyDescent="0.2">
      <c r="J2057" s="3"/>
      <c r="K2057" s="3"/>
    </row>
    <row r="2058" spans="10:11" x14ac:dyDescent="0.2">
      <c r="J2058" s="3"/>
      <c r="K2058" s="3"/>
    </row>
    <row r="2059" spans="10:11" x14ac:dyDescent="0.2">
      <c r="J2059" s="3"/>
      <c r="K2059" s="3"/>
    </row>
    <row r="2060" spans="10:11" x14ac:dyDescent="0.2">
      <c r="J2060" s="3"/>
      <c r="K2060" s="3"/>
    </row>
    <row r="2061" spans="10:11" x14ac:dyDescent="0.2">
      <c r="J2061" s="3"/>
      <c r="K2061" s="3"/>
    </row>
    <row r="2062" spans="10:11" x14ac:dyDescent="0.2">
      <c r="J2062" s="3"/>
      <c r="K2062" s="3"/>
    </row>
    <row r="2063" spans="10:11" x14ac:dyDescent="0.2">
      <c r="J2063" s="3"/>
      <c r="K2063" s="3"/>
    </row>
    <row r="2064" spans="10:11" x14ac:dyDescent="0.2">
      <c r="J2064" s="3"/>
      <c r="K2064" s="3"/>
    </row>
    <row r="2065" spans="10:11" x14ac:dyDescent="0.2">
      <c r="J2065" s="3"/>
      <c r="K2065" s="3"/>
    </row>
    <row r="2066" spans="10:11" x14ac:dyDescent="0.2">
      <c r="J2066" s="3"/>
      <c r="K2066" s="3"/>
    </row>
    <row r="2067" spans="10:11" x14ac:dyDescent="0.2">
      <c r="J2067" s="3"/>
      <c r="K2067" s="3"/>
    </row>
    <row r="2068" spans="10:11" x14ac:dyDescent="0.2">
      <c r="J2068" s="3"/>
      <c r="K2068" s="3"/>
    </row>
    <row r="2069" spans="10:11" x14ac:dyDescent="0.2">
      <c r="J2069" s="3"/>
      <c r="K2069" s="3"/>
    </row>
    <row r="2070" spans="10:11" x14ac:dyDescent="0.2">
      <c r="J2070" s="3"/>
      <c r="K2070" s="3"/>
    </row>
    <row r="2071" spans="10:11" x14ac:dyDescent="0.2">
      <c r="J2071" s="3"/>
      <c r="K2071" s="3"/>
    </row>
    <row r="2072" spans="10:11" x14ac:dyDescent="0.2">
      <c r="J2072" s="3"/>
      <c r="K2072" s="3"/>
    </row>
    <row r="2073" spans="10:11" x14ac:dyDescent="0.2">
      <c r="J2073" s="3"/>
      <c r="K2073" s="3"/>
    </row>
    <row r="2074" spans="10:11" x14ac:dyDescent="0.2">
      <c r="J2074" s="3"/>
      <c r="K2074" s="3"/>
    </row>
    <row r="2075" spans="10:11" x14ac:dyDescent="0.2">
      <c r="J2075" s="3"/>
      <c r="K2075" s="3"/>
    </row>
    <row r="2076" spans="10:11" x14ac:dyDescent="0.2">
      <c r="J2076" s="3"/>
      <c r="K2076" s="3"/>
    </row>
    <row r="2077" spans="10:11" x14ac:dyDescent="0.2">
      <c r="J2077" s="3"/>
      <c r="K2077" s="3"/>
    </row>
    <row r="2078" spans="10:11" x14ac:dyDescent="0.2">
      <c r="J2078" s="3"/>
      <c r="K2078" s="3"/>
    </row>
    <row r="2079" spans="10:11" x14ac:dyDescent="0.2">
      <c r="J2079" s="3"/>
      <c r="K2079" s="3"/>
    </row>
    <row r="2080" spans="10:11" x14ac:dyDescent="0.2">
      <c r="J2080" s="3"/>
      <c r="K2080" s="3"/>
    </row>
    <row r="2081" spans="10:11" x14ac:dyDescent="0.2">
      <c r="J2081" s="3"/>
      <c r="K2081" s="3"/>
    </row>
    <row r="2082" spans="10:11" x14ac:dyDescent="0.2">
      <c r="J2082" s="3"/>
      <c r="K2082" s="3"/>
    </row>
    <row r="2083" spans="10:11" x14ac:dyDescent="0.2">
      <c r="J2083" s="3"/>
      <c r="K2083" s="3"/>
    </row>
    <row r="2084" spans="10:11" x14ac:dyDescent="0.2">
      <c r="J2084" s="3"/>
      <c r="K2084" s="3"/>
    </row>
    <row r="2085" spans="10:11" x14ac:dyDescent="0.2">
      <c r="J2085" s="3"/>
      <c r="K2085" s="3"/>
    </row>
    <row r="2086" spans="10:11" x14ac:dyDescent="0.2">
      <c r="J2086" s="3"/>
      <c r="K2086" s="3"/>
    </row>
    <row r="2087" spans="10:11" x14ac:dyDescent="0.2">
      <c r="J2087" s="3"/>
      <c r="K2087" s="3"/>
    </row>
    <row r="2088" spans="10:11" x14ac:dyDescent="0.2">
      <c r="J2088" s="3"/>
      <c r="K2088" s="3"/>
    </row>
    <row r="2089" spans="10:11" x14ac:dyDescent="0.2">
      <c r="J2089" s="3"/>
      <c r="K2089" s="3"/>
    </row>
    <row r="2090" spans="10:11" x14ac:dyDescent="0.2">
      <c r="J2090" s="3"/>
      <c r="K2090" s="3"/>
    </row>
    <row r="2091" spans="10:11" x14ac:dyDescent="0.2">
      <c r="J2091" s="3"/>
      <c r="K2091" s="3"/>
    </row>
    <row r="2092" spans="10:11" x14ac:dyDescent="0.2">
      <c r="J2092" s="3"/>
      <c r="K2092" s="3"/>
    </row>
    <row r="2093" spans="10:11" x14ac:dyDescent="0.2">
      <c r="J2093" s="3"/>
      <c r="K2093" s="3"/>
    </row>
    <row r="2094" spans="10:11" x14ac:dyDescent="0.2">
      <c r="J2094" s="3"/>
      <c r="K2094" s="3"/>
    </row>
    <row r="2095" spans="10:11" x14ac:dyDescent="0.2">
      <c r="J2095" s="3"/>
      <c r="K2095" s="3"/>
    </row>
    <row r="2096" spans="10:11" x14ac:dyDescent="0.2">
      <c r="J2096" s="3"/>
      <c r="K2096" s="3"/>
    </row>
    <row r="2097" spans="10:11" x14ac:dyDescent="0.2">
      <c r="J2097" s="3"/>
      <c r="K2097" s="3"/>
    </row>
    <row r="2098" spans="10:11" x14ac:dyDescent="0.2">
      <c r="J2098" s="3"/>
      <c r="K2098" s="3"/>
    </row>
    <row r="2099" spans="10:11" x14ac:dyDescent="0.2">
      <c r="J2099" s="3"/>
      <c r="K2099" s="3"/>
    </row>
    <row r="2100" spans="10:11" x14ac:dyDescent="0.2">
      <c r="J2100" s="3"/>
      <c r="K2100" s="3"/>
    </row>
    <row r="2101" spans="10:11" x14ac:dyDescent="0.2">
      <c r="J2101" s="3"/>
      <c r="K2101" s="3"/>
    </row>
    <row r="2102" spans="10:11" x14ac:dyDescent="0.2">
      <c r="J2102" s="3"/>
      <c r="K2102" s="3"/>
    </row>
    <row r="2103" spans="10:11" x14ac:dyDescent="0.2">
      <c r="J2103" s="3"/>
      <c r="K2103" s="3"/>
    </row>
    <row r="2104" spans="10:11" x14ac:dyDescent="0.2">
      <c r="J2104" s="3"/>
      <c r="K2104" s="3"/>
    </row>
    <row r="2105" spans="10:11" x14ac:dyDescent="0.2">
      <c r="J2105" s="3"/>
      <c r="K2105" s="3"/>
    </row>
    <row r="2106" spans="10:11" x14ac:dyDescent="0.2">
      <c r="J2106" s="3"/>
      <c r="K2106" s="3"/>
    </row>
    <row r="2107" spans="10:11" x14ac:dyDescent="0.2">
      <c r="J2107" s="3"/>
      <c r="K2107" s="3"/>
    </row>
  </sheetData>
  <conditionalFormatting sqref="A1">
    <cfRule type="duplicateValues" dxfId="52" priority="47"/>
    <cfRule type="duplicateValues" dxfId="51" priority="48"/>
  </conditionalFormatting>
  <conditionalFormatting sqref="A10">
    <cfRule type="duplicateValues" dxfId="50" priority="13"/>
  </conditionalFormatting>
  <conditionalFormatting sqref="A10:A13">
    <cfRule type="duplicateValues" dxfId="49" priority="14"/>
  </conditionalFormatting>
  <conditionalFormatting sqref="A22">
    <cfRule type="duplicateValues" dxfId="48" priority="1"/>
  </conditionalFormatting>
  <conditionalFormatting sqref="A22:A23">
    <cfRule type="duplicateValues" dxfId="47" priority="3"/>
    <cfRule type="duplicateValues" dxfId="46" priority="4"/>
    <cfRule type="duplicateValues" dxfId="45" priority="5"/>
    <cfRule type="duplicateValues" dxfId="44" priority="6"/>
    <cfRule type="duplicateValues" dxfId="43" priority="7"/>
  </conditionalFormatting>
  <conditionalFormatting sqref="A23">
    <cfRule type="duplicateValues" dxfId="42" priority="2"/>
  </conditionalFormatting>
  <conditionalFormatting sqref="C9">
    <cfRule type="duplicateValues" dxfId="41" priority="8"/>
  </conditionalFormatting>
  <conditionalFormatting sqref="D1">
    <cfRule type="duplicateValues" dxfId="40" priority="59"/>
    <cfRule type="duplicateValues" dxfId="39" priority="60"/>
    <cfRule type="duplicateValues" dxfId="38" priority="61"/>
    <cfRule type="duplicateValues" dxfId="37" priority="62"/>
  </conditionalFormatting>
  <conditionalFormatting sqref="D17">
    <cfRule type="duplicateValues" dxfId="36" priority="23"/>
    <cfRule type="duplicateValues" dxfId="35" priority="24"/>
    <cfRule type="duplicateValues" dxfId="34" priority="25"/>
    <cfRule type="duplicateValues" dxfId="33" priority="26"/>
  </conditionalFormatting>
  <conditionalFormatting sqref="D18">
    <cfRule type="duplicateValues" dxfId="32" priority="19"/>
    <cfRule type="duplicateValues" dxfId="31" priority="20"/>
    <cfRule type="duplicateValues" dxfId="30" priority="21"/>
    <cfRule type="duplicateValues" dxfId="29" priority="22"/>
  </conditionalFormatting>
  <conditionalFormatting sqref="D19">
    <cfRule type="duplicateValues" dxfId="28" priority="15"/>
    <cfRule type="duplicateValues" dxfId="27" priority="16"/>
    <cfRule type="duplicateValues" dxfId="26" priority="17"/>
    <cfRule type="duplicateValues" dxfId="25" priority="18"/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10FD-B859-514B-85F0-8343A8B2511E}">
  <dimension ref="A1:V4187"/>
  <sheetViews>
    <sheetView zoomScale="110" zoomScaleNormal="110" workbookViewId="0">
      <pane xSplit="1" ySplit="1" topLeftCell="F3076" activePane="bottomRight" state="frozen"/>
      <selection activeCell="R1" sqref="R1:S35"/>
      <selection pane="topRight" activeCell="R1" sqref="R1:S35"/>
      <selection pane="bottomLeft" activeCell="R1" sqref="R1:S35"/>
      <selection pane="bottomRight" activeCell="R1" sqref="R1:S35"/>
    </sheetView>
  </sheetViews>
  <sheetFormatPr baseColWidth="10" defaultRowHeight="16" x14ac:dyDescent="0.2"/>
  <cols>
    <col min="1" max="1" width="22.6640625" bestFit="1" customWidth="1"/>
    <col min="2" max="2" width="13.83203125" bestFit="1" customWidth="1"/>
    <col min="3" max="3" width="14.83203125" customWidth="1"/>
    <col min="4" max="4" width="24" customWidth="1"/>
    <col min="5" max="5" width="34.83203125" customWidth="1"/>
    <col min="6" max="6" width="9.1640625" customWidth="1"/>
    <col min="7" max="7" width="18.5" customWidth="1"/>
    <col min="8" max="8" width="18.33203125" customWidth="1"/>
    <col min="9" max="9" width="24.83203125" customWidth="1"/>
    <col min="10" max="10" width="37.1640625" bestFit="1" customWidth="1"/>
    <col min="11" max="11" width="18.6640625" bestFit="1" customWidth="1"/>
    <col min="12" max="12" width="11.33203125" customWidth="1"/>
    <col min="13" max="13" width="10.83203125" customWidth="1"/>
    <col min="14" max="14" width="13" customWidth="1"/>
    <col min="15" max="16" width="10.83203125" customWidth="1"/>
    <col min="17" max="17" width="18.1640625" customWidth="1"/>
    <col min="18" max="18" width="12.1640625" bestFit="1" customWidth="1"/>
    <col min="19" max="19" width="17.5" bestFit="1" customWidth="1"/>
    <col min="20" max="20" width="15.6640625" bestFit="1" customWidth="1"/>
  </cols>
  <sheetData>
    <row r="1" spans="1:21" x14ac:dyDescent="0.2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1045</v>
      </c>
      <c r="J1" s="27" t="s">
        <v>352</v>
      </c>
      <c r="K1" s="2" t="s">
        <v>597</v>
      </c>
      <c r="L1" s="2" t="s">
        <v>368</v>
      </c>
      <c r="M1" s="2" t="s">
        <v>596</v>
      </c>
      <c r="N1" t="s">
        <v>757</v>
      </c>
      <c r="O1" s="2" t="s">
        <v>758</v>
      </c>
      <c r="P1" s="2" t="s">
        <v>760</v>
      </c>
      <c r="Q1" s="2" t="s">
        <v>761</v>
      </c>
      <c r="R1" s="2" t="s">
        <v>1300</v>
      </c>
      <c r="S1" s="2" t="s">
        <v>1854</v>
      </c>
      <c r="T1" s="2" t="s">
        <v>8037</v>
      </c>
      <c r="U1" s="2" t="s">
        <v>8038</v>
      </c>
    </row>
    <row r="2" spans="1:21" x14ac:dyDescent="0.2">
      <c r="A2" t="s">
        <v>3895</v>
      </c>
      <c r="B2">
        <v>2343</v>
      </c>
      <c r="C2" s="1">
        <v>45509</v>
      </c>
      <c r="D2" s="5">
        <v>50200085645452</v>
      </c>
      <c r="E2" t="s">
        <v>3894</v>
      </c>
      <c r="F2" t="s">
        <v>276</v>
      </c>
      <c r="G2">
        <v>1</v>
      </c>
      <c r="H2" t="s">
        <v>3314</v>
      </c>
      <c r="I2" t="s">
        <v>1053</v>
      </c>
      <c r="L2" t="s">
        <v>8918</v>
      </c>
      <c r="Q2" t="s">
        <v>4004</v>
      </c>
      <c r="R2" t="str">
        <f>INDEX('Product Mapping'!$C:$C,MATCH(H2,'Product Mapping'!$A:$A,0))</f>
        <v>Partner</v>
      </c>
      <c r="S2" t="s">
        <v>4004</v>
      </c>
    </row>
    <row r="3" spans="1:21" x14ac:dyDescent="0.2">
      <c r="A3" t="s">
        <v>3896</v>
      </c>
      <c r="B3">
        <v>6542</v>
      </c>
      <c r="C3" s="1">
        <v>45509</v>
      </c>
      <c r="D3" s="5">
        <v>50200085645452</v>
      </c>
      <c r="E3" t="s">
        <v>3894</v>
      </c>
      <c r="F3" t="s">
        <v>276</v>
      </c>
      <c r="G3">
        <v>1</v>
      </c>
      <c r="H3" t="s">
        <v>3315</v>
      </c>
      <c r="I3" t="s">
        <v>1053</v>
      </c>
      <c r="L3" t="s">
        <v>8918</v>
      </c>
      <c r="Q3" t="s">
        <v>4004</v>
      </c>
      <c r="R3" t="str">
        <f>INDEX('Product Mapping'!$C:$C,MATCH(H3,'Product Mapping'!$A:$A,0))</f>
        <v>Partner</v>
      </c>
      <c r="S3" t="s">
        <v>4004</v>
      </c>
    </row>
    <row r="4" spans="1:21" x14ac:dyDescent="0.2">
      <c r="A4" t="s">
        <v>3897</v>
      </c>
      <c r="B4">
        <v>5250</v>
      </c>
      <c r="C4" s="1">
        <v>45509</v>
      </c>
      <c r="D4" s="5">
        <v>50200085645452</v>
      </c>
      <c r="E4" t="s">
        <v>3894</v>
      </c>
      <c r="F4" t="s">
        <v>276</v>
      </c>
      <c r="G4">
        <v>1</v>
      </c>
      <c r="H4" t="s">
        <v>3323</v>
      </c>
      <c r="I4" t="s">
        <v>1043</v>
      </c>
      <c r="J4" t="s">
        <v>1044</v>
      </c>
      <c r="L4" t="s">
        <v>8918</v>
      </c>
      <c r="Q4" t="s">
        <v>4004</v>
      </c>
      <c r="R4" t="str">
        <f>INDEX('Product Mapping'!$C:$C,MATCH(H4,'Product Mapping'!$A:$A,0))</f>
        <v>Partner</v>
      </c>
      <c r="S4" t="s">
        <v>4004</v>
      </c>
    </row>
    <row r="5" spans="1:21" x14ac:dyDescent="0.2">
      <c r="A5" t="s">
        <v>3898</v>
      </c>
      <c r="B5">
        <v>3533</v>
      </c>
      <c r="C5" s="1">
        <v>45509</v>
      </c>
      <c r="D5" s="5">
        <v>50200085645452</v>
      </c>
      <c r="E5" t="s">
        <v>3894</v>
      </c>
      <c r="F5" t="s">
        <v>276</v>
      </c>
      <c r="G5">
        <v>1</v>
      </c>
      <c r="H5" t="s">
        <v>3324</v>
      </c>
      <c r="I5" t="s">
        <v>1053</v>
      </c>
      <c r="L5" t="s">
        <v>8918</v>
      </c>
      <c r="Q5" t="s">
        <v>4004</v>
      </c>
      <c r="R5" t="str">
        <f>INDEX('Product Mapping'!$C:$C,MATCH(H5,'Product Mapping'!$A:$A,0))</f>
        <v>Partner</v>
      </c>
      <c r="S5" t="s">
        <v>4004</v>
      </c>
    </row>
    <row r="6" spans="1:21" x14ac:dyDescent="0.2">
      <c r="A6" t="s">
        <v>3899</v>
      </c>
      <c r="B6">
        <v>4167</v>
      </c>
      <c r="C6" s="1">
        <v>45509</v>
      </c>
      <c r="D6" s="5">
        <v>50200085645452</v>
      </c>
      <c r="E6" t="s">
        <v>3894</v>
      </c>
      <c r="F6" t="s">
        <v>276</v>
      </c>
      <c r="G6">
        <v>1</v>
      </c>
      <c r="H6" t="s">
        <v>3325</v>
      </c>
      <c r="I6" t="s">
        <v>1053</v>
      </c>
      <c r="L6" t="s">
        <v>8918</v>
      </c>
      <c r="Q6" t="s">
        <v>4004</v>
      </c>
      <c r="R6" t="str">
        <f>INDEX('Product Mapping'!$C:$C,MATCH(H6,'Product Mapping'!$A:$A,0))</f>
        <v>Partner</v>
      </c>
      <c r="S6" t="s">
        <v>4004</v>
      </c>
    </row>
    <row r="7" spans="1:21" x14ac:dyDescent="0.2">
      <c r="A7" t="s">
        <v>3900</v>
      </c>
      <c r="B7">
        <v>3167</v>
      </c>
      <c r="C7" s="1">
        <v>45509</v>
      </c>
      <c r="D7" s="5">
        <v>50200085645452</v>
      </c>
      <c r="E7" t="s">
        <v>3894</v>
      </c>
      <c r="F7" t="s">
        <v>276</v>
      </c>
      <c r="G7">
        <v>1</v>
      </c>
      <c r="H7" t="s">
        <v>3333</v>
      </c>
      <c r="I7" t="s">
        <v>1053</v>
      </c>
      <c r="L7" t="s">
        <v>8918</v>
      </c>
      <c r="Q7" t="s">
        <v>4004</v>
      </c>
      <c r="R7" t="str">
        <f>INDEX('Product Mapping'!$C:$C,MATCH(H7,'Product Mapping'!$A:$A,0))</f>
        <v>Partner</v>
      </c>
      <c r="S7" t="s">
        <v>4004</v>
      </c>
    </row>
    <row r="8" spans="1:21" x14ac:dyDescent="0.2">
      <c r="A8" t="s">
        <v>3901</v>
      </c>
      <c r="B8">
        <v>8750</v>
      </c>
      <c r="C8" s="1">
        <v>45509</v>
      </c>
      <c r="D8" s="5">
        <v>50200085645452</v>
      </c>
      <c r="E8" t="s">
        <v>3894</v>
      </c>
      <c r="F8" t="s">
        <v>276</v>
      </c>
      <c r="G8">
        <v>1</v>
      </c>
      <c r="H8" t="s">
        <v>3334</v>
      </c>
      <c r="I8" t="s">
        <v>1053</v>
      </c>
      <c r="L8" t="s">
        <v>8918</v>
      </c>
      <c r="Q8" t="s">
        <v>4004</v>
      </c>
      <c r="R8" t="str">
        <f>INDEX('Product Mapping'!$C:$C,MATCH(H8,'Product Mapping'!$A:$A,0))</f>
        <v>Partner</v>
      </c>
      <c r="S8" t="s">
        <v>4004</v>
      </c>
    </row>
    <row r="9" spans="1:21" x14ac:dyDescent="0.2">
      <c r="A9" t="s">
        <v>3902</v>
      </c>
      <c r="B9">
        <v>5750</v>
      </c>
      <c r="C9" s="1">
        <v>45509</v>
      </c>
      <c r="D9" s="5">
        <v>50200085645452</v>
      </c>
      <c r="E9" t="s">
        <v>3894</v>
      </c>
      <c r="F9" t="s">
        <v>276</v>
      </c>
      <c r="G9">
        <v>1</v>
      </c>
      <c r="H9" t="s">
        <v>3335</v>
      </c>
      <c r="I9" t="s">
        <v>1053</v>
      </c>
      <c r="L9" t="s">
        <v>8918</v>
      </c>
      <c r="Q9" t="s">
        <v>4004</v>
      </c>
      <c r="R9" t="str">
        <f>INDEX('Product Mapping'!$C:$C,MATCH(H9,'Product Mapping'!$A:$A,0))</f>
        <v>Partner</v>
      </c>
      <c r="S9" t="s">
        <v>4004</v>
      </c>
    </row>
    <row r="10" spans="1:21" x14ac:dyDescent="0.2">
      <c r="A10" t="s">
        <v>3903</v>
      </c>
      <c r="B10">
        <v>3194</v>
      </c>
      <c r="C10" s="1">
        <v>45509</v>
      </c>
      <c r="D10" s="5">
        <v>50200085645452</v>
      </c>
      <c r="E10" t="s">
        <v>3894</v>
      </c>
      <c r="F10" t="s">
        <v>276</v>
      </c>
      <c r="G10">
        <v>1</v>
      </c>
      <c r="H10" t="s">
        <v>3337</v>
      </c>
      <c r="I10" t="s">
        <v>1043</v>
      </c>
      <c r="J10" t="s">
        <v>1044</v>
      </c>
      <c r="L10" t="s">
        <v>8918</v>
      </c>
      <c r="Q10" t="s">
        <v>4004</v>
      </c>
      <c r="R10" t="str">
        <f>INDEX('Product Mapping'!$C:$C,MATCH(H10,'Product Mapping'!$A:$A,0))</f>
        <v>Partner</v>
      </c>
      <c r="S10" t="s">
        <v>4004</v>
      </c>
    </row>
    <row r="11" spans="1:21" x14ac:dyDescent="0.2">
      <c r="A11" t="s">
        <v>3904</v>
      </c>
      <c r="B11">
        <v>6809</v>
      </c>
      <c r="C11" s="1">
        <v>45509</v>
      </c>
      <c r="D11" s="5">
        <v>50200085645452</v>
      </c>
      <c r="E11" t="s">
        <v>3894</v>
      </c>
      <c r="F11" t="s">
        <v>276</v>
      </c>
      <c r="G11">
        <v>1</v>
      </c>
      <c r="H11" t="s">
        <v>3342</v>
      </c>
      <c r="I11" t="s">
        <v>1053</v>
      </c>
      <c r="L11" t="s">
        <v>8918</v>
      </c>
      <c r="Q11" t="s">
        <v>4004</v>
      </c>
      <c r="R11" t="str">
        <f>INDEX('Product Mapping'!$C:$C,MATCH(H11,'Product Mapping'!$A:$A,0))</f>
        <v>Partner</v>
      </c>
      <c r="S11" t="s">
        <v>4004</v>
      </c>
    </row>
    <row r="12" spans="1:21" x14ac:dyDescent="0.2">
      <c r="A12" t="s">
        <v>3905</v>
      </c>
      <c r="B12">
        <v>3583</v>
      </c>
      <c r="C12" s="1">
        <v>45509</v>
      </c>
      <c r="D12" s="5">
        <v>50200085645452</v>
      </c>
      <c r="E12" t="s">
        <v>3894</v>
      </c>
      <c r="F12" t="s">
        <v>276</v>
      </c>
      <c r="G12">
        <v>1</v>
      </c>
      <c r="H12" t="s">
        <v>3343</v>
      </c>
      <c r="I12" t="s">
        <v>1053</v>
      </c>
      <c r="L12" t="s">
        <v>8918</v>
      </c>
      <c r="Q12" t="s">
        <v>4004</v>
      </c>
      <c r="R12" t="str">
        <f>INDEX('Product Mapping'!$C:$C,MATCH(H12,'Product Mapping'!$A:$A,0))</f>
        <v>Partner</v>
      </c>
      <c r="S12" t="s">
        <v>4004</v>
      </c>
    </row>
    <row r="13" spans="1:21" x14ac:dyDescent="0.2">
      <c r="A13" t="s">
        <v>3906</v>
      </c>
      <c r="B13">
        <v>5667</v>
      </c>
      <c r="C13" s="1">
        <v>45509</v>
      </c>
      <c r="D13" s="5">
        <v>50200085645452</v>
      </c>
      <c r="E13" t="s">
        <v>3894</v>
      </c>
      <c r="F13" t="s">
        <v>276</v>
      </c>
      <c r="G13">
        <v>1</v>
      </c>
      <c r="H13" t="s">
        <v>3344</v>
      </c>
      <c r="I13" t="s">
        <v>1053</v>
      </c>
      <c r="L13" t="s">
        <v>8918</v>
      </c>
      <c r="Q13" t="s">
        <v>4004</v>
      </c>
      <c r="R13" t="str">
        <f>INDEX('Product Mapping'!$C:$C,MATCH(H13,'Product Mapping'!$A:$A,0))</f>
        <v>Partner</v>
      </c>
      <c r="S13" t="s">
        <v>4004</v>
      </c>
    </row>
    <row r="14" spans="1:21" x14ac:dyDescent="0.2">
      <c r="A14" t="s">
        <v>3907</v>
      </c>
      <c r="B14">
        <v>4792</v>
      </c>
      <c r="C14" s="1">
        <v>45509</v>
      </c>
      <c r="D14" s="5">
        <v>50200085645452</v>
      </c>
      <c r="E14" t="s">
        <v>3894</v>
      </c>
      <c r="F14" t="s">
        <v>276</v>
      </c>
      <c r="G14">
        <v>1</v>
      </c>
      <c r="H14" t="s">
        <v>3347</v>
      </c>
      <c r="I14" t="s">
        <v>1053</v>
      </c>
      <c r="L14" t="s">
        <v>8918</v>
      </c>
      <c r="Q14" t="s">
        <v>4004</v>
      </c>
      <c r="R14" t="str">
        <f>INDEX('Product Mapping'!$C:$C,MATCH(H14,'Product Mapping'!$A:$A,0))</f>
        <v>Partner</v>
      </c>
      <c r="S14" t="s">
        <v>4004</v>
      </c>
    </row>
    <row r="15" spans="1:21" x14ac:dyDescent="0.2">
      <c r="A15" t="s">
        <v>3908</v>
      </c>
      <c r="B15">
        <v>2417</v>
      </c>
      <c r="C15" s="1">
        <v>45509</v>
      </c>
      <c r="D15" s="5">
        <v>50200085645452</v>
      </c>
      <c r="E15" t="s">
        <v>3894</v>
      </c>
      <c r="F15" t="s">
        <v>276</v>
      </c>
      <c r="G15">
        <v>1</v>
      </c>
      <c r="H15" t="s">
        <v>3348</v>
      </c>
      <c r="I15" t="s">
        <v>1053</v>
      </c>
      <c r="L15" t="s">
        <v>8918</v>
      </c>
      <c r="Q15" t="s">
        <v>4004</v>
      </c>
      <c r="R15" t="str">
        <f>INDEX('Product Mapping'!$C:$C,MATCH(H15,'Product Mapping'!$A:$A,0))</f>
        <v>Partner</v>
      </c>
      <c r="S15" t="s">
        <v>4004</v>
      </c>
    </row>
    <row r="16" spans="1:21" x14ac:dyDescent="0.2">
      <c r="A16" t="s">
        <v>3909</v>
      </c>
      <c r="B16">
        <v>2778</v>
      </c>
      <c r="C16" s="1">
        <v>45509</v>
      </c>
      <c r="D16" s="5">
        <v>50200085645452</v>
      </c>
      <c r="E16" t="s">
        <v>3894</v>
      </c>
      <c r="F16" t="s">
        <v>276</v>
      </c>
      <c r="G16">
        <v>1</v>
      </c>
      <c r="H16" t="s">
        <v>3350</v>
      </c>
      <c r="I16" t="s">
        <v>1043</v>
      </c>
      <c r="J16" t="s">
        <v>1044</v>
      </c>
      <c r="L16" t="s">
        <v>8918</v>
      </c>
      <c r="Q16" t="s">
        <v>4004</v>
      </c>
      <c r="R16" t="str">
        <f>INDEX('Product Mapping'!$C:$C,MATCH(H16,'Product Mapping'!$A:$A,0))</f>
        <v>Partner</v>
      </c>
      <c r="S16" t="s">
        <v>4004</v>
      </c>
    </row>
    <row r="17" spans="1:19" x14ac:dyDescent="0.2">
      <c r="A17" t="s">
        <v>3910</v>
      </c>
      <c r="B17">
        <v>4583</v>
      </c>
      <c r="C17" s="1">
        <v>45509</v>
      </c>
      <c r="D17" s="5">
        <v>50200085645452</v>
      </c>
      <c r="E17" t="s">
        <v>3894</v>
      </c>
      <c r="F17" t="s">
        <v>276</v>
      </c>
      <c r="G17">
        <v>1</v>
      </c>
      <c r="H17" t="s">
        <v>3351</v>
      </c>
      <c r="I17" t="s">
        <v>1053</v>
      </c>
      <c r="L17" t="s">
        <v>8918</v>
      </c>
      <c r="Q17" t="s">
        <v>4004</v>
      </c>
      <c r="R17" t="str">
        <f>INDEX('Product Mapping'!$C:$C,MATCH(H17,'Product Mapping'!$A:$A,0))</f>
        <v>Partner</v>
      </c>
      <c r="S17" t="s">
        <v>4004</v>
      </c>
    </row>
    <row r="18" spans="1:19" x14ac:dyDescent="0.2">
      <c r="A18" t="s">
        <v>3911</v>
      </c>
      <c r="B18">
        <v>3167</v>
      </c>
      <c r="C18" s="1">
        <v>45509</v>
      </c>
      <c r="D18" s="5">
        <v>50200085645452</v>
      </c>
      <c r="E18" t="s">
        <v>3894</v>
      </c>
      <c r="F18" t="s">
        <v>276</v>
      </c>
      <c r="G18">
        <v>1</v>
      </c>
      <c r="H18" t="s">
        <v>3352</v>
      </c>
      <c r="I18" t="s">
        <v>1043</v>
      </c>
      <c r="J18" t="s">
        <v>1044</v>
      </c>
      <c r="L18" t="s">
        <v>8918</v>
      </c>
      <c r="Q18" t="s">
        <v>4004</v>
      </c>
      <c r="R18" t="str">
        <f>INDEX('Product Mapping'!$C:$C,MATCH(H18,'Product Mapping'!$A:$A,0))</f>
        <v>Partner</v>
      </c>
      <c r="S18" t="s">
        <v>4004</v>
      </c>
    </row>
    <row r="19" spans="1:19" x14ac:dyDescent="0.2">
      <c r="A19" t="s">
        <v>3912</v>
      </c>
      <c r="B19">
        <v>3194</v>
      </c>
      <c r="C19" s="1">
        <v>45509</v>
      </c>
      <c r="D19" s="5">
        <v>50200085645452</v>
      </c>
      <c r="E19" t="s">
        <v>3894</v>
      </c>
      <c r="F19" t="s">
        <v>276</v>
      </c>
      <c r="G19">
        <v>1</v>
      </c>
      <c r="H19" t="s">
        <v>3365</v>
      </c>
      <c r="I19" t="s">
        <v>1053</v>
      </c>
      <c r="L19" t="s">
        <v>8918</v>
      </c>
      <c r="Q19" t="s">
        <v>4004</v>
      </c>
      <c r="R19" t="str">
        <f>INDEX('Product Mapping'!$C:$C,MATCH(H19,'Product Mapping'!$A:$A,0))</f>
        <v>Partner</v>
      </c>
      <c r="S19" t="s">
        <v>4004</v>
      </c>
    </row>
    <row r="20" spans="1:19" x14ac:dyDescent="0.2">
      <c r="A20" t="s">
        <v>3913</v>
      </c>
      <c r="B20">
        <v>2083</v>
      </c>
      <c r="C20" s="1">
        <v>45509</v>
      </c>
      <c r="D20" s="5">
        <v>50200085645452</v>
      </c>
      <c r="E20" t="s">
        <v>3894</v>
      </c>
      <c r="F20" t="s">
        <v>276</v>
      </c>
      <c r="G20">
        <v>1</v>
      </c>
      <c r="H20" t="s">
        <v>3366</v>
      </c>
      <c r="I20" t="s">
        <v>1053</v>
      </c>
      <c r="L20" t="s">
        <v>8918</v>
      </c>
      <c r="Q20" t="s">
        <v>4004</v>
      </c>
      <c r="R20" t="str">
        <f>INDEX('Product Mapping'!$C:$C,MATCH(H20,'Product Mapping'!$A:$A,0))</f>
        <v>Partner</v>
      </c>
      <c r="S20" t="s">
        <v>4004</v>
      </c>
    </row>
    <row r="21" spans="1:19" x14ac:dyDescent="0.2">
      <c r="A21" t="s">
        <v>3914</v>
      </c>
      <c r="B21">
        <v>2667</v>
      </c>
      <c r="C21" s="1">
        <v>45509</v>
      </c>
      <c r="D21" s="5">
        <v>50200085645452</v>
      </c>
      <c r="E21" t="s">
        <v>3894</v>
      </c>
      <c r="F21" t="s">
        <v>276</v>
      </c>
      <c r="G21">
        <v>1</v>
      </c>
      <c r="H21" t="s">
        <v>3563</v>
      </c>
      <c r="I21" t="s">
        <v>1053</v>
      </c>
      <c r="L21" t="s">
        <v>8918</v>
      </c>
      <c r="Q21" t="s">
        <v>4004</v>
      </c>
      <c r="R21" t="str">
        <f>INDEX('Product Mapping'!$C:$C,MATCH(H21,'Product Mapping'!$A:$A,0))</f>
        <v>Partner</v>
      </c>
      <c r="S21" t="s">
        <v>4004</v>
      </c>
    </row>
    <row r="22" spans="1:19" x14ac:dyDescent="0.2">
      <c r="A22" t="s">
        <v>3915</v>
      </c>
      <c r="B22">
        <v>4890</v>
      </c>
      <c r="C22" s="1">
        <v>45509</v>
      </c>
      <c r="D22" s="5">
        <v>50200085645452</v>
      </c>
      <c r="E22" t="s">
        <v>3894</v>
      </c>
      <c r="F22" t="s">
        <v>276</v>
      </c>
      <c r="G22">
        <v>1</v>
      </c>
      <c r="H22" t="s">
        <v>3564</v>
      </c>
      <c r="I22" t="s">
        <v>1053</v>
      </c>
      <c r="L22" t="s">
        <v>8918</v>
      </c>
      <c r="Q22" t="s">
        <v>4004</v>
      </c>
      <c r="R22" t="str">
        <f>INDEX('Product Mapping'!$C:$C,MATCH(H22,'Product Mapping'!$A:$A,0))</f>
        <v>Partner</v>
      </c>
      <c r="S22" t="s">
        <v>4004</v>
      </c>
    </row>
    <row r="23" spans="1:19" x14ac:dyDescent="0.2">
      <c r="A23" t="s">
        <v>3916</v>
      </c>
      <c r="B23">
        <v>4833</v>
      </c>
      <c r="C23" s="1">
        <v>45509</v>
      </c>
      <c r="D23" s="5">
        <v>50200085645452</v>
      </c>
      <c r="E23" t="s">
        <v>3894</v>
      </c>
      <c r="F23" t="s">
        <v>276</v>
      </c>
      <c r="G23">
        <v>1</v>
      </c>
      <c r="H23" t="s">
        <v>3565</v>
      </c>
      <c r="I23" t="s">
        <v>1053</v>
      </c>
      <c r="L23" t="s">
        <v>8918</v>
      </c>
      <c r="Q23" t="s">
        <v>4004</v>
      </c>
      <c r="R23" t="str">
        <f>INDEX('Product Mapping'!$C:$C,MATCH(H23,'Product Mapping'!$A:$A,0))</f>
        <v>Partner</v>
      </c>
      <c r="S23" t="s">
        <v>4004</v>
      </c>
    </row>
    <row r="24" spans="1:19" x14ac:dyDescent="0.2">
      <c r="A24" t="s">
        <v>3917</v>
      </c>
      <c r="B24">
        <v>45500</v>
      </c>
      <c r="C24" s="1">
        <v>45509</v>
      </c>
      <c r="D24" s="5">
        <v>50200085645452</v>
      </c>
      <c r="E24" t="s">
        <v>3894</v>
      </c>
      <c r="F24" t="s">
        <v>276</v>
      </c>
      <c r="G24">
        <v>1</v>
      </c>
      <c r="H24" t="s">
        <v>3566</v>
      </c>
      <c r="I24" t="s">
        <v>1043</v>
      </c>
      <c r="J24" t="s">
        <v>1044</v>
      </c>
      <c r="L24" t="s">
        <v>8918</v>
      </c>
      <c r="Q24" t="s">
        <v>4004</v>
      </c>
      <c r="R24" t="str">
        <f>INDEX('Product Mapping'!$C:$C,MATCH(H24,'Product Mapping'!$A:$A,0))</f>
        <v>Partner</v>
      </c>
      <c r="S24" t="s">
        <v>4004</v>
      </c>
    </row>
    <row r="25" spans="1:19" x14ac:dyDescent="0.2">
      <c r="A25" t="s">
        <v>3918</v>
      </c>
      <c r="B25">
        <v>2667</v>
      </c>
      <c r="C25" s="1">
        <v>45509</v>
      </c>
      <c r="D25" s="5">
        <v>50200085645452</v>
      </c>
      <c r="E25" t="s">
        <v>3894</v>
      </c>
      <c r="F25" t="s">
        <v>276</v>
      </c>
      <c r="G25">
        <v>1</v>
      </c>
      <c r="H25" t="s">
        <v>3567</v>
      </c>
      <c r="I25" t="s">
        <v>1053</v>
      </c>
      <c r="L25" t="s">
        <v>8918</v>
      </c>
      <c r="Q25" t="s">
        <v>4004</v>
      </c>
      <c r="R25" t="str">
        <f>INDEX('Product Mapping'!$C:$C,MATCH(H25,'Product Mapping'!$A:$A,0))</f>
        <v>Partner</v>
      </c>
      <c r="S25" t="s">
        <v>4004</v>
      </c>
    </row>
    <row r="26" spans="1:19" x14ac:dyDescent="0.2">
      <c r="A26" t="s">
        <v>3919</v>
      </c>
      <c r="B26">
        <v>4167</v>
      </c>
      <c r="C26" s="1">
        <v>45509</v>
      </c>
      <c r="D26" s="5">
        <v>50200085645452</v>
      </c>
      <c r="E26" t="s">
        <v>3894</v>
      </c>
      <c r="F26" t="s">
        <v>276</v>
      </c>
      <c r="G26">
        <v>1</v>
      </c>
      <c r="H26" t="s">
        <v>3568</v>
      </c>
      <c r="I26" t="s">
        <v>1043</v>
      </c>
      <c r="J26" t="s">
        <v>1044</v>
      </c>
      <c r="L26" t="s">
        <v>8918</v>
      </c>
      <c r="Q26" t="s">
        <v>4004</v>
      </c>
      <c r="R26" t="str">
        <f>INDEX('Product Mapping'!$C:$C,MATCH(H26,'Product Mapping'!$A:$A,0))</f>
        <v>Partner</v>
      </c>
      <c r="S26" t="s">
        <v>4004</v>
      </c>
    </row>
    <row r="27" spans="1:19" x14ac:dyDescent="0.2">
      <c r="A27" t="s">
        <v>3920</v>
      </c>
      <c r="B27">
        <v>6111</v>
      </c>
      <c r="C27" s="1">
        <v>45509</v>
      </c>
      <c r="D27" s="5">
        <v>50200085645452</v>
      </c>
      <c r="E27" t="s">
        <v>3894</v>
      </c>
      <c r="F27" t="s">
        <v>276</v>
      </c>
      <c r="G27">
        <v>1</v>
      </c>
      <c r="H27" t="s">
        <v>3569</v>
      </c>
      <c r="I27" t="s">
        <v>1053</v>
      </c>
      <c r="L27" t="s">
        <v>8918</v>
      </c>
      <c r="Q27" t="s">
        <v>4004</v>
      </c>
      <c r="R27" t="str">
        <f>INDEX('Product Mapping'!$C:$C,MATCH(H27,'Product Mapping'!$A:$A,0))</f>
        <v>Partner</v>
      </c>
      <c r="S27" t="s">
        <v>4004</v>
      </c>
    </row>
    <row r="28" spans="1:19" x14ac:dyDescent="0.2">
      <c r="A28" t="s">
        <v>3921</v>
      </c>
      <c r="B28">
        <v>5417</v>
      </c>
      <c r="C28" s="1">
        <v>45509</v>
      </c>
      <c r="D28" s="5">
        <v>50200085645452</v>
      </c>
      <c r="E28" t="s">
        <v>3894</v>
      </c>
      <c r="F28" t="s">
        <v>276</v>
      </c>
      <c r="G28">
        <v>1</v>
      </c>
      <c r="H28" t="s">
        <v>3570</v>
      </c>
      <c r="I28" t="s">
        <v>1053</v>
      </c>
      <c r="L28" t="s">
        <v>8918</v>
      </c>
      <c r="Q28" t="s">
        <v>4004</v>
      </c>
      <c r="R28" t="str">
        <f>INDEX('Product Mapping'!$C:$C,MATCH(H28,'Product Mapping'!$A:$A,0))</f>
        <v>Partner</v>
      </c>
      <c r="S28" t="s">
        <v>4004</v>
      </c>
    </row>
    <row r="29" spans="1:19" x14ac:dyDescent="0.2">
      <c r="A29" t="s">
        <v>3922</v>
      </c>
      <c r="B29">
        <v>7211</v>
      </c>
      <c r="C29" s="1">
        <v>45509</v>
      </c>
      <c r="D29" s="5">
        <v>50200085645452</v>
      </c>
      <c r="E29" t="s">
        <v>3894</v>
      </c>
      <c r="F29" t="s">
        <v>276</v>
      </c>
      <c r="G29">
        <v>1</v>
      </c>
      <c r="H29" t="s">
        <v>3572</v>
      </c>
      <c r="I29" t="s">
        <v>1053</v>
      </c>
      <c r="L29" t="s">
        <v>8918</v>
      </c>
      <c r="Q29" t="s">
        <v>4004</v>
      </c>
      <c r="R29" t="str">
        <f>INDEX('Product Mapping'!$C:$C,MATCH(H29,'Product Mapping'!$A:$A,0))</f>
        <v>Partner</v>
      </c>
      <c r="S29" t="s">
        <v>4004</v>
      </c>
    </row>
    <row r="30" spans="1:19" x14ac:dyDescent="0.2">
      <c r="A30" t="s">
        <v>3923</v>
      </c>
      <c r="B30">
        <v>3667</v>
      </c>
      <c r="C30" s="1">
        <v>45509</v>
      </c>
      <c r="D30" s="5">
        <v>50200085645452</v>
      </c>
      <c r="E30" t="s">
        <v>3894</v>
      </c>
      <c r="F30" t="s">
        <v>276</v>
      </c>
      <c r="G30">
        <v>1</v>
      </c>
      <c r="H30" t="s">
        <v>3579</v>
      </c>
      <c r="I30" t="s">
        <v>1053</v>
      </c>
      <c r="L30" t="s">
        <v>8918</v>
      </c>
      <c r="Q30" t="s">
        <v>4004</v>
      </c>
      <c r="R30" t="str">
        <f>INDEX('Product Mapping'!$C:$C,MATCH(H30,'Product Mapping'!$A:$A,0))</f>
        <v>Partner</v>
      </c>
      <c r="S30" t="s">
        <v>4004</v>
      </c>
    </row>
    <row r="31" spans="1:19" x14ac:dyDescent="0.2">
      <c r="A31" t="s">
        <v>3924</v>
      </c>
      <c r="B31">
        <v>3583</v>
      </c>
      <c r="C31" s="1">
        <v>45509</v>
      </c>
      <c r="D31" s="5">
        <v>50200085645452</v>
      </c>
      <c r="E31" t="s">
        <v>3894</v>
      </c>
      <c r="F31" t="s">
        <v>276</v>
      </c>
      <c r="G31">
        <v>1</v>
      </c>
      <c r="H31" t="s">
        <v>3581</v>
      </c>
      <c r="I31" t="s">
        <v>1043</v>
      </c>
      <c r="J31" t="s">
        <v>3173</v>
      </c>
      <c r="L31" t="s">
        <v>8918</v>
      </c>
      <c r="Q31" t="s">
        <v>4004</v>
      </c>
      <c r="R31" t="str">
        <f>INDEX('Product Mapping'!$C:$C,MATCH(H31,'Product Mapping'!$A:$A,0))</f>
        <v>Partner</v>
      </c>
      <c r="S31" t="s">
        <v>4004</v>
      </c>
    </row>
    <row r="32" spans="1:19" x14ac:dyDescent="0.2">
      <c r="A32" t="s">
        <v>3925</v>
      </c>
      <c r="B32">
        <v>3403</v>
      </c>
      <c r="C32" s="1">
        <v>45509</v>
      </c>
      <c r="D32" s="5">
        <v>50200085645452</v>
      </c>
      <c r="E32" t="s">
        <v>3894</v>
      </c>
      <c r="F32" t="s">
        <v>276</v>
      </c>
      <c r="G32">
        <v>1</v>
      </c>
      <c r="H32" t="s">
        <v>3582</v>
      </c>
      <c r="I32" t="s">
        <v>1053</v>
      </c>
      <c r="L32" t="s">
        <v>8918</v>
      </c>
      <c r="Q32" t="s">
        <v>4004</v>
      </c>
      <c r="R32" t="str">
        <f>INDEX('Product Mapping'!$C:$C,MATCH(H32,'Product Mapping'!$A:$A,0))</f>
        <v>Partner</v>
      </c>
      <c r="S32" t="s">
        <v>4004</v>
      </c>
    </row>
    <row r="33" spans="1:19" x14ac:dyDescent="0.2">
      <c r="A33" t="s">
        <v>3926</v>
      </c>
      <c r="B33">
        <v>2750</v>
      </c>
      <c r="C33" s="1">
        <v>45509</v>
      </c>
      <c r="D33" s="5">
        <v>50200085645452</v>
      </c>
      <c r="E33" t="s">
        <v>3894</v>
      </c>
      <c r="F33" t="s">
        <v>276</v>
      </c>
      <c r="G33">
        <v>1</v>
      </c>
      <c r="H33" t="s">
        <v>3586</v>
      </c>
      <c r="I33" t="s">
        <v>1053</v>
      </c>
      <c r="L33" t="s">
        <v>8918</v>
      </c>
      <c r="Q33" t="s">
        <v>4004</v>
      </c>
      <c r="R33" t="str">
        <f>INDEX('Product Mapping'!$C:$C,MATCH(H33,'Product Mapping'!$A:$A,0))</f>
        <v>Partner</v>
      </c>
      <c r="S33" t="s">
        <v>4004</v>
      </c>
    </row>
    <row r="34" spans="1:19" x14ac:dyDescent="0.2">
      <c r="A34" t="s">
        <v>3927</v>
      </c>
      <c r="B34">
        <v>6944</v>
      </c>
      <c r="C34" s="1">
        <v>45509</v>
      </c>
      <c r="D34" s="5">
        <v>50200085645452</v>
      </c>
      <c r="E34" t="s">
        <v>3894</v>
      </c>
      <c r="F34" t="s">
        <v>276</v>
      </c>
      <c r="G34">
        <v>1</v>
      </c>
      <c r="H34" t="s">
        <v>3590</v>
      </c>
      <c r="I34" t="s">
        <v>1053</v>
      </c>
      <c r="L34" t="s">
        <v>8918</v>
      </c>
      <c r="Q34" t="s">
        <v>4004</v>
      </c>
      <c r="R34" t="str">
        <f>INDEX('Product Mapping'!$C:$C,MATCH(H34,'Product Mapping'!$A:$A,0))</f>
        <v>Partner</v>
      </c>
      <c r="S34" t="s">
        <v>4004</v>
      </c>
    </row>
    <row r="35" spans="1:19" x14ac:dyDescent="0.2">
      <c r="A35" t="s">
        <v>3928</v>
      </c>
      <c r="B35">
        <v>4167</v>
      </c>
      <c r="C35" s="1">
        <v>45509</v>
      </c>
      <c r="D35" s="5">
        <v>50200085645452</v>
      </c>
      <c r="E35" t="s">
        <v>3894</v>
      </c>
      <c r="F35" t="s">
        <v>276</v>
      </c>
      <c r="G35">
        <v>1</v>
      </c>
      <c r="H35" t="s">
        <v>3591</v>
      </c>
      <c r="I35" t="s">
        <v>1053</v>
      </c>
      <c r="L35" t="s">
        <v>8918</v>
      </c>
      <c r="Q35" t="s">
        <v>4004</v>
      </c>
      <c r="R35" t="str">
        <f>INDEX('Product Mapping'!$C:$C,MATCH(H35,'Product Mapping'!$A:$A,0))</f>
        <v>Partner</v>
      </c>
      <c r="S35" t="s">
        <v>4004</v>
      </c>
    </row>
    <row r="36" spans="1:19" x14ac:dyDescent="0.2">
      <c r="A36" t="s">
        <v>3929</v>
      </c>
      <c r="B36">
        <v>2500</v>
      </c>
      <c r="C36" s="1">
        <v>45509</v>
      </c>
      <c r="D36" s="5">
        <v>50200085645452</v>
      </c>
      <c r="E36" t="s">
        <v>3894</v>
      </c>
      <c r="F36" t="s">
        <v>276</v>
      </c>
      <c r="G36">
        <v>1</v>
      </c>
      <c r="H36" t="s">
        <v>3593</v>
      </c>
      <c r="I36" t="s">
        <v>1053</v>
      </c>
      <c r="L36" t="s">
        <v>8918</v>
      </c>
      <c r="Q36" t="s">
        <v>4004</v>
      </c>
      <c r="R36" t="str">
        <f>INDEX('Product Mapping'!$C:$C,MATCH(H36,'Product Mapping'!$A:$A,0))</f>
        <v>Partner</v>
      </c>
      <c r="S36" t="s">
        <v>4004</v>
      </c>
    </row>
    <row r="37" spans="1:19" x14ac:dyDescent="0.2">
      <c r="A37" t="s">
        <v>3930</v>
      </c>
      <c r="B37">
        <v>8194</v>
      </c>
      <c r="C37" s="1">
        <v>45509</v>
      </c>
      <c r="D37" s="5">
        <v>50200085645452</v>
      </c>
      <c r="E37" t="s">
        <v>3894</v>
      </c>
      <c r="F37" t="s">
        <v>276</v>
      </c>
      <c r="G37">
        <v>1</v>
      </c>
      <c r="H37" t="s">
        <v>3594</v>
      </c>
      <c r="I37" t="s">
        <v>1053</v>
      </c>
      <c r="L37" t="s">
        <v>8918</v>
      </c>
      <c r="Q37" t="s">
        <v>4004</v>
      </c>
      <c r="R37" t="str">
        <f>INDEX('Product Mapping'!$C:$C,MATCH(H37,'Product Mapping'!$A:$A,0))</f>
        <v>Partner</v>
      </c>
      <c r="S37" t="s">
        <v>4004</v>
      </c>
    </row>
    <row r="38" spans="1:19" x14ac:dyDescent="0.2">
      <c r="A38" t="s">
        <v>3931</v>
      </c>
      <c r="B38">
        <v>5636</v>
      </c>
      <c r="C38" s="1">
        <v>45509</v>
      </c>
      <c r="D38" s="5">
        <v>50200085645452</v>
      </c>
      <c r="E38" t="s">
        <v>3894</v>
      </c>
      <c r="F38" t="s">
        <v>276</v>
      </c>
      <c r="G38">
        <v>1</v>
      </c>
      <c r="H38" t="s">
        <v>3598</v>
      </c>
      <c r="I38" t="s">
        <v>1053</v>
      </c>
      <c r="L38" t="s">
        <v>8918</v>
      </c>
      <c r="Q38" t="s">
        <v>4004</v>
      </c>
      <c r="R38" t="str">
        <f>INDEX('Product Mapping'!$C:$C,MATCH(H38,'Product Mapping'!$A:$A,0))</f>
        <v>Partner</v>
      </c>
      <c r="S38" t="s">
        <v>4004</v>
      </c>
    </row>
    <row r="39" spans="1:19" x14ac:dyDescent="0.2">
      <c r="A39" t="s">
        <v>3932</v>
      </c>
      <c r="B39">
        <v>3667</v>
      </c>
      <c r="C39" s="1">
        <v>45509</v>
      </c>
      <c r="D39" s="5">
        <v>50200085645452</v>
      </c>
      <c r="E39" t="s">
        <v>3894</v>
      </c>
      <c r="F39" t="s">
        <v>276</v>
      </c>
      <c r="G39">
        <v>1</v>
      </c>
      <c r="H39" t="s">
        <v>3599</v>
      </c>
      <c r="I39" t="s">
        <v>1053</v>
      </c>
      <c r="L39" t="s">
        <v>8918</v>
      </c>
      <c r="Q39" t="s">
        <v>4004</v>
      </c>
      <c r="R39" t="str">
        <f>INDEX('Product Mapping'!$C:$C,MATCH(H39,'Product Mapping'!$A:$A,0))</f>
        <v>Partner</v>
      </c>
      <c r="S39" t="s">
        <v>4004</v>
      </c>
    </row>
    <row r="40" spans="1:19" x14ac:dyDescent="0.2">
      <c r="A40" t="s">
        <v>3933</v>
      </c>
      <c r="B40">
        <v>3540</v>
      </c>
      <c r="C40" s="1">
        <v>45509</v>
      </c>
      <c r="D40" s="5">
        <v>50200085645452</v>
      </c>
      <c r="E40" t="s">
        <v>3894</v>
      </c>
      <c r="F40" t="s">
        <v>276</v>
      </c>
      <c r="G40">
        <v>1</v>
      </c>
      <c r="H40" t="s">
        <v>3600</v>
      </c>
      <c r="I40" t="s">
        <v>1053</v>
      </c>
      <c r="L40" t="s">
        <v>8918</v>
      </c>
      <c r="Q40" t="s">
        <v>4004</v>
      </c>
      <c r="R40" t="str">
        <f>INDEX('Product Mapping'!$C:$C,MATCH(H40,'Product Mapping'!$A:$A,0))</f>
        <v>Partner</v>
      </c>
      <c r="S40" t="s">
        <v>4004</v>
      </c>
    </row>
    <row r="41" spans="1:19" x14ac:dyDescent="0.2">
      <c r="A41" t="s">
        <v>3934</v>
      </c>
      <c r="B41">
        <v>2222</v>
      </c>
      <c r="C41" s="1">
        <v>45509</v>
      </c>
      <c r="D41" s="5">
        <v>50200085645452</v>
      </c>
      <c r="E41" t="s">
        <v>3894</v>
      </c>
      <c r="F41" t="s">
        <v>276</v>
      </c>
      <c r="G41">
        <v>1</v>
      </c>
      <c r="H41" t="s">
        <v>3601</v>
      </c>
      <c r="I41" t="s">
        <v>2009</v>
      </c>
      <c r="J41" t="s">
        <v>7738</v>
      </c>
      <c r="L41" t="s">
        <v>8918</v>
      </c>
      <c r="Q41" t="s">
        <v>4004</v>
      </c>
      <c r="R41" t="str">
        <f>INDEX('Product Mapping'!$C:$C,MATCH(H41,'Product Mapping'!$A:$A,0))</f>
        <v>Partner</v>
      </c>
      <c r="S41" t="s">
        <v>4004</v>
      </c>
    </row>
    <row r="42" spans="1:19" x14ac:dyDescent="0.2">
      <c r="A42" t="s">
        <v>3935</v>
      </c>
      <c r="B42">
        <v>5000</v>
      </c>
      <c r="C42" s="1">
        <v>45509</v>
      </c>
      <c r="D42" s="5">
        <v>50200085645452</v>
      </c>
      <c r="E42" t="s">
        <v>3894</v>
      </c>
      <c r="F42" t="s">
        <v>276</v>
      </c>
      <c r="G42">
        <v>1</v>
      </c>
      <c r="H42" t="s">
        <v>3602</v>
      </c>
      <c r="I42" t="s">
        <v>1043</v>
      </c>
      <c r="J42" t="s">
        <v>1044</v>
      </c>
      <c r="L42" t="s">
        <v>8918</v>
      </c>
      <c r="Q42" t="s">
        <v>4004</v>
      </c>
      <c r="R42" t="str">
        <f>INDEX('Product Mapping'!$C:$C,MATCH(H42,'Product Mapping'!$A:$A,0))</f>
        <v>Partner</v>
      </c>
      <c r="S42" t="s">
        <v>4004</v>
      </c>
    </row>
    <row r="43" spans="1:19" x14ac:dyDescent="0.2">
      <c r="A43" t="s">
        <v>3936</v>
      </c>
      <c r="B43">
        <v>3750</v>
      </c>
      <c r="C43" s="1">
        <v>45509</v>
      </c>
      <c r="D43" s="5">
        <v>50200085645452</v>
      </c>
      <c r="E43" t="s">
        <v>3894</v>
      </c>
      <c r="F43" t="s">
        <v>276</v>
      </c>
      <c r="G43">
        <v>1</v>
      </c>
      <c r="H43" t="s">
        <v>3608</v>
      </c>
      <c r="I43" t="s">
        <v>1053</v>
      </c>
      <c r="L43" t="s">
        <v>8918</v>
      </c>
      <c r="Q43" t="s">
        <v>4004</v>
      </c>
      <c r="R43" t="str">
        <f>INDEX('Product Mapping'!$C:$C,MATCH(H43,'Product Mapping'!$A:$A,0))</f>
        <v>Partner</v>
      </c>
      <c r="S43" t="s">
        <v>4004</v>
      </c>
    </row>
    <row r="44" spans="1:19" x14ac:dyDescent="0.2">
      <c r="A44" t="s">
        <v>3937</v>
      </c>
      <c r="B44">
        <v>9339</v>
      </c>
      <c r="C44" s="1">
        <v>45509</v>
      </c>
      <c r="D44" s="5">
        <v>50200085645452</v>
      </c>
      <c r="E44" t="s">
        <v>3894</v>
      </c>
      <c r="F44" t="s">
        <v>276</v>
      </c>
      <c r="G44">
        <v>1</v>
      </c>
      <c r="H44" t="s">
        <v>3610</v>
      </c>
      <c r="I44" t="s">
        <v>1053</v>
      </c>
      <c r="L44" t="s">
        <v>8918</v>
      </c>
      <c r="Q44" t="s">
        <v>4004</v>
      </c>
      <c r="R44" t="str">
        <f>INDEX('Product Mapping'!$C:$C,MATCH(H44,'Product Mapping'!$A:$A,0))</f>
        <v>Partner</v>
      </c>
      <c r="S44" t="s">
        <v>4004</v>
      </c>
    </row>
    <row r="45" spans="1:19" x14ac:dyDescent="0.2">
      <c r="A45" t="s">
        <v>3938</v>
      </c>
      <c r="B45">
        <v>3611</v>
      </c>
      <c r="C45" s="1">
        <v>45509</v>
      </c>
      <c r="D45" s="5">
        <v>50200085645452</v>
      </c>
      <c r="E45" t="s">
        <v>3894</v>
      </c>
      <c r="F45" t="s">
        <v>276</v>
      </c>
      <c r="G45">
        <v>1</v>
      </c>
      <c r="H45" t="s">
        <v>3613</v>
      </c>
      <c r="I45" t="s">
        <v>1053</v>
      </c>
      <c r="L45" t="s">
        <v>8918</v>
      </c>
      <c r="Q45" t="s">
        <v>4004</v>
      </c>
      <c r="R45" t="str">
        <f>INDEX('Product Mapping'!$C:$C,MATCH(H45,'Product Mapping'!$A:$A,0))</f>
        <v>Partner</v>
      </c>
      <c r="S45" t="s">
        <v>4004</v>
      </c>
    </row>
    <row r="46" spans="1:19" x14ac:dyDescent="0.2">
      <c r="A46" t="s">
        <v>3939</v>
      </c>
      <c r="B46">
        <v>4167</v>
      </c>
      <c r="C46" s="1">
        <v>45509</v>
      </c>
      <c r="D46" s="5">
        <v>50200085645452</v>
      </c>
      <c r="E46" t="s">
        <v>3894</v>
      </c>
      <c r="F46" t="s">
        <v>276</v>
      </c>
      <c r="G46">
        <v>1</v>
      </c>
      <c r="H46" t="s">
        <v>3614</v>
      </c>
      <c r="I46" t="s">
        <v>1053</v>
      </c>
      <c r="L46" t="s">
        <v>8918</v>
      </c>
      <c r="Q46" t="s">
        <v>4004</v>
      </c>
      <c r="R46" t="str">
        <f>INDEX('Product Mapping'!$C:$C,MATCH(H46,'Product Mapping'!$A:$A,0))</f>
        <v>Partner</v>
      </c>
      <c r="S46" t="s">
        <v>4004</v>
      </c>
    </row>
    <row r="47" spans="1:19" x14ac:dyDescent="0.2">
      <c r="A47" t="s">
        <v>3940</v>
      </c>
      <c r="B47">
        <v>3733</v>
      </c>
      <c r="C47" s="1">
        <v>45509</v>
      </c>
      <c r="D47" s="5">
        <v>50200085645452</v>
      </c>
      <c r="E47" t="s">
        <v>3894</v>
      </c>
      <c r="F47" t="s">
        <v>276</v>
      </c>
      <c r="G47">
        <v>1</v>
      </c>
      <c r="H47" t="s">
        <v>3615</v>
      </c>
      <c r="I47" t="s">
        <v>1053</v>
      </c>
      <c r="L47" t="s">
        <v>8918</v>
      </c>
      <c r="Q47" t="s">
        <v>4004</v>
      </c>
      <c r="R47" t="str">
        <f>INDEX('Product Mapping'!$C:$C,MATCH(H47,'Product Mapping'!$A:$A,0))</f>
        <v>Partner</v>
      </c>
      <c r="S47" t="s">
        <v>4004</v>
      </c>
    </row>
    <row r="48" spans="1:19" x14ac:dyDescent="0.2">
      <c r="A48" t="s">
        <v>3941</v>
      </c>
      <c r="B48">
        <v>6667</v>
      </c>
      <c r="C48" s="1">
        <v>45509</v>
      </c>
      <c r="D48" s="5">
        <v>50200085645452</v>
      </c>
      <c r="E48" t="s">
        <v>3894</v>
      </c>
      <c r="F48" t="s">
        <v>276</v>
      </c>
      <c r="G48">
        <v>1</v>
      </c>
      <c r="H48" t="s">
        <v>3618</v>
      </c>
      <c r="I48" t="s">
        <v>1053</v>
      </c>
      <c r="L48" t="s">
        <v>8918</v>
      </c>
      <c r="Q48" t="s">
        <v>4004</v>
      </c>
      <c r="R48" t="str">
        <f>INDEX('Product Mapping'!$C:$C,MATCH(H48,'Product Mapping'!$A:$A,0))</f>
        <v>Partner</v>
      </c>
      <c r="S48" t="s">
        <v>4004</v>
      </c>
    </row>
    <row r="49" spans="1:19" x14ac:dyDescent="0.2">
      <c r="A49" t="s">
        <v>3942</v>
      </c>
      <c r="B49">
        <v>4200</v>
      </c>
      <c r="C49" s="1">
        <v>45509</v>
      </c>
      <c r="D49" s="5">
        <v>50200085645452</v>
      </c>
      <c r="E49" t="s">
        <v>3894</v>
      </c>
      <c r="F49" t="s">
        <v>276</v>
      </c>
      <c r="G49">
        <v>1</v>
      </c>
      <c r="H49" t="s">
        <v>3619</v>
      </c>
      <c r="I49" t="s">
        <v>1053</v>
      </c>
      <c r="L49" t="s">
        <v>8918</v>
      </c>
      <c r="Q49" t="s">
        <v>4004</v>
      </c>
      <c r="R49" t="str">
        <f>INDEX('Product Mapping'!$C:$C,MATCH(H49,'Product Mapping'!$A:$A,0))</f>
        <v>Partner</v>
      </c>
      <c r="S49" t="s">
        <v>4004</v>
      </c>
    </row>
    <row r="50" spans="1:19" x14ac:dyDescent="0.2">
      <c r="A50" t="s">
        <v>3943</v>
      </c>
      <c r="B50">
        <v>3667</v>
      </c>
      <c r="C50" s="1">
        <v>45509</v>
      </c>
      <c r="D50" s="5">
        <v>50200085645452</v>
      </c>
      <c r="E50" t="s">
        <v>3894</v>
      </c>
      <c r="F50" t="s">
        <v>276</v>
      </c>
      <c r="G50">
        <v>1</v>
      </c>
      <c r="H50" t="s">
        <v>3620</v>
      </c>
      <c r="I50" t="s">
        <v>1053</v>
      </c>
      <c r="L50" t="s">
        <v>8918</v>
      </c>
      <c r="Q50" t="s">
        <v>4004</v>
      </c>
      <c r="R50" t="str">
        <f>INDEX('Product Mapping'!$C:$C,MATCH(H50,'Product Mapping'!$A:$A,0))</f>
        <v>Partner</v>
      </c>
      <c r="S50" t="s">
        <v>4004</v>
      </c>
    </row>
    <row r="51" spans="1:19" x14ac:dyDescent="0.2">
      <c r="A51" t="s">
        <v>3944</v>
      </c>
      <c r="B51">
        <v>9339</v>
      </c>
      <c r="C51" s="1">
        <v>45509</v>
      </c>
      <c r="D51" s="5">
        <v>50200085645452</v>
      </c>
      <c r="E51" t="s">
        <v>3894</v>
      </c>
      <c r="F51" t="s">
        <v>276</v>
      </c>
      <c r="G51">
        <v>1</v>
      </c>
      <c r="H51" t="s">
        <v>3621</v>
      </c>
      <c r="I51" t="s">
        <v>1053</v>
      </c>
      <c r="L51" t="s">
        <v>8918</v>
      </c>
      <c r="Q51" t="s">
        <v>4004</v>
      </c>
      <c r="R51" t="str">
        <f>INDEX('Product Mapping'!$C:$C,MATCH(H51,'Product Mapping'!$A:$A,0))</f>
        <v>Partner</v>
      </c>
      <c r="S51" t="s">
        <v>4004</v>
      </c>
    </row>
    <row r="52" spans="1:19" x14ac:dyDescent="0.2">
      <c r="A52" t="s">
        <v>3945</v>
      </c>
      <c r="B52">
        <v>5476</v>
      </c>
      <c r="C52" s="1">
        <v>45509</v>
      </c>
      <c r="D52" s="5">
        <v>50200085645452</v>
      </c>
      <c r="E52" t="s">
        <v>3894</v>
      </c>
      <c r="F52" t="s">
        <v>276</v>
      </c>
      <c r="G52">
        <v>1</v>
      </c>
      <c r="H52" t="s">
        <v>3622</v>
      </c>
      <c r="I52" t="s">
        <v>1053</v>
      </c>
      <c r="L52" t="s">
        <v>8918</v>
      </c>
      <c r="Q52" t="s">
        <v>4004</v>
      </c>
      <c r="R52" t="str">
        <f>INDEX('Product Mapping'!$C:$C,MATCH(H52,'Product Mapping'!$A:$A,0))</f>
        <v>Partner</v>
      </c>
      <c r="S52" t="s">
        <v>4004</v>
      </c>
    </row>
    <row r="53" spans="1:19" x14ac:dyDescent="0.2">
      <c r="A53" t="s">
        <v>3946</v>
      </c>
      <c r="B53">
        <v>4000</v>
      </c>
      <c r="C53" s="1">
        <v>45509</v>
      </c>
      <c r="D53" s="5">
        <v>50200085645452</v>
      </c>
      <c r="E53" t="s">
        <v>3894</v>
      </c>
      <c r="F53" t="s">
        <v>276</v>
      </c>
      <c r="G53">
        <v>1</v>
      </c>
      <c r="H53" t="s">
        <v>3623</v>
      </c>
      <c r="I53" t="s">
        <v>1053</v>
      </c>
      <c r="L53" t="s">
        <v>8918</v>
      </c>
      <c r="Q53" t="s">
        <v>4004</v>
      </c>
      <c r="R53" t="str">
        <f>INDEX('Product Mapping'!$C:$C,MATCH(H53,'Product Mapping'!$A:$A,0))</f>
        <v>Partner</v>
      </c>
      <c r="S53" t="s">
        <v>4004</v>
      </c>
    </row>
    <row r="54" spans="1:19" x14ac:dyDescent="0.2">
      <c r="A54" t="s">
        <v>3947</v>
      </c>
      <c r="B54">
        <v>9339</v>
      </c>
      <c r="C54" s="1">
        <v>45509</v>
      </c>
      <c r="D54" s="5">
        <v>50200085645452</v>
      </c>
      <c r="E54" t="s">
        <v>3894</v>
      </c>
      <c r="F54" t="s">
        <v>276</v>
      </c>
      <c r="G54">
        <v>1</v>
      </c>
      <c r="H54" t="s">
        <v>3624</v>
      </c>
      <c r="I54" t="s">
        <v>1053</v>
      </c>
      <c r="L54" t="s">
        <v>8918</v>
      </c>
      <c r="Q54" t="s">
        <v>4004</v>
      </c>
      <c r="R54" t="str">
        <f>INDEX('Product Mapping'!$C:$C,MATCH(H54,'Product Mapping'!$A:$A,0))</f>
        <v>Partner</v>
      </c>
      <c r="S54" t="s">
        <v>4004</v>
      </c>
    </row>
    <row r="55" spans="1:19" x14ac:dyDescent="0.2">
      <c r="A55" t="s">
        <v>3948</v>
      </c>
      <c r="B55">
        <v>8028</v>
      </c>
      <c r="C55" s="1">
        <v>45509</v>
      </c>
      <c r="D55" s="5">
        <v>50200085645452</v>
      </c>
      <c r="E55" t="s">
        <v>3894</v>
      </c>
      <c r="F55" t="s">
        <v>276</v>
      </c>
      <c r="G55">
        <v>1</v>
      </c>
      <c r="H55" t="s">
        <v>3625</v>
      </c>
      <c r="I55" t="s">
        <v>1043</v>
      </c>
      <c r="J55" t="s">
        <v>1044</v>
      </c>
      <c r="L55" t="s">
        <v>8918</v>
      </c>
      <c r="Q55" t="s">
        <v>4004</v>
      </c>
      <c r="R55" t="str">
        <f>INDEX('Product Mapping'!$C:$C,MATCH(H55,'Product Mapping'!$A:$A,0))</f>
        <v>Partner</v>
      </c>
      <c r="S55" t="s">
        <v>4004</v>
      </c>
    </row>
    <row r="56" spans="1:19" x14ac:dyDescent="0.2">
      <c r="A56" t="s">
        <v>3949</v>
      </c>
      <c r="B56">
        <v>3056</v>
      </c>
      <c r="C56" s="1">
        <v>45509</v>
      </c>
      <c r="D56" s="5">
        <v>50200085645452</v>
      </c>
      <c r="E56" t="s">
        <v>3894</v>
      </c>
      <c r="F56" t="s">
        <v>276</v>
      </c>
      <c r="G56">
        <v>1</v>
      </c>
      <c r="H56" t="s">
        <v>3626</v>
      </c>
      <c r="I56" t="s">
        <v>1053</v>
      </c>
      <c r="L56" t="s">
        <v>8918</v>
      </c>
      <c r="Q56" t="s">
        <v>4004</v>
      </c>
      <c r="R56" t="str">
        <f>INDEX('Product Mapping'!$C:$C,MATCH(H56,'Product Mapping'!$A:$A,0))</f>
        <v>Partner</v>
      </c>
      <c r="S56" t="s">
        <v>4004</v>
      </c>
    </row>
    <row r="57" spans="1:19" x14ac:dyDescent="0.2">
      <c r="A57" t="s">
        <v>3950</v>
      </c>
      <c r="B57">
        <v>3969</v>
      </c>
      <c r="C57" s="1">
        <v>45509</v>
      </c>
      <c r="D57" s="5">
        <v>50200085645452</v>
      </c>
      <c r="E57" t="s">
        <v>3894</v>
      </c>
      <c r="F57" t="s">
        <v>276</v>
      </c>
      <c r="G57">
        <v>1</v>
      </c>
      <c r="H57" t="s">
        <v>3627</v>
      </c>
      <c r="I57" t="s">
        <v>1043</v>
      </c>
      <c r="J57" t="s">
        <v>1044</v>
      </c>
      <c r="L57" t="s">
        <v>8918</v>
      </c>
      <c r="Q57" t="s">
        <v>4004</v>
      </c>
      <c r="R57" t="str">
        <f>INDEX('Product Mapping'!$C:$C,MATCH(H57,'Product Mapping'!$A:$A,0))</f>
        <v>Partner</v>
      </c>
      <c r="S57" t="s">
        <v>4004</v>
      </c>
    </row>
    <row r="58" spans="1:19" x14ac:dyDescent="0.2">
      <c r="A58" t="s">
        <v>3951</v>
      </c>
      <c r="B58">
        <v>2681</v>
      </c>
      <c r="C58" s="1">
        <v>45509</v>
      </c>
      <c r="D58" s="5">
        <v>50200085645452</v>
      </c>
      <c r="E58" t="s">
        <v>3894</v>
      </c>
      <c r="F58" t="s">
        <v>276</v>
      </c>
      <c r="G58">
        <v>1</v>
      </c>
      <c r="H58" t="s">
        <v>3629</v>
      </c>
      <c r="I58" t="s">
        <v>1053</v>
      </c>
      <c r="L58" t="s">
        <v>8918</v>
      </c>
      <c r="Q58" t="s">
        <v>4004</v>
      </c>
      <c r="R58" t="str">
        <f>INDEX('Product Mapping'!$C:$C,MATCH(H58,'Product Mapping'!$A:$A,0))</f>
        <v>Partner</v>
      </c>
      <c r="S58" t="s">
        <v>4004</v>
      </c>
    </row>
    <row r="59" spans="1:19" x14ac:dyDescent="0.2">
      <c r="A59" t="s">
        <v>3952</v>
      </c>
      <c r="B59">
        <v>3583</v>
      </c>
      <c r="C59" s="1">
        <v>45509</v>
      </c>
      <c r="D59" s="5">
        <v>50200085645452</v>
      </c>
      <c r="E59" t="s">
        <v>3894</v>
      </c>
      <c r="F59" t="s">
        <v>276</v>
      </c>
      <c r="G59">
        <v>1</v>
      </c>
      <c r="H59" t="s">
        <v>3631</v>
      </c>
      <c r="I59" t="s">
        <v>1053</v>
      </c>
      <c r="L59" t="s">
        <v>8918</v>
      </c>
      <c r="Q59" t="s">
        <v>4004</v>
      </c>
      <c r="R59" t="str">
        <f>INDEX('Product Mapping'!$C:$C,MATCH(H59,'Product Mapping'!$A:$A,0))</f>
        <v>Partner</v>
      </c>
      <c r="S59" t="s">
        <v>4004</v>
      </c>
    </row>
    <row r="60" spans="1:19" x14ac:dyDescent="0.2">
      <c r="A60" t="s">
        <v>3953</v>
      </c>
      <c r="B60">
        <v>2489</v>
      </c>
      <c r="C60" s="1">
        <v>45509</v>
      </c>
      <c r="D60" s="5">
        <v>50200085645452</v>
      </c>
      <c r="E60" t="s">
        <v>3894</v>
      </c>
      <c r="F60" t="s">
        <v>276</v>
      </c>
      <c r="G60">
        <v>1</v>
      </c>
      <c r="H60" t="s">
        <v>3632</v>
      </c>
      <c r="I60" t="s">
        <v>1053</v>
      </c>
      <c r="L60" t="s">
        <v>8918</v>
      </c>
      <c r="Q60" t="s">
        <v>4004</v>
      </c>
      <c r="R60" t="str">
        <f>INDEX('Product Mapping'!$C:$C,MATCH(H60,'Product Mapping'!$A:$A,0))</f>
        <v>Partner</v>
      </c>
      <c r="S60" t="s">
        <v>4004</v>
      </c>
    </row>
    <row r="61" spans="1:19" x14ac:dyDescent="0.2">
      <c r="A61" t="s">
        <v>3954</v>
      </c>
      <c r="B61">
        <v>5250</v>
      </c>
      <c r="C61" s="1">
        <v>45509</v>
      </c>
      <c r="D61" s="5">
        <v>50200085645452</v>
      </c>
      <c r="E61" t="s">
        <v>3894</v>
      </c>
      <c r="F61" t="s">
        <v>276</v>
      </c>
      <c r="G61">
        <v>1</v>
      </c>
      <c r="H61" t="s">
        <v>3634</v>
      </c>
      <c r="I61" t="s">
        <v>1053</v>
      </c>
      <c r="L61" t="s">
        <v>8918</v>
      </c>
      <c r="Q61" t="s">
        <v>4004</v>
      </c>
      <c r="R61" t="str">
        <f>INDEX('Product Mapping'!$C:$C,MATCH(H61,'Product Mapping'!$A:$A,0))</f>
        <v>Partner</v>
      </c>
      <c r="S61" t="s">
        <v>4004</v>
      </c>
    </row>
    <row r="62" spans="1:19" x14ac:dyDescent="0.2">
      <c r="A62" t="s">
        <v>3955</v>
      </c>
      <c r="B62">
        <v>2222</v>
      </c>
      <c r="C62" s="1">
        <v>45509</v>
      </c>
      <c r="D62" s="5">
        <v>50200085645452</v>
      </c>
      <c r="E62" t="s">
        <v>3894</v>
      </c>
      <c r="F62" t="s">
        <v>276</v>
      </c>
      <c r="G62">
        <v>1</v>
      </c>
      <c r="H62" t="s">
        <v>3636</v>
      </c>
      <c r="I62" t="s">
        <v>1053</v>
      </c>
      <c r="L62" t="s">
        <v>8918</v>
      </c>
      <c r="Q62" t="s">
        <v>4004</v>
      </c>
      <c r="R62" t="str">
        <f>INDEX('Product Mapping'!$C:$C,MATCH(H62,'Product Mapping'!$A:$A,0))</f>
        <v>Partner</v>
      </c>
      <c r="S62" t="s">
        <v>4004</v>
      </c>
    </row>
    <row r="63" spans="1:19" x14ac:dyDescent="0.2">
      <c r="A63" t="s">
        <v>3956</v>
      </c>
      <c r="B63">
        <v>4167</v>
      </c>
      <c r="C63" s="1">
        <v>45509</v>
      </c>
      <c r="D63" s="5">
        <v>50200085645452</v>
      </c>
      <c r="E63" t="s">
        <v>3894</v>
      </c>
      <c r="F63" t="s">
        <v>276</v>
      </c>
      <c r="G63">
        <v>1</v>
      </c>
      <c r="H63" t="s">
        <v>3637</v>
      </c>
      <c r="I63" t="s">
        <v>1053</v>
      </c>
      <c r="L63" t="s">
        <v>8918</v>
      </c>
      <c r="Q63" t="s">
        <v>4004</v>
      </c>
      <c r="R63" t="str">
        <f>INDEX('Product Mapping'!$C:$C,MATCH(H63,'Product Mapping'!$A:$A,0))</f>
        <v>Partner</v>
      </c>
      <c r="S63" t="s">
        <v>4004</v>
      </c>
    </row>
    <row r="64" spans="1:19" x14ac:dyDescent="0.2">
      <c r="A64" t="s">
        <v>3957</v>
      </c>
      <c r="B64">
        <v>14008</v>
      </c>
      <c r="C64" s="1">
        <v>45509</v>
      </c>
      <c r="D64" s="5">
        <v>50200085645452</v>
      </c>
      <c r="E64" t="s">
        <v>3894</v>
      </c>
      <c r="F64" t="s">
        <v>276</v>
      </c>
      <c r="G64">
        <v>1</v>
      </c>
      <c r="H64" t="s">
        <v>3638</v>
      </c>
      <c r="I64" t="s">
        <v>1053</v>
      </c>
      <c r="L64" t="s">
        <v>8918</v>
      </c>
      <c r="Q64" t="s">
        <v>4004</v>
      </c>
      <c r="R64" t="str">
        <f>INDEX('Product Mapping'!$C:$C,MATCH(H64,'Product Mapping'!$A:$A,0))</f>
        <v>Partner</v>
      </c>
      <c r="S64" t="s">
        <v>4004</v>
      </c>
    </row>
    <row r="65" spans="1:19" x14ac:dyDescent="0.2">
      <c r="A65" t="s">
        <v>3958</v>
      </c>
      <c r="B65">
        <v>9339</v>
      </c>
      <c r="C65" s="1">
        <v>45509</v>
      </c>
      <c r="D65" s="5">
        <v>50200085645452</v>
      </c>
      <c r="E65" t="s">
        <v>3894</v>
      </c>
      <c r="F65" t="s">
        <v>276</v>
      </c>
      <c r="G65">
        <v>1</v>
      </c>
      <c r="H65" t="s">
        <v>3641</v>
      </c>
      <c r="I65" t="s">
        <v>1053</v>
      </c>
      <c r="L65" t="s">
        <v>8918</v>
      </c>
      <c r="Q65" t="s">
        <v>4004</v>
      </c>
      <c r="R65" t="str">
        <f>INDEX('Product Mapping'!$C:$C,MATCH(H65,'Product Mapping'!$A:$A,0))</f>
        <v>Partner</v>
      </c>
      <c r="S65" t="s">
        <v>4004</v>
      </c>
    </row>
    <row r="66" spans="1:19" x14ac:dyDescent="0.2">
      <c r="A66" t="s">
        <v>3959</v>
      </c>
      <c r="B66">
        <v>9339</v>
      </c>
      <c r="C66" s="1">
        <v>45509</v>
      </c>
      <c r="D66" s="5">
        <v>50200085645452</v>
      </c>
      <c r="E66" t="s">
        <v>3894</v>
      </c>
      <c r="F66" t="s">
        <v>276</v>
      </c>
      <c r="G66">
        <v>1</v>
      </c>
      <c r="H66" t="s">
        <v>3642</v>
      </c>
      <c r="I66" t="s">
        <v>1053</v>
      </c>
      <c r="L66" t="s">
        <v>8918</v>
      </c>
      <c r="Q66" t="s">
        <v>4004</v>
      </c>
      <c r="R66" t="str">
        <f>INDEX('Product Mapping'!$C:$C,MATCH(H66,'Product Mapping'!$A:$A,0))</f>
        <v>Partner</v>
      </c>
      <c r="S66" t="s">
        <v>4004</v>
      </c>
    </row>
    <row r="67" spans="1:19" x14ac:dyDescent="0.2">
      <c r="A67" t="s">
        <v>3960</v>
      </c>
      <c r="B67">
        <v>4890</v>
      </c>
      <c r="C67" s="1">
        <v>45509</v>
      </c>
      <c r="D67" s="5">
        <v>50200085645452</v>
      </c>
      <c r="E67" t="s">
        <v>3894</v>
      </c>
      <c r="F67" t="s">
        <v>276</v>
      </c>
      <c r="G67">
        <v>1</v>
      </c>
      <c r="H67" t="s">
        <v>3643</v>
      </c>
      <c r="I67" t="s">
        <v>1053</v>
      </c>
      <c r="L67" t="s">
        <v>8918</v>
      </c>
      <c r="Q67" t="s">
        <v>4004</v>
      </c>
      <c r="R67" t="str">
        <f>INDEX('Product Mapping'!$C:$C,MATCH(H67,'Product Mapping'!$A:$A,0))</f>
        <v>Partner</v>
      </c>
      <c r="S67" t="s">
        <v>4004</v>
      </c>
    </row>
    <row r="68" spans="1:19" x14ac:dyDescent="0.2">
      <c r="A68" t="s">
        <v>3961</v>
      </c>
      <c r="B68">
        <v>4890</v>
      </c>
      <c r="C68" s="1">
        <v>45509</v>
      </c>
      <c r="D68" s="5">
        <v>50200085645452</v>
      </c>
      <c r="E68" t="s">
        <v>3894</v>
      </c>
      <c r="F68" t="s">
        <v>276</v>
      </c>
      <c r="G68">
        <v>1</v>
      </c>
      <c r="H68" t="s">
        <v>3644</v>
      </c>
      <c r="I68" t="s">
        <v>1053</v>
      </c>
      <c r="L68" t="s">
        <v>8918</v>
      </c>
      <c r="Q68" t="s">
        <v>4004</v>
      </c>
      <c r="R68" t="str">
        <f>INDEX('Product Mapping'!$C:$C,MATCH(H68,'Product Mapping'!$A:$A,0))</f>
        <v>Partner</v>
      </c>
      <c r="S68" t="s">
        <v>4004</v>
      </c>
    </row>
    <row r="69" spans="1:19" x14ac:dyDescent="0.2">
      <c r="A69" t="s">
        <v>3962</v>
      </c>
      <c r="B69">
        <v>6262</v>
      </c>
      <c r="C69" s="1">
        <v>45509</v>
      </c>
      <c r="D69" s="5">
        <v>50200085645452</v>
      </c>
      <c r="E69" t="s">
        <v>3894</v>
      </c>
      <c r="F69" t="s">
        <v>276</v>
      </c>
      <c r="G69">
        <v>1</v>
      </c>
      <c r="H69" t="s">
        <v>3645</v>
      </c>
      <c r="I69" t="s">
        <v>1053</v>
      </c>
      <c r="L69" t="s">
        <v>8918</v>
      </c>
      <c r="Q69" t="s">
        <v>4004</v>
      </c>
      <c r="R69" t="str">
        <f>INDEX('Product Mapping'!$C:$C,MATCH(H69,'Product Mapping'!$A:$A,0))</f>
        <v>Partner</v>
      </c>
      <c r="S69" t="s">
        <v>4004</v>
      </c>
    </row>
    <row r="70" spans="1:19" x14ac:dyDescent="0.2">
      <c r="A70" t="s">
        <v>3963</v>
      </c>
      <c r="B70">
        <v>2809</v>
      </c>
      <c r="C70" s="1">
        <v>45509</v>
      </c>
      <c r="D70" s="5">
        <v>50200085645452</v>
      </c>
      <c r="E70" t="s">
        <v>3894</v>
      </c>
      <c r="F70" t="s">
        <v>276</v>
      </c>
      <c r="G70">
        <v>1</v>
      </c>
      <c r="H70" t="s">
        <v>3646</v>
      </c>
      <c r="I70" t="s">
        <v>1053</v>
      </c>
      <c r="L70" t="s">
        <v>8918</v>
      </c>
      <c r="Q70" t="s">
        <v>4004</v>
      </c>
      <c r="R70" t="str">
        <f>INDEX('Product Mapping'!$C:$C,MATCH(H70,'Product Mapping'!$A:$A,0))</f>
        <v>Partner</v>
      </c>
      <c r="S70" t="s">
        <v>4004</v>
      </c>
    </row>
    <row r="71" spans="1:19" x14ac:dyDescent="0.2">
      <c r="A71" t="s">
        <v>3964</v>
      </c>
      <c r="B71">
        <v>2667</v>
      </c>
      <c r="C71" s="1">
        <v>45509</v>
      </c>
      <c r="D71" s="5">
        <v>50200085645452</v>
      </c>
      <c r="E71" t="s">
        <v>3894</v>
      </c>
      <c r="F71" t="s">
        <v>276</v>
      </c>
      <c r="G71">
        <v>1</v>
      </c>
      <c r="H71" t="s">
        <v>3648</v>
      </c>
      <c r="I71" t="s">
        <v>1053</v>
      </c>
      <c r="L71" t="s">
        <v>8918</v>
      </c>
      <c r="Q71" t="s">
        <v>4004</v>
      </c>
      <c r="R71" t="str">
        <f>INDEX('Product Mapping'!$C:$C,MATCH(H71,'Product Mapping'!$A:$A,0))</f>
        <v>Partner</v>
      </c>
      <c r="S71" t="s">
        <v>4004</v>
      </c>
    </row>
    <row r="72" spans="1:19" x14ac:dyDescent="0.2">
      <c r="A72" t="s">
        <v>3965</v>
      </c>
      <c r="B72">
        <v>5000</v>
      </c>
      <c r="C72" s="1">
        <v>45509</v>
      </c>
      <c r="D72" s="5">
        <v>50200085645452</v>
      </c>
      <c r="E72" t="s">
        <v>3894</v>
      </c>
      <c r="F72" t="s">
        <v>276</v>
      </c>
      <c r="G72">
        <v>1</v>
      </c>
      <c r="H72" t="s">
        <v>3649</v>
      </c>
      <c r="I72" t="s">
        <v>1053</v>
      </c>
      <c r="L72" t="s">
        <v>8918</v>
      </c>
      <c r="Q72" t="s">
        <v>4004</v>
      </c>
      <c r="R72" t="str">
        <f>INDEX('Product Mapping'!$C:$C,MATCH(H72,'Product Mapping'!$A:$A,0))</f>
        <v>Partner</v>
      </c>
      <c r="S72" t="s">
        <v>4004</v>
      </c>
    </row>
    <row r="73" spans="1:19" x14ac:dyDescent="0.2">
      <c r="A73" t="s">
        <v>3966</v>
      </c>
      <c r="B73">
        <v>3750</v>
      </c>
      <c r="C73" s="1">
        <v>45509</v>
      </c>
      <c r="D73" s="5">
        <v>50200085645452</v>
      </c>
      <c r="E73" t="s">
        <v>3894</v>
      </c>
      <c r="F73" t="s">
        <v>276</v>
      </c>
      <c r="G73">
        <v>1</v>
      </c>
      <c r="H73" t="s">
        <v>3652</v>
      </c>
      <c r="I73" t="s">
        <v>1053</v>
      </c>
      <c r="L73" t="s">
        <v>8918</v>
      </c>
      <c r="Q73" t="s">
        <v>4004</v>
      </c>
      <c r="R73" t="str">
        <f>INDEX('Product Mapping'!$C:$C,MATCH(H73,'Product Mapping'!$A:$A,0))</f>
        <v>Partner</v>
      </c>
      <c r="S73" t="s">
        <v>4004</v>
      </c>
    </row>
    <row r="74" spans="1:19" x14ac:dyDescent="0.2">
      <c r="A74" t="s">
        <v>3967</v>
      </c>
      <c r="B74">
        <v>7300</v>
      </c>
      <c r="C74" s="1">
        <v>45509</v>
      </c>
      <c r="D74" s="5">
        <v>50200085645452</v>
      </c>
      <c r="E74" t="s">
        <v>3894</v>
      </c>
      <c r="F74" t="s">
        <v>276</v>
      </c>
      <c r="G74">
        <v>1</v>
      </c>
      <c r="H74" t="s">
        <v>3655</v>
      </c>
      <c r="I74" t="s">
        <v>1053</v>
      </c>
      <c r="L74" t="s">
        <v>8918</v>
      </c>
      <c r="Q74" t="s">
        <v>4004</v>
      </c>
      <c r="R74" t="str">
        <f>INDEX('Product Mapping'!$C:$C,MATCH(H74,'Product Mapping'!$A:$A,0))</f>
        <v>Partner</v>
      </c>
      <c r="S74" t="s">
        <v>4004</v>
      </c>
    </row>
    <row r="75" spans="1:19" x14ac:dyDescent="0.2">
      <c r="A75" t="s">
        <v>3968</v>
      </c>
      <c r="B75">
        <v>2389</v>
      </c>
      <c r="C75" s="1">
        <v>45509</v>
      </c>
      <c r="D75" s="5">
        <v>50200085645452</v>
      </c>
      <c r="E75" t="s">
        <v>3894</v>
      </c>
      <c r="F75" t="s">
        <v>276</v>
      </c>
      <c r="G75">
        <v>1</v>
      </c>
      <c r="H75" t="s">
        <v>3656</v>
      </c>
      <c r="I75" t="s">
        <v>1053</v>
      </c>
      <c r="L75" t="s">
        <v>8918</v>
      </c>
      <c r="Q75" t="s">
        <v>4004</v>
      </c>
      <c r="R75" t="str">
        <f>INDEX('Product Mapping'!$C:$C,MATCH(H75,'Product Mapping'!$A:$A,0))</f>
        <v>Partner</v>
      </c>
      <c r="S75" t="s">
        <v>4004</v>
      </c>
    </row>
    <row r="76" spans="1:19" x14ac:dyDescent="0.2">
      <c r="A76" t="s">
        <v>3969</v>
      </c>
      <c r="B76">
        <v>3570</v>
      </c>
      <c r="C76" s="1">
        <v>45509</v>
      </c>
      <c r="D76" s="5">
        <v>50200085645452</v>
      </c>
      <c r="E76" t="s">
        <v>3894</v>
      </c>
      <c r="F76" t="s">
        <v>276</v>
      </c>
      <c r="G76">
        <v>1</v>
      </c>
      <c r="H76" t="s">
        <v>3657</v>
      </c>
      <c r="I76" t="s">
        <v>1053</v>
      </c>
      <c r="L76" t="s">
        <v>8918</v>
      </c>
      <c r="Q76" t="s">
        <v>4004</v>
      </c>
      <c r="R76" t="str">
        <f>INDEX('Product Mapping'!$C:$C,MATCH(H76,'Product Mapping'!$A:$A,0))</f>
        <v>Partner</v>
      </c>
      <c r="S76" t="s">
        <v>4004</v>
      </c>
    </row>
    <row r="77" spans="1:19" x14ac:dyDescent="0.2">
      <c r="A77" t="s">
        <v>3970</v>
      </c>
      <c r="B77">
        <v>3967</v>
      </c>
      <c r="C77" s="1">
        <v>45509</v>
      </c>
      <c r="D77" s="5">
        <v>50200085645452</v>
      </c>
      <c r="E77" t="s">
        <v>3894</v>
      </c>
      <c r="F77" t="s">
        <v>276</v>
      </c>
      <c r="G77">
        <v>1</v>
      </c>
      <c r="H77" t="s">
        <v>3658</v>
      </c>
      <c r="I77" t="s">
        <v>1043</v>
      </c>
      <c r="J77" t="s">
        <v>1044</v>
      </c>
      <c r="L77" t="s">
        <v>8918</v>
      </c>
      <c r="Q77" t="s">
        <v>4004</v>
      </c>
      <c r="R77" t="str">
        <f>INDEX('Product Mapping'!$C:$C,MATCH(H77,'Product Mapping'!$A:$A,0))</f>
        <v>Partner</v>
      </c>
      <c r="S77" t="s">
        <v>4004</v>
      </c>
    </row>
    <row r="78" spans="1:19" x14ac:dyDescent="0.2">
      <c r="A78" t="s">
        <v>3971</v>
      </c>
      <c r="B78">
        <v>3236</v>
      </c>
      <c r="C78" s="1">
        <v>45509</v>
      </c>
      <c r="D78" s="5">
        <v>50200085645452</v>
      </c>
      <c r="E78" t="s">
        <v>3894</v>
      </c>
      <c r="F78" t="s">
        <v>276</v>
      </c>
      <c r="G78">
        <v>1</v>
      </c>
      <c r="H78" t="s">
        <v>3659</v>
      </c>
      <c r="I78" t="s">
        <v>1053</v>
      </c>
      <c r="L78" t="s">
        <v>8918</v>
      </c>
      <c r="Q78" t="s">
        <v>4004</v>
      </c>
      <c r="R78" t="str">
        <f>INDEX('Product Mapping'!$C:$C,MATCH(H78,'Product Mapping'!$A:$A,0))</f>
        <v>Partner</v>
      </c>
      <c r="S78" t="s">
        <v>4004</v>
      </c>
    </row>
    <row r="79" spans="1:19" x14ac:dyDescent="0.2">
      <c r="A79" t="s">
        <v>3972</v>
      </c>
      <c r="B79">
        <v>9339</v>
      </c>
      <c r="C79" s="1">
        <v>45509</v>
      </c>
      <c r="D79" s="5">
        <v>50200085645452</v>
      </c>
      <c r="E79" t="s">
        <v>3894</v>
      </c>
      <c r="F79" t="s">
        <v>276</v>
      </c>
      <c r="G79">
        <v>1</v>
      </c>
      <c r="H79" t="s">
        <v>3660</v>
      </c>
      <c r="I79" t="s">
        <v>1053</v>
      </c>
      <c r="L79" t="s">
        <v>8918</v>
      </c>
      <c r="Q79" t="s">
        <v>4004</v>
      </c>
      <c r="R79" t="str">
        <f>INDEX('Product Mapping'!$C:$C,MATCH(H79,'Product Mapping'!$A:$A,0))</f>
        <v>Partner</v>
      </c>
      <c r="S79" t="s">
        <v>4004</v>
      </c>
    </row>
    <row r="80" spans="1:19" x14ac:dyDescent="0.2">
      <c r="A80" t="s">
        <v>3973</v>
      </c>
      <c r="B80">
        <v>4917</v>
      </c>
      <c r="C80" s="1">
        <v>45509</v>
      </c>
      <c r="D80" s="5">
        <v>50200085645452</v>
      </c>
      <c r="E80" t="s">
        <v>3894</v>
      </c>
      <c r="F80" t="s">
        <v>276</v>
      </c>
      <c r="G80">
        <v>1</v>
      </c>
      <c r="H80" t="s">
        <v>3663</v>
      </c>
      <c r="I80" t="s">
        <v>1053</v>
      </c>
      <c r="L80" t="s">
        <v>8918</v>
      </c>
      <c r="Q80" t="s">
        <v>4004</v>
      </c>
      <c r="R80" t="str">
        <f>INDEX('Product Mapping'!$C:$C,MATCH(H80,'Product Mapping'!$A:$A,0))</f>
        <v>Partner</v>
      </c>
      <c r="S80" t="s">
        <v>4004</v>
      </c>
    </row>
    <row r="81" spans="1:19" x14ac:dyDescent="0.2">
      <c r="A81" t="s">
        <v>3974</v>
      </c>
      <c r="B81">
        <v>7017</v>
      </c>
      <c r="C81" s="1">
        <v>45509</v>
      </c>
      <c r="D81" s="5">
        <v>50200085645452</v>
      </c>
      <c r="E81" t="s">
        <v>3894</v>
      </c>
      <c r="F81" t="s">
        <v>276</v>
      </c>
      <c r="G81">
        <v>1</v>
      </c>
      <c r="H81" t="s">
        <v>3664</v>
      </c>
      <c r="I81" t="s">
        <v>1053</v>
      </c>
      <c r="L81" t="s">
        <v>8918</v>
      </c>
      <c r="Q81" t="s">
        <v>4004</v>
      </c>
      <c r="R81" t="str">
        <f>INDEX('Product Mapping'!$C:$C,MATCH(H81,'Product Mapping'!$A:$A,0))</f>
        <v>Partner</v>
      </c>
      <c r="S81" t="s">
        <v>4004</v>
      </c>
    </row>
    <row r="82" spans="1:19" x14ac:dyDescent="0.2">
      <c r="A82" t="s">
        <v>3975</v>
      </c>
      <c r="B82">
        <v>3750</v>
      </c>
      <c r="C82" s="1">
        <v>45509</v>
      </c>
      <c r="D82" s="5">
        <v>50200085645452</v>
      </c>
      <c r="E82" t="s">
        <v>3894</v>
      </c>
      <c r="F82" t="s">
        <v>276</v>
      </c>
      <c r="G82">
        <v>1</v>
      </c>
      <c r="H82" t="s">
        <v>3665</v>
      </c>
      <c r="I82" t="s">
        <v>1053</v>
      </c>
      <c r="L82" t="s">
        <v>8918</v>
      </c>
      <c r="Q82" t="s">
        <v>4004</v>
      </c>
      <c r="R82" t="str">
        <f>INDEX('Product Mapping'!$C:$C,MATCH(H82,'Product Mapping'!$A:$A,0))</f>
        <v>Partner</v>
      </c>
      <c r="S82" t="s">
        <v>4004</v>
      </c>
    </row>
    <row r="83" spans="1:19" x14ac:dyDescent="0.2">
      <c r="A83" t="s">
        <v>3976</v>
      </c>
      <c r="B83">
        <v>3570</v>
      </c>
      <c r="C83" s="1">
        <v>45509</v>
      </c>
      <c r="D83" s="5">
        <v>50200085645452</v>
      </c>
      <c r="E83" t="s">
        <v>3894</v>
      </c>
      <c r="F83" t="s">
        <v>276</v>
      </c>
      <c r="G83">
        <v>1</v>
      </c>
      <c r="H83" t="s">
        <v>3666</v>
      </c>
      <c r="I83" t="s">
        <v>1053</v>
      </c>
      <c r="L83" t="s">
        <v>8918</v>
      </c>
      <c r="Q83" t="s">
        <v>4004</v>
      </c>
      <c r="R83" t="str">
        <f>INDEX('Product Mapping'!$C:$C,MATCH(H83,'Product Mapping'!$A:$A,0))</f>
        <v>Partner</v>
      </c>
      <c r="S83" t="s">
        <v>4004</v>
      </c>
    </row>
    <row r="84" spans="1:19" x14ac:dyDescent="0.2">
      <c r="A84" t="s">
        <v>3977</v>
      </c>
      <c r="B84">
        <v>8194</v>
      </c>
      <c r="C84" s="1">
        <v>45509</v>
      </c>
      <c r="D84" s="5">
        <v>50200085645452</v>
      </c>
      <c r="E84" t="s">
        <v>3894</v>
      </c>
      <c r="F84" t="s">
        <v>276</v>
      </c>
      <c r="G84">
        <v>1</v>
      </c>
      <c r="H84" t="s">
        <v>3667</v>
      </c>
      <c r="I84" t="s">
        <v>1053</v>
      </c>
      <c r="L84" t="s">
        <v>8918</v>
      </c>
      <c r="Q84" t="s">
        <v>4004</v>
      </c>
      <c r="R84" t="str">
        <f>INDEX('Product Mapping'!$C:$C,MATCH(H84,'Product Mapping'!$A:$A,0))</f>
        <v>Partner</v>
      </c>
      <c r="S84" t="s">
        <v>4004</v>
      </c>
    </row>
    <row r="85" spans="1:19" x14ac:dyDescent="0.2">
      <c r="A85" t="s">
        <v>3978</v>
      </c>
      <c r="B85">
        <v>4128</v>
      </c>
      <c r="C85" s="1">
        <v>45509</v>
      </c>
      <c r="D85" s="5">
        <v>50200085645452</v>
      </c>
      <c r="E85" t="s">
        <v>3894</v>
      </c>
      <c r="F85" t="s">
        <v>276</v>
      </c>
      <c r="G85">
        <v>1</v>
      </c>
      <c r="H85" t="s">
        <v>3672</v>
      </c>
      <c r="I85" t="s">
        <v>1053</v>
      </c>
      <c r="L85" t="s">
        <v>8918</v>
      </c>
      <c r="Q85" t="s">
        <v>4004</v>
      </c>
      <c r="R85" t="str">
        <f>INDEX('Product Mapping'!$C:$C,MATCH(H85,'Product Mapping'!$A:$A,0))</f>
        <v>Partner</v>
      </c>
      <c r="S85" t="s">
        <v>4004</v>
      </c>
    </row>
    <row r="86" spans="1:19" x14ac:dyDescent="0.2">
      <c r="A86" t="s">
        <v>3979</v>
      </c>
      <c r="B86">
        <v>23960</v>
      </c>
      <c r="C86" s="1">
        <v>45509</v>
      </c>
      <c r="D86" s="5">
        <v>50200085645452</v>
      </c>
      <c r="E86" t="s">
        <v>3894</v>
      </c>
      <c r="F86" t="s">
        <v>276</v>
      </c>
      <c r="G86">
        <v>1</v>
      </c>
      <c r="H86" t="s">
        <v>3673</v>
      </c>
      <c r="I86" t="s">
        <v>1053</v>
      </c>
      <c r="L86" t="s">
        <v>8918</v>
      </c>
      <c r="Q86" t="s">
        <v>4004</v>
      </c>
      <c r="R86" t="str">
        <f>INDEX('Product Mapping'!$C:$C,MATCH(H86,'Product Mapping'!$A:$A,0))</f>
        <v>Partner</v>
      </c>
      <c r="S86" t="s">
        <v>4004</v>
      </c>
    </row>
    <row r="87" spans="1:19" x14ac:dyDescent="0.2">
      <c r="A87" t="s">
        <v>3980</v>
      </c>
      <c r="B87">
        <v>8785</v>
      </c>
      <c r="C87" s="1">
        <v>45509</v>
      </c>
      <c r="D87" s="5">
        <v>50200085645452</v>
      </c>
      <c r="E87" t="s">
        <v>3894</v>
      </c>
      <c r="F87" t="s">
        <v>276</v>
      </c>
      <c r="G87">
        <v>1</v>
      </c>
      <c r="H87" t="s">
        <v>3677</v>
      </c>
      <c r="I87" t="s">
        <v>1053</v>
      </c>
      <c r="L87" t="s">
        <v>8918</v>
      </c>
      <c r="Q87" t="s">
        <v>4004</v>
      </c>
      <c r="R87" t="str">
        <f>INDEX('Product Mapping'!$C:$C,MATCH(H87,'Product Mapping'!$A:$A,0))</f>
        <v>Partner</v>
      </c>
      <c r="S87" t="s">
        <v>4004</v>
      </c>
    </row>
    <row r="88" spans="1:19" x14ac:dyDescent="0.2">
      <c r="A88" t="s">
        <v>3981</v>
      </c>
      <c r="B88">
        <v>8785</v>
      </c>
      <c r="C88" s="1">
        <v>45509</v>
      </c>
      <c r="D88" s="5">
        <v>50200085645452</v>
      </c>
      <c r="E88" t="s">
        <v>3894</v>
      </c>
      <c r="F88" t="s">
        <v>276</v>
      </c>
      <c r="G88">
        <v>1</v>
      </c>
      <c r="H88" t="s">
        <v>3678</v>
      </c>
      <c r="I88" t="s">
        <v>1053</v>
      </c>
      <c r="L88" t="s">
        <v>8918</v>
      </c>
      <c r="Q88" t="s">
        <v>4004</v>
      </c>
      <c r="R88" t="str">
        <f>INDEX('Product Mapping'!$C:$C,MATCH(H88,'Product Mapping'!$A:$A,0))</f>
        <v>Partner</v>
      </c>
      <c r="S88" t="s">
        <v>4004</v>
      </c>
    </row>
    <row r="89" spans="1:19" x14ac:dyDescent="0.2">
      <c r="A89" t="s">
        <v>3982</v>
      </c>
      <c r="B89">
        <v>4167</v>
      </c>
      <c r="C89" s="1">
        <v>45509</v>
      </c>
      <c r="D89" s="5">
        <v>50200085645452</v>
      </c>
      <c r="E89" t="s">
        <v>3894</v>
      </c>
      <c r="F89" t="s">
        <v>276</v>
      </c>
      <c r="G89">
        <v>1</v>
      </c>
      <c r="H89" t="s">
        <v>3679</v>
      </c>
      <c r="I89" t="s">
        <v>1053</v>
      </c>
      <c r="L89" t="s">
        <v>8918</v>
      </c>
      <c r="Q89" t="s">
        <v>4004</v>
      </c>
      <c r="R89" t="str">
        <f>INDEX('Product Mapping'!$C:$C,MATCH(H89,'Product Mapping'!$A:$A,0))</f>
        <v>Partner</v>
      </c>
      <c r="S89" t="s">
        <v>4004</v>
      </c>
    </row>
    <row r="90" spans="1:19" x14ac:dyDescent="0.2">
      <c r="A90" t="s">
        <v>3983</v>
      </c>
      <c r="B90">
        <v>3667</v>
      </c>
      <c r="C90" s="1">
        <v>45509</v>
      </c>
      <c r="D90" s="5">
        <v>50200085645452</v>
      </c>
      <c r="E90" t="s">
        <v>3894</v>
      </c>
      <c r="F90" t="s">
        <v>276</v>
      </c>
      <c r="G90">
        <v>1</v>
      </c>
      <c r="H90" t="s">
        <v>3683</v>
      </c>
      <c r="I90" t="s">
        <v>1053</v>
      </c>
      <c r="L90" t="s">
        <v>8918</v>
      </c>
      <c r="Q90" t="s">
        <v>4004</v>
      </c>
      <c r="R90" t="str">
        <f>INDEX('Product Mapping'!$C:$C,MATCH(H90,'Product Mapping'!$A:$A,0))</f>
        <v>Partner</v>
      </c>
      <c r="S90" t="s">
        <v>4004</v>
      </c>
    </row>
    <row r="91" spans="1:19" x14ac:dyDescent="0.2">
      <c r="A91" t="s">
        <v>3984</v>
      </c>
      <c r="B91">
        <v>3570</v>
      </c>
      <c r="C91" s="1">
        <v>45509</v>
      </c>
      <c r="D91" s="5">
        <v>50200085645452</v>
      </c>
      <c r="E91" t="s">
        <v>3894</v>
      </c>
      <c r="F91" t="s">
        <v>276</v>
      </c>
      <c r="G91">
        <v>1</v>
      </c>
      <c r="H91" t="s">
        <v>3684</v>
      </c>
      <c r="I91" t="s">
        <v>1053</v>
      </c>
      <c r="L91" t="s">
        <v>8918</v>
      </c>
      <c r="Q91" t="s">
        <v>4004</v>
      </c>
      <c r="R91" t="str">
        <f>INDEX('Product Mapping'!$C:$C,MATCH(H91,'Product Mapping'!$A:$A,0))</f>
        <v>Partner</v>
      </c>
      <c r="S91" t="s">
        <v>4004</v>
      </c>
    </row>
    <row r="92" spans="1:19" x14ac:dyDescent="0.2">
      <c r="A92" t="s">
        <v>3985</v>
      </c>
      <c r="B92">
        <v>4167</v>
      </c>
      <c r="C92" s="1">
        <v>45509</v>
      </c>
      <c r="D92" s="5">
        <v>50200085645452</v>
      </c>
      <c r="E92" t="s">
        <v>3894</v>
      </c>
      <c r="F92" t="s">
        <v>276</v>
      </c>
      <c r="G92">
        <v>1</v>
      </c>
      <c r="H92" t="s">
        <v>3688</v>
      </c>
      <c r="I92" t="s">
        <v>1053</v>
      </c>
      <c r="L92" t="s">
        <v>8918</v>
      </c>
      <c r="Q92" t="s">
        <v>4004</v>
      </c>
      <c r="R92" t="str">
        <f>INDEX('Product Mapping'!$C:$C,MATCH(H92,'Product Mapping'!$A:$A,0))</f>
        <v>Partner</v>
      </c>
      <c r="S92" t="s">
        <v>4004</v>
      </c>
    </row>
    <row r="93" spans="1:19" x14ac:dyDescent="0.2">
      <c r="A93" t="s">
        <v>3986</v>
      </c>
      <c r="B93">
        <v>2667</v>
      </c>
      <c r="C93" s="1">
        <v>45509</v>
      </c>
      <c r="D93" s="5">
        <v>50200085645452</v>
      </c>
      <c r="E93" t="s">
        <v>3894</v>
      </c>
      <c r="F93" t="s">
        <v>276</v>
      </c>
      <c r="G93">
        <v>1</v>
      </c>
      <c r="H93" t="s">
        <v>3689</v>
      </c>
      <c r="I93" t="s">
        <v>1053</v>
      </c>
      <c r="L93" t="s">
        <v>8918</v>
      </c>
      <c r="Q93" t="s">
        <v>4004</v>
      </c>
      <c r="R93" t="str">
        <f>INDEX('Product Mapping'!$C:$C,MATCH(H93,'Product Mapping'!$A:$A,0))</f>
        <v>Partner</v>
      </c>
      <c r="S93" t="s">
        <v>4004</v>
      </c>
    </row>
    <row r="94" spans="1:19" x14ac:dyDescent="0.2">
      <c r="A94" t="s">
        <v>3987</v>
      </c>
      <c r="B94">
        <v>3250</v>
      </c>
      <c r="C94" s="1">
        <v>45509</v>
      </c>
      <c r="D94" s="5">
        <v>50200085645452</v>
      </c>
      <c r="E94" t="s">
        <v>3894</v>
      </c>
      <c r="F94" t="s">
        <v>276</v>
      </c>
      <c r="G94">
        <v>1</v>
      </c>
      <c r="H94" t="s">
        <v>3690</v>
      </c>
      <c r="I94" t="s">
        <v>1053</v>
      </c>
      <c r="L94" t="s">
        <v>8918</v>
      </c>
      <c r="Q94" t="s">
        <v>4004</v>
      </c>
      <c r="R94" t="str">
        <f>INDEX('Product Mapping'!$C:$C,MATCH(H94,'Product Mapping'!$A:$A,0))</f>
        <v>Partner</v>
      </c>
      <c r="S94" t="s">
        <v>4004</v>
      </c>
    </row>
    <row r="95" spans="1:19" x14ac:dyDescent="0.2">
      <c r="A95" t="s">
        <v>3988</v>
      </c>
      <c r="B95">
        <v>9440</v>
      </c>
      <c r="C95" s="1">
        <v>45509</v>
      </c>
      <c r="D95" s="5">
        <v>50200085645452</v>
      </c>
      <c r="E95" t="s">
        <v>3894</v>
      </c>
      <c r="F95" t="s">
        <v>276</v>
      </c>
      <c r="G95">
        <v>1</v>
      </c>
      <c r="H95" t="s">
        <v>3691</v>
      </c>
      <c r="I95" t="s">
        <v>1053</v>
      </c>
      <c r="L95" t="s">
        <v>8918</v>
      </c>
      <c r="Q95" t="s">
        <v>4004</v>
      </c>
      <c r="R95" t="str">
        <f>INDEX('Product Mapping'!$C:$C,MATCH(H95,'Product Mapping'!$A:$A,0))</f>
        <v>Partner</v>
      </c>
      <c r="S95" t="s">
        <v>4004</v>
      </c>
    </row>
    <row r="96" spans="1:19" x14ac:dyDescent="0.2">
      <c r="A96" t="s">
        <v>3989</v>
      </c>
      <c r="B96">
        <v>4125</v>
      </c>
      <c r="C96" s="1">
        <v>45509</v>
      </c>
      <c r="D96" s="5">
        <v>50200085645452</v>
      </c>
      <c r="E96" t="s">
        <v>3894</v>
      </c>
      <c r="F96" t="s">
        <v>276</v>
      </c>
      <c r="G96">
        <v>1</v>
      </c>
      <c r="H96" t="s">
        <v>3692</v>
      </c>
      <c r="I96" t="s">
        <v>1053</v>
      </c>
      <c r="L96" t="s">
        <v>8918</v>
      </c>
      <c r="Q96" t="s">
        <v>4004</v>
      </c>
      <c r="R96" t="str">
        <f>INDEX('Product Mapping'!$C:$C,MATCH(H96,'Product Mapping'!$A:$A,0))</f>
        <v>Partner</v>
      </c>
      <c r="S96" t="s">
        <v>4004</v>
      </c>
    </row>
    <row r="97" spans="1:19" x14ac:dyDescent="0.2">
      <c r="A97" t="s">
        <v>3990</v>
      </c>
      <c r="B97">
        <v>6958</v>
      </c>
      <c r="C97" s="1">
        <v>45509</v>
      </c>
      <c r="D97" s="5">
        <v>50200085645452</v>
      </c>
      <c r="E97" t="s">
        <v>3894</v>
      </c>
      <c r="F97" t="s">
        <v>276</v>
      </c>
      <c r="G97">
        <v>1</v>
      </c>
      <c r="H97" t="s">
        <v>3695</v>
      </c>
      <c r="I97" t="s">
        <v>1053</v>
      </c>
      <c r="L97" t="s">
        <v>8918</v>
      </c>
      <c r="Q97" t="s">
        <v>4004</v>
      </c>
      <c r="R97" t="str">
        <f>INDEX('Product Mapping'!$C:$C,MATCH(H97,'Product Mapping'!$A:$A,0))</f>
        <v>Partner</v>
      </c>
      <c r="S97" t="s">
        <v>4004</v>
      </c>
    </row>
    <row r="98" spans="1:19" x14ac:dyDescent="0.2">
      <c r="A98" t="s">
        <v>3991</v>
      </c>
      <c r="B98">
        <v>7867</v>
      </c>
      <c r="C98" s="1">
        <v>45509</v>
      </c>
      <c r="D98" s="5">
        <v>50200085645452</v>
      </c>
      <c r="E98" t="s">
        <v>3894</v>
      </c>
      <c r="F98" t="s">
        <v>276</v>
      </c>
      <c r="G98">
        <v>1</v>
      </c>
      <c r="H98" t="s">
        <v>3696</v>
      </c>
      <c r="I98" t="s">
        <v>1053</v>
      </c>
      <c r="L98" t="s">
        <v>8918</v>
      </c>
      <c r="Q98" t="s">
        <v>4004</v>
      </c>
      <c r="R98" t="str">
        <f>INDEX('Product Mapping'!$C:$C,MATCH(H98,'Product Mapping'!$A:$A,0))</f>
        <v>Partner</v>
      </c>
      <c r="S98" t="s">
        <v>4004</v>
      </c>
    </row>
    <row r="99" spans="1:19" x14ac:dyDescent="0.2">
      <c r="A99" t="s">
        <v>3992</v>
      </c>
      <c r="B99">
        <v>2750</v>
      </c>
      <c r="C99" s="1">
        <v>45509</v>
      </c>
      <c r="D99" s="5">
        <v>50200085645452</v>
      </c>
      <c r="E99" t="s">
        <v>3894</v>
      </c>
      <c r="F99" t="s">
        <v>276</v>
      </c>
      <c r="G99">
        <v>1</v>
      </c>
      <c r="H99" t="s">
        <v>3698</v>
      </c>
      <c r="I99" t="s">
        <v>1053</v>
      </c>
      <c r="L99" t="s">
        <v>8918</v>
      </c>
      <c r="Q99" t="s">
        <v>4004</v>
      </c>
      <c r="R99" t="str">
        <f>INDEX('Product Mapping'!$C:$C,MATCH(H99,'Product Mapping'!$A:$A,0))</f>
        <v>Partner</v>
      </c>
      <c r="S99" t="s">
        <v>4004</v>
      </c>
    </row>
    <row r="100" spans="1:19" x14ac:dyDescent="0.2">
      <c r="A100" t="s">
        <v>3993</v>
      </c>
      <c r="B100">
        <v>2750</v>
      </c>
      <c r="C100" s="1">
        <v>45509</v>
      </c>
      <c r="D100" s="5">
        <v>50200085645452</v>
      </c>
      <c r="E100" t="s">
        <v>3894</v>
      </c>
      <c r="F100" t="s">
        <v>276</v>
      </c>
      <c r="G100">
        <v>1</v>
      </c>
      <c r="H100" t="s">
        <v>3699</v>
      </c>
      <c r="I100" t="s">
        <v>1053</v>
      </c>
      <c r="L100" t="s">
        <v>8918</v>
      </c>
      <c r="Q100" t="s">
        <v>4004</v>
      </c>
      <c r="R100" t="str">
        <f>INDEX('Product Mapping'!$C:$C,MATCH(H100,'Product Mapping'!$A:$A,0))</f>
        <v>Partner</v>
      </c>
      <c r="S100" t="s">
        <v>4004</v>
      </c>
    </row>
    <row r="101" spans="1:19" x14ac:dyDescent="0.2">
      <c r="A101" t="s">
        <v>3994</v>
      </c>
      <c r="B101">
        <v>2472</v>
      </c>
      <c r="C101" s="1">
        <v>45509</v>
      </c>
      <c r="D101" s="5">
        <v>50200085645452</v>
      </c>
      <c r="E101" t="s">
        <v>3894</v>
      </c>
      <c r="F101" t="s">
        <v>276</v>
      </c>
      <c r="G101">
        <v>1</v>
      </c>
      <c r="H101" t="s">
        <v>3700</v>
      </c>
      <c r="I101" t="s">
        <v>1053</v>
      </c>
      <c r="L101" t="s">
        <v>8918</v>
      </c>
      <c r="Q101" t="s">
        <v>4004</v>
      </c>
      <c r="R101" t="str">
        <f>INDEX('Product Mapping'!$C:$C,MATCH(H101,'Product Mapping'!$A:$A,0))</f>
        <v>Partner</v>
      </c>
      <c r="S101" t="s">
        <v>4004</v>
      </c>
    </row>
    <row r="102" spans="1:19" x14ac:dyDescent="0.2">
      <c r="A102" t="s">
        <v>3995</v>
      </c>
      <c r="B102">
        <v>2667</v>
      </c>
      <c r="C102" s="1">
        <v>45509</v>
      </c>
      <c r="D102" s="5">
        <v>50200085645452</v>
      </c>
      <c r="E102" t="s">
        <v>3894</v>
      </c>
      <c r="F102" t="s">
        <v>276</v>
      </c>
      <c r="G102">
        <v>1</v>
      </c>
      <c r="H102" t="s">
        <v>3701</v>
      </c>
      <c r="I102" t="s">
        <v>1053</v>
      </c>
      <c r="L102" t="s">
        <v>8918</v>
      </c>
      <c r="Q102" t="s">
        <v>4004</v>
      </c>
      <c r="R102" t="str">
        <f>INDEX('Product Mapping'!$C:$C,MATCH(H102,'Product Mapping'!$A:$A,0))</f>
        <v>Partner</v>
      </c>
      <c r="S102" t="s">
        <v>4004</v>
      </c>
    </row>
    <row r="103" spans="1:19" x14ac:dyDescent="0.2">
      <c r="A103" t="s">
        <v>3996</v>
      </c>
      <c r="B103">
        <v>9339</v>
      </c>
      <c r="C103" s="1">
        <v>45509</v>
      </c>
      <c r="D103" s="5">
        <v>50200085645452</v>
      </c>
      <c r="E103" t="s">
        <v>3894</v>
      </c>
      <c r="F103" t="s">
        <v>276</v>
      </c>
      <c r="G103">
        <v>1</v>
      </c>
      <c r="H103" t="s">
        <v>3703</v>
      </c>
      <c r="I103" t="s">
        <v>1053</v>
      </c>
      <c r="L103" t="s">
        <v>8918</v>
      </c>
      <c r="Q103" t="s">
        <v>4004</v>
      </c>
      <c r="R103" t="str">
        <f>INDEX('Product Mapping'!$C:$C,MATCH(H103,'Product Mapping'!$A:$A,0))</f>
        <v>Partner</v>
      </c>
      <c r="S103" t="s">
        <v>4004</v>
      </c>
    </row>
    <row r="104" spans="1:19" x14ac:dyDescent="0.2">
      <c r="A104" t="s">
        <v>3997</v>
      </c>
      <c r="B104">
        <v>3750</v>
      </c>
      <c r="C104" s="1">
        <v>45509</v>
      </c>
      <c r="D104" s="5">
        <v>50200085645452</v>
      </c>
      <c r="E104" t="s">
        <v>3894</v>
      </c>
      <c r="F104" t="s">
        <v>276</v>
      </c>
      <c r="G104">
        <v>1</v>
      </c>
      <c r="H104" t="s">
        <v>3705</v>
      </c>
      <c r="I104" t="s">
        <v>1053</v>
      </c>
      <c r="L104" t="s">
        <v>8918</v>
      </c>
      <c r="Q104" t="s">
        <v>4004</v>
      </c>
      <c r="R104" t="str">
        <f>INDEX('Product Mapping'!$C:$C,MATCH(H104,'Product Mapping'!$A:$A,0))</f>
        <v>Partner</v>
      </c>
      <c r="S104" t="s">
        <v>4004</v>
      </c>
    </row>
    <row r="105" spans="1:19" x14ac:dyDescent="0.2">
      <c r="A105" t="s">
        <v>3998</v>
      </c>
      <c r="B105">
        <v>3500</v>
      </c>
      <c r="C105" s="1">
        <v>45509</v>
      </c>
      <c r="D105" s="5">
        <v>50200085645452</v>
      </c>
      <c r="E105" t="s">
        <v>3894</v>
      </c>
      <c r="F105" t="s">
        <v>276</v>
      </c>
      <c r="G105">
        <v>1</v>
      </c>
      <c r="H105" t="s">
        <v>3708</v>
      </c>
      <c r="I105" t="s">
        <v>1053</v>
      </c>
      <c r="L105" t="s">
        <v>8918</v>
      </c>
      <c r="Q105" t="s">
        <v>4004</v>
      </c>
      <c r="R105" t="str">
        <f>INDEX('Product Mapping'!$C:$C,MATCH(H105,'Product Mapping'!$A:$A,0))</f>
        <v>Partner</v>
      </c>
      <c r="S105" t="s">
        <v>4004</v>
      </c>
    </row>
    <row r="106" spans="1:19" x14ac:dyDescent="0.2">
      <c r="A106" t="s">
        <v>3999</v>
      </c>
      <c r="B106">
        <v>6250</v>
      </c>
      <c r="C106" s="1">
        <v>45509</v>
      </c>
      <c r="D106" s="5">
        <v>50200085645452</v>
      </c>
      <c r="E106" t="s">
        <v>3894</v>
      </c>
      <c r="F106" t="s">
        <v>276</v>
      </c>
      <c r="G106">
        <v>1</v>
      </c>
      <c r="H106" t="s">
        <v>3710</v>
      </c>
      <c r="I106" t="s">
        <v>1053</v>
      </c>
      <c r="L106" t="s">
        <v>8918</v>
      </c>
      <c r="Q106" t="s">
        <v>4004</v>
      </c>
      <c r="R106" t="str">
        <f>INDEX('Product Mapping'!$C:$C,MATCH(H106,'Product Mapping'!$A:$A,0))</f>
        <v>Partner</v>
      </c>
      <c r="S106" t="s">
        <v>4004</v>
      </c>
    </row>
    <row r="107" spans="1:19" x14ac:dyDescent="0.2">
      <c r="A107" t="s">
        <v>4000</v>
      </c>
      <c r="B107">
        <v>3139</v>
      </c>
      <c r="C107" s="1">
        <v>45509</v>
      </c>
      <c r="D107" s="5">
        <v>50200085645452</v>
      </c>
      <c r="E107" t="s">
        <v>3894</v>
      </c>
      <c r="F107" t="s">
        <v>276</v>
      </c>
      <c r="G107">
        <v>1</v>
      </c>
      <c r="H107" t="s">
        <v>3711</v>
      </c>
      <c r="I107" t="s">
        <v>1053</v>
      </c>
      <c r="L107" t="s">
        <v>8918</v>
      </c>
      <c r="Q107" t="s">
        <v>4004</v>
      </c>
      <c r="R107" t="str">
        <f>INDEX('Product Mapping'!$C:$C,MATCH(H107,'Product Mapping'!$A:$A,0))</f>
        <v>Partner</v>
      </c>
      <c r="S107" t="s">
        <v>4004</v>
      </c>
    </row>
    <row r="108" spans="1:19" x14ac:dyDescent="0.2">
      <c r="A108" t="s">
        <v>4001</v>
      </c>
      <c r="B108">
        <v>3780</v>
      </c>
      <c r="C108" s="1">
        <v>45509</v>
      </c>
      <c r="D108" s="5">
        <v>50200085645452</v>
      </c>
      <c r="E108" t="s">
        <v>3894</v>
      </c>
      <c r="F108" t="s">
        <v>276</v>
      </c>
      <c r="G108">
        <v>1</v>
      </c>
      <c r="H108" t="s">
        <v>3715</v>
      </c>
      <c r="I108" t="s">
        <v>1053</v>
      </c>
      <c r="L108" t="s">
        <v>8918</v>
      </c>
      <c r="Q108" t="s">
        <v>4004</v>
      </c>
      <c r="R108" t="str">
        <f>INDEX('Product Mapping'!$C:$C,MATCH(H108,'Product Mapping'!$A:$A,0))</f>
        <v>Partner</v>
      </c>
      <c r="S108" t="s">
        <v>4004</v>
      </c>
    </row>
    <row r="109" spans="1:19" x14ac:dyDescent="0.2">
      <c r="A109" t="s">
        <v>4002</v>
      </c>
      <c r="B109">
        <v>2750</v>
      </c>
      <c r="C109" s="1">
        <v>45509</v>
      </c>
      <c r="D109" s="5">
        <v>50200085645452</v>
      </c>
      <c r="E109" t="s">
        <v>3894</v>
      </c>
      <c r="F109" t="s">
        <v>276</v>
      </c>
      <c r="G109">
        <v>1</v>
      </c>
      <c r="H109" t="s">
        <v>3719</v>
      </c>
      <c r="I109" t="s">
        <v>1053</v>
      </c>
      <c r="L109" t="s">
        <v>8918</v>
      </c>
      <c r="Q109" t="s">
        <v>4004</v>
      </c>
      <c r="R109" t="str">
        <f>INDEX('Product Mapping'!$C:$C,MATCH(H109,'Product Mapping'!$A:$A,0))</f>
        <v>Partner</v>
      </c>
      <c r="S109" t="s">
        <v>4004</v>
      </c>
    </row>
    <row r="110" spans="1:19" x14ac:dyDescent="0.2">
      <c r="A110" t="s">
        <v>4003</v>
      </c>
      <c r="B110">
        <v>2856</v>
      </c>
      <c r="C110" s="1">
        <v>45509</v>
      </c>
      <c r="D110" s="5">
        <v>50200085645452</v>
      </c>
      <c r="E110" t="s">
        <v>3894</v>
      </c>
      <c r="F110" t="s">
        <v>276</v>
      </c>
      <c r="G110">
        <v>1</v>
      </c>
      <c r="H110" t="s">
        <v>3720</v>
      </c>
      <c r="I110" t="s">
        <v>1053</v>
      </c>
      <c r="L110" t="s">
        <v>8918</v>
      </c>
      <c r="Q110" t="s">
        <v>4004</v>
      </c>
      <c r="R110" t="str">
        <f>INDEX('Product Mapping'!$C:$C,MATCH(H110,'Product Mapping'!$A:$A,0))</f>
        <v>Partner</v>
      </c>
      <c r="S110" t="s">
        <v>4004</v>
      </c>
    </row>
    <row r="111" spans="1:19" x14ac:dyDescent="0.2">
      <c r="A111" t="s">
        <v>4014</v>
      </c>
      <c r="B111">
        <v>4125</v>
      </c>
      <c r="C111" s="1">
        <v>45509</v>
      </c>
      <c r="D111" s="5">
        <v>50200085645452</v>
      </c>
      <c r="E111" t="s">
        <v>3894</v>
      </c>
      <c r="F111" t="s">
        <v>276</v>
      </c>
      <c r="G111">
        <v>1</v>
      </c>
      <c r="H111" t="s">
        <v>3724</v>
      </c>
      <c r="I111" t="s">
        <v>1043</v>
      </c>
      <c r="J111" t="s">
        <v>1044</v>
      </c>
      <c r="L111" t="s">
        <v>8918</v>
      </c>
      <c r="Q111" t="s">
        <v>4004</v>
      </c>
      <c r="R111" t="str">
        <f>INDEX('Product Mapping'!$C:$C,MATCH(H111,'Product Mapping'!$A:$A,0))</f>
        <v>Partner</v>
      </c>
      <c r="S111" t="s">
        <v>4004</v>
      </c>
    </row>
    <row r="112" spans="1:19" x14ac:dyDescent="0.2">
      <c r="A112" t="s">
        <v>4250</v>
      </c>
      <c r="B112">
        <v>6250</v>
      </c>
      <c r="C112" s="1">
        <v>45509</v>
      </c>
      <c r="D112" s="5">
        <v>50200085645452</v>
      </c>
      <c r="E112" t="s">
        <v>3894</v>
      </c>
      <c r="F112" t="s">
        <v>276</v>
      </c>
      <c r="G112">
        <v>1</v>
      </c>
      <c r="H112" t="s">
        <v>3639</v>
      </c>
      <c r="I112" t="s">
        <v>1053</v>
      </c>
      <c r="L112" t="s">
        <v>8918</v>
      </c>
      <c r="R112" t="str">
        <f>INDEX('Product Mapping'!$C:$C,MATCH(H112,'Product Mapping'!$A:$A,0))</f>
        <v>Partner</v>
      </c>
      <c r="S112" t="s">
        <v>4004</v>
      </c>
    </row>
    <row r="113" spans="1:19" x14ac:dyDescent="0.2">
      <c r="A113" t="s">
        <v>4251</v>
      </c>
      <c r="B113">
        <v>8000</v>
      </c>
      <c r="C113" s="1">
        <v>45509</v>
      </c>
      <c r="D113" s="5">
        <v>50200085645452</v>
      </c>
      <c r="E113" t="s">
        <v>3894</v>
      </c>
      <c r="F113" t="s">
        <v>276</v>
      </c>
      <c r="G113">
        <v>1</v>
      </c>
      <c r="H113" t="s">
        <v>3675</v>
      </c>
      <c r="I113" t="s">
        <v>1053</v>
      </c>
      <c r="L113" t="s">
        <v>8918</v>
      </c>
      <c r="R113" t="str">
        <f>INDEX('Product Mapping'!$C:$C,MATCH(H113,'Product Mapping'!$A:$A,0))</f>
        <v>Partner</v>
      </c>
      <c r="S113" t="s">
        <v>4004</v>
      </c>
    </row>
    <row r="114" spans="1:19" x14ac:dyDescent="0.2">
      <c r="A114" t="s">
        <v>4252</v>
      </c>
      <c r="B114">
        <v>8000</v>
      </c>
      <c r="C114" s="1">
        <v>45509</v>
      </c>
      <c r="D114" s="5">
        <v>50200085645452</v>
      </c>
      <c r="E114" t="s">
        <v>3894</v>
      </c>
      <c r="F114" t="s">
        <v>276</v>
      </c>
      <c r="G114">
        <v>1</v>
      </c>
      <c r="H114" t="s">
        <v>3704</v>
      </c>
      <c r="I114" t="s">
        <v>1053</v>
      </c>
      <c r="L114" t="s">
        <v>8918</v>
      </c>
      <c r="R114" t="str">
        <f>INDEX('Product Mapping'!$C:$C,MATCH(H114,'Product Mapping'!$A:$A,0))</f>
        <v>Partner</v>
      </c>
      <c r="S114" t="s">
        <v>4004</v>
      </c>
    </row>
    <row r="115" spans="1:19" x14ac:dyDescent="0.2">
      <c r="A115" t="s">
        <v>4253</v>
      </c>
      <c r="B115">
        <v>8000</v>
      </c>
      <c r="C115" s="1">
        <v>45509</v>
      </c>
      <c r="D115" s="5">
        <v>50200085645452</v>
      </c>
      <c r="E115" t="s">
        <v>3894</v>
      </c>
      <c r="F115" t="s">
        <v>276</v>
      </c>
      <c r="G115">
        <v>1</v>
      </c>
      <c r="H115" t="s">
        <v>3706</v>
      </c>
      <c r="I115" t="s">
        <v>1053</v>
      </c>
      <c r="L115" t="s">
        <v>8918</v>
      </c>
      <c r="R115" t="str">
        <f>INDEX('Product Mapping'!$C:$C,MATCH(H115,'Product Mapping'!$A:$A,0))</f>
        <v>Partner</v>
      </c>
      <c r="S115" t="s">
        <v>4004</v>
      </c>
    </row>
    <row r="116" spans="1:19" x14ac:dyDescent="0.2">
      <c r="A116" t="s">
        <v>4254</v>
      </c>
      <c r="B116">
        <v>8000</v>
      </c>
      <c r="C116" s="1">
        <v>45509</v>
      </c>
      <c r="D116" s="5">
        <v>50200085645452</v>
      </c>
      <c r="E116" t="s">
        <v>3894</v>
      </c>
      <c r="F116" t="s">
        <v>276</v>
      </c>
      <c r="G116">
        <v>1</v>
      </c>
      <c r="H116" t="s">
        <v>3712</v>
      </c>
      <c r="I116" t="s">
        <v>1053</v>
      </c>
      <c r="L116" t="s">
        <v>8918</v>
      </c>
      <c r="R116" t="str">
        <f>INDEX('Product Mapping'!$C:$C,MATCH(H116,'Product Mapping'!$A:$A,0))</f>
        <v>Partner</v>
      </c>
      <c r="S116" t="s">
        <v>4004</v>
      </c>
    </row>
    <row r="117" spans="1:19" x14ac:dyDescent="0.2">
      <c r="A117" t="s">
        <v>4255</v>
      </c>
      <c r="B117">
        <v>8000</v>
      </c>
      <c r="C117" s="1">
        <v>45509</v>
      </c>
      <c r="D117" s="5">
        <v>50200085645452</v>
      </c>
      <c r="E117" t="s">
        <v>3894</v>
      </c>
      <c r="F117" t="s">
        <v>276</v>
      </c>
      <c r="G117">
        <v>1</v>
      </c>
      <c r="H117" t="s">
        <v>3713</v>
      </c>
      <c r="I117" t="s">
        <v>2009</v>
      </c>
      <c r="J117" t="s">
        <v>3174</v>
      </c>
      <c r="L117" t="s">
        <v>8918</v>
      </c>
      <c r="R117" t="str">
        <f>INDEX('Product Mapping'!$C:$C,MATCH(H117,'Product Mapping'!$A:$A,0))</f>
        <v>Partner</v>
      </c>
      <c r="S117" t="s">
        <v>4004</v>
      </c>
    </row>
    <row r="118" spans="1:19" x14ac:dyDescent="0.2">
      <c r="A118" t="s">
        <v>4256</v>
      </c>
      <c r="B118">
        <v>8000</v>
      </c>
      <c r="C118" s="1">
        <v>45509</v>
      </c>
      <c r="D118" s="5">
        <v>50200085645452</v>
      </c>
      <c r="E118" t="s">
        <v>3894</v>
      </c>
      <c r="F118" t="s">
        <v>276</v>
      </c>
      <c r="G118">
        <v>1</v>
      </c>
      <c r="H118" t="s">
        <v>3714</v>
      </c>
      <c r="I118" t="s">
        <v>1053</v>
      </c>
      <c r="L118" t="s">
        <v>8918</v>
      </c>
      <c r="R118" t="str">
        <f>INDEX('Product Mapping'!$C:$C,MATCH(H118,'Product Mapping'!$A:$A,0))</f>
        <v>Partner</v>
      </c>
      <c r="S118" t="s">
        <v>4004</v>
      </c>
    </row>
    <row r="119" spans="1:19" x14ac:dyDescent="0.2">
      <c r="A119" t="s">
        <v>4257</v>
      </c>
      <c r="B119">
        <v>8000</v>
      </c>
      <c r="C119" s="1">
        <v>45509</v>
      </c>
      <c r="D119" s="5">
        <v>50200085645452</v>
      </c>
      <c r="E119" t="s">
        <v>3894</v>
      </c>
      <c r="F119" t="s">
        <v>276</v>
      </c>
      <c r="G119">
        <v>1</v>
      </c>
      <c r="H119" t="s">
        <v>3717</v>
      </c>
      <c r="I119" t="s">
        <v>1053</v>
      </c>
      <c r="L119" t="s">
        <v>8918</v>
      </c>
      <c r="R119" t="str">
        <f>INDEX('Product Mapping'!$C:$C,MATCH(H119,'Product Mapping'!$A:$A,0))</f>
        <v>Partner</v>
      </c>
      <c r="S119" t="s">
        <v>4004</v>
      </c>
    </row>
    <row r="120" spans="1:19" x14ac:dyDescent="0.2">
      <c r="A120" t="s">
        <v>4258</v>
      </c>
      <c r="B120">
        <v>8000</v>
      </c>
      <c r="C120" s="1">
        <v>45509</v>
      </c>
      <c r="D120" s="5">
        <v>50200085645452</v>
      </c>
      <c r="E120" t="s">
        <v>3894</v>
      </c>
      <c r="F120" t="s">
        <v>276</v>
      </c>
      <c r="G120">
        <v>1</v>
      </c>
      <c r="H120" t="s">
        <v>3721</v>
      </c>
      <c r="I120" t="s">
        <v>1053</v>
      </c>
      <c r="L120" t="s">
        <v>8918</v>
      </c>
      <c r="R120" t="str">
        <f>INDEX('Product Mapping'!$C:$C,MATCH(H120,'Product Mapping'!$A:$A,0))</f>
        <v>Partner</v>
      </c>
      <c r="S120" t="s">
        <v>4004</v>
      </c>
    </row>
    <row r="121" spans="1:19" x14ac:dyDescent="0.2">
      <c r="A121" t="s">
        <v>4259</v>
      </c>
      <c r="B121">
        <v>2222</v>
      </c>
      <c r="C121" s="1">
        <v>45509</v>
      </c>
      <c r="D121" s="5">
        <v>50200085645452</v>
      </c>
      <c r="E121" t="s">
        <v>3894</v>
      </c>
      <c r="F121" t="s">
        <v>276</v>
      </c>
      <c r="G121">
        <v>1</v>
      </c>
      <c r="H121" t="s">
        <v>3725</v>
      </c>
      <c r="I121" t="s">
        <v>1053</v>
      </c>
      <c r="L121" t="s">
        <v>8918</v>
      </c>
      <c r="R121" t="str">
        <f>INDEX('Product Mapping'!$C:$C,MATCH(H121,'Product Mapping'!$A:$A,0))</f>
        <v>Partner</v>
      </c>
      <c r="S121" t="s">
        <v>4004</v>
      </c>
    </row>
    <row r="122" spans="1:19" x14ac:dyDescent="0.2">
      <c r="A122" t="s">
        <v>4260</v>
      </c>
      <c r="B122">
        <v>3750</v>
      </c>
      <c r="C122" s="1">
        <v>45509</v>
      </c>
      <c r="D122" s="5">
        <v>50200085645452</v>
      </c>
      <c r="E122" t="s">
        <v>3894</v>
      </c>
      <c r="F122" t="s">
        <v>276</v>
      </c>
      <c r="G122">
        <v>1</v>
      </c>
      <c r="H122" t="s">
        <v>3728</v>
      </c>
      <c r="I122" t="s">
        <v>1053</v>
      </c>
      <c r="L122" t="s">
        <v>8918</v>
      </c>
      <c r="R122" t="str">
        <f>INDEX('Product Mapping'!$C:$C,MATCH(H122,'Product Mapping'!$A:$A,0))</f>
        <v>Partner</v>
      </c>
      <c r="S122" t="s">
        <v>4004</v>
      </c>
    </row>
    <row r="123" spans="1:19" x14ac:dyDescent="0.2">
      <c r="A123" t="s">
        <v>4261</v>
      </c>
      <c r="B123">
        <v>3818</v>
      </c>
      <c r="C123" s="1">
        <v>45509</v>
      </c>
      <c r="D123" s="5">
        <v>50200085645452</v>
      </c>
      <c r="E123" t="s">
        <v>3894</v>
      </c>
      <c r="F123" t="s">
        <v>276</v>
      </c>
      <c r="G123">
        <v>1</v>
      </c>
      <c r="H123" t="s">
        <v>3729</v>
      </c>
      <c r="I123" t="s">
        <v>1053</v>
      </c>
      <c r="L123" t="s">
        <v>8918</v>
      </c>
      <c r="R123" t="str">
        <f>INDEX('Product Mapping'!$C:$C,MATCH(H123,'Product Mapping'!$A:$A,0))</f>
        <v>Partner</v>
      </c>
      <c r="S123" t="s">
        <v>4004</v>
      </c>
    </row>
    <row r="124" spans="1:19" x14ac:dyDescent="0.2">
      <c r="A124" t="s">
        <v>4262</v>
      </c>
      <c r="B124">
        <v>83692</v>
      </c>
      <c r="C124" s="1">
        <v>45509</v>
      </c>
      <c r="D124" s="5">
        <v>50200085645452</v>
      </c>
      <c r="E124" t="s">
        <v>3894</v>
      </c>
      <c r="F124" t="s">
        <v>276</v>
      </c>
      <c r="G124">
        <v>1</v>
      </c>
      <c r="H124" t="s">
        <v>3732</v>
      </c>
      <c r="I124" t="s">
        <v>1053</v>
      </c>
      <c r="L124" t="s">
        <v>8918</v>
      </c>
      <c r="R124" t="str">
        <f>INDEX('Product Mapping'!$C:$C,MATCH(H124,'Product Mapping'!$A:$A,0))</f>
        <v>Partner</v>
      </c>
      <c r="S124" t="s">
        <v>4004</v>
      </c>
    </row>
    <row r="125" spans="1:19" x14ac:dyDescent="0.2">
      <c r="A125" t="s">
        <v>4263</v>
      </c>
      <c r="B125">
        <v>8333</v>
      </c>
      <c r="C125" s="1">
        <v>45509</v>
      </c>
      <c r="D125" s="5">
        <v>50200085645452</v>
      </c>
      <c r="E125" t="s">
        <v>3894</v>
      </c>
      <c r="F125" t="s">
        <v>276</v>
      </c>
      <c r="G125">
        <v>1</v>
      </c>
      <c r="H125" t="s">
        <v>3734</v>
      </c>
      <c r="I125" t="s">
        <v>1053</v>
      </c>
      <c r="L125" t="s">
        <v>8918</v>
      </c>
      <c r="R125" t="str">
        <f>INDEX('Product Mapping'!$C:$C,MATCH(H125,'Product Mapping'!$A:$A,0))</f>
        <v>Partner</v>
      </c>
      <c r="S125" t="s">
        <v>4004</v>
      </c>
    </row>
    <row r="126" spans="1:19" x14ac:dyDescent="0.2">
      <c r="A126" t="s">
        <v>4264</v>
      </c>
      <c r="B126">
        <v>4167</v>
      </c>
      <c r="C126" s="1">
        <v>45509</v>
      </c>
      <c r="D126" s="5">
        <v>50200085645452</v>
      </c>
      <c r="E126" t="s">
        <v>3894</v>
      </c>
      <c r="F126" t="s">
        <v>276</v>
      </c>
      <c r="G126">
        <v>1</v>
      </c>
      <c r="H126" t="s">
        <v>3735</v>
      </c>
      <c r="I126" t="s">
        <v>1053</v>
      </c>
      <c r="L126" t="s">
        <v>8918</v>
      </c>
      <c r="R126" t="str">
        <f>INDEX('Product Mapping'!$C:$C,MATCH(H126,'Product Mapping'!$A:$A,0))</f>
        <v>Partner</v>
      </c>
      <c r="S126" t="s">
        <v>4004</v>
      </c>
    </row>
    <row r="127" spans="1:19" x14ac:dyDescent="0.2">
      <c r="A127" t="s">
        <v>4265</v>
      </c>
      <c r="B127">
        <v>5000</v>
      </c>
      <c r="C127" s="1">
        <v>45509</v>
      </c>
      <c r="D127" s="5">
        <v>50200085645452</v>
      </c>
      <c r="E127" t="s">
        <v>3894</v>
      </c>
      <c r="F127" t="s">
        <v>276</v>
      </c>
      <c r="G127">
        <v>1</v>
      </c>
      <c r="H127" t="s">
        <v>3736</v>
      </c>
      <c r="I127" t="s">
        <v>1053</v>
      </c>
      <c r="L127" t="s">
        <v>8918</v>
      </c>
      <c r="R127" t="str">
        <f>INDEX('Product Mapping'!$C:$C,MATCH(H127,'Product Mapping'!$A:$A,0))</f>
        <v>Partner</v>
      </c>
      <c r="S127" t="s">
        <v>4004</v>
      </c>
    </row>
    <row r="128" spans="1:19" x14ac:dyDescent="0.2">
      <c r="A128" t="s">
        <v>4266</v>
      </c>
      <c r="B128">
        <v>8333</v>
      </c>
      <c r="C128" s="1">
        <v>45509</v>
      </c>
      <c r="D128" s="5">
        <v>50200085645452</v>
      </c>
      <c r="E128" t="s">
        <v>3894</v>
      </c>
      <c r="F128" t="s">
        <v>276</v>
      </c>
      <c r="G128">
        <v>1</v>
      </c>
      <c r="H128" t="s">
        <v>3737</v>
      </c>
      <c r="I128" t="s">
        <v>1053</v>
      </c>
      <c r="L128" t="s">
        <v>8918</v>
      </c>
      <c r="R128" t="str">
        <f>INDEX('Product Mapping'!$C:$C,MATCH(H128,'Product Mapping'!$A:$A,0))</f>
        <v>Partner</v>
      </c>
      <c r="S128" t="s">
        <v>4004</v>
      </c>
    </row>
    <row r="129" spans="1:19" x14ac:dyDescent="0.2">
      <c r="A129" t="s">
        <v>4267</v>
      </c>
      <c r="B129">
        <v>4583</v>
      </c>
      <c r="C129" s="1">
        <v>45509</v>
      </c>
      <c r="D129" s="5">
        <v>50200085645452</v>
      </c>
      <c r="E129" t="s">
        <v>3894</v>
      </c>
      <c r="F129" t="s">
        <v>276</v>
      </c>
      <c r="G129">
        <v>1</v>
      </c>
      <c r="H129" t="s">
        <v>3739</v>
      </c>
      <c r="I129" t="s">
        <v>1053</v>
      </c>
      <c r="L129" t="s">
        <v>8918</v>
      </c>
      <c r="R129" t="str">
        <f>INDEX('Product Mapping'!$C:$C,MATCH(H129,'Product Mapping'!$A:$A,0))</f>
        <v>Partner</v>
      </c>
      <c r="S129" t="s">
        <v>4004</v>
      </c>
    </row>
    <row r="130" spans="1:19" x14ac:dyDescent="0.2">
      <c r="A130" t="s">
        <v>4268</v>
      </c>
      <c r="B130">
        <v>3139</v>
      </c>
      <c r="C130" s="1">
        <v>45509</v>
      </c>
      <c r="D130" s="5">
        <v>50200085645452</v>
      </c>
      <c r="E130" t="s">
        <v>3894</v>
      </c>
      <c r="F130" t="s">
        <v>276</v>
      </c>
      <c r="G130">
        <v>1</v>
      </c>
      <c r="H130" t="s">
        <v>3741</v>
      </c>
      <c r="I130" t="s">
        <v>1053</v>
      </c>
      <c r="L130" t="s">
        <v>8918</v>
      </c>
      <c r="R130" t="str">
        <f>INDEX('Product Mapping'!$C:$C,MATCH(H130,'Product Mapping'!$A:$A,0))</f>
        <v>Partner</v>
      </c>
      <c r="S130" t="s">
        <v>4004</v>
      </c>
    </row>
    <row r="131" spans="1:19" x14ac:dyDescent="0.2">
      <c r="A131" t="s">
        <v>4269</v>
      </c>
      <c r="B131">
        <v>6333</v>
      </c>
      <c r="C131" s="1">
        <v>45509</v>
      </c>
      <c r="D131" s="5">
        <v>50200085645452</v>
      </c>
      <c r="E131" t="s">
        <v>3894</v>
      </c>
      <c r="F131" t="s">
        <v>276</v>
      </c>
      <c r="G131">
        <v>1</v>
      </c>
      <c r="H131" t="s">
        <v>3744</v>
      </c>
      <c r="I131" t="s">
        <v>1053</v>
      </c>
      <c r="L131" t="s">
        <v>8919</v>
      </c>
      <c r="R131" t="str">
        <f>INDEX('Product Mapping'!$C:$C,MATCH(H131,'Product Mapping'!$A:$A,0))</f>
        <v>Partner</v>
      </c>
      <c r="S131" t="s">
        <v>4004</v>
      </c>
    </row>
    <row r="132" spans="1:19" x14ac:dyDescent="0.2">
      <c r="A132" t="s">
        <v>4270</v>
      </c>
      <c r="B132">
        <v>7017</v>
      </c>
      <c r="C132" s="1">
        <v>45509</v>
      </c>
      <c r="D132" s="5">
        <v>50200085645452</v>
      </c>
      <c r="E132" t="s">
        <v>3894</v>
      </c>
      <c r="F132" t="s">
        <v>276</v>
      </c>
      <c r="G132">
        <v>1</v>
      </c>
      <c r="H132" t="s">
        <v>3745</v>
      </c>
      <c r="I132" t="s">
        <v>1053</v>
      </c>
      <c r="L132" t="s">
        <v>8918</v>
      </c>
      <c r="R132" t="str">
        <f>INDEX('Product Mapping'!$C:$C,MATCH(H132,'Product Mapping'!$A:$A,0))</f>
        <v>Partner</v>
      </c>
      <c r="S132" t="s">
        <v>4004</v>
      </c>
    </row>
    <row r="133" spans="1:19" x14ac:dyDescent="0.2">
      <c r="A133" t="s">
        <v>4271</v>
      </c>
      <c r="B133">
        <v>3194</v>
      </c>
      <c r="C133" s="1">
        <v>45509</v>
      </c>
      <c r="D133" s="5">
        <v>50200085645452</v>
      </c>
      <c r="E133" t="s">
        <v>3894</v>
      </c>
      <c r="F133" t="s">
        <v>276</v>
      </c>
      <c r="G133">
        <v>1</v>
      </c>
      <c r="H133" t="s">
        <v>3746</v>
      </c>
      <c r="I133" t="s">
        <v>1053</v>
      </c>
      <c r="L133" t="s">
        <v>8918</v>
      </c>
      <c r="R133" t="str">
        <f>INDEX('Product Mapping'!$C:$C,MATCH(H133,'Product Mapping'!$A:$A,0))</f>
        <v>Partner</v>
      </c>
      <c r="S133" t="s">
        <v>4004</v>
      </c>
    </row>
    <row r="134" spans="1:19" x14ac:dyDescent="0.2">
      <c r="A134" t="s">
        <v>4272</v>
      </c>
      <c r="B134">
        <v>8333</v>
      </c>
      <c r="C134" s="1">
        <v>45509</v>
      </c>
      <c r="D134" s="5">
        <v>50200085645452</v>
      </c>
      <c r="E134" t="s">
        <v>3894</v>
      </c>
      <c r="F134" t="s">
        <v>276</v>
      </c>
      <c r="G134">
        <v>1</v>
      </c>
      <c r="H134" t="s">
        <v>3750</v>
      </c>
      <c r="I134" t="s">
        <v>1053</v>
      </c>
      <c r="L134" t="s">
        <v>8918</v>
      </c>
      <c r="R134" t="str">
        <f>INDEX('Product Mapping'!$C:$C,MATCH(H134,'Product Mapping'!$A:$A,0))</f>
        <v>Partner</v>
      </c>
      <c r="S134" t="s">
        <v>4004</v>
      </c>
    </row>
    <row r="135" spans="1:19" x14ac:dyDescent="0.2">
      <c r="A135" t="s">
        <v>4273</v>
      </c>
      <c r="B135">
        <v>6333</v>
      </c>
      <c r="C135" s="1">
        <v>45509</v>
      </c>
      <c r="D135" s="5">
        <v>50200085645452</v>
      </c>
      <c r="E135" t="s">
        <v>3894</v>
      </c>
      <c r="F135" t="s">
        <v>276</v>
      </c>
      <c r="G135">
        <v>1</v>
      </c>
      <c r="H135" t="s">
        <v>3751</v>
      </c>
      <c r="I135" t="s">
        <v>1053</v>
      </c>
      <c r="L135" t="s">
        <v>8918</v>
      </c>
      <c r="R135" t="str">
        <f>INDEX('Product Mapping'!$C:$C,MATCH(H135,'Product Mapping'!$A:$A,0))</f>
        <v>Partner</v>
      </c>
      <c r="S135" t="s">
        <v>4004</v>
      </c>
    </row>
    <row r="136" spans="1:19" x14ac:dyDescent="0.2">
      <c r="A136" t="s">
        <v>4274</v>
      </c>
      <c r="B136">
        <v>12965</v>
      </c>
      <c r="C136" s="1">
        <v>45509</v>
      </c>
      <c r="D136" s="5">
        <v>50200085645452</v>
      </c>
      <c r="E136" t="s">
        <v>3894</v>
      </c>
      <c r="F136" t="s">
        <v>276</v>
      </c>
      <c r="G136">
        <v>1</v>
      </c>
      <c r="H136" t="s">
        <v>3752</v>
      </c>
      <c r="I136" t="s">
        <v>1053</v>
      </c>
      <c r="L136" t="s">
        <v>8918</v>
      </c>
      <c r="R136" t="str">
        <f>INDEX('Product Mapping'!$C:$C,MATCH(H136,'Product Mapping'!$A:$A,0))</f>
        <v>Partner</v>
      </c>
      <c r="S136" t="s">
        <v>4004</v>
      </c>
    </row>
    <row r="137" spans="1:19" x14ac:dyDescent="0.2">
      <c r="A137" t="s">
        <v>4275</v>
      </c>
      <c r="B137">
        <v>7017</v>
      </c>
      <c r="C137" s="1">
        <v>45509</v>
      </c>
      <c r="D137" s="5">
        <v>50200085645452</v>
      </c>
      <c r="E137" t="s">
        <v>3894</v>
      </c>
      <c r="F137" t="s">
        <v>276</v>
      </c>
      <c r="G137">
        <v>1</v>
      </c>
      <c r="H137" t="s">
        <v>3754</v>
      </c>
      <c r="I137" t="s">
        <v>1043</v>
      </c>
      <c r="J137" t="s">
        <v>1044</v>
      </c>
      <c r="L137" t="s">
        <v>8918</v>
      </c>
      <c r="R137" t="str">
        <f>INDEX('Product Mapping'!$C:$C,MATCH(H137,'Product Mapping'!$A:$A,0))</f>
        <v>Partner</v>
      </c>
      <c r="S137" t="s">
        <v>4004</v>
      </c>
    </row>
    <row r="138" spans="1:19" x14ac:dyDescent="0.2">
      <c r="A138" t="s">
        <v>4276</v>
      </c>
      <c r="B138">
        <v>7867</v>
      </c>
      <c r="C138" s="1">
        <v>45509</v>
      </c>
      <c r="D138" s="5">
        <v>50200085645452</v>
      </c>
      <c r="E138" t="s">
        <v>3894</v>
      </c>
      <c r="F138" t="s">
        <v>276</v>
      </c>
      <c r="G138">
        <v>1</v>
      </c>
      <c r="H138" t="s">
        <v>3755</v>
      </c>
      <c r="I138" t="s">
        <v>1053</v>
      </c>
      <c r="L138" t="s">
        <v>8918</v>
      </c>
      <c r="R138" t="str">
        <f>INDEX('Product Mapping'!$C:$C,MATCH(H138,'Product Mapping'!$A:$A,0))</f>
        <v>Partner</v>
      </c>
      <c r="S138" t="s">
        <v>4004</v>
      </c>
    </row>
    <row r="139" spans="1:19" x14ac:dyDescent="0.2">
      <c r="A139" t="s">
        <v>4277</v>
      </c>
      <c r="B139">
        <v>2667</v>
      </c>
      <c r="C139" s="1">
        <v>45509</v>
      </c>
      <c r="D139" s="5">
        <v>50200085645452</v>
      </c>
      <c r="E139" t="s">
        <v>3894</v>
      </c>
      <c r="F139" t="s">
        <v>276</v>
      </c>
      <c r="G139">
        <v>1</v>
      </c>
      <c r="H139" t="s">
        <v>3756</v>
      </c>
      <c r="I139" t="s">
        <v>1053</v>
      </c>
      <c r="L139" t="s">
        <v>8919</v>
      </c>
      <c r="R139" t="str">
        <f>INDEX('Product Mapping'!$C:$C,MATCH(H139,'Product Mapping'!$A:$A,0))</f>
        <v>Partner</v>
      </c>
      <c r="S139" t="s">
        <v>4004</v>
      </c>
    </row>
    <row r="140" spans="1:19" x14ac:dyDescent="0.2">
      <c r="A140" t="s">
        <v>4278</v>
      </c>
      <c r="B140">
        <v>5556</v>
      </c>
      <c r="C140" s="1">
        <v>45509</v>
      </c>
      <c r="D140" s="5">
        <v>50200085645452</v>
      </c>
      <c r="E140" t="s">
        <v>3894</v>
      </c>
      <c r="F140" t="s">
        <v>276</v>
      </c>
      <c r="G140">
        <v>1</v>
      </c>
      <c r="H140" t="s">
        <v>3759</v>
      </c>
      <c r="I140" t="s">
        <v>1053</v>
      </c>
      <c r="L140" t="s">
        <v>8918</v>
      </c>
      <c r="R140" t="str">
        <f>INDEX('Product Mapping'!$C:$C,MATCH(H140,'Product Mapping'!$A:$A,0))</f>
        <v>Partner</v>
      </c>
      <c r="S140" t="s">
        <v>4004</v>
      </c>
    </row>
    <row r="141" spans="1:19" x14ac:dyDescent="0.2">
      <c r="A141" t="s">
        <v>4279</v>
      </c>
      <c r="B141">
        <v>3250</v>
      </c>
      <c r="C141" s="1">
        <v>45509</v>
      </c>
      <c r="D141" s="5">
        <v>50200085645452</v>
      </c>
      <c r="E141" t="s">
        <v>3894</v>
      </c>
      <c r="F141" t="s">
        <v>276</v>
      </c>
      <c r="G141">
        <v>1</v>
      </c>
      <c r="H141" t="s">
        <v>3761</v>
      </c>
      <c r="I141" t="s">
        <v>1053</v>
      </c>
      <c r="L141" t="s">
        <v>8918</v>
      </c>
      <c r="R141" t="str">
        <f>INDEX('Product Mapping'!$C:$C,MATCH(H141,'Product Mapping'!$A:$A,0))</f>
        <v>Partner</v>
      </c>
      <c r="S141" t="s">
        <v>4004</v>
      </c>
    </row>
    <row r="142" spans="1:19" x14ac:dyDescent="0.2">
      <c r="A142" t="s">
        <v>4280</v>
      </c>
      <c r="B142">
        <v>3333</v>
      </c>
      <c r="C142" s="1">
        <v>45509</v>
      </c>
      <c r="D142" s="5">
        <v>50200085645452</v>
      </c>
      <c r="E142" t="s">
        <v>3894</v>
      </c>
      <c r="F142" t="s">
        <v>276</v>
      </c>
      <c r="G142">
        <v>1</v>
      </c>
      <c r="H142" t="s">
        <v>3762</v>
      </c>
      <c r="I142" t="s">
        <v>1053</v>
      </c>
      <c r="L142" t="s">
        <v>8918</v>
      </c>
      <c r="R142" t="str">
        <f>INDEX('Product Mapping'!$C:$C,MATCH(H142,'Product Mapping'!$A:$A,0))</f>
        <v>Partner</v>
      </c>
      <c r="S142" t="s">
        <v>4004</v>
      </c>
    </row>
    <row r="143" spans="1:19" x14ac:dyDescent="0.2">
      <c r="A143" t="s">
        <v>4281</v>
      </c>
      <c r="B143">
        <v>4375</v>
      </c>
      <c r="C143" s="1">
        <v>45509</v>
      </c>
      <c r="D143" s="5">
        <v>50200085645452</v>
      </c>
      <c r="E143" t="s">
        <v>3894</v>
      </c>
      <c r="F143" t="s">
        <v>276</v>
      </c>
      <c r="G143">
        <v>1</v>
      </c>
      <c r="H143" t="s">
        <v>3764</v>
      </c>
      <c r="I143" t="s">
        <v>1053</v>
      </c>
      <c r="L143" t="s">
        <v>8918</v>
      </c>
      <c r="R143" t="str">
        <f>INDEX('Product Mapping'!$C:$C,MATCH(H143,'Product Mapping'!$A:$A,0))</f>
        <v>Partner</v>
      </c>
      <c r="S143" t="s">
        <v>4004</v>
      </c>
    </row>
    <row r="144" spans="1:19" x14ac:dyDescent="0.2">
      <c r="A144" t="s">
        <v>4282</v>
      </c>
      <c r="B144">
        <v>2667</v>
      </c>
      <c r="C144" s="1">
        <v>45509</v>
      </c>
      <c r="D144" s="5">
        <v>50200085645452</v>
      </c>
      <c r="E144" t="s">
        <v>3894</v>
      </c>
      <c r="F144" t="s">
        <v>276</v>
      </c>
      <c r="G144">
        <v>1</v>
      </c>
      <c r="H144" t="s">
        <v>3767</v>
      </c>
      <c r="I144" t="s">
        <v>1053</v>
      </c>
      <c r="L144" t="s">
        <v>8918</v>
      </c>
      <c r="R144" t="str">
        <f>INDEX('Product Mapping'!$C:$C,MATCH(H144,'Product Mapping'!$A:$A,0))</f>
        <v>Partner</v>
      </c>
      <c r="S144" t="s">
        <v>4004</v>
      </c>
    </row>
    <row r="145" spans="1:19" x14ac:dyDescent="0.2">
      <c r="A145" t="s">
        <v>4283</v>
      </c>
      <c r="B145">
        <v>2667</v>
      </c>
      <c r="C145" s="1">
        <v>45509</v>
      </c>
      <c r="D145" s="5">
        <v>50200085645452</v>
      </c>
      <c r="E145" t="s">
        <v>3894</v>
      </c>
      <c r="F145" t="s">
        <v>276</v>
      </c>
      <c r="G145">
        <v>1</v>
      </c>
      <c r="H145" t="s">
        <v>3768</v>
      </c>
      <c r="I145" t="s">
        <v>1053</v>
      </c>
      <c r="L145" t="s">
        <v>8918</v>
      </c>
      <c r="R145" t="str">
        <f>INDEX('Product Mapping'!$C:$C,MATCH(H145,'Product Mapping'!$A:$A,0))</f>
        <v>Partner</v>
      </c>
      <c r="S145" t="s">
        <v>4004</v>
      </c>
    </row>
    <row r="146" spans="1:19" x14ac:dyDescent="0.2">
      <c r="A146" t="s">
        <v>4284</v>
      </c>
      <c r="B146">
        <v>3333</v>
      </c>
      <c r="C146" s="1">
        <v>45509</v>
      </c>
      <c r="D146" s="5">
        <v>50200085645452</v>
      </c>
      <c r="E146" t="s">
        <v>3894</v>
      </c>
      <c r="F146" t="s">
        <v>276</v>
      </c>
      <c r="G146">
        <v>1</v>
      </c>
      <c r="H146" t="s">
        <v>3770</v>
      </c>
      <c r="I146" t="s">
        <v>1053</v>
      </c>
      <c r="L146" t="s">
        <v>8918</v>
      </c>
      <c r="R146" t="str">
        <f>INDEX('Product Mapping'!$C:$C,MATCH(H146,'Product Mapping'!$A:$A,0))</f>
        <v>Partner</v>
      </c>
      <c r="S146" t="s">
        <v>4004</v>
      </c>
    </row>
    <row r="147" spans="1:19" x14ac:dyDescent="0.2">
      <c r="A147" t="s">
        <v>4285</v>
      </c>
      <c r="B147">
        <v>9000</v>
      </c>
      <c r="C147" s="1">
        <v>45509</v>
      </c>
      <c r="D147" s="5">
        <v>50200085645452</v>
      </c>
      <c r="E147" t="s">
        <v>3894</v>
      </c>
      <c r="F147" t="s">
        <v>276</v>
      </c>
      <c r="G147">
        <v>1</v>
      </c>
      <c r="H147" t="s">
        <v>3771</v>
      </c>
      <c r="I147" t="s">
        <v>1053</v>
      </c>
      <c r="L147" t="s">
        <v>8918</v>
      </c>
      <c r="R147" t="str">
        <f>INDEX('Product Mapping'!$C:$C,MATCH(H147,'Product Mapping'!$A:$A,0))</f>
        <v>Partner</v>
      </c>
      <c r="S147" t="s">
        <v>4004</v>
      </c>
    </row>
    <row r="148" spans="1:19" x14ac:dyDescent="0.2">
      <c r="A148" t="s">
        <v>4286</v>
      </c>
      <c r="B148">
        <v>4167</v>
      </c>
      <c r="C148" s="1">
        <v>45509</v>
      </c>
      <c r="D148" s="5">
        <v>50200085645452</v>
      </c>
      <c r="E148" t="s">
        <v>3894</v>
      </c>
      <c r="F148" t="s">
        <v>276</v>
      </c>
      <c r="G148">
        <v>1</v>
      </c>
      <c r="H148" t="s">
        <v>3772</v>
      </c>
      <c r="I148" t="s">
        <v>1053</v>
      </c>
      <c r="L148" t="s">
        <v>8918</v>
      </c>
      <c r="R148" t="str">
        <f>INDEX('Product Mapping'!$C:$C,MATCH(H148,'Product Mapping'!$A:$A,0))</f>
        <v>Partner</v>
      </c>
      <c r="S148" t="s">
        <v>4004</v>
      </c>
    </row>
    <row r="149" spans="1:19" x14ac:dyDescent="0.2">
      <c r="A149" t="s">
        <v>4287</v>
      </c>
      <c r="B149">
        <v>5578</v>
      </c>
      <c r="C149" s="1">
        <v>45509</v>
      </c>
      <c r="D149" s="5">
        <v>50200085645452</v>
      </c>
      <c r="E149" t="s">
        <v>3894</v>
      </c>
      <c r="F149" t="s">
        <v>276</v>
      </c>
      <c r="G149">
        <v>1</v>
      </c>
      <c r="H149" t="s">
        <v>3775</v>
      </c>
      <c r="I149" t="s">
        <v>1053</v>
      </c>
      <c r="L149" t="s">
        <v>8918</v>
      </c>
      <c r="R149" t="str">
        <f>INDEX('Product Mapping'!$C:$C,MATCH(H149,'Product Mapping'!$A:$A,0))</f>
        <v>Partner</v>
      </c>
      <c r="S149" t="s">
        <v>4004</v>
      </c>
    </row>
    <row r="150" spans="1:19" x14ac:dyDescent="0.2">
      <c r="A150" t="s">
        <v>4288</v>
      </c>
      <c r="B150">
        <v>3570</v>
      </c>
      <c r="C150" s="1">
        <v>45509</v>
      </c>
      <c r="D150" s="5">
        <v>50200085645452</v>
      </c>
      <c r="E150" t="s">
        <v>3894</v>
      </c>
      <c r="F150" t="s">
        <v>276</v>
      </c>
      <c r="G150">
        <v>1</v>
      </c>
      <c r="H150" t="s">
        <v>3776</v>
      </c>
      <c r="I150" t="s">
        <v>1053</v>
      </c>
      <c r="L150" t="s">
        <v>8918</v>
      </c>
      <c r="R150" t="str">
        <f>INDEX('Product Mapping'!$C:$C,MATCH(H150,'Product Mapping'!$A:$A,0))</f>
        <v>Partner</v>
      </c>
      <c r="S150" t="s">
        <v>4004</v>
      </c>
    </row>
    <row r="151" spans="1:19" x14ac:dyDescent="0.2">
      <c r="A151" t="s">
        <v>4289</v>
      </c>
      <c r="B151">
        <v>2750</v>
      </c>
      <c r="C151" s="1">
        <v>45509</v>
      </c>
      <c r="D151" s="5">
        <v>50200085645452</v>
      </c>
      <c r="E151" t="s">
        <v>3894</v>
      </c>
      <c r="F151" t="s">
        <v>276</v>
      </c>
      <c r="G151">
        <v>1</v>
      </c>
      <c r="H151" t="s">
        <v>3777</v>
      </c>
      <c r="I151" t="s">
        <v>1053</v>
      </c>
      <c r="L151" t="s">
        <v>8918</v>
      </c>
      <c r="R151" t="str">
        <f>INDEX('Product Mapping'!$C:$C,MATCH(H151,'Product Mapping'!$A:$A,0))</f>
        <v>Partner</v>
      </c>
      <c r="S151" t="s">
        <v>4004</v>
      </c>
    </row>
    <row r="152" spans="1:19" x14ac:dyDescent="0.2">
      <c r="A152" t="s">
        <v>4290</v>
      </c>
      <c r="B152">
        <v>6809</v>
      </c>
      <c r="C152" s="1">
        <v>45509</v>
      </c>
      <c r="D152" s="5">
        <v>50200085645452</v>
      </c>
      <c r="E152" t="s">
        <v>3894</v>
      </c>
      <c r="F152" t="s">
        <v>276</v>
      </c>
      <c r="G152">
        <v>1</v>
      </c>
      <c r="H152" t="s">
        <v>3778</v>
      </c>
      <c r="I152" t="s">
        <v>1053</v>
      </c>
      <c r="L152" t="s">
        <v>8918</v>
      </c>
      <c r="R152" t="str">
        <f>INDEX('Product Mapping'!$C:$C,MATCH(H152,'Product Mapping'!$A:$A,0))</f>
        <v>Partner</v>
      </c>
      <c r="S152" t="s">
        <v>4004</v>
      </c>
    </row>
    <row r="153" spans="1:19" x14ac:dyDescent="0.2">
      <c r="A153" t="s">
        <v>4291</v>
      </c>
      <c r="B153">
        <v>2629</v>
      </c>
      <c r="C153" s="1">
        <v>45509</v>
      </c>
      <c r="D153" s="5">
        <v>50200085645452</v>
      </c>
      <c r="E153" t="s">
        <v>3894</v>
      </c>
      <c r="F153" t="s">
        <v>276</v>
      </c>
      <c r="G153">
        <v>1</v>
      </c>
      <c r="H153" t="s">
        <v>3782</v>
      </c>
      <c r="I153" t="s">
        <v>1053</v>
      </c>
      <c r="L153" t="s">
        <v>8918</v>
      </c>
      <c r="R153" t="str">
        <f>INDEX('Product Mapping'!$C:$C,MATCH(H153,'Product Mapping'!$A:$A,0))</f>
        <v>Partner</v>
      </c>
      <c r="S153" t="s">
        <v>4004</v>
      </c>
    </row>
    <row r="154" spans="1:19" x14ac:dyDescent="0.2">
      <c r="A154" t="s">
        <v>4292</v>
      </c>
      <c r="B154">
        <v>3583</v>
      </c>
      <c r="C154" s="1">
        <v>45509</v>
      </c>
      <c r="D154" s="5">
        <v>50200085645452</v>
      </c>
      <c r="E154" t="s">
        <v>3894</v>
      </c>
      <c r="F154" t="s">
        <v>276</v>
      </c>
      <c r="G154">
        <v>1</v>
      </c>
      <c r="H154" t="s">
        <v>3783</v>
      </c>
      <c r="I154" t="s">
        <v>1053</v>
      </c>
      <c r="L154" t="s">
        <v>8918</v>
      </c>
      <c r="R154" t="str">
        <f>INDEX('Product Mapping'!$C:$C,MATCH(H154,'Product Mapping'!$A:$A,0))</f>
        <v>Partner</v>
      </c>
      <c r="S154" t="s">
        <v>4004</v>
      </c>
    </row>
    <row r="155" spans="1:19" x14ac:dyDescent="0.2">
      <c r="A155" t="s">
        <v>4293</v>
      </c>
      <c r="B155">
        <v>40318</v>
      </c>
      <c r="C155" s="1">
        <v>45509</v>
      </c>
      <c r="D155" s="5">
        <v>50200085645452</v>
      </c>
      <c r="E155" t="s">
        <v>3894</v>
      </c>
      <c r="F155" t="s">
        <v>276</v>
      </c>
      <c r="G155">
        <v>1</v>
      </c>
      <c r="H155" t="s">
        <v>3784</v>
      </c>
      <c r="I155" t="s">
        <v>1053</v>
      </c>
      <c r="L155" t="s">
        <v>8918</v>
      </c>
      <c r="R155" t="str">
        <f>INDEX('Product Mapping'!$C:$C,MATCH(H155,'Product Mapping'!$A:$A,0))</f>
        <v>Partner</v>
      </c>
      <c r="S155" t="s">
        <v>4004</v>
      </c>
    </row>
    <row r="156" spans="1:19" x14ac:dyDescent="0.2">
      <c r="A156" t="s">
        <v>4294</v>
      </c>
      <c r="B156">
        <v>6061</v>
      </c>
      <c r="C156" s="1">
        <v>45509</v>
      </c>
      <c r="D156" s="5">
        <v>50200085645452</v>
      </c>
      <c r="E156" t="s">
        <v>3894</v>
      </c>
      <c r="F156" t="s">
        <v>276</v>
      </c>
      <c r="G156">
        <v>1</v>
      </c>
      <c r="H156" t="s">
        <v>3785</v>
      </c>
      <c r="I156" t="s">
        <v>1053</v>
      </c>
      <c r="L156" t="s">
        <v>8918</v>
      </c>
      <c r="R156" t="str">
        <f>INDEX('Product Mapping'!$C:$C,MATCH(H156,'Product Mapping'!$A:$A,0))</f>
        <v>Partner</v>
      </c>
      <c r="S156" t="s">
        <v>4004</v>
      </c>
    </row>
    <row r="157" spans="1:19" x14ac:dyDescent="0.2">
      <c r="A157" t="s">
        <v>4295</v>
      </c>
      <c r="B157">
        <v>5417</v>
      </c>
      <c r="C157" s="1">
        <v>45509</v>
      </c>
      <c r="D157" s="5">
        <v>50200085645452</v>
      </c>
      <c r="E157" t="s">
        <v>3894</v>
      </c>
      <c r="F157" t="s">
        <v>276</v>
      </c>
      <c r="G157">
        <v>1</v>
      </c>
      <c r="H157" t="s">
        <v>3786</v>
      </c>
      <c r="I157" t="s">
        <v>1053</v>
      </c>
      <c r="L157" t="s">
        <v>8918</v>
      </c>
      <c r="R157" t="str">
        <f>INDEX('Product Mapping'!$C:$C,MATCH(H157,'Product Mapping'!$A:$A,0))</f>
        <v>Partner</v>
      </c>
      <c r="S157" t="s">
        <v>4004</v>
      </c>
    </row>
    <row r="158" spans="1:19" x14ac:dyDescent="0.2">
      <c r="A158" t="s">
        <v>4296</v>
      </c>
      <c r="B158">
        <v>4500</v>
      </c>
      <c r="C158" s="1">
        <v>45509</v>
      </c>
      <c r="D158" s="5">
        <v>50200085645452</v>
      </c>
      <c r="E158" t="s">
        <v>3894</v>
      </c>
      <c r="F158" t="s">
        <v>276</v>
      </c>
      <c r="G158">
        <v>1</v>
      </c>
      <c r="H158" t="s">
        <v>3788</v>
      </c>
      <c r="I158" t="s">
        <v>1053</v>
      </c>
      <c r="L158" t="s">
        <v>8918</v>
      </c>
      <c r="R158" t="str">
        <f>INDEX('Product Mapping'!$C:$C,MATCH(H158,'Product Mapping'!$A:$A,0))</f>
        <v>Partner</v>
      </c>
      <c r="S158" t="s">
        <v>4004</v>
      </c>
    </row>
    <row r="159" spans="1:19" x14ac:dyDescent="0.2">
      <c r="A159" t="s">
        <v>4297</v>
      </c>
      <c r="B159">
        <v>12083</v>
      </c>
      <c r="C159" s="1">
        <v>45509</v>
      </c>
      <c r="D159" s="5">
        <v>50200085645452</v>
      </c>
      <c r="E159" t="s">
        <v>3894</v>
      </c>
      <c r="F159" t="s">
        <v>276</v>
      </c>
      <c r="G159">
        <v>1</v>
      </c>
      <c r="H159" t="s">
        <v>3789</v>
      </c>
      <c r="I159" t="s">
        <v>1053</v>
      </c>
      <c r="L159" t="s">
        <v>8918</v>
      </c>
      <c r="R159" t="str">
        <f>INDEX('Product Mapping'!$C:$C,MATCH(H159,'Product Mapping'!$A:$A,0))</f>
        <v>Partner</v>
      </c>
      <c r="S159" t="s">
        <v>4004</v>
      </c>
    </row>
    <row r="160" spans="1:19" x14ac:dyDescent="0.2">
      <c r="A160" t="s">
        <v>4298</v>
      </c>
      <c r="B160">
        <v>2778</v>
      </c>
      <c r="C160" s="1">
        <v>45509</v>
      </c>
      <c r="D160" s="5">
        <v>50200085645452</v>
      </c>
      <c r="E160" t="s">
        <v>3894</v>
      </c>
      <c r="F160" t="s">
        <v>276</v>
      </c>
      <c r="G160">
        <v>1</v>
      </c>
      <c r="H160" t="s">
        <v>3790</v>
      </c>
      <c r="I160" t="s">
        <v>1053</v>
      </c>
      <c r="L160" t="s">
        <v>8918</v>
      </c>
      <c r="R160" t="str">
        <f>INDEX('Product Mapping'!$C:$C,MATCH(H160,'Product Mapping'!$A:$A,0))</f>
        <v>Partner</v>
      </c>
      <c r="S160" t="s">
        <v>4004</v>
      </c>
    </row>
    <row r="161" spans="1:19" x14ac:dyDescent="0.2">
      <c r="A161" t="s">
        <v>4299</v>
      </c>
      <c r="B161">
        <v>4167</v>
      </c>
      <c r="C161" s="1">
        <v>45509</v>
      </c>
      <c r="D161" s="5">
        <v>50200085645452</v>
      </c>
      <c r="E161" t="s">
        <v>3894</v>
      </c>
      <c r="F161" t="s">
        <v>276</v>
      </c>
      <c r="G161">
        <v>1</v>
      </c>
      <c r="H161" t="s">
        <v>3791</v>
      </c>
      <c r="I161" t="s">
        <v>1053</v>
      </c>
      <c r="L161" t="s">
        <v>8918</v>
      </c>
      <c r="R161" t="str">
        <f>INDEX('Product Mapping'!$C:$C,MATCH(H161,'Product Mapping'!$A:$A,0))</f>
        <v>Partner</v>
      </c>
      <c r="S161" t="s">
        <v>4004</v>
      </c>
    </row>
    <row r="162" spans="1:19" x14ac:dyDescent="0.2">
      <c r="A162" t="s">
        <v>4300</v>
      </c>
      <c r="B162">
        <v>6556</v>
      </c>
      <c r="C162" s="1">
        <v>45509</v>
      </c>
      <c r="D162" s="5">
        <v>50200085645452</v>
      </c>
      <c r="E162" t="s">
        <v>3894</v>
      </c>
      <c r="F162" t="s">
        <v>276</v>
      </c>
      <c r="G162">
        <v>1</v>
      </c>
      <c r="H162" t="s">
        <v>3794</v>
      </c>
      <c r="I162" t="s">
        <v>1053</v>
      </c>
      <c r="L162" t="s">
        <v>8918</v>
      </c>
      <c r="R162" t="str">
        <f>INDEX('Product Mapping'!$C:$C,MATCH(H162,'Product Mapping'!$A:$A,0))</f>
        <v>Partner</v>
      </c>
      <c r="S162" t="s">
        <v>4004</v>
      </c>
    </row>
    <row r="163" spans="1:19" x14ac:dyDescent="0.2">
      <c r="A163" t="s">
        <v>4301</v>
      </c>
      <c r="B163">
        <v>6809</v>
      </c>
      <c r="C163" s="1">
        <v>45509</v>
      </c>
      <c r="D163" s="5">
        <v>50200085645452</v>
      </c>
      <c r="E163" t="s">
        <v>3894</v>
      </c>
      <c r="F163" t="s">
        <v>276</v>
      </c>
      <c r="G163">
        <v>1</v>
      </c>
      <c r="H163" t="s">
        <v>3806</v>
      </c>
      <c r="I163" t="s">
        <v>1053</v>
      </c>
      <c r="L163" t="s">
        <v>8918</v>
      </c>
      <c r="R163" t="str">
        <f>INDEX('Product Mapping'!$C:$C,MATCH(H163,'Product Mapping'!$A:$A,0))</f>
        <v>Partner</v>
      </c>
      <c r="S163" t="s">
        <v>4004</v>
      </c>
    </row>
    <row r="164" spans="1:19" x14ac:dyDescent="0.2">
      <c r="A164" t="s">
        <v>4302</v>
      </c>
      <c r="B164">
        <v>3583</v>
      </c>
      <c r="C164" s="1">
        <v>45509</v>
      </c>
      <c r="D164" s="5">
        <v>50200085645452</v>
      </c>
      <c r="E164" t="s">
        <v>3894</v>
      </c>
      <c r="F164" t="s">
        <v>276</v>
      </c>
      <c r="G164">
        <v>1</v>
      </c>
      <c r="H164" t="s">
        <v>3810</v>
      </c>
      <c r="I164" t="s">
        <v>1053</v>
      </c>
      <c r="L164" t="s">
        <v>8918</v>
      </c>
      <c r="R164" t="str">
        <f>INDEX('Product Mapping'!$C:$C,MATCH(H164,'Product Mapping'!$A:$A,0))</f>
        <v>Partner</v>
      </c>
      <c r="S164" t="s">
        <v>4004</v>
      </c>
    </row>
    <row r="165" spans="1:19" x14ac:dyDescent="0.2">
      <c r="A165" t="s">
        <v>4303</v>
      </c>
      <c r="B165">
        <v>3958</v>
      </c>
      <c r="C165" s="1">
        <v>45509</v>
      </c>
      <c r="D165" s="5">
        <v>50200085645452</v>
      </c>
      <c r="E165" t="s">
        <v>3894</v>
      </c>
      <c r="F165" t="s">
        <v>276</v>
      </c>
      <c r="G165">
        <v>1</v>
      </c>
      <c r="H165" t="s">
        <v>3813</v>
      </c>
      <c r="I165" t="s">
        <v>1053</v>
      </c>
      <c r="L165" t="s">
        <v>8918</v>
      </c>
      <c r="R165" t="str">
        <f>INDEX('Product Mapping'!$C:$C,MATCH(H165,'Product Mapping'!$A:$A,0))</f>
        <v>Partner</v>
      </c>
      <c r="S165" t="s">
        <v>4004</v>
      </c>
    </row>
    <row r="166" spans="1:19" x14ac:dyDescent="0.2">
      <c r="A166" t="s">
        <v>4304</v>
      </c>
      <c r="B166">
        <v>3407</v>
      </c>
      <c r="C166" s="1">
        <v>45509</v>
      </c>
      <c r="D166" s="5">
        <v>50200085645452</v>
      </c>
      <c r="E166" t="s">
        <v>3894</v>
      </c>
      <c r="F166" t="s">
        <v>276</v>
      </c>
      <c r="G166">
        <v>1</v>
      </c>
      <c r="H166" t="s">
        <v>3818</v>
      </c>
      <c r="I166" t="s">
        <v>1053</v>
      </c>
      <c r="L166" t="s">
        <v>8918</v>
      </c>
      <c r="R166" t="str">
        <f>INDEX('Product Mapping'!$C:$C,MATCH(H166,'Product Mapping'!$A:$A,0))</f>
        <v>Partner</v>
      </c>
      <c r="S166" t="s">
        <v>4004</v>
      </c>
    </row>
    <row r="167" spans="1:19" x14ac:dyDescent="0.2">
      <c r="A167" t="s">
        <v>4305</v>
      </c>
      <c r="B167">
        <v>1580</v>
      </c>
      <c r="C167" s="1">
        <v>45509</v>
      </c>
      <c r="D167" s="5">
        <v>50200085645452</v>
      </c>
      <c r="E167" t="s">
        <v>3894</v>
      </c>
      <c r="F167" t="s">
        <v>276</v>
      </c>
      <c r="G167">
        <v>1</v>
      </c>
      <c r="H167" t="s">
        <v>3822</v>
      </c>
      <c r="I167" t="s">
        <v>1053</v>
      </c>
      <c r="L167" t="s">
        <v>8918</v>
      </c>
      <c r="R167" t="str">
        <f>INDEX('Product Mapping'!$C:$C,MATCH(H167,'Product Mapping'!$A:$A,0))</f>
        <v>Partner</v>
      </c>
      <c r="S167" t="s">
        <v>4004</v>
      </c>
    </row>
    <row r="168" spans="1:19" x14ac:dyDescent="0.2">
      <c r="A168" t="s">
        <v>4306</v>
      </c>
      <c r="B168">
        <v>21667</v>
      </c>
      <c r="C168" s="1">
        <v>45509</v>
      </c>
      <c r="D168" s="5">
        <v>50200085645452</v>
      </c>
      <c r="E168" t="s">
        <v>3894</v>
      </c>
      <c r="F168" t="s">
        <v>276</v>
      </c>
      <c r="G168">
        <v>1</v>
      </c>
      <c r="H168" t="s">
        <v>3823</v>
      </c>
      <c r="I168" t="s">
        <v>1043</v>
      </c>
      <c r="J168" t="s">
        <v>1044</v>
      </c>
      <c r="L168" t="s">
        <v>8918</v>
      </c>
      <c r="R168" t="str">
        <f>INDEX('Product Mapping'!$C:$C,MATCH(H168,'Product Mapping'!$A:$A,0))</f>
        <v>Partner</v>
      </c>
      <c r="S168" t="s">
        <v>4004</v>
      </c>
    </row>
    <row r="169" spans="1:19" x14ac:dyDescent="0.2">
      <c r="A169" t="s">
        <v>4307</v>
      </c>
      <c r="B169">
        <v>4417</v>
      </c>
      <c r="C169" s="1">
        <v>45509</v>
      </c>
      <c r="D169" s="5">
        <v>50200085645452</v>
      </c>
      <c r="E169" t="s">
        <v>3894</v>
      </c>
      <c r="F169" t="s">
        <v>276</v>
      </c>
      <c r="G169">
        <v>1</v>
      </c>
      <c r="H169" t="s">
        <v>3826</v>
      </c>
      <c r="I169" t="s">
        <v>1053</v>
      </c>
      <c r="L169" t="s">
        <v>8918</v>
      </c>
      <c r="R169" t="str">
        <f>INDEX('Product Mapping'!$C:$C,MATCH(H169,'Product Mapping'!$A:$A,0))</f>
        <v>Partner</v>
      </c>
      <c r="S169" t="s">
        <v>4004</v>
      </c>
    </row>
    <row r="170" spans="1:19" x14ac:dyDescent="0.2">
      <c r="A170" t="s">
        <v>4308</v>
      </c>
      <c r="B170">
        <v>3121</v>
      </c>
      <c r="C170" s="1">
        <v>45509</v>
      </c>
      <c r="D170" s="5">
        <v>50200085645452</v>
      </c>
      <c r="E170" t="s">
        <v>3894</v>
      </c>
      <c r="F170" t="s">
        <v>276</v>
      </c>
      <c r="G170">
        <v>1</v>
      </c>
      <c r="H170" t="s">
        <v>3827</v>
      </c>
      <c r="I170" t="s">
        <v>1053</v>
      </c>
      <c r="L170" t="s">
        <v>8918</v>
      </c>
      <c r="R170" t="str">
        <f>INDEX('Product Mapping'!$C:$C,MATCH(H170,'Product Mapping'!$A:$A,0))</f>
        <v>Partner</v>
      </c>
      <c r="S170" t="s">
        <v>4004</v>
      </c>
    </row>
    <row r="171" spans="1:19" x14ac:dyDescent="0.2">
      <c r="A171" t="s">
        <v>4309</v>
      </c>
      <c r="B171">
        <v>4222</v>
      </c>
      <c r="C171" s="1">
        <v>45509</v>
      </c>
      <c r="D171" s="5">
        <v>50200085645452</v>
      </c>
      <c r="E171" t="s">
        <v>3894</v>
      </c>
      <c r="F171" t="s">
        <v>276</v>
      </c>
      <c r="G171">
        <v>1</v>
      </c>
      <c r="H171" t="s">
        <v>3828</v>
      </c>
      <c r="I171" t="s">
        <v>1053</v>
      </c>
      <c r="L171" t="s">
        <v>8918</v>
      </c>
      <c r="R171" t="str">
        <f>INDEX('Product Mapping'!$C:$C,MATCH(H171,'Product Mapping'!$A:$A,0))</f>
        <v>Partner</v>
      </c>
      <c r="S171" t="s">
        <v>4004</v>
      </c>
    </row>
    <row r="172" spans="1:19" x14ac:dyDescent="0.2">
      <c r="A172" t="s">
        <v>4310</v>
      </c>
      <c r="B172">
        <v>2979</v>
      </c>
      <c r="C172" s="1">
        <v>45509</v>
      </c>
      <c r="D172" s="5">
        <v>50200085645452</v>
      </c>
      <c r="E172" t="s">
        <v>3894</v>
      </c>
      <c r="F172" t="s">
        <v>276</v>
      </c>
      <c r="G172">
        <v>1</v>
      </c>
      <c r="H172" t="s">
        <v>3829</v>
      </c>
      <c r="I172" t="s">
        <v>1053</v>
      </c>
      <c r="L172" t="s">
        <v>8918</v>
      </c>
      <c r="R172" t="str">
        <f>INDEX('Product Mapping'!$C:$C,MATCH(H172,'Product Mapping'!$A:$A,0))</f>
        <v>Partner</v>
      </c>
      <c r="S172" t="s">
        <v>4004</v>
      </c>
    </row>
    <row r="173" spans="1:19" x14ac:dyDescent="0.2">
      <c r="A173" t="s">
        <v>4311</v>
      </c>
      <c r="B173">
        <v>3917</v>
      </c>
      <c r="C173" s="1">
        <v>45509</v>
      </c>
      <c r="D173" s="5">
        <v>50200085645452</v>
      </c>
      <c r="E173" t="s">
        <v>3894</v>
      </c>
      <c r="F173" t="s">
        <v>276</v>
      </c>
      <c r="G173">
        <v>1</v>
      </c>
      <c r="H173" t="s">
        <v>3830</v>
      </c>
      <c r="I173" t="s">
        <v>1053</v>
      </c>
      <c r="L173" t="s">
        <v>8918</v>
      </c>
      <c r="R173" t="str">
        <f>INDEX('Product Mapping'!$C:$C,MATCH(H173,'Product Mapping'!$A:$A,0))</f>
        <v>Partner</v>
      </c>
      <c r="S173" t="s">
        <v>4004</v>
      </c>
    </row>
    <row r="174" spans="1:19" x14ac:dyDescent="0.2">
      <c r="A174" t="s">
        <v>4312</v>
      </c>
      <c r="B174">
        <v>9339</v>
      </c>
      <c r="C174" s="1">
        <v>45509</v>
      </c>
      <c r="D174" s="5">
        <v>50200085645452</v>
      </c>
      <c r="E174" t="s">
        <v>3894</v>
      </c>
      <c r="F174" t="s">
        <v>276</v>
      </c>
      <c r="G174">
        <v>1</v>
      </c>
      <c r="H174" t="s">
        <v>3831</v>
      </c>
      <c r="I174" t="s">
        <v>1053</v>
      </c>
      <c r="L174" t="s">
        <v>8918</v>
      </c>
      <c r="R174" t="str">
        <f>INDEX('Product Mapping'!$C:$C,MATCH(H174,'Product Mapping'!$A:$A,0))</f>
        <v>Partner</v>
      </c>
      <c r="S174" t="s">
        <v>4004</v>
      </c>
    </row>
    <row r="175" spans="1:19" x14ac:dyDescent="0.2">
      <c r="A175" t="s">
        <v>4313</v>
      </c>
      <c r="B175">
        <v>2008</v>
      </c>
      <c r="C175" s="1">
        <v>45509</v>
      </c>
      <c r="D175" s="5">
        <v>50200085645452</v>
      </c>
      <c r="E175" t="s">
        <v>3894</v>
      </c>
      <c r="F175" t="s">
        <v>276</v>
      </c>
      <c r="G175">
        <v>1</v>
      </c>
      <c r="H175" t="s">
        <v>3832</v>
      </c>
      <c r="I175" t="s">
        <v>1053</v>
      </c>
      <c r="L175" t="s">
        <v>8918</v>
      </c>
      <c r="R175" t="str">
        <f>INDEX('Product Mapping'!$C:$C,MATCH(H175,'Product Mapping'!$A:$A,0))</f>
        <v>Partner</v>
      </c>
      <c r="S175" t="s">
        <v>4004</v>
      </c>
    </row>
    <row r="176" spans="1:19" x14ac:dyDescent="0.2">
      <c r="A176" t="s">
        <v>4314</v>
      </c>
      <c r="B176">
        <v>5000</v>
      </c>
      <c r="C176" s="1">
        <v>45509</v>
      </c>
      <c r="D176" s="5">
        <v>50200085645452</v>
      </c>
      <c r="E176" t="s">
        <v>3894</v>
      </c>
      <c r="F176" t="s">
        <v>276</v>
      </c>
      <c r="G176">
        <v>1</v>
      </c>
      <c r="H176" t="s">
        <v>3835</v>
      </c>
      <c r="I176" t="s">
        <v>1053</v>
      </c>
      <c r="L176" t="s">
        <v>8918</v>
      </c>
      <c r="R176" t="str">
        <f>INDEX('Product Mapping'!$C:$C,MATCH(H176,'Product Mapping'!$A:$A,0))</f>
        <v>Partner</v>
      </c>
      <c r="S176" t="s">
        <v>4004</v>
      </c>
    </row>
    <row r="177" spans="1:19" x14ac:dyDescent="0.2">
      <c r="A177" t="s">
        <v>4315</v>
      </c>
      <c r="B177">
        <v>3941</v>
      </c>
      <c r="C177" s="1">
        <v>45509</v>
      </c>
      <c r="D177" s="5">
        <v>50200085645452</v>
      </c>
      <c r="E177" t="s">
        <v>3894</v>
      </c>
      <c r="F177" t="s">
        <v>276</v>
      </c>
      <c r="G177">
        <v>1</v>
      </c>
      <c r="H177" t="s">
        <v>3836</v>
      </c>
      <c r="I177" t="s">
        <v>1053</v>
      </c>
      <c r="L177" t="s">
        <v>8918</v>
      </c>
      <c r="R177" t="str">
        <f>INDEX('Product Mapping'!$C:$C,MATCH(H177,'Product Mapping'!$A:$A,0))</f>
        <v>Partner</v>
      </c>
      <c r="S177" t="s">
        <v>4004</v>
      </c>
    </row>
    <row r="178" spans="1:19" x14ac:dyDescent="0.2">
      <c r="A178" t="s">
        <v>4316</v>
      </c>
      <c r="B178">
        <v>6111</v>
      </c>
      <c r="C178" s="1">
        <v>45509</v>
      </c>
      <c r="D178" s="5">
        <v>50200085645452</v>
      </c>
      <c r="E178" t="s">
        <v>3894</v>
      </c>
      <c r="F178" t="s">
        <v>276</v>
      </c>
      <c r="G178">
        <v>1</v>
      </c>
      <c r="H178" t="s">
        <v>4022</v>
      </c>
      <c r="I178" t="s">
        <v>1043</v>
      </c>
      <c r="J178" t="s">
        <v>1044</v>
      </c>
      <c r="L178" t="s">
        <v>8918</v>
      </c>
      <c r="R178" t="str">
        <f>INDEX('Product Mapping'!$C:$C,MATCH(H178,'Product Mapping'!$A:$A,0))</f>
        <v>Partner</v>
      </c>
      <c r="S178" t="s">
        <v>4004</v>
      </c>
    </row>
    <row r="179" spans="1:19" x14ac:dyDescent="0.2">
      <c r="A179" t="s">
        <v>4317</v>
      </c>
      <c r="B179">
        <v>2389</v>
      </c>
      <c r="C179" s="1">
        <v>45509</v>
      </c>
      <c r="D179" s="5">
        <v>50200085645452</v>
      </c>
      <c r="E179" t="s">
        <v>3894</v>
      </c>
      <c r="F179" t="s">
        <v>276</v>
      </c>
      <c r="G179">
        <v>1</v>
      </c>
      <c r="H179" t="s">
        <v>4023</v>
      </c>
      <c r="I179" t="s">
        <v>1053</v>
      </c>
      <c r="L179" t="s">
        <v>8918</v>
      </c>
      <c r="R179" t="str">
        <f>INDEX('Product Mapping'!$C:$C,MATCH(H179,'Product Mapping'!$A:$A,0))</f>
        <v>Partner</v>
      </c>
      <c r="S179" t="s">
        <v>4004</v>
      </c>
    </row>
    <row r="180" spans="1:19" x14ac:dyDescent="0.2">
      <c r="A180" t="s">
        <v>4318</v>
      </c>
      <c r="B180">
        <v>8775</v>
      </c>
      <c r="C180" s="1">
        <v>45509</v>
      </c>
      <c r="D180" s="5">
        <v>50200085645452</v>
      </c>
      <c r="E180" t="s">
        <v>3894</v>
      </c>
      <c r="F180" t="s">
        <v>276</v>
      </c>
      <c r="G180">
        <v>1</v>
      </c>
      <c r="H180" t="s">
        <v>4024</v>
      </c>
      <c r="I180" t="s">
        <v>1053</v>
      </c>
      <c r="L180" t="s">
        <v>8918</v>
      </c>
      <c r="R180" t="str">
        <f>INDEX('Product Mapping'!$C:$C,MATCH(H180,'Product Mapping'!$A:$A,0))</f>
        <v>Partner</v>
      </c>
      <c r="S180" t="s">
        <v>4004</v>
      </c>
    </row>
    <row r="181" spans="1:19" x14ac:dyDescent="0.2">
      <c r="A181" t="s">
        <v>4319</v>
      </c>
      <c r="B181">
        <v>2667</v>
      </c>
      <c r="C181" s="1">
        <v>45509</v>
      </c>
      <c r="D181" s="5">
        <v>50200085645452</v>
      </c>
      <c r="E181" t="s">
        <v>3894</v>
      </c>
      <c r="F181" t="s">
        <v>276</v>
      </c>
      <c r="G181">
        <v>1</v>
      </c>
      <c r="H181" t="s">
        <v>4025</v>
      </c>
      <c r="I181" t="s">
        <v>1053</v>
      </c>
      <c r="L181" t="s">
        <v>8918</v>
      </c>
      <c r="R181" t="str">
        <f>INDEX('Product Mapping'!$C:$C,MATCH(H181,'Product Mapping'!$A:$A,0))</f>
        <v>Partner</v>
      </c>
      <c r="S181" t="s">
        <v>4004</v>
      </c>
    </row>
    <row r="182" spans="1:19" x14ac:dyDescent="0.2">
      <c r="A182" t="s">
        <v>4320</v>
      </c>
      <c r="B182">
        <v>2833</v>
      </c>
      <c r="C182" s="1">
        <v>45509</v>
      </c>
      <c r="D182" s="5">
        <v>50200085645452</v>
      </c>
      <c r="E182" t="s">
        <v>3894</v>
      </c>
      <c r="F182" t="s">
        <v>276</v>
      </c>
      <c r="G182">
        <v>1</v>
      </c>
      <c r="H182" t="s">
        <v>4026</v>
      </c>
      <c r="I182" t="s">
        <v>1053</v>
      </c>
      <c r="L182" t="s">
        <v>8918</v>
      </c>
      <c r="R182" t="str">
        <f>INDEX('Product Mapping'!$C:$C,MATCH(H182,'Product Mapping'!$A:$A,0))</f>
        <v>Partner</v>
      </c>
      <c r="S182" t="s">
        <v>4004</v>
      </c>
    </row>
    <row r="183" spans="1:19" x14ac:dyDescent="0.2">
      <c r="A183" t="s">
        <v>4321</v>
      </c>
      <c r="B183">
        <v>5778</v>
      </c>
      <c r="C183" s="1">
        <v>45509</v>
      </c>
      <c r="D183" s="5">
        <v>50200085645452</v>
      </c>
      <c r="E183" t="s">
        <v>3894</v>
      </c>
      <c r="F183" t="s">
        <v>276</v>
      </c>
      <c r="G183">
        <v>1</v>
      </c>
      <c r="H183" t="s">
        <v>4027</v>
      </c>
      <c r="I183" t="s">
        <v>1053</v>
      </c>
      <c r="L183" t="s">
        <v>8918</v>
      </c>
      <c r="R183" t="str">
        <f>INDEX('Product Mapping'!$C:$C,MATCH(H183,'Product Mapping'!$A:$A,0))</f>
        <v>Partner</v>
      </c>
      <c r="S183" t="s">
        <v>4004</v>
      </c>
    </row>
    <row r="184" spans="1:19" x14ac:dyDescent="0.2">
      <c r="A184" t="s">
        <v>4322</v>
      </c>
      <c r="B184">
        <v>6061</v>
      </c>
      <c r="C184" s="1">
        <v>45509</v>
      </c>
      <c r="D184" s="5">
        <v>50200085645452</v>
      </c>
      <c r="E184" t="s">
        <v>3894</v>
      </c>
      <c r="F184" t="s">
        <v>276</v>
      </c>
      <c r="G184">
        <v>1</v>
      </c>
      <c r="H184" t="s">
        <v>4029</v>
      </c>
      <c r="I184" t="s">
        <v>1053</v>
      </c>
      <c r="L184" t="s">
        <v>8918</v>
      </c>
      <c r="R184" t="str">
        <f>INDEX('Product Mapping'!$C:$C,MATCH(H184,'Product Mapping'!$A:$A,0))</f>
        <v>Partner</v>
      </c>
      <c r="S184" t="s">
        <v>4004</v>
      </c>
    </row>
    <row r="185" spans="1:19" x14ac:dyDescent="0.2">
      <c r="A185" t="s">
        <v>4323</v>
      </c>
      <c r="B185">
        <v>5000</v>
      </c>
      <c r="C185" s="1">
        <v>45509</v>
      </c>
      <c r="D185" s="5">
        <v>50200085645452</v>
      </c>
      <c r="E185" t="s">
        <v>3894</v>
      </c>
      <c r="F185" t="s">
        <v>276</v>
      </c>
      <c r="G185">
        <v>1</v>
      </c>
      <c r="H185" t="s">
        <v>4030</v>
      </c>
      <c r="I185" t="s">
        <v>1053</v>
      </c>
      <c r="L185" t="s">
        <v>8918</v>
      </c>
      <c r="R185" t="str">
        <f>INDEX('Product Mapping'!$C:$C,MATCH(H185,'Product Mapping'!$A:$A,0))</f>
        <v>Partner</v>
      </c>
      <c r="S185" t="s">
        <v>4004</v>
      </c>
    </row>
    <row r="186" spans="1:19" x14ac:dyDescent="0.2">
      <c r="A186" t="s">
        <v>4324</v>
      </c>
      <c r="B186">
        <v>5411</v>
      </c>
      <c r="C186" s="1">
        <v>45509</v>
      </c>
      <c r="D186" s="5">
        <v>50200085645452</v>
      </c>
      <c r="E186" t="s">
        <v>3894</v>
      </c>
      <c r="F186" t="s">
        <v>276</v>
      </c>
      <c r="G186">
        <v>1</v>
      </c>
      <c r="H186" t="s">
        <v>4031</v>
      </c>
      <c r="I186" t="s">
        <v>1053</v>
      </c>
      <c r="L186" t="s">
        <v>8918</v>
      </c>
      <c r="R186" t="str">
        <f>INDEX('Product Mapping'!$C:$C,MATCH(H186,'Product Mapping'!$A:$A,0))</f>
        <v>Partner</v>
      </c>
      <c r="S186" t="s">
        <v>4004</v>
      </c>
    </row>
    <row r="187" spans="1:19" x14ac:dyDescent="0.2">
      <c r="A187" t="s">
        <v>4325</v>
      </c>
      <c r="B187">
        <v>5425</v>
      </c>
      <c r="C187" s="1">
        <v>45509</v>
      </c>
      <c r="D187" s="5">
        <v>50200085645452</v>
      </c>
      <c r="E187" t="s">
        <v>3894</v>
      </c>
      <c r="F187" t="s">
        <v>276</v>
      </c>
      <c r="G187">
        <v>1</v>
      </c>
      <c r="H187" t="s">
        <v>4032</v>
      </c>
      <c r="I187" t="s">
        <v>1053</v>
      </c>
      <c r="L187" t="s">
        <v>8918</v>
      </c>
      <c r="R187" t="str">
        <f>INDEX('Product Mapping'!$C:$C,MATCH(H187,'Product Mapping'!$A:$A,0))</f>
        <v>Partner</v>
      </c>
      <c r="S187" t="s">
        <v>4004</v>
      </c>
    </row>
    <row r="188" spans="1:19" x14ac:dyDescent="0.2">
      <c r="A188" t="s">
        <v>4326</v>
      </c>
      <c r="B188">
        <v>1829</v>
      </c>
      <c r="C188" s="1">
        <v>45509</v>
      </c>
      <c r="D188" s="5">
        <v>50200085645452</v>
      </c>
      <c r="E188" t="s">
        <v>3894</v>
      </c>
      <c r="F188" t="s">
        <v>276</v>
      </c>
      <c r="G188">
        <v>1</v>
      </c>
      <c r="H188" t="s">
        <v>4033</v>
      </c>
      <c r="I188" t="s">
        <v>1053</v>
      </c>
      <c r="L188" t="s">
        <v>8918</v>
      </c>
      <c r="R188" t="str">
        <f>INDEX('Product Mapping'!$C:$C,MATCH(H188,'Product Mapping'!$A:$A,0))</f>
        <v>Partner</v>
      </c>
      <c r="S188" t="s">
        <v>4004</v>
      </c>
    </row>
    <row r="189" spans="1:19" x14ac:dyDescent="0.2">
      <c r="A189" t="s">
        <v>4327</v>
      </c>
      <c r="B189">
        <v>3403</v>
      </c>
      <c r="C189" s="1">
        <v>45509</v>
      </c>
      <c r="D189" s="5">
        <v>50200085645452</v>
      </c>
      <c r="E189" t="s">
        <v>3894</v>
      </c>
      <c r="F189" t="s">
        <v>276</v>
      </c>
      <c r="G189">
        <v>1</v>
      </c>
      <c r="H189" t="s">
        <v>4035</v>
      </c>
      <c r="I189" t="s">
        <v>1053</v>
      </c>
      <c r="L189" t="s">
        <v>8919</v>
      </c>
      <c r="R189" t="str">
        <f>INDEX('Product Mapping'!$C:$C,MATCH(H189,'Product Mapping'!$A:$A,0))</f>
        <v>Partner</v>
      </c>
      <c r="S189" t="s">
        <v>4004</v>
      </c>
    </row>
    <row r="190" spans="1:19" x14ac:dyDescent="0.2">
      <c r="A190" t="s">
        <v>4328</v>
      </c>
      <c r="B190">
        <v>2744</v>
      </c>
      <c r="C190" s="1">
        <v>45509</v>
      </c>
      <c r="D190" s="5">
        <v>50200085645452</v>
      </c>
      <c r="E190" t="s">
        <v>3894</v>
      </c>
      <c r="F190" t="s">
        <v>276</v>
      </c>
      <c r="G190">
        <v>1</v>
      </c>
      <c r="H190" t="s">
        <v>4036</v>
      </c>
      <c r="I190" t="s">
        <v>1053</v>
      </c>
      <c r="L190" t="s">
        <v>8918</v>
      </c>
      <c r="R190" t="str">
        <f>INDEX('Product Mapping'!$C:$C,MATCH(H190,'Product Mapping'!$A:$A,0))</f>
        <v>Partner</v>
      </c>
      <c r="S190" t="s">
        <v>4004</v>
      </c>
    </row>
    <row r="191" spans="1:19" x14ac:dyDescent="0.2">
      <c r="A191" t="s">
        <v>4329</v>
      </c>
      <c r="B191">
        <v>6717</v>
      </c>
      <c r="C191" s="1">
        <v>45509</v>
      </c>
      <c r="D191" s="5">
        <v>50200085645452</v>
      </c>
      <c r="E191" t="s">
        <v>3894</v>
      </c>
      <c r="F191" t="s">
        <v>276</v>
      </c>
      <c r="G191">
        <v>1</v>
      </c>
      <c r="H191" t="s">
        <v>4040</v>
      </c>
      <c r="I191" t="s">
        <v>1053</v>
      </c>
      <c r="L191" t="s">
        <v>8918</v>
      </c>
      <c r="R191" t="str">
        <f>INDEX('Product Mapping'!$C:$C,MATCH(H191,'Product Mapping'!$A:$A,0))</f>
        <v>Partner</v>
      </c>
      <c r="S191" t="s">
        <v>4004</v>
      </c>
    </row>
    <row r="192" spans="1:19" x14ac:dyDescent="0.2">
      <c r="A192" t="s">
        <v>4330</v>
      </c>
      <c r="B192">
        <v>9601</v>
      </c>
      <c r="C192" s="1">
        <v>45509</v>
      </c>
      <c r="D192" s="5">
        <v>50200085645452</v>
      </c>
      <c r="E192" t="s">
        <v>3894</v>
      </c>
      <c r="F192" t="s">
        <v>276</v>
      </c>
      <c r="G192">
        <v>1</v>
      </c>
      <c r="H192" t="s">
        <v>4042</v>
      </c>
      <c r="I192" t="s">
        <v>1053</v>
      </c>
      <c r="L192" t="s">
        <v>8918</v>
      </c>
      <c r="R192" t="str">
        <f>INDEX('Product Mapping'!$C:$C,MATCH(H192,'Product Mapping'!$A:$A,0))</f>
        <v>Partner</v>
      </c>
      <c r="S192" t="s">
        <v>4004</v>
      </c>
    </row>
    <row r="193" spans="1:19" x14ac:dyDescent="0.2">
      <c r="A193" t="s">
        <v>4331</v>
      </c>
      <c r="B193">
        <v>4167</v>
      </c>
      <c r="C193" s="1">
        <v>45509</v>
      </c>
      <c r="D193" s="5">
        <v>50200085645452</v>
      </c>
      <c r="E193" t="s">
        <v>3894</v>
      </c>
      <c r="F193" t="s">
        <v>276</v>
      </c>
      <c r="G193">
        <v>1</v>
      </c>
      <c r="H193" t="s">
        <v>4043</v>
      </c>
      <c r="I193" t="s">
        <v>1053</v>
      </c>
      <c r="L193" t="s">
        <v>8918</v>
      </c>
      <c r="R193" t="str">
        <f>INDEX('Product Mapping'!$C:$C,MATCH(H193,'Product Mapping'!$A:$A,0))</f>
        <v>Partner</v>
      </c>
      <c r="S193" t="s">
        <v>4004</v>
      </c>
    </row>
    <row r="194" spans="1:19" x14ac:dyDescent="0.2">
      <c r="A194" t="s">
        <v>4332</v>
      </c>
      <c r="B194">
        <v>7201</v>
      </c>
      <c r="C194" s="1">
        <v>45509</v>
      </c>
      <c r="D194" s="5">
        <v>50200085645452</v>
      </c>
      <c r="E194" t="s">
        <v>3894</v>
      </c>
      <c r="F194" t="s">
        <v>276</v>
      </c>
      <c r="G194">
        <v>1</v>
      </c>
      <c r="H194" t="s">
        <v>4044</v>
      </c>
      <c r="I194" t="s">
        <v>1053</v>
      </c>
      <c r="L194" t="s">
        <v>8918</v>
      </c>
      <c r="R194" t="str">
        <f>INDEX('Product Mapping'!$C:$C,MATCH(H194,'Product Mapping'!$A:$A,0))</f>
        <v>Partner</v>
      </c>
      <c r="S194" t="s">
        <v>4004</v>
      </c>
    </row>
    <row r="195" spans="1:19" x14ac:dyDescent="0.2">
      <c r="A195" t="s">
        <v>4333</v>
      </c>
      <c r="B195">
        <v>20776</v>
      </c>
      <c r="C195" s="1">
        <v>45509</v>
      </c>
      <c r="D195" s="5">
        <v>50200085645452</v>
      </c>
      <c r="E195" t="s">
        <v>3894</v>
      </c>
      <c r="F195" t="s">
        <v>276</v>
      </c>
      <c r="G195">
        <v>1</v>
      </c>
      <c r="H195" t="s">
        <v>4046</v>
      </c>
      <c r="I195" t="s">
        <v>1053</v>
      </c>
      <c r="L195" t="s">
        <v>8918</v>
      </c>
      <c r="R195" t="str">
        <f>INDEX('Product Mapping'!$C:$C,MATCH(H195,'Product Mapping'!$A:$A,0))</f>
        <v>Partner</v>
      </c>
      <c r="S195" t="s">
        <v>4004</v>
      </c>
    </row>
    <row r="196" spans="1:19" x14ac:dyDescent="0.2">
      <c r="A196" t="s">
        <v>4334</v>
      </c>
      <c r="B196">
        <v>3375</v>
      </c>
      <c r="C196" s="1">
        <v>45509</v>
      </c>
      <c r="D196" s="5">
        <v>50200085645452</v>
      </c>
      <c r="E196" t="s">
        <v>3894</v>
      </c>
      <c r="F196" t="s">
        <v>276</v>
      </c>
      <c r="G196">
        <v>1</v>
      </c>
      <c r="H196" t="s">
        <v>4049</v>
      </c>
      <c r="I196" t="s">
        <v>1053</v>
      </c>
      <c r="L196" t="s">
        <v>8918</v>
      </c>
      <c r="R196" t="str">
        <f>INDEX('Product Mapping'!$C:$C,MATCH(H196,'Product Mapping'!$A:$A,0))</f>
        <v>Partner</v>
      </c>
      <c r="S196" t="s">
        <v>4004</v>
      </c>
    </row>
    <row r="197" spans="1:19" x14ac:dyDescent="0.2">
      <c r="A197" t="s">
        <v>4335</v>
      </c>
      <c r="B197">
        <v>3181</v>
      </c>
      <c r="C197" s="1">
        <v>45509</v>
      </c>
      <c r="D197" s="5">
        <v>50200085645452</v>
      </c>
      <c r="E197" t="s">
        <v>3894</v>
      </c>
      <c r="F197" t="s">
        <v>276</v>
      </c>
      <c r="G197">
        <v>1</v>
      </c>
      <c r="H197" t="s">
        <v>4051</v>
      </c>
      <c r="I197" t="s">
        <v>1053</v>
      </c>
      <c r="L197" t="s">
        <v>8918</v>
      </c>
      <c r="R197" t="str">
        <f>INDEX('Product Mapping'!$C:$C,MATCH(H197,'Product Mapping'!$A:$A,0))</f>
        <v>Partner</v>
      </c>
      <c r="S197" t="s">
        <v>4004</v>
      </c>
    </row>
    <row r="198" spans="1:19" x14ac:dyDescent="0.2">
      <c r="A198" t="s">
        <v>4336</v>
      </c>
      <c r="B198">
        <v>5232</v>
      </c>
      <c r="C198" s="1">
        <v>45509</v>
      </c>
      <c r="D198" s="5">
        <v>50200085645452</v>
      </c>
      <c r="E198" t="s">
        <v>3894</v>
      </c>
      <c r="F198" t="s">
        <v>276</v>
      </c>
      <c r="G198">
        <v>1</v>
      </c>
      <c r="H198" t="s">
        <v>4053</v>
      </c>
      <c r="I198" t="s">
        <v>1053</v>
      </c>
      <c r="L198" t="s">
        <v>8918</v>
      </c>
      <c r="R198" t="str">
        <f>INDEX('Product Mapping'!$C:$C,MATCH(H198,'Product Mapping'!$A:$A,0))</f>
        <v>Partner</v>
      </c>
      <c r="S198" t="s">
        <v>4004</v>
      </c>
    </row>
    <row r="199" spans="1:19" x14ac:dyDescent="0.2">
      <c r="A199" t="s">
        <v>4337</v>
      </c>
      <c r="B199">
        <v>8028</v>
      </c>
      <c r="C199" s="1">
        <v>45509</v>
      </c>
      <c r="D199" s="5">
        <v>50200085645452</v>
      </c>
      <c r="E199" t="s">
        <v>3894</v>
      </c>
      <c r="F199" t="s">
        <v>276</v>
      </c>
      <c r="G199">
        <v>1</v>
      </c>
      <c r="H199" t="s">
        <v>4054</v>
      </c>
      <c r="I199" t="s">
        <v>1053</v>
      </c>
      <c r="L199" t="s">
        <v>8918</v>
      </c>
      <c r="R199" t="str">
        <f>INDEX('Product Mapping'!$C:$C,MATCH(H199,'Product Mapping'!$A:$A,0))</f>
        <v>Partner</v>
      </c>
      <c r="S199" t="s">
        <v>4004</v>
      </c>
    </row>
    <row r="200" spans="1:19" x14ac:dyDescent="0.2">
      <c r="A200" t="s">
        <v>4338</v>
      </c>
      <c r="B200">
        <v>5636</v>
      </c>
      <c r="C200" s="1">
        <v>45509</v>
      </c>
      <c r="D200" s="5">
        <v>50200085645452</v>
      </c>
      <c r="E200" t="s">
        <v>3894</v>
      </c>
      <c r="F200" t="s">
        <v>276</v>
      </c>
      <c r="G200">
        <v>1</v>
      </c>
      <c r="H200" t="s">
        <v>4055</v>
      </c>
      <c r="I200" t="s">
        <v>1053</v>
      </c>
      <c r="L200" t="s">
        <v>8918</v>
      </c>
      <c r="R200" t="str">
        <f>INDEX('Product Mapping'!$C:$C,MATCH(H200,'Product Mapping'!$A:$A,0))</f>
        <v>Partner</v>
      </c>
      <c r="S200" t="s">
        <v>4004</v>
      </c>
    </row>
    <row r="201" spans="1:19" x14ac:dyDescent="0.2">
      <c r="A201" t="s">
        <v>4339</v>
      </c>
      <c r="B201">
        <v>5000</v>
      </c>
      <c r="C201" s="1">
        <v>45509</v>
      </c>
      <c r="D201" s="5">
        <v>50200085645452</v>
      </c>
      <c r="E201" t="s">
        <v>3894</v>
      </c>
      <c r="F201" t="s">
        <v>276</v>
      </c>
      <c r="G201">
        <v>1</v>
      </c>
      <c r="H201" t="s">
        <v>4056</v>
      </c>
      <c r="I201" t="s">
        <v>1053</v>
      </c>
      <c r="L201" t="s">
        <v>8918</v>
      </c>
      <c r="R201" t="str">
        <f>INDEX('Product Mapping'!$C:$C,MATCH(H201,'Product Mapping'!$A:$A,0))</f>
        <v>Partner</v>
      </c>
      <c r="S201" t="s">
        <v>4004</v>
      </c>
    </row>
    <row r="202" spans="1:19" x14ac:dyDescent="0.2">
      <c r="A202" t="s">
        <v>4340</v>
      </c>
      <c r="B202">
        <v>3583</v>
      </c>
      <c r="C202" s="1">
        <v>45509</v>
      </c>
      <c r="D202" s="5">
        <v>50200085645452</v>
      </c>
      <c r="E202" t="s">
        <v>3894</v>
      </c>
      <c r="F202" t="s">
        <v>276</v>
      </c>
      <c r="G202">
        <v>1</v>
      </c>
      <c r="H202" t="s">
        <v>4058</v>
      </c>
      <c r="I202" t="s">
        <v>1053</v>
      </c>
      <c r="L202" t="s">
        <v>8918</v>
      </c>
      <c r="R202" t="str">
        <f>INDEX('Product Mapping'!$C:$C,MATCH(H202,'Product Mapping'!$A:$A,0))</f>
        <v>Partner</v>
      </c>
      <c r="S202" t="s">
        <v>4004</v>
      </c>
    </row>
    <row r="203" spans="1:19" x14ac:dyDescent="0.2">
      <c r="A203" t="s">
        <v>4341</v>
      </c>
      <c r="B203">
        <v>4167</v>
      </c>
      <c r="C203" s="1">
        <v>45509</v>
      </c>
      <c r="D203" s="5">
        <v>50200085645452</v>
      </c>
      <c r="E203" t="s">
        <v>3894</v>
      </c>
      <c r="F203" t="s">
        <v>276</v>
      </c>
      <c r="G203">
        <v>1</v>
      </c>
      <c r="H203" t="s">
        <v>4059</v>
      </c>
      <c r="I203" t="s">
        <v>1053</v>
      </c>
      <c r="L203" t="s">
        <v>8918</v>
      </c>
      <c r="R203" t="str">
        <f>INDEX('Product Mapping'!$C:$C,MATCH(H203,'Product Mapping'!$A:$A,0))</f>
        <v>Partner</v>
      </c>
      <c r="S203" t="s">
        <v>4004</v>
      </c>
    </row>
    <row r="204" spans="1:19" x14ac:dyDescent="0.2">
      <c r="A204" t="s">
        <v>4342</v>
      </c>
      <c r="B204">
        <v>3139</v>
      </c>
      <c r="C204" s="1">
        <v>45509</v>
      </c>
      <c r="D204" s="5">
        <v>50200085645452</v>
      </c>
      <c r="E204" t="s">
        <v>3894</v>
      </c>
      <c r="F204" t="s">
        <v>276</v>
      </c>
      <c r="G204">
        <v>1</v>
      </c>
      <c r="H204" t="s">
        <v>4060</v>
      </c>
      <c r="I204" t="s">
        <v>1053</v>
      </c>
      <c r="L204" t="s">
        <v>8918</v>
      </c>
      <c r="R204" t="str">
        <f>INDEX('Product Mapping'!$C:$C,MATCH(H204,'Product Mapping'!$A:$A,0))</f>
        <v>Partner</v>
      </c>
      <c r="S204" t="s">
        <v>4004</v>
      </c>
    </row>
    <row r="205" spans="1:19" x14ac:dyDescent="0.2">
      <c r="A205" t="s">
        <v>4343</v>
      </c>
      <c r="B205">
        <v>4167</v>
      </c>
      <c r="C205" s="1">
        <v>45509</v>
      </c>
      <c r="D205" s="5">
        <v>50200085645452</v>
      </c>
      <c r="E205" t="s">
        <v>3894</v>
      </c>
      <c r="F205" t="s">
        <v>276</v>
      </c>
      <c r="G205">
        <v>1</v>
      </c>
      <c r="H205" t="s">
        <v>4062</v>
      </c>
      <c r="I205" t="s">
        <v>1043</v>
      </c>
      <c r="J205" t="s">
        <v>1044</v>
      </c>
      <c r="L205" t="s">
        <v>8918</v>
      </c>
      <c r="R205" t="str">
        <f>INDEX('Product Mapping'!$C:$C,MATCH(H205,'Product Mapping'!$A:$A,0))</f>
        <v>Partner</v>
      </c>
      <c r="S205" t="s">
        <v>4004</v>
      </c>
    </row>
    <row r="206" spans="1:19" x14ac:dyDescent="0.2">
      <c r="A206" t="s">
        <v>4344</v>
      </c>
      <c r="B206">
        <v>2750</v>
      </c>
      <c r="C206" s="1">
        <v>45509</v>
      </c>
      <c r="D206" s="5">
        <v>50200085645452</v>
      </c>
      <c r="E206" t="s">
        <v>3894</v>
      </c>
      <c r="F206" t="s">
        <v>276</v>
      </c>
      <c r="G206">
        <v>1</v>
      </c>
      <c r="H206" t="s">
        <v>4063</v>
      </c>
      <c r="I206" t="s">
        <v>1053</v>
      </c>
      <c r="L206" t="s">
        <v>8918</v>
      </c>
      <c r="R206" t="str">
        <f>INDEX('Product Mapping'!$C:$C,MATCH(H206,'Product Mapping'!$A:$A,0))</f>
        <v>Partner</v>
      </c>
      <c r="S206" t="s">
        <v>4004</v>
      </c>
    </row>
    <row r="207" spans="1:19" x14ac:dyDescent="0.2">
      <c r="A207" t="s">
        <v>4345</v>
      </c>
      <c r="B207">
        <v>22604</v>
      </c>
      <c r="C207" s="1">
        <v>45509</v>
      </c>
      <c r="D207" s="5">
        <v>50200085645452</v>
      </c>
      <c r="E207" t="s">
        <v>3894</v>
      </c>
      <c r="F207" t="s">
        <v>276</v>
      </c>
      <c r="G207">
        <v>1</v>
      </c>
      <c r="H207" t="s">
        <v>4067</v>
      </c>
      <c r="I207" t="s">
        <v>1053</v>
      </c>
      <c r="L207" t="s">
        <v>8918</v>
      </c>
      <c r="R207" t="str">
        <f>INDEX('Product Mapping'!$C:$C,MATCH(H207,'Product Mapping'!$A:$A,0))</f>
        <v>Partner</v>
      </c>
      <c r="S207" t="s">
        <v>4004</v>
      </c>
    </row>
    <row r="208" spans="1:19" x14ac:dyDescent="0.2">
      <c r="A208" t="s">
        <v>4346</v>
      </c>
      <c r="B208">
        <v>8458</v>
      </c>
      <c r="C208" s="1">
        <v>45509</v>
      </c>
      <c r="D208" s="5">
        <v>50200085645452</v>
      </c>
      <c r="E208" t="s">
        <v>3894</v>
      </c>
      <c r="F208" t="s">
        <v>276</v>
      </c>
      <c r="G208">
        <v>1</v>
      </c>
      <c r="H208" t="s">
        <v>4068</v>
      </c>
      <c r="I208" t="s">
        <v>1053</v>
      </c>
      <c r="L208" t="s">
        <v>8918</v>
      </c>
      <c r="R208" t="str">
        <f>INDEX('Product Mapping'!$C:$C,MATCH(H208,'Product Mapping'!$A:$A,0))</f>
        <v>Partner</v>
      </c>
      <c r="S208" t="s">
        <v>4004</v>
      </c>
    </row>
    <row r="209" spans="1:19" x14ac:dyDescent="0.2">
      <c r="A209" t="s">
        <v>4347</v>
      </c>
      <c r="B209">
        <v>7333</v>
      </c>
      <c r="C209" s="1">
        <v>45509</v>
      </c>
      <c r="D209" s="5">
        <v>50200085645452</v>
      </c>
      <c r="E209" t="s">
        <v>3894</v>
      </c>
      <c r="F209" t="s">
        <v>276</v>
      </c>
      <c r="G209">
        <v>1</v>
      </c>
      <c r="H209" t="s">
        <v>4071</v>
      </c>
      <c r="I209" t="s">
        <v>1053</v>
      </c>
      <c r="L209" t="s">
        <v>8918</v>
      </c>
      <c r="R209" t="str">
        <f>INDEX('Product Mapping'!$C:$C,MATCH(H209,'Product Mapping'!$A:$A,0))</f>
        <v>Partner</v>
      </c>
      <c r="S209" t="s">
        <v>4004</v>
      </c>
    </row>
    <row r="210" spans="1:19" x14ac:dyDescent="0.2">
      <c r="A210" t="s">
        <v>4348</v>
      </c>
      <c r="B210">
        <v>3472</v>
      </c>
      <c r="C210" s="1">
        <v>45509</v>
      </c>
      <c r="D210" s="5">
        <v>50200085645452</v>
      </c>
      <c r="E210" t="s">
        <v>3894</v>
      </c>
      <c r="F210" t="s">
        <v>276</v>
      </c>
      <c r="G210">
        <v>1</v>
      </c>
      <c r="H210" t="s">
        <v>4072</v>
      </c>
      <c r="I210" t="s">
        <v>1043</v>
      </c>
      <c r="J210" t="s">
        <v>1044</v>
      </c>
      <c r="L210" t="s">
        <v>8918</v>
      </c>
      <c r="R210" t="str">
        <f>INDEX('Product Mapping'!$C:$C,MATCH(H210,'Product Mapping'!$A:$A,0))</f>
        <v>Partner</v>
      </c>
      <c r="S210" t="s">
        <v>4004</v>
      </c>
    </row>
    <row r="211" spans="1:19" x14ac:dyDescent="0.2">
      <c r="A211" t="s">
        <v>4349</v>
      </c>
      <c r="B211">
        <v>7656</v>
      </c>
      <c r="C211" s="1">
        <v>45509</v>
      </c>
      <c r="D211" s="5">
        <v>50200085645452</v>
      </c>
      <c r="E211" t="s">
        <v>3894</v>
      </c>
      <c r="F211" t="s">
        <v>276</v>
      </c>
      <c r="G211">
        <v>1</v>
      </c>
      <c r="H211" t="s">
        <v>4073</v>
      </c>
      <c r="I211" t="s">
        <v>1053</v>
      </c>
      <c r="L211" t="s">
        <v>8918</v>
      </c>
      <c r="R211" t="str">
        <f>INDEX('Product Mapping'!$C:$C,MATCH(H211,'Product Mapping'!$A:$A,0))</f>
        <v>Partner</v>
      </c>
      <c r="S211" t="s">
        <v>4004</v>
      </c>
    </row>
    <row r="212" spans="1:19" x14ac:dyDescent="0.2">
      <c r="A212" t="s">
        <v>4350</v>
      </c>
      <c r="B212">
        <v>2639</v>
      </c>
      <c r="C212" s="1">
        <v>45509</v>
      </c>
      <c r="D212" s="5">
        <v>50200085645452</v>
      </c>
      <c r="E212" t="s">
        <v>3894</v>
      </c>
      <c r="F212" t="s">
        <v>276</v>
      </c>
      <c r="G212">
        <v>1</v>
      </c>
      <c r="H212" t="s">
        <v>4076</v>
      </c>
      <c r="I212" t="s">
        <v>1053</v>
      </c>
      <c r="L212" t="s">
        <v>8918</v>
      </c>
      <c r="R212" t="str">
        <f>INDEX('Product Mapping'!$C:$C,MATCH(H212,'Product Mapping'!$A:$A,0))</f>
        <v>Partner</v>
      </c>
      <c r="S212" t="s">
        <v>4004</v>
      </c>
    </row>
    <row r="213" spans="1:19" x14ac:dyDescent="0.2">
      <c r="A213" t="s">
        <v>4351</v>
      </c>
      <c r="B213">
        <v>3583</v>
      </c>
      <c r="C213" s="1">
        <v>45509</v>
      </c>
      <c r="D213" s="5">
        <v>50200085645452</v>
      </c>
      <c r="E213" t="s">
        <v>3894</v>
      </c>
      <c r="F213" t="s">
        <v>276</v>
      </c>
      <c r="G213">
        <v>1</v>
      </c>
      <c r="H213" t="s">
        <v>4077</v>
      </c>
      <c r="I213" t="s">
        <v>1053</v>
      </c>
      <c r="L213" t="s">
        <v>8918</v>
      </c>
      <c r="R213" t="str">
        <f>INDEX('Product Mapping'!$C:$C,MATCH(H213,'Product Mapping'!$A:$A,0))</f>
        <v>Partner</v>
      </c>
      <c r="S213" t="s">
        <v>4004</v>
      </c>
    </row>
    <row r="214" spans="1:19" x14ac:dyDescent="0.2">
      <c r="A214" t="s">
        <v>4352</v>
      </c>
      <c r="B214">
        <v>2500</v>
      </c>
      <c r="C214" s="1">
        <v>45509</v>
      </c>
      <c r="D214" s="5">
        <v>50200085645452</v>
      </c>
      <c r="E214" t="s">
        <v>3894</v>
      </c>
      <c r="F214" t="s">
        <v>276</v>
      </c>
      <c r="G214">
        <v>1</v>
      </c>
      <c r="H214" t="s">
        <v>4079</v>
      </c>
      <c r="I214" t="s">
        <v>1053</v>
      </c>
      <c r="L214" t="s">
        <v>8918</v>
      </c>
      <c r="R214" t="str">
        <f>INDEX('Product Mapping'!$C:$C,MATCH(H214,'Product Mapping'!$A:$A,0))</f>
        <v>Partner</v>
      </c>
      <c r="S214" t="s">
        <v>4004</v>
      </c>
    </row>
    <row r="215" spans="1:19" x14ac:dyDescent="0.2">
      <c r="A215" t="s">
        <v>4353</v>
      </c>
      <c r="B215">
        <v>5833</v>
      </c>
      <c r="C215" s="1">
        <v>45509</v>
      </c>
      <c r="D215" s="5">
        <v>50200085645452</v>
      </c>
      <c r="E215" t="s">
        <v>3894</v>
      </c>
      <c r="F215" t="s">
        <v>276</v>
      </c>
      <c r="G215">
        <v>1</v>
      </c>
      <c r="H215" t="s">
        <v>4083</v>
      </c>
      <c r="I215" t="s">
        <v>1043</v>
      </c>
      <c r="J215" t="s">
        <v>1044</v>
      </c>
      <c r="L215" t="s">
        <v>8918</v>
      </c>
      <c r="R215" t="str">
        <f>INDEX('Product Mapping'!$C:$C,MATCH(H215,'Product Mapping'!$A:$A,0))</f>
        <v>Partner</v>
      </c>
      <c r="S215" t="s">
        <v>4004</v>
      </c>
    </row>
    <row r="216" spans="1:19" x14ac:dyDescent="0.2">
      <c r="A216" t="s">
        <v>4354</v>
      </c>
      <c r="B216">
        <v>13333</v>
      </c>
      <c r="C216" s="1">
        <v>45509</v>
      </c>
      <c r="D216" s="5">
        <v>50200085645452</v>
      </c>
      <c r="E216" t="s">
        <v>3894</v>
      </c>
      <c r="F216" t="s">
        <v>276</v>
      </c>
      <c r="G216">
        <v>1</v>
      </c>
      <c r="H216" t="s">
        <v>4085</v>
      </c>
      <c r="I216" t="s">
        <v>1043</v>
      </c>
      <c r="J216" t="s">
        <v>1044</v>
      </c>
      <c r="L216" t="s">
        <v>8918</v>
      </c>
      <c r="R216" t="str">
        <f>INDEX('Product Mapping'!$C:$C,MATCH(H216,'Product Mapping'!$A:$A,0))</f>
        <v>Partner</v>
      </c>
      <c r="S216" t="s">
        <v>4004</v>
      </c>
    </row>
    <row r="217" spans="1:19" x14ac:dyDescent="0.2">
      <c r="A217" t="s">
        <v>4355</v>
      </c>
      <c r="B217">
        <v>2917</v>
      </c>
      <c r="C217" s="1">
        <v>45509</v>
      </c>
      <c r="D217" s="5">
        <v>50200085645452</v>
      </c>
      <c r="E217" t="s">
        <v>3894</v>
      </c>
      <c r="F217" t="s">
        <v>276</v>
      </c>
      <c r="G217">
        <v>1</v>
      </c>
      <c r="H217" t="s">
        <v>4086</v>
      </c>
      <c r="I217" t="s">
        <v>1053</v>
      </c>
      <c r="L217" t="s">
        <v>8918</v>
      </c>
      <c r="R217" t="str">
        <f>INDEX('Product Mapping'!$C:$C,MATCH(H217,'Product Mapping'!$A:$A,0))</f>
        <v>Partner</v>
      </c>
      <c r="S217" t="s">
        <v>4004</v>
      </c>
    </row>
    <row r="218" spans="1:19" x14ac:dyDescent="0.2">
      <c r="A218" t="s">
        <v>4356</v>
      </c>
      <c r="B218">
        <v>3283</v>
      </c>
      <c r="C218" s="1">
        <v>45509</v>
      </c>
      <c r="D218" s="5">
        <v>50200085645452</v>
      </c>
      <c r="E218" t="s">
        <v>3894</v>
      </c>
      <c r="F218" t="s">
        <v>276</v>
      </c>
      <c r="G218">
        <v>1</v>
      </c>
      <c r="H218" t="s">
        <v>4087</v>
      </c>
      <c r="I218" t="s">
        <v>1053</v>
      </c>
      <c r="L218" t="s">
        <v>8918</v>
      </c>
      <c r="R218" t="str">
        <f>INDEX('Product Mapping'!$C:$C,MATCH(H218,'Product Mapping'!$A:$A,0))</f>
        <v>Partner</v>
      </c>
      <c r="S218" t="s">
        <v>4004</v>
      </c>
    </row>
    <row r="219" spans="1:19" x14ac:dyDescent="0.2">
      <c r="A219" t="s">
        <v>4357</v>
      </c>
      <c r="B219">
        <v>4925</v>
      </c>
      <c r="C219" s="1">
        <v>45509</v>
      </c>
      <c r="D219" s="5">
        <v>50200085645452</v>
      </c>
      <c r="E219" t="s">
        <v>3894</v>
      </c>
      <c r="F219" t="s">
        <v>276</v>
      </c>
      <c r="G219">
        <v>1</v>
      </c>
      <c r="H219" t="s">
        <v>4088</v>
      </c>
      <c r="I219" t="s">
        <v>1053</v>
      </c>
      <c r="L219" t="s">
        <v>8918</v>
      </c>
      <c r="R219" t="str">
        <f>INDEX('Product Mapping'!$C:$C,MATCH(H219,'Product Mapping'!$A:$A,0))</f>
        <v>Partner</v>
      </c>
      <c r="S219" t="s">
        <v>4004</v>
      </c>
    </row>
    <row r="220" spans="1:19" x14ac:dyDescent="0.2">
      <c r="A220" t="s">
        <v>4358</v>
      </c>
      <c r="B220">
        <v>3583</v>
      </c>
      <c r="C220" s="1">
        <v>45509</v>
      </c>
      <c r="D220" s="5">
        <v>50200085645452</v>
      </c>
      <c r="E220" t="s">
        <v>3894</v>
      </c>
      <c r="F220" t="s">
        <v>276</v>
      </c>
      <c r="G220">
        <v>1</v>
      </c>
      <c r="H220" t="s">
        <v>4089</v>
      </c>
      <c r="I220" t="s">
        <v>1053</v>
      </c>
      <c r="L220" t="s">
        <v>8918</v>
      </c>
      <c r="R220" t="str">
        <f>INDEX('Product Mapping'!$C:$C,MATCH(H220,'Product Mapping'!$A:$A,0))</f>
        <v>Partner</v>
      </c>
      <c r="S220" t="s">
        <v>4004</v>
      </c>
    </row>
    <row r="221" spans="1:19" x14ac:dyDescent="0.2">
      <c r="A221" t="s">
        <v>4359</v>
      </c>
      <c r="B221">
        <v>5406</v>
      </c>
      <c r="C221" s="1">
        <v>45509</v>
      </c>
      <c r="D221" s="5">
        <v>50200085645452</v>
      </c>
      <c r="E221" t="s">
        <v>3894</v>
      </c>
      <c r="F221" t="s">
        <v>276</v>
      </c>
      <c r="G221">
        <v>1</v>
      </c>
      <c r="H221" t="s">
        <v>4090</v>
      </c>
      <c r="I221" t="s">
        <v>1053</v>
      </c>
      <c r="L221" t="s">
        <v>8918</v>
      </c>
      <c r="R221" t="str">
        <f>INDEX('Product Mapping'!$C:$C,MATCH(H221,'Product Mapping'!$A:$A,0))</f>
        <v>Partner</v>
      </c>
      <c r="S221" t="s">
        <v>4004</v>
      </c>
    </row>
    <row r="222" spans="1:19" x14ac:dyDescent="0.2">
      <c r="A222" t="s">
        <v>4360</v>
      </c>
      <c r="B222">
        <v>6944</v>
      </c>
      <c r="C222" s="1">
        <v>45509</v>
      </c>
      <c r="D222" s="5">
        <v>50200085645452</v>
      </c>
      <c r="E222" t="s">
        <v>3894</v>
      </c>
      <c r="F222" t="s">
        <v>276</v>
      </c>
      <c r="G222">
        <v>1</v>
      </c>
      <c r="H222" t="s">
        <v>4092</v>
      </c>
      <c r="I222" t="s">
        <v>1053</v>
      </c>
      <c r="L222" t="s">
        <v>8918</v>
      </c>
      <c r="R222" t="str">
        <f>INDEX('Product Mapping'!$C:$C,MATCH(H222,'Product Mapping'!$A:$A,0))</f>
        <v>Partner</v>
      </c>
      <c r="S222" t="s">
        <v>4004</v>
      </c>
    </row>
    <row r="223" spans="1:19" x14ac:dyDescent="0.2">
      <c r="A223" t="s">
        <v>4361</v>
      </c>
      <c r="B223">
        <v>4081</v>
      </c>
      <c r="C223" s="1">
        <v>45509</v>
      </c>
      <c r="D223" s="5">
        <v>50200085645452</v>
      </c>
      <c r="E223" t="s">
        <v>3894</v>
      </c>
      <c r="F223" t="s">
        <v>276</v>
      </c>
      <c r="G223">
        <v>1</v>
      </c>
      <c r="H223" t="s">
        <v>4093</v>
      </c>
      <c r="I223" t="s">
        <v>1053</v>
      </c>
      <c r="L223" t="s">
        <v>8918</v>
      </c>
      <c r="R223" t="str">
        <f>INDEX('Product Mapping'!$C:$C,MATCH(H223,'Product Mapping'!$A:$A,0))</f>
        <v>Partner</v>
      </c>
      <c r="S223" t="s">
        <v>4004</v>
      </c>
    </row>
    <row r="224" spans="1:19" x14ac:dyDescent="0.2">
      <c r="A224" t="s">
        <v>4362</v>
      </c>
      <c r="B224">
        <v>7000</v>
      </c>
      <c r="C224" s="1">
        <v>45509</v>
      </c>
      <c r="D224" s="5">
        <v>50200085645452</v>
      </c>
      <c r="E224" t="s">
        <v>3894</v>
      </c>
      <c r="F224" t="s">
        <v>276</v>
      </c>
      <c r="G224">
        <v>1</v>
      </c>
      <c r="H224" t="s">
        <v>4094</v>
      </c>
      <c r="I224" t="s">
        <v>1043</v>
      </c>
      <c r="J224" t="s">
        <v>1044</v>
      </c>
      <c r="L224" t="s">
        <v>8918</v>
      </c>
      <c r="R224" t="str">
        <f>INDEX('Product Mapping'!$C:$C,MATCH(H224,'Product Mapping'!$A:$A,0))</f>
        <v>Partner</v>
      </c>
      <c r="S224" t="s">
        <v>4004</v>
      </c>
    </row>
    <row r="225" spans="1:19" x14ac:dyDescent="0.2">
      <c r="A225" t="s">
        <v>4363</v>
      </c>
      <c r="B225">
        <v>2667</v>
      </c>
      <c r="C225" s="1">
        <v>45509</v>
      </c>
      <c r="D225" s="5">
        <v>50200085645452</v>
      </c>
      <c r="E225" t="s">
        <v>3894</v>
      </c>
      <c r="F225" t="s">
        <v>276</v>
      </c>
      <c r="G225">
        <v>1</v>
      </c>
      <c r="H225" t="s">
        <v>4096</v>
      </c>
      <c r="I225" t="s">
        <v>1053</v>
      </c>
      <c r="L225" t="s">
        <v>8918</v>
      </c>
      <c r="R225" t="str">
        <f>INDEX('Product Mapping'!$C:$C,MATCH(H225,'Product Mapping'!$A:$A,0))</f>
        <v>Partner</v>
      </c>
      <c r="S225" t="s">
        <v>4004</v>
      </c>
    </row>
    <row r="226" spans="1:19" x14ac:dyDescent="0.2">
      <c r="A226" t="s">
        <v>4364</v>
      </c>
      <c r="B226">
        <v>5000</v>
      </c>
      <c r="C226" s="1">
        <v>45509</v>
      </c>
      <c r="D226" s="5">
        <v>50200085645452</v>
      </c>
      <c r="E226" t="s">
        <v>3894</v>
      </c>
      <c r="F226" t="s">
        <v>276</v>
      </c>
      <c r="G226">
        <v>1</v>
      </c>
      <c r="H226" t="s">
        <v>4097</v>
      </c>
      <c r="I226" t="s">
        <v>1053</v>
      </c>
      <c r="L226" t="s">
        <v>8918</v>
      </c>
      <c r="R226" t="str">
        <f>INDEX('Product Mapping'!$C:$C,MATCH(H226,'Product Mapping'!$A:$A,0))</f>
        <v>Partner</v>
      </c>
      <c r="S226" t="s">
        <v>4004</v>
      </c>
    </row>
    <row r="227" spans="1:19" x14ac:dyDescent="0.2">
      <c r="A227" t="s">
        <v>4365</v>
      </c>
      <c r="B227">
        <v>4054</v>
      </c>
      <c r="C227" s="1">
        <v>45509</v>
      </c>
      <c r="D227" s="5">
        <v>50200085645452</v>
      </c>
      <c r="E227" t="s">
        <v>3894</v>
      </c>
      <c r="F227" t="s">
        <v>276</v>
      </c>
      <c r="G227">
        <v>1</v>
      </c>
      <c r="H227" t="s">
        <v>4098</v>
      </c>
      <c r="I227" t="s">
        <v>1053</v>
      </c>
      <c r="L227" t="s">
        <v>8918</v>
      </c>
      <c r="R227" t="str">
        <f>INDEX('Product Mapping'!$C:$C,MATCH(H227,'Product Mapping'!$A:$A,0))</f>
        <v>Partner</v>
      </c>
      <c r="S227" t="s">
        <v>4004</v>
      </c>
    </row>
    <row r="228" spans="1:19" x14ac:dyDescent="0.2">
      <c r="A228" t="s">
        <v>4366</v>
      </c>
      <c r="B228">
        <v>5417</v>
      </c>
      <c r="C228" s="1">
        <v>45509</v>
      </c>
      <c r="D228" s="5">
        <v>50200085645452</v>
      </c>
      <c r="E228" t="s">
        <v>3894</v>
      </c>
      <c r="F228" t="s">
        <v>276</v>
      </c>
      <c r="G228">
        <v>1</v>
      </c>
      <c r="H228" t="s">
        <v>4099</v>
      </c>
      <c r="I228" t="s">
        <v>1053</v>
      </c>
      <c r="L228" t="s">
        <v>8918</v>
      </c>
      <c r="R228" t="str">
        <f>INDEX('Product Mapping'!$C:$C,MATCH(H228,'Product Mapping'!$A:$A,0))</f>
        <v>Partner</v>
      </c>
      <c r="S228" t="s">
        <v>4004</v>
      </c>
    </row>
    <row r="229" spans="1:19" x14ac:dyDescent="0.2">
      <c r="A229" t="s">
        <v>4367</v>
      </c>
      <c r="B229">
        <v>6262</v>
      </c>
      <c r="C229" s="1">
        <v>45509</v>
      </c>
      <c r="D229" s="5">
        <v>50200085645452</v>
      </c>
      <c r="E229" t="s">
        <v>3894</v>
      </c>
      <c r="F229" t="s">
        <v>276</v>
      </c>
      <c r="G229">
        <v>1</v>
      </c>
      <c r="H229" t="s">
        <v>4102</v>
      </c>
      <c r="I229" t="s">
        <v>1053</v>
      </c>
      <c r="L229" t="s">
        <v>8918</v>
      </c>
      <c r="R229" t="str">
        <f>INDEX('Product Mapping'!$C:$C,MATCH(H229,'Product Mapping'!$A:$A,0))</f>
        <v>Partner</v>
      </c>
      <c r="S229" t="s">
        <v>4004</v>
      </c>
    </row>
    <row r="230" spans="1:19" x14ac:dyDescent="0.2">
      <c r="A230" t="s">
        <v>4368</v>
      </c>
      <c r="B230">
        <v>9339</v>
      </c>
      <c r="C230" s="1">
        <v>45509</v>
      </c>
      <c r="D230" s="5">
        <v>50200085645452</v>
      </c>
      <c r="E230" t="s">
        <v>3894</v>
      </c>
      <c r="F230" t="s">
        <v>276</v>
      </c>
      <c r="G230">
        <v>1</v>
      </c>
      <c r="H230" t="s">
        <v>4103</v>
      </c>
      <c r="I230" t="s">
        <v>1053</v>
      </c>
      <c r="L230" t="s">
        <v>8918</v>
      </c>
      <c r="R230" t="str">
        <f>INDEX('Product Mapping'!$C:$C,MATCH(H230,'Product Mapping'!$A:$A,0))</f>
        <v>Partner</v>
      </c>
      <c r="S230" t="s">
        <v>4004</v>
      </c>
    </row>
    <row r="231" spans="1:19" x14ac:dyDescent="0.2">
      <c r="A231" t="s">
        <v>4369</v>
      </c>
      <c r="B231">
        <v>3250</v>
      </c>
      <c r="C231" s="1">
        <v>45509</v>
      </c>
      <c r="D231" s="5">
        <v>50200085645452</v>
      </c>
      <c r="E231" t="s">
        <v>3894</v>
      </c>
      <c r="F231" t="s">
        <v>276</v>
      </c>
      <c r="G231">
        <v>1</v>
      </c>
      <c r="H231" t="s">
        <v>4104</v>
      </c>
      <c r="I231" t="s">
        <v>1053</v>
      </c>
      <c r="L231" t="s">
        <v>8918</v>
      </c>
      <c r="R231" t="str">
        <f>INDEX('Product Mapping'!$C:$C,MATCH(H231,'Product Mapping'!$A:$A,0))</f>
        <v>Partner</v>
      </c>
      <c r="S231" t="s">
        <v>4004</v>
      </c>
    </row>
    <row r="232" spans="1:19" x14ac:dyDescent="0.2">
      <c r="A232" t="s">
        <v>4370</v>
      </c>
      <c r="B232">
        <v>5476</v>
      </c>
      <c r="C232" s="1">
        <v>45509</v>
      </c>
      <c r="D232" s="5">
        <v>50200085645452</v>
      </c>
      <c r="E232" t="s">
        <v>3894</v>
      </c>
      <c r="F232" t="s">
        <v>276</v>
      </c>
      <c r="G232">
        <v>1</v>
      </c>
      <c r="H232" t="s">
        <v>4105</v>
      </c>
      <c r="I232" t="s">
        <v>1053</v>
      </c>
      <c r="L232" t="s">
        <v>8918</v>
      </c>
      <c r="R232" t="str">
        <f>INDEX('Product Mapping'!$C:$C,MATCH(H232,'Product Mapping'!$A:$A,0))</f>
        <v>Partner</v>
      </c>
      <c r="S232" t="s">
        <v>4004</v>
      </c>
    </row>
    <row r="233" spans="1:19" x14ac:dyDescent="0.2">
      <c r="A233" t="s">
        <v>4371</v>
      </c>
      <c r="B233">
        <v>4054</v>
      </c>
      <c r="C233" s="1">
        <v>45509</v>
      </c>
      <c r="D233" s="5">
        <v>50200085645452</v>
      </c>
      <c r="E233" t="s">
        <v>3894</v>
      </c>
      <c r="F233" t="s">
        <v>276</v>
      </c>
      <c r="G233">
        <v>1</v>
      </c>
      <c r="H233" t="s">
        <v>4106</v>
      </c>
      <c r="I233" t="s">
        <v>1053</v>
      </c>
      <c r="L233" t="s">
        <v>8918</v>
      </c>
      <c r="R233" t="str">
        <f>INDEX('Product Mapping'!$C:$C,MATCH(H233,'Product Mapping'!$A:$A,0))</f>
        <v>Partner</v>
      </c>
      <c r="S233" t="s">
        <v>4004</v>
      </c>
    </row>
    <row r="234" spans="1:19" x14ac:dyDescent="0.2">
      <c r="A234" t="s">
        <v>4372</v>
      </c>
      <c r="B234">
        <v>2750</v>
      </c>
      <c r="C234" s="1">
        <v>45509</v>
      </c>
      <c r="D234" s="5">
        <v>50200085645452</v>
      </c>
      <c r="E234" t="s">
        <v>3894</v>
      </c>
      <c r="F234" t="s">
        <v>276</v>
      </c>
      <c r="G234">
        <v>1</v>
      </c>
      <c r="H234" t="s">
        <v>4107</v>
      </c>
      <c r="I234" t="s">
        <v>1053</v>
      </c>
      <c r="L234" t="s">
        <v>8918</v>
      </c>
      <c r="R234" t="str">
        <f>INDEX('Product Mapping'!$C:$C,MATCH(H234,'Product Mapping'!$A:$A,0))</f>
        <v>Partner</v>
      </c>
      <c r="S234" t="s">
        <v>4004</v>
      </c>
    </row>
    <row r="235" spans="1:19" x14ac:dyDescent="0.2">
      <c r="A235" t="s">
        <v>4373</v>
      </c>
      <c r="B235">
        <v>2500</v>
      </c>
      <c r="C235" s="1">
        <v>45509</v>
      </c>
      <c r="D235" s="5">
        <v>50200085645452</v>
      </c>
      <c r="E235" t="s">
        <v>3894</v>
      </c>
      <c r="F235" t="s">
        <v>276</v>
      </c>
      <c r="G235">
        <v>1</v>
      </c>
      <c r="H235" t="s">
        <v>4108</v>
      </c>
      <c r="I235" t="s">
        <v>1053</v>
      </c>
      <c r="L235" t="s">
        <v>8918</v>
      </c>
      <c r="R235" t="str">
        <f>INDEX('Product Mapping'!$C:$C,MATCH(H235,'Product Mapping'!$A:$A,0))</f>
        <v>Partner</v>
      </c>
      <c r="S235" t="s">
        <v>4004</v>
      </c>
    </row>
    <row r="236" spans="1:19" x14ac:dyDescent="0.2">
      <c r="A236" t="s">
        <v>4374</v>
      </c>
      <c r="B236">
        <v>7917</v>
      </c>
      <c r="C236" s="1">
        <v>45509</v>
      </c>
      <c r="D236" s="5">
        <v>50200085645452</v>
      </c>
      <c r="E236" t="s">
        <v>3894</v>
      </c>
      <c r="F236" t="s">
        <v>276</v>
      </c>
      <c r="G236">
        <v>1</v>
      </c>
      <c r="H236" t="s">
        <v>4109</v>
      </c>
      <c r="I236" t="s">
        <v>1053</v>
      </c>
      <c r="L236" t="s">
        <v>8918</v>
      </c>
      <c r="R236" t="str">
        <f>INDEX('Product Mapping'!$C:$C,MATCH(H236,'Product Mapping'!$A:$A,0))</f>
        <v>Partner</v>
      </c>
      <c r="S236" t="s">
        <v>4004</v>
      </c>
    </row>
    <row r="237" spans="1:19" x14ac:dyDescent="0.2">
      <c r="A237" t="s">
        <v>4375</v>
      </c>
      <c r="B237">
        <v>2972</v>
      </c>
      <c r="C237" s="1">
        <v>45509</v>
      </c>
      <c r="D237" s="5">
        <v>50200085645452</v>
      </c>
      <c r="E237" t="s">
        <v>3894</v>
      </c>
      <c r="F237" t="s">
        <v>276</v>
      </c>
      <c r="G237">
        <v>1</v>
      </c>
      <c r="H237" t="s">
        <v>4110</v>
      </c>
      <c r="I237" t="s">
        <v>1053</v>
      </c>
      <c r="L237" t="s">
        <v>8918</v>
      </c>
      <c r="R237" t="str">
        <f>INDEX('Product Mapping'!$C:$C,MATCH(H237,'Product Mapping'!$A:$A,0))</f>
        <v>Partner</v>
      </c>
      <c r="S237" t="s">
        <v>4004</v>
      </c>
    </row>
    <row r="238" spans="1:19" x14ac:dyDescent="0.2">
      <c r="A238" t="s">
        <v>4376</v>
      </c>
      <c r="B238">
        <v>6062</v>
      </c>
      <c r="C238" s="1">
        <v>45509</v>
      </c>
      <c r="D238" s="5">
        <v>50200085645452</v>
      </c>
      <c r="E238" t="s">
        <v>3894</v>
      </c>
      <c r="F238" t="s">
        <v>276</v>
      </c>
      <c r="G238">
        <v>1</v>
      </c>
      <c r="H238" t="s">
        <v>4112</v>
      </c>
      <c r="I238" t="s">
        <v>1053</v>
      </c>
      <c r="L238" t="s">
        <v>8918</v>
      </c>
      <c r="R238" t="str">
        <f>INDEX('Product Mapping'!$C:$C,MATCH(H238,'Product Mapping'!$A:$A,0))</f>
        <v>Partner</v>
      </c>
      <c r="S238" t="s">
        <v>4004</v>
      </c>
    </row>
    <row r="239" spans="1:19" x14ac:dyDescent="0.2">
      <c r="A239" t="s">
        <v>4377</v>
      </c>
      <c r="B239">
        <v>5000</v>
      </c>
      <c r="C239" s="1">
        <v>45509</v>
      </c>
      <c r="D239" s="5">
        <v>50200085645452</v>
      </c>
      <c r="E239" t="s">
        <v>3894</v>
      </c>
      <c r="F239" t="s">
        <v>276</v>
      </c>
      <c r="G239">
        <v>1</v>
      </c>
      <c r="H239" t="s">
        <v>4113</v>
      </c>
      <c r="I239" t="s">
        <v>1053</v>
      </c>
      <c r="L239" t="s">
        <v>8918</v>
      </c>
      <c r="R239" t="str">
        <f>INDEX('Product Mapping'!$C:$C,MATCH(H239,'Product Mapping'!$A:$A,0))</f>
        <v>Partner</v>
      </c>
      <c r="S239" t="s">
        <v>4004</v>
      </c>
    </row>
    <row r="240" spans="1:19" x14ac:dyDescent="0.2">
      <c r="A240" t="s">
        <v>4378</v>
      </c>
      <c r="B240">
        <v>1908</v>
      </c>
      <c r="C240" s="1">
        <v>45509</v>
      </c>
      <c r="D240" s="5">
        <v>50200085645452</v>
      </c>
      <c r="E240" t="s">
        <v>3894</v>
      </c>
      <c r="F240" t="s">
        <v>276</v>
      </c>
      <c r="G240">
        <v>1</v>
      </c>
      <c r="H240" t="s">
        <v>4114</v>
      </c>
      <c r="I240" t="s">
        <v>1053</v>
      </c>
      <c r="L240" t="s">
        <v>8918</v>
      </c>
      <c r="R240" t="str">
        <f>INDEX('Product Mapping'!$C:$C,MATCH(H240,'Product Mapping'!$A:$A,0))</f>
        <v>Partner</v>
      </c>
      <c r="S240" t="s">
        <v>4004</v>
      </c>
    </row>
    <row r="241" spans="1:19" x14ac:dyDescent="0.2">
      <c r="A241" t="s">
        <v>4379</v>
      </c>
      <c r="B241">
        <v>3583</v>
      </c>
      <c r="C241" s="1">
        <v>45509</v>
      </c>
      <c r="D241" s="5">
        <v>50200085645452</v>
      </c>
      <c r="E241" t="s">
        <v>3894</v>
      </c>
      <c r="F241" t="s">
        <v>276</v>
      </c>
      <c r="G241">
        <v>1</v>
      </c>
      <c r="H241" t="s">
        <v>4115</v>
      </c>
      <c r="I241" t="s">
        <v>1053</v>
      </c>
      <c r="L241" t="s">
        <v>8918</v>
      </c>
      <c r="R241" t="str">
        <f>INDEX('Product Mapping'!$C:$C,MATCH(H241,'Product Mapping'!$A:$A,0))</f>
        <v>Partner</v>
      </c>
      <c r="S241" t="s">
        <v>4004</v>
      </c>
    </row>
    <row r="242" spans="1:19" x14ac:dyDescent="0.2">
      <c r="A242" t="s">
        <v>4380</v>
      </c>
      <c r="B242">
        <v>13083</v>
      </c>
      <c r="C242" s="1">
        <v>45509</v>
      </c>
      <c r="D242" s="5">
        <v>50200085645452</v>
      </c>
      <c r="E242" t="s">
        <v>3894</v>
      </c>
      <c r="F242" t="s">
        <v>276</v>
      </c>
      <c r="G242">
        <v>1</v>
      </c>
      <c r="H242" t="s">
        <v>4116</v>
      </c>
      <c r="I242" t="s">
        <v>1053</v>
      </c>
      <c r="L242" t="s">
        <v>8918</v>
      </c>
      <c r="R242" t="str">
        <f>INDEX('Product Mapping'!$C:$C,MATCH(H242,'Product Mapping'!$A:$A,0))</f>
        <v>Partner</v>
      </c>
      <c r="S242" t="s">
        <v>4004</v>
      </c>
    </row>
    <row r="243" spans="1:19" x14ac:dyDescent="0.2">
      <c r="A243" t="s">
        <v>4381</v>
      </c>
      <c r="B243">
        <v>5546</v>
      </c>
      <c r="C243" s="1">
        <v>45509</v>
      </c>
      <c r="D243" s="5">
        <v>50200085645452</v>
      </c>
      <c r="E243" t="s">
        <v>3894</v>
      </c>
      <c r="F243" t="s">
        <v>276</v>
      </c>
      <c r="G243">
        <v>1</v>
      </c>
      <c r="H243" t="s">
        <v>4117</v>
      </c>
      <c r="I243" t="s">
        <v>1053</v>
      </c>
      <c r="L243" t="s">
        <v>8918</v>
      </c>
      <c r="R243" t="str">
        <f>INDEX('Product Mapping'!$C:$C,MATCH(H243,'Product Mapping'!$A:$A,0))</f>
        <v>Partner</v>
      </c>
      <c r="S243" t="s">
        <v>4004</v>
      </c>
    </row>
    <row r="244" spans="1:19" x14ac:dyDescent="0.2">
      <c r="A244" t="s">
        <v>4382</v>
      </c>
      <c r="B244">
        <v>6021</v>
      </c>
      <c r="C244" s="1">
        <v>45509</v>
      </c>
      <c r="D244" s="5">
        <v>50200085645452</v>
      </c>
      <c r="E244" t="s">
        <v>3894</v>
      </c>
      <c r="F244" t="s">
        <v>276</v>
      </c>
      <c r="G244">
        <v>1</v>
      </c>
      <c r="H244" t="s">
        <v>4118</v>
      </c>
      <c r="I244" t="s">
        <v>1053</v>
      </c>
      <c r="L244" t="s">
        <v>8918</v>
      </c>
      <c r="R244" t="str">
        <f>INDEX('Product Mapping'!$C:$C,MATCH(H244,'Product Mapping'!$A:$A,0))</f>
        <v>Partner</v>
      </c>
      <c r="S244" t="s">
        <v>4004</v>
      </c>
    </row>
    <row r="245" spans="1:19" x14ac:dyDescent="0.2">
      <c r="A245" t="s">
        <v>4383</v>
      </c>
      <c r="B245">
        <v>5406</v>
      </c>
      <c r="C245" s="1">
        <v>45509</v>
      </c>
      <c r="D245" s="5">
        <v>50200085645452</v>
      </c>
      <c r="E245" t="s">
        <v>3894</v>
      </c>
      <c r="F245" t="s">
        <v>276</v>
      </c>
      <c r="G245">
        <v>1</v>
      </c>
      <c r="H245" t="s">
        <v>4119</v>
      </c>
      <c r="I245" t="s">
        <v>1043</v>
      </c>
      <c r="J245" t="s">
        <v>1044</v>
      </c>
      <c r="L245" t="s">
        <v>8918</v>
      </c>
      <c r="R245" t="str">
        <f>INDEX('Product Mapping'!$C:$C,MATCH(H245,'Product Mapping'!$A:$A,0))</f>
        <v>Partner</v>
      </c>
      <c r="S245" t="s">
        <v>4004</v>
      </c>
    </row>
    <row r="246" spans="1:19" x14ac:dyDescent="0.2">
      <c r="A246" t="s">
        <v>4384</v>
      </c>
      <c r="B246">
        <v>4444</v>
      </c>
      <c r="C246" s="1">
        <v>45509</v>
      </c>
      <c r="D246" s="5">
        <v>50200085645452</v>
      </c>
      <c r="E246" t="s">
        <v>3894</v>
      </c>
      <c r="F246" t="s">
        <v>276</v>
      </c>
      <c r="G246">
        <v>1</v>
      </c>
      <c r="H246" t="s">
        <v>4120</v>
      </c>
      <c r="I246" t="s">
        <v>1053</v>
      </c>
      <c r="L246" t="s">
        <v>8918</v>
      </c>
      <c r="R246" t="str">
        <f>INDEX('Product Mapping'!$C:$C,MATCH(H246,'Product Mapping'!$A:$A,0))</f>
        <v>Partner</v>
      </c>
      <c r="S246" t="s">
        <v>4004</v>
      </c>
    </row>
    <row r="247" spans="1:19" x14ac:dyDescent="0.2">
      <c r="A247" t="s">
        <v>4385</v>
      </c>
      <c r="B247">
        <v>3139</v>
      </c>
      <c r="C247" s="1">
        <v>45509</v>
      </c>
      <c r="D247" s="5">
        <v>50200085645452</v>
      </c>
      <c r="E247" t="s">
        <v>3894</v>
      </c>
      <c r="F247" t="s">
        <v>276</v>
      </c>
      <c r="G247">
        <v>1</v>
      </c>
      <c r="H247" t="s">
        <v>4121</v>
      </c>
      <c r="I247" t="s">
        <v>1053</v>
      </c>
      <c r="L247" t="s">
        <v>8918</v>
      </c>
      <c r="R247" t="str">
        <f>INDEX('Product Mapping'!$C:$C,MATCH(H247,'Product Mapping'!$A:$A,0))</f>
        <v>Partner</v>
      </c>
      <c r="S247" t="s">
        <v>4004</v>
      </c>
    </row>
    <row r="248" spans="1:19" x14ac:dyDescent="0.2">
      <c r="A248" t="s">
        <v>4386</v>
      </c>
      <c r="B248">
        <v>3075</v>
      </c>
      <c r="C248" s="1">
        <v>45509</v>
      </c>
      <c r="D248" s="5">
        <v>50200085645452</v>
      </c>
      <c r="E248" t="s">
        <v>3894</v>
      </c>
      <c r="F248" t="s">
        <v>276</v>
      </c>
      <c r="G248">
        <v>1</v>
      </c>
      <c r="H248" t="s">
        <v>4122</v>
      </c>
      <c r="I248" t="s">
        <v>1053</v>
      </c>
      <c r="L248" t="s">
        <v>8918</v>
      </c>
      <c r="R248" t="str">
        <f>INDEX('Product Mapping'!$C:$C,MATCH(H248,'Product Mapping'!$A:$A,0))</f>
        <v>Partner</v>
      </c>
      <c r="S248" t="s">
        <v>4004</v>
      </c>
    </row>
    <row r="249" spans="1:19" x14ac:dyDescent="0.2">
      <c r="A249" t="s">
        <v>4387</v>
      </c>
      <c r="B249">
        <v>7313</v>
      </c>
      <c r="C249" s="1">
        <v>45509</v>
      </c>
      <c r="D249" s="5">
        <v>50200085645452</v>
      </c>
      <c r="E249" t="s">
        <v>3894</v>
      </c>
      <c r="F249" t="s">
        <v>276</v>
      </c>
      <c r="G249">
        <v>1</v>
      </c>
      <c r="H249" t="s">
        <v>4123</v>
      </c>
      <c r="I249" t="s">
        <v>1053</v>
      </c>
      <c r="L249" t="s">
        <v>8918</v>
      </c>
      <c r="R249" t="str">
        <f>INDEX('Product Mapping'!$C:$C,MATCH(H249,'Product Mapping'!$A:$A,0))</f>
        <v>Partner</v>
      </c>
      <c r="S249" t="s">
        <v>4004</v>
      </c>
    </row>
    <row r="250" spans="1:19" x14ac:dyDescent="0.2">
      <c r="A250" t="s">
        <v>4388</v>
      </c>
      <c r="B250">
        <v>2763</v>
      </c>
      <c r="C250" s="1">
        <v>45509</v>
      </c>
      <c r="D250" s="5">
        <v>50200085645452</v>
      </c>
      <c r="E250" t="s">
        <v>3894</v>
      </c>
      <c r="F250" t="s">
        <v>276</v>
      </c>
      <c r="G250">
        <v>1</v>
      </c>
      <c r="H250" t="s">
        <v>4125</v>
      </c>
      <c r="I250" t="s">
        <v>1053</v>
      </c>
      <c r="L250" t="s">
        <v>8918</v>
      </c>
      <c r="R250" t="str">
        <f>INDEX('Product Mapping'!$C:$C,MATCH(H250,'Product Mapping'!$A:$A,0))</f>
        <v>Partner</v>
      </c>
      <c r="S250" t="s">
        <v>4004</v>
      </c>
    </row>
    <row r="251" spans="1:19" x14ac:dyDescent="0.2">
      <c r="A251" t="s">
        <v>4389</v>
      </c>
      <c r="B251">
        <v>5476</v>
      </c>
      <c r="C251" s="1">
        <v>45509</v>
      </c>
      <c r="D251" s="5">
        <v>50200085645452</v>
      </c>
      <c r="E251" t="s">
        <v>3894</v>
      </c>
      <c r="F251" t="s">
        <v>276</v>
      </c>
      <c r="G251">
        <v>1</v>
      </c>
      <c r="H251" t="s">
        <v>4127</v>
      </c>
      <c r="I251" t="s">
        <v>1053</v>
      </c>
      <c r="L251" t="s">
        <v>8918</v>
      </c>
      <c r="R251" t="str">
        <f>INDEX('Product Mapping'!$C:$C,MATCH(H251,'Product Mapping'!$A:$A,0))</f>
        <v>Partner</v>
      </c>
      <c r="S251" t="s">
        <v>4004</v>
      </c>
    </row>
    <row r="252" spans="1:19" x14ac:dyDescent="0.2">
      <c r="A252" t="s">
        <v>4390</v>
      </c>
      <c r="B252">
        <v>2150</v>
      </c>
      <c r="C252" s="1">
        <v>45509</v>
      </c>
      <c r="D252" s="5">
        <v>50200085645452</v>
      </c>
      <c r="E252" t="s">
        <v>3894</v>
      </c>
      <c r="F252" t="s">
        <v>276</v>
      </c>
      <c r="G252">
        <v>1</v>
      </c>
      <c r="H252" t="s">
        <v>4128</v>
      </c>
      <c r="I252" t="s">
        <v>1053</v>
      </c>
      <c r="L252" t="s">
        <v>8918</v>
      </c>
      <c r="R252" t="str">
        <f>INDEX('Product Mapping'!$C:$C,MATCH(H252,'Product Mapping'!$A:$A,0))</f>
        <v>Partner</v>
      </c>
      <c r="S252" t="s">
        <v>4004</v>
      </c>
    </row>
    <row r="253" spans="1:19" x14ac:dyDescent="0.2">
      <c r="A253" t="s">
        <v>4391</v>
      </c>
      <c r="B253">
        <v>2639</v>
      </c>
      <c r="C253" s="1">
        <v>45509</v>
      </c>
      <c r="D253" s="5">
        <v>50200085645452</v>
      </c>
      <c r="E253" t="s">
        <v>3894</v>
      </c>
      <c r="F253" t="s">
        <v>276</v>
      </c>
      <c r="G253">
        <v>1</v>
      </c>
      <c r="H253" t="s">
        <v>4129</v>
      </c>
      <c r="I253" t="s">
        <v>1053</v>
      </c>
      <c r="L253" t="s">
        <v>8918</v>
      </c>
      <c r="R253" t="str">
        <f>INDEX('Product Mapping'!$C:$C,MATCH(H253,'Product Mapping'!$A:$A,0))</f>
        <v>Partner</v>
      </c>
      <c r="S253" t="s">
        <v>4004</v>
      </c>
    </row>
    <row r="254" spans="1:19" x14ac:dyDescent="0.2">
      <c r="A254" t="s">
        <v>4392</v>
      </c>
      <c r="B254">
        <v>4167</v>
      </c>
      <c r="C254" s="1">
        <v>45509</v>
      </c>
      <c r="D254" s="5">
        <v>50200085645452</v>
      </c>
      <c r="E254" t="s">
        <v>3894</v>
      </c>
      <c r="F254" t="s">
        <v>276</v>
      </c>
      <c r="G254">
        <v>1</v>
      </c>
      <c r="H254" t="s">
        <v>4130</v>
      </c>
      <c r="I254" t="s">
        <v>1053</v>
      </c>
      <c r="L254" t="s">
        <v>8918</v>
      </c>
      <c r="R254" t="str">
        <f>INDEX('Product Mapping'!$C:$C,MATCH(H254,'Product Mapping'!$A:$A,0))</f>
        <v>Partner</v>
      </c>
      <c r="S254" t="s">
        <v>4004</v>
      </c>
    </row>
    <row r="255" spans="1:19" x14ac:dyDescent="0.2">
      <c r="A255" t="s">
        <v>4393</v>
      </c>
      <c r="B255">
        <v>14008</v>
      </c>
      <c r="C255" s="1">
        <v>45509</v>
      </c>
      <c r="D255" s="5">
        <v>50200085645452</v>
      </c>
      <c r="E255" t="s">
        <v>3894</v>
      </c>
      <c r="F255" t="s">
        <v>276</v>
      </c>
      <c r="G255">
        <v>1</v>
      </c>
      <c r="H255" t="s">
        <v>4131</v>
      </c>
      <c r="I255" t="s">
        <v>1053</v>
      </c>
      <c r="L255" t="s">
        <v>8918</v>
      </c>
      <c r="R255" t="str">
        <f>INDEX('Product Mapping'!$C:$C,MATCH(H255,'Product Mapping'!$A:$A,0))</f>
        <v>Partner</v>
      </c>
      <c r="S255" t="s">
        <v>4004</v>
      </c>
    </row>
    <row r="256" spans="1:19" x14ac:dyDescent="0.2">
      <c r="A256" t="s">
        <v>4394</v>
      </c>
      <c r="B256">
        <v>4546</v>
      </c>
      <c r="C256" s="1">
        <v>45509</v>
      </c>
      <c r="D256" s="5">
        <v>50200085645452</v>
      </c>
      <c r="E256" t="s">
        <v>3894</v>
      </c>
      <c r="F256" t="s">
        <v>276</v>
      </c>
      <c r="G256">
        <v>1</v>
      </c>
      <c r="H256" t="s">
        <v>4132</v>
      </c>
      <c r="I256" t="s">
        <v>1053</v>
      </c>
      <c r="L256" t="s">
        <v>8918</v>
      </c>
      <c r="R256" t="str">
        <f>INDEX('Product Mapping'!$C:$C,MATCH(H256,'Product Mapping'!$A:$A,0))</f>
        <v>Partner</v>
      </c>
      <c r="S256" t="s">
        <v>4004</v>
      </c>
    </row>
    <row r="257" spans="1:19" x14ac:dyDescent="0.2">
      <c r="A257" t="s">
        <v>4395</v>
      </c>
      <c r="B257">
        <v>9354</v>
      </c>
      <c r="C257" s="1">
        <v>45509</v>
      </c>
      <c r="D257" s="5">
        <v>50200085645452</v>
      </c>
      <c r="E257" t="s">
        <v>3894</v>
      </c>
      <c r="F257" t="s">
        <v>276</v>
      </c>
      <c r="G257">
        <v>1</v>
      </c>
      <c r="H257" t="s">
        <v>4134</v>
      </c>
      <c r="I257" t="s">
        <v>1053</v>
      </c>
      <c r="L257" t="s">
        <v>8918</v>
      </c>
      <c r="R257" t="str">
        <f>INDEX('Product Mapping'!$C:$C,MATCH(H257,'Product Mapping'!$A:$A,0))</f>
        <v>Partner</v>
      </c>
      <c r="S257" t="s">
        <v>4004</v>
      </c>
    </row>
    <row r="258" spans="1:19" x14ac:dyDescent="0.2">
      <c r="A258" t="s">
        <v>4465</v>
      </c>
      <c r="B258">
        <v>2417</v>
      </c>
      <c r="C258" s="1">
        <v>45509</v>
      </c>
      <c r="D258" s="5">
        <v>50200085645452</v>
      </c>
      <c r="E258" t="s">
        <v>3894</v>
      </c>
      <c r="F258" t="s">
        <v>276</v>
      </c>
      <c r="G258">
        <v>1</v>
      </c>
      <c r="H258" t="s">
        <v>4135</v>
      </c>
      <c r="I258" t="s">
        <v>1053</v>
      </c>
      <c r="L258" t="e">
        <v>#N/A</v>
      </c>
      <c r="R258" t="str">
        <f>INDEX('Product Mapping'!$C:$C,MATCH(H258,'Product Mapping'!$A:$A,0))</f>
        <v>Partner</v>
      </c>
      <c r="S258" t="s">
        <v>4004</v>
      </c>
    </row>
    <row r="259" spans="1:19" x14ac:dyDescent="0.2">
      <c r="A259" t="s">
        <v>4396</v>
      </c>
      <c r="B259">
        <v>2917</v>
      </c>
      <c r="C259" s="1">
        <v>45509</v>
      </c>
      <c r="D259" s="5">
        <v>50200085645452</v>
      </c>
      <c r="E259" t="s">
        <v>3894</v>
      </c>
      <c r="F259" t="s">
        <v>276</v>
      </c>
      <c r="G259">
        <v>1</v>
      </c>
      <c r="H259" t="s">
        <v>4136</v>
      </c>
      <c r="I259" t="s">
        <v>1053</v>
      </c>
      <c r="L259" t="s">
        <v>8918</v>
      </c>
      <c r="R259" t="str">
        <f>INDEX('Product Mapping'!$C:$C,MATCH(H259,'Product Mapping'!$A:$A,0))</f>
        <v>Partner</v>
      </c>
      <c r="S259" t="s">
        <v>4004</v>
      </c>
    </row>
    <row r="260" spans="1:19" x14ac:dyDescent="0.2">
      <c r="A260" t="s">
        <v>4397</v>
      </c>
      <c r="B260">
        <v>2639</v>
      </c>
      <c r="C260" s="1">
        <v>45509</v>
      </c>
      <c r="D260" s="5">
        <v>50200085645452</v>
      </c>
      <c r="E260" t="s">
        <v>3894</v>
      </c>
      <c r="F260" t="s">
        <v>276</v>
      </c>
      <c r="G260">
        <v>1</v>
      </c>
      <c r="H260" t="s">
        <v>4137</v>
      </c>
      <c r="I260" t="s">
        <v>1053</v>
      </c>
      <c r="L260" t="s">
        <v>8918</v>
      </c>
      <c r="R260" t="str">
        <f>INDEX('Product Mapping'!$C:$C,MATCH(H260,'Product Mapping'!$A:$A,0))</f>
        <v>Partner</v>
      </c>
      <c r="S260" t="s">
        <v>4004</v>
      </c>
    </row>
    <row r="261" spans="1:19" x14ac:dyDescent="0.2">
      <c r="A261" t="s">
        <v>4398</v>
      </c>
      <c r="B261">
        <v>3889</v>
      </c>
      <c r="C261" s="1">
        <v>45509</v>
      </c>
      <c r="D261" s="5">
        <v>50200085645452</v>
      </c>
      <c r="E261" t="s">
        <v>3894</v>
      </c>
      <c r="F261" t="s">
        <v>276</v>
      </c>
      <c r="G261">
        <v>1</v>
      </c>
      <c r="H261" t="s">
        <v>4138</v>
      </c>
      <c r="I261" t="s">
        <v>1053</v>
      </c>
      <c r="L261" t="s">
        <v>8918</v>
      </c>
      <c r="R261" t="str">
        <f>INDEX('Product Mapping'!$C:$C,MATCH(H261,'Product Mapping'!$A:$A,0))</f>
        <v>Partner</v>
      </c>
      <c r="S261" t="s">
        <v>4004</v>
      </c>
    </row>
    <row r="262" spans="1:19" x14ac:dyDescent="0.2">
      <c r="A262" t="s">
        <v>4399</v>
      </c>
      <c r="B262">
        <v>13333</v>
      </c>
      <c r="C262" s="1">
        <v>45509</v>
      </c>
      <c r="D262" s="5">
        <v>50200085645452</v>
      </c>
      <c r="E262" t="s">
        <v>3894</v>
      </c>
      <c r="F262" t="s">
        <v>276</v>
      </c>
      <c r="G262">
        <v>1</v>
      </c>
      <c r="H262" t="s">
        <v>4140</v>
      </c>
      <c r="I262" t="s">
        <v>1053</v>
      </c>
      <c r="L262" t="s">
        <v>8918</v>
      </c>
      <c r="R262" t="str">
        <f>INDEX('Product Mapping'!$C:$C,MATCH(H262,'Product Mapping'!$A:$A,0))</f>
        <v>Partner</v>
      </c>
      <c r="S262" t="s">
        <v>4004</v>
      </c>
    </row>
    <row r="263" spans="1:19" x14ac:dyDescent="0.2">
      <c r="A263" t="s">
        <v>4400</v>
      </c>
      <c r="B263">
        <v>4722</v>
      </c>
      <c r="C263" s="1">
        <v>45509</v>
      </c>
      <c r="D263" s="5">
        <v>50200085645452</v>
      </c>
      <c r="E263" t="s">
        <v>3894</v>
      </c>
      <c r="F263" t="s">
        <v>276</v>
      </c>
      <c r="G263">
        <v>1</v>
      </c>
      <c r="H263" t="s">
        <v>4141</v>
      </c>
      <c r="I263" t="s">
        <v>1053</v>
      </c>
      <c r="L263" t="s">
        <v>8918</v>
      </c>
      <c r="R263" t="str">
        <f>INDEX('Product Mapping'!$C:$C,MATCH(H263,'Product Mapping'!$A:$A,0))</f>
        <v>Partner</v>
      </c>
      <c r="S263" t="s">
        <v>4004</v>
      </c>
    </row>
    <row r="264" spans="1:19" x14ac:dyDescent="0.2">
      <c r="A264" t="s">
        <v>4401</v>
      </c>
      <c r="B264">
        <v>7521</v>
      </c>
      <c r="C264" s="1">
        <v>45509</v>
      </c>
      <c r="D264" s="5">
        <v>50200085645452</v>
      </c>
      <c r="E264" t="s">
        <v>3894</v>
      </c>
      <c r="F264" t="s">
        <v>276</v>
      </c>
      <c r="G264">
        <v>1</v>
      </c>
      <c r="H264" t="s">
        <v>4142</v>
      </c>
      <c r="I264" t="s">
        <v>1053</v>
      </c>
      <c r="L264" t="s">
        <v>8918</v>
      </c>
      <c r="R264" t="str">
        <f>INDEX('Product Mapping'!$C:$C,MATCH(H264,'Product Mapping'!$A:$A,0))</f>
        <v>Partner</v>
      </c>
      <c r="S264" t="s">
        <v>4004</v>
      </c>
    </row>
    <row r="265" spans="1:19" x14ac:dyDescent="0.2">
      <c r="A265" t="s">
        <v>4402</v>
      </c>
      <c r="B265">
        <v>9339</v>
      </c>
      <c r="C265" s="1">
        <v>45509</v>
      </c>
      <c r="D265" s="5">
        <v>50200085645452</v>
      </c>
      <c r="E265" t="s">
        <v>3894</v>
      </c>
      <c r="F265" t="s">
        <v>276</v>
      </c>
      <c r="G265">
        <v>1</v>
      </c>
      <c r="H265" t="s">
        <v>4143</v>
      </c>
      <c r="I265" t="s">
        <v>1043</v>
      </c>
      <c r="J265" t="s">
        <v>3173</v>
      </c>
      <c r="L265" t="s">
        <v>8918</v>
      </c>
      <c r="R265" t="str">
        <f>INDEX('Product Mapping'!$C:$C,MATCH(H265,'Product Mapping'!$A:$A,0))</f>
        <v>Partner</v>
      </c>
      <c r="S265" t="s">
        <v>4004</v>
      </c>
    </row>
    <row r="266" spans="1:19" x14ac:dyDescent="0.2">
      <c r="A266" t="s">
        <v>4403</v>
      </c>
      <c r="B266">
        <v>5158</v>
      </c>
      <c r="C266" s="1">
        <v>45509</v>
      </c>
      <c r="D266" s="5">
        <v>50200085645452</v>
      </c>
      <c r="E266" t="s">
        <v>3894</v>
      </c>
      <c r="F266" t="s">
        <v>276</v>
      </c>
      <c r="G266">
        <v>1</v>
      </c>
      <c r="H266" t="s">
        <v>4145</v>
      </c>
      <c r="I266" t="s">
        <v>1053</v>
      </c>
      <c r="L266" t="s">
        <v>8918</v>
      </c>
      <c r="R266" t="str">
        <f>INDEX('Product Mapping'!$C:$C,MATCH(H266,'Product Mapping'!$A:$A,0))</f>
        <v>Partner</v>
      </c>
      <c r="S266" t="s">
        <v>4004</v>
      </c>
    </row>
    <row r="267" spans="1:19" x14ac:dyDescent="0.2">
      <c r="A267" t="s">
        <v>4404</v>
      </c>
      <c r="B267">
        <v>5371</v>
      </c>
      <c r="C267" s="1">
        <v>45509</v>
      </c>
      <c r="D267" s="5">
        <v>50200085645452</v>
      </c>
      <c r="E267" t="s">
        <v>3894</v>
      </c>
      <c r="F267" t="s">
        <v>276</v>
      </c>
      <c r="G267">
        <v>1</v>
      </c>
      <c r="H267" t="s">
        <v>4147</v>
      </c>
      <c r="I267" t="s">
        <v>1053</v>
      </c>
      <c r="L267" t="s">
        <v>8918</v>
      </c>
      <c r="R267" t="str">
        <f>INDEX('Product Mapping'!$C:$C,MATCH(H267,'Product Mapping'!$A:$A,0))</f>
        <v>Partner</v>
      </c>
      <c r="S267" t="s">
        <v>4004</v>
      </c>
    </row>
    <row r="268" spans="1:19" x14ac:dyDescent="0.2">
      <c r="A268" t="s">
        <v>4405</v>
      </c>
      <c r="B268">
        <v>3139</v>
      </c>
      <c r="C268" s="1">
        <v>45509</v>
      </c>
      <c r="D268" s="5">
        <v>50200085645452</v>
      </c>
      <c r="E268" t="s">
        <v>3894</v>
      </c>
      <c r="F268" t="s">
        <v>276</v>
      </c>
      <c r="G268">
        <v>1</v>
      </c>
      <c r="H268" t="s">
        <v>4148</v>
      </c>
      <c r="I268" t="s">
        <v>1053</v>
      </c>
      <c r="L268" t="s">
        <v>8918</v>
      </c>
      <c r="R268" t="str">
        <f>INDEX('Product Mapping'!$C:$C,MATCH(H268,'Product Mapping'!$A:$A,0))</f>
        <v>Partner</v>
      </c>
      <c r="S268" t="s">
        <v>4004</v>
      </c>
    </row>
    <row r="269" spans="1:19" x14ac:dyDescent="0.2">
      <c r="A269" t="s">
        <v>4406</v>
      </c>
      <c r="B269">
        <v>5444</v>
      </c>
      <c r="C269" s="1">
        <v>45509</v>
      </c>
      <c r="D269" s="5">
        <v>50200085645452</v>
      </c>
      <c r="E269" t="s">
        <v>3894</v>
      </c>
      <c r="F269" t="s">
        <v>276</v>
      </c>
      <c r="G269">
        <v>1</v>
      </c>
      <c r="H269" t="s">
        <v>4149</v>
      </c>
      <c r="I269" t="s">
        <v>1053</v>
      </c>
      <c r="L269" t="s">
        <v>8918</v>
      </c>
      <c r="R269" t="str">
        <f>INDEX('Product Mapping'!$C:$C,MATCH(H269,'Product Mapping'!$A:$A,0))</f>
        <v>Partner</v>
      </c>
      <c r="S269" t="s">
        <v>4004</v>
      </c>
    </row>
    <row r="270" spans="1:19" x14ac:dyDescent="0.2">
      <c r="A270" t="s">
        <v>4407</v>
      </c>
      <c r="B270">
        <v>5778</v>
      </c>
      <c r="C270" s="1">
        <v>45509</v>
      </c>
      <c r="D270" s="5">
        <v>50200085645452</v>
      </c>
      <c r="E270" t="s">
        <v>3894</v>
      </c>
      <c r="F270" t="s">
        <v>276</v>
      </c>
      <c r="G270">
        <v>1</v>
      </c>
      <c r="H270" t="s">
        <v>4151</v>
      </c>
      <c r="I270" t="s">
        <v>1053</v>
      </c>
      <c r="L270" t="s">
        <v>8918</v>
      </c>
      <c r="R270" t="str">
        <f>INDEX('Product Mapping'!$C:$C,MATCH(H270,'Product Mapping'!$A:$A,0))</f>
        <v>Partner</v>
      </c>
      <c r="S270" t="s">
        <v>4004</v>
      </c>
    </row>
    <row r="271" spans="1:19" x14ac:dyDescent="0.2">
      <c r="A271" t="s">
        <v>4408</v>
      </c>
      <c r="B271">
        <v>2634</v>
      </c>
      <c r="C271" s="1">
        <v>45509</v>
      </c>
      <c r="D271" s="5">
        <v>50200085645452</v>
      </c>
      <c r="E271" t="s">
        <v>3894</v>
      </c>
      <c r="F271" t="s">
        <v>276</v>
      </c>
      <c r="G271">
        <v>1</v>
      </c>
      <c r="H271" t="s">
        <v>4153</v>
      </c>
      <c r="I271" t="s">
        <v>1053</v>
      </c>
      <c r="L271" t="s">
        <v>8918</v>
      </c>
      <c r="R271" t="str">
        <f>INDEX('Product Mapping'!$C:$C,MATCH(H271,'Product Mapping'!$A:$A,0))</f>
        <v>Partner</v>
      </c>
      <c r="S271" t="s">
        <v>4004</v>
      </c>
    </row>
    <row r="272" spans="1:19" x14ac:dyDescent="0.2">
      <c r="A272" t="s">
        <v>4409</v>
      </c>
      <c r="B272">
        <v>3750</v>
      </c>
      <c r="C272" s="1">
        <v>45509</v>
      </c>
      <c r="D272" s="5">
        <v>50200085645452</v>
      </c>
      <c r="E272" t="s">
        <v>3894</v>
      </c>
      <c r="F272" t="s">
        <v>276</v>
      </c>
      <c r="G272">
        <v>1</v>
      </c>
      <c r="H272" t="s">
        <v>4154</v>
      </c>
      <c r="I272" t="s">
        <v>1053</v>
      </c>
      <c r="L272" t="s">
        <v>8918</v>
      </c>
      <c r="R272" t="str">
        <f>INDEX('Product Mapping'!$C:$C,MATCH(H272,'Product Mapping'!$A:$A,0))</f>
        <v>Partner</v>
      </c>
      <c r="S272" t="s">
        <v>4004</v>
      </c>
    </row>
    <row r="273" spans="1:19" x14ac:dyDescent="0.2">
      <c r="A273" t="s">
        <v>4410</v>
      </c>
      <c r="B273">
        <v>3278</v>
      </c>
      <c r="C273" s="1">
        <v>45509</v>
      </c>
      <c r="D273" s="5">
        <v>50200085645452</v>
      </c>
      <c r="E273" t="s">
        <v>3894</v>
      </c>
      <c r="F273" t="s">
        <v>276</v>
      </c>
      <c r="G273">
        <v>1</v>
      </c>
      <c r="H273" t="s">
        <v>4157</v>
      </c>
      <c r="I273" t="s">
        <v>1053</v>
      </c>
      <c r="L273" t="s">
        <v>8918</v>
      </c>
      <c r="R273" t="str">
        <f>INDEX('Product Mapping'!$C:$C,MATCH(H273,'Product Mapping'!$A:$A,0))</f>
        <v>Partner</v>
      </c>
      <c r="S273" t="s">
        <v>4004</v>
      </c>
    </row>
    <row r="274" spans="1:19" x14ac:dyDescent="0.2">
      <c r="A274" t="s">
        <v>4411</v>
      </c>
      <c r="B274">
        <v>4778</v>
      </c>
      <c r="C274" s="1">
        <v>45509</v>
      </c>
      <c r="D274" s="5">
        <v>50200085645452</v>
      </c>
      <c r="E274" t="s">
        <v>3894</v>
      </c>
      <c r="F274" t="s">
        <v>276</v>
      </c>
      <c r="G274">
        <v>1</v>
      </c>
      <c r="H274" t="s">
        <v>4158</v>
      </c>
      <c r="I274" t="s">
        <v>1053</v>
      </c>
      <c r="L274" t="s">
        <v>8918</v>
      </c>
      <c r="R274" t="str">
        <f>INDEX('Product Mapping'!$C:$C,MATCH(H274,'Product Mapping'!$A:$A,0))</f>
        <v>Partner</v>
      </c>
      <c r="S274" t="s">
        <v>4004</v>
      </c>
    </row>
    <row r="275" spans="1:19" x14ac:dyDescent="0.2">
      <c r="A275" t="s">
        <v>4412</v>
      </c>
      <c r="B275">
        <v>3889</v>
      </c>
      <c r="C275" s="1">
        <v>45509</v>
      </c>
      <c r="D275" s="5">
        <v>50200085645452</v>
      </c>
      <c r="E275" t="s">
        <v>3894</v>
      </c>
      <c r="F275" t="s">
        <v>276</v>
      </c>
      <c r="G275">
        <v>1</v>
      </c>
      <c r="H275" t="s">
        <v>4159</v>
      </c>
      <c r="I275" t="s">
        <v>1053</v>
      </c>
      <c r="L275" t="s">
        <v>8918</v>
      </c>
      <c r="R275" t="str">
        <f>INDEX('Product Mapping'!$C:$C,MATCH(H275,'Product Mapping'!$A:$A,0))</f>
        <v>Partner</v>
      </c>
      <c r="S275" t="s">
        <v>4004</v>
      </c>
    </row>
    <row r="276" spans="1:19" x14ac:dyDescent="0.2">
      <c r="A276" t="s">
        <v>4413</v>
      </c>
      <c r="B276">
        <v>2750</v>
      </c>
      <c r="C276" s="1">
        <v>45509</v>
      </c>
      <c r="D276" s="5">
        <v>50200085645452</v>
      </c>
      <c r="E276" t="s">
        <v>3894</v>
      </c>
      <c r="F276" t="s">
        <v>276</v>
      </c>
      <c r="G276">
        <v>1</v>
      </c>
      <c r="H276" t="s">
        <v>4160</v>
      </c>
      <c r="I276" t="s">
        <v>1053</v>
      </c>
      <c r="L276" t="s">
        <v>8918</v>
      </c>
      <c r="R276" t="str">
        <f>INDEX('Product Mapping'!$C:$C,MATCH(H276,'Product Mapping'!$A:$A,0))</f>
        <v>Partner</v>
      </c>
      <c r="S276" t="s">
        <v>4004</v>
      </c>
    </row>
    <row r="277" spans="1:19" x14ac:dyDescent="0.2">
      <c r="A277" t="s">
        <v>4414</v>
      </c>
      <c r="B277">
        <v>3750</v>
      </c>
      <c r="C277" s="1">
        <v>45509</v>
      </c>
      <c r="D277" s="5">
        <v>50200085645452</v>
      </c>
      <c r="E277" t="s">
        <v>3894</v>
      </c>
      <c r="F277" t="s">
        <v>276</v>
      </c>
      <c r="G277">
        <v>1</v>
      </c>
      <c r="H277" t="s">
        <v>4161</v>
      </c>
      <c r="I277" t="s">
        <v>1053</v>
      </c>
      <c r="L277" t="s">
        <v>8918</v>
      </c>
      <c r="R277" t="str">
        <f>INDEX('Product Mapping'!$C:$C,MATCH(H277,'Product Mapping'!$A:$A,0))</f>
        <v>Partner</v>
      </c>
      <c r="S277" t="s">
        <v>4004</v>
      </c>
    </row>
    <row r="278" spans="1:19" x14ac:dyDescent="0.2">
      <c r="A278" t="s">
        <v>4415</v>
      </c>
      <c r="B278">
        <v>2750</v>
      </c>
      <c r="C278" s="1">
        <v>45509</v>
      </c>
      <c r="D278" s="5">
        <v>50200085645452</v>
      </c>
      <c r="E278" t="s">
        <v>3894</v>
      </c>
      <c r="F278" t="s">
        <v>276</v>
      </c>
      <c r="G278">
        <v>1</v>
      </c>
      <c r="H278" t="s">
        <v>4162</v>
      </c>
      <c r="I278" t="s">
        <v>1053</v>
      </c>
      <c r="L278" t="s">
        <v>8918</v>
      </c>
      <c r="R278" t="str">
        <f>INDEX('Product Mapping'!$C:$C,MATCH(H278,'Product Mapping'!$A:$A,0))</f>
        <v>Partner</v>
      </c>
      <c r="S278" t="s">
        <v>4004</v>
      </c>
    </row>
    <row r="279" spans="1:19" x14ac:dyDescent="0.2">
      <c r="A279" t="s">
        <v>4416</v>
      </c>
      <c r="B279">
        <v>2500</v>
      </c>
      <c r="C279" s="1">
        <v>45509</v>
      </c>
      <c r="D279" s="5">
        <v>50200085645452</v>
      </c>
      <c r="E279" t="s">
        <v>3894</v>
      </c>
      <c r="F279" t="s">
        <v>276</v>
      </c>
      <c r="G279">
        <v>1</v>
      </c>
      <c r="H279" t="s">
        <v>4163</v>
      </c>
      <c r="I279" t="s">
        <v>1053</v>
      </c>
      <c r="L279" t="s">
        <v>8918</v>
      </c>
      <c r="R279" t="str">
        <f>INDEX('Product Mapping'!$C:$C,MATCH(H279,'Product Mapping'!$A:$A,0))</f>
        <v>Partner</v>
      </c>
      <c r="S279" t="s">
        <v>4004</v>
      </c>
    </row>
    <row r="280" spans="1:19" x14ac:dyDescent="0.2">
      <c r="A280" t="s">
        <v>4417</v>
      </c>
      <c r="B280">
        <v>3583</v>
      </c>
      <c r="C280" s="1">
        <v>45509</v>
      </c>
      <c r="D280" s="5">
        <v>50200085645452</v>
      </c>
      <c r="E280" t="s">
        <v>3894</v>
      </c>
      <c r="F280" t="s">
        <v>276</v>
      </c>
      <c r="G280">
        <v>1</v>
      </c>
      <c r="H280" t="s">
        <v>4165</v>
      </c>
      <c r="I280" t="s">
        <v>1053</v>
      </c>
      <c r="L280" t="s">
        <v>8918</v>
      </c>
      <c r="R280" t="str">
        <f>INDEX('Product Mapping'!$C:$C,MATCH(H280,'Product Mapping'!$A:$A,0))</f>
        <v>Partner</v>
      </c>
      <c r="S280" t="s">
        <v>4004</v>
      </c>
    </row>
    <row r="281" spans="1:19" x14ac:dyDescent="0.2">
      <c r="A281" t="s">
        <v>4418</v>
      </c>
      <c r="B281">
        <v>3889</v>
      </c>
      <c r="C281" s="1">
        <v>45509</v>
      </c>
      <c r="D281" s="5">
        <v>50200085645452</v>
      </c>
      <c r="E281" t="s">
        <v>3894</v>
      </c>
      <c r="F281" t="s">
        <v>276</v>
      </c>
      <c r="G281">
        <v>1</v>
      </c>
      <c r="H281" t="s">
        <v>4166</v>
      </c>
      <c r="I281" t="s">
        <v>1053</v>
      </c>
      <c r="L281" t="s">
        <v>8918</v>
      </c>
      <c r="R281" t="str">
        <f>INDEX('Product Mapping'!$C:$C,MATCH(H281,'Product Mapping'!$A:$A,0))</f>
        <v>Partner</v>
      </c>
      <c r="S281" t="s">
        <v>4004</v>
      </c>
    </row>
    <row r="282" spans="1:19" x14ac:dyDescent="0.2">
      <c r="A282" t="s">
        <v>4419</v>
      </c>
      <c r="B282">
        <v>4167</v>
      </c>
      <c r="C282" s="1">
        <v>45509</v>
      </c>
      <c r="D282" s="5">
        <v>50200085645452</v>
      </c>
      <c r="E282" t="s">
        <v>3894</v>
      </c>
      <c r="F282" t="s">
        <v>276</v>
      </c>
      <c r="G282">
        <v>1</v>
      </c>
      <c r="H282" t="s">
        <v>4167</v>
      </c>
      <c r="I282" t="s">
        <v>1053</v>
      </c>
      <c r="L282" t="s">
        <v>8918</v>
      </c>
      <c r="R282" t="str">
        <f>INDEX('Product Mapping'!$C:$C,MATCH(H282,'Product Mapping'!$A:$A,0))</f>
        <v>Partner</v>
      </c>
      <c r="S282" t="s">
        <v>4004</v>
      </c>
    </row>
    <row r="283" spans="1:19" x14ac:dyDescent="0.2">
      <c r="A283" t="s">
        <v>4420</v>
      </c>
      <c r="B283">
        <v>5450</v>
      </c>
      <c r="C283" s="1">
        <v>45509</v>
      </c>
      <c r="D283" s="5">
        <v>50200085645452</v>
      </c>
      <c r="E283" t="s">
        <v>3894</v>
      </c>
      <c r="F283" t="s">
        <v>276</v>
      </c>
      <c r="G283">
        <v>1</v>
      </c>
      <c r="H283" t="s">
        <v>4169</v>
      </c>
      <c r="I283" t="s">
        <v>1053</v>
      </c>
      <c r="L283" t="s">
        <v>8918</v>
      </c>
      <c r="R283" t="str">
        <f>INDEX('Product Mapping'!$C:$C,MATCH(H283,'Product Mapping'!$A:$A,0))</f>
        <v>Partner</v>
      </c>
      <c r="S283" t="s">
        <v>4004</v>
      </c>
    </row>
    <row r="284" spans="1:19" x14ac:dyDescent="0.2">
      <c r="A284" t="s">
        <v>4421</v>
      </c>
      <c r="B284">
        <v>2778</v>
      </c>
      <c r="C284" s="1">
        <v>45509</v>
      </c>
      <c r="D284" s="5">
        <v>50200085645452</v>
      </c>
      <c r="E284" t="s">
        <v>3894</v>
      </c>
      <c r="F284" t="s">
        <v>276</v>
      </c>
      <c r="G284">
        <v>1</v>
      </c>
      <c r="H284" t="s">
        <v>4170</v>
      </c>
      <c r="I284" t="s">
        <v>1053</v>
      </c>
      <c r="L284" t="s">
        <v>8918</v>
      </c>
      <c r="R284" t="str">
        <f>INDEX('Product Mapping'!$C:$C,MATCH(H284,'Product Mapping'!$A:$A,0))</f>
        <v>Partner</v>
      </c>
      <c r="S284" t="s">
        <v>4004</v>
      </c>
    </row>
    <row r="285" spans="1:19" x14ac:dyDescent="0.2">
      <c r="A285" t="s">
        <v>4422</v>
      </c>
      <c r="B285">
        <v>5476</v>
      </c>
      <c r="C285" s="1">
        <v>45509</v>
      </c>
      <c r="D285" s="5">
        <v>50200085645452</v>
      </c>
      <c r="E285" t="s">
        <v>3894</v>
      </c>
      <c r="F285" t="s">
        <v>276</v>
      </c>
      <c r="G285">
        <v>1</v>
      </c>
      <c r="H285" t="s">
        <v>4171</v>
      </c>
      <c r="I285" t="s">
        <v>1053</v>
      </c>
      <c r="L285" t="s">
        <v>8918</v>
      </c>
      <c r="R285" t="str">
        <f>INDEX('Product Mapping'!$C:$C,MATCH(H285,'Product Mapping'!$A:$A,0))</f>
        <v>Partner</v>
      </c>
      <c r="S285" t="s">
        <v>4004</v>
      </c>
    </row>
    <row r="286" spans="1:19" x14ac:dyDescent="0.2">
      <c r="A286" t="s">
        <v>4423</v>
      </c>
      <c r="B286">
        <v>5000</v>
      </c>
      <c r="C286" s="1">
        <v>45509</v>
      </c>
      <c r="D286" s="5">
        <v>50200085645452</v>
      </c>
      <c r="E286" t="s">
        <v>3894</v>
      </c>
      <c r="F286" t="s">
        <v>276</v>
      </c>
      <c r="G286">
        <v>1</v>
      </c>
      <c r="H286" t="s">
        <v>4172</v>
      </c>
      <c r="I286" t="s">
        <v>1053</v>
      </c>
      <c r="L286" t="s">
        <v>8918</v>
      </c>
      <c r="R286" t="str">
        <f>INDEX('Product Mapping'!$C:$C,MATCH(H286,'Product Mapping'!$A:$A,0))</f>
        <v>Partner</v>
      </c>
      <c r="S286" t="s">
        <v>4004</v>
      </c>
    </row>
    <row r="287" spans="1:19" x14ac:dyDescent="0.2">
      <c r="A287" t="s">
        <v>4424</v>
      </c>
      <c r="B287">
        <v>12552</v>
      </c>
      <c r="C287" s="1">
        <v>45509</v>
      </c>
      <c r="D287" s="5">
        <v>50200085645452</v>
      </c>
      <c r="E287" t="s">
        <v>3894</v>
      </c>
      <c r="F287" t="s">
        <v>276</v>
      </c>
      <c r="G287">
        <v>1</v>
      </c>
      <c r="H287" t="s">
        <v>4173</v>
      </c>
      <c r="I287" t="s">
        <v>1053</v>
      </c>
      <c r="L287" t="s">
        <v>8918</v>
      </c>
      <c r="R287" t="str">
        <f>INDEX('Product Mapping'!$C:$C,MATCH(H287,'Product Mapping'!$A:$A,0))</f>
        <v>Partner</v>
      </c>
      <c r="S287" t="s">
        <v>4004</v>
      </c>
    </row>
    <row r="288" spans="1:19" x14ac:dyDescent="0.2">
      <c r="A288" t="s">
        <v>4425</v>
      </c>
      <c r="B288">
        <v>6273</v>
      </c>
      <c r="C288" s="1">
        <v>45509</v>
      </c>
      <c r="D288" s="5">
        <v>50200085645452</v>
      </c>
      <c r="E288" t="s">
        <v>3894</v>
      </c>
      <c r="F288" t="s">
        <v>276</v>
      </c>
      <c r="G288">
        <v>1</v>
      </c>
      <c r="H288" t="s">
        <v>4175</v>
      </c>
      <c r="I288" t="s">
        <v>1043</v>
      </c>
      <c r="J288" t="s">
        <v>1044</v>
      </c>
      <c r="L288" t="s">
        <v>8918</v>
      </c>
      <c r="R288" t="str">
        <f>INDEX('Product Mapping'!$C:$C,MATCH(H288,'Product Mapping'!$A:$A,0))</f>
        <v>Partner</v>
      </c>
      <c r="S288" t="s">
        <v>4004</v>
      </c>
    </row>
    <row r="289" spans="1:19" x14ac:dyDescent="0.2">
      <c r="A289" t="s">
        <v>4426</v>
      </c>
      <c r="B289">
        <v>5476</v>
      </c>
      <c r="C289" s="1">
        <v>45509</v>
      </c>
      <c r="D289" s="5">
        <v>50200085645452</v>
      </c>
      <c r="E289" t="s">
        <v>3894</v>
      </c>
      <c r="F289" t="s">
        <v>276</v>
      </c>
      <c r="G289">
        <v>1</v>
      </c>
      <c r="H289" t="s">
        <v>4177</v>
      </c>
      <c r="I289" t="s">
        <v>1053</v>
      </c>
      <c r="L289" t="s">
        <v>8918</v>
      </c>
      <c r="R289" t="str">
        <f>INDEX('Product Mapping'!$C:$C,MATCH(H289,'Product Mapping'!$A:$A,0))</f>
        <v>Partner</v>
      </c>
      <c r="S289" t="s">
        <v>4004</v>
      </c>
    </row>
    <row r="290" spans="1:19" x14ac:dyDescent="0.2">
      <c r="A290" t="s">
        <v>4427</v>
      </c>
      <c r="B290">
        <v>5476</v>
      </c>
      <c r="C290" s="1">
        <v>45509</v>
      </c>
      <c r="D290" s="5">
        <v>50200085645452</v>
      </c>
      <c r="E290" t="s">
        <v>3894</v>
      </c>
      <c r="F290" t="s">
        <v>276</v>
      </c>
      <c r="G290">
        <v>1</v>
      </c>
      <c r="H290" t="s">
        <v>4178</v>
      </c>
      <c r="I290" t="s">
        <v>1053</v>
      </c>
      <c r="L290" t="s">
        <v>8918</v>
      </c>
      <c r="R290" t="str">
        <f>INDEX('Product Mapping'!$C:$C,MATCH(H290,'Product Mapping'!$A:$A,0))</f>
        <v>Partner</v>
      </c>
      <c r="S290" t="s">
        <v>4004</v>
      </c>
    </row>
    <row r="291" spans="1:19" x14ac:dyDescent="0.2">
      <c r="A291" t="s">
        <v>4428</v>
      </c>
      <c r="B291">
        <v>12917</v>
      </c>
      <c r="C291" s="1">
        <v>45509</v>
      </c>
      <c r="D291" s="5">
        <v>50200085645452</v>
      </c>
      <c r="E291" t="s">
        <v>3894</v>
      </c>
      <c r="F291" t="s">
        <v>276</v>
      </c>
      <c r="G291">
        <v>1</v>
      </c>
      <c r="H291" t="s">
        <v>4179</v>
      </c>
      <c r="I291" t="s">
        <v>1053</v>
      </c>
      <c r="L291" t="s">
        <v>8918</v>
      </c>
      <c r="R291" t="str">
        <f>INDEX('Product Mapping'!$C:$C,MATCH(H291,'Product Mapping'!$A:$A,0))</f>
        <v>Partner</v>
      </c>
      <c r="S291" t="s">
        <v>4004</v>
      </c>
    </row>
    <row r="292" spans="1:19" x14ac:dyDescent="0.2">
      <c r="A292" t="s">
        <v>4429</v>
      </c>
      <c r="B292">
        <v>3306</v>
      </c>
      <c r="C292" s="1">
        <v>45509</v>
      </c>
      <c r="D292" s="5">
        <v>50200085645452</v>
      </c>
      <c r="E292" t="s">
        <v>3894</v>
      </c>
      <c r="F292" t="s">
        <v>276</v>
      </c>
      <c r="G292">
        <v>1</v>
      </c>
      <c r="H292" t="s">
        <v>4180</v>
      </c>
      <c r="I292" t="s">
        <v>1053</v>
      </c>
      <c r="L292" t="s">
        <v>8918</v>
      </c>
      <c r="R292" t="str">
        <f>INDEX('Product Mapping'!$C:$C,MATCH(H292,'Product Mapping'!$A:$A,0))</f>
        <v>Partner</v>
      </c>
      <c r="S292" t="s">
        <v>4004</v>
      </c>
    </row>
    <row r="293" spans="1:19" x14ac:dyDescent="0.2">
      <c r="A293" t="s">
        <v>4430</v>
      </c>
      <c r="B293">
        <v>3789</v>
      </c>
      <c r="C293" s="1">
        <v>45509</v>
      </c>
      <c r="D293" s="5">
        <v>50200085645452</v>
      </c>
      <c r="E293" t="s">
        <v>3894</v>
      </c>
      <c r="F293" t="s">
        <v>276</v>
      </c>
      <c r="G293">
        <v>1</v>
      </c>
      <c r="H293" t="s">
        <v>4182</v>
      </c>
      <c r="I293" t="s">
        <v>1053</v>
      </c>
      <c r="L293" t="s">
        <v>8918</v>
      </c>
      <c r="R293" t="str">
        <f>INDEX('Product Mapping'!$C:$C,MATCH(H293,'Product Mapping'!$A:$A,0))</f>
        <v>Partner</v>
      </c>
      <c r="S293" t="s">
        <v>4004</v>
      </c>
    </row>
    <row r="294" spans="1:19" x14ac:dyDescent="0.2">
      <c r="A294" t="s">
        <v>4431</v>
      </c>
      <c r="B294">
        <v>2750</v>
      </c>
      <c r="C294" s="1">
        <v>45509</v>
      </c>
      <c r="D294" s="5">
        <v>50200085645452</v>
      </c>
      <c r="E294" t="s">
        <v>3894</v>
      </c>
      <c r="F294" t="s">
        <v>276</v>
      </c>
      <c r="G294">
        <v>1</v>
      </c>
      <c r="H294" t="s">
        <v>4183</v>
      </c>
      <c r="I294" t="s">
        <v>1053</v>
      </c>
      <c r="L294" t="s">
        <v>8918</v>
      </c>
      <c r="R294" t="str">
        <f>INDEX('Product Mapping'!$C:$C,MATCH(H294,'Product Mapping'!$A:$A,0))</f>
        <v>Partner</v>
      </c>
      <c r="S294" t="s">
        <v>4004</v>
      </c>
    </row>
    <row r="295" spans="1:19" x14ac:dyDescent="0.2">
      <c r="A295" t="s">
        <v>4432</v>
      </c>
      <c r="B295">
        <v>3611</v>
      </c>
      <c r="C295" s="1">
        <v>45509</v>
      </c>
      <c r="D295" s="5">
        <v>50200085645452</v>
      </c>
      <c r="E295" t="s">
        <v>3894</v>
      </c>
      <c r="F295" t="s">
        <v>276</v>
      </c>
      <c r="G295">
        <v>1</v>
      </c>
      <c r="H295" t="s">
        <v>4184</v>
      </c>
      <c r="I295" t="s">
        <v>1053</v>
      </c>
      <c r="L295" t="s">
        <v>8918</v>
      </c>
      <c r="R295" t="str">
        <f>INDEX('Product Mapping'!$C:$C,MATCH(H295,'Product Mapping'!$A:$A,0))</f>
        <v>Partner</v>
      </c>
      <c r="S295" t="s">
        <v>4004</v>
      </c>
    </row>
    <row r="296" spans="1:19" x14ac:dyDescent="0.2">
      <c r="A296" t="s">
        <v>4433</v>
      </c>
      <c r="B296">
        <v>4890</v>
      </c>
      <c r="C296" s="1">
        <v>45509</v>
      </c>
      <c r="D296" s="5">
        <v>50200085645452</v>
      </c>
      <c r="E296" t="s">
        <v>3894</v>
      </c>
      <c r="F296" t="s">
        <v>276</v>
      </c>
      <c r="G296">
        <v>1</v>
      </c>
      <c r="H296" t="s">
        <v>4186</v>
      </c>
      <c r="I296" t="s">
        <v>1053</v>
      </c>
      <c r="L296" t="s">
        <v>8918</v>
      </c>
      <c r="R296" t="str">
        <f>INDEX('Product Mapping'!$C:$C,MATCH(H296,'Product Mapping'!$A:$A,0))</f>
        <v>Partner</v>
      </c>
      <c r="S296" t="s">
        <v>4004</v>
      </c>
    </row>
    <row r="297" spans="1:19" x14ac:dyDescent="0.2">
      <c r="A297" t="s">
        <v>4434</v>
      </c>
      <c r="B297">
        <v>3194</v>
      </c>
      <c r="C297" s="1">
        <v>45509</v>
      </c>
      <c r="D297" s="5">
        <v>50200085645452</v>
      </c>
      <c r="E297" t="s">
        <v>3894</v>
      </c>
      <c r="F297" t="s">
        <v>276</v>
      </c>
      <c r="G297">
        <v>1</v>
      </c>
      <c r="H297" t="s">
        <v>4187</v>
      </c>
      <c r="I297" t="s">
        <v>1053</v>
      </c>
      <c r="L297" t="s">
        <v>8918</v>
      </c>
      <c r="R297" t="str">
        <f>INDEX('Product Mapping'!$C:$C,MATCH(H297,'Product Mapping'!$A:$A,0))</f>
        <v>Partner</v>
      </c>
      <c r="S297" t="s">
        <v>4004</v>
      </c>
    </row>
    <row r="298" spans="1:19" x14ac:dyDescent="0.2">
      <c r="A298" t="s">
        <v>4467</v>
      </c>
      <c r="B298">
        <v>2222</v>
      </c>
      <c r="C298" s="1">
        <v>45509</v>
      </c>
      <c r="D298" s="5">
        <v>50200085645452</v>
      </c>
      <c r="E298" t="s">
        <v>3894</v>
      </c>
      <c r="F298" t="s">
        <v>276</v>
      </c>
      <c r="G298">
        <v>1</v>
      </c>
      <c r="H298" t="s">
        <v>4188</v>
      </c>
      <c r="I298" t="s">
        <v>1053</v>
      </c>
      <c r="L298" t="s">
        <v>8918</v>
      </c>
      <c r="R298" t="str">
        <f>INDEX('Product Mapping'!$C:$C,MATCH(H298,'Product Mapping'!$A:$A,0))</f>
        <v>Partner</v>
      </c>
      <c r="S298" t="s">
        <v>4004</v>
      </c>
    </row>
    <row r="299" spans="1:19" x14ac:dyDescent="0.2">
      <c r="A299" t="s">
        <v>4435</v>
      </c>
      <c r="B299">
        <v>2917</v>
      </c>
      <c r="C299" s="1">
        <v>45509</v>
      </c>
      <c r="D299" s="5">
        <v>50200085645452</v>
      </c>
      <c r="E299" t="s">
        <v>3894</v>
      </c>
      <c r="F299" t="s">
        <v>276</v>
      </c>
      <c r="G299">
        <v>1</v>
      </c>
      <c r="H299" t="s">
        <v>4189</v>
      </c>
      <c r="I299" t="s">
        <v>1053</v>
      </c>
      <c r="L299" t="s">
        <v>8918</v>
      </c>
      <c r="R299" t="str">
        <f>INDEX('Product Mapping'!$C:$C,MATCH(H299,'Product Mapping'!$A:$A,0))</f>
        <v>Partner</v>
      </c>
      <c r="S299" t="s">
        <v>4004</v>
      </c>
    </row>
    <row r="300" spans="1:19" x14ac:dyDescent="0.2">
      <c r="A300" t="s">
        <v>4436</v>
      </c>
      <c r="B300">
        <v>3789</v>
      </c>
      <c r="C300" s="1">
        <v>45509</v>
      </c>
      <c r="D300" s="5">
        <v>50200085645452</v>
      </c>
      <c r="E300" t="s">
        <v>3894</v>
      </c>
      <c r="F300" t="s">
        <v>276</v>
      </c>
      <c r="G300">
        <v>1</v>
      </c>
      <c r="H300" t="s">
        <v>4190</v>
      </c>
      <c r="I300" t="s">
        <v>1053</v>
      </c>
      <c r="L300" t="s">
        <v>8919</v>
      </c>
      <c r="R300" t="str">
        <f>INDEX('Product Mapping'!$C:$C,MATCH(H300,'Product Mapping'!$A:$A,0))</f>
        <v>Partner</v>
      </c>
      <c r="S300" t="s">
        <v>4004</v>
      </c>
    </row>
    <row r="301" spans="1:19" x14ac:dyDescent="0.2">
      <c r="A301" t="s">
        <v>4437</v>
      </c>
      <c r="B301">
        <v>5833</v>
      </c>
      <c r="C301" s="1">
        <v>45509</v>
      </c>
      <c r="D301" s="5">
        <v>50200085645452</v>
      </c>
      <c r="E301" t="s">
        <v>3894</v>
      </c>
      <c r="F301" t="s">
        <v>276</v>
      </c>
      <c r="G301">
        <v>1</v>
      </c>
      <c r="H301" t="s">
        <v>4192</v>
      </c>
      <c r="I301" t="s">
        <v>1053</v>
      </c>
      <c r="L301" t="s">
        <v>8918</v>
      </c>
      <c r="R301" t="str">
        <f>INDEX('Product Mapping'!$C:$C,MATCH(H301,'Product Mapping'!$A:$A,0))</f>
        <v>Partner</v>
      </c>
      <c r="S301" t="s">
        <v>4004</v>
      </c>
    </row>
    <row r="302" spans="1:19" x14ac:dyDescent="0.2">
      <c r="A302" t="s">
        <v>4438</v>
      </c>
      <c r="B302">
        <v>13083</v>
      </c>
      <c r="C302" s="1">
        <v>45509</v>
      </c>
      <c r="D302" s="5">
        <v>50200085645452</v>
      </c>
      <c r="E302" t="s">
        <v>3894</v>
      </c>
      <c r="F302" t="s">
        <v>276</v>
      </c>
      <c r="G302">
        <v>1</v>
      </c>
      <c r="H302" t="s">
        <v>4193</v>
      </c>
      <c r="I302" t="s">
        <v>1053</v>
      </c>
      <c r="L302" t="s">
        <v>8918</v>
      </c>
      <c r="R302" t="str">
        <f>INDEX('Product Mapping'!$C:$C,MATCH(H302,'Product Mapping'!$A:$A,0))</f>
        <v>Partner</v>
      </c>
      <c r="S302" t="s">
        <v>4004</v>
      </c>
    </row>
    <row r="303" spans="1:19" x14ac:dyDescent="0.2">
      <c r="A303" t="s">
        <v>4439</v>
      </c>
      <c r="B303">
        <v>5476</v>
      </c>
      <c r="C303" s="1">
        <v>45509</v>
      </c>
      <c r="D303" s="5">
        <v>50200085645452</v>
      </c>
      <c r="E303" t="s">
        <v>3894</v>
      </c>
      <c r="F303" t="s">
        <v>276</v>
      </c>
      <c r="G303">
        <v>1</v>
      </c>
      <c r="H303" t="s">
        <v>4195</v>
      </c>
      <c r="I303" t="s">
        <v>1053</v>
      </c>
      <c r="L303" t="s">
        <v>8918</v>
      </c>
      <c r="R303" t="str">
        <f>INDEX('Product Mapping'!$C:$C,MATCH(H303,'Product Mapping'!$A:$A,0))</f>
        <v>Partner</v>
      </c>
      <c r="S303" t="s">
        <v>4004</v>
      </c>
    </row>
    <row r="304" spans="1:19" x14ac:dyDescent="0.2">
      <c r="A304" t="s">
        <v>4440</v>
      </c>
      <c r="B304">
        <v>8000</v>
      </c>
      <c r="C304" s="1">
        <v>45509</v>
      </c>
      <c r="D304" s="5">
        <v>50200085645452</v>
      </c>
      <c r="E304" t="s">
        <v>3894</v>
      </c>
      <c r="F304" t="s">
        <v>276</v>
      </c>
      <c r="G304">
        <v>1</v>
      </c>
      <c r="H304" t="s">
        <v>4196</v>
      </c>
      <c r="I304" t="s">
        <v>1053</v>
      </c>
      <c r="L304" t="s">
        <v>8918</v>
      </c>
      <c r="R304" t="str">
        <f>INDEX('Product Mapping'!$C:$C,MATCH(H304,'Product Mapping'!$A:$A,0))</f>
        <v>Partner</v>
      </c>
      <c r="S304" t="s">
        <v>4004</v>
      </c>
    </row>
    <row r="305" spans="1:19" x14ac:dyDescent="0.2">
      <c r="A305" t="s">
        <v>4441</v>
      </c>
      <c r="B305">
        <v>70025</v>
      </c>
      <c r="C305" s="1">
        <v>45509</v>
      </c>
      <c r="D305" s="5">
        <v>50200085645452</v>
      </c>
      <c r="E305" t="s">
        <v>3894</v>
      </c>
      <c r="F305" t="s">
        <v>276</v>
      </c>
      <c r="G305">
        <v>1</v>
      </c>
      <c r="H305" t="s">
        <v>4198</v>
      </c>
      <c r="I305" t="s">
        <v>1053</v>
      </c>
      <c r="L305" t="s">
        <v>8918</v>
      </c>
      <c r="R305" t="str">
        <f>INDEX('Product Mapping'!$C:$C,MATCH(H305,'Product Mapping'!$A:$A,0))</f>
        <v>Partner</v>
      </c>
      <c r="S305" t="s">
        <v>4004</v>
      </c>
    </row>
    <row r="306" spans="1:19" x14ac:dyDescent="0.2">
      <c r="A306" t="s">
        <v>4442</v>
      </c>
      <c r="B306">
        <v>6333</v>
      </c>
      <c r="C306" s="1">
        <v>45509</v>
      </c>
      <c r="D306" s="5">
        <v>50200085645452</v>
      </c>
      <c r="E306" t="s">
        <v>3894</v>
      </c>
      <c r="F306" t="s">
        <v>276</v>
      </c>
      <c r="G306">
        <v>1</v>
      </c>
      <c r="H306" t="s">
        <v>4200</v>
      </c>
      <c r="I306" t="s">
        <v>1053</v>
      </c>
      <c r="L306" t="s">
        <v>8918</v>
      </c>
      <c r="R306" t="str">
        <f>INDEX('Product Mapping'!$C:$C,MATCH(H306,'Product Mapping'!$A:$A,0))</f>
        <v>Partner</v>
      </c>
      <c r="S306" t="s">
        <v>4004</v>
      </c>
    </row>
    <row r="307" spans="1:19" x14ac:dyDescent="0.2">
      <c r="A307" t="s">
        <v>4443</v>
      </c>
      <c r="B307">
        <v>3417</v>
      </c>
      <c r="C307" s="1">
        <v>45509</v>
      </c>
      <c r="D307" s="5">
        <v>50200085645452</v>
      </c>
      <c r="E307" t="s">
        <v>3894</v>
      </c>
      <c r="F307" t="s">
        <v>276</v>
      </c>
      <c r="G307">
        <v>1</v>
      </c>
      <c r="H307" t="s">
        <v>4201</v>
      </c>
      <c r="I307" t="s">
        <v>1053</v>
      </c>
      <c r="L307" t="s">
        <v>8918</v>
      </c>
      <c r="R307" t="str">
        <f>INDEX('Product Mapping'!$C:$C,MATCH(H307,'Product Mapping'!$A:$A,0))</f>
        <v>Partner</v>
      </c>
      <c r="S307" t="s">
        <v>4004</v>
      </c>
    </row>
    <row r="308" spans="1:19" x14ac:dyDescent="0.2">
      <c r="A308" t="s">
        <v>4444</v>
      </c>
      <c r="B308">
        <v>6194</v>
      </c>
      <c r="C308" s="1">
        <v>45509</v>
      </c>
      <c r="D308" s="5">
        <v>50200085645452</v>
      </c>
      <c r="E308" t="s">
        <v>3894</v>
      </c>
      <c r="F308" t="s">
        <v>276</v>
      </c>
      <c r="G308">
        <v>1</v>
      </c>
      <c r="H308" t="s">
        <v>4202</v>
      </c>
      <c r="I308" t="s">
        <v>1053</v>
      </c>
      <c r="L308" t="s">
        <v>8918</v>
      </c>
      <c r="R308" t="str">
        <f>INDEX('Product Mapping'!$C:$C,MATCH(H308,'Product Mapping'!$A:$A,0))</f>
        <v>Partner</v>
      </c>
      <c r="S308" t="s">
        <v>4004</v>
      </c>
    </row>
    <row r="309" spans="1:19" x14ac:dyDescent="0.2">
      <c r="A309" t="s">
        <v>4445</v>
      </c>
      <c r="B309">
        <v>3583</v>
      </c>
      <c r="C309" s="1">
        <v>45509</v>
      </c>
      <c r="D309" s="5">
        <v>50200085645452</v>
      </c>
      <c r="E309" t="s">
        <v>3894</v>
      </c>
      <c r="F309" t="s">
        <v>276</v>
      </c>
      <c r="G309">
        <v>1</v>
      </c>
      <c r="H309" t="s">
        <v>4203</v>
      </c>
      <c r="I309" t="s">
        <v>1053</v>
      </c>
      <c r="L309" t="s">
        <v>8918</v>
      </c>
      <c r="R309" t="str">
        <f>INDEX('Product Mapping'!$C:$C,MATCH(H309,'Product Mapping'!$A:$A,0))</f>
        <v>Partner</v>
      </c>
      <c r="S309" t="s">
        <v>4004</v>
      </c>
    </row>
    <row r="310" spans="1:19" x14ac:dyDescent="0.2">
      <c r="A310" t="s">
        <v>4446</v>
      </c>
      <c r="B310">
        <v>7000</v>
      </c>
      <c r="C310" s="1">
        <v>45509</v>
      </c>
      <c r="D310" s="5">
        <v>50200085645452</v>
      </c>
      <c r="E310" t="s">
        <v>3894</v>
      </c>
      <c r="F310" t="s">
        <v>276</v>
      </c>
      <c r="G310">
        <v>1</v>
      </c>
      <c r="H310" t="s">
        <v>4204</v>
      </c>
      <c r="I310" t="s">
        <v>1043</v>
      </c>
      <c r="J310" t="s">
        <v>1044</v>
      </c>
      <c r="L310" t="s">
        <v>8918</v>
      </c>
      <c r="R310" t="str">
        <f>INDEX('Product Mapping'!$C:$C,MATCH(H310,'Product Mapping'!$A:$A,0))</f>
        <v>Partner</v>
      </c>
      <c r="S310" t="s">
        <v>4004</v>
      </c>
    </row>
    <row r="311" spans="1:19" x14ac:dyDescent="0.2">
      <c r="A311" t="s">
        <v>4447</v>
      </c>
      <c r="B311">
        <v>6111</v>
      </c>
      <c r="C311" s="1">
        <v>45509</v>
      </c>
      <c r="D311" s="5">
        <v>50200085645452</v>
      </c>
      <c r="E311" t="s">
        <v>3894</v>
      </c>
      <c r="F311" t="s">
        <v>276</v>
      </c>
      <c r="G311">
        <v>1</v>
      </c>
      <c r="H311" t="s">
        <v>4205</v>
      </c>
      <c r="I311" t="s">
        <v>1053</v>
      </c>
      <c r="L311" t="s">
        <v>8918</v>
      </c>
      <c r="R311" t="str">
        <f>INDEX('Product Mapping'!$C:$C,MATCH(H311,'Product Mapping'!$A:$A,0))</f>
        <v>Partner</v>
      </c>
      <c r="S311" t="s">
        <v>4004</v>
      </c>
    </row>
    <row r="312" spans="1:19" x14ac:dyDescent="0.2">
      <c r="A312" t="s">
        <v>4448</v>
      </c>
      <c r="B312">
        <v>5560</v>
      </c>
      <c r="C312" s="1">
        <v>45509</v>
      </c>
      <c r="D312" s="5">
        <v>50200085645452</v>
      </c>
      <c r="E312" t="s">
        <v>3894</v>
      </c>
      <c r="F312" t="s">
        <v>276</v>
      </c>
      <c r="G312">
        <v>1</v>
      </c>
      <c r="H312" t="s">
        <v>4206</v>
      </c>
      <c r="I312" t="s">
        <v>1053</v>
      </c>
      <c r="L312" t="s">
        <v>8918</v>
      </c>
      <c r="R312" t="str">
        <f>INDEX('Product Mapping'!$C:$C,MATCH(H312,'Product Mapping'!$A:$A,0))</f>
        <v>Partner</v>
      </c>
      <c r="S312" t="s">
        <v>4004</v>
      </c>
    </row>
    <row r="313" spans="1:19" x14ac:dyDescent="0.2">
      <c r="A313" t="s">
        <v>4449</v>
      </c>
      <c r="B313">
        <v>7778</v>
      </c>
      <c r="C313" s="1">
        <v>45509</v>
      </c>
      <c r="D313" s="5">
        <v>50200085645452</v>
      </c>
      <c r="E313" t="s">
        <v>3894</v>
      </c>
      <c r="F313" t="s">
        <v>276</v>
      </c>
      <c r="G313">
        <v>1</v>
      </c>
      <c r="H313" t="s">
        <v>4207</v>
      </c>
      <c r="I313" t="s">
        <v>1053</v>
      </c>
      <c r="L313" t="s">
        <v>8918</v>
      </c>
      <c r="R313" t="str">
        <f>INDEX('Product Mapping'!$C:$C,MATCH(H313,'Product Mapping'!$A:$A,0))</f>
        <v>Partner</v>
      </c>
      <c r="S313" t="s">
        <v>4004</v>
      </c>
    </row>
    <row r="314" spans="1:19" x14ac:dyDescent="0.2">
      <c r="A314" t="s">
        <v>4450</v>
      </c>
      <c r="B314">
        <v>5406</v>
      </c>
      <c r="C314" s="1">
        <v>45509</v>
      </c>
      <c r="D314" s="5">
        <v>50200085645452</v>
      </c>
      <c r="E314" t="s">
        <v>3894</v>
      </c>
      <c r="F314" t="s">
        <v>276</v>
      </c>
      <c r="G314">
        <v>1</v>
      </c>
      <c r="H314" t="s">
        <v>4208</v>
      </c>
      <c r="I314" t="s">
        <v>1043</v>
      </c>
      <c r="J314" t="s">
        <v>1044</v>
      </c>
      <c r="L314" t="s">
        <v>8918</v>
      </c>
      <c r="R314" t="str">
        <f>INDEX('Product Mapping'!$C:$C,MATCH(H314,'Product Mapping'!$A:$A,0))</f>
        <v>Partner</v>
      </c>
      <c r="S314" t="s">
        <v>4004</v>
      </c>
    </row>
    <row r="315" spans="1:19" x14ac:dyDescent="0.2">
      <c r="A315" t="s">
        <v>4451</v>
      </c>
      <c r="B315">
        <v>6273</v>
      </c>
      <c r="C315" s="1">
        <v>45509</v>
      </c>
      <c r="D315" s="5">
        <v>50200085645452</v>
      </c>
      <c r="E315" t="s">
        <v>3894</v>
      </c>
      <c r="F315" t="s">
        <v>276</v>
      </c>
      <c r="G315">
        <v>1</v>
      </c>
      <c r="H315" t="s">
        <v>4209</v>
      </c>
      <c r="I315" t="s">
        <v>1053</v>
      </c>
      <c r="L315" t="s">
        <v>8918</v>
      </c>
      <c r="R315" t="str">
        <f>INDEX('Product Mapping'!$C:$C,MATCH(H315,'Product Mapping'!$A:$A,0))</f>
        <v>Partner</v>
      </c>
      <c r="S315" t="s">
        <v>4004</v>
      </c>
    </row>
    <row r="316" spans="1:19" x14ac:dyDescent="0.2">
      <c r="A316" t="s">
        <v>4452</v>
      </c>
      <c r="B316">
        <v>5778</v>
      </c>
      <c r="C316" s="1">
        <v>45509</v>
      </c>
      <c r="D316" s="5">
        <v>50200085645452</v>
      </c>
      <c r="E316" t="s">
        <v>3894</v>
      </c>
      <c r="F316" t="s">
        <v>276</v>
      </c>
      <c r="G316">
        <v>1</v>
      </c>
      <c r="H316" t="s">
        <v>4210</v>
      </c>
      <c r="I316" t="s">
        <v>1043</v>
      </c>
      <c r="J316" t="s">
        <v>1044</v>
      </c>
      <c r="L316" t="s">
        <v>8918</v>
      </c>
      <c r="R316" t="str">
        <f>INDEX('Product Mapping'!$C:$C,MATCH(H316,'Product Mapping'!$A:$A,0))</f>
        <v>Partner</v>
      </c>
      <c r="S316" t="s">
        <v>4004</v>
      </c>
    </row>
    <row r="317" spans="1:19" x14ac:dyDescent="0.2">
      <c r="A317" t="s">
        <v>4453</v>
      </c>
      <c r="B317">
        <v>4167</v>
      </c>
      <c r="C317" s="1">
        <v>45509</v>
      </c>
      <c r="D317" s="5">
        <v>50200085645452</v>
      </c>
      <c r="E317" t="s">
        <v>3894</v>
      </c>
      <c r="F317" t="s">
        <v>276</v>
      </c>
      <c r="G317">
        <v>1</v>
      </c>
      <c r="H317" t="s">
        <v>4212</v>
      </c>
      <c r="I317" t="s">
        <v>1053</v>
      </c>
      <c r="L317" t="s">
        <v>8918</v>
      </c>
      <c r="R317" t="str">
        <f>INDEX('Product Mapping'!$C:$C,MATCH(H317,'Product Mapping'!$A:$A,0))</f>
        <v>Partner</v>
      </c>
      <c r="S317" t="s">
        <v>4004</v>
      </c>
    </row>
    <row r="318" spans="1:19" x14ac:dyDescent="0.2">
      <c r="A318" t="s">
        <v>4454</v>
      </c>
      <c r="B318">
        <v>5415</v>
      </c>
      <c r="C318" s="1">
        <v>45509</v>
      </c>
      <c r="D318" s="5">
        <v>50200085645452</v>
      </c>
      <c r="E318" t="s">
        <v>3894</v>
      </c>
      <c r="F318" t="s">
        <v>276</v>
      </c>
      <c r="G318">
        <v>1</v>
      </c>
      <c r="H318" t="s">
        <v>4213</v>
      </c>
      <c r="I318" t="s">
        <v>1053</v>
      </c>
      <c r="L318" t="s">
        <v>8918</v>
      </c>
      <c r="R318" t="str">
        <f>INDEX('Product Mapping'!$C:$C,MATCH(H318,'Product Mapping'!$A:$A,0))</f>
        <v>Partner</v>
      </c>
      <c r="S318" t="s">
        <v>4004</v>
      </c>
    </row>
    <row r="319" spans="1:19" x14ac:dyDescent="0.2">
      <c r="A319" t="s">
        <v>4455</v>
      </c>
      <c r="B319">
        <v>4583</v>
      </c>
      <c r="C319" s="1">
        <v>45509</v>
      </c>
      <c r="D319" s="5">
        <v>50200085645452</v>
      </c>
      <c r="E319" t="s">
        <v>3894</v>
      </c>
      <c r="F319" t="s">
        <v>276</v>
      </c>
      <c r="G319">
        <v>1</v>
      </c>
      <c r="H319" t="s">
        <v>4214</v>
      </c>
      <c r="I319" t="s">
        <v>1053</v>
      </c>
      <c r="L319" t="s">
        <v>8918</v>
      </c>
      <c r="R319" t="str">
        <f>INDEX('Product Mapping'!$C:$C,MATCH(H319,'Product Mapping'!$A:$A,0))</f>
        <v>Partner</v>
      </c>
      <c r="S319" t="s">
        <v>4004</v>
      </c>
    </row>
    <row r="320" spans="1:19" x14ac:dyDescent="0.2">
      <c r="A320" t="s">
        <v>4456</v>
      </c>
      <c r="B320">
        <v>4545</v>
      </c>
      <c r="C320" s="1">
        <v>45509</v>
      </c>
      <c r="D320" s="5">
        <v>50200085645452</v>
      </c>
      <c r="E320" t="s">
        <v>3894</v>
      </c>
      <c r="F320" t="s">
        <v>276</v>
      </c>
      <c r="G320">
        <v>1</v>
      </c>
      <c r="H320" t="s">
        <v>4216</v>
      </c>
      <c r="I320" t="s">
        <v>1053</v>
      </c>
      <c r="L320" t="s">
        <v>8918</v>
      </c>
      <c r="R320" t="str">
        <f>INDEX('Product Mapping'!$C:$C,MATCH(H320,'Product Mapping'!$A:$A,0))</f>
        <v>Partner</v>
      </c>
      <c r="S320" t="s">
        <v>4004</v>
      </c>
    </row>
    <row r="321" spans="1:19" x14ac:dyDescent="0.2">
      <c r="A321" t="s">
        <v>4457</v>
      </c>
      <c r="B321">
        <v>3250</v>
      </c>
      <c r="C321" s="1">
        <v>45509</v>
      </c>
      <c r="D321" s="5">
        <v>50200085645452</v>
      </c>
      <c r="E321" t="s">
        <v>3894</v>
      </c>
      <c r="F321" t="s">
        <v>276</v>
      </c>
      <c r="G321">
        <v>1</v>
      </c>
      <c r="H321" t="s">
        <v>4217</v>
      </c>
      <c r="I321" t="s">
        <v>1053</v>
      </c>
      <c r="L321" t="s">
        <v>8918</v>
      </c>
      <c r="R321" t="str">
        <f>INDEX('Product Mapping'!$C:$C,MATCH(H321,'Product Mapping'!$A:$A,0))</f>
        <v>Partner</v>
      </c>
      <c r="S321" t="s">
        <v>4004</v>
      </c>
    </row>
    <row r="322" spans="1:19" x14ac:dyDescent="0.2">
      <c r="A322" t="s">
        <v>4458</v>
      </c>
      <c r="B322">
        <v>3417</v>
      </c>
      <c r="C322" s="1">
        <v>45509</v>
      </c>
      <c r="D322" s="5">
        <v>50200085645452</v>
      </c>
      <c r="E322" t="s">
        <v>3894</v>
      </c>
      <c r="F322" t="s">
        <v>276</v>
      </c>
      <c r="G322">
        <v>1</v>
      </c>
      <c r="H322" t="s">
        <v>4218</v>
      </c>
      <c r="I322" t="s">
        <v>1053</v>
      </c>
      <c r="L322" t="s">
        <v>8918</v>
      </c>
      <c r="R322" t="str">
        <f>INDEX('Product Mapping'!$C:$C,MATCH(H322,'Product Mapping'!$A:$A,0))</f>
        <v>Partner</v>
      </c>
      <c r="S322" t="s">
        <v>4004</v>
      </c>
    </row>
    <row r="323" spans="1:19" x14ac:dyDescent="0.2">
      <c r="A323" t="s">
        <v>4459</v>
      </c>
      <c r="B323">
        <v>3333</v>
      </c>
      <c r="C323" s="1">
        <v>45509</v>
      </c>
      <c r="D323" s="5">
        <v>50200085645452</v>
      </c>
      <c r="E323" t="s">
        <v>3894</v>
      </c>
      <c r="F323" t="s">
        <v>276</v>
      </c>
      <c r="G323">
        <v>1</v>
      </c>
      <c r="H323" t="s">
        <v>4219</v>
      </c>
      <c r="I323" t="s">
        <v>1053</v>
      </c>
      <c r="L323" t="s">
        <v>8918</v>
      </c>
      <c r="R323" t="str">
        <f>INDEX('Product Mapping'!$C:$C,MATCH(H323,'Product Mapping'!$A:$A,0))</f>
        <v>Partner</v>
      </c>
      <c r="S323" t="s">
        <v>4004</v>
      </c>
    </row>
    <row r="324" spans="1:19" x14ac:dyDescent="0.2">
      <c r="A324" t="s">
        <v>4460</v>
      </c>
      <c r="B324">
        <v>3333</v>
      </c>
      <c r="C324" s="1">
        <v>45509</v>
      </c>
      <c r="D324" s="5">
        <v>50200085645452</v>
      </c>
      <c r="E324" t="s">
        <v>3894</v>
      </c>
      <c r="F324" t="s">
        <v>276</v>
      </c>
      <c r="G324">
        <v>1</v>
      </c>
      <c r="H324" t="s">
        <v>4220</v>
      </c>
      <c r="I324" t="s">
        <v>1053</v>
      </c>
      <c r="L324" t="s">
        <v>8918</v>
      </c>
      <c r="R324" t="str">
        <f>INDEX('Product Mapping'!$C:$C,MATCH(H324,'Product Mapping'!$A:$A,0))</f>
        <v>Partner</v>
      </c>
      <c r="S324" t="s">
        <v>4004</v>
      </c>
    </row>
    <row r="325" spans="1:19" x14ac:dyDescent="0.2">
      <c r="A325" t="s">
        <v>4461</v>
      </c>
      <c r="B325">
        <v>5375</v>
      </c>
      <c r="C325" s="1">
        <v>45509</v>
      </c>
      <c r="D325" s="5">
        <v>50200085645452</v>
      </c>
      <c r="E325" t="s">
        <v>3894</v>
      </c>
      <c r="F325" t="s">
        <v>276</v>
      </c>
      <c r="G325">
        <v>1</v>
      </c>
      <c r="H325" t="s">
        <v>4221</v>
      </c>
      <c r="I325" t="s">
        <v>1053</v>
      </c>
      <c r="L325" t="s">
        <v>8918</v>
      </c>
      <c r="R325" t="str">
        <f>INDEX('Product Mapping'!$C:$C,MATCH(H325,'Product Mapping'!$A:$A,0))</f>
        <v>Partner</v>
      </c>
      <c r="S325" t="s">
        <v>4004</v>
      </c>
    </row>
    <row r="326" spans="1:19" x14ac:dyDescent="0.2">
      <c r="A326" t="s">
        <v>4462</v>
      </c>
      <c r="B326">
        <v>5417</v>
      </c>
      <c r="C326" s="1">
        <v>45509</v>
      </c>
      <c r="D326" s="5">
        <v>50200085645452</v>
      </c>
      <c r="E326" t="s">
        <v>3894</v>
      </c>
      <c r="F326" t="s">
        <v>276</v>
      </c>
      <c r="G326">
        <v>1</v>
      </c>
      <c r="H326" t="s">
        <v>4222</v>
      </c>
      <c r="I326" t="s">
        <v>1053</v>
      </c>
      <c r="L326" t="s">
        <v>8918</v>
      </c>
      <c r="R326" t="str">
        <f>INDEX('Product Mapping'!$C:$C,MATCH(H326,'Product Mapping'!$A:$A,0))</f>
        <v>Partner</v>
      </c>
      <c r="S326" t="s">
        <v>4004</v>
      </c>
    </row>
    <row r="327" spans="1:19" x14ac:dyDescent="0.2">
      <c r="A327" t="s">
        <v>4463</v>
      </c>
      <c r="B327">
        <v>3611</v>
      </c>
      <c r="C327" s="1">
        <v>45509</v>
      </c>
      <c r="D327" s="5">
        <v>50200085645452</v>
      </c>
      <c r="E327" t="s">
        <v>3894</v>
      </c>
      <c r="F327" t="s">
        <v>276</v>
      </c>
      <c r="G327">
        <v>1</v>
      </c>
      <c r="H327" t="s">
        <v>4223</v>
      </c>
      <c r="I327" t="s">
        <v>1053</v>
      </c>
      <c r="L327" t="s">
        <v>8918</v>
      </c>
      <c r="R327" t="str">
        <f>INDEX('Product Mapping'!$C:$C,MATCH(H327,'Product Mapping'!$A:$A,0))</f>
        <v>Partner</v>
      </c>
      <c r="S327" t="s">
        <v>4004</v>
      </c>
    </row>
    <row r="328" spans="1:19" x14ac:dyDescent="0.2">
      <c r="A328" t="s">
        <v>4464</v>
      </c>
      <c r="B328">
        <v>2200</v>
      </c>
      <c r="C328" s="1">
        <v>45509</v>
      </c>
      <c r="D328" s="5">
        <v>50200085645452</v>
      </c>
      <c r="E328" t="s">
        <v>3894</v>
      </c>
      <c r="F328" t="s">
        <v>276</v>
      </c>
      <c r="G328">
        <v>1</v>
      </c>
      <c r="H328" t="s">
        <v>4224</v>
      </c>
      <c r="I328" t="s">
        <v>1053</v>
      </c>
      <c r="L328" t="s">
        <v>8918</v>
      </c>
      <c r="R328" t="str">
        <f>INDEX('Product Mapping'!$C:$C,MATCH(H328,'Product Mapping'!$A:$A,0))</f>
        <v>Partner</v>
      </c>
      <c r="S328" t="s">
        <v>4004</v>
      </c>
    </row>
    <row r="329" spans="1:19" x14ac:dyDescent="0.2">
      <c r="A329" t="s">
        <v>5012</v>
      </c>
      <c r="B329">
        <v>5008</v>
      </c>
      <c r="C329" s="1">
        <v>45509</v>
      </c>
      <c r="D329" s="5">
        <v>50200085645452</v>
      </c>
      <c r="E329" t="s">
        <v>3894</v>
      </c>
      <c r="F329" t="s">
        <v>276</v>
      </c>
      <c r="G329">
        <v>1</v>
      </c>
      <c r="H329" t="s">
        <v>3332</v>
      </c>
      <c r="I329" t="s">
        <v>1053</v>
      </c>
      <c r="L329" t="s">
        <v>8918</v>
      </c>
      <c r="R329" t="str">
        <f>INDEX('Product Mapping'!$C:$C,MATCH(H329,'Product Mapping'!$A:$A,0))</f>
        <v>Partner</v>
      </c>
      <c r="S329" t="s">
        <v>4004</v>
      </c>
    </row>
    <row r="330" spans="1:19" x14ac:dyDescent="0.2">
      <c r="A330" t="s">
        <v>5013</v>
      </c>
      <c r="B330">
        <v>4909</v>
      </c>
      <c r="C330" s="1">
        <v>45509</v>
      </c>
      <c r="D330" s="5">
        <v>50200085645452</v>
      </c>
      <c r="E330" t="s">
        <v>3894</v>
      </c>
      <c r="F330" t="s">
        <v>276</v>
      </c>
      <c r="G330">
        <v>1</v>
      </c>
      <c r="H330" t="s">
        <v>3340</v>
      </c>
      <c r="I330" t="s">
        <v>1053</v>
      </c>
      <c r="L330" t="s">
        <v>8918</v>
      </c>
      <c r="R330" t="str">
        <f>INDEX('Product Mapping'!$C:$C,MATCH(H330,'Product Mapping'!$A:$A,0))</f>
        <v>Partner</v>
      </c>
      <c r="S330" t="s">
        <v>4004</v>
      </c>
    </row>
    <row r="331" spans="1:19" x14ac:dyDescent="0.2">
      <c r="A331" t="s">
        <v>5014</v>
      </c>
      <c r="B331">
        <v>4909</v>
      </c>
      <c r="C331" s="1">
        <v>45509</v>
      </c>
      <c r="D331" s="5">
        <v>50200085645452</v>
      </c>
      <c r="E331" t="s">
        <v>3894</v>
      </c>
      <c r="F331" t="s">
        <v>276</v>
      </c>
      <c r="G331">
        <v>1</v>
      </c>
      <c r="H331" t="s">
        <v>3606</v>
      </c>
      <c r="I331" t="s">
        <v>1043</v>
      </c>
      <c r="J331" t="s">
        <v>1044</v>
      </c>
      <c r="L331" t="s">
        <v>8918</v>
      </c>
      <c r="R331" t="str">
        <f>INDEX('Product Mapping'!$C:$C,MATCH(H331,'Product Mapping'!$A:$A,0))</f>
        <v>Partner</v>
      </c>
      <c r="S331" t="s">
        <v>4004</v>
      </c>
    </row>
    <row r="332" spans="1:19" x14ac:dyDescent="0.2">
      <c r="A332" t="s">
        <v>5015</v>
      </c>
      <c r="B332">
        <v>5008</v>
      </c>
      <c r="C332" s="1">
        <v>45509</v>
      </c>
      <c r="D332" s="5">
        <v>50200085645452</v>
      </c>
      <c r="E332" t="s">
        <v>3894</v>
      </c>
      <c r="F332" t="s">
        <v>276</v>
      </c>
      <c r="G332">
        <v>1</v>
      </c>
      <c r="H332" t="s">
        <v>3616</v>
      </c>
      <c r="I332" t="s">
        <v>1053</v>
      </c>
      <c r="L332" t="s">
        <v>8918</v>
      </c>
      <c r="R332" t="str">
        <f>INDEX('Product Mapping'!$C:$C,MATCH(H332,'Product Mapping'!$A:$A,0))</f>
        <v>Partner</v>
      </c>
      <c r="S332" t="s">
        <v>4004</v>
      </c>
    </row>
    <row r="333" spans="1:19" x14ac:dyDescent="0.2">
      <c r="A333" t="s">
        <v>5016</v>
      </c>
      <c r="B333">
        <v>4909</v>
      </c>
      <c r="C333" s="1">
        <v>45509</v>
      </c>
      <c r="D333" s="5">
        <v>50200085645452</v>
      </c>
      <c r="E333" t="s">
        <v>3894</v>
      </c>
      <c r="F333" t="s">
        <v>276</v>
      </c>
      <c r="G333">
        <v>1</v>
      </c>
      <c r="H333" t="s">
        <v>3680</v>
      </c>
      <c r="I333" t="s">
        <v>1053</v>
      </c>
      <c r="L333" t="s">
        <v>8918</v>
      </c>
      <c r="R333" t="str">
        <f>INDEX('Product Mapping'!$C:$C,MATCH(H333,'Product Mapping'!$A:$A,0))</f>
        <v>Partner</v>
      </c>
      <c r="S333" t="s">
        <v>4004</v>
      </c>
    </row>
    <row r="334" spans="1:19" x14ac:dyDescent="0.2">
      <c r="A334" t="s">
        <v>5017</v>
      </c>
      <c r="B334">
        <v>2667</v>
      </c>
      <c r="C334" s="1">
        <v>45509</v>
      </c>
      <c r="D334" s="5">
        <v>50200085645452</v>
      </c>
      <c r="E334" t="s">
        <v>3894</v>
      </c>
      <c r="F334" t="s">
        <v>276</v>
      </c>
      <c r="G334">
        <v>1</v>
      </c>
      <c r="H334" t="s">
        <v>4777</v>
      </c>
      <c r="I334" t="s">
        <v>1053</v>
      </c>
      <c r="L334" t="s">
        <v>8918</v>
      </c>
      <c r="R334" t="str">
        <f>INDEX('Product Mapping'!$C:$C,MATCH(H334,'Product Mapping'!$A:$A,0))</f>
        <v>Partner</v>
      </c>
      <c r="S334" t="s">
        <v>4004</v>
      </c>
    </row>
    <row r="335" spans="1:19" x14ac:dyDescent="0.2">
      <c r="A335" t="s">
        <v>5018</v>
      </c>
      <c r="B335">
        <v>4909</v>
      </c>
      <c r="C335" s="1">
        <v>45509</v>
      </c>
      <c r="D335" s="5">
        <v>50200085645452</v>
      </c>
      <c r="E335" t="s">
        <v>3894</v>
      </c>
      <c r="F335" t="s">
        <v>276</v>
      </c>
      <c r="G335">
        <v>1</v>
      </c>
      <c r="H335" t="s">
        <v>3693</v>
      </c>
      <c r="I335" t="s">
        <v>1053</v>
      </c>
      <c r="L335" t="s">
        <v>8918</v>
      </c>
      <c r="R335" t="str">
        <f>INDEX('Product Mapping'!$C:$C,MATCH(H335,'Product Mapping'!$A:$A,0))</f>
        <v>Partner</v>
      </c>
      <c r="S335" t="s">
        <v>4004</v>
      </c>
    </row>
    <row r="336" spans="1:19" x14ac:dyDescent="0.2">
      <c r="A336" t="s">
        <v>5019</v>
      </c>
      <c r="B336">
        <v>5008</v>
      </c>
      <c r="C336" s="1">
        <v>45509</v>
      </c>
      <c r="D336" s="5">
        <v>50200085645452</v>
      </c>
      <c r="E336" t="s">
        <v>3894</v>
      </c>
      <c r="F336" t="s">
        <v>276</v>
      </c>
      <c r="G336">
        <v>1</v>
      </c>
      <c r="H336" t="s">
        <v>3694</v>
      </c>
      <c r="I336" t="s">
        <v>1053</v>
      </c>
      <c r="L336" t="s">
        <v>8918</v>
      </c>
      <c r="R336" t="str">
        <f>INDEX('Product Mapping'!$C:$C,MATCH(H336,'Product Mapping'!$A:$A,0))</f>
        <v>Partner</v>
      </c>
      <c r="S336" t="s">
        <v>4004</v>
      </c>
    </row>
    <row r="337" spans="1:19" x14ac:dyDescent="0.2">
      <c r="A337" t="s">
        <v>5020</v>
      </c>
      <c r="B337">
        <v>5008</v>
      </c>
      <c r="C337" s="1">
        <v>45509</v>
      </c>
      <c r="D337" s="5">
        <v>50200085645452</v>
      </c>
      <c r="E337" t="s">
        <v>3894</v>
      </c>
      <c r="F337" t="s">
        <v>276</v>
      </c>
      <c r="G337">
        <v>1</v>
      </c>
      <c r="H337" t="s">
        <v>3707</v>
      </c>
      <c r="I337" t="s">
        <v>1053</v>
      </c>
      <c r="L337" t="s">
        <v>8918</v>
      </c>
      <c r="R337" t="str">
        <f>INDEX('Product Mapping'!$C:$C,MATCH(H337,'Product Mapping'!$A:$A,0))</f>
        <v>Partner</v>
      </c>
      <c r="S337" t="s">
        <v>4004</v>
      </c>
    </row>
    <row r="338" spans="1:19" x14ac:dyDescent="0.2">
      <c r="A338" t="s">
        <v>5021</v>
      </c>
      <c r="B338">
        <v>4760</v>
      </c>
      <c r="C338" s="1">
        <v>45509</v>
      </c>
      <c r="D338" s="5">
        <v>50200085645452</v>
      </c>
      <c r="E338" t="s">
        <v>3894</v>
      </c>
      <c r="F338" t="s">
        <v>276</v>
      </c>
      <c r="G338">
        <v>1</v>
      </c>
      <c r="H338" t="s">
        <v>3718</v>
      </c>
      <c r="I338" t="s">
        <v>1053</v>
      </c>
      <c r="L338" t="s">
        <v>8918</v>
      </c>
      <c r="R338" t="str">
        <f>INDEX('Product Mapping'!$C:$C,MATCH(H338,'Product Mapping'!$A:$A,0))</f>
        <v>Partner</v>
      </c>
      <c r="S338" t="s">
        <v>4004</v>
      </c>
    </row>
    <row r="339" spans="1:19" x14ac:dyDescent="0.2">
      <c r="A339" t="s">
        <v>5022</v>
      </c>
      <c r="B339">
        <v>4909</v>
      </c>
      <c r="C339" s="1">
        <v>45509</v>
      </c>
      <c r="D339" s="5">
        <v>50200085645452</v>
      </c>
      <c r="E339" t="s">
        <v>3894</v>
      </c>
      <c r="F339" t="s">
        <v>276</v>
      </c>
      <c r="G339">
        <v>1</v>
      </c>
      <c r="H339" t="s">
        <v>3726</v>
      </c>
      <c r="I339" t="s">
        <v>1053</v>
      </c>
      <c r="L339" t="s">
        <v>8918</v>
      </c>
      <c r="R339" t="str">
        <f>INDEX('Product Mapping'!$C:$C,MATCH(H339,'Product Mapping'!$A:$A,0))</f>
        <v>Partner</v>
      </c>
      <c r="S339" t="s">
        <v>4004</v>
      </c>
    </row>
    <row r="340" spans="1:19" x14ac:dyDescent="0.2">
      <c r="A340" t="s">
        <v>5023</v>
      </c>
      <c r="B340">
        <v>5008</v>
      </c>
      <c r="C340" s="1">
        <v>45509</v>
      </c>
      <c r="D340" s="5">
        <v>50200085645452</v>
      </c>
      <c r="E340" t="s">
        <v>3894</v>
      </c>
      <c r="F340" t="s">
        <v>276</v>
      </c>
      <c r="G340">
        <v>1</v>
      </c>
      <c r="H340" t="s">
        <v>3727</v>
      </c>
      <c r="I340" t="s">
        <v>1043</v>
      </c>
      <c r="J340" t="s">
        <v>1044</v>
      </c>
      <c r="L340" t="s">
        <v>8918</v>
      </c>
      <c r="R340" t="str">
        <f>INDEX('Product Mapping'!$C:$C,MATCH(H340,'Product Mapping'!$A:$A,0))</f>
        <v>Partner</v>
      </c>
      <c r="S340" t="s">
        <v>4004</v>
      </c>
    </row>
    <row r="341" spans="1:19" x14ac:dyDescent="0.2">
      <c r="A341" t="s">
        <v>5024</v>
      </c>
      <c r="B341">
        <v>8000</v>
      </c>
      <c r="C341" s="1">
        <v>45509</v>
      </c>
      <c r="D341" s="5">
        <v>50200085645452</v>
      </c>
      <c r="E341" t="s">
        <v>3894</v>
      </c>
      <c r="F341" t="s">
        <v>276</v>
      </c>
      <c r="G341">
        <v>1</v>
      </c>
      <c r="H341" t="s">
        <v>3730</v>
      </c>
      <c r="I341" t="s">
        <v>1053</v>
      </c>
      <c r="L341" t="s">
        <v>8918</v>
      </c>
      <c r="R341" t="str">
        <f>INDEX('Product Mapping'!$C:$C,MATCH(H341,'Product Mapping'!$A:$A,0))</f>
        <v>Partner</v>
      </c>
      <c r="S341" t="s">
        <v>4004</v>
      </c>
    </row>
    <row r="342" spans="1:19" x14ac:dyDescent="0.2">
      <c r="A342" t="s">
        <v>5025</v>
      </c>
      <c r="B342">
        <v>8000</v>
      </c>
      <c r="C342" s="1">
        <v>45509</v>
      </c>
      <c r="D342" s="5">
        <v>50200085645452</v>
      </c>
      <c r="E342" t="s">
        <v>3894</v>
      </c>
      <c r="F342" t="s">
        <v>276</v>
      </c>
      <c r="G342">
        <v>1</v>
      </c>
      <c r="H342" t="s">
        <v>3731</v>
      </c>
      <c r="I342" t="s">
        <v>1043</v>
      </c>
      <c r="J342" t="s">
        <v>1044</v>
      </c>
      <c r="L342" t="s">
        <v>8918</v>
      </c>
      <c r="R342" t="str">
        <f>INDEX('Product Mapping'!$C:$C,MATCH(H342,'Product Mapping'!$A:$A,0))</f>
        <v>Partner</v>
      </c>
      <c r="S342" t="s">
        <v>4004</v>
      </c>
    </row>
    <row r="343" spans="1:19" x14ac:dyDescent="0.2">
      <c r="A343" t="s">
        <v>5026</v>
      </c>
      <c r="B343">
        <v>5008</v>
      </c>
      <c r="C343" s="1">
        <v>45509</v>
      </c>
      <c r="D343" s="5">
        <v>50200085645452</v>
      </c>
      <c r="E343" t="s">
        <v>3894</v>
      </c>
      <c r="F343" t="s">
        <v>276</v>
      </c>
      <c r="G343">
        <v>1</v>
      </c>
      <c r="H343" t="s">
        <v>3740</v>
      </c>
      <c r="I343" t="s">
        <v>1053</v>
      </c>
      <c r="L343" t="s">
        <v>8918</v>
      </c>
      <c r="R343" t="str">
        <f>INDEX('Product Mapping'!$C:$C,MATCH(H343,'Product Mapping'!$A:$A,0))</f>
        <v>Partner</v>
      </c>
      <c r="S343" t="s">
        <v>4004</v>
      </c>
    </row>
    <row r="344" spans="1:19" x14ac:dyDescent="0.2">
      <c r="A344" t="s">
        <v>5027</v>
      </c>
      <c r="B344">
        <v>6944</v>
      </c>
      <c r="C344" s="1">
        <v>45509</v>
      </c>
      <c r="D344" s="5">
        <v>50200085645452</v>
      </c>
      <c r="E344" t="s">
        <v>3894</v>
      </c>
      <c r="F344" t="s">
        <v>276</v>
      </c>
      <c r="G344">
        <v>1</v>
      </c>
      <c r="H344" t="s">
        <v>3748</v>
      </c>
      <c r="I344" t="s">
        <v>1053</v>
      </c>
      <c r="L344" t="s">
        <v>8918</v>
      </c>
      <c r="R344" t="str">
        <f>INDEX('Product Mapping'!$C:$C,MATCH(H344,'Product Mapping'!$A:$A,0))</f>
        <v>Partner</v>
      </c>
      <c r="S344" t="s">
        <v>4004</v>
      </c>
    </row>
    <row r="345" spans="1:19" x14ac:dyDescent="0.2">
      <c r="A345" t="s">
        <v>5028</v>
      </c>
      <c r="B345">
        <v>8333</v>
      </c>
      <c r="C345" s="1">
        <v>45509</v>
      </c>
      <c r="D345" s="5">
        <v>50200085645452</v>
      </c>
      <c r="E345" t="s">
        <v>3894</v>
      </c>
      <c r="F345" t="s">
        <v>276</v>
      </c>
      <c r="G345">
        <v>1</v>
      </c>
      <c r="H345" t="s">
        <v>3753</v>
      </c>
      <c r="I345" t="s">
        <v>1053</v>
      </c>
      <c r="L345" t="s">
        <v>8918</v>
      </c>
      <c r="R345" t="str">
        <f>INDEX('Product Mapping'!$C:$C,MATCH(H345,'Product Mapping'!$A:$A,0))</f>
        <v>Partner</v>
      </c>
      <c r="S345" t="s">
        <v>4004</v>
      </c>
    </row>
    <row r="346" spans="1:19" x14ac:dyDescent="0.2">
      <c r="A346" t="s">
        <v>5029</v>
      </c>
      <c r="B346">
        <v>8000</v>
      </c>
      <c r="C346" s="1">
        <v>45509</v>
      </c>
      <c r="D346" s="5">
        <v>50200085645452</v>
      </c>
      <c r="E346" t="s">
        <v>3894</v>
      </c>
      <c r="F346" t="s">
        <v>276</v>
      </c>
      <c r="G346">
        <v>1</v>
      </c>
      <c r="H346" t="s">
        <v>3763</v>
      </c>
      <c r="I346" t="s">
        <v>1043</v>
      </c>
      <c r="J346" t="s">
        <v>1044</v>
      </c>
      <c r="L346" t="s">
        <v>8918</v>
      </c>
      <c r="R346" t="str">
        <f>INDEX('Product Mapping'!$C:$C,MATCH(H346,'Product Mapping'!$A:$A,0))</f>
        <v>Partner</v>
      </c>
      <c r="S346" t="s">
        <v>4004</v>
      </c>
    </row>
    <row r="347" spans="1:19" x14ac:dyDescent="0.2">
      <c r="A347" t="s">
        <v>5030</v>
      </c>
      <c r="B347">
        <v>8000</v>
      </c>
      <c r="C347" s="1">
        <v>45509</v>
      </c>
      <c r="D347" s="5">
        <v>50200085645452</v>
      </c>
      <c r="E347" t="s">
        <v>3894</v>
      </c>
      <c r="F347" t="s">
        <v>276</v>
      </c>
      <c r="G347">
        <v>1</v>
      </c>
      <c r="H347" t="s">
        <v>3766</v>
      </c>
      <c r="I347" t="s">
        <v>1043</v>
      </c>
      <c r="J347" t="s">
        <v>1044</v>
      </c>
      <c r="L347" t="s">
        <v>8918</v>
      </c>
      <c r="R347" t="str">
        <f>INDEX('Product Mapping'!$C:$C,MATCH(H347,'Product Mapping'!$A:$A,0))</f>
        <v>Partner</v>
      </c>
      <c r="S347" t="s">
        <v>4004</v>
      </c>
    </row>
    <row r="348" spans="1:19" x14ac:dyDescent="0.2">
      <c r="A348" t="s">
        <v>5031</v>
      </c>
      <c r="B348">
        <v>8333</v>
      </c>
      <c r="C348" s="1">
        <v>45509</v>
      </c>
      <c r="D348" s="5">
        <v>50200085645452</v>
      </c>
      <c r="E348" t="s">
        <v>3894</v>
      </c>
      <c r="F348" t="s">
        <v>276</v>
      </c>
      <c r="G348">
        <v>1</v>
      </c>
      <c r="H348" t="s">
        <v>3792</v>
      </c>
      <c r="I348" t="s">
        <v>1053</v>
      </c>
      <c r="L348" t="s">
        <v>8918</v>
      </c>
      <c r="R348" t="str">
        <f>INDEX('Product Mapping'!$C:$C,MATCH(H348,'Product Mapping'!$A:$A,0))</f>
        <v>Partner</v>
      </c>
      <c r="S348" t="s">
        <v>4004</v>
      </c>
    </row>
    <row r="349" spans="1:19" x14ac:dyDescent="0.2">
      <c r="A349" t="s">
        <v>5032</v>
      </c>
      <c r="B349">
        <v>8000</v>
      </c>
      <c r="C349" s="1">
        <v>45509</v>
      </c>
      <c r="D349" s="5">
        <v>50200085645452</v>
      </c>
      <c r="E349" t="s">
        <v>3894</v>
      </c>
      <c r="F349" t="s">
        <v>276</v>
      </c>
      <c r="G349">
        <v>1</v>
      </c>
      <c r="H349" t="s">
        <v>3796</v>
      </c>
      <c r="I349" t="s">
        <v>1043</v>
      </c>
      <c r="J349" t="s">
        <v>1044</v>
      </c>
      <c r="L349" t="s">
        <v>8918</v>
      </c>
      <c r="R349" t="str">
        <f>INDEX('Product Mapping'!$C:$C,MATCH(H349,'Product Mapping'!$A:$A,0))</f>
        <v>Partner</v>
      </c>
      <c r="S349" t="s">
        <v>4004</v>
      </c>
    </row>
    <row r="350" spans="1:19" x14ac:dyDescent="0.2">
      <c r="A350" t="s">
        <v>5033</v>
      </c>
      <c r="B350">
        <v>8000</v>
      </c>
      <c r="C350" s="1">
        <v>45509</v>
      </c>
      <c r="D350" s="5">
        <v>50200085645452</v>
      </c>
      <c r="E350" t="s">
        <v>3894</v>
      </c>
      <c r="F350" t="s">
        <v>276</v>
      </c>
      <c r="G350">
        <v>1</v>
      </c>
      <c r="H350" t="s">
        <v>3797</v>
      </c>
      <c r="I350" t="s">
        <v>1053</v>
      </c>
      <c r="L350" t="s">
        <v>8918</v>
      </c>
      <c r="R350" t="str">
        <f>INDEX('Product Mapping'!$C:$C,MATCH(H350,'Product Mapping'!$A:$A,0))</f>
        <v>Partner</v>
      </c>
      <c r="S350" t="s">
        <v>4004</v>
      </c>
    </row>
    <row r="351" spans="1:19" x14ac:dyDescent="0.2">
      <c r="A351" t="s">
        <v>5034</v>
      </c>
      <c r="B351">
        <v>8000</v>
      </c>
      <c r="C351" s="1">
        <v>45509</v>
      </c>
      <c r="D351" s="5">
        <v>50200085645452</v>
      </c>
      <c r="E351" t="s">
        <v>3894</v>
      </c>
      <c r="F351" t="s">
        <v>276</v>
      </c>
      <c r="G351">
        <v>1</v>
      </c>
      <c r="H351" t="s">
        <v>3798</v>
      </c>
      <c r="I351" t="s">
        <v>1043</v>
      </c>
      <c r="J351" t="s">
        <v>1044</v>
      </c>
      <c r="L351" t="s">
        <v>8918</v>
      </c>
      <c r="R351" t="str">
        <f>INDEX('Product Mapping'!$C:$C,MATCH(H351,'Product Mapping'!$A:$A,0))</f>
        <v>Partner</v>
      </c>
      <c r="S351" t="s">
        <v>4004</v>
      </c>
    </row>
    <row r="352" spans="1:19" x14ac:dyDescent="0.2">
      <c r="A352" t="s">
        <v>5035</v>
      </c>
      <c r="B352">
        <v>4909</v>
      </c>
      <c r="C352" s="1">
        <v>45509</v>
      </c>
      <c r="D352" s="5">
        <v>50200085645452</v>
      </c>
      <c r="E352" t="s">
        <v>3894</v>
      </c>
      <c r="F352" t="s">
        <v>276</v>
      </c>
      <c r="G352">
        <v>1</v>
      </c>
      <c r="H352" t="s">
        <v>3799</v>
      </c>
      <c r="I352" t="s">
        <v>1043</v>
      </c>
      <c r="J352" t="s">
        <v>1044</v>
      </c>
      <c r="L352" t="s">
        <v>8918</v>
      </c>
      <c r="R352" t="str">
        <f>INDEX('Product Mapping'!$C:$C,MATCH(H352,'Product Mapping'!$A:$A,0))</f>
        <v>Partner</v>
      </c>
      <c r="S352" t="s">
        <v>4004</v>
      </c>
    </row>
    <row r="353" spans="1:19" x14ac:dyDescent="0.2">
      <c r="A353" t="s">
        <v>5036</v>
      </c>
      <c r="B353">
        <v>8000</v>
      </c>
      <c r="C353" s="1">
        <v>45509</v>
      </c>
      <c r="D353" s="5">
        <v>50200085645452</v>
      </c>
      <c r="E353" t="s">
        <v>3894</v>
      </c>
      <c r="F353" t="s">
        <v>276</v>
      </c>
      <c r="G353">
        <v>1</v>
      </c>
      <c r="H353" t="s">
        <v>3802</v>
      </c>
      <c r="I353" t="s">
        <v>1053</v>
      </c>
      <c r="L353" t="s">
        <v>8918</v>
      </c>
      <c r="R353" t="str">
        <f>INDEX('Product Mapping'!$C:$C,MATCH(H353,'Product Mapping'!$A:$A,0))</f>
        <v>Partner</v>
      </c>
      <c r="S353" t="s">
        <v>4004</v>
      </c>
    </row>
    <row r="354" spans="1:19" x14ac:dyDescent="0.2">
      <c r="A354" t="s">
        <v>5037</v>
      </c>
      <c r="B354">
        <v>8000</v>
      </c>
      <c r="C354" s="1">
        <v>45509</v>
      </c>
      <c r="D354" s="5">
        <v>50200085645452</v>
      </c>
      <c r="E354" t="s">
        <v>3894</v>
      </c>
      <c r="F354" t="s">
        <v>276</v>
      </c>
      <c r="G354">
        <v>1</v>
      </c>
      <c r="H354" t="s">
        <v>3803</v>
      </c>
      <c r="I354" t="s">
        <v>1053</v>
      </c>
      <c r="L354" t="s">
        <v>8918</v>
      </c>
      <c r="R354" t="str">
        <f>INDEX('Product Mapping'!$C:$C,MATCH(H354,'Product Mapping'!$A:$A,0))</f>
        <v>Partner</v>
      </c>
      <c r="S354" t="s">
        <v>4004</v>
      </c>
    </row>
    <row r="355" spans="1:19" x14ac:dyDescent="0.2">
      <c r="A355" t="s">
        <v>5038</v>
      </c>
      <c r="B355">
        <v>8000</v>
      </c>
      <c r="C355" s="1">
        <v>45509</v>
      </c>
      <c r="D355" s="5">
        <v>50200085645452</v>
      </c>
      <c r="E355" t="s">
        <v>3894</v>
      </c>
      <c r="F355" t="s">
        <v>276</v>
      </c>
      <c r="G355">
        <v>1</v>
      </c>
      <c r="H355" t="s">
        <v>3811</v>
      </c>
      <c r="I355" t="s">
        <v>1053</v>
      </c>
      <c r="L355" t="s">
        <v>8918</v>
      </c>
      <c r="R355" t="str">
        <f>INDEX('Product Mapping'!$C:$C,MATCH(H355,'Product Mapping'!$A:$A,0))</f>
        <v>Partner</v>
      </c>
      <c r="S355" t="s">
        <v>4004</v>
      </c>
    </row>
    <row r="356" spans="1:19" x14ac:dyDescent="0.2">
      <c r="A356" t="s">
        <v>5039</v>
      </c>
      <c r="B356">
        <v>8000</v>
      </c>
      <c r="C356" s="1">
        <v>45509</v>
      </c>
      <c r="D356" s="5">
        <v>50200085645452</v>
      </c>
      <c r="E356" t="s">
        <v>3894</v>
      </c>
      <c r="F356" t="s">
        <v>276</v>
      </c>
      <c r="G356">
        <v>1</v>
      </c>
      <c r="H356" t="s">
        <v>3814</v>
      </c>
      <c r="I356" t="s">
        <v>1053</v>
      </c>
      <c r="L356" t="s">
        <v>8918</v>
      </c>
      <c r="R356" t="str">
        <f>INDEX('Product Mapping'!$C:$C,MATCH(H356,'Product Mapping'!$A:$A,0))</f>
        <v>Partner</v>
      </c>
      <c r="S356" t="s">
        <v>4004</v>
      </c>
    </row>
    <row r="357" spans="1:19" x14ac:dyDescent="0.2">
      <c r="A357" t="s">
        <v>5040</v>
      </c>
      <c r="B357">
        <v>8000</v>
      </c>
      <c r="C357" s="1">
        <v>45509</v>
      </c>
      <c r="D357" s="5">
        <v>50200085645452</v>
      </c>
      <c r="E357" t="s">
        <v>3894</v>
      </c>
      <c r="F357" t="s">
        <v>276</v>
      </c>
      <c r="G357">
        <v>1</v>
      </c>
      <c r="H357" t="s">
        <v>3817</v>
      </c>
      <c r="I357" t="s">
        <v>1053</v>
      </c>
      <c r="L357" t="s">
        <v>8918</v>
      </c>
      <c r="R357" t="str">
        <f>INDEX('Product Mapping'!$C:$C,MATCH(H357,'Product Mapping'!$A:$A,0))</f>
        <v>Partner</v>
      </c>
      <c r="S357" t="s">
        <v>4004</v>
      </c>
    </row>
    <row r="358" spans="1:19" x14ac:dyDescent="0.2">
      <c r="A358" t="s">
        <v>5041</v>
      </c>
      <c r="B358">
        <v>8000</v>
      </c>
      <c r="C358" s="1">
        <v>45509</v>
      </c>
      <c r="D358" s="5">
        <v>50200085645452</v>
      </c>
      <c r="E358" t="s">
        <v>3894</v>
      </c>
      <c r="F358" t="s">
        <v>276</v>
      </c>
      <c r="G358">
        <v>1</v>
      </c>
      <c r="H358" t="s">
        <v>3824</v>
      </c>
      <c r="I358" t="s">
        <v>1053</v>
      </c>
      <c r="L358" t="s">
        <v>8918</v>
      </c>
      <c r="R358" t="str">
        <f>INDEX('Product Mapping'!$C:$C,MATCH(H358,'Product Mapping'!$A:$A,0))</f>
        <v>Partner</v>
      </c>
      <c r="S358" t="s">
        <v>4004</v>
      </c>
    </row>
    <row r="359" spans="1:19" x14ac:dyDescent="0.2">
      <c r="A359" t="s">
        <v>5042</v>
      </c>
      <c r="B359">
        <v>8000</v>
      </c>
      <c r="C359" s="1">
        <v>45509</v>
      </c>
      <c r="D359" s="5">
        <v>50200085645452</v>
      </c>
      <c r="E359" t="s">
        <v>3894</v>
      </c>
      <c r="F359" t="s">
        <v>276</v>
      </c>
      <c r="G359">
        <v>1</v>
      </c>
      <c r="H359" t="s">
        <v>3833</v>
      </c>
      <c r="I359" t="s">
        <v>1053</v>
      </c>
      <c r="L359" t="s">
        <v>8918</v>
      </c>
      <c r="R359" t="str">
        <f>INDEX('Product Mapping'!$C:$C,MATCH(H359,'Product Mapping'!$A:$A,0))</f>
        <v>Partner</v>
      </c>
      <c r="S359" t="s">
        <v>4004</v>
      </c>
    </row>
    <row r="360" spans="1:19" x14ac:dyDescent="0.2">
      <c r="A360" t="s">
        <v>5043</v>
      </c>
      <c r="B360">
        <v>8000</v>
      </c>
      <c r="C360" s="1">
        <v>45509</v>
      </c>
      <c r="D360" s="5">
        <v>50200085645452</v>
      </c>
      <c r="E360" t="s">
        <v>3894</v>
      </c>
      <c r="F360" t="s">
        <v>276</v>
      </c>
      <c r="G360">
        <v>1</v>
      </c>
      <c r="H360" t="s">
        <v>3834</v>
      </c>
      <c r="I360" t="s">
        <v>1053</v>
      </c>
      <c r="L360" t="s">
        <v>8918</v>
      </c>
      <c r="R360" t="str">
        <f>INDEX('Product Mapping'!$C:$C,MATCH(H360,'Product Mapping'!$A:$A,0))</f>
        <v>Partner</v>
      </c>
      <c r="S360" t="s">
        <v>4004</v>
      </c>
    </row>
    <row r="361" spans="1:19" x14ac:dyDescent="0.2">
      <c r="A361" t="s">
        <v>5044</v>
      </c>
      <c r="B361">
        <v>8000</v>
      </c>
      <c r="C361" s="1">
        <v>45509</v>
      </c>
      <c r="D361" s="5">
        <v>50200085645452</v>
      </c>
      <c r="E361" t="s">
        <v>3894</v>
      </c>
      <c r="F361" t="s">
        <v>276</v>
      </c>
      <c r="G361">
        <v>1</v>
      </c>
      <c r="H361" t="s">
        <v>4469</v>
      </c>
      <c r="I361" t="s">
        <v>1053</v>
      </c>
      <c r="L361" t="s">
        <v>8918</v>
      </c>
      <c r="R361" t="str">
        <f>INDEX('Product Mapping'!$C:$C,MATCH(H361,'Product Mapping'!$A:$A,0))</f>
        <v>Partner</v>
      </c>
      <c r="S361" t="s">
        <v>4004</v>
      </c>
    </row>
    <row r="362" spans="1:19" x14ac:dyDescent="0.2">
      <c r="A362" t="s">
        <v>5045</v>
      </c>
      <c r="B362">
        <v>8000</v>
      </c>
      <c r="C362" s="1">
        <v>45509</v>
      </c>
      <c r="D362" s="5">
        <v>50200085645452</v>
      </c>
      <c r="E362" t="s">
        <v>3894</v>
      </c>
      <c r="F362" t="s">
        <v>276</v>
      </c>
      <c r="G362">
        <v>1</v>
      </c>
      <c r="H362" t="s">
        <v>4470</v>
      </c>
      <c r="I362" t="s">
        <v>1053</v>
      </c>
      <c r="L362" t="s">
        <v>8918</v>
      </c>
      <c r="R362" t="str">
        <f>INDEX('Product Mapping'!$C:$C,MATCH(H362,'Product Mapping'!$A:$A,0))</f>
        <v>Partner</v>
      </c>
      <c r="S362" t="s">
        <v>4004</v>
      </c>
    </row>
    <row r="363" spans="1:19" x14ac:dyDescent="0.2">
      <c r="A363" t="s">
        <v>5046</v>
      </c>
      <c r="B363">
        <v>8000</v>
      </c>
      <c r="C363" s="1">
        <v>45509</v>
      </c>
      <c r="D363" s="5">
        <v>50200085645452</v>
      </c>
      <c r="E363" t="s">
        <v>3894</v>
      </c>
      <c r="F363" t="s">
        <v>276</v>
      </c>
      <c r="G363">
        <v>1</v>
      </c>
      <c r="H363" t="s">
        <v>4471</v>
      </c>
      <c r="I363" t="s">
        <v>1053</v>
      </c>
      <c r="L363" t="s">
        <v>8918</v>
      </c>
      <c r="R363" t="str">
        <f>INDEX('Product Mapping'!$C:$C,MATCH(H363,'Product Mapping'!$A:$A,0))</f>
        <v>Partner</v>
      </c>
      <c r="S363" t="s">
        <v>4004</v>
      </c>
    </row>
    <row r="364" spans="1:19" x14ac:dyDescent="0.2">
      <c r="A364" t="s">
        <v>5047</v>
      </c>
      <c r="B364">
        <v>8000</v>
      </c>
      <c r="C364" s="1">
        <v>45509</v>
      </c>
      <c r="D364" s="5">
        <v>50200085645452</v>
      </c>
      <c r="E364" t="s">
        <v>3894</v>
      </c>
      <c r="F364" t="s">
        <v>276</v>
      </c>
      <c r="G364">
        <v>1</v>
      </c>
      <c r="H364" t="s">
        <v>4472</v>
      </c>
      <c r="I364" t="s">
        <v>1053</v>
      </c>
      <c r="L364" t="s">
        <v>8918</v>
      </c>
      <c r="R364" t="str">
        <f>INDEX('Product Mapping'!$C:$C,MATCH(H364,'Product Mapping'!$A:$A,0))</f>
        <v>Partner</v>
      </c>
      <c r="S364" t="s">
        <v>4004</v>
      </c>
    </row>
    <row r="365" spans="1:19" x14ac:dyDescent="0.2">
      <c r="A365" t="s">
        <v>5048</v>
      </c>
      <c r="B365">
        <v>8000</v>
      </c>
      <c r="C365" s="1">
        <v>45509</v>
      </c>
      <c r="D365" s="5">
        <v>50200085645452</v>
      </c>
      <c r="E365" t="s">
        <v>3894</v>
      </c>
      <c r="F365" t="s">
        <v>276</v>
      </c>
      <c r="G365">
        <v>1</v>
      </c>
      <c r="H365" t="s">
        <v>4473</v>
      </c>
      <c r="I365" t="s">
        <v>1053</v>
      </c>
      <c r="L365" t="s">
        <v>8918</v>
      </c>
      <c r="R365" t="str">
        <f>INDEX('Product Mapping'!$C:$C,MATCH(H365,'Product Mapping'!$A:$A,0))</f>
        <v>Partner</v>
      </c>
      <c r="S365" t="s">
        <v>4004</v>
      </c>
    </row>
    <row r="366" spans="1:19" x14ac:dyDescent="0.2">
      <c r="A366" t="s">
        <v>5049</v>
      </c>
      <c r="B366">
        <v>8000</v>
      </c>
      <c r="C366" s="1">
        <v>45509</v>
      </c>
      <c r="D366" s="5">
        <v>50200085645452</v>
      </c>
      <c r="E366" t="s">
        <v>3894</v>
      </c>
      <c r="F366" t="s">
        <v>276</v>
      </c>
      <c r="G366">
        <v>1</v>
      </c>
      <c r="H366" t="s">
        <v>4474</v>
      </c>
      <c r="I366" t="s">
        <v>1053</v>
      </c>
      <c r="L366" t="s">
        <v>8918</v>
      </c>
      <c r="R366" t="str">
        <f>INDEX('Product Mapping'!$C:$C,MATCH(H366,'Product Mapping'!$A:$A,0))</f>
        <v>Partner</v>
      </c>
      <c r="S366" t="s">
        <v>4004</v>
      </c>
    </row>
    <row r="367" spans="1:19" x14ac:dyDescent="0.2">
      <c r="A367" t="s">
        <v>5050</v>
      </c>
      <c r="B367">
        <v>8000</v>
      </c>
      <c r="C367" s="1">
        <v>45509</v>
      </c>
      <c r="D367" s="5">
        <v>50200085645452</v>
      </c>
      <c r="E367" t="s">
        <v>3894</v>
      </c>
      <c r="F367" t="s">
        <v>276</v>
      </c>
      <c r="G367">
        <v>1</v>
      </c>
      <c r="H367" t="s">
        <v>4475</v>
      </c>
      <c r="I367" t="s">
        <v>1053</v>
      </c>
      <c r="L367" t="s">
        <v>8918</v>
      </c>
      <c r="R367" t="str">
        <f>INDEX('Product Mapping'!$C:$C,MATCH(H367,'Product Mapping'!$A:$A,0))</f>
        <v>Partner</v>
      </c>
      <c r="S367" t="s">
        <v>4004</v>
      </c>
    </row>
    <row r="368" spans="1:19" x14ac:dyDescent="0.2">
      <c r="A368" t="s">
        <v>5051</v>
      </c>
      <c r="B368">
        <v>8000</v>
      </c>
      <c r="C368" s="1">
        <v>45509</v>
      </c>
      <c r="D368" s="5">
        <v>50200085645452</v>
      </c>
      <c r="E368" t="s">
        <v>3894</v>
      </c>
      <c r="F368" t="s">
        <v>276</v>
      </c>
      <c r="G368">
        <v>1</v>
      </c>
      <c r="H368" t="s">
        <v>4476</v>
      </c>
      <c r="I368" t="s">
        <v>1053</v>
      </c>
      <c r="L368" t="s">
        <v>8918</v>
      </c>
      <c r="R368" t="str">
        <f>INDEX('Product Mapping'!$C:$C,MATCH(H368,'Product Mapping'!$A:$A,0))</f>
        <v>Partner</v>
      </c>
      <c r="S368" t="s">
        <v>4004</v>
      </c>
    </row>
    <row r="369" spans="1:19" x14ac:dyDescent="0.2">
      <c r="A369" t="s">
        <v>5052</v>
      </c>
      <c r="B369">
        <v>8000</v>
      </c>
      <c r="C369" s="1">
        <v>45509</v>
      </c>
      <c r="D369" s="5">
        <v>50200085645452</v>
      </c>
      <c r="E369" t="s">
        <v>3894</v>
      </c>
      <c r="F369" t="s">
        <v>276</v>
      </c>
      <c r="G369">
        <v>1</v>
      </c>
      <c r="H369" t="s">
        <v>4480</v>
      </c>
      <c r="I369" t="s">
        <v>1053</v>
      </c>
      <c r="L369" t="s">
        <v>8918</v>
      </c>
      <c r="R369" t="str">
        <f>INDEX('Product Mapping'!$C:$C,MATCH(H369,'Product Mapping'!$A:$A,0))</f>
        <v>Partner</v>
      </c>
      <c r="S369" t="s">
        <v>4004</v>
      </c>
    </row>
    <row r="370" spans="1:19" x14ac:dyDescent="0.2">
      <c r="A370" t="s">
        <v>5053</v>
      </c>
      <c r="B370">
        <v>8000</v>
      </c>
      <c r="C370" s="1">
        <v>45509</v>
      </c>
      <c r="D370" s="5">
        <v>50200085645452</v>
      </c>
      <c r="E370" t="s">
        <v>3894</v>
      </c>
      <c r="F370" t="s">
        <v>276</v>
      </c>
      <c r="G370">
        <v>1</v>
      </c>
      <c r="H370" t="s">
        <v>4481</v>
      </c>
      <c r="I370" t="s">
        <v>1053</v>
      </c>
      <c r="L370" t="s">
        <v>8918</v>
      </c>
      <c r="R370" t="str">
        <f>INDEX('Product Mapping'!$C:$C,MATCH(H370,'Product Mapping'!$A:$A,0))</f>
        <v>Partner</v>
      </c>
      <c r="S370" t="s">
        <v>4004</v>
      </c>
    </row>
    <row r="371" spans="1:19" x14ac:dyDescent="0.2">
      <c r="A371" t="s">
        <v>5054</v>
      </c>
      <c r="B371">
        <v>8000</v>
      </c>
      <c r="C371" s="1">
        <v>45509</v>
      </c>
      <c r="D371" s="5">
        <v>50200085645452</v>
      </c>
      <c r="E371" t="s">
        <v>3894</v>
      </c>
      <c r="F371" t="s">
        <v>276</v>
      </c>
      <c r="G371">
        <v>1</v>
      </c>
      <c r="H371" t="s">
        <v>4482</v>
      </c>
      <c r="I371" t="s">
        <v>1053</v>
      </c>
      <c r="L371" t="s">
        <v>8918</v>
      </c>
      <c r="R371" t="str">
        <f>INDEX('Product Mapping'!$C:$C,MATCH(H371,'Product Mapping'!$A:$A,0))</f>
        <v>Partner</v>
      </c>
      <c r="S371" t="s">
        <v>4004</v>
      </c>
    </row>
    <row r="372" spans="1:19" x14ac:dyDescent="0.2">
      <c r="A372" t="s">
        <v>5055</v>
      </c>
      <c r="B372">
        <v>8000</v>
      </c>
      <c r="C372" s="1">
        <v>45509</v>
      </c>
      <c r="D372" s="5">
        <v>50200085645452</v>
      </c>
      <c r="E372" t="s">
        <v>3894</v>
      </c>
      <c r="F372" t="s">
        <v>276</v>
      </c>
      <c r="G372">
        <v>1</v>
      </c>
      <c r="H372" t="s">
        <v>4483</v>
      </c>
      <c r="I372" t="s">
        <v>1053</v>
      </c>
      <c r="L372" t="s">
        <v>8918</v>
      </c>
      <c r="R372" t="str">
        <f>INDEX('Product Mapping'!$C:$C,MATCH(H372,'Product Mapping'!$A:$A,0))</f>
        <v>Partner</v>
      </c>
      <c r="S372" t="s">
        <v>4004</v>
      </c>
    </row>
    <row r="373" spans="1:19" x14ac:dyDescent="0.2">
      <c r="A373" t="s">
        <v>5056</v>
      </c>
      <c r="B373">
        <v>8000</v>
      </c>
      <c r="C373" s="1">
        <v>45509</v>
      </c>
      <c r="D373" s="5">
        <v>50200085645452</v>
      </c>
      <c r="E373" t="s">
        <v>3894</v>
      </c>
      <c r="F373" t="s">
        <v>276</v>
      </c>
      <c r="G373">
        <v>1</v>
      </c>
      <c r="H373" t="s">
        <v>4487</v>
      </c>
      <c r="I373" t="s">
        <v>1043</v>
      </c>
      <c r="J373" t="s">
        <v>1044</v>
      </c>
      <c r="L373" t="s">
        <v>8918</v>
      </c>
      <c r="R373" t="str">
        <f>INDEX('Product Mapping'!$C:$C,MATCH(H373,'Product Mapping'!$A:$A,0))</f>
        <v>Partner</v>
      </c>
      <c r="S373" t="s">
        <v>4004</v>
      </c>
    </row>
    <row r="374" spans="1:19" x14ac:dyDescent="0.2">
      <c r="A374" t="s">
        <v>5057</v>
      </c>
      <c r="B374">
        <v>8000</v>
      </c>
      <c r="C374" s="1">
        <v>45509</v>
      </c>
      <c r="D374" s="5">
        <v>50200085645452</v>
      </c>
      <c r="E374" t="s">
        <v>3894</v>
      </c>
      <c r="F374" t="s">
        <v>276</v>
      </c>
      <c r="G374">
        <v>1</v>
      </c>
      <c r="H374" t="s">
        <v>4488</v>
      </c>
      <c r="I374" t="s">
        <v>1043</v>
      </c>
      <c r="J374" t="s">
        <v>1044</v>
      </c>
      <c r="L374" t="s">
        <v>8918</v>
      </c>
      <c r="R374" t="str">
        <f>INDEX('Product Mapping'!$C:$C,MATCH(H374,'Product Mapping'!$A:$A,0))</f>
        <v>Partner</v>
      </c>
      <c r="S374" t="s">
        <v>4004</v>
      </c>
    </row>
    <row r="375" spans="1:19" x14ac:dyDescent="0.2">
      <c r="A375" t="s">
        <v>5058</v>
      </c>
      <c r="B375">
        <v>8000</v>
      </c>
      <c r="C375" s="1">
        <v>45509</v>
      </c>
      <c r="D375" s="5">
        <v>50200085645452</v>
      </c>
      <c r="E375" t="s">
        <v>3894</v>
      </c>
      <c r="F375" t="s">
        <v>276</v>
      </c>
      <c r="G375">
        <v>1</v>
      </c>
      <c r="H375" t="s">
        <v>4489</v>
      </c>
      <c r="I375" t="s">
        <v>1043</v>
      </c>
      <c r="J375" t="s">
        <v>1044</v>
      </c>
      <c r="L375" t="s">
        <v>8918</v>
      </c>
      <c r="R375" t="str">
        <f>INDEX('Product Mapping'!$C:$C,MATCH(H375,'Product Mapping'!$A:$A,0))</f>
        <v>Partner</v>
      </c>
      <c r="S375" t="s">
        <v>4004</v>
      </c>
    </row>
    <row r="376" spans="1:19" x14ac:dyDescent="0.2">
      <c r="A376" t="s">
        <v>5059</v>
      </c>
      <c r="B376">
        <v>8000</v>
      </c>
      <c r="C376" s="1">
        <v>45509</v>
      </c>
      <c r="D376" s="5">
        <v>50200085645452</v>
      </c>
      <c r="E376" t="s">
        <v>3894</v>
      </c>
      <c r="F376" t="s">
        <v>276</v>
      </c>
      <c r="G376">
        <v>1</v>
      </c>
      <c r="H376" t="s">
        <v>4490</v>
      </c>
      <c r="I376" t="s">
        <v>1043</v>
      </c>
      <c r="J376" t="s">
        <v>1044</v>
      </c>
      <c r="L376" t="s">
        <v>8918</v>
      </c>
      <c r="R376" t="str">
        <f>INDEX('Product Mapping'!$C:$C,MATCH(H376,'Product Mapping'!$A:$A,0))</f>
        <v>Partner</v>
      </c>
      <c r="S376" t="s">
        <v>4004</v>
      </c>
    </row>
    <row r="377" spans="1:19" x14ac:dyDescent="0.2">
      <c r="A377" t="s">
        <v>5060</v>
      </c>
      <c r="B377">
        <v>8000</v>
      </c>
      <c r="C377" s="1">
        <v>45509</v>
      </c>
      <c r="D377" s="5">
        <v>50200085645452</v>
      </c>
      <c r="E377" t="s">
        <v>3894</v>
      </c>
      <c r="F377" t="s">
        <v>276</v>
      </c>
      <c r="G377">
        <v>1</v>
      </c>
      <c r="H377" t="s">
        <v>4492</v>
      </c>
      <c r="I377" t="s">
        <v>1053</v>
      </c>
      <c r="L377" t="s">
        <v>8918</v>
      </c>
      <c r="R377" t="str">
        <f>INDEX('Product Mapping'!$C:$C,MATCH(H377,'Product Mapping'!$A:$A,0))</f>
        <v>Partner</v>
      </c>
      <c r="S377" t="s">
        <v>4004</v>
      </c>
    </row>
    <row r="378" spans="1:19" x14ac:dyDescent="0.2">
      <c r="A378" t="s">
        <v>5061</v>
      </c>
      <c r="B378">
        <v>8000</v>
      </c>
      <c r="C378" s="1">
        <v>45509</v>
      </c>
      <c r="D378" s="5">
        <v>50200085645452</v>
      </c>
      <c r="E378" t="s">
        <v>3894</v>
      </c>
      <c r="F378" t="s">
        <v>276</v>
      </c>
      <c r="G378">
        <v>1</v>
      </c>
      <c r="H378" t="s">
        <v>4493</v>
      </c>
      <c r="I378" t="s">
        <v>1053</v>
      </c>
      <c r="L378" t="s">
        <v>8918</v>
      </c>
      <c r="R378" t="str">
        <f>INDEX('Product Mapping'!$C:$C,MATCH(H378,'Product Mapping'!$A:$A,0))</f>
        <v>Partner</v>
      </c>
      <c r="S378" t="s">
        <v>4004</v>
      </c>
    </row>
    <row r="379" spans="1:19" x14ac:dyDescent="0.2">
      <c r="A379" t="s">
        <v>5062</v>
      </c>
      <c r="B379">
        <v>4882</v>
      </c>
      <c r="C379" s="1">
        <v>45509</v>
      </c>
      <c r="D379" s="5">
        <v>50200085645452</v>
      </c>
      <c r="E379" t="s">
        <v>3894</v>
      </c>
      <c r="F379" t="s">
        <v>276</v>
      </c>
      <c r="G379">
        <v>1</v>
      </c>
      <c r="H379" t="s">
        <v>4494</v>
      </c>
      <c r="I379" t="s">
        <v>1053</v>
      </c>
      <c r="L379" t="s">
        <v>8918</v>
      </c>
      <c r="R379" t="str">
        <f>INDEX('Product Mapping'!$C:$C,MATCH(H379,'Product Mapping'!$A:$A,0))</f>
        <v>Partner</v>
      </c>
      <c r="S379" t="s">
        <v>4004</v>
      </c>
    </row>
    <row r="380" spans="1:19" x14ac:dyDescent="0.2">
      <c r="A380" t="s">
        <v>5063</v>
      </c>
      <c r="B380">
        <v>8000</v>
      </c>
      <c r="C380" s="1">
        <v>45509</v>
      </c>
      <c r="D380" s="5">
        <v>50200085645452</v>
      </c>
      <c r="E380" t="s">
        <v>3894</v>
      </c>
      <c r="F380" t="s">
        <v>276</v>
      </c>
      <c r="G380">
        <v>1</v>
      </c>
      <c r="H380" t="s">
        <v>4498</v>
      </c>
      <c r="I380" t="s">
        <v>1053</v>
      </c>
      <c r="L380" t="s">
        <v>8918</v>
      </c>
      <c r="R380" t="str">
        <f>INDEX('Product Mapping'!$C:$C,MATCH(H380,'Product Mapping'!$A:$A,0))</f>
        <v>Partner</v>
      </c>
      <c r="S380" t="s">
        <v>4004</v>
      </c>
    </row>
    <row r="381" spans="1:19" x14ac:dyDescent="0.2">
      <c r="A381" t="s">
        <v>5064</v>
      </c>
      <c r="B381">
        <v>8000</v>
      </c>
      <c r="C381" s="1">
        <v>45509</v>
      </c>
      <c r="D381" s="5">
        <v>50200085645452</v>
      </c>
      <c r="E381" t="s">
        <v>3894</v>
      </c>
      <c r="F381" t="s">
        <v>276</v>
      </c>
      <c r="G381">
        <v>1</v>
      </c>
      <c r="H381" t="s">
        <v>4501</v>
      </c>
      <c r="I381" t="s">
        <v>1053</v>
      </c>
      <c r="L381" t="s">
        <v>8918</v>
      </c>
      <c r="R381" t="str">
        <f>INDEX('Product Mapping'!$C:$C,MATCH(H381,'Product Mapping'!$A:$A,0))</f>
        <v>Partner</v>
      </c>
      <c r="S381" t="s">
        <v>4004</v>
      </c>
    </row>
    <row r="382" spans="1:19" x14ac:dyDescent="0.2">
      <c r="A382" t="s">
        <v>5065</v>
      </c>
      <c r="B382">
        <v>8000</v>
      </c>
      <c r="C382" s="1">
        <v>45509</v>
      </c>
      <c r="D382" s="5">
        <v>50200085645452</v>
      </c>
      <c r="E382" t="s">
        <v>3894</v>
      </c>
      <c r="F382" t="s">
        <v>276</v>
      </c>
      <c r="G382">
        <v>1</v>
      </c>
      <c r="H382" t="s">
        <v>4504</v>
      </c>
      <c r="I382" t="s">
        <v>1053</v>
      </c>
      <c r="L382" t="s">
        <v>8918</v>
      </c>
      <c r="R382" t="str">
        <f>INDEX('Product Mapping'!$C:$C,MATCH(H382,'Product Mapping'!$A:$A,0))</f>
        <v>Partner</v>
      </c>
      <c r="S382" t="s">
        <v>4004</v>
      </c>
    </row>
    <row r="383" spans="1:19" x14ac:dyDescent="0.2">
      <c r="A383" t="s">
        <v>5066</v>
      </c>
      <c r="B383">
        <v>8000</v>
      </c>
      <c r="C383" s="1">
        <v>45509</v>
      </c>
      <c r="D383" s="5">
        <v>50200085645452</v>
      </c>
      <c r="E383" t="s">
        <v>3894</v>
      </c>
      <c r="F383" t="s">
        <v>276</v>
      </c>
      <c r="G383">
        <v>1</v>
      </c>
      <c r="H383" t="s">
        <v>4505</v>
      </c>
      <c r="I383" t="s">
        <v>1053</v>
      </c>
      <c r="L383" t="s">
        <v>8918</v>
      </c>
      <c r="R383" t="str">
        <f>INDEX('Product Mapping'!$C:$C,MATCH(H383,'Product Mapping'!$A:$A,0))</f>
        <v>Partner</v>
      </c>
      <c r="S383" t="s">
        <v>4004</v>
      </c>
    </row>
    <row r="384" spans="1:19" x14ac:dyDescent="0.2">
      <c r="A384" t="s">
        <v>5067</v>
      </c>
      <c r="B384">
        <v>8000</v>
      </c>
      <c r="C384" s="1">
        <v>45509</v>
      </c>
      <c r="D384" s="5">
        <v>50200085645452</v>
      </c>
      <c r="E384" t="s">
        <v>3894</v>
      </c>
      <c r="F384" t="s">
        <v>276</v>
      </c>
      <c r="G384">
        <v>1</v>
      </c>
      <c r="H384" t="s">
        <v>4508</v>
      </c>
      <c r="I384" t="s">
        <v>1053</v>
      </c>
      <c r="L384" t="s">
        <v>8918</v>
      </c>
      <c r="R384" t="str">
        <f>INDEX('Product Mapping'!$C:$C,MATCH(H384,'Product Mapping'!$A:$A,0))</f>
        <v>Partner</v>
      </c>
      <c r="S384" t="s">
        <v>4004</v>
      </c>
    </row>
    <row r="385" spans="1:19" x14ac:dyDescent="0.2">
      <c r="A385" t="s">
        <v>5068</v>
      </c>
      <c r="B385">
        <v>8000</v>
      </c>
      <c r="C385" s="1">
        <v>45509</v>
      </c>
      <c r="D385" s="5">
        <v>50200085645452</v>
      </c>
      <c r="E385" t="s">
        <v>3894</v>
      </c>
      <c r="F385" t="s">
        <v>276</v>
      </c>
      <c r="G385">
        <v>1</v>
      </c>
      <c r="H385" t="s">
        <v>4509</v>
      </c>
      <c r="I385" t="s">
        <v>1053</v>
      </c>
      <c r="L385" t="s">
        <v>8918</v>
      </c>
      <c r="R385" t="str">
        <f>INDEX('Product Mapping'!$C:$C,MATCH(H385,'Product Mapping'!$A:$A,0))</f>
        <v>Partner</v>
      </c>
      <c r="S385" t="s">
        <v>4004</v>
      </c>
    </row>
    <row r="386" spans="1:19" x14ac:dyDescent="0.2">
      <c r="A386" t="s">
        <v>5069</v>
      </c>
      <c r="B386">
        <v>8000</v>
      </c>
      <c r="C386" s="1">
        <v>45509</v>
      </c>
      <c r="D386" s="5">
        <v>50200085645452</v>
      </c>
      <c r="E386" t="s">
        <v>3894</v>
      </c>
      <c r="F386" t="s">
        <v>276</v>
      </c>
      <c r="G386">
        <v>1</v>
      </c>
      <c r="H386" t="s">
        <v>4510</v>
      </c>
      <c r="I386" t="s">
        <v>1053</v>
      </c>
      <c r="L386" t="s">
        <v>8918</v>
      </c>
      <c r="R386" t="str">
        <f>INDEX('Product Mapping'!$C:$C,MATCH(H386,'Product Mapping'!$A:$A,0))</f>
        <v>Partner</v>
      </c>
      <c r="S386" t="s">
        <v>4004</v>
      </c>
    </row>
    <row r="387" spans="1:19" x14ac:dyDescent="0.2">
      <c r="A387" t="s">
        <v>5070</v>
      </c>
      <c r="B387">
        <v>8000</v>
      </c>
      <c r="C387" s="1">
        <v>45509</v>
      </c>
      <c r="D387" s="5">
        <v>50200085645452</v>
      </c>
      <c r="E387" t="s">
        <v>3894</v>
      </c>
      <c r="F387" t="s">
        <v>276</v>
      </c>
      <c r="G387">
        <v>1</v>
      </c>
      <c r="H387" t="s">
        <v>4512</v>
      </c>
      <c r="I387" t="s">
        <v>1053</v>
      </c>
      <c r="L387" t="s">
        <v>8918</v>
      </c>
      <c r="R387" t="str">
        <f>INDEX('Product Mapping'!$C:$C,MATCH(H387,'Product Mapping'!$A:$A,0))</f>
        <v>Partner</v>
      </c>
      <c r="S387" t="s">
        <v>4004</v>
      </c>
    </row>
    <row r="388" spans="1:19" x14ac:dyDescent="0.2">
      <c r="A388" t="s">
        <v>5071</v>
      </c>
      <c r="B388">
        <v>8000</v>
      </c>
      <c r="C388" s="1">
        <v>45509</v>
      </c>
      <c r="D388" s="5">
        <v>50200085645452</v>
      </c>
      <c r="E388" t="s">
        <v>3894</v>
      </c>
      <c r="F388" t="s">
        <v>276</v>
      </c>
      <c r="G388">
        <v>1</v>
      </c>
      <c r="H388" t="s">
        <v>4513</v>
      </c>
      <c r="I388" t="s">
        <v>1053</v>
      </c>
      <c r="L388" t="s">
        <v>8918</v>
      </c>
      <c r="R388" t="str">
        <f>INDEX('Product Mapping'!$C:$C,MATCH(H388,'Product Mapping'!$A:$A,0))</f>
        <v>Partner</v>
      </c>
      <c r="S388" t="s">
        <v>4004</v>
      </c>
    </row>
    <row r="389" spans="1:19" x14ac:dyDescent="0.2">
      <c r="A389" t="s">
        <v>5072</v>
      </c>
      <c r="B389">
        <v>8000</v>
      </c>
      <c r="C389" s="1">
        <v>45509</v>
      </c>
      <c r="D389" s="5">
        <v>50200085645452</v>
      </c>
      <c r="E389" t="s">
        <v>3894</v>
      </c>
      <c r="F389" t="s">
        <v>276</v>
      </c>
      <c r="G389">
        <v>1</v>
      </c>
      <c r="H389" t="s">
        <v>4515</v>
      </c>
      <c r="I389" t="s">
        <v>1053</v>
      </c>
      <c r="L389" t="s">
        <v>8918</v>
      </c>
      <c r="R389" t="str">
        <f>INDEX('Product Mapping'!$C:$C,MATCH(H389,'Product Mapping'!$A:$A,0))</f>
        <v>Partner</v>
      </c>
      <c r="S389" t="s">
        <v>4004</v>
      </c>
    </row>
    <row r="390" spans="1:19" x14ac:dyDescent="0.2">
      <c r="A390" t="s">
        <v>5073</v>
      </c>
      <c r="B390">
        <v>8000</v>
      </c>
      <c r="C390" s="1">
        <v>45509</v>
      </c>
      <c r="D390" s="5">
        <v>50200085645452</v>
      </c>
      <c r="E390" t="s">
        <v>3894</v>
      </c>
      <c r="F390" t="s">
        <v>276</v>
      </c>
      <c r="G390">
        <v>1</v>
      </c>
      <c r="H390" t="s">
        <v>4516</v>
      </c>
      <c r="I390" t="s">
        <v>1053</v>
      </c>
      <c r="L390" t="s">
        <v>8918</v>
      </c>
      <c r="R390" t="str">
        <f>INDEX('Product Mapping'!$C:$C,MATCH(H390,'Product Mapping'!$A:$A,0))</f>
        <v>Partner</v>
      </c>
      <c r="S390" t="s">
        <v>4004</v>
      </c>
    </row>
    <row r="391" spans="1:19" x14ac:dyDescent="0.2">
      <c r="A391" t="s">
        <v>5074</v>
      </c>
      <c r="B391">
        <v>8000</v>
      </c>
      <c r="C391" s="1">
        <v>45509</v>
      </c>
      <c r="D391" s="5">
        <v>50200085645452</v>
      </c>
      <c r="E391" t="s">
        <v>3894</v>
      </c>
      <c r="F391" t="s">
        <v>276</v>
      </c>
      <c r="G391">
        <v>1</v>
      </c>
      <c r="H391" t="s">
        <v>4521</v>
      </c>
      <c r="I391" t="s">
        <v>1053</v>
      </c>
      <c r="L391" t="s">
        <v>8918</v>
      </c>
      <c r="R391" t="str">
        <f>INDEX('Product Mapping'!$C:$C,MATCH(H391,'Product Mapping'!$A:$A,0))</f>
        <v>Partner</v>
      </c>
      <c r="S391" t="s">
        <v>4004</v>
      </c>
    </row>
    <row r="392" spans="1:19" x14ac:dyDescent="0.2">
      <c r="A392" t="s">
        <v>5075</v>
      </c>
      <c r="B392">
        <v>8000</v>
      </c>
      <c r="C392" s="1">
        <v>45509</v>
      </c>
      <c r="D392" s="5">
        <v>50200085645452</v>
      </c>
      <c r="E392" t="s">
        <v>3894</v>
      </c>
      <c r="F392" t="s">
        <v>276</v>
      </c>
      <c r="G392">
        <v>1</v>
      </c>
      <c r="H392" t="s">
        <v>4522</v>
      </c>
      <c r="I392" t="s">
        <v>1053</v>
      </c>
      <c r="L392" t="s">
        <v>8918</v>
      </c>
      <c r="R392" t="str">
        <f>INDEX('Product Mapping'!$C:$C,MATCH(H392,'Product Mapping'!$A:$A,0))</f>
        <v>Partner</v>
      </c>
      <c r="S392" t="s">
        <v>4004</v>
      </c>
    </row>
    <row r="393" spans="1:19" x14ac:dyDescent="0.2">
      <c r="A393" t="s">
        <v>5076</v>
      </c>
      <c r="B393">
        <v>8000</v>
      </c>
      <c r="C393" s="1">
        <v>45509</v>
      </c>
      <c r="D393" s="5">
        <v>50200085645452</v>
      </c>
      <c r="E393" t="s">
        <v>3894</v>
      </c>
      <c r="F393" t="s">
        <v>276</v>
      </c>
      <c r="G393">
        <v>1</v>
      </c>
      <c r="H393" t="s">
        <v>4524</v>
      </c>
      <c r="I393" t="s">
        <v>1053</v>
      </c>
      <c r="L393" t="s">
        <v>8918</v>
      </c>
      <c r="R393" t="str">
        <f>INDEX('Product Mapping'!$C:$C,MATCH(H393,'Product Mapping'!$A:$A,0))</f>
        <v>Partner</v>
      </c>
      <c r="S393" t="s">
        <v>4004</v>
      </c>
    </row>
    <row r="394" spans="1:19" x14ac:dyDescent="0.2">
      <c r="A394" t="s">
        <v>5077</v>
      </c>
      <c r="B394">
        <v>8000</v>
      </c>
      <c r="C394" s="1">
        <v>45509</v>
      </c>
      <c r="D394" s="5">
        <v>50200085645452</v>
      </c>
      <c r="E394" t="s">
        <v>3894</v>
      </c>
      <c r="F394" t="s">
        <v>276</v>
      </c>
      <c r="G394">
        <v>1</v>
      </c>
      <c r="H394" t="s">
        <v>4525</v>
      </c>
      <c r="I394" t="s">
        <v>1053</v>
      </c>
      <c r="L394" t="s">
        <v>8918</v>
      </c>
      <c r="R394" t="str">
        <f>INDEX('Product Mapping'!$C:$C,MATCH(H394,'Product Mapping'!$A:$A,0))</f>
        <v>Partner</v>
      </c>
      <c r="S394" t="s">
        <v>4004</v>
      </c>
    </row>
    <row r="395" spans="1:19" x14ac:dyDescent="0.2">
      <c r="A395" t="s">
        <v>5078</v>
      </c>
      <c r="B395">
        <v>8000</v>
      </c>
      <c r="C395" s="1">
        <v>45509</v>
      </c>
      <c r="D395" s="5">
        <v>50200085645452</v>
      </c>
      <c r="E395" t="s">
        <v>3894</v>
      </c>
      <c r="F395" t="s">
        <v>276</v>
      </c>
      <c r="G395">
        <v>1</v>
      </c>
      <c r="H395" t="s">
        <v>4526</v>
      </c>
      <c r="I395" t="s">
        <v>1053</v>
      </c>
      <c r="L395" t="s">
        <v>8918</v>
      </c>
      <c r="R395" t="str">
        <f>INDEX('Product Mapping'!$C:$C,MATCH(H395,'Product Mapping'!$A:$A,0))</f>
        <v>Partner</v>
      </c>
      <c r="S395" t="s">
        <v>4004</v>
      </c>
    </row>
    <row r="396" spans="1:19" x14ac:dyDescent="0.2">
      <c r="A396" t="s">
        <v>5079</v>
      </c>
      <c r="B396">
        <v>8000</v>
      </c>
      <c r="C396" s="1">
        <v>45509</v>
      </c>
      <c r="D396" s="5">
        <v>50200085645452</v>
      </c>
      <c r="E396" t="s">
        <v>3894</v>
      </c>
      <c r="F396" t="s">
        <v>276</v>
      </c>
      <c r="G396">
        <v>1</v>
      </c>
      <c r="H396" t="s">
        <v>4528</v>
      </c>
      <c r="I396" t="s">
        <v>1053</v>
      </c>
      <c r="L396" t="s">
        <v>8918</v>
      </c>
      <c r="R396" t="str">
        <f>INDEX('Product Mapping'!$C:$C,MATCH(H396,'Product Mapping'!$A:$A,0))</f>
        <v>Partner</v>
      </c>
      <c r="S396" t="s">
        <v>4004</v>
      </c>
    </row>
    <row r="397" spans="1:19" x14ac:dyDescent="0.2">
      <c r="A397" t="s">
        <v>5080</v>
      </c>
      <c r="B397">
        <v>3139</v>
      </c>
      <c r="C397" s="1">
        <v>45509</v>
      </c>
      <c r="D397" s="5">
        <v>50200085645452</v>
      </c>
      <c r="E397" t="s">
        <v>3894</v>
      </c>
      <c r="F397" t="s">
        <v>276</v>
      </c>
      <c r="G397">
        <v>1</v>
      </c>
      <c r="H397" t="s">
        <v>4530</v>
      </c>
      <c r="I397" t="s">
        <v>1053</v>
      </c>
      <c r="L397" t="s">
        <v>8918</v>
      </c>
      <c r="R397" t="str">
        <f>INDEX('Product Mapping'!$C:$C,MATCH(H397,'Product Mapping'!$A:$A,0))</f>
        <v>Partner</v>
      </c>
      <c r="S397" t="s">
        <v>4004</v>
      </c>
    </row>
    <row r="398" spans="1:19" x14ac:dyDescent="0.2">
      <c r="A398" t="s">
        <v>5081</v>
      </c>
      <c r="B398">
        <v>5057</v>
      </c>
      <c r="C398" s="1">
        <v>45509</v>
      </c>
      <c r="D398" s="5">
        <v>50200085645452</v>
      </c>
      <c r="E398" t="s">
        <v>3894</v>
      </c>
      <c r="F398" t="s">
        <v>276</v>
      </c>
      <c r="G398">
        <v>1</v>
      </c>
      <c r="H398" t="s">
        <v>4531</v>
      </c>
      <c r="I398" t="s">
        <v>1053</v>
      </c>
      <c r="L398" t="s">
        <v>8918</v>
      </c>
      <c r="R398" t="str">
        <f>INDEX('Product Mapping'!$C:$C,MATCH(H398,'Product Mapping'!$A:$A,0))</f>
        <v>Partner</v>
      </c>
      <c r="S398" t="s">
        <v>4004</v>
      </c>
    </row>
    <row r="399" spans="1:19" x14ac:dyDescent="0.2">
      <c r="A399" t="s">
        <v>5082</v>
      </c>
      <c r="B399">
        <v>6944</v>
      </c>
      <c r="C399" s="1">
        <v>45509</v>
      </c>
      <c r="D399" s="5">
        <v>50200085645452</v>
      </c>
      <c r="E399" t="s">
        <v>3894</v>
      </c>
      <c r="F399" t="s">
        <v>276</v>
      </c>
      <c r="G399">
        <v>1</v>
      </c>
      <c r="H399" t="s">
        <v>4532</v>
      </c>
      <c r="I399" t="s">
        <v>1053</v>
      </c>
      <c r="L399" t="s">
        <v>8918</v>
      </c>
      <c r="R399" t="str">
        <f>INDEX('Product Mapping'!$C:$C,MATCH(H399,'Product Mapping'!$A:$A,0))</f>
        <v>Partner</v>
      </c>
      <c r="S399" t="s">
        <v>4004</v>
      </c>
    </row>
    <row r="400" spans="1:19" x14ac:dyDescent="0.2">
      <c r="A400" t="s">
        <v>5083</v>
      </c>
      <c r="B400">
        <v>9722</v>
      </c>
      <c r="C400" s="1">
        <v>45509</v>
      </c>
      <c r="D400" s="5">
        <v>50200085645452</v>
      </c>
      <c r="E400" t="s">
        <v>3894</v>
      </c>
      <c r="F400" t="s">
        <v>276</v>
      </c>
      <c r="G400">
        <v>1</v>
      </c>
      <c r="H400" t="s">
        <v>4533</v>
      </c>
      <c r="I400" t="s">
        <v>1053</v>
      </c>
      <c r="L400" t="s">
        <v>8918</v>
      </c>
      <c r="R400" t="str">
        <f>INDEX('Product Mapping'!$C:$C,MATCH(H400,'Product Mapping'!$A:$A,0))</f>
        <v>Partner</v>
      </c>
      <c r="S400" t="s">
        <v>4004</v>
      </c>
    </row>
    <row r="401" spans="1:19" x14ac:dyDescent="0.2">
      <c r="A401" t="s">
        <v>5084</v>
      </c>
      <c r="B401">
        <v>5615</v>
      </c>
      <c r="C401" s="1">
        <v>45509</v>
      </c>
      <c r="D401" s="5">
        <v>50200085645452</v>
      </c>
      <c r="E401" t="s">
        <v>3894</v>
      </c>
      <c r="F401" t="s">
        <v>276</v>
      </c>
      <c r="G401">
        <v>1</v>
      </c>
      <c r="H401" t="s">
        <v>4535</v>
      </c>
      <c r="I401" t="s">
        <v>1053</v>
      </c>
      <c r="L401" t="s">
        <v>8918</v>
      </c>
      <c r="R401" t="str">
        <f>INDEX('Product Mapping'!$C:$C,MATCH(H401,'Product Mapping'!$A:$A,0))</f>
        <v>Partner</v>
      </c>
      <c r="S401" t="s">
        <v>4004</v>
      </c>
    </row>
    <row r="402" spans="1:19" x14ac:dyDescent="0.2">
      <c r="A402" t="s">
        <v>5085</v>
      </c>
      <c r="B402">
        <v>7656</v>
      </c>
      <c r="C402" s="1">
        <v>45509</v>
      </c>
      <c r="D402" s="5">
        <v>50200085645452</v>
      </c>
      <c r="E402" t="s">
        <v>3894</v>
      </c>
      <c r="F402" t="s">
        <v>276</v>
      </c>
      <c r="G402">
        <v>1</v>
      </c>
      <c r="H402" t="s">
        <v>4536</v>
      </c>
      <c r="I402" t="s">
        <v>1053</v>
      </c>
      <c r="L402" t="s">
        <v>8918</v>
      </c>
      <c r="R402" t="str">
        <f>INDEX('Product Mapping'!$C:$C,MATCH(H402,'Product Mapping'!$A:$A,0))</f>
        <v>Partner</v>
      </c>
      <c r="S402" t="s">
        <v>4004</v>
      </c>
    </row>
    <row r="403" spans="1:19" x14ac:dyDescent="0.2">
      <c r="A403" t="s">
        <v>5086</v>
      </c>
      <c r="B403">
        <v>8333</v>
      </c>
      <c r="C403" s="1">
        <v>45509</v>
      </c>
      <c r="D403" s="5">
        <v>50200085645452</v>
      </c>
      <c r="E403" t="s">
        <v>3894</v>
      </c>
      <c r="F403" t="s">
        <v>276</v>
      </c>
      <c r="G403">
        <v>1</v>
      </c>
      <c r="H403" t="s">
        <v>4539</v>
      </c>
      <c r="I403" t="s">
        <v>1053</v>
      </c>
      <c r="L403" t="s">
        <v>8918</v>
      </c>
      <c r="R403" t="str">
        <f>INDEX('Product Mapping'!$C:$C,MATCH(H403,'Product Mapping'!$A:$A,0))</f>
        <v>Partner</v>
      </c>
      <c r="S403" t="s">
        <v>4004</v>
      </c>
    </row>
    <row r="404" spans="1:19" x14ac:dyDescent="0.2">
      <c r="A404" t="s">
        <v>5087</v>
      </c>
      <c r="B404">
        <v>5476</v>
      </c>
      <c r="C404" s="1">
        <v>45509</v>
      </c>
      <c r="D404" s="5">
        <v>50200085645452</v>
      </c>
      <c r="E404" t="s">
        <v>3894</v>
      </c>
      <c r="F404" t="s">
        <v>276</v>
      </c>
      <c r="G404">
        <v>1</v>
      </c>
      <c r="H404" t="s">
        <v>4540</v>
      </c>
      <c r="I404" t="s">
        <v>1053</v>
      </c>
      <c r="L404" t="s">
        <v>8918</v>
      </c>
      <c r="R404" t="str">
        <f>INDEX('Product Mapping'!$C:$C,MATCH(H404,'Product Mapping'!$A:$A,0))</f>
        <v>Partner</v>
      </c>
      <c r="S404" t="s">
        <v>4004</v>
      </c>
    </row>
    <row r="405" spans="1:19" x14ac:dyDescent="0.2">
      <c r="A405" t="s">
        <v>5088</v>
      </c>
      <c r="B405">
        <v>5476</v>
      </c>
      <c r="C405" s="1">
        <v>45509</v>
      </c>
      <c r="D405" s="5">
        <v>50200085645452</v>
      </c>
      <c r="E405" t="s">
        <v>3894</v>
      </c>
      <c r="F405" t="s">
        <v>276</v>
      </c>
      <c r="G405">
        <v>1</v>
      </c>
      <c r="H405" t="s">
        <v>4543</v>
      </c>
      <c r="I405" t="s">
        <v>1053</v>
      </c>
      <c r="L405" t="s">
        <v>8918</v>
      </c>
      <c r="R405" t="str">
        <f>INDEX('Product Mapping'!$C:$C,MATCH(H405,'Product Mapping'!$A:$A,0))</f>
        <v>Partner</v>
      </c>
      <c r="S405" t="s">
        <v>4004</v>
      </c>
    </row>
    <row r="406" spans="1:19" x14ac:dyDescent="0.2">
      <c r="A406" t="s">
        <v>5089</v>
      </c>
      <c r="B406">
        <v>5476</v>
      </c>
      <c r="C406" s="1">
        <v>45509</v>
      </c>
      <c r="D406" s="5">
        <v>50200085645452</v>
      </c>
      <c r="E406" t="s">
        <v>3894</v>
      </c>
      <c r="F406" t="s">
        <v>276</v>
      </c>
      <c r="G406">
        <v>1</v>
      </c>
      <c r="H406" t="s">
        <v>4545</v>
      </c>
      <c r="I406" t="s">
        <v>1053</v>
      </c>
      <c r="L406" t="s">
        <v>8918</v>
      </c>
      <c r="R406" t="str">
        <f>INDEX('Product Mapping'!$C:$C,MATCH(H406,'Product Mapping'!$A:$A,0))</f>
        <v>Partner</v>
      </c>
      <c r="S406" t="s">
        <v>4004</v>
      </c>
    </row>
    <row r="407" spans="1:19" x14ac:dyDescent="0.2">
      <c r="A407" t="s">
        <v>5090</v>
      </c>
      <c r="B407">
        <v>5476</v>
      </c>
      <c r="C407" s="1">
        <v>45509</v>
      </c>
      <c r="D407" s="5">
        <v>50200085645452</v>
      </c>
      <c r="E407" t="s">
        <v>3894</v>
      </c>
      <c r="F407" t="s">
        <v>276</v>
      </c>
      <c r="G407">
        <v>1</v>
      </c>
      <c r="H407" t="s">
        <v>4548</v>
      </c>
      <c r="I407" t="s">
        <v>1053</v>
      </c>
      <c r="L407" t="s">
        <v>8918</v>
      </c>
      <c r="R407" t="str">
        <f>INDEX('Product Mapping'!$C:$C,MATCH(H407,'Product Mapping'!$A:$A,0))</f>
        <v>Partner</v>
      </c>
      <c r="S407" t="s">
        <v>4004</v>
      </c>
    </row>
    <row r="408" spans="1:19" x14ac:dyDescent="0.2">
      <c r="A408" t="s">
        <v>5091</v>
      </c>
      <c r="B408">
        <v>13083</v>
      </c>
      <c r="C408" s="1">
        <v>45509</v>
      </c>
      <c r="D408" s="5">
        <v>50200085645452</v>
      </c>
      <c r="E408" t="s">
        <v>3894</v>
      </c>
      <c r="F408" t="s">
        <v>276</v>
      </c>
      <c r="G408">
        <v>1</v>
      </c>
      <c r="H408" t="s">
        <v>4549</v>
      </c>
      <c r="I408" t="s">
        <v>1053</v>
      </c>
      <c r="L408" t="s">
        <v>8918</v>
      </c>
      <c r="R408" t="str">
        <f>INDEX('Product Mapping'!$C:$C,MATCH(H408,'Product Mapping'!$A:$A,0))</f>
        <v>Partner</v>
      </c>
      <c r="S408" t="s">
        <v>4004</v>
      </c>
    </row>
    <row r="409" spans="1:19" x14ac:dyDescent="0.2">
      <c r="A409" t="s">
        <v>5092</v>
      </c>
      <c r="B409">
        <v>13083</v>
      </c>
      <c r="C409" s="1">
        <v>45509</v>
      </c>
      <c r="D409" s="5">
        <v>50200085645452</v>
      </c>
      <c r="E409" t="s">
        <v>3894</v>
      </c>
      <c r="F409" t="s">
        <v>276</v>
      </c>
      <c r="G409">
        <v>1</v>
      </c>
      <c r="H409" t="s">
        <v>4551</v>
      </c>
      <c r="I409" t="s">
        <v>1053</v>
      </c>
      <c r="L409" t="s">
        <v>8918</v>
      </c>
      <c r="R409" t="str">
        <f>INDEX('Product Mapping'!$C:$C,MATCH(H409,'Product Mapping'!$A:$A,0))</f>
        <v>Partner</v>
      </c>
      <c r="S409" t="s">
        <v>4004</v>
      </c>
    </row>
    <row r="410" spans="1:19" x14ac:dyDescent="0.2">
      <c r="A410" t="s">
        <v>5093</v>
      </c>
      <c r="B410">
        <v>9837</v>
      </c>
      <c r="C410" s="1">
        <v>45509</v>
      </c>
      <c r="D410" s="5">
        <v>50200085645452</v>
      </c>
      <c r="E410" t="s">
        <v>3894</v>
      </c>
      <c r="F410" t="s">
        <v>276</v>
      </c>
      <c r="G410">
        <v>1</v>
      </c>
      <c r="H410" t="s">
        <v>4552</v>
      </c>
      <c r="I410" t="s">
        <v>1053</v>
      </c>
      <c r="L410" t="s">
        <v>8918</v>
      </c>
      <c r="R410" t="str">
        <f>INDEX('Product Mapping'!$C:$C,MATCH(H410,'Product Mapping'!$A:$A,0))</f>
        <v>Partner</v>
      </c>
      <c r="S410" t="s">
        <v>4004</v>
      </c>
    </row>
    <row r="411" spans="1:19" x14ac:dyDescent="0.2">
      <c r="A411" t="s">
        <v>5094</v>
      </c>
      <c r="B411">
        <v>5556</v>
      </c>
      <c r="C411" s="1">
        <v>45509</v>
      </c>
      <c r="D411" s="5">
        <v>50200085645452</v>
      </c>
      <c r="E411" t="s">
        <v>3894</v>
      </c>
      <c r="F411" t="s">
        <v>276</v>
      </c>
      <c r="G411">
        <v>1</v>
      </c>
      <c r="H411" t="s">
        <v>4554</v>
      </c>
      <c r="I411" t="s">
        <v>1053</v>
      </c>
      <c r="L411" t="s">
        <v>8918</v>
      </c>
      <c r="R411" t="str">
        <f>INDEX('Product Mapping'!$C:$C,MATCH(H411,'Product Mapping'!$A:$A,0))</f>
        <v>Partner</v>
      </c>
      <c r="S411" t="s">
        <v>4004</v>
      </c>
    </row>
    <row r="412" spans="1:19" x14ac:dyDescent="0.2">
      <c r="A412" t="s">
        <v>5095</v>
      </c>
      <c r="B412">
        <v>6333</v>
      </c>
      <c r="C412" s="1">
        <v>45509</v>
      </c>
      <c r="D412" s="5">
        <v>50200085645452</v>
      </c>
      <c r="E412" t="s">
        <v>3894</v>
      </c>
      <c r="F412" t="s">
        <v>276</v>
      </c>
      <c r="G412">
        <v>1</v>
      </c>
      <c r="H412" t="s">
        <v>4555</v>
      </c>
      <c r="I412" t="s">
        <v>1053</v>
      </c>
      <c r="L412" t="s">
        <v>8918</v>
      </c>
      <c r="R412" t="str">
        <f>INDEX('Product Mapping'!$C:$C,MATCH(H412,'Product Mapping'!$A:$A,0))</f>
        <v>Partner</v>
      </c>
      <c r="S412" t="s">
        <v>4004</v>
      </c>
    </row>
    <row r="413" spans="1:19" x14ac:dyDescent="0.2">
      <c r="A413" t="s">
        <v>5096</v>
      </c>
      <c r="B413">
        <v>5546</v>
      </c>
      <c r="C413" s="1">
        <v>45509</v>
      </c>
      <c r="D413" s="5">
        <v>50200085645452</v>
      </c>
      <c r="E413" t="s">
        <v>3894</v>
      </c>
      <c r="F413" t="s">
        <v>276</v>
      </c>
      <c r="G413">
        <v>1</v>
      </c>
      <c r="H413" t="s">
        <v>4556</v>
      </c>
      <c r="I413" t="s">
        <v>1053</v>
      </c>
      <c r="L413" t="s">
        <v>8918</v>
      </c>
      <c r="R413" t="str">
        <f>INDEX('Product Mapping'!$C:$C,MATCH(H413,'Product Mapping'!$A:$A,0))</f>
        <v>Partner</v>
      </c>
      <c r="S413" t="s">
        <v>4004</v>
      </c>
    </row>
    <row r="414" spans="1:19" x14ac:dyDescent="0.2">
      <c r="A414" t="s">
        <v>8942</v>
      </c>
      <c r="B414">
        <v>5476</v>
      </c>
      <c r="C414" s="1">
        <v>45509</v>
      </c>
      <c r="D414" s="5">
        <v>50200085645452</v>
      </c>
      <c r="E414" t="s">
        <v>3894</v>
      </c>
      <c r="F414" t="s">
        <v>276</v>
      </c>
      <c r="G414">
        <v>1</v>
      </c>
      <c r="H414" t="s">
        <v>4557</v>
      </c>
      <c r="I414" t="s">
        <v>1053</v>
      </c>
      <c r="L414" t="s">
        <v>8918</v>
      </c>
      <c r="R414" t="str">
        <f>INDEX('Product Mapping'!$C:$C,MATCH(H414,'Product Mapping'!$A:$A,0))</f>
        <v>Partner</v>
      </c>
      <c r="S414" t="s">
        <v>4004</v>
      </c>
    </row>
    <row r="415" spans="1:19" x14ac:dyDescent="0.2">
      <c r="A415" t="s">
        <v>5097</v>
      </c>
      <c r="B415">
        <v>5615</v>
      </c>
      <c r="C415" s="1">
        <v>45509</v>
      </c>
      <c r="D415" s="5">
        <v>50200085645452</v>
      </c>
      <c r="E415" t="s">
        <v>3894</v>
      </c>
      <c r="F415" t="s">
        <v>276</v>
      </c>
      <c r="G415">
        <v>1</v>
      </c>
      <c r="H415" t="s">
        <v>4558</v>
      </c>
      <c r="I415" t="s">
        <v>1053</v>
      </c>
      <c r="L415" t="s">
        <v>8918</v>
      </c>
      <c r="R415" t="str">
        <f>INDEX('Product Mapping'!$C:$C,MATCH(H415,'Product Mapping'!$A:$A,0))</f>
        <v>Partner</v>
      </c>
      <c r="S415" t="s">
        <v>4004</v>
      </c>
    </row>
    <row r="416" spans="1:19" x14ac:dyDescent="0.2">
      <c r="A416" t="s">
        <v>5098</v>
      </c>
      <c r="B416">
        <v>4583</v>
      </c>
      <c r="C416" s="1">
        <v>45509</v>
      </c>
      <c r="D416" s="5">
        <v>50200085645452</v>
      </c>
      <c r="E416" t="s">
        <v>3894</v>
      </c>
      <c r="F416" t="s">
        <v>276</v>
      </c>
      <c r="G416">
        <v>1</v>
      </c>
      <c r="H416" t="s">
        <v>4559</v>
      </c>
      <c r="I416" t="s">
        <v>1053</v>
      </c>
      <c r="L416" t="s">
        <v>8918</v>
      </c>
      <c r="R416" t="str">
        <f>INDEX('Product Mapping'!$C:$C,MATCH(H416,'Product Mapping'!$A:$A,0))</f>
        <v>Partner</v>
      </c>
      <c r="S416" t="s">
        <v>4004</v>
      </c>
    </row>
    <row r="417" spans="1:19" x14ac:dyDescent="0.2">
      <c r="A417" t="s">
        <v>5099</v>
      </c>
      <c r="B417">
        <v>4054</v>
      </c>
      <c r="C417" s="1">
        <v>45509</v>
      </c>
      <c r="D417" s="5">
        <v>50200085645452</v>
      </c>
      <c r="E417" t="s">
        <v>3894</v>
      </c>
      <c r="F417" t="s">
        <v>276</v>
      </c>
      <c r="G417">
        <v>1</v>
      </c>
      <c r="H417" t="s">
        <v>4561</v>
      </c>
      <c r="I417" t="s">
        <v>1053</v>
      </c>
      <c r="L417" t="s">
        <v>8918</v>
      </c>
      <c r="R417" t="str">
        <f>INDEX('Product Mapping'!$C:$C,MATCH(H417,'Product Mapping'!$A:$A,0))</f>
        <v>Partner</v>
      </c>
      <c r="S417" t="s">
        <v>4004</v>
      </c>
    </row>
    <row r="418" spans="1:19" x14ac:dyDescent="0.2">
      <c r="A418" t="s">
        <v>5100</v>
      </c>
      <c r="B418">
        <v>8333</v>
      </c>
      <c r="C418" s="1">
        <v>45509</v>
      </c>
      <c r="D418" s="5">
        <v>50200085645452</v>
      </c>
      <c r="E418" t="s">
        <v>3894</v>
      </c>
      <c r="F418" t="s">
        <v>276</v>
      </c>
      <c r="G418">
        <v>1</v>
      </c>
      <c r="H418" t="s">
        <v>4562</v>
      </c>
      <c r="I418" t="s">
        <v>1053</v>
      </c>
      <c r="L418" t="s">
        <v>8918</v>
      </c>
      <c r="R418" t="str">
        <f>INDEX('Product Mapping'!$C:$C,MATCH(H418,'Product Mapping'!$A:$A,0))</f>
        <v>Partner</v>
      </c>
      <c r="S418" t="s">
        <v>4004</v>
      </c>
    </row>
    <row r="419" spans="1:19" x14ac:dyDescent="0.2">
      <c r="A419" t="s">
        <v>5101</v>
      </c>
      <c r="B419">
        <v>9722</v>
      </c>
      <c r="C419" s="1">
        <v>45509</v>
      </c>
      <c r="D419" s="5">
        <v>50200085645452</v>
      </c>
      <c r="E419" t="s">
        <v>3894</v>
      </c>
      <c r="F419" t="s">
        <v>276</v>
      </c>
      <c r="G419">
        <v>1</v>
      </c>
      <c r="H419" t="s">
        <v>4563</v>
      </c>
      <c r="I419" t="s">
        <v>1053</v>
      </c>
      <c r="L419" t="s">
        <v>8918</v>
      </c>
      <c r="R419" t="str">
        <f>INDEX('Product Mapping'!$C:$C,MATCH(H419,'Product Mapping'!$A:$A,0))</f>
        <v>Partner</v>
      </c>
      <c r="S419" t="s">
        <v>4004</v>
      </c>
    </row>
    <row r="420" spans="1:19" x14ac:dyDescent="0.2">
      <c r="A420" t="s">
        <v>5102</v>
      </c>
      <c r="B420">
        <v>4167</v>
      </c>
      <c r="C420" s="1">
        <v>45509</v>
      </c>
      <c r="D420" s="5">
        <v>50200085645452</v>
      </c>
      <c r="E420" t="s">
        <v>3894</v>
      </c>
      <c r="F420" t="s">
        <v>276</v>
      </c>
      <c r="G420">
        <v>1</v>
      </c>
      <c r="H420" t="s">
        <v>4564</v>
      </c>
      <c r="I420" t="s">
        <v>1053</v>
      </c>
      <c r="L420" t="s">
        <v>8918</v>
      </c>
      <c r="R420" t="str">
        <f>INDEX('Product Mapping'!$C:$C,MATCH(H420,'Product Mapping'!$A:$A,0))</f>
        <v>Partner</v>
      </c>
      <c r="S420" t="s">
        <v>4004</v>
      </c>
    </row>
    <row r="421" spans="1:19" x14ac:dyDescent="0.2">
      <c r="A421" t="s">
        <v>5103</v>
      </c>
      <c r="B421">
        <v>62712</v>
      </c>
      <c r="C421" s="1">
        <v>45509</v>
      </c>
      <c r="D421" s="5">
        <v>50200085645452</v>
      </c>
      <c r="E421" t="s">
        <v>3894</v>
      </c>
      <c r="F421" t="s">
        <v>276</v>
      </c>
      <c r="G421">
        <v>1</v>
      </c>
      <c r="H421" t="s">
        <v>4565</v>
      </c>
      <c r="I421" t="s">
        <v>1053</v>
      </c>
      <c r="L421" t="s">
        <v>8919</v>
      </c>
      <c r="R421" t="str">
        <f>INDEX('Product Mapping'!$C:$C,MATCH(H421,'Product Mapping'!$A:$A,0))</f>
        <v>Partner</v>
      </c>
      <c r="S421" t="s">
        <v>4004</v>
      </c>
    </row>
    <row r="422" spans="1:19" x14ac:dyDescent="0.2">
      <c r="A422" t="s">
        <v>5104</v>
      </c>
      <c r="B422">
        <v>13083</v>
      </c>
      <c r="C422" s="1">
        <v>45509</v>
      </c>
      <c r="D422" s="5">
        <v>50200085645452</v>
      </c>
      <c r="E422" t="s">
        <v>3894</v>
      </c>
      <c r="F422" t="s">
        <v>276</v>
      </c>
      <c r="G422">
        <v>1</v>
      </c>
      <c r="H422" t="s">
        <v>4566</v>
      </c>
      <c r="I422" t="s">
        <v>1053</v>
      </c>
      <c r="L422" t="s">
        <v>8918</v>
      </c>
      <c r="R422" t="str">
        <f>INDEX('Product Mapping'!$C:$C,MATCH(H422,'Product Mapping'!$A:$A,0))</f>
        <v>Partner</v>
      </c>
      <c r="S422" t="s">
        <v>4004</v>
      </c>
    </row>
    <row r="423" spans="1:19" x14ac:dyDescent="0.2">
      <c r="A423" t="s">
        <v>5105</v>
      </c>
      <c r="B423">
        <v>4167</v>
      </c>
      <c r="C423" s="1">
        <v>45509</v>
      </c>
      <c r="D423" s="5">
        <v>50200085645452</v>
      </c>
      <c r="E423" t="s">
        <v>3894</v>
      </c>
      <c r="F423" t="s">
        <v>276</v>
      </c>
      <c r="G423">
        <v>1</v>
      </c>
      <c r="H423" t="s">
        <v>4568</v>
      </c>
      <c r="I423" t="s">
        <v>1053</v>
      </c>
      <c r="L423" t="s">
        <v>8918</v>
      </c>
      <c r="R423" t="str">
        <f>INDEX('Product Mapping'!$C:$C,MATCH(H423,'Product Mapping'!$A:$A,0))</f>
        <v>Partner</v>
      </c>
      <c r="S423" t="s">
        <v>4004</v>
      </c>
    </row>
    <row r="424" spans="1:19" x14ac:dyDescent="0.2">
      <c r="A424" t="s">
        <v>5106</v>
      </c>
      <c r="B424">
        <v>5556</v>
      </c>
      <c r="C424" s="1">
        <v>45509</v>
      </c>
      <c r="D424" s="5">
        <v>50200085645452</v>
      </c>
      <c r="E424" t="s">
        <v>3894</v>
      </c>
      <c r="F424" t="s">
        <v>276</v>
      </c>
      <c r="G424">
        <v>1</v>
      </c>
      <c r="H424" t="s">
        <v>4569</v>
      </c>
      <c r="I424" t="s">
        <v>1053</v>
      </c>
      <c r="L424" t="s">
        <v>8918</v>
      </c>
      <c r="R424" t="str">
        <f>INDEX('Product Mapping'!$C:$C,MATCH(H424,'Product Mapping'!$A:$A,0))</f>
        <v>Partner</v>
      </c>
      <c r="S424" t="s">
        <v>4004</v>
      </c>
    </row>
    <row r="425" spans="1:19" x14ac:dyDescent="0.2">
      <c r="A425" t="s">
        <v>5107</v>
      </c>
      <c r="B425">
        <v>4750</v>
      </c>
      <c r="C425" s="1">
        <v>45509</v>
      </c>
      <c r="D425" s="5">
        <v>50200085645452</v>
      </c>
      <c r="E425" t="s">
        <v>3894</v>
      </c>
      <c r="F425" t="s">
        <v>276</v>
      </c>
      <c r="G425">
        <v>1</v>
      </c>
      <c r="H425" t="s">
        <v>4571</v>
      </c>
      <c r="I425" t="s">
        <v>1053</v>
      </c>
      <c r="L425" t="s">
        <v>8918</v>
      </c>
      <c r="R425" t="str">
        <f>INDEX('Product Mapping'!$C:$C,MATCH(H425,'Product Mapping'!$A:$A,0))</f>
        <v>Partner</v>
      </c>
      <c r="S425" t="s">
        <v>4004</v>
      </c>
    </row>
    <row r="426" spans="1:19" x14ac:dyDescent="0.2">
      <c r="A426" t="s">
        <v>5108</v>
      </c>
      <c r="B426">
        <v>5556</v>
      </c>
      <c r="C426" s="1">
        <v>45509</v>
      </c>
      <c r="D426" s="5">
        <v>50200085645452</v>
      </c>
      <c r="E426" t="s">
        <v>3894</v>
      </c>
      <c r="F426" t="s">
        <v>276</v>
      </c>
      <c r="G426">
        <v>1</v>
      </c>
      <c r="H426" t="s">
        <v>4572</v>
      </c>
      <c r="I426" t="s">
        <v>1053</v>
      </c>
      <c r="L426" t="s">
        <v>8918</v>
      </c>
      <c r="R426" t="str">
        <f>INDEX('Product Mapping'!$C:$C,MATCH(H426,'Product Mapping'!$A:$A,0))</f>
        <v>Partner</v>
      </c>
      <c r="S426" t="s">
        <v>4004</v>
      </c>
    </row>
    <row r="427" spans="1:19" x14ac:dyDescent="0.2">
      <c r="A427" t="s">
        <v>5109</v>
      </c>
      <c r="B427">
        <v>5556</v>
      </c>
      <c r="C427" s="1">
        <v>45509</v>
      </c>
      <c r="D427" s="5">
        <v>50200085645452</v>
      </c>
      <c r="E427" t="s">
        <v>3894</v>
      </c>
      <c r="F427" t="s">
        <v>276</v>
      </c>
      <c r="G427">
        <v>1</v>
      </c>
      <c r="H427" t="s">
        <v>4575</v>
      </c>
      <c r="I427" t="s">
        <v>1053</v>
      </c>
      <c r="L427" t="s">
        <v>8918</v>
      </c>
      <c r="R427" t="str">
        <f>INDEX('Product Mapping'!$C:$C,MATCH(H427,'Product Mapping'!$A:$A,0))</f>
        <v>Partner</v>
      </c>
      <c r="S427" t="s">
        <v>4004</v>
      </c>
    </row>
    <row r="428" spans="1:19" x14ac:dyDescent="0.2">
      <c r="A428" t="s">
        <v>5110</v>
      </c>
      <c r="B428">
        <v>5615</v>
      </c>
      <c r="C428" s="1">
        <v>45509</v>
      </c>
      <c r="D428" s="5">
        <v>50200085645452</v>
      </c>
      <c r="E428" t="s">
        <v>3894</v>
      </c>
      <c r="F428" t="s">
        <v>276</v>
      </c>
      <c r="G428">
        <v>1</v>
      </c>
      <c r="H428" t="s">
        <v>4576</v>
      </c>
      <c r="I428" t="s">
        <v>1053</v>
      </c>
      <c r="L428" t="s">
        <v>8918</v>
      </c>
      <c r="R428" t="str">
        <f>INDEX('Product Mapping'!$C:$C,MATCH(H428,'Product Mapping'!$A:$A,0))</f>
        <v>Partner</v>
      </c>
      <c r="S428" t="s">
        <v>4004</v>
      </c>
    </row>
    <row r="429" spans="1:19" x14ac:dyDescent="0.2">
      <c r="A429" t="s">
        <v>5111</v>
      </c>
      <c r="B429">
        <v>6354</v>
      </c>
      <c r="C429" s="1">
        <v>45509</v>
      </c>
      <c r="D429" s="5">
        <v>50200085645452</v>
      </c>
      <c r="E429" t="s">
        <v>3894</v>
      </c>
      <c r="F429" t="s">
        <v>276</v>
      </c>
      <c r="G429">
        <v>1</v>
      </c>
      <c r="H429" t="s">
        <v>4578</v>
      </c>
      <c r="I429" t="s">
        <v>1053</v>
      </c>
      <c r="L429" t="s">
        <v>8918</v>
      </c>
      <c r="R429" t="str">
        <f>INDEX('Product Mapping'!$C:$C,MATCH(H429,'Product Mapping'!$A:$A,0))</f>
        <v>Partner</v>
      </c>
      <c r="S429" t="s">
        <v>4004</v>
      </c>
    </row>
    <row r="430" spans="1:19" x14ac:dyDescent="0.2">
      <c r="A430" t="s">
        <v>5112</v>
      </c>
      <c r="B430">
        <v>4550</v>
      </c>
      <c r="C430" s="1">
        <v>45509</v>
      </c>
      <c r="D430" s="5">
        <v>50200085645452</v>
      </c>
      <c r="E430" t="s">
        <v>3894</v>
      </c>
      <c r="F430" t="s">
        <v>276</v>
      </c>
      <c r="G430">
        <v>1</v>
      </c>
      <c r="H430" t="s">
        <v>4580</v>
      </c>
      <c r="I430" t="s">
        <v>1053</v>
      </c>
      <c r="L430" t="s">
        <v>8918</v>
      </c>
      <c r="R430" t="str">
        <f>INDEX('Product Mapping'!$C:$C,MATCH(H430,'Product Mapping'!$A:$A,0))</f>
        <v>Partner</v>
      </c>
      <c r="S430" t="s">
        <v>4004</v>
      </c>
    </row>
    <row r="431" spans="1:19" x14ac:dyDescent="0.2">
      <c r="A431" t="s">
        <v>5113</v>
      </c>
      <c r="B431">
        <v>5476</v>
      </c>
      <c r="C431" s="1">
        <v>45509</v>
      </c>
      <c r="D431" s="5">
        <v>50200085645452</v>
      </c>
      <c r="E431" t="s">
        <v>3894</v>
      </c>
      <c r="F431" t="s">
        <v>276</v>
      </c>
      <c r="G431">
        <v>1</v>
      </c>
      <c r="H431" t="s">
        <v>4584</v>
      </c>
      <c r="I431" t="s">
        <v>1053</v>
      </c>
      <c r="L431" t="s">
        <v>8918</v>
      </c>
      <c r="R431" t="str">
        <f>INDEX('Product Mapping'!$C:$C,MATCH(H431,'Product Mapping'!$A:$A,0))</f>
        <v>Partner</v>
      </c>
      <c r="S431" t="s">
        <v>4004</v>
      </c>
    </row>
    <row r="432" spans="1:19" x14ac:dyDescent="0.2">
      <c r="A432" t="s">
        <v>5114</v>
      </c>
      <c r="B432">
        <v>9722</v>
      </c>
      <c r="C432" s="1">
        <v>45509</v>
      </c>
      <c r="D432" s="5">
        <v>50200085645452</v>
      </c>
      <c r="E432" t="s">
        <v>3894</v>
      </c>
      <c r="F432" t="s">
        <v>276</v>
      </c>
      <c r="G432">
        <v>1</v>
      </c>
      <c r="H432" t="s">
        <v>4586</v>
      </c>
      <c r="I432" t="s">
        <v>1053</v>
      </c>
      <c r="L432" t="s">
        <v>8918</v>
      </c>
      <c r="R432" t="str">
        <f>INDEX('Product Mapping'!$C:$C,MATCH(H432,'Product Mapping'!$A:$A,0))</f>
        <v>Partner</v>
      </c>
      <c r="S432" t="s">
        <v>4004</v>
      </c>
    </row>
    <row r="433" spans="1:19" x14ac:dyDescent="0.2">
      <c r="A433" t="s">
        <v>5115</v>
      </c>
      <c r="B433">
        <v>9722</v>
      </c>
      <c r="C433" s="1">
        <v>45509</v>
      </c>
      <c r="D433" s="5">
        <v>50200085645452</v>
      </c>
      <c r="E433" t="s">
        <v>3894</v>
      </c>
      <c r="F433" t="s">
        <v>276</v>
      </c>
      <c r="G433">
        <v>1</v>
      </c>
      <c r="H433" t="s">
        <v>4587</v>
      </c>
      <c r="I433" t="s">
        <v>1053</v>
      </c>
      <c r="L433" t="s">
        <v>8918</v>
      </c>
      <c r="R433" t="str">
        <f>INDEX('Product Mapping'!$C:$C,MATCH(H433,'Product Mapping'!$A:$A,0))</f>
        <v>Partner</v>
      </c>
      <c r="S433" t="s">
        <v>4004</v>
      </c>
    </row>
    <row r="434" spans="1:19" x14ac:dyDescent="0.2">
      <c r="A434" t="s">
        <v>5116</v>
      </c>
      <c r="B434">
        <v>13083</v>
      </c>
      <c r="C434" s="1">
        <v>45509</v>
      </c>
      <c r="D434" s="5">
        <v>50200085645452</v>
      </c>
      <c r="E434" t="s">
        <v>3894</v>
      </c>
      <c r="F434" t="s">
        <v>276</v>
      </c>
      <c r="G434">
        <v>1</v>
      </c>
      <c r="H434" t="s">
        <v>4588</v>
      </c>
      <c r="I434" t="s">
        <v>1053</v>
      </c>
      <c r="L434" t="s">
        <v>8918</v>
      </c>
      <c r="R434" t="str">
        <f>INDEX('Product Mapping'!$C:$C,MATCH(H434,'Product Mapping'!$A:$A,0))</f>
        <v>Partner</v>
      </c>
      <c r="S434" t="s">
        <v>4004</v>
      </c>
    </row>
    <row r="435" spans="1:19" x14ac:dyDescent="0.2">
      <c r="A435" t="s">
        <v>5117</v>
      </c>
      <c r="B435">
        <v>3375</v>
      </c>
      <c r="C435" s="1">
        <v>45509</v>
      </c>
      <c r="D435" s="5">
        <v>50200085645452</v>
      </c>
      <c r="E435" t="s">
        <v>3894</v>
      </c>
      <c r="F435" t="s">
        <v>276</v>
      </c>
      <c r="G435">
        <v>1</v>
      </c>
      <c r="H435" t="s">
        <v>4589</v>
      </c>
      <c r="I435" t="s">
        <v>1053</v>
      </c>
      <c r="L435" t="s">
        <v>8918</v>
      </c>
      <c r="R435" t="str">
        <f>INDEX('Product Mapping'!$C:$C,MATCH(H435,'Product Mapping'!$A:$A,0))</f>
        <v>Partner</v>
      </c>
      <c r="S435" t="s">
        <v>4004</v>
      </c>
    </row>
    <row r="436" spans="1:19" x14ac:dyDescent="0.2">
      <c r="A436" t="s">
        <v>5118</v>
      </c>
      <c r="B436">
        <v>5556</v>
      </c>
      <c r="C436" s="1">
        <v>45509</v>
      </c>
      <c r="D436" s="5">
        <v>50200085645452</v>
      </c>
      <c r="E436" t="s">
        <v>3894</v>
      </c>
      <c r="F436" t="s">
        <v>276</v>
      </c>
      <c r="G436">
        <v>1</v>
      </c>
      <c r="H436" t="s">
        <v>4590</v>
      </c>
      <c r="I436" t="s">
        <v>1053</v>
      </c>
      <c r="L436" t="s">
        <v>8918</v>
      </c>
      <c r="R436" t="str">
        <f>INDEX('Product Mapping'!$C:$C,MATCH(H436,'Product Mapping'!$A:$A,0))</f>
        <v>Partner</v>
      </c>
      <c r="S436" t="s">
        <v>4004</v>
      </c>
    </row>
    <row r="437" spans="1:19" x14ac:dyDescent="0.2">
      <c r="A437" t="s">
        <v>5119</v>
      </c>
      <c r="B437">
        <v>5406</v>
      </c>
      <c r="C437" s="1">
        <v>45509</v>
      </c>
      <c r="D437" s="5">
        <v>50200085645452</v>
      </c>
      <c r="E437" t="s">
        <v>3894</v>
      </c>
      <c r="F437" t="s">
        <v>276</v>
      </c>
      <c r="G437">
        <v>1</v>
      </c>
      <c r="H437" t="s">
        <v>4591</v>
      </c>
      <c r="I437" t="s">
        <v>1053</v>
      </c>
      <c r="L437" t="s">
        <v>8918</v>
      </c>
      <c r="R437" t="str">
        <f>INDEX('Product Mapping'!$C:$C,MATCH(H437,'Product Mapping'!$A:$A,0))</f>
        <v>Partner</v>
      </c>
      <c r="S437" t="s">
        <v>4004</v>
      </c>
    </row>
    <row r="438" spans="1:19" x14ac:dyDescent="0.2">
      <c r="A438" t="s">
        <v>5120</v>
      </c>
      <c r="B438">
        <v>3667</v>
      </c>
      <c r="C438" s="1">
        <v>45509</v>
      </c>
      <c r="D438" s="5">
        <v>50200085645452</v>
      </c>
      <c r="E438" t="s">
        <v>3894</v>
      </c>
      <c r="F438" t="s">
        <v>276</v>
      </c>
      <c r="G438">
        <v>1</v>
      </c>
      <c r="H438" t="s">
        <v>4592</v>
      </c>
      <c r="I438" t="s">
        <v>1053</v>
      </c>
      <c r="L438" t="s">
        <v>8918</v>
      </c>
      <c r="R438" t="str">
        <f>INDEX('Product Mapping'!$C:$C,MATCH(H438,'Product Mapping'!$A:$A,0))</f>
        <v>Partner</v>
      </c>
      <c r="S438" t="s">
        <v>4004</v>
      </c>
    </row>
    <row r="439" spans="1:19" x14ac:dyDescent="0.2">
      <c r="A439" t="s">
        <v>5121</v>
      </c>
      <c r="B439">
        <v>4167</v>
      </c>
      <c r="C439" s="1">
        <v>45509</v>
      </c>
      <c r="D439" s="5">
        <v>50200085645452</v>
      </c>
      <c r="E439" t="s">
        <v>3894</v>
      </c>
      <c r="F439" t="s">
        <v>276</v>
      </c>
      <c r="G439">
        <v>1</v>
      </c>
      <c r="H439" t="s">
        <v>4593</v>
      </c>
      <c r="I439" t="s">
        <v>1053</v>
      </c>
      <c r="L439" t="s">
        <v>8918</v>
      </c>
      <c r="R439" t="str">
        <f>INDEX('Product Mapping'!$C:$C,MATCH(H439,'Product Mapping'!$A:$A,0))</f>
        <v>Partner</v>
      </c>
      <c r="S439" t="s">
        <v>4004</v>
      </c>
    </row>
    <row r="440" spans="1:19" x14ac:dyDescent="0.2">
      <c r="A440" t="s">
        <v>5122</v>
      </c>
      <c r="B440">
        <v>8833</v>
      </c>
      <c r="C440" s="1">
        <v>45509</v>
      </c>
      <c r="D440" s="5">
        <v>50200085645452</v>
      </c>
      <c r="E440" t="s">
        <v>3894</v>
      </c>
      <c r="F440" t="s">
        <v>276</v>
      </c>
      <c r="G440">
        <v>1</v>
      </c>
      <c r="H440" t="s">
        <v>4594</v>
      </c>
      <c r="I440" t="s">
        <v>1053</v>
      </c>
      <c r="L440" t="s">
        <v>8918</v>
      </c>
      <c r="R440" t="str">
        <f>INDEX('Product Mapping'!$C:$C,MATCH(H440,'Product Mapping'!$A:$A,0))</f>
        <v>Partner</v>
      </c>
      <c r="S440" t="s">
        <v>4004</v>
      </c>
    </row>
    <row r="441" spans="1:19" x14ac:dyDescent="0.2">
      <c r="A441" t="s">
        <v>5123</v>
      </c>
      <c r="B441">
        <v>7656</v>
      </c>
      <c r="C441" s="1">
        <v>45509</v>
      </c>
      <c r="D441" s="5">
        <v>50200085645452</v>
      </c>
      <c r="E441" t="s">
        <v>3894</v>
      </c>
      <c r="F441" t="s">
        <v>276</v>
      </c>
      <c r="G441">
        <v>1</v>
      </c>
      <c r="H441" t="s">
        <v>4595</v>
      </c>
      <c r="I441" t="s">
        <v>1053</v>
      </c>
      <c r="L441" t="s">
        <v>8918</v>
      </c>
      <c r="R441" t="str">
        <f>INDEX('Product Mapping'!$C:$C,MATCH(H441,'Product Mapping'!$A:$A,0))</f>
        <v>Partner</v>
      </c>
      <c r="S441" t="s">
        <v>4004</v>
      </c>
    </row>
    <row r="442" spans="1:19" x14ac:dyDescent="0.2">
      <c r="A442" t="s">
        <v>5124</v>
      </c>
      <c r="B442">
        <v>13083</v>
      </c>
      <c r="C442" s="1">
        <v>45509</v>
      </c>
      <c r="D442" s="5">
        <v>50200085645452</v>
      </c>
      <c r="E442" t="s">
        <v>3894</v>
      </c>
      <c r="F442" t="s">
        <v>276</v>
      </c>
      <c r="G442">
        <v>1</v>
      </c>
      <c r="H442" t="s">
        <v>4596</v>
      </c>
      <c r="I442" t="s">
        <v>1053</v>
      </c>
      <c r="L442" t="s">
        <v>8918</v>
      </c>
      <c r="R442" t="str">
        <f>INDEX('Product Mapping'!$C:$C,MATCH(H442,'Product Mapping'!$A:$A,0))</f>
        <v>Partner</v>
      </c>
      <c r="S442" t="s">
        <v>4004</v>
      </c>
    </row>
    <row r="443" spans="1:19" x14ac:dyDescent="0.2">
      <c r="A443" t="s">
        <v>5125</v>
      </c>
      <c r="B443">
        <v>6667</v>
      </c>
      <c r="C443" s="1">
        <v>45509</v>
      </c>
      <c r="D443" s="5">
        <v>50200085645452</v>
      </c>
      <c r="E443" t="s">
        <v>3894</v>
      </c>
      <c r="F443" t="s">
        <v>276</v>
      </c>
      <c r="G443">
        <v>1</v>
      </c>
      <c r="H443" t="s">
        <v>4597</v>
      </c>
      <c r="I443" t="s">
        <v>1053</v>
      </c>
      <c r="L443" t="s">
        <v>8918</v>
      </c>
      <c r="R443" t="str">
        <f>INDEX('Product Mapping'!$C:$C,MATCH(H443,'Product Mapping'!$A:$A,0))</f>
        <v>Partner</v>
      </c>
      <c r="S443" t="s">
        <v>4004</v>
      </c>
    </row>
    <row r="444" spans="1:19" x14ac:dyDescent="0.2">
      <c r="A444" t="s">
        <v>5126</v>
      </c>
      <c r="B444">
        <v>5417</v>
      </c>
      <c r="C444" s="1">
        <v>45509</v>
      </c>
      <c r="D444" s="5">
        <v>50200085645452</v>
      </c>
      <c r="E444" t="s">
        <v>3894</v>
      </c>
      <c r="F444" t="s">
        <v>276</v>
      </c>
      <c r="G444">
        <v>1</v>
      </c>
      <c r="H444" t="s">
        <v>4598</v>
      </c>
      <c r="I444" t="s">
        <v>1053</v>
      </c>
      <c r="L444" t="s">
        <v>8918</v>
      </c>
      <c r="R444" t="str">
        <f>INDEX('Product Mapping'!$C:$C,MATCH(H444,'Product Mapping'!$A:$A,0))</f>
        <v>Partner</v>
      </c>
      <c r="S444" t="s">
        <v>4004</v>
      </c>
    </row>
    <row r="445" spans="1:19" x14ac:dyDescent="0.2">
      <c r="A445" t="s">
        <v>6097</v>
      </c>
      <c r="B445">
        <v>5000</v>
      </c>
      <c r="C445" s="1">
        <v>45509</v>
      </c>
      <c r="D445" s="5">
        <v>50200085645452</v>
      </c>
      <c r="E445" t="s">
        <v>3894</v>
      </c>
      <c r="F445" t="s">
        <v>276</v>
      </c>
      <c r="G445">
        <v>1</v>
      </c>
      <c r="H445" t="s">
        <v>4599</v>
      </c>
      <c r="I445" t="s">
        <v>1043</v>
      </c>
      <c r="J445" t="s">
        <v>1044</v>
      </c>
      <c r="L445" t="s">
        <v>8918</v>
      </c>
      <c r="R445" t="str">
        <f>INDEX('Product Mapping'!$C:$C,MATCH(H445,'Product Mapping'!$A:$A,0))</f>
        <v>Partner</v>
      </c>
      <c r="S445" t="s">
        <v>4004</v>
      </c>
    </row>
    <row r="446" spans="1:19" x14ac:dyDescent="0.2">
      <c r="A446" t="s">
        <v>5127</v>
      </c>
      <c r="B446">
        <v>3611</v>
      </c>
      <c r="C446" s="1">
        <v>45509</v>
      </c>
      <c r="D446" s="5">
        <v>50200085645452</v>
      </c>
      <c r="E446" t="s">
        <v>3894</v>
      </c>
      <c r="F446" t="s">
        <v>276</v>
      </c>
      <c r="G446">
        <v>1</v>
      </c>
      <c r="H446" t="s">
        <v>4600</v>
      </c>
      <c r="I446" t="s">
        <v>1053</v>
      </c>
      <c r="L446" t="s">
        <v>8918</v>
      </c>
      <c r="R446" t="str">
        <f>INDEX('Product Mapping'!$C:$C,MATCH(H446,'Product Mapping'!$A:$A,0))</f>
        <v>Partner</v>
      </c>
      <c r="S446" t="s">
        <v>4004</v>
      </c>
    </row>
    <row r="447" spans="1:19" x14ac:dyDescent="0.2">
      <c r="A447" t="s">
        <v>5128</v>
      </c>
      <c r="B447">
        <v>4556</v>
      </c>
      <c r="C447" s="1">
        <v>45509</v>
      </c>
      <c r="D447" s="5">
        <v>50200085645452</v>
      </c>
      <c r="E447" t="s">
        <v>3894</v>
      </c>
      <c r="F447" t="s">
        <v>276</v>
      </c>
      <c r="G447">
        <v>1</v>
      </c>
      <c r="H447" t="s">
        <v>4601</v>
      </c>
      <c r="I447" t="s">
        <v>1053</v>
      </c>
      <c r="L447" t="s">
        <v>8918</v>
      </c>
      <c r="R447" t="str">
        <f>INDEX('Product Mapping'!$C:$C,MATCH(H447,'Product Mapping'!$A:$A,0))</f>
        <v>Partner</v>
      </c>
      <c r="S447" t="s">
        <v>4004</v>
      </c>
    </row>
    <row r="448" spans="1:19" x14ac:dyDescent="0.2">
      <c r="A448" t="s">
        <v>5129</v>
      </c>
      <c r="B448">
        <v>2839</v>
      </c>
      <c r="C448" s="1">
        <v>45509</v>
      </c>
      <c r="D448" s="5">
        <v>50200085645452</v>
      </c>
      <c r="E448" t="s">
        <v>3894</v>
      </c>
      <c r="F448" t="s">
        <v>276</v>
      </c>
      <c r="G448">
        <v>1</v>
      </c>
      <c r="H448" t="s">
        <v>4602</v>
      </c>
      <c r="I448" t="s">
        <v>1053</v>
      </c>
      <c r="L448" t="s">
        <v>8918</v>
      </c>
      <c r="R448" t="str">
        <f>INDEX('Product Mapping'!$C:$C,MATCH(H448,'Product Mapping'!$A:$A,0))</f>
        <v>Partner</v>
      </c>
      <c r="S448" t="s">
        <v>4004</v>
      </c>
    </row>
    <row r="449" spans="1:19" x14ac:dyDescent="0.2">
      <c r="A449" t="s">
        <v>5130</v>
      </c>
      <c r="B449">
        <v>2667</v>
      </c>
      <c r="C449" s="1">
        <v>45509</v>
      </c>
      <c r="D449" s="5">
        <v>50200085645452</v>
      </c>
      <c r="E449" t="s">
        <v>3894</v>
      </c>
      <c r="F449" t="s">
        <v>276</v>
      </c>
      <c r="G449">
        <v>1</v>
      </c>
      <c r="H449" t="s">
        <v>4606</v>
      </c>
      <c r="I449" t="s">
        <v>1053</v>
      </c>
      <c r="L449" t="s">
        <v>8918</v>
      </c>
      <c r="R449" t="str">
        <f>INDEX('Product Mapping'!$C:$C,MATCH(H449,'Product Mapping'!$A:$A,0))</f>
        <v>Partner</v>
      </c>
      <c r="S449" t="s">
        <v>4004</v>
      </c>
    </row>
    <row r="450" spans="1:19" x14ac:dyDescent="0.2">
      <c r="A450" t="s">
        <v>5131</v>
      </c>
      <c r="B450">
        <v>2875</v>
      </c>
      <c r="C450" s="1">
        <v>45509</v>
      </c>
      <c r="D450" s="5">
        <v>50200085645452</v>
      </c>
      <c r="E450" t="s">
        <v>3894</v>
      </c>
      <c r="F450" t="s">
        <v>276</v>
      </c>
      <c r="G450">
        <v>1</v>
      </c>
      <c r="H450" t="s">
        <v>4607</v>
      </c>
      <c r="I450" t="s">
        <v>1053</v>
      </c>
      <c r="L450" t="s">
        <v>8918</v>
      </c>
      <c r="R450" t="str">
        <f>INDEX('Product Mapping'!$C:$C,MATCH(H450,'Product Mapping'!$A:$A,0))</f>
        <v>Partner</v>
      </c>
      <c r="S450" t="s">
        <v>4004</v>
      </c>
    </row>
    <row r="451" spans="1:19" x14ac:dyDescent="0.2">
      <c r="A451" t="s">
        <v>5132</v>
      </c>
      <c r="B451">
        <v>4583</v>
      </c>
      <c r="C451" s="1">
        <v>45509</v>
      </c>
      <c r="D451" s="5">
        <v>50200085645452</v>
      </c>
      <c r="E451" t="s">
        <v>3894</v>
      </c>
      <c r="F451" t="s">
        <v>276</v>
      </c>
      <c r="G451">
        <v>1</v>
      </c>
      <c r="H451" t="s">
        <v>4609</v>
      </c>
      <c r="I451" t="s">
        <v>1053</v>
      </c>
      <c r="L451" t="s">
        <v>8918</v>
      </c>
      <c r="R451" t="str">
        <f>INDEX('Product Mapping'!$C:$C,MATCH(H451,'Product Mapping'!$A:$A,0))</f>
        <v>Partner</v>
      </c>
      <c r="S451" t="s">
        <v>4004</v>
      </c>
    </row>
    <row r="452" spans="1:19" x14ac:dyDescent="0.2">
      <c r="A452" t="s">
        <v>5133</v>
      </c>
      <c r="B452">
        <v>2750</v>
      </c>
      <c r="C452" s="1">
        <v>45509</v>
      </c>
      <c r="D452" s="5">
        <v>50200085645452</v>
      </c>
      <c r="E452" t="s">
        <v>3894</v>
      </c>
      <c r="F452" t="s">
        <v>276</v>
      </c>
      <c r="G452">
        <v>1</v>
      </c>
      <c r="H452" t="s">
        <v>4611</v>
      </c>
      <c r="I452" t="s">
        <v>1053</v>
      </c>
      <c r="L452" t="s">
        <v>8918</v>
      </c>
      <c r="R452" t="str">
        <f>INDEX('Product Mapping'!$C:$C,MATCH(H452,'Product Mapping'!$A:$A,0))</f>
        <v>Partner</v>
      </c>
      <c r="S452" t="s">
        <v>4004</v>
      </c>
    </row>
    <row r="453" spans="1:19" x14ac:dyDescent="0.2">
      <c r="A453" t="s">
        <v>5134</v>
      </c>
      <c r="B453">
        <v>3789</v>
      </c>
      <c r="C453" s="1">
        <v>45509</v>
      </c>
      <c r="D453" s="5">
        <v>50200085645452</v>
      </c>
      <c r="E453" t="s">
        <v>3894</v>
      </c>
      <c r="F453" t="s">
        <v>276</v>
      </c>
      <c r="G453">
        <v>1</v>
      </c>
      <c r="H453" t="s">
        <v>4612</v>
      </c>
      <c r="I453" t="s">
        <v>1053</v>
      </c>
      <c r="L453" t="s">
        <v>8918</v>
      </c>
      <c r="R453" t="str">
        <f>INDEX('Product Mapping'!$C:$C,MATCH(H453,'Product Mapping'!$A:$A,0))</f>
        <v>Partner</v>
      </c>
      <c r="S453" t="s">
        <v>4004</v>
      </c>
    </row>
    <row r="454" spans="1:19" x14ac:dyDescent="0.2">
      <c r="A454" t="s">
        <v>5135</v>
      </c>
      <c r="B454">
        <v>2750</v>
      </c>
      <c r="C454" s="1">
        <v>45509</v>
      </c>
      <c r="D454" s="5">
        <v>50200085645452</v>
      </c>
      <c r="E454" t="s">
        <v>3894</v>
      </c>
      <c r="F454" t="s">
        <v>276</v>
      </c>
      <c r="G454">
        <v>1</v>
      </c>
      <c r="H454" t="s">
        <v>4613</v>
      </c>
      <c r="I454" t="s">
        <v>1053</v>
      </c>
      <c r="L454" t="s">
        <v>8918</v>
      </c>
      <c r="R454" t="str">
        <f>INDEX('Product Mapping'!$C:$C,MATCH(H454,'Product Mapping'!$A:$A,0))</f>
        <v>Partner</v>
      </c>
      <c r="S454" t="s">
        <v>4004</v>
      </c>
    </row>
    <row r="455" spans="1:19" x14ac:dyDescent="0.2">
      <c r="A455" t="s">
        <v>5407</v>
      </c>
      <c r="B455">
        <v>5015</v>
      </c>
      <c r="C455" s="1">
        <v>45509</v>
      </c>
      <c r="D455" s="5">
        <v>50200085645452</v>
      </c>
      <c r="E455" t="s">
        <v>3894</v>
      </c>
      <c r="F455" t="s">
        <v>276</v>
      </c>
      <c r="G455">
        <v>1</v>
      </c>
      <c r="H455" t="s">
        <v>4614</v>
      </c>
      <c r="I455" t="s">
        <v>1053</v>
      </c>
      <c r="L455" t="s">
        <v>8918</v>
      </c>
      <c r="R455" t="str">
        <f>INDEX('Product Mapping'!$C:$C,MATCH(H455,'Product Mapping'!$A:$A,0))</f>
        <v>Partner</v>
      </c>
      <c r="S455" t="s">
        <v>4004</v>
      </c>
    </row>
    <row r="456" spans="1:19" x14ac:dyDescent="0.2">
      <c r="A456" t="s">
        <v>5136</v>
      </c>
      <c r="B456">
        <v>10000</v>
      </c>
      <c r="C456" s="1">
        <v>45509</v>
      </c>
      <c r="D456" s="5">
        <v>50200085645452</v>
      </c>
      <c r="E456" t="s">
        <v>3894</v>
      </c>
      <c r="F456" t="s">
        <v>276</v>
      </c>
      <c r="G456">
        <v>1</v>
      </c>
      <c r="H456" t="s">
        <v>4615</v>
      </c>
      <c r="I456" t="s">
        <v>1053</v>
      </c>
      <c r="L456" t="s">
        <v>8918</v>
      </c>
      <c r="R456" t="str">
        <f>INDEX('Product Mapping'!$C:$C,MATCH(H456,'Product Mapping'!$A:$A,0))</f>
        <v>Partner</v>
      </c>
      <c r="S456" t="s">
        <v>4004</v>
      </c>
    </row>
    <row r="457" spans="1:19" x14ac:dyDescent="0.2">
      <c r="A457" t="s">
        <v>5137</v>
      </c>
      <c r="B457">
        <v>2889</v>
      </c>
      <c r="C457" s="1">
        <v>45509</v>
      </c>
      <c r="D457" s="5">
        <v>50200085645452</v>
      </c>
      <c r="E457" t="s">
        <v>3894</v>
      </c>
      <c r="F457" t="s">
        <v>276</v>
      </c>
      <c r="G457">
        <v>1</v>
      </c>
      <c r="H457" t="s">
        <v>4616</v>
      </c>
      <c r="I457" t="s">
        <v>1043</v>
      </c>
      <c r="J457" t="s">
        <v>1044</v>
      </c>
      <c r="L457" t="s">
        <v>8918</v>
      </c>
      <c r="R457" t="str">
        <f>INDEX('Product Mapping'!$C:$C,MATCH(H457,'Product Mapping'!$A:$A,0))</f>
        <v>Partner</v>
      </c>
      <c r="S457" t="s">
        <v>4004</v>
      </c>
    </row>
    <row r="458" spans="1:19" x14ac:dyDescent="0.2">
      <c r="A458" t="s">
        <v>5138</v>
      </c>
      <c r="B458">
        <v>5476</v>
      </c>
      <c r="C458" s="1">
        <v>45509</v>
      </c>
      <c r="D458" s="5">
        <v>50200085645452</v>
      </c>
      <c r="E458" t="s">
        <v>3894</v>
      </c>
      <c r="F458" t="s">
        <v>276</v>
      </c>
      <c r="G458">
        <v>1</v>
      </c>
      <c r="H458" t="s">
        <v>4617</v>
      </c>
      <c r="I458" t="s">
        <v>1053</v>
      </c>
      <c r="L458" t="s">
        <v>8918</v>
      </c>
      <c r="R458" t="str">
        <f>INDEX('Product Mapping'!$C:$C,MATCH(H458,'Product Mapping'!$A:$A,0))</f>
        <v>Partner</v>
      </c>
      <c r="S458" t="s">
        <v>4004</v>
      </c>
    </row>
    <row r="459" spans="1:19" x14ac:dyDescent="0.2">
      <c r="A459" t="s">
        <v>5139</v>
      </c>
      <c r="B459">
        <v>4167</v>
      </c>
      <c r="C459" s="1">
        <v>45509</v>
      </c>
      <c r="D459" s="5">
        <v>50200085645452</v>
      </c>
      <c r="E459" t="s">
        <v>3894</v>
      </c>
      <c r="F459" t="s">
        <v>276</v>
      </c>
      <c r="G459">
        <v>1</v>
      </c>
      <c r="H459" t="s">
        <v>4619</v>
      </c>
      <c r="I459" t="s">
        <v>1043</v>
      </c>
      <c r="J459" t="s">
        <v>1044</v>
      </c>
      <c r="L459" t="s">
        <v>8918</v>
      </c>
      <c r="R459" t="str">
        <f>INDEX('Product Mapping'!$C:$C,MATCH(H459,'Product Mapping'!$A:$A,0))</f>
        <v>Partner</v>
      </c>
      <c r="S459" t="s">
        <v>4004</v>
      </c>
    </row>
    <row r="460" spans="1:19" x14ac:dyDescent="0.2">
      <c r="A460" t="s">
        <v>5140</v>
      </c>
      <c r="B460">
        <v>3101</v>
      </c>
      <c r="C460" s="1">
        <v>45509</v>
      </c>
      <c r="D460" s="5">
        <v>50200085645452</v>
      </c>
      <c r="E460" t="s">
        <v>3894</v>
      </c>
      <c r="F460" t="s">
        <v>276</v>
      </c>
      <c r="G460">
        <v>1</v>
      </c>
      <c r="H460" t="s">
        <v>4620</v>
      </c>
      <c r="I460" t="s">
        <v>1053</v>
      </c>
      <c r="L460" t="s">
        <v>8918</v>
      </c>
      <c r="R460" t="str">
        <f>INDEX('Product Mapping'!$C:$C,MATCH(H460,'Product Mapping'!$A:$A,0))</f>
        <v>Partner</v>
      </c>
      <c r="S460" t="s">
        <v>4004</v>
      </c>
    </row>
    <row r="461" spans="1:19" x14ac:dyDescent="0.2">
      <c r="A461" t="s">
        <v>5141</v>
      </c>
      <c r="B461">
        <v>2777</v>
      </c>
      <c r="C461" s="1">
        <v>45509</v>
      </c>
      <c r="D461" s="5">
        <v>50200085645452</v>
      </c>
      <c r="E461" t="s">
        <v>3894</v>
      </c>
      <c r="F461" t="s">
        <v>276</v>
      </c>
      <c r="G461">
        <v>1</v>
      </c>
      <c r="H461" t="s">
        <v>4621</v>
      </c>
      <c r="I461" t="s">
        <v>1043</v>
      </c>
      <c r="J461" t="s">
        <v>1044</v>
      </c>
      <c r="L461" t="s">
        <v>8919</v>
      </c>
      <c r="R461" t="str">
        <f>INDEX('Product Mapping'!$C:$C,MATCH(H461,'Product Mapping'!$A:$A,0))</f>
        <v>Partner</v>
      </c>
      <c r="S461" t="s">
        <v>4004</v>
      </c>
    </row>
    <row r="462" spans="1:19" x14ac:dyDescent="0.2">
      <c r="A462" t="s">
        <v>5142</v>
      </c>
      <c r="B462">
        <v>5500</v>
      </c>
      <c r="C462" s="1">
        <v>45509</v>
      </c>
      <c r="D462" s="5">
        <v>50200085645452</v>
      </c>
      <c r="E462" t="s">
        <v>3894</v>
      </c>
      <c r="F462" t="s">
        <v>276</v>
      </c>
      <c r="G462">
        <v>1</v>
      </c>
      <c r="H462" t="s">
        <v>4622</v>
      </c>
      <c r="I462" t="s">
        <v>1053</v>
      </c>
      <c r="L462" t="s">
        <v>8918</v>
      </c>
      <c r="R462" t="str">
        <f>INDEX('Product Mapping'!$C:$C,MATCH(H462,'Product Mapping'!$A:$A,0))</f>
        <v>Partner</v>
      </c>
      <c r="S462" t="s">
        <v>4004</v>
      </c>
    </row>
    <row r="463" spans="1:19" x14ac:dyDescent="0.2">
      <c r="A463" t="s">
        <v>5143</v>
      </c>
      <c r="B463">
        <v>7083</v>
      </c>
      <c r="C463" s="1">
        <v>45509</v>
      </c>
      <c r="D463" s="5">
        <v>50200085645452</v>
      </c>
      <c r="E463" t="s">
        <v>3894</v>
      </c>
      <c r="F463" t="s">
        <v>276</v>
      </c>
      <c r="G463">
        <v>1</v>
      </c>
      <c r="H463" t="s">
        <v>4623</v>
      </c>
      <c r="I463" t="s">
        <v>1053</v>
      </c>
      <c r="L463" t="s">
        <v>8918</v>
      </c>
      <c r="R463" t="str">
        <f>INDEX('Product Mapping'!$C:$C,MATCH(H463,'Product Mapping'!$A:$A,0))</f>
        <v>Partner</v>
      </c>
      <c r="S463" t="s">
        <v>4004</v>
      </c>
    </row>
    <row r="464" spans="1:19" x14ac:dyDescent="0.2">
      <c r="A464" t="s">
        <v>5144</v>
      </c>
      <c r="B464">
        <v>4167</v>
      </c>
      <c r="C464" s="1">
        <v>45509</v>
      </c>
      <c r="D464" s="5">
        <v>50200085645452</v>
      </c>
      <c r="E464" t="s">
        <v>3894</v>
      </c>
      <c r="F464" t="s">
        <v>276</v>
      </c>
      <c r="G464">
        <v>1</v>
      </c>
      <c r="H464" t="s">
        <v>4624</v>
      </c>
      <c r="I464" t="s">
        <v>1053</v>
      </c>
      <c r="L464" t="s">
        <v>8918</v>
      </c>
      <c r="R464" t="str">
        <f>INDEX('Product Mapping'!$C:$C,MATCH(H464,'Product Mapping'!$A:$A,0))</f>
        <v>Partner</v>
      </c>
      <c r="S464" t="s">
        <v>4004</v>
      </c>
    </row>
    <row r="465" spans="1:19" x14ac:dyDescent="0.2">
      <c r="A465" t="s">
        <v>5145</v>
      </c>
      <c r="B465">
        <v>4167</v>
      </c>
      <c r="C465" s="1">
        <v>45509</v>
      </c>
      <c r="D465" s="5">
        <v>50200085645452</v>
      </c>
      <c r="E465" t="s">
        <v>3894</v>
      </c>
      <c r="F465" t="s">
        <v>276</v>
      </c>
      <c r="G465">
        <v>1</v>
      </c>
      <c r="H465" t="s">
        <v>4625</v>
      </c>
      <c r="I465" t="s">
        <v>1053</v>
      </c>
      <c r="L465" t="s">
        <v>8918</v>
      </c>
      <c r="R465" t="str">
        <f>INDEX('Product Mapping'!$C:$C,MATCH(H465,'Product Mapping'!$A:$A,0))</f>
        <v>Partner</v>
      </c>
      <c r="S465" t="s">
        <v>4004</v>
      </c>
    </row>
    <row r="466" spans="1:19" x14ac:dyDescent="0.2">
      <c r="A466" t="s">
        <v>5146</v>
      </c>
      <c r="B466">
        <v>7754</v>
      </c>
      <c r="C466" s="1">
        <v>45509</v>
      </c>
      <c r="D466" s="5">
        <v>50200085645452</v>
      </c>
      <c r="E466" t="s">
        <v>3894</v>
      </c>
      <c r="F466" t="s">
        <v>276</v>
      </c>
      <c r="G466">
        <v>1</v>
      </c>
      <c r="H466" t="s">
        <v>4626</v>
      </c>
      <c r="I466" t="s">
        <v>1053</v>
      </c>
      <c r="L466" t="s">
        <v>8918</v>
      </c>
      <c r="R466" t="str">
        <f>INDEX('Product Mapping'!$C:$C,MATCH(H466,'Product Mapping'!$A:$A,0))</f>
        <v>Partner</v>
      </c>
      <c r="S466" t="s">
        <v>4004</v>
      </c>
    </row>
    <row r="467" spans="1:19" x14ac:dyDescent="0.2">
      <c r="A467" t="s">
        <v>5147</v>
      </c>
      <c r="B467">
        <v>5560</v>
      </c>
      <c r="C467" s="1">
        <v>45509</v>
      </c>
      <c r="D467" s="5">
        <v>50200085645452</v>
      </c>
      <c r="E467" t="s">
        <v>3894</v>
      </c>
      <c r="F467" t="s">
        <v>276</v>
      </c>
      <c r="G467">
        <v>1</v>
      </c>
      <c r="H467" t="s">
        <v>4629</v>
      </c>
      <c r="I467" t="s">
        <v>1053</v>
      </c>
      <c r="L467" t="s">
        <v>8918</v>
      </c>
      <c r="R467" t="str">
        <f>INDEX('Product Mapping'!$C:$C,MATCH(H467,'Product Mapping'!$A:$A,0))</f>
        <v>Partner</v>
      </c>
      <c r="S467" t="s">
        <v>4004</v>
      </c>
    </row>
    <row r="468" spans="1:19" x14ac:dyDescent="0.2">
      <c r="A468" t="s">
        <v>5148</v>
      </c>
      <c r="B468">
        <v>2500</v>
      </c>
      <c r="C468" s="1">
        <v>45509</v>
      </c>
      <c r="D468" s="5">
        <v>50200085645452</v>
      </c>
      <c r="E468" t="s">
        <v>3894</v>
      </c>
      <c r="F468" t="s">
        <v>276</v>
      </c>
      <c r="G468">
        <v>1</v>
      </c>
      <c r="H468" t="s">
        <v>4630</v>
      </c>
      <c r="I468" t="s">
        <v>1053</v>
      </c>
      <c r="L468" t="s">
        <v>8918</v>
      </c>
      <c r="R468" t="str">
        <f>INDEX('Product Mapping'!$C:$C,MATCH(H468,'Product Mapping'!$A:$A,0))</f>
        <v>Partner</v>
      </c>
      <c r="S468" t="s">
        <v>4004</v>
      </c>
    </row>
    <row r="469" spans="1:19" x14ac:dyDescent="0.2">
      <c r="A469" t="s">
        <v>5149</v>
      </c>
      <c r="B469">
        <v>3339</v>
      </c>
      <c r="C469" s="1">
        <v>45509</v>
      </c>
      <c r="D469" s="5">
        <v>50200085645452</v>
      </c>
      <c r="E469" t="s">
        <v>3894</v>
      </c>
      <c r="F469" t="s">
        <v>276</v>
      </c>
      <c r="G469">
        <v>1</v>
      </c>
      <c r="H469" t="s">
        <v>4631</v>
      </c>
      <c r="I469" t="s">
        <v>1053</v>
      </c>
      <c r="L469" t="s">
        <v>8918</v>
      </c>
      <c r="R469" t="str">
        <f>INDEX('Product Mapping'!$C:$C,MATCH(H469,'Product Mapping'!$A:$A,0))</f>
        <v>Partner</v>
      </c>
      <c r="S469" t="s">
        <v>4004</v>
      </c>
    </row>
    <row r="470" spans="1:19" x14ac:dyDescent="0.2">
      <c r="A470" t="s">
        <v>5150</v>
      </c>
      <c r="B470">
        <v>5556</v>
      </c>
      <c r="C470" s="1">
        <v>45509</v>
      </c>
      <c r="D470" s="5">
        <v>50200085645452</v>
      </c>
      <c r="E470" t="s">
        <v>3894</v>
      </c>
      <c r="F470" t="s">
        <v>276</v>
      </c>
      <c r="G470">
        <v>1</v>
      </c>
      <c r="H470" t="s">
        <v>4632</v>
      </c>
      <c r="I470" t="s">
        <v>1053</v>
      </c>
      <c r="L470" t="s">
        <v>8918</v>
      </c>
      <c r="R470" t="str">
        <f>INDEX('Product Mapping'!$C:$C,MATCH(H470,'Product Mapping'!$A:$A,0))</f>
        <v>Partner</v>
      </c>
      <c r="S470" t="s">
        <v>4004</v>
      </c>
    </row>
    <row r="471" spans="1:19" x14ac:dyDescent="0.2">
      <c r="A471" t="s">
        <v>5151</v>
      </c>
      <c r="B471">
        <v>4583</v>
      </c>
      <c r="C471" s="1">
        <v>45509</v>
      </c>
      <c r="D471" s="5">
        <v>50200085645452</v>
      </c>
      <c r="E471" t="s">
        <v>3894</v>
      </c>
      <c r="F471" t="s">
        <v>276</v>
      </c>
      <c r="G471">
        <v>1</v>
      </c>
      <c r="H471" t="s">
        <v>4633</v>
      </c>
      <c r="I471" t="s">
        <v>1053</v>
      </c>
      <c r="L471" t="s">
        <v>8918</v>
      </c>
      <c r="R471" t="str">
        <f>INDEX('Product Mapping'!$C:$C,MATCH(H471,'Product Mapping'!$A:$A,0))</f>
        <v>Partner</v>
      </c>
      <c r="S471" t="s">
        <v>4004</v>
      </c>
    </row>
    <row r="472" spans="1:19" x14ac:dyDescent="0.2">
      <c r="A472" t="s">
        <v>5152</v>
      </c>
      <c r="B472">
        <v>5476</v>
      </c>
      <c r="C472" s="1">
        <v>45509</v>
      </c>
      <c r="D472" s="5">
        <v>50200085645452</v>
      </c>
      <c r="E472" t="s">
        <v>3894</v>
      </c>
      <c r="F472" t="s">
        <v>276</v>
      </c>
      <c r="G472">
        <v>1</v>
      </c>
      <c r="H472" t="s">
        <v>4635</v>
      </c>
      <c r="I472" t="s">
        <v>1053</v>
      </c>
      <c r="L472" t="s">
        <v>8918</v>
      </c>
      <c r="R472" t="str">
        <f>INDEX('Product Mapping'!$C:$C,MATCH(H472,'Product Mapping'!$A:$A,0))</f>
        <v>Partner</v>
      </c>
      <c r="S472" t="s">
        <v>4004</v>
      </c>
    </row>
    <row r="473" spans="1:19" x14ac:dyDescent="0.2">
      <c r="A473" t="s">
        <v>5153</v>
      </c>
      <c r="B473">
        <v>4028</v>
      </c>
      <c r="C473" s="1">
        <v>45509</v>
      </c>
      <c r="D473" s="5">
        <v>50200085645452</v>
      </c>
      <c r="E473" t="s">
        <v>3894</v>
      </c>
      <c r="F473" t="s">
        <v>276</v>
      </c>
      <c r="G473">
        <v>1</v>
      </c>
      <c r="H473" t="s">
        <v>4637</v>
      </c>
      <c r="I473" t="s">
        <v>1053</v>
      </c>
      <c r="L473" t="s">
        <v>8918</v>
      </c>
      <c r="R473" t="str">
        <f>INDEX('Product Mapping'!$C:$C,MATCH(H473,'Product Mapping'!$A:$A,0))</f>
        <v>Partner</v>
      </c>
      <c r="S473" t="s">
        <v>4004</v>
      </c>
    </row>
    <row r="474" spans="1:19" x14ac:dyDescent="0.2">
      <c r="A474" t="s">
        <v>5154</v>
      </c>
      <c r="B474">
        <v>4583</v>
      </c>
      <c r="C474" s="1">
        <v>45509</v>
      </c>
      <c r="D474" s="5">
        <v>50200085645452</v>
      </c>
      <c r="E474" t="s">
        <v>3894</v>
      </c>
      <c r="F474" t="s">
        <v>276</v>
      </c>
      <c r="G474">
        <v>1</v>
      </c>
      <c r="H474" t="s">
        <v>4638</v>
      </c>
      <c r="I474" t="s">
        <v>2009</v>
      </c>
      <c r="J474" t="s">
        <v>7738</v>
      </c>
      <c r="L474" t="s">
        <v>8918</v>
      </c>
      <c r="R474" t="str">
        <f>INDEX('Product Mapping'!$C:$C,MATCH(H474,'Product Mapping'!$A:$A,0))</f>
        <v>Partner</v>
      </c>
      <c r="S474" t="s">
        <v>4004</v>
      </c>
    </row>
    <row r="475" spans="1:19" x14ac:dyDescent="0.2">
      <c r="A475" t="s">
        <v>5155</v>
      </c>
      <c r="B475">
        <v>13083</v>
      </c>
      <c r="C475" s="1">
        <v>45509</v>
      </c>
      <c r="D475" s="5">
        <v>50200085645452</v>
      </c>
      <c r="E475" t="s">
        <v>3894</v>
      </c>
      <c r="F475" t="s">
        <v>276</v>
      </c>
      <c r="G475">
        <v>1</v>
      </c>
      <c r="H475" t="s">
        <v>4639</v>
      </c>
      <c r="I475" t="s">
        <v>1053</v>
      </c>
      <c r="L475" t="s">
        <v>8918</v>
      </c>
      <c r="R475" t="str">
        <f>INDEX('Product Mapping'!$C:$C,MATCH(H475,'Product Mapping'!$A:$A,0))</f>
        <v>Partner</v>
      </c>
      <c r="S475" t="s">
        <v>4004</v>
      </c>
    </row>
    <row r="476" spans="1:19" x14ac:dyDescent="0.2">
      <c r="A476" t="s">
        <v>5156</v>
      </c>
      <c r="B476">
        <v>4542</v>
      </c>
      <c r="C476" s="1">
        <v>45509</v>
      </c>
      <c r="D476" s="5">
        <v>50200085645452</v>
      </c>
      <c r="E476" t="s">
        <v>3894</v>
      </c>
      <c r="F476" t="s">
        <v>276</v>
      </c>
      <c r="G476">
        <v>1</v>
      </c>
      <c r="H476" t="s">
        <v>4641</v>
      </c>
      <c r="I476" t="s">
        <v>1053</v>
      </c>
      <c r="L476" t="s">
        <v>8918</v>
      </c>
      <c r="R476" t="str">
        <f>INDEX('Product Mapping'!$C:$C,MATCH(H476,'Product Mapping'!$A:$A,0))</f>
        <v>Partner</v>
      </c>
      <c r="S476" t="s">
        <v>4004</v>
      </c>
    </row>
    <row r="477" spans="1:19" x14ac:dyDescent="0.2">
      <c r="A477" t="s">
        <v>5157</v>
      </c>
      <c r="B477">
        <v>6061</v>
      </c>
      <c r="C477" s="1">
        <v>45509</v>
      </c>
      <c r="D477" s="5">
        <v>50200085645452</v>
      </c>
      <c r="E477" t="s">
        <v>3894</v>
      </c>
      <c r="F477" t="s">
        <v>276</v>
      </c>
      <c r="G477">
        <v>1</v>
      </c>
      <c r="H477" t="s">
        <v>4642</v>
      </c>
      <c r="I477" t="s">
        <v>1053</v>
      </c>
      <c r="L477" t="s">
        <v>8918</v>
      </c>
      <c r="R477" t="str">
        <f>INDEX('Product Mapping'!$C:$C,MATCH(H477,'Product Mapping'!$A:$A,0))</f>
        <v>Partner</v>
      </c>
      <c r="S477" t="s">
        <v>4004</v>
      </c>
    </row>
    <row r="478" spans="1:19" x14ac:dyDescent="0.2">
      <c r="A478" t="s">
        <v>5158</v>
      </c>
      <c r="B478">
        <v>13083</v>
      </c>
      <c r="C478" s="1">
        <v>45509</v>
      </c>
      <c r="D478" s="5">
        <v>50200085645452</v>
      </c>
      <c r="E478" t="s">
        <v>3894</v>
      </c>
      <c r="F478" t="s">
        <v>276</v>
      </c>
      <c r="G478">
        <v>1</v>
      </c>
      <c r="H478" t="s">
        <v>4643</v>
      </c>
      <c r="I478" t="s">
        <v>1053</v>
      </c>
      <c r="L478" t="s">
        <v>8918</v>
      </c>
      <c r="R478" t="str">
        <f>INDEX('Product Mapping'!$C:$C,MATCH(H478,'Product Mapping'!$A:$A,0))</f>
        <v>Partner</v>
      </c>
      <c r="S478" t="s">
        <v>4004</v>
      </c>
    </row>
    <row r="479" spans="1:19" x14ac:dyDescent="0.2">
      <c r="A479" t="s">
        <v>5159</v>
      </c>
      <c r="B479">
        <v>5015</v>
      </c>
      <c r="C479" s="1">
        <v>45509</v>
      </c>
      <c r="D479" s="5">
        <v>50200085645452</v>
      </c>
      <c r="E479" t="s">
        <v>3894</v>
      </c>
      <c r="F479" t="s">
        <v>276</v>
      </c>
      <c r="G479">
        <v>1</v>
      </c>
      <c r="H479" t="s">
        <v>4645</v>
      </c>
      <c r="I479" t="s">
        <v>1053</v>
      </c>
      <c r="L479" t="s">
        <v>8918</v>
      </c>
      <c r="R479" t="str">
        <f>INDEX('Product Mapping'!$C:$C,MATCH(H479,'Product Mapping'!$A:$A,0))</f>
        <v>Partner</v>
      </c>
      <c r="S479" t="s">
        <v>4004</v>
      </c>
    </row>
    <row r="480" spans="1:19" x14ac:dyDescent="0.2">
      <c r="A480" t="s">
        <v>5160</v>
      </c>
      <c r="B480">
        <v>5556</v>
      </c>
      <c r="C480" s="1">
        <v>45509</v>
      </c>
      <c r="D480" s="5">
        <v>50200085645452</v>
      </c>
      <c r="E480" t="s">
        <v>3894</v>
      </c>
      <c r="F480" t="s">
        <v>276</v>
      </c>
      <c r="G480">
        <v>1</v>
      </c>
      <c r="H480" t="s">
        <v>4648</v>
      </c>
      <c r="I480" t="s">
        <v>1053</v>
      </c>
      <c r="L480" t="s">
        <v>8918</v>
      </c>
      <c r="R480" t="str">
        <f>INDEX('Product Mapping'!$C:$C,MATCH(H480,'Product Mapping'!$A:$A,0))</f>
        <v>Partner</v>
      </c>
      <c r="S480" t="s">
        <v>4004</v>
      </c>
    </row>
    <row r="481" spans="1:19" x14ac:dyDescent="0.2">
      <c r="A481" t="s">
        <v>5161</v>
      </c>
      <c r="B481">
        <v>5000</v>
      </c>
      <c r="C481" s="1">
        <v>45509</v>
      </c>
      <c r="D481" s="5">
        <v>50200085645452</v>
      </c>
      <c r="E481" t="s">
        <v>3894</v>
      </c>
      <c r="F481" t="s">
        <v>276</v>
      </c>
      <c r="G481">
        <v>1</v>
      </c>
      <c r="H481" t="s">
        <v>4649</v>
      </c>
      <c r="I481" t="s">
        <v>1053</v>
      </c>
      <c r="L481" t="s">
        <v>8918</v>
      </c>
      <c r="R481" t="str">
        <f>INDEX('Product Mapping'!$C:$C,MATCH(H481,'Product Mapping'!$A:$A,0))</f>
        <v>Partner</v>
      </c>
      <c r="S481" t="s">
        <v>4004</v>
      </c>
    </row>
    <row r="482" spans="1:19" x14ac:dyDescent="0.2">
      <c r="A482" t="s">
        <v>5162</v>
      </c>
      <c r="B482">
        <v>3333</v>
      </c>
      <c r="C482" s="1">
        <v>45509</v>
      </c>
      <c r="D482" s="5">
        <v>50200085645452</v>
      </c>
      <c r="E482" t="s">
        <v>3894</v>
      </c>
      <c r="F482" t="s">
        <v>276</v>
      </c>
      <c r="G482">
        <v>1</v>
      </c>
      <c r="H482" t="s">
        <v>4650</v>
      </c>
      <c r="I482" t="s">
        <v>1053</v>
      </c>
      <c r="L482" t="s">
        <v>8918</v>
      </c>
      <c r="R482" t="str">
        <f>INDEX('Product Mapping'!$C:$C,MATCH(H482,'Product Mapping'!$A:$A,0))</f>
        <v>Partner</v>
      </c>
      <c r="S482" t="s">
        <v>4004</v>
      </c>
    </row>
    <row r="483" spans="1:19" x14ac:dyDescent="0.2">
      <c r="A483" t="s">
        <v>5163</v>
      </c>
      <c r="B483">
        <v>9722</v>
      </c>
      <c r="C483" s="1">
        <v>45509</v>
      </c>
      <c r="D483" s="5">
        <v>50200085645452</v>
      </c>
      <c r="E483" t="s">
        <v>3894</v>
      </c>
      <c r="F483" t="s">
        <v>276</v>
      </c>
      <c r="G483">
        <v>1</v>
      </c>
      <c r="H483" t="s">
        <v>4652</v>
      </c>
      <c r="I483" t="s">
        <v>1053</v>
      </c>
      <c r="L483" t="s">
        <v>8918</v>
      </c>
      <c r="R483" t="str">
        <f>INDEX('Product Mapping'!$C:$C,MATCH(H483,'Product Mapping'!$A:$A,0))</f>
        <v>Partner</v>
      </c>
      <c r="S483" t="s">
        <v>4004</v>
      </c>
    </row>
    <row r="484" spans="1:19" x14ac:dyDescent="0.2">
      <c r="A484" t="s">
        <v>5164</v>
      </c>
      <c r="B484">
        <v>8750</v>
      </c>
      <c r="C484" s="1">
        <v>45509</v>
      </c>
      <c r="D484" s="5">
        <v>50200085645452</v>
      </c>
      <c r="E484" t="s">
        <v>3894</v>
      </c>
      <c r="F484" t="s">
        <v>276</v>
      </c>
      <c r="G484">
        <v>1</v>
      </c>
      <c r="H484" t="s">
        <v>4653</v>
      </c>
      <c r="I484" t="s">
        <v>1053</v>
      </c>
      <c r="L484" t="s">
        <v>8918</v>
      </c>
      <c r="R484" t="str">
        <f>INDEX('Product Mapping'!$C:$C,MATCH(H484,'Product Mapping'!$A:$A,0))</f>
        <v>Partner</v>
      </c>
      <c r="S484" t="s">
        <v>4004</v>
      </c>
    </row>
    <row r="485" spans="1:19" x14ac:dyDescent="0.2">
      <c r="A485" t="s">
        <v>5165</v>
      </c>
      <c r="B485">
        <v>6944</v>
      </c>
      <c r="C485" s="1">
        <v>45509</v>
      </c>
      <c r="D485" s="5">
        <v>50200085645452</v>
      </c>
      <c r="E485" t="s">
        <v>3894</v>
      </c>
      <c r="F485" t="s">
        <v>276</v>
      </c>
      <c r="G485">
        <v>1</v>
      </c>
      <c r="H485" t="s">
        <v>4654</v>
      </c>
      <c r="I485" t="s">
        <v>1053</v>
      </c>
      <c r="L485" t="s">
        <v>8918</v>
      </c>
      <c r="R485" t="str">
        <f>INDEX('Product Mapping'!$C:$C,MATCH(H485,'Product Mapping'!$A:$A,0))</f>
        <v>Partner</v>
      </c>
      <c r="S485" t="s">
        <v>4004</v>
      </c>
    </row>
    <row r="486" spans="1:19" x14ac:dyDescent="0.2">
      <c r="A486" t="s">
        <v>5166</v>
      </c>
      <c r="B486">
        <v>4167</v>
      </c>
      <c r="C486" s="1">
        <v>45509</v>
      </c>
      <c r="D486" s="5">
        <v>50200085645452</v>
      </c>
      <c r="E486" t="s">
        <v>3894</v>
      </c>
      <c r="F486" t="s">
        <v>276</v>
      </c>
      <c r="G486">
        <v>1</v>
      </c>
      <c r="H486" t="s">
        <v>4656</v>
      </c>
      <c r="I486" t="s">
        <v>1043</v>
      </c>
      <c r="J486" t="s">
        <v>1044</v>
      </c>
      <c r="L486" t="s">
        <v>8918</v>
      </c>
      <c r="R486" t="str">
        <f>INDEX('Product Mapping'!$C:$C,MATCH(H486,'Product Mapping'!$A:$A,0))</f>
        <v>Partner</v>
      </c>
      <c r="S486" t="s">
        <v>4004</v>
      </c>
    </row>
    <row r="487" spans="1:19" x14ac:dyDescent="0.2">
      <c r="A487" t="s">
        <v>5167</v>
      </c>
      <c r="B487">
        <v>2778</v>
      </c>
      <c r="C487" s="1">
        <v>45509</v>
      </c>
      <c r="D487" s="5">
        <v>50200085645452</v>
      </c>
      <c r="E487" t="s">
        <v>3894</v>
      </c>
      <c r="F487" t="s">
        <v>276</v>
      </c>
      <c r="G487">
        <v>1</v>
      </c>
      <c r="H487" t="s">
        <v>4658</v>
      </c>
      <c r="I487" t="s">
        <v>1053</v>
      </c>
      <c r="L487" t="s">
        <v>8918</v>
      </c>
      <c r="R487" t="str">
        <f>INDEX('Product Mapping'!$C:$C,MATCH(H487,'Product Mapping'!$A:$A,0))</f>
        <v>Partner</v>
      </c>
      <c r="S487" t="s">
        <v>4004</v>
      </c>
    </row>
    <row r="488" spans="1:19" x14ac:dyDescent="0.2">
      <c r="A488" t="s">
        <v>5168</v>
      </c>
      <c r="B488">
        <v>3917</v>
      </c>
      <c r="C488" s="1">
        <v>45509</v>
      </c>
      <c r="D488" s="5">
        <v>50200085645452</v>
      </c>
      <c r="E488" t="s">
        <v>3894</v>
      </c>
      <c r="F488" t="s">
        <v>276</v>
      </c>
      <c r="G488">
        <v>1</v>
      </c>
      <c r="H488" t="s">
        <v>4659</v>
      </c>
      <c r="I488" t="s">
        <v>1043</v>
      </c>
      <c r="J488" t="s">
        <v>3173</v>
      </c>
      <c r="L488" t="s">
        <v>8918</v>
      </c>
      <c r="R488" t="str">
        <f>INDEX('Product Mapping'!$C:$C,MATCH(H488,'Product Mapping'!$A:$A,0))</f>
        <v>Partner</v>
      </c>
      <c r="S488" t="s">
        <v>4004</v>
      </c>
    </row>
    <row r="489" spans="1:19" x14ac:dyDescent="0.2">
      <c r="A489" t="s">
        <v>5169</v>
      </c>
      <c r="B489">
        <v>7182</v>
      </c>
      <c r="C489" s="1">
        <v>45509</v>
      </c>
      <c r="D489" s="5">
        <v>50200085645452</v>
      </c>
      <c r="E489" t="s">
        <v>3894</v>
      </c>
      <c r="F489" t="s">
        <v>276</v>
      </c>
      <c r="G489">
        <v>1</v>
      </c>
      <c r="H489" t="s">
        <v>4660</v>
      </c>
      <c r="I489" t="s">
        <v>1053</v>
      </c>
      <c r="L489" t="s">
        <v>8918</v>
      </c>
      <c r="R489" t="str">
        <f>INDEX('Product Mapping'!$C:$C,MATCH(H489,'Product Mapping'!$A:$A,0))</f>
        <v>Partner</v>
      </c>
      <c r="S489" t="s">
        <v>4004</v>
      </c>
    </row>
    <row r="490" spans="1:19" x14ac:dyDescent="0.2">
      <c r="A490" t="s">
        <v>5170</v>
      </c>
      <c r="B490">
        <v>2750</v>
      </c>
      <c r="C490" s="1">
        <v>45509</v>
      </c>
      <c r="D490" s="5">
        <v>50200085645452</v>
      </c>
      <c r="E490" t="s">
        <v>3894</v>
      </c>
      <c r="F490" t="s">
        <v>276</v>
      </c>
      <c r="G490">
        <v>1</v>
      </c>
      <c r="H490" t="s">
        <v>4661</v>
      </c>
      <c r="I490" t="s">
        <v>1053</v>
      </c>
      <c r="L490" t="s">
        <v>8918</v>
      </c>
      <c r="R490" t="str">
        <f>INDEX('Product Mapping'!$C:$C,MATCH(H490,'Product Mapping'!$A:$A,0))</f>
        <v>Partner</v>
      </c>
      <c r="S490" t="s">
        <v>4004</v>
      </c>
    </row>
    <row r="491" spans="1:19" x14ac:dyDescent="0.2">
      <c r="A491" t="s">
        <v>5171</v>
      </c>
      <c r="B491">
        <v>5615</v>
      </c>
      <c r="C491" s="1">
        <v>45509</v>
      </c>
      <c r="D491" s="5">
        <v>50200085645452</v>
      </c>
      <c r="E491" t="s">
        <v>3894</v>
      </c>
      <c r="F491" t="s">
        <v>276</v>
      </c>
      <c r="G491">
        <v>1</v>
      </c>
      <c r="H491" t="s">
        <v>4662</v>
      </c>
      <c r="I491" t="s">
        <v>1053</v>
      </c>
      <c r="L491" t="s">
        <v>8918</v>
      </c>
      <c r="R491" t="str">
        <f>INDEX('Product Mapping'!$C:$C,MATCH(H491,'Product Mapping'!$A:$A,0))</f>
        <v>Partner</v>
      </c>
      <c r="S491" t="s">
        <v>4004</v>
      </c>
    </row>
    <row r="492" spans="1:19" x14ac:dyDescent="0.2">
      <c r="A492" t="s">
        <v>5172</v>
      </c>
      <c r="B492">
        <v>4167</v>
      </c>
      <c r="C492" s="1">
        <v>45509</v>
      </c>
      <c r="D492" s="5">
        <v>50200085645452</v>
      </c>
      <c r="E492" t="s">
        <v>3894</v>
      </c>
      <c r="F492" t="s">
        <v>276</v>
      </c>
      <c r="G492">
        <v>1</v>
      </c>
      <c r="H492" t="s">
        <v>4665</v>
      </c>
      <c r="I492" t="s">
        <v>1053</v>
      </c>
      <c r="L492" t="s">
        <v>8918</v>
      </c>
      <c r="R492" t="str">
        <f>INDEX('Product Mapping'!$C:$C,MATCH(H492,'Product Mapping'!$A:$A,0))</f>
        <v>Partner</v>
      </c>
      <c r="S492" t="s">
        <v>4004</v>
      </c>
    </row>
    <row r="493" spans="1:19" x14ac:dyDescent="0.2">
      <c r="A493" t="s">
        <v>5173</v>
      </c>
      <c r="B493">
        <v>6018</v>
      </c>
      <c r="C493" s="1">
        <v>45509</v>
      </c>
      <c r="D493" s="5">
        <v>50200085645452</v>
      </c>
      <c r="E493" t="s">
        <v>3894</v>
      </c>
      <c r="F493" t="s">
        <v>276</v>
      </c>
      <c r="G493">
        <v>1</v>
      </c>
      <c r="H493" t="s">
        <v>4666</v>
      </c>
      <c r="I493" t="s">
        <v>1053</v>
      </c>
      <c r="L493" t="s">
        <v>8918</v>
      </c>
      <c r="R493" t="str">
        <f>INDEX('Product Mapping'!$C:$C,MATCH(H493,'Product Mapping'!$A:$A,0))</f>
        <v>Partner</v>
      </c>
      <c r="S493" t="s">
        <v>4004</v>
      </c>
    </row>
    <row r="494" spans="1:19" x14ac:dyDescent="0.2">
      <c r="A494" t="s">
        <v>5174</v>
      </c>
      <c r="B494">
        <v>4013</v>
      </c>
      <c r="C494" s="1">
        <v>45509</v>
      </c>
      <c r="D494" s="5">
        <v>50200085645452</v>
      </c>
      <c r="E494" t="s">
        <v>3894</v>
      </c>
      <c r="F494" t="s">
        <v>276</v>
      </c>
      <c r="G494">
        <v>1</v>
      </c>
      <c r="H494" t="s">
        <v>4667</v>
      </c>
      <c r="I494" t="s">
        <v>1053</v>
      </c>
      <c r="L494" t="s">
        <v>8918</v>
      </c>
      <c r="R494" t="str">
        <f>INDEX('Product Mapping'!$C:$C,MATCH(H494,'Product Mapping'!$A:$A,0))</f>
        <v>Partner</v>
      </c>
      <c r="S494" t="s">
        <v>4004</v>
      </c>
    </row>
    <row r="495" spans="1:19" x14ac:dyDescent="0.2">
      <c r="A495" t="s">
        <v>6099</v>
      </c>
      <c r="B495">
        <v>3943</v>
      </c>
      <c r="C495" s="1">
        <v>45509</v>
      </c>
      <c r="D495" s="5">
        <v>50200085645452</v>
      </c>
      <c r="E495" t="s">
        <v>3894</v>
      </c>
      <c r="F495" t="s">
        <v>276</v>
      </c>
      <c r="G495">
        <v>1</v>
      </c>
      <c r="H495" t="s">
        <v>4668</v>
      </c>
      <c r="I495" t="s">
        <v>1053</v>
      </c>
      <c r="L495" t="s">
        <v>8918</v>
      </c>
      <c r="R495" t="str">
        <f>INDEX('Product Mapping'!$C:$C,MATCH(H495,'Product Mapping'!$A:$A,0))</f>
        <v>Partner</v>
      </c>
      <c r="S495" t="s">
        <v>4004</v>
      </c>
    </row>
    <row r="496" spans="1:19" x14ac:dyDescent="0.2">
      <c r="A496" t="s">
        <v>5175</v>
      </c>
      <c r="B496">
        <v>3583</v>
      </c>
      <c r="C496" s="1">
        <v>45509</v>
      </c>
      <c r="D496" s="5">
        <v>50200085645452</v>
      </c>
      <c r="E496" t="s">
        <v>3894</v>
      </c>
      <c r="F496" t="s">
        <v>276</v>
      </c>
      <c r="G496">
        <v>1</v>
      </c>
      <c r="H496" t="s">
        <v>4669</v>
      </c>
      <c r="I496" t="s">
        <v>1053</v>
      </c>
      <c r="L496" t="s">
        <v>8918</v>
      </c>
      <c r="R496" t="str">
        <f>INDEX('Product Mapping'!$C:$C,MATCH(H496,'Product Mapping'!$A:$A,0))</f>
        <v>Partner</v>
      </c>
      <c r="S496" t="s">
        <v>4004</v>
      </c>
    </row>
    <row r="497" spans="1:19" x14ac:dyDescent="0.2">
      <c r="A497" t="s">
        <v>5176</v>
      </c>
      <c r="B497">
        <v>3611</v>
      </c>
      <c r="C497" s="1">
        <v>45509</v>
      </c>
      <c r="D497" s="5">
        <v>50200085645452</v>
      </c>
      <c r="E497" t="s">
        <v>3894</v>
      </c>
      <c r="F497" t="s">
        <v>276</v>
      </c>
      <c r="G497">
        <v>1</v>
      </c>
      <c r="H497" t="s">
        <v>4670</v>
      </c>
      <c r="I497" t="s">
        <v>1053</v>
      </c>
      <c r="L497" t="s">
        <v>8918</v>
      </c>
      <c r="R497" t="str">
        <f>INDEX('Product Mapping'!$C:$C,MATCH(H497,'Product Mapping'!$A:$A,0))</f>
        <v>Partner</v>
      </c>
      <c r="S497" t="s">
        <v>4004</v>
      </c>
    </row>
    <row r="498" spans="1:19" x14ac:dyDescent="0.2">
      <c r="A498" t="s">
        <v>5177</v>
      </c>
      <c r="B498">
        <v>6627</v>
      </c>
      <c r="C498" s="1">
        <v>45509</v>
      </c>
      <c r="D498" s="5">
        <v>50200085645452</v>
      </c>
      <c r="E498" t="s">
        <v>3894</v>
      </c>
      <c r="F498" t="s">
        <v>276</v>
      </c>
      <c r="G498">
        <v>1</v>
      </c>
      <c r="H498" t="s">
        <v>4671</v>
      </c>
      <c r="I498" t="s">
        <v>1053</v>
      </c>
      <c r="L498" t="s">
        <v>8918</v>
      </c>
      <c r="R498" t="str">
        <f>INDEX('Product Mapping'!$C:$C,MATCH(H498,'Product Mapping'!$A:$A,0))</f>
        <v>Partner</v>
      </c>
      <c r="S498" t="s">
        <v>4004</v>
      </c>
    </row>
    <row r="499" spans="1:19" x14ac:dyDescent="0.2">
      <c r="A499" t="s">
        <v>5178</v>
      </c>
      <c r="B499">
        <v>51667</v>
      </c>
      <c r="C499" s="1">
        <v>45509</v>
      </c>
      <c r="D499" s="5">
        <v>50200085645452</v>
      </c>
      <c r="E499" t="s">
        <v>3894</v>
      </c>
      <c r="F499" t="s">
        <v>276</v>
      </c>
      <c r="G499">
        <v>1</v>
      </c>
      <c r="H499" t="s">
        <v>4672</v>
      </c>
      <c r="I499" t="s">
        <v>1043</v>
      </c>
      <c r="J499" t="s">
        <v>1044</v>
      </c>
      <c r="L499" t="s">
        <v>8918</v>
      </c>
      <c r="R499" t="str">
        <f>INDEX('Product Mapping'!$C:$C,MATCH(H499,'Product Mapping'!$A:$A,0))</f>
        <v>Partner</v>
      </c>
      <c r="S499" t="s">
        <v>4004</v>
      </c>
    </row>
    <row r="500" spans="1:19" x14ac:dyDescent="0.2">
      <c r="A500" t="s">
        <v>5179</v>
      </c>
      <c r="B500">
        <v>3875</v>
      </c>
      <c r="C500" s="1">
        <v>45509</v>
      </c>
      <c r="D500" s="5">
        <v>50200085645452</v>
      </c>
      <c r="E500" t="s">
        <v>3894</v>
      </c>
      <c r="F500" t="s">
        <v>276</v>
      </c>
      <c r="G500">
        <v>1</v>
      </c>
      <c r="H500" t="s">
        <v>4677</v>
      </c>
      <c r="I500" t="s">
        <v>1053</v>
      </c>
      <c r="L500" t="s">
        <v>8918</v>
      </c>
      <c r="R500" t="str">
        <f>INDEX('Product Mapping'!$C:$C,MATCH(H500,'Product Mapping'!$A:$A,0))</f>
        <v>Partner</v>
      </c>
      <c r="S500" t="s">
        <v>4004</v>
      </c>
    </row>
    <row r="501" spans="1:19" x14ac:dyDescent="0.2">
      <c r="A501" t="s">
        <v>5180</v>
      </c>
      <c r="B501">
        <v>3583</v>
      </c>
      <c r="C501" s="1">
        <v>45509</v>
      </c>
      <c r="D501" s="5">
        <v>50200085645452</v>
      </c>
      <c r="E501" t="s">
        <v>3894</v>
      </c>
      <c r="F501" t="s">
        <v>276</v>
      </c>
      <c r="G501">
        <v>1</v>
      </c>
      <c r="H501" t="s">
        <v>4678</v>
      </c>
      <c r="I501" t="s">
        <v>1053</v>
      </c>
      <c r="L501" t="s">
        <v>8918</v>
      </c>
      <c r="R501" t="str">
        <f>INDEX('Product Mapping'!$C:$C,MATCH(H501,'Product Mapping'!$A:$A,0))</f>
        <v>Partner</v>
      </c>
      <c r="S501" t="s">
        <v>4004</v>
      </c>
    </row>
    <row r="502" spans="1:19" x14ac:dyDescent="0.2">
      <c r="A502" t="s">
        <v>5181</v>
      </c>
      <c r="B502">
        <v>5418</v>
      </c>
      <c r="C502" s="1">
        <v>45509</v>
      </c>
      <c r="D502" s="5">
        <v>50200085645452</v>
      </c>
      <c r="E502" t="s">
        <v>3894</v>
      </c>
      <c r="F502" t="s">
        <v>276</v>
      </c>
      <c r="G502">
        <v>1</v>
      </c>
      <c r="H502" t="s">
        <v>4679</v>
      </c>
      <c r="I502" t="s">
        <v>1053</v>
      </c>
      <c r="L502" t="s">
        <v>8918</v>
      </c>
      <c r="R502" t="str">
        <f>INDEX('Product Mapping'!$C:$C,MATCH(H502,'Product Mapping'!$A:$A,0))</f>
        <v>Partner</v>
      </c>
      <c r="S502" t="s">
        <v>4004</v>
      </c>
    </row>
    <row r="503" spans="1:19" x14ac:dyDescent="0.2">
      <c r="A503" t="s">
        <v>5182</v>
      </c>
      <c r="B503">
        <v>2009</v>
      </c>
      <c r="C503" s="1">
        <v>45509</v>
      </c>
      <c r="D503" s="5">
        <v>50200085645452</v>
      </c>
      <c r="E503" t="s">
        <v>3894</v>
      </c>
      <c r="F503" t="s">
        <v>276</v>
      </c>
      <c r="G503">
        <v>1</v>
      </c>
      <c r="H503" t="s">
        <v>4680</v>
      </c>
      <c r="I503" t="s">
        <v>1053</v>
      </c>
      <c r="L503" t="s">
        <v>8918</v>
      </c>
      <c r="R503" t="str">
        <f>INDEX('Product Mapping'!$C:$C,MATCH(H503,'Product Mapping'!$A:$A,0))</f>
        <v>Partner</v>
      </c>
      <c r="S503" t="s">
        <v>4004</v>
      </c>
    </row>
    <row r="504" spans="1:19" x14ac:dyDescent="0.2">
      <c r="A504" t="s">
        <v>5183</v>
      </c>
      <c r="B504">
        <v>2083</v>
      </c>
      <c r="C504" s="1">
        <v>45509</v>
      </c>
      <c r="D504" s="5">
        <v>50200085645452</v>
      </c>
      <c r="E504" t="s">
        <v>3894</v>
      </c>
      <c r="F504" t="s">
        <v>276</v>
      </c>
      <c r="G504">
        <v>1</v>
      </c>
      <c r="H504" t="s">
        <v>4681</v>
      </c>
      <c r="I504" t="s">
        <v>1053</v>
      </c>
      <c r="L504" t="s">
        <v>8918</v>
      </c>
      <c r="R504" t="str">
        <f>INDEX('Product Mapping'!$C:$C,MATCH(H504,'Product Mapping'!$A:$A,0))</f>
        <v>Partner</v>
      </c>
      <c r="S504" t="s">
        <v>4004</v>
      </c>
    </row>
    <row r="505" spans="1:19" x14ac:dyDescent="0.2">
      <c r="A505" t="s">
        <v>5184</v>
      </c>
      <c r="B505">
        <v>5000</v>
      </c>
      <c r="C505" s="1">
        <v>45509</v>
      </c>
      <c r="D505" s="5">
        <v>50200085645452</v>
      </c>
      <c r="E505" t="s">
        <v>3894</v>
      </c>
      <c r="F505" t="s">
        <v>276</v>
      </c>
      <c r="G505">
        <v>1</v>
      </c>
      <c r="H505" t="s">
        <v>4682</v>
      </c>
      <c r="I505" t="s">
        <v>1053</v>
      </c>
      <c r="L505" t="s">
        <v>8918</v>
      </c>
      <c r="R505" t="str">
        <f>INDEX('Product Mapping'!$C:$C,MATCH(H505,'Product Mapping'!$A:$A,0))</f>
        <v>Partner</v>
      </c>
      <c r="S505" t="s">
        <v>4004</v>
      </c>
    </row>
    <row r="506" spans="1:19" x14ac:dyDescent="0.2">
      <c r="A506" t="s">
        <v>5185</v>
      </c>
      <c r="B506">
        <v>2750</v>
      </c>
      <c r="C506" s="1">
        <v>45509</v>
      </c>
      <c r="D506" s="5">
        <v>50200085645452</v>
      </c>
      <c r="E506" t="s">
        <v>3894</v>
      </c>
      <c r="F506" t="s">
        <v>276</v>
      </c>
      <c r="G506">
        <v>1</v>
      </c>
      <c r="H506" t="s">
        <v>4684</v>
      </c>
      <c r="I506" t="s">
        <v>1053</v>
      </c>
      <c r="L506" t="s">
        <v>8918</v>
      </c>
      <c r="R506" t="str">
        <f>INDEX('Product Mapping'!$C:$C,MATCH(H506,'Product Mapping'!$A:$A,0))</f>
        <v>Partner</v>
      </c>
      <c r="S506" t="s">
        <v>4004</v>
      </c>
    </row>
    <row r="507" spans="1:19" x14ac:dyDescent="0.2">
      <c r="A507" t="s">
        <v>5186</v>
      </c>
      <c r="B507">
        <v>6061</v>
      </c>
      <c r="C507" s="1">
        <v>45509</v>
      </c>
      <c r="D507" s="5">
        <v>50200085645452</v>
      </c>
      <c r="E507" t="s">
        <v>3894</v>
      </c>
      <c r="F507" t="s">
        <v>276</v>
      </c>
      <c r="G507">
        <v>1</v>
      </c>
      <c r="H507" t="s">
        <v>4685</v>
      </c>
      <c r="I507" t="s">
        <v>1053</v>
      </c>
      <c r="L507" t="s">
        <v>8918</v>
      </c>
      <c r="R507" t="str">
        <f>INDEX('Product Mapping'!$C:$C,MATCH(H507,'Product Mapping'!$A:$A,0))</f>
        <v>Partner</v>
      </c>
      <c r="S507" t="s">
        <v>4004</v>
      </c>
    </row>
    <row r="508" spans="1:19" x14ac:dyDescent="0.2">
      <c r="A508" t="s">
        <v>5187</v>
      </c>
      <c r="B508">
        <v>5000</v>
      </c>
      <c r="C508" s="1">
        <v>45509</v>
      </c>
      <c r="D508" s="5">
        <v>50200085645452</v>
      </c>
      <c r="E508" t="s">
        <v>3894</v>
      </c>
      <c r="F508" t="s">
        <v>276</v>
      </c>
      <c r="G508">
        <v>1</v>
      </c>
      <c r="H508" t="s">
        <v>4686</v>
      </c>
      <c r="I508" t="s">
        <v>1053</v>
      </c>
      <c r="L508" t="s">
        <v>8918</v>
      </c>
      <c r="R508" t="str">
        <f>INDEX('Product Mapping'!$C:$C,MATCH(H508,'Product Mapping'!$A:$A,0))</f>
        <v>Partner</v>
      </c>
      <c r="S508" t="s">
        <v>4004</v>
      </c>
    </row>
    <row r="509" spans="1:19" x14ac:dyDescent="0.2">
      <c r="A509" t="s">
        <v>5188</v>
      </c>
      <c r="B509">
        <v>5851</v>
      </c>
      <c r="C509" s="1">
        <v>45509</v>
      </c>
      <c r="D509" s="5">
        <v>50200085645452</v>
      </c>
      <c r="E509" t="s">
        <v>3894</v>
      </c>
      <c r="F509" t="s">
        <v>276</v>
      </c>
      <c r="G509">
        <v>1</v>
      </c>
      <c r="H509" t="s">
        <v>4688</v>
      </c>
      <c r="I509" t="s">
        <v>1053</v>
      </c>
      <c r="L509" t="s">
        <v>8918</v>
      </c>
      <c r="R509" t="str">
        <f>INDEX('Product Mapping'!$C:$C,MATCH(H509,'Product Mapping'!$A:$A,0))</f>
        <v>Partner</v>
      </c>
      <c r="S509" t="s">
        <v>4004</v>
      </c>
    </row>
    <row r="510" spans="1:19" x14ac:dyDescent="0.2">
      <c r="A510" t="s">
        <v>5189</v>
      </c>
      <c r="B510">
        <v>3472</v>
      </c>
      <c r="C510" s="1">
        <v>45509</v>
      </c>
      <c r="D510" s="5">
        <v>50200085645452</v>
      </c>
      <c r="E510" t="s">
        <v>3894</v>
      </c>
      <c r="F510" t="s">
        <v>276</v>
      </c>
      <c r="G510">
        <v>1</v>
      </c>
      <c r="H510" t="s">
        <v>4690</v>
      </c>
      <c r="I510" t="s">
        <v>1053</v>
      </c>
      <c r="L510" t="s">
        <v>8918</v>
      </c>
      <c r="R510" t="str">
        <f>INDEX('Product Mapping'!$C:$C,MATCH(H510,'Product Mapping'!$A:$A,0))</f>
        <v>Partner</v>
      </c>
      <c r="S510" t="s">
        <v>4004</v>
      </c>
    </row>
    <row r="511" spans="1:19" x14ac:dyDescent="0.2">
      <c r="A511" t="s">
        <v>5190</v>
      </c>
      <c r="B511">
        <v>6250</v>
      </c>
      <c r="C511" s="1">
        <v>45509</v>
      </c>
      <c r="D511" s="5">
        <v>50200085645452</v>
      </c>
      <c r="E511" t="s">
        <v>3894</v>
      </c>
      <c r="F511" t="s">
        <v>276</v>
      </c>
      <c r="G511">
        <v>1</v>
      </c>
      <c r="H511" t="s">
        <v>4699</v>
      </c>
      <c r="I511" t="s">
        <v>1053</v>
      </c>
      <c r="L511" t="s">
        <v>8918</v>
      </c>
      <c r="R511" t="str">
        <f>INDEX('Product Mapping'!$C:$C,MATCH(H511,'Product Mapping'!$A:$A,0))</f>
        <v>Partner</v>
      </c>
      <c r="S511" t="s">
        <v>4004</v>
      </c>
    </row>
    <row r="512" spans="1:19" x14ac:dyDescent="0.2">
      <c r="A512" t="s">
        <v>5191</v>
      </c>
      <c r="B512">
        <v>6667</v>
      </c>
      <c r="C512" s="1">
        <v>45509</v>
      </c>
      <c r="D512" s="5">
        <v>50200085645452</v>
      </c>
      <c r="E512" t="s">
        <v>3894</v>
      </c>
      <c r="F512" t="s">
        <v>276</v>
      </c>
      <c r="G512">
        <v>1</v>
      </c>
      <c r="H512" t="s">
        <v>4700</v>
      </c>
      <c r="I512" t="s">
        <v>1053</v>
      </c>
      <c r="L512" t="s">
        <v>8918</v>
      </c>
      <c r="R512" t="str">
        <f>INDEX('Product Mapping'!$C:$C,MATCH(H512,'Product Mapping'!$A:$A,0))</f>
        <v>Partner</v>
      </c>
      <c r="S512" t="s">
        <v>4004</v>
      </c>
    </row>
    <row r="513" spans="1:19" x14ac:dyDescent="0.2">
      <c r="A513" t="s">
        <v>5192</v>
      </c>
      <c r="B513">
        <v>4167</v>
      </c>
      <c r="C513" s="1">
        <v>45509</v>
      </c>
      <c r="D513" s="5">
        <v>50200085645452</v>
      </c>
      <c r="E513" t="s">
        <v>3894</v>
      </c>
      <c r="F513" t="s">
        <v>276</v>
      </c>
      <c r="G513">
        <v>1</v>
      </c>
      <c r="H513" t="s">
        <v>4701</v>
      </c>
      <c r="I513" t="s">
        <v>1053</v>
      </c>
      <c r="L513" t="s">
        <v>8918</v>
      </c>
      <c r="R513" t="str">
        <f>INDEX('Product Mapping'!$C:$C,MATCH(H513,'Product Mapping'!$A:$A,0))</f>
        <v>Partner</v>
      </c>
      <c r="S513" t="s">
        <v>4004</v>
      </c>
    </row>
    <row r="514" spans="1:19" x14ac:dyDescent="0.2">
      <c r="A514" t="s">
        <v>5193</v>
      </c>
      <c r="B514">
        <v>2778</v>
      </c>
      <c r="C514" s="1">
        <v>45509</v>
      </c>
      <c r="D514" s="5">
        <v>50200085645452</v>
      </c>
      <c r="E514" t="s">
        <v>3894</v>
      </c>
      <c r="F514" t="s">
        <v>276</v>
      </c>
      <c r="G514">
        <v>1</v>
      </c>
      <c r="H514" t="s">
        <v>4702</v>
      </c>
      <c r="I514" t="s">
        <v>1043</v>
      </c>
      <c r="J514" t="s">
        <v>1044</v>
      </c>
      <c r="L514" t="s">
        <v>8918</v>
      </c>
      <c r="R514" t="str">
        <f>INDEX('Product Mapping'!$C:$C,MATCH(H514,'Product Mapping'!$A:$A,0))</f>
        <v>Partner</v>
      </c>
      <c r="S514" t="s">
        <v>4004</v>
      </c>
    </row>
    <row r="515" spans="1:19" x14ac:dyDescent="0.2">
      <c r="A515" t="s">
        <v>5194</v>
      </c>
      <c r="B515">
        <v>7335</v>
      </c>
      <c r="C515" s="1">
        <v>45509</v>
      </c>
      <c r="D515" s="5">
        <v>50200085645452</v>
      </c>
      <c r="E515" t="s">
        <v>3894</v>
      </c>
      <c r="F515" t="s">
        <v>276</v>
      </c>
      <c r="G515">
        <v>1</v>
      </c>
      <c r="H515" t="s">
        <v>4703</v>
      </c>
      <c r="I515" t="s">
        <v>1053</v>
      </c>
      <c r="L515" t="s">
        <v>8918</v>
      </c>
      <c r="R515" t="str">
        <f>INDEX('Product Mapping'!$C:$C,MATCH(H515,'Product Mapping'!$A:$A,0))</f>
        <v>Partner</v>
      </c>
      <c r="S515" t="s">
        <v>4004</v>
      </c>
    </row>
    <row r="516" spans="1:19" x14ac:dyDescent="0.2">
      <c r="A516" t="s">
        <v>5195</v>
      </c>
      <c r="B516">
        <v>4444</v>
      </c>
      <c r="C516" s="1">
        <v>45509</v>
      </c>
      <c r="D516" s="5">
        <v>50200085645452</v>
      </c>
      <c r="E516" t="s">
        <v>3894</v>
      </c>
      <c r="F516" t="s">
        <v>276</v>
      </c>
      <c r="G516">
        <v>1</v>
      </c>
      <c r="H516" t="s">
        <v>4704</v>
      </c>
      <c r="I516" t="s">
        <v>1053</v>
      </c>
      <c r="L516" t="s">
        <v>8918</v>
      </c>
      <c r="R516" t="str">
        <f>INDEX('Product Mapping'!$C:$C,MATCH(H516,'Product Mapping'!$A:$A,0))</f>
        <v>Partner</v>
      </c>
      <c r="S516" t="s">
        <v>4004</v>
      </c>
    </row>
    <row r="517" spans="1:19" x14ac:dyDescent="0.2">
      <c r="A517" t="s">
        <v>5196</v>
      </c>
      <c r="B517">
        <v>8333</v>
      </c>
      <c r="C517" s="1">
        <v>45509</v>
      </c>
      <c r="D517" s="5">
        <v>50200085645452</v>
      </c>
      <c r="E517" t="s">
        <v>3894</v>
      </c>
      <c r="F517" t="s">
        <v>276</v>
      </c>
      <c r="G517">
        <v>1</v>
      </c>
      <c r="H517" t="s">
        <v>4705</v>
      </c>
      <c r="I517" t="s">
        <v>1053</v>
      </c>
      <c r="L517" t="s">
        <v>8918</v>
      </c>
      <c r="R517" t="str">
        <f>INDEX('Product Mapping'!$C:$C,MATCH(H517,'Product Mapping'!$A:$A,0))</f>
        <v>Partner</v>
      </c>
      <c r="S517" t="s">
        <v>4004</v>
      </c>
    </row>
    <row r="518" spans="1:19" x14ac:dyDescent="0.2">
      <c r="A518" t="s">
        <v>5197</v>
      </c>
      <c r="B518">
        <v>4028</v>
      </c>
      <c r="C518" s="1">
        <v>45509</v>
      </c>
      <c r="D518" s="5">
        <v>50200085645452</v>
      </c>
      <c r="E518" t="s">
        <v>3894</v>
      </c>
      <c r="F518" t="s">
        <v>276</v>
      </c>
      <c r="G518">
        <v>1</v>
      </c>
      <c r="H518" t="s">
        <v>4706</v>
      </c>
      <c r="I518" t="s">
        <v>1053</v>
      </c>
      <c r="J518" t="s">
        <v>10331</v>
      </c>
      <c r="K518" t="s">
        <v>10333</v>
      </c>
      <c r="L518" t="s">
        <v>8918</v>
      </c>
      <c r="R518" t="str">
        <f>INDEX('Product Mapping'!$C:$C,MATCH(H518,'Product Mapping'!$A:$A,0))</f>
        <v>Partner</v>
      </c>
      <c r="S518" t="s">
        <v>4004</v>
      </c>
    </row>
    <row r="519" spans="1:19" x14ac:dyDescent="0.2">
      <c r="A519" t="s">
        <v>5198</v>
      </c>
      <c r="B519">
        <v>5476</v>
      </c>
      <c r="C519" s="1">
        <v>45509</v>
      </c>
      <c r="D519" s="5">
        <v>50200085645452</v>
      </c>
      <c r="E519" t="s">
        <v>3894</v>
      </c>
      <c r="F519" t="s">
        <v>276</v>
      </c>
      <c r="G519">
        <v>1</v>
      </c>
      <c r="H519" t="s">
        <v>4708</v>
      </c>
      <c r="I519" t="s">
        <v>1053</v>
      </c>
      <c r="L519" t="s">
        <v>8918</v>
      </c>
      <c r="R519" t="str">
        <f>INDEX('Product Mapping'!$C:$C,MATCH(H519,'Product Mapping'!$A:$A,0))</f>
        <v>Partner</v>
      </c>
      <c r="S519" t="s">
        <v>4004</v>
      </c>
    </row>
    <row r="520" spans="1:19" x14ac:dyDescent="0.2">
      <c r="A520" t="s">
        <v>5199</v>
      </c>
      <c r="B520">
        <v>2583</v>
      </c>
      <c r="C520" s="1">
        <v>45509</v>
      </c>
      <c r="D520" s="5">
        <v>50200085645452</v>
      </c>
      <c r="E520" t="s">
        <v>3894</v>
      </c>
      <c r="F520" t="s">
        <v>276</v>
      </c>
      <c r="G520">
        <v>1</v>
      </c>
      <c r="H520" t="s">
        <v>4710</v>
      </c>
      <c r="I520" t="s">
        <v>1043</v>
      </c>
      <c r="J520" t="s">
        <v>1044</v>
      </c>
      <c r="L520" t="s">
        <v>8918</v>
      </c>
      <c r="R520" t="str">
        <f>INDEX('Product Mapping'!$C:$C,MATCH(H520,'Product Mapping'!$A:$A,0))</f>
        <v>Partner</v>
      </c>
      <c r="S520" t="s">
        <v>4004</v>
      </c>
    </row>
    <row r="521" spans="1:19" x14ac:dyDescent="0.2">
      <c r="A521" t="s">
        <v>5200</v>
      </c>
      <c r="B521">
        <v>3611</v>
      </c>
      <c r="C521" s="1">
        <v>45509</v>
      </c>
      <c r="D521" s="5">
        <v>50200085645452</v>
      </c>
      <c r="E521" t="s">
        <v>3894</v>
      </c>
      <c r="F521" t="s">
        <v>276</v>
      </c>
      <c r="G521">
        <v>1</v>
      </c>
      <c r="H521" t="s">
        <v>4711</v>
      </c>
      <c r="I521" t="s">
        <v>1053</v>
      </c>
      <c r="L521" t="s">
        <v>8918</v>
      </c>
      <c r="R521" t="str">
        <f>INDEX('Product Mapping'!$C:$C,MATCH(H521,'Product Mapping'!$A:$A,0))</f>
        <v>Partner</v>
      </c>
      <c r="S521" t="s">
        <v>4004</v>
      </c>
    </row>
    <row r="522" spans="1:19" x14ac:dyDescent="0.2">
      <c r="A522" t="s">
        <v>5201</v>
      </c>
      <c r="B522">
        <v>5015</v>
      </c>
      <c r="C522" s="1">
        <v>45509</v>
      </c>
      <c r="D522" s="5">
        <v>50200085645452</v>
      </c>
      <c r="E522" t="s">
        <v>3894</v>
      </c>
      <c r="F522" t="s">
        <v>276</v>
      </c>
      <c r="G522">
        <v>1</v>
      </c>
      <c r="H522" t="s">
        <v>4712</v>
      </c>
      <c r="I522" t="s">
        <v>1053</v>
      </c>
      <c r="L522" t="s">
        <v>8918</v>
      </c>
      <c r="R522" t="str">
        <f>INDEX('Product Mapping'!$C:$C,MATCH(H522,'Product Mapping'!$A:$A,0))</f>
        <v>Partner</v>
      </c>
      <c r="S522" t="s">
        <v>4004</v>
      </c>
    </row>
    <row r="523" spans="1:19" x14ac:dyDescent="0.2">
      <c r="A523" t="s">
        <v>5202</v>
      </c>
      <c r="B523">
        <v>4244</v>
      </c>
      <c r="C523" s="1">
        <v>45509</v>
      </c>
      <c r="D523" s="5">
        <v>50200085645452</v>
      </c>
      <c r="E523" t="s">
        <v>3894</v>
      </c>
      <c r="F523" t="s">
        <v>276</v>
      </c>
      <c r="G523">
        <v>1</v>
      </c>
      <c r="H523" t="s">
        <v>4713</v>
      </c>
      <c r="I523" t="s">
        <v>1053</v>
      </c>
      <c r="L523" t="s">
        <v>8918</v>
      </c>
      <c r="R523" t="str">
        <f>INDEX('Product Mapping'!$C:$C,MATCH(H523,'Product Mapping'!$A:$A,0))</f>
        <v>Partner</v>
      </c>
      <c r="S523" t="s">
        <v>4004</v>
      </c>
    </row>
    <row r="524" spans="1:19" x14ac:dyDescent="0.2">
      <c r="A524" t="s">
        <v>5203</v>
      </c>
      <c r="B524">
        <v>6250</v>
      </c>
      <c r="C524" s="1">
        <v>45509</v>
      </c>
      <c r="D524" s="5">
        <v>50200085645452</v>
      </c>
      <c r="E524" t="s">
        <v>3894</v>
      </c>
      <c r="F524" t="s">
        <v>276</v>
      </c>
      <c r="G524">
        <v>1</v>
      </c>
      <c r="H524" t="s">
        <v>4719</v>
      </c>
      <c r="I524" t="s">
        <v>1053</v>
      </c>
      <c r="L524" t="s">
        <v>8918</v>
      </c>
      <c r="R524" t="str">
        <f>INDEX('Product Mapping'!$C:$C,MATCH(H524,'Product Mapping'!$A:$A,0))</f>
        <v>Partner</v>
      </c>
      <c r="S524" t="s">
        <v>4004</v>
      </c>
    </row>
    <row r="525" spans="1:19" x14ac:dyDescent="0.2">
      <c r="A525" t="s">
        <v>5204</v>
      </c>
      <c r="B525">
        <v>13333</v>
      </c>
      <c r="C525" s="1">
        <v>45509</v>
      </c>
      <c r="D525" s="5">
        <v>50200085645452</v>
      </c>
      <c r="E525" t="s">
        <v>3894</v>
      </c>
      <c r="F525" t="s">
        <v>276</v>
      </c>
      <c r="G525">
        <v>1</v>
      </c>
      <c r="H525" t="s">
        <v>4720</v>
      </c>
      <c r="I525" t="s">
        <v>1053</v>
      </c>
      <c r="L525" t="s">
        <v>8918</v>
      </c>
      <c r="R525" t="str">
        <f>INDEX('Product Mapping'!$C:$C,MATCH(H525,'Product Mapping'!$A:$A,0))</f>
        <v>Partner</v>
      </c>
      <c r="S525" t="s">
        <v>4004</v>
      </c>
    </row>
    <row r="526" spans="1:19" x14ac:dyDescent="0.2">
      <c r="A526" t="s">
        <v>5205</v>
      </c>
      <c r="B526">
        <v>5476</v>
      </c>
      <c r="C526" s="1">
        <v>45509</v>
      </c>
      <c r="D526" s="5">
        <v>50200085645452</v>
      </c>
      <c r="E526" t="s">
        <v>3894</v>
      </c>
      <c r="F526" t="s">
        <v>276</v>
      </c>
      <c r="G526">
        <v>1</v>
      </c>
      <c r="H526" t="s">
        <v>4721</v>
      </c>
      <c r="I526" t="s">
        <v>1053</v>
      </c>
      <c r="L526" t="s">
        <v>8918</v>
      </c>
      <c r="R526" t="str">
        <f>INDEX('Product Mapping'!$C:$C,MATCH(H526,'Product Mapping'!$A:$A,0))</f>
        <v>Partner</v>
      </c>
      <c r="S526" t="s">
        <v>4004</v>
      </c>
    </row>
    <row r="527" spans="1:19" x14ac:dyDescent="0.2">
      <c r="A527" t="s">
        <v>5206</v>
      </c>
      <c r="B527">
        <v>6125</v>
      </c>
      <c r="C527" s="1">
        <v>45509</v>
      </c>
      <c r="D527" s="5">
        <v>50200085645452</v>
      </c>
      <c r="E527" t="s">
        <v>3894</v>
      </c>
      <c r="F527" t="s">
        <v>276</v>
      </c>
      <c r="G527">
        <v>1</v>
      </c>
      <c r="H527" t="s">
        <v>4722</v>
      </c>
      <c r="I527" t="s">
        <v>1053</v>
      </c>
      <c r="L527" t="s">
        <v>8918</v>
      </c>
      <c r="R527" t="str">
        <f>INDEX('Product Mapping'!$C:$C,MATCH(H527,'Product Mapping'!$A:$A,0))</f>
        <v>Partner</v>
      </c>
      <c r="S527" t="s">
        <v>4004</v>
      </c>
    </row>
    <row r="528" spans="1:19" x14ac:dyDescent="0.2">
      <c r="A528" t="s">
        <v>5207</v>
      </c>
      <c r="B528">
        <v>13083</v>
      </c>
      <c r="C528" s="1">
        <v>45509</v>
      </c>
      <c r="D528" s="5">
        <v>50200085645452</v>
      </c>
      <c r="E528" t="s">
        <v>3894</v>
      </c>
      <c r="F528" t="s">
        <v>276</v>
      </c>
      <c r="G528">
        <v>1</v>
      </c>
      <c r="H528" t="s">
        <v>4723</v>
      </c>
      <c r="I528" t="s">
        <v>1053</v>
      </c>
      <c r="L528" t="s">
        <v>8918</v>
      </c>
      <c r="R528" t="str">
        <f>INDEX('Product Mapping'!$C:$C,MATCH(H528,'Product Mapping'!$A:$A,0))</f>
        <v>Partner</v>
      </c>
      <c r="S528" t="s">
        <v>4004</v>
      </c>
    </row>
    <row r="529" spans="1:19" x14ac:dyDescent="0.2">
      <c r="A529" t="s">
        <v>5208</v>
      </c>
      <c r="B529">
        <v>3070</v>
      </c>
      <c r="C529" s="1">
        <v>45509</v>
      </c>
      <c r="D529" s="5">
        <v>50200085645452</v>
      </c>
      <c r="E529" t="s">
        <v>3894</v>
      </c>
      <c r="F529" t="s">
        <v>276</v>
      </c>
      <c r="G529">
        <v>1</v>
      </c>
      <c r="H529" t="s">
        <v>4724</v>
      </c>
      <c r="I529" t="s">
        <v>1053</v>
      </c>
      <c r="L529" t="s">
        <v>8918</v>
      </c>
      <c r="R529" t="str">
        <f>INDEX('Product Mapping'!$C:$C,MATCH(H529,'Product Mapping'!$A:$A,0))</f>
        <v>Partner</v>
      </c>
      <c r="S529" t="s">
        <v>4004</v>
      </c>
    </row>
    <row r="530" spans="1:19" x14ac:dyDescent="0.2">
      <c r="A530" t="s">
        <v>5209</v>
      </c>
      <c r="B530">
        <v>9339</v>
      </c>
      <c r="C530" s="1">
        <v>45509</v>
      </c>
      <c r="D530" s="5">
        <v>50200085645452</v>
      </c>
      <c r="E530" t="s">
        <v>3894</v>
      </c>
      <c r="F530" t="s">
        <v>276</v>
      </c>
      <c r="G530">
        <v>1</v>
      </c>
      <c r="H530" t="s">
        <v>4726</v>
      </c>
      <c r="I530" t="s">
        <v>1053</v>
      </c>
      <c r="L530" t="s">
        <v>8918</v>
      </c>
      <c r="R530" t="str">
        <f>INDEX('Product Mapping'!$C:$C,MATCH(H530,'Product Mapping'!$A:$A,0))</f>
        <v>Partner</v>
      </c>
      <c r="S530" t="s">
        <v>4004</v>
      </c>
    </row>
    <row r="531" spans="1:19" x14ac:dyDescent="0.2">
      <c r="A531" t="s">
        <v>5210</v>
      </c>
      <c r="B531">
        <v>4244</v>
      </c>
      <c r="C531" s="1">
        <v>45509</v>
      </c>
      <c r="D531" s="5">
        <v>50200085645452</v>
      </c>
      <c r="E531" t="s">
        <v>3894</v>
      </c>
      <c r="F531" t="s">
        <v>276</v>
      </c>
      <c r="G531">
        <v>1</v>
      </c>
      <c r="H531" t="s">
        <v>4727</v>
      </c>
      <c r="I531" t="s">
        <v>1053</v>
      </c>
      <c r="L531" t="s">
        <v>8918</v>
      </c>
      <c r="R531" t="str">
        <f>INDEX('Product Mapping'!$C:$C,MATCH(H531,'Product Mapping'!$A:$A,0))</f>
        <v>Partner</v>
      </c>
      <c r="S531" t="s">
        <v>4004</v>
      </c>
    </row>
    <row r="532" spans="1:19" x14ac:dyDescent="0.2">
      <c r="A532" t="s">
        <v>5211</v>
      </c>
      <c r="B532">
        <v>4546</v>
      </c>
      <c r="C532" s="1">
        <v>45509</v>
      </c>
      <c r="D532" s="5">
        <v>50200085645452</v>
      </c>
      <c r="E532" t="s">
        <v>3894</v>
      </c>
      <c r="F532" t="s">
        <v>276</v>
      </c>
      <c r="G532">
        <v>1</v>
      </c>
      <c r="H532" t="s">
        <v>4728</v>
      </c>
      <c r="I532" t="s">
        <v>1053</v>
      </c>
      <c r="L532" t="s">
        <v>8919</v>
      </c>
      <c r="R532" t="str">
        <f>INDEX('Product Mapping'!$C:$C,MATCH(H532,'Product Mapping'!$A:$A,0))</f>
        <v>Partner</v>
      </c>
      <c r="S532" t="s">
        <v>4004</v>
      </c>
    </row>
    <row r="533" spans="1:19" x14ac:dyDescent="0.2">
      <c r="A533" t="s">
        <v>5212</v>
      </c>
      <c r="B533">
        <v>4546</v>
      </c>
      <c r="C533" s="1">
        <v>45509</v>
      </c>
      <c r="D533" s="5">
        <v>50200085645452</v>
      </c>
      <c r="E533" t="s">
        <v>3894</v>
      </c>
      <c r="F533" t="s">
        <v>276</v>
      </c>
      <c r="G533">
        <v>1</v>
      </c>
      <c r="H533" t="s">
        <v>4729</v>
      </c>
      <c r="I533" t="s">
        <v>1053</v>
      </c>
      <c r="L533" t="s">
        <v>8918</v>
      </c>
      <c r="R533" t="str">
        <f>INDEX('Product Mapping'!$C:$C,MATCH(H533,'Product Mapping'!$A:$A,0))</f>
        <v>Partner</v>
      </c>
      <c r="S533" t="s">
        <v>4004</v>
      </c>
    </row>
    <row r="534" spans="1:19" x14ac:dyDescent="0.2">
      <c r="A534" t="s">
        <v>5213</v>
      </c>
      <c r="B534">
        <v>7004</v>
      </c>
      <c r="C534" s="1">
        <v>45509</v>
      </c>
      <c r="D534" s="5">
        <v>50200085645452</v>
      </c>
      <c r="E534" t="s">
        <v>3894</v>
      </c>
      <c r="F534" t="s">
        <v>276</v>
      </c>
      <c r="G534">
        <v>1</v>
      </c>
      <c r="H534" t="s">
        <v>4731</v>
      </c>
      <c r="I534" t="s">
        <v>1053</v>
      </c>
      <c r="L534" t="s">
        <v>8918</v>
      </c>
      <c r="R534" t="str">
        <f>INDEX('Product Mapping'!$C:$C,MATCH(H534,'Product Mapping'!$A:$A,0))</f>
        <v>Partner</v>
      </c>
      <c r="S534" t="s">
        <v>4004</v>
      </c>
    </row>
    <row r="535" spans="1:19" x14ac:dyDescent="0.2">
      <c r="A535" t="s">
        <v>5214</v>
      </c>
      <c r="B535">
        <v>3056</v>
      </c>
      <c r="C535" s="1">
        <v>45509</v>
      </c>
      <c r="D535" s="5">
        <v>50200085645452</v>
      </c>
      <c r="E535" t="s">
        <v>3894</v>
      </c>
      <c r="F535" t="s">
        <v>276</v>
      </c>
      <c r="G535">
        <v>1</v>
      </c>
      <c r="H535" t="s">
        <v>4733</v>
      </c>
      <c r="I535" t="s">
        <v>1053</v>
      </c>
      <c r="L535" t="s">
        <v>8918</v>
      </c>
      <c r="R535" t="str">
        <f>INDEX('Product Mapping'!$C:$C,MATCH(H535,'Product Mapping'!$A:$A,0))</f>
        <v>Partner</v>
      </c>
      <c r="S535" t="s">
        <v>4004</v>
      </c>
    </row>
    <row r="536" spans="1:19" x14ac:dyDescent="0.2">
      <c r="A536" t="s">
        <v>5215</v>
      </c>
      <c r="B536">
        <v>3883</v>
      </c>
      <c r="C536" s="1">
        <v>45509</v>
      </c>
      <c r="D536" s="5">
        <v>50200085645452</v>
      </c>
      <c r="E536" t="s">
        <v>3894</v>
      </c>
      <c r="F536" t="s">
        <v>276</v>
      </c>
      <c r="G536">
        <v>1</v>
      </c>
      <c r="H536" t="s">
        <v>4735</v>
      </c>
      <c r="I536" t="s">
        <v>1053</v>
      </c>
      <c r="L536" t="s">
        <v>8918</v>
      </c>
      <c r="R536" t="str">
        <f>INDEX('Product Mapping'!$C:$C,MATCH(H536,'Product Mapping'!$A:$A,0))</f>
        <v>Partner</v>
      </c>
      <c r="S536" t="s">
        <v>4004</v>
      </c>
    </row>
    <row r="537" spans="1:19" x14ac:dyDescent="0.2">
      <c r="A537" t="s">
        <v>5216</v>
      </c>
      <c r="B537">
        <v>5476</v>
      </c>
      <c r="C537" s="1">
        <v>45509</v>
      </c>
      <c r="D537" s="5">
        <v>50200085645452</v>
      </c>
      <c r="E537" t="s">
        <v>3894</v>
      </c>
      <c r="F537" t="s">
        <v>276</v>
      </c>
      <c r="G537">
        <v>1</v>
      </c>
      <c r="H537" t="s">
        <v>4736</v>
      </c>
      <c r="I537" t="s">
        <v>1053</v>
      </c>
      <c r="L537" t="s">
        <v>8918</v>
      </c>
      <c r="R537" t="str">
        <f>INDEX('Product Mapping'!$C:$C,MATCH(H537,'Product Mapping'!$A:$A,0))</f>
        <v>Partner</v>
      </c>
      <c r="S537" t="s">
        <v>4004</v>
      </c>
    </row>
    <row r="538" spans="1:19" x14ac:dyDescent="0.2">
      <c r="A538" t="s">
        <v>5217</v>
      </c>
      <c r="B538">
        <v>1988</v>
      </c>
      <c r="C538" s="1">
        <v>45509</v>
      </c>
      <c r="D538" s="5">
        <v>50200085645452</v>
      </c>
      <c r="E538" t="s">
        <v>3894</v>
      </c>
      <c r="F538" t="s">
        <v>276</v>
      </c>
      <c r="G538">
        <v>1</v>
      </c>
      <c r="H538" t="s">
        <v>4737</v>
      </c>
      <c r="I538" t="s">
        <v>1053</v>
      </c>
      <c r="L538" t="s">
        <v>8918</v>
      </c>
      <c r="R538" t="str">
        <f>INDEX('Product Mapping'!$C:$C,MATCH(H538,'Product Mapping'!$A:$A,0))</f>
        <v>Partner</v>
      </c>
      <c r="S538" t="s">
        <v>4004</v>
      </c>
    </row>
    <row r="539" spans="1:19" x14ac:dyDescent="0.2">
      <c r="A539" t="s">
        <v>5218</v>
      </c>
      <c r="B539">
        <v>6000</v>
      </c>
      <c r="C539" s="1">
        <v>45509</v>
      </c>
      <c r="D539" s="5">
        <v>50200085645452</v>
      </c>
      <c r="E539" t="s">
        <v>3894</v>
      </c>
      <c r="F539" t="s">
        <v>276</v>
      </c>
      <c r="G539">
        <v>1</v>
      </c>
      <c r="H539" t="s">
        <v>4738</v>
      </c>
      <c r="I539" t="s">
        <v>1053</v>
      </c>
      <c r="L539" t="s">
        <v>8918</v>
      </c>
      <c r="R539" t="str">
        <f>INDEX('Product Mapping'!$C:$C,MATCH(H539,'Product Mapping'!$A:$A,0))</f>
        <v>Partner</v>
      </c>
      <c r="S539" t="s">
        <v>4004</v>
      </c>
    </row>
    <row r="540" spans="1:19" x14ac:dyDescent="0.2">
      <c r="A540" t="s">
        <v>5219</v>
      </c>
      <c r="B540">
        <v>10000</v>
      </c>
      <c r="C540" s="1">
        <v>45509</v>
      </c>
      <c r="D540" s="5">
        <v>50200085645452</v>
      </c>
      <c r="E540" t="s">
        <v>3894</v>
      </c>
      <c r="F540" t="s">
        <v>276</v>
      </c>
      <c r="G540">
        <v>1</v>
      </c>
      <c r="H540" t="s">
        <v>4739</v>
      </c>
      <c r="I540" t="s">
        <v>1053</v>
      </c>
      <c r="L540" t="s">
        <v>8918</v>
      </c>
      <c r="R540" t="str">
        <f>INDEX('Product Mapping'!$C:$C,MATCH(H540,'Product Mapping'!$A:$A,0))</f>
        <v>Partner</v>
      </c>
      <c r="S540" t="s">
        <v>4004</v>
      </c>
    </row>
    <row r="541" spans="1:19" x14ac:dyDescent="0.2">
      <c r="A541" t="s">
        <v>5220</v>
      </c>
      <c r="B541">
        <v>6042</v>
      </c>
      <c r="C541" s="1">
        <v>45509</v>
      </c>
      <c r="D541" s="5">
        <v>50200085645452</v>
      </c>
      <c r="E541" t="s">
        <v>3894</v>
      </c>
      <c r="F541" t="s">
        <v>276</v>
      </c>
      <c r="G541">
        <v>1</v>
      </c>
      <c r="H541" t="s">
        <v>4740</v>
      </c>
      <c r="I541" t="s">
        <v>1053</v>
      </c>
      <c r="L541" t="s">
        <v>8918</v>
      </c>
      <c r="R541" t="str">
        <f>INDEX('Product Mapping'!$C:$C,MATCH(H541,'Product Mapping'!$A:$A,0))</f>
        <v>Partner</v>
      </c>
      <c r="S541" t="s">
        <v>4004</v>
      </c>
    </row>
    <row r="542" spans="1:19" x14ac:dyDescent="0.2">
      <c r="A542" t="s">
        <v>5221</v>
      </c>
      <c r="B542">
        <v>3519</v>
      </c>
      <c r="C542" s="1">
        <v>45509</v>
      </c>
      <c r="D542" s="5">
        <v>50200085645452</v>
      </c>
      <c r="E542" t="s">
        <v>3894</v>
      </c>
      <c r="F542" t="s">
        <v>276</v>
      </c>
      <c r="G542">
        <v>1</v>
      </c>
      <c r="H542" t="s">
        <v>4741</v>
      </c>
      <c r="I542" t="s">
        <v>1043</v>
      </c>
      <c r="J542" t="s">
        <v>1044</v>
      </c>
      <c r="L542" t="s">
        <v>8918</v>
      </c>
      <c r="R542" t="str">
        <f>INDEX('Product Mapping'!$C:$C,MATCH(H542,'Product Mapping'!$A:$A,0))</f>
        <v>Partner</v>
      </c>
      <c r="S542" t="s">
        <v>4004</v>
      </c>
    </row>
    <row r="543" spans="1:19" x14ac:dyDescent="0.2">
      <c r="A543" t="s">
        <v>5222</v>
      </c>
      <c r="B543">
        <v>9339</v>
      </c>
      <c r="C543" s="1">
        <v>45509</v>
      </c>
      <c r="D543" s="5">
        <v>50200085645452</v>
      </c>
      <c r="E543" t="s">
        <v>3894</v>
      </c>
      <c r="F543" t="s">
        <v>276</v>
      </c>
      <c r="G543">
        <v>1</v>
      </c>
      <c r="H543" t="s">
        <v>4742</v>
      </c>
      <c r="I543" t="s">
        <v>1053</v>
      </c>
      <c r="L543" t="s">
        <v>8918</v>
      </c>
      <c r="R543" t="str">
        <f>INDEX('Product Mapping'!$C:$C,MATCH(H543,'Product Mapping'!$A:$A,0))</f>
        <v>Partner</v>
      </c>
      <c r="S543" t="s">
        <v>4004</v>
      </c>
    </row>
    <row r="544" spans="1:19" x14ac:dyDescent="0.2">
      <c r="A544" t="s">
        <v>5223</v>
      </c>
      <c r="B544">
        <v>5636</v>
      </c>
      <c r="C544" s="1">
        <v>45509</v>
      </c>
      <c r="D544" s="5">
        <v>50200085645452</v>
      </c>
      <c r="E544" t="s">
        <v>3894</v>
      </c>
      <c r="F544" t="s">
        <v>276</v>
      </c>
      <c r="G544">
        <v>1</v>
      </c>
      <c r="H544" t="s">
        <v>4743</v>
      </c>
      <c r="I544" t="s">
        <v>1043</v>
      </c>
      <c r="J544" t="s">
        <v>1044</v>
      </c>
      <c r="L544" t="s">
        <v>8918</v>
      </c>
      <c r="R544" t="str">
        <f>INDEX('Product Mapping'!$C:$C,MATCH(H544,'Product Mapping'!$A:$A,0))</f>
        <v>Partner</v>
      </c>
      <c r="S544" t="s">
        <v>4004</v>
      </c>
    </row>
    <row r="545" spans="1:19" x14ac:dyDescent="0.2">
      <c r="A545" t="s">
        <v>5224</v>
      </c>
      <c r="B545">
        <v>5556</v>
      </c>
      <c r="C545" s="1">
        <v>45509</v>
      </c>
      <c r="D545" s="5">
        <v>50200085645452</v>
      </c>
      <c r="E545" t="s">
        <v>3894</v>
      </c>
      <c r="F545" t="s">
        <v>276</v>
      </c>
      <c r="G545">
        <v>1</v>
      </c>
      <c r="H545" t="s">
        <v>4744</v>
      </c>
      <c r="I545" t="s">
        <v>1053</v>
      </c>
      <c r="L545" t="s">
        <v>8918</v>
      </c>
      <c r="R545" t="str">
        <f>INDEX('Product Mapping'!$C:$C,MATCH(H545,'Product Mapping'!$A:$A,0))</f>
        <v>Partner</v>
      </c>
      <c r="S545" t="s">
        <v>4004</v>
      </c>
    </row>
    <row r="546" spans="1:19" x14ac:dyDescent="0.2">
      <c r="A546" t="s">
        <v>5225</v>
      </c>
      <c r="B546">
        <v>5667</v>
      </c>
      <c r="C546" s="1">
        <v>45509</v>
      </c>
      <c r="D546" s="5">
        <v>50200085645452</v>
      </c>
      <c r="E546" t="s">
        <v>3894</v>
      </c>
      <c r="F546" t="s">
        <v>276</v>
      </c>
      <c r="G546">
        <v>1</v>
      </c>
      <c r="H546" t="s">
        <v>4746</v>
      </c>
      <c r="I546" t="s">
        <v>1053</v>
      </c>
      <c r="L546" t="s">
        <v>8918</v>
      </c>
      <c r="R546" t="str">
        <f>INDEX('Product Mapping'!$C:$C,MATCH(H546,'Product Mapping'!$A:$A,0))</f>
        <v>Partner</v>
      </c>
      <c r="S546" t="s">
        <v>4004</v>
      </c>
    </row>
    <row r="547" spans="1:19" x14ac:dyDescent="0.2">
      <c r="A547" t="s">
        <v>5226</v>
      </c>
      <c r="B547">
        <v>7372</v>
      </c>
      <c r="C547" s="1">
        <v>45509</v>
      </c>
      <c r="D547" s="5">
        <v>50200085645452</v>
      </c>
      <c r="E547" t="s">
        <v>3894</v>
      </c>
      <c r="F547" t="s">
        <v>276</v>
      </c>
      <c r="G547">
        <v>1</v>
      </c>
      <c r="H547" t="s">
        <v>4747</v>
      </c>
      <c r="I547" t="s">
        <v>1043</v>
      </c>
      <c r="J547" t="s">
        <v>1044</v>
      </c>
      <c r="L547" t="s">
        <v>8918</v>
      </c>
      <c r="R547" t="str">
        <f>INDEX('Product Mapping'!$C:$C,MATCH(H547,'Product Mapping'!$A:$A,0))</f>
        <v>Partner</v>
      </c>
      <c r="S547" t="s">
        <v>4004</v>
      </c>
    </row>
    <row r="548" spans="1:19" x14ac:dyDescent="0.2">
      <c r="A548" t="s">
        <v>5227</v>
      </c>
      <c r="B548">
        <v>3750</v>
      </c>
      <c r="C548" s="1">
        <v>45509</v>
      </c>
      <c r="D548" s="5">
        <v>50200085645452</v>
      </c>
      <c r="E548" t="s">
        <v>3894</v>
      </c>
      <c r="F548" t="s">
        <v>276</v>
      </c>
      <c r="G548">
        <v>1</v>
      </c>
      <c r="H548" t="s">
        <v>4748</v>
      </c>
      <c r="I548" t="s">
        <v>1053</v>
      </c>
      <c r="L548" t="s">
        <v>8918</v>
      </c>
      <c r="R548" t="str">
        <f>INDEX('Product Mapping'!$C:$C,MATCH(H548,'Product Mapping'!$A:$A,0))</f>
        <v>Partner</v>
      </c>
      <c r="S548" t="s">
        <v>4004</v>
      </c>
    </row>
    <row r="549" spans="1:19" x14ac:dyDescent="0.2">
      <c r="A549" t="s">
        <v>5228</v>
      </c>
      <c r="B549">
        <v>13083</v>
      </c>
      <c r="C549" s="1">
        <v>45509</v>
      </c>
      <c r="D549" s="5">
        <v>50200085645452</v>
      </c>
      <c r="E549" t="s">
        <v>3894</v>
      </c>
      <c r="F549" t="s">
        <v>276</v>
      </c>
      <c r="G549">
        <v>1</v>
      </c>
      <c r="H549" t="s">
        <v>4749</v>
      </c>
      <c r="I549" t="s">
        <v>1053</v>
      </c>
      <c r="L549" t="s">
        <v>8918</v>
      </c>
      <c r="R549" t="str">
        <f>INDEX('Product Mapping'!$C:$C,MATCH(H549,'Product Mapping'!$A:$A,0))</f>
        <v>Partner</v>
      </c>
      <c r="S549" t="s">
        <v>4004</v>
      </c>
    </row>
    <row r="550" spans="1:19" x14ac:dyDescent="0.2">
      <c r="A550" t="s">
        <v>5229</v>
      </c>
      <c r="B550">
        <v>13083</v>
      </c>
      <c r="C550" s="1">
        <v>45509</v>
      </c>
      <c r="D550" s="5">
        <v>50200085645452</v>
      </c>
      <c r="E550" t="s">
        <v>3894</v>
      </c>
      <c r="F550" t="s">
        <v>276</v>
      </c>
      <c r="G550">
        <v>1</v>
      </c>
      <c r="H550" t="s">
        <v>4750</v>
      </c>
      <c r="I550" t="s">
        <v>1053</v>
      </c>
      <c r="L550" t="s">
        <v>8918</v>
      </c>
      <c r="R550" t="str">
        <f>INDEX('Product Mapping'!$C:$C,MATCH(H550,'Product Mapping'!$A:$A,0))</f>
        <v>Partner</v>
      </c>
      <c r="S550" t="s">
        <v>4004</v>
      </c>
    </row>
    <row r="551" spans="1:19" x14ac:dyDescent="0.2">
      <c r="A551" t="s">
        <v>5230</v>
      </c>
      <c r="B551">
        <v>2629</v>
      </c>
      <c r="C551" s="1">
        <v>45509</v>
      </c>
      <c r="D551" s="5">
        <v>50200085645452</v>
      </c>
      <c r="E551" t="s">
        <v>3894</v>
      </c>
      <c r="F551" t="s">
        <v>276</v>
      </c>
      <c r="G551">
        <v>1</v>
      </c>
      <c r="H551" t="s">
        <v>4752</v>
      </c>
      <c r="I551" t="s">
        <v>1053</v>
      </c>
      <c r="L551" t="s">
        <v>8918</v>
      </c>
      <c r="R551" t="str">
        <f>INDEX('Product Mapping'!$C:$C,MATCH(H551,'Product Mapping'!$A:$A,0))</f>
        <v>Partner</v>
      </c>
      <c r="S551" t="s">
        <v>4004</v>
      </c>
    </row>
    <row r="552" spans="1:19" x14ac:dyDescent="0.2">
      <c r="A552" t="s">
        <v>5231</v>
      </c>
      <c r="B552">
        <v>3139</v>
      </c>
      <c r="C552" s="1">
        <v>45509</v>
      </c>
      <c r="D552" s="5">
        <v>50200085645452</v>
      </c>
      <c r="E552" t="s">
        <v>3894</v>
      </c>
      <c r="F552" t="s">
        <v>276</v>
      </c>
      <c r="G552">
        <v>1</v>
      </c>
      <c r="H552" t="s">
        <v>4753</v>
      </c>
      <c r="I552" t="s">
        <v>1053</v>
      </c>
      <c r="L552" t="s">
        <v>8918</v>
      </c>
      <c r="R552" t="str">
        <f>INDEX('Product Mapping'!$C:$C,MATCH(H552,'Product Mapping'!$A:$A,0))</f>
        <v>Partner</v>
      </c>
      <c r="S552" t="s">
        <v>4004</v>
      </c>
    </row>
    <row r="553" spans="1:19" x14ac:dyDescent="0.2">
      <c r="A553" t="s">
        <v>5232</v>
      </c>
      <c r="B553">
        <v>5000</v>
      </c>
      <c r="C553" s="1">
        <v>45509</v>
      </c>
      <c r="D553" s="5">
        <v>50200085645452</v>
      </c>
      <c r="E553" t="s">
        <v>3894</v>
      </c>
      <c r="F553" t="s">
        <v>276</v>
      </c>
      <c r="G553">
        <v>1</v>
      </c>
      <c r="H553" t="s">
        <v>4754</v>
      </c>
      <c r="I553" t="s">
        <v>1053</v>
      </c>
      <c r="L553" t="s">
        <v>8918</v>
      </c>
      <c r="R553" t="str">
        <f>INDEX('Product Mapping'!$C:$C,MATCH(H553,'Product Mapping'!$A:$A,0))</f>
        <v>Partner</v>
      </c>
      <c r="S553" t="s">
        <v>4004</v>
      </c>
    </row>
    <row r="554" spans="1:19" x14ac:dyDescent="0.2">
      <c r="A554" t="s">
        <v>5233</v>
      </c>
      <c r="B554">
        <v>5667</v>
      </c>
      <c r="C554" s="1">
        <v>45509</v>
      </c>
      <c r="D554" s="5">
        <v>50200085645452</v>
      </c>
      <c r="E554" t="s">
        <v>3894</v>
      </c>
      <c r="F554" t="s">
        <v>276</v>
      </c>
      <c r="G554">
        <v>1</v>
      </c>
      <c r="H554" t="s">
        <v>4755</v>
      </c>
      <c r="I554" t="s">
        <v>1053</v>
      </c>
      <c r="L554" t="s">
        <v>8918</v>
      </c>
      <c r="R554" t="str">
        <f>INDEX('Product Mapping'!$C:$C,MATCH(H554,'Product Mapping'!$A:$A,0))</f>
        <v>Partner</v>
      </c>
      <c r="S554" t="s">
        <v>4004</v>
      </c>
    </row>
    <row r="555" spans="1:19" x14ac:dyDescent="0.2">
      <c r="A555" t="s">
        <v>5234</v>
      </c>
      <c r="B555">
        <v>3000</v>
      </c>
      <c r="C555" s="1">
        <v>45509</v>
      </c>
      <c r="D555" s="5">
        <v>50200085645452</v>
      </c>
      <c r="E555" t="s">
        <v>3894</v>
      </c>
      <c r="F555" t="s">
        <v>276</v>
      </c>
      <c r="G555">
        <v>1</v>
      </c>
      <c r="H555" t="s">
        <v>4756</v>
      </c>
      <c r="I555" t="s">
        <v>1053</v>
      </c>
      <c r="L555" t="s">
        <v>8918</v>
      </c>
      <c r="R555" t="str">
        <f>INDEX('Product Mapping'!$C:$C,MATCH(H555,'Product Mapping'!$A:$A,0))</f>
        <v>Partner</v>
      </c>
      <c r="S555" t="s">
        <v>4004</v>
      </c>
    </row>
    <row r="556" spans="1:19" x14ac:dyDescent="0.2">
      <c r="A556" t="s">
        <v>5235</v>
      </c>
      <c r="B556">
        <v>5476</v>
      </c>
      <c r="C556" s="1">
        <v>45509</v>
      </c>
      <c r="D556" s="5">
        <v>50200085645452</v>
      </c>
      <c r="E556" t="s">
        <v>3894</v>
      </c>
      <c r="F556" t="s">
        <v>276</v>
      </c>
      <c r="G556">
        <v>1</v>
      </c>
      <c r="H556" t="s">
        <v>4757</v>
      </c>
      <c r="I556" t="s">
        <v>1053</v>
      </c>
      <c r="L556" t="s">
        <v>8918</v>
      </c>
      <c r="R556" t="str">
        <f>INDEX('Product Mapping'!$C:$C,MATCH(H556,'Product Mapping'!$A:$A,0))</f>
        <v>Partner</v>
      </c>
      <c r="S556" t="s">
        <v>4004</v>
      </c>
    </row>
    <row r="557" spans="1:19" x14ac:dyDescent="0.2">
      <c r="A557" t="s">
        <v>5236</v>
      </c>
      <c r="B557">
        <v>7851</v>
      </c>
      <c r="C557" s="1">
        <v>45509</v>
      </c>
      <c r="D557" s="5">
        <v>50200085645452</v>
      </c>
      <c r="E557" t="s">
        <v>3894</v>
      </c>
      <c r="F557" t="s">
        <v>276</v>
      </c>
      <c r="G557">
        <v>1</v>
      </c>
      <c r="H557" t="s">
        <v>4759</v>
      </c>
      <c r="I557" t="s">
        <v>1053</v>
      </c>
      <c r="L557" t="s">
        <v>8918</v>
      </c>
      <c r="R557" t="str">
        <f>INDEX('Product Mapping'!$C:$C,MATCH(H557,'Product Mapping'!$A:$A,0))</f>
        <v>Partner</v>
      </c>
      <c r="S557" t="s">
        <v>4004</v>
      </c>
    </row>
    <row r="558" spans="1:19" x14ac:dyDescent="0.2">
      <c r="A558" t="s">
        <v>5237</v>
      </c>
      <c r="B558">
        <v>4013</v>
      </c>
      <c r="C558" s="1">
        <v>45509</v>
      </c>
      <c r="D558" s="5">
        <v>50200085645452</v>
      </c>
      <c r="E558" t="s">
        <v>3894</v>
      </c>
      <c r="F558" t="s">
        <v>276</v>
      </c>
      <c r="G558">
        <v>1</v>
      </c>
      <c r="H558" t="s">
        <v>4761</v>
      </c>
      <c r="I558" t="s">
        <v>1053</v>
      </c>
      <c r="L558" t="s">
        <v>8918</v>
      </c>
      <c r="R558" t="str">
        <f>INDEX('Product Mapping'!$C:$C,MATCH(H558,'Product Mapping'!$A:$A,0))</f>
        <v>Partner</v>
      </c>
      <c r="S558" t="s">
        <v>4004</v>
      </c>
    </row>
    <row r="559" spans="1:19" x14ac:dyDescent="0.2">
      <c r="A559" t="s">
        <v>5238</v>
      </c>
      <c r="B559">
        <v>5015</v>
      </c>
      <c r="C559" s="1">
        <v>45509</v>
      </c>
      <c r="D559" s="5">
        <v>50200085645452</v>
      </c>
      <c r="E559" t="s">
        <v>3894</v>
      </c>
      <c r="F559" t="s">
        <v>276</v>
      </c>
      <c r="G559">
        <v>1</v>
      </c>
      <c r="H559" t="s">
        <v>4762</v>
      </c>
      <c r="I559" t="s">
        <v>1053</v>
      </c>
      <c r="L559" t="s">
        <v>8918</v>
      </c>
      <c r="R559" t="str">
        <f>INDEX('Product Mapping'!$C:$C,MATCH(H559,'Product Mapping'!$A:$A,0))</f>
        <v>Partner</v>
      </c>
      <c r="S559" t="s">
        <v>4004</v>
      </c>
    </row>
    <row r="560" spans="1:19" x14ac:dyDescent="0.2">
      <c r="A560" t="s">
        <v>5239</v>
      </c>
      <c r="B560">
        <v>5476</v>
      </c>
      <c r="C560" s="1">
        <v>45509</v>
      </c>
      <c r="D560" s="5">
        <v>50200085645452</v>
      </c>
      <c r="E560" t="s">
        <v>3894</v>
      </c>
      <c r="F560" t="s">
        <v>276</v>
      </c>
      <c r="G560">
        <v>1</v>
      </c>
      <c r="H560" t="s">
        <v>4778</v>
      </c>
      <c r="I560" t="s">
        <v>1043</v>
      </c>
      <c r="J560" t="s">
        <v>1044</v>
      </c>
      <c r="L560" t="s">
        <v>8918</v>
      </c>
      <c r="R560" t="str">
        <f>INDEX('Product Mapping'!$C:$C,MATCH(H560,'Product Mapping'!$A:$A,0))</f>
        <v>Partner</v>
      </c>
      <c r="S560" t="s">
        <v>4004</v>
      </c>
    </row>
    <row r="561" spans="1:19" x14ac:dyDescent="0.2">
      <c r="A561" t="s">
        <v>5240</v>
      </c>
      <c r="B561">
        <v>4000</v>
      </c>
      <c r="C561" s="1">
        <v>45509</v>
      </c>
      <c r="D561" s="5">
        <v>50200085645452</v>
      </c>
      <c r="E561" t="s">
        <v>3894</v>
      </c>
      <c r="F561" t="s">
        <v>276</v>
      </c>
      <c r="G561">
        <v>1</v>
      </c>
      <c r="H561" t="s">
        <v>4779</v>
      </c>
      <c r="I561" t="s">
        <v>1053</v>
      </c>
      <c r="L561" t="s">
        <v>8918</v>
      </c>
      <c r="R561" t="str">
        <f>INDEX('Product Mapping'!$C:$C,MATCH(H561,'Product Mapping'!$A:$A,0))</f>
        <v>Partner</v>
      </c>
      <c r="S561" t="s">
        <v>4004</v>
      </c>
    </row>
    <row r="562" spans="1:19" x14ac:dyDescent="0.2">
      <c r="A562" t="s">
        <v>5241</v>
      </c>
      <c r="B562">
        <v>6061</v>
      </c>
      <c r="C562" s="1">
        <v>45509</v>
      </c>
      <c r="D562" s="5">
        <v>50200085645452</v>
      </c>
      <c r="E562" t="s">
        <v>3894</v>
      </c>
      <c r="F562" t="s">
        <v>276</v>
      </c>
      <c r="G562">
        <v>1</v>
      </c>
      <c r="H562" t="s">
        <v>4780</v>
      </c>
      <c r="I562" t="s">
        <v>1053</v>
      </c>
      <c r="L562" t="s">
        <v>8918</v>
      </c>
      <c r="R562" t="str">
        <f>INDEX('Product Mapping'!$C:$C,MATCH(H562,'Product Mapping'!$A:$A,0))</f>
        <v>Partner</v>
      </c>
      <c r="S562" t="s">
        <v>4004</v>
      </c>
    </row>
    <row r="563" spans="1:19" x14ac:dyDescent="0.2">
      <c r="A563" t="s">
        <v>5242</v>
      </c>
      <c r="B563">
        <v>5476</v>
      </c>
      <c r="C563" s="1">
        <v>45509</v>
      </c>
      <c r="D563" s="5">
        <v>50200085645452</v>
      </c>
      <c r="E563" t="s">
        <v>3894</v>
      </c>
      <c r="F563" t="s">
        <v>276</v>
      </c>
      <c r="G563">
        <v>1</v>
      </c>
      <c r="H563" t="s">
        <v>4781</v>
      </c>
      <c r="I563" t="s">
        <v>1053</v>
      </c>
      <c r="L563" t="s">
        <v>8918</v>
      </c>
      <c r="R563" t="str">
        <f>INDEX('Product Mapping'!$C:$C,MATCH(H563,'Product Mapping'!$A:$A,0))</f>
        <v>Partner</v>
      </c>
      <c r="S563" t="s">
        <v>4004</v>
      </c>
    </row>
    <row r="564" spans="1:19" x14ac:dyDescent="0.2">
      <c r="A564" t="s">
        <v>5243</v>
      </c>
      <c r="B564">
        <v>5476</v>
      </c>
      <c r="C564" s="1">
        <v>45509</v>
      </c>
      <c r="D564" s="5">
        <v>50200085645452</v>
      </c>
      <c r="E564" t="s">
        <v>3894</v>
      </c>
      <c r="F564" t="s">
        <v>276</v>
      </c>
      <c r="G564">
        <v>1</v>
      </c>
      <c r="H564" t="s">
        <v>4782</v>
      </c>
      <c r="I564" t="s">
        <v>1053</v>
      </c>
      <c r="L564" t="s">
        <v>8918</v>
      </c>
      <c r="R564" t="str">
        <f>INDEX('Product Mapping'!$C:$C,MATCH(H564,'Product Mapping'!$A:$A,0))</f>
        <v>Partner</v>
      </c>
      <c r="S564" t="s">
        <v>4004</v>
      </c>
    </row>
    <row r="565" spans="1:19" x14ac:dyDescent="0.2">
      <c r="A565" t="s">
        <v>5244</v>
      </c>
      <c r="B565">
        <v>5119</v>
      </c>
      <c r="C565" s="1">
        <v>45509</v>
      </c>
      <c r="D565" s="5">
        <v>50200085645452</v>
      </c>
      <c r="E565" t="s">
        <v>3894</v>
      </c>
      <c r="F565" t="s">
        <v>276</v>
      </c>
      <c r="G565">
        <v>1</v>
      </c>
      <c r="H565" t="s">
        <v>4783</v>
      </c>
      <c r="I565" t="s">
        <v>1053</v>
      </c>
      <c r="L565" t="s">
        <v>8918</v>
      </c>
      <c r="R565" t="str">
        <f>INDEX('Product Mapping'!$C:$C,MATCH(H565,'Product Mapping'!$A:$A,0))</f>
        <v>Partner</v>
      </c>
      <c r="S565" t="s">
        <v>4004</v>
      </c>
    </row>
    <row r="566" spans="1:19" x14ac:dyDescent="0.2">
      <c r="A566" t="s">
        <v>5245</v>
      </c>
      <c r="B566">
        <v>2667</v>
      </c>
      <c r="C566" s="1">
        <v>45509</v>
      </c>
      <c r="D566" s="5">
        <v>50200085645452</v>
      </c>
      <c r="E566" t="s">
        <v>3894</v>
      </c>
      <c r="F566" t="s">
        <v>276</v>
      </c>
      <c r="G566">
        <v>1</v>
      </c>
      <c r="H566" t="s">
        <v>4785</v>
      </c>
      <c r="I566" t="s">
        <v>1053</v>
      </c>
      <c r="L566" t="s">
        <v>8918</v>
      </c>
      <c r="R566" t="str">
        <f>INDEX('Product Mapping'!$C:$C,MATCH(H566,'Product Mapping'!$A:$A,0))</f>
        <v>Partner</v>
      </c>
      <c r="S566" t="s">
        <v>4004</v>
      </c>
    </row>
    <row r="567" spans="1:19" x14ac:dyDescent="0.2">
      <c r="A567" t="s">
        <v>5246</v>
      </c>
      <c r="B567">
        <v>3339</v>
      </c>
      <c r="C567" s="1">
        <v>45509</v>
      </c>
      <c r="D567" s="5">
        <v>50200085645452</v>
      </c>
      <c r="E567" t="s">
        <v>3894</v>
      </c>
      <c r="F567" t="s">
        <v>276</v>
      </c>
      <c r="G567">
        <v>1</v>
      </c>
      <c r="H567" t="s">
        <v>4786</v>
      </c>
      <c r="I567" t="s">
        <v>1053</v>
      </c>
      <c r="L567" t="s">
        <v>8918</v>
      </c>
      <c r="R567" t="str">
        <f>INDEX('Product Mapping'!$C:$C,MATCH(H567,'Product Mapping'!$A:$A,0))</f>
        <v>Partner</v>
      </c>
      <c r="S567" t="s">
        <v>4004</v>
      </c>
    </row>
    <row r="568" spans="1:19" x14ac:dyDescent="0.2">
      <c r="A568" t="s">
        <v>5247</v>
      </c>
      <c r="B568">
        <v>7004</v>
      </c>
      <c r="C568" s="1">
        <v>45509</v>
      </c>
      <c r="D568" s="5">
        <v>50200085645452</v>
      </c>
      <c r="E568" t="s">
        <v>3894</v>
      </c>
      <c r="F568" t="s">
        <v>276</v>
      </c>
      <c r="G568">
        <v>1</v>
      </c>
      <c r="H568" t="s">
        <v>4787</v>
      </c>
      <c r="I568" t="s">
        <v>1053</v>
      </c>
      <c r="L568" t="s">
        <v>8918</v>
      </c>
      <c r="R568" t="str">
        <f>INDEX('Product Mapping'!$C:$C,MATCH(H568,'Product Mapping'!$A:$A,0))</f>
        <v>Partner</v>
      </c>
      <c r="S568" t="s">
        <v>4004</v>
      </c>
    </row>
    <row r="569" spans="1:19" x14ac:dyDescent="0.2">
      <c r="A569" t="s">
        <v>5248</v>
      </c>
      <c r="B569">
        <v>3611</v>
      </c>
      <c r="C569" s="1">
        <v>45509</v>
      </c>
      <c r="D569" s="5">
        <v>50200085645452</v>
      </c>
      <c r="E569" t="s">
        <v>3894</v>
      </c>
      <c r="F569" t="s">
        <v>276</v>
      </c>
      <c r="G569">
        <v>1</v>
      </c>
      <c r="H569" t="s">
        <v>4788</v>
      </c>
      <c r="I569" t="s">
        <v>1053</v>
      </c>
      <c r="L569" t="s">
        <v>8918</v>
      </c>
      <c r="R569" t="str">
        <f>INDEX('Product Mapping'!$C:$C,MATCH(H569,'Product Mapping'!$A:$A,0))</f>
        <v>Partner</v>
      </c>
      <c r="S569" t="s">
        <v>4004</v>
      </c>
    </row>
    <row r="570" spans="1:19" x14ac:dyDescent="0.2">
      <c r="A570" t="s">
        <v>5249</v>
      </c>
      <c r="B570">
        <v>5479</v>
      </c>
      <c r="C570" s="1">
        <v>45509</v>
      </c>
      <c r="D570" s="5">
        <v>50200085645452</v>
      </c>
      <c r="E570" t="s">
        <v>3894</v>
      </c>
      <c r="F570" t="s">
        <v>276</v>
      </c>
      <c r="G570">
        <v>1</v>
      </c>
      <c r="H570" t="s">
        <v>4789</v>
      </c>
      <c r="I570" t="s">
        <v>1053</v>
      </c>
      <c r="L570" t="s">
        <v>8918</v>
      </c>
      <c r="R570" t="str">
        <f>INDEX('Product Mapping'!$C:$C,MATCH(H570,'Product Mapping'!$A:$A,0))</f>
        <v>Partner</v>
      </c>
      <c r="S570" t="s">
        <v>4004</v>
      </c>
    </row>
    <row r="571" spans="1:19" x14ac:dyDescent="0.2">
      <c r="A571" t="s">
        <v>5250</v>
      </c>
      <c r="B571">
        <v>4833</v>
      </c>
      <c r="C571" s="1">
        <v>45509</v>
      </c>
      <c r="D571" s="5">
        <v>50200085645452</v>
      </c>
      <c r="E571" t="s">
        <v>3894</v>
      </c>
      <c r="F571" t="s">
        <v>276</v>
      </c>
      <c r="G571">
        <v>1</v>
      </c>
      <c r="H571" t="s">
        <v>4790</v>
      </c>
      <c r="I571" t="s">
        <v>1053</v>
      </c>
      <c r="L571" t="s">
        <v>8918</v>
      </c>
      <c r="R571" t="str">
        <f>INDEX('Product Mapping'!$C:$C,MATCH(H571,'Product Mapping'!$A:$A,0))</f>
        <v>Partner</v>
      </c>
      <c r="S571" t="s">
        <v>4004</v>
      </c>
    </row>
    <row r="572" spans="1:19" x14ac:dyDescent="0.2">
      <c r="A572" t="s">
        <v>5251</v>
      </c>
      <c r="B572">
        <v>4722</v>
      </c>
      <c r="C572" s="1">
        <v>45509</v>
      </c>
      <c r="D572" s="5">
        <v>50200085645452</v>
      </c>
      <c r="E572" t="s">
        <v>3894</v>
      </c>
      <c r="F572" t="s">
        <v>276</v>
      </c>
      <c r="G572">
        <v>1</v>
      </c>
      <c r="H572" t="s">
        <v>4791</v>
      </c>
      <c r="I572" t="s">
        <v>1053</v>
      </c>
      <c r="L572" t="s">
        <v>8918</v>
      </c>
      <c r="R572" t="str">
        <f>INDEX('Product Mapping'!$C:$C,MATCH(H572,'Product Mapping'!$A:$A,0))</f>
        <v>Partner</v>
      </c>
      <c r="S572" t="s">
        <v>4004</v>
      </c>
    </row>
    <row r="573" spans="1:19" x14ac:dyDescent="0.2">
      <c r="A573" t="s">
        <v>5252</v>
      </c>
      <c r="B573">
        <v>6883</v>
      </c>
      <c r="C573" s="1">
        <v>45509</v>
      </c>
      <c r="D573" s="5">
        <v>50200085645452</v>
      </c>
      <c r="E573" t="s">
        <v>3894</v>
      </c>
      <c r="F573" t="s">
        <v>276</v>
      </c>
      <c r="G573">
        <v>1</v>
      </c>
      <c r="H573" t="s">
        <v>4792</v>
      </c>
      <c r="I573" t="s">
        <v>1053</v>
      </c>
      <c r="L573" t="s">
        <v>8918</v>
      </c>
      <c r="R573" t="str">
        <f>INDEX('Product Mapping'!$C:$C,MATCH(H573,'Product Mapping'!$A:$A,0))</f>
        <v>Partner</v>
      </c>
      <c r="S573" t="s">
        <v>4004</v>
      </c>
    </row>
    <row r="574" spans="1:19" x14ac:dyDescent="0.2">
      <c r="A574" t="s">
        <v>5253</v>
      </c>
      <c r="B574">
        <v>3375</v>
      </c>
      <c r="C574" s="1">
        <v>45509</v>
      </c>
      <c r="D574" s="5">
        <v>50200085645452</v>
      </c>
      <c r="E574" t="s">
        <v>3894</v>
      </c>
      <c r="F574" t="s">
        <v>276</v>
      </c>
      <c r="G574">
        <v>1</v>
      </c>
      <c r="H574" t="s">
        <v>4795</v>
      </c>
      <c r="I574" t="s">
        <v>1053</v>
      </c>
      <c r="L574" t="s">
        <v>8918</v>
      </c>
      <c r="R574" t="str">
        <f>INDEX('Product Mapping'!$C:$C,MATCH(H574,'Product Mapping'!$A:$A,0))</f>
        <v>Partner</v>
      </c>
      <c r="S574" t="s">
        <v>4004</v>
      </c>
    </row>
    <row r="575" spans="1:19" x14ac:dyDescent="0.2">
      <c r="A575" t="s">
        <v>5254</v>
      </c>
      <c r="B575">
        <v>3250</v>
      </c>
      <c r="C575" s="1">
        <v>45509</v>
      </c>
      <c r="D575" s="5">
        <v>50200085645452</v>
      </c>
      <c r="E575" t="s">
        <v>3894</v>
      </c>
      <c r="F575" t="s">
        <v>276</v>
      </c>
      <c r="G575">
        <v>1</v>
      </c>
      <c r="H575" t="s">
        <v>4796</v>
      </c>
      <c r="I575" t="s">
        <v>1053</v>
      </c>
      <c r="L575" t="s">
        <v>8918</v>
      </c>
      <c r="R575" t="str">
        <f>INDEX('Product Mapping'!$C:$C,MATCH(H575,'Product Mapping'!$A:$A,0))</f>
        <v>Partner</v>
      </c>
      <c r="S575" t="s">
        <v>4004</v>
      </c>
    </row>
    <row r="576" spans="1:19" x14ac:dyDescent="0.2">
      <c r="A576" t="s">
        <v>5255</v>
      </c>
      <c r="B576">
        <v>2750</v>
      </c>
      <c r="C576" s="1">
        <v>45509</v>
      </c>
      <c r="D576" s="5">
        <v>50200085645452</v>
      </c>
      <c r="E576" t="s">
        <v>3894</v>
      </c>
      <c r="F576" t="s">
        <v>276</v>
      </c>
      <c r="G576">
        <v>1</v>
      </c>
      <c r="H576" t="s">
        <v>4798</v>
      </c>
      <c r="I576" t="s">
        <v>1053</v>
      </c>
      <c r="L576" t="s">
        <v>8918</v>
      </c>
      <c r="R576" t="str">
        <f>INDEX('Product Mapping'!$C:$C,MATCH(H576,'Product Mapping'!$A:$A,0))</f>
        <v>Partner</v>
      </c>
      <c r="S576" t="s">
        <v>4004</v>
      </c>
    </row>
    <row r="577" spans="1:19" x14ac:dyDescent="0.2">
      <c r="A577" t="s">
        <v>5256</v>
      </c>
      <c r="B577">
        <v>3750</v>
      </c>
      <c r="C577" s="1">
        <v>45509</v>
      </c>
      <c r="D577" s="5">
        <v>50200085645452</v>
      </c>
      <c r="E577" t="s">
        <v>3894</v>
      </c>
      <c r="F577" t="s">
        <v>276</v>
      </c>
      <c r="G577">
        <v>1</v>
      </c>
      <c r="H577" t="s">
        <v>4799</v>
      </c>
      <c r="I577" t="s">
        <v>1053</v>
      </c>
      <c r="L577" t="s">
        <v>8918</v>
      </c>
      <c r="R577" t="str">
        <f>INDEX('Product Mapping'!$C:$C,MATCH(H577,'Product Mapping'!$A:$A,0))</f>
        <v>Partner</v>
      </c>
      <c r="S577" t="s">
        <v>4004</v>
      </c>
    </row>
    <row r="578" spans="1:19" x14ac:dyDescent="0.2">
      <c r="A578" t="s">
        <v>5257</v>
      </c>
      <c r="B578">
        <v>5615</v>
      </c>
      <c r="C578" s="1">
        <v>45509</v>
      </c>
      <c r="D578" s="5">
        <v>50200085645452</v>
      </c>
      <c r="E578" t="s">
        <v>3894</v>
      </c>
      <c r="F578" t="s">
        <v>276</v>
      </c>
      <c r="G578">
        <v>1</v>
      </c>
      <c r="H578" t="s">
        <v>4800</v>
      </c>
      <c r="I578" t="s">
        <v>1053</v>
      </c>
      <c r="L578" t="s">
        <v>8918</v>
      </c>
      <c r="R578" t="str">
        <f>INDEX('Product Mapping'!$C:$C,MATCH(H578,'Product Mapping'!$A:$A,0))</f>
        <v>Partner</v>
      </c>
      <c r="S578" t="s">
        <v>4004</v>
      </c>
    </row>
    <row r="579" spans="1:19" x14ac:dyDescent="0.2">
      <c r="A579" t="s">
        <v>5258</v>
      </c>
      <c r="B579">
        <v>5476</v>
      </c>
      <c r="C579" s="1">
        <v>45509</v>
      </c>
      <c r="D579" s="5">
        <v>50200085645452</v>
      </c>
      <c r="E579" t="s">
        <v>3894</v>
      </c>
      <c r="F579" t="s">
        <v>276</v>
      </c>
      <c r="G579">
        <v>1</v>
      </c>
      <c r="H579" t="s">
        <v>4801</v>
      </c>
      <c r="I579" t="s">
        <v>1053</v>
      </c>
      <c r="L579" t="s">
        <v>8918</v>
      </c>
      <c r="R579" t="str">
        <f>INDEX('Product Mapping'!$C:$C,MATCH(H579,'Product Mapping'!$A:$A,0))</f>
        <v>Partner</v>
      </c>
      <c r="S579" t="s">
        <v>4004</v>
      </c>
    </row>
    <row r="580" spans="1:19" x14ac:dyDescent="0.2">
      <c r="A580" t="s">
        <v>5259</v>
      </c>
      <c r="B580">
        <v>4028</v>
      </c>
      <c r="C580" s="1">
        <v>45509</v>
      </c>
      <c r="D580" s="5">
        <v>50200085645452</v>
      </c>
      <c r="E580" t="s">
        <v>3894</v>
      </c>
      <c r="F580" t="s">
        <v>276</v>
      </c>
      <c r="G580">
        <v>1</v>
      </c>
      <c r="H580" t="s">
        <v>4803</v>
      </c>
      <c r="I580" t="s">
        <v>1053</v>
      </c>
      <c r="L580" t="s">
        <v>8918</v>
      </c>
      <c r="R580" t="str">
        <f>INDEX('Product Mapping'!$C:$C,MATCH(H580,'Product Mapping'!$A:$A,0))</f>
        <v>Partner</v>
      </c>
      <c r="S580" t="s">
        <v>4004</v>
      </c>
    </row>
    <row r="581" spans="1:19" x14ac:dyDescent="0.2">
      <c r="A581" t="s">
        <v>6100</v>
      </c>
      <c r="B581">
        <v>19830</v>
      </c>
      <c r="C581" s="1">
        <v>45509</v>
      </c>
      <c r="D581" s="5">
        <v>50200085645452</v>
      </c>
      <c r="E581" t="s">
        <v>3894</v>
      </c>
      <c r="F581" t="s">
        <v>276</v>
      </c>
      <c r="G581">
        <v>1</v>
      </c>
      <c r="H581" t="s">
        <v>4804</v>
      </c>
      <c r="I581" t="s">
        <v>1053</v>
      </c>
      <c r="L581" t="s">
        <v>8918</v>
      </c>
      <c r="R581" t="str">
        <f>INDEX('Product Mapping'!$C:$C,MATCH(H581,'Product Mapping'!$A:$A,0))</f>
        <v>Partner</v>
      </c>
      <c r="S581" t="s">
        <v>4004</v>
      </c>
    </row>
    <row r="582" spans="1:19" x14ac:dyDescent="0.2">
      <c r="A582" t="s">
        <v>5260</v>
      </c>
      <c r="B582">
        <v>4375</v>
      </c>
      <c r="C582" s="1">
        <v>45509</v>
      </c>
      <c r="D582" s="5">
        <v>50200085645452</v>
      </c>
      <c r="E582" t="s">
        <v>3894</v>
      </c>
      <c r="F582" t="s">
        <v>276</v>
      </c>
      <c r="G582">
        <v>1</v>
      </c>
      <c r="H582" t="s">
        <v>4805</v>
      </c>
      <c r="I582" t="s">
        <v>1043</v>
      </c>
      <c r="J582" t="s">
        <v>1044</v>
      </c>
      <c r="L582" t="s">
        <v>8918</v>
      </c>
      <c r="R582" t="str">
        <f>INDEX('Product Mapping'!$C:$C,MATCH(H582,'Product Mapping'!$A:$A,0))</f>
        <v>Partner</v>
      </c>
      <c r="S582" t="s">
        <v>4004</v>
      </c>
    </row>
    <row r="583" spans="1:19" x14ac:dyDescent="0.2">
      <c r="A583" t="s">
        <v>5261</v>
      </c>
      <c r="B583">
        <v>2778</v>
      </c>
      <c r="C583" s="1">
        <v>45509</v>
      </c>
      <c r="D583" s="5">
        <v>50200085645452</v>
      </c>
      <c r="E583" t="s">
        <v>3894</v>
      </c>
      <c r="F583" t="s">
        <v>276</v>
      </c>
      <c r="G583">
        <v>1</v>
      </c>
      <c r="H583" t="s">
        <v>4806</v>
      </c>
      <c r="I583" t="s">
        <v>1053</v>
      </c>
      <c r="L583" t="s">
        <v>8918</v>
      </c>
      <c r="R583" t="str">
        <f>INDEX('Product Mapping'!$C:$C,MATCH(H583,'Product Mapping'!$A:$A,0))</f>
        <v>Partner</v>
      </c>
      <c r="S583" t="s">
        <v>4004</v>
      </c>
    </row>
    <row r="584" spans="1:19" x14ac:dyDescent="0.2">
      <c r="A584" t="s">
        <v>5262</v>
      </c>
      <c r="B584">
        <v>2667</v>
      </c>
      <c r="C584" s="1">
        <v>45509</v>
      </c>
      <c r="D584" s="5">
        <v>50200085645452</v>
      </c>
      <c r="E584" t="s">
        <v>3894</v>
      </c>
      <c r="F584" t="s">
        <v>276</v>
      </c>
      <c r="G584">
        <v>1</v>
      </c>
      <c r="H584" t="s">
        <v>4807</v>
      </c>
      <c r="I584" t="s">
        <v>1053</v>
      </c>
      <c r="L584" t="s">
        <v>8918</v>
      </c>
      <c r="R584" t="str">
        <f>INDEX('Product Mapping'!$C:$C,MATCH(H584,'Product Mapping'!$A:$A,0))</f>
        <v>Partner</v>
      </c>
      <c r="S584" t="s">
        <v>4004</v>
      </c>
    </row>
    <row r="585" spans="1:19" x14ac:dyDescent="0.2">
      <c r="A585" t="s">
        <v>5263</v>
      </c>
      <c r="B585">
        <v>3775</v>
      </c>
      <c r="C585" s="1">
        <v>45509</v>
      </c>
      <c r="D585" s="5">
        <v>50200085645452</v>
      </c>
      <c r="E585" t="s">
        <v>3894</v>
      </c>
      <c r="F585" t="s">
        <v>276</v>
      </c>
      <c r="G585">
        <v>1</v>
      </c>
      <c r="H585" t="s">
        <v>4808</v>
      </c>
      <c r="I585" t="s">
        <v>1053</v>
      </c>
      <c r="L585" t="s">
        <v>8918</v>
      </c>
      <c r="R585" t="str">
        <f>INDEX('Product Mapping'!$C:$C,MATCH(H585,'Product Mapping'!$A:$A,0))</f>
        <v>Partner</v>
      </c>
      <c r="S585" t="s">
        <v>4004</v>
      </c>
    </row>
    <row r="586" spans="1:19" x14ac:dyDescent="0.2">
      <c r="A586" t="s">
        <v>5264</v>
      </c>
      <c r="B586">
        <v>3139</v>
      </c>
      <c r="C586" s="1">
        <v>45509</v>
      </c>
      <c r="D586" s="5">
        <v>50200085645452</v>
      </c>
      <c r="E586" t="s">
        <v>3894</v>
      </c>
      <c r="F586" t="s">
        <v>276</v>
      </c>
      <c r="G586">
        <v>1</v>
      </c>
      <c r="H586" t="s">
        <v>4809</v>
      </c>
      <c r="I586" t="s">
        <v>1053</v>
      </c>
      <c r="L586" t="s">
        <v>8918</v>
      </c>
      <c r="R586" t="str">
        <f>INDEX('Product Mapping'!$C:$C,MATCH(H586,'Product Mapping'!$A:$A,0))</f>
        <v>Partner</v>
      </c>
      <c r="S586" t="s">
        <v>4004</v>
      </c>
    </row>
    <row r="587" spans="1:19" x14ac:dyDescent="0.2">
      <c r="A587" t="s">
        <v>5265</v>
      </c>
      <c r="B587">
        <v>5417</v>
      </c>
      <c r="C587" s="1">
        <v>45509</v>
      </c>
      <c r="D587" s="5">
        <v>50200085645452</v>
      </c>
      <c r="E587" t="s">
        <v>3894</v>
      </c>
      <c r="F587" t="s">
        <v>276</v>
      </c>
      <c r="G587">
        <v>1</v>
      </c>
      <c r="H587" t="s">
        <v>4810</v>
      </c>
      <c r="I587" t="s">
        <v>1043</v>
      </c>
      <c r="J587" t="s">
        <v>1044</v>
      </c>
      <c r="L587" t="s">
        <v>8918</v>
      </c>
      <c r="R587" t="str">
        <f>INDEX('Product Mapping'!$C:$C,MATCH(H587,'Product Mapping'!$A:$A,0))</f>
        <v>Partner</v>
      </c>
      <c r="S587" t="s">
        <v>4004</v>
      </c>
    </row>
    <row r="588" spans="1:19" x14ac:dyDescent="0.2">
      <c r="A588" t="s">
        <v>5266</v>
      </c>
      <c r="B588">
        <v>5038</v>
      </c>
      <c r="C588" s="1">
        <v>45509</v>
      </c>
      <c r="D588" s="5">
        <v>50200085645452</v>
      </c>
      <c r="E588" t="s">
        <v>3894</v>
      </c>
      <c r="F588" t="s">
        <v>276</v>
      </c>
      <c r="G588">
        <v>1</v>
      </c>
      <c r="H588" t="s">
        <v>4812</v>
      </c>
      <c r="I588" t="s">
        <v>1053</v>
      </c>
      <c r="L588" t="s">
        <v>8918</v>
      </c>
      <c r="R588" t="str">
        <f>INDEX('Product Mapping'!$C:$C,MATCH(H588,'Product Mapping'!$A:$A,0))</f>
        <v>Partner</v>
      </c>
      <c r="S588" t="s">
        <v>4004</v>
      </c>
    </row>
    <row r="589" spans="1:19" x14ac:dyDescent="0.2">
      <c r="A589" t="s">
        <v>5267</v>
      </c>
      <c r="B589">
        <v>5476</v>
      </c>
      <c r="C589" s="1">
        <v>45509</v>
      </c>
      <c r="D589" s="5">
        <v>50200085645452</v>
      </c>
      <c r="E589" t="s">
        <v>3894</v>
      </c>
      <c r="F589" t="s">
        <v>276</v>
      </c>
      <c r="G589">
        <v>1</v>
      </c>
      <c r="H589" t="s">
        <v>4813</v>
      </c>
      <c r="I589" t="s">
        <v>1053</v>
      </c>
      <c r="L589" t="s">
        <v>8918</v>
      </c>
      <c r="R589" t="str">
        <f>INDEX('Product Mapping'!$C:$C,MATCH(H589,'Product Mapping'!$A:$A,0))</f>
        <v>Partner</v>
      </c>
      <c r="S589" t="s">
        <v>4004</v>
      </c>
    </row>
    <row r="590" spans="1:19" x14ac:dyDescent="0.2">
      <c r="A590" t="s">
        <v>5268</v>
      </c>
      <c r="B590">
        <v>2556</v>
      </c>
      <c r="C590" s="1">
        <v>45509</v>
      </c>
      <c r="D590" s="5">
        <v>50200085645452</v>
      </c>
      <c r="E590" t="s">
        <v>3894</v>
      </c>
      <c r="F590" t="s">
        <v>276</v>
      </c>
      <c r="G590">
        <v>1</v>
      </c>
      <c r="H590" t="s">
        <v>4815</v>
      </c>
      <c r="I590" t="s">
        <v>1053</v>
      </c>
      <c r="L590" t="s">
        <v>8919</v>
      </c>
      <c r="R590" t="str">
        <f>INDEX('Product Mapping'!$C:$C,MATCH(H590,'Product Mapping'!$A:$A,0))</f>
        <v>Partner</v>
      </c>
      <c r="S590" t="s">
        <v>4004</v>
      </c>
    </row>
    <row r="591" spans="1:19" x14ac:dyDescent="0.2">
      <c r="A591" t="s">
        <v>5269</v>
      </c>
      <c r="B591">
        <v>13417</v>
      </c>
      <c r="C591" s="1">
        <v>45509</v>
      </c>
      <c r="D591" s="5">
        <v>50200085645452</v>
      </c>
      <c r="E591" t="s">
        <v>3894</v>
      </c>
      <c r="F591" t="s">
        <v>276</v>
      </c>
      <c r="G591">
        <v>1</v>
      </c>
      <c r="H591" t="s">
        <v>4816</v>
      </c>
      <c r="I591" t="s">
        <v>1053</v>
      </c>
      <c r="L591" t="s">
        <v>8918</v>
      </c>
      <c r="R591" t="str">
        <f>INDEX('Product Mapping'!$C:$C,MATCH(H591,'Product Mapping'!$A:$A,0))</f>
        <v>Partner</v>
      </c>
      <c r="S591" t="s">
        <v>4004</v>
      </c>
    </row>
    <row r="592" spans="1:19" x14ac:dyDescent="0.2">
      <c r="A592" t="s">
        <v>5270</v>
      </c>
      <c r="B592">
        <v>6883</v>
      </c>
      <c r="C592" s="1">
        <v>45509</v>
      </c>
      <c r="D592" s="5">
        <v>50200085645452</v>
      </c>
      <c r="E592" t="s">
        <v>3894</v>
      </c>
      <c r="F592" t="s">
        <v>276</v>
      </c>
      <c r="G592">
        <v>1</v>
      </c>
      <c r="H592" t="s">
        <v>4817</v>
      </c>
      <c r="I592" t="s">
        <v>1053</v>
      </c>
      <c r="L592" t="s">
        <v>8918</v>
      </c>
      <c r="R592" t="str">
        <f>INDEX('Product Mapping'!$C:$C,MATCH(H592,'Product Mapping'!$A:$A,0))</f>
        <v>Partner</v>
      </c>
      <c r="S592" t="s">
        <v>4004</v>
      </c>
    </row>
    <row r="593" spans="1:19" x14ac:dyDescent="0.2">
      <c r="A593" t="s">
        <v>5271</v>
      </c>
      <c r="B593">
        <v>3273</v>
      </c>
      <c r="C593" s="1">
        <v>45509</v>
      </c>
      <c r="D593" s="5">
        <v>50200085645452</v>
      </c>
      <c r="E593" t="s">
        <v>3894</v>
      </c>
      <c r="F593" t="s">
        <v>276</v>
      </c>
      <c r="G593">
        <v>1</v>
      </c>
      <c r="H593" t="s">
        <v>4818</v>
      </c>
      <c r="I593" t="s">
        <v>1053</v>
      </c>
      <c r="L593" t="s">
        <v>8918</v>
      </c>
      <c r="R593" t="str">
        <f>INDEX('Product Mapping'!$C:$C,MATCH(H593,'Product Mapping'!$A:$A,0))</f>
        <v>Partner</v>
      </c>
      <c r="S593" t="s">
        <v>4004</v>
      </c>
    </row>
    <row r="594" spans="1:19" x14ac:dyDescent="0.2">
      <c r="A594" t="s">
        <v>5272</v>
      </c>
      <c r="B594">
        <v>4167</v>
      </c>
      <c r="C594" s="1">
        <v>45509</v>
      </c>
      <c r="D594" s="5">
        <v>50200085645452</v>
      </c>
      <c r="E594" t="s">
        <v>3894</v>
      </c>
      <c r="F594" t="s">
        <v>276</v>
      </c>
      <c r="G594">
        <v>1</v>
      </c>
      <c r="H594" t="s">
        <v>4820</v>
      </c>
      <c r="I594" t="s">
        <v>1053</v>
      </c>
      <c r="L594" t="s">
        <v>8918</v>
      </c>
      <c r="R594" t="str">
        <f>INDEX('Product Mapping'!$C:$C,MATCH(H594,'Product Mapping'!$A:$A,0))</f>
        <v>Partner</v>
      </c>
      <c r="S594" t="s">
        <v>4004</v>
      </c>
    </row>
    <row r="595" spans="1:19" x14ac:dyDescent="0.2">
      <c r="A595" t="s">
        <v>5273</v>
      </c>
      <c r="B595">
        <v>4013</v>
      </c>
      <c r="C595" s="1">
        <v>45509</v>
      </c>
      <c r="D595" s="5">
        <v>50200085645452</v>
      </c>
      <c r="E595" t="s">
        <v>3894</v>
      </c>
      <c r="F595" t="s">
        <v>276</v>
      </c>
      <c r="G595">
        <v>1</v>
      </c>
      <c r="H595" t="s">
        <v>4821</v>
      </c>
      <c r="I595" t="s">
        <v>1053</v>
      </c>
      <c r="L595" t="s">
        <v>8918</v>
      </c>
      <c r="R595" t="str">
        <f>INDEX('Product Mapping'!$C:$C,MATCH(H595,'Product Mapping'!$A:$A,0))</f>
        <v>Partner</v>
      </c>
      <c r="S595" t="s">
        <v>4004</v>
      </c>
    </row>
    <row r="596" spans="1:19" x14ac:dyDescent="0.2">
      <c r="A596" t="s">
        <v>5274</v>
      </c>
      <c r="B596">
        <v>9167</v>
      </c>
      <c r="C596" s="1">
        <v>45509</v>
      </c>
      <c r="D596" s="5">
        <v>50200085645452</v>
      </c>
      <c r="E596" t="s">
        <v>3894</v>
      </c>
      <c r="F596" t="s">
        <v>276</v>
      </c>
      <c r="G596">
        <v>1</v>
      </c>
      <c r="H596" t="s">
        <v>4822</v>
      </c>
      <c r="I596" t="s">
        <v>1053</v>
      </c>
      <c r="L596" t="s">
        <v>8918</v>
      </c>
      <c r="R596" t="str">
        <f>INDEX('Product Mapping'!$C:$C,MATCH(H596,'Product Mapping'!$A:$A,0))</f>
        <v>Partner</v>
      </c>
      <c r="S596" t="s">
        <v>4004</v>
      </c>
    </row>
    <row r="597" spans="1:19" x14ac:dyDescent="0.2">
      <c r="A597" t="s">
        <v>5275</v>
      </c>
      <c r="B597">
        <v>5447</v>
      </c>
      <c r="C597" s="1">
        <v>45509</v>
      </c>
      <c r="D597" s="5">
        <v>50200085645452</v>
      </c>
      <c r="E597" t="s">
        <v>3894</v>
      </c>
      <c r="F597" t="s">
        <v>276</v>
      </c>
      <c r="G597">
        <v>1</v>
      </c>
      <c r="H597" t="s">
        <v>4823</v>
      </c>
      <c r="I597" t="s">
        <v>1053</v>
      </c>
      <c r="L597" t="s">
        <v>8918</v>
      </c>
      <c r="R597" t="str">
        <f>INDEX('Product Mapping'!$C:$C,MATCH(H597,'Product Mapping'!$A:$A,0))</f>
        <v>Partner</v>
      </c>
      <c r="S597" t="s">
        <v>4004</v>
      </c>
    </row>
    <row r="598" spans="1:19" x14ac:dyDescent="0.2">
      <c r="A598" t="s">
        <v>5276</v>
      </c>
      <c r="B598">
        <v>7017</v>
      </c>
      <c r="C598" s="1">
        <v>45509</v>
      </c>
      <c r="D598" s="5">
        <v>50200085645452</v>
      </c>
      <c r="E598" t="s">
        <v>3894</v>
      </c>
      <c r="F598" t="s">
        <v>276</v>
      </c>
      <c r="G598">
        <v>1</v>
      </c>
      <c r="H598" t="s">
        <v>4824</v>
      </c>
      <c r="I598" t="s">
        <v>1053</v>
      </c>
      <c r="L598" t="s">
        <v>8918</v>
      </c>
      <c r="R598" t="str">
        <f>INDEX('Product Mapping'!$C:$C,MATCH(H598,'Product Mapping'!$A:$A,0))</f>
        <v>Partner</v>
      </c>
      <c r="S598" t="s">
        <v>4004</v>
      </c>
    </row>
    <row r="599" spans="1:19" x14ac:dyDescent="0.2">
      <c r="A599" t="s">
        <v>6101</v>
      </c>
      <c r="B599">
        <v>4167</v>
      </c>
      <c r="C599" s="1">
        <v>45509</v>
      </c>
      <c r="D599" s="5">
        <v>50200085645452</v>
      </c>
      <c r="E599" t="s">
        <v>3894</v>
      </c>
      <c r="F599" t="s">
        <v>276</v>
      </c>
      <c r="G599">
        <v>1</v>
      </c>
      <c r="H599" t="s">
        <v>4825</v>
      </c>
      <c r="I599" t="s">
        <v>1053</v>
      </c>
      <c r="L599" t="s">
        <v>8918</v>
      </c>
      <c r="R599" t="str">
        <f>INDEX('Product Mapping'!$C:$C,MATCH(H599,'Product Mapping'!$A:$A,0))</f>
        <v>Partner</v>
      </c>
      <c r="S599" t="s">
        <v>4004</v>
      </c>
    </row>
    <row r="600" spans="1:19" x14ac:dyDescent="0.2">
      <c r="A600" t="s">
        <v>5277</v>
      </c>
      <c r="B600">
        <v>2889</v>
      </c>
      <c r="C600" s="1">
        <v>45509</v>
      </c>
      <c r="D600" s="5">
        <v>50200085645452</v>
      </c>
      <c r="E600" t="s">
        <v>3894</v>
      </c>
      <c r="F600" t="s">
        <v>276</v>
      </c>
      <c r="G600">
        <v>1</v>
      </c>
      <c r="H600" t="s">
        <v>4826</v>
      </c>
      <c r="I600" t="s">
        <v>1053</v>
      </c>
      <c r="L600" t="s">
        <v>8918</v>
      </c>
      <c r="R600" t="str">
        <f>INDEX('Product Mapping'!$C:$C,MATCH(H600,'Product Mapping'!$A:$A,0))</f>
        <v>Partner</v>
      </c>
      <c r="S600" t="s">
        <v>4004</v>
      </c>
    </row>
    <row r="601" spans="1:19" x14ac:dyDescent="0.2">
      <c r="A601" t="s">
        <v>5278</v>
      </c>
      <c r="B601">
        <v>2750</v>
      </c>
      <c r="C601" s="1">
        <v>45509</v>
      </c>
      <c r="D601" s="5">
        <v>50200085645452</v>
      </c>
      <c r="E601" t="s">
        <v>3894</v>
      </c>
      <c r="F601" t="s">
        <v>276</v>
      </c>
      <c r="G601">
        <v>1</v>
      </c>
      <c r="H601" t="s">
        <v>4827</v>
      </c>
      <c r="I601" t="s">
        <v>1053</v>
      </c>
      <c r="L601" t="s">
        <v>8918</v>
      </c>
      <c r="R601" t="str">
        <f>INDEX('Product Mapping'!$C:$C,MATCH(H601,'Product Mapping'!$A:$A,0))</f>
        <v>Partner</v>
      </c>
      <c r="S601" t="s">
        <v>4004</v>
      </c>
    </row>
    <row r="602" spans="1:19" x14ac:dyDescent="0.2">
      <c r="A602" t="s">
        <v>5279</v>
      </c>
      <c r="B602">
        <v>2778</v>
      </c>
      <c r="C602" s="1">
        <v>45509</v>
      </c>
      <c r="D602" s="5">
        <v>50200085645452</v>
      </c>
      <c r="E602" t="s">
        <v>3894</v>
      </c>
      <c r="F602" t="s">
        <v>276</v>
      </c>
      <c r="G602">
        <v>1</v>
      </c>
      <c r="H602" t="s">
        <v>4829</v>
      </c>
      <c r="I602" t="s">
        <v>1053</v>
      </c>
      <c r="L602" t="s">
        <v>8918</v>
      </c>
      <c r="R602" t="str">
        <f>INDEX('Product Mapping'!$C:$C,MATCH(H602,'Product Mapping'!$A:$A,0))</f>
        <v>Partner</v>
      </c>
      <c r="S602" t="s">
        <v>4004</v>
      </c>
    </row>
    <row r="603" spans="1:19" x14ac:dyDescent="0.2">
      <c r="A603" t="s">
        <v>5280</v>
      </c>
      <c r="B603">
        <v>5250</v>
      </c>
      <c r="C603" s="1">
        <v>45509</v>
      </c>
      <c r="D603" s="5">
        <v>50200085645452</v>
      </c>
      <c r="E603" t="s">
        <v>3894</v>
      </c>
      <c r="F603" t="s">
        <v>276</v>
      </c>
      <c r="G603">
        <v>1</v>
      </c>
      <c r="H603" t="s">
        <v>4830</v>
      </c>
      <c r="I603" t="s">
        <v>1053</v>
      </c>
      <c r="L603" t="s">
        <v>8918</v>
      </c>
      <c r="R603" t="str">
        <f>INDEX('Product Mapping'!$C:$C,MATCH(H603,'Product Mapping'!$A:$A,0))</f>
        <v>Partner</v>
      </c>
      <c r="S603" t="s">
        <v>4004</v>
      </c>
    </row>
    <row r="604" spans="1:19" x14ac:dyDescent="0.2">
      <c r="A604" t="s">
        <v>5281</v>
      </c>
      <c r="B604">
        <v>4167</v>
      </c>
      <c r="C604" s="1">
        <v>45509</v>
      </c>
      <c r="D604" s="5">
        <v>50200085645452</v>
      </c>
      <c r="E604" t="s">
        <v>3894</v>
      </c>
      <c r="F604" t="s">
        <v>276</v>
      </c>
      <c r="G604">
        <v>1</v>
      </c>
      <c r="H604" t="s">
        <v>4831</v>
      </c>
      <c r="I604" t="s">
        <v>1053</v>
      </c>
      <c r="L604" t="s">
        <v>8918</v>
      </c>
      <c r="R604" t="str">
        <f>INDEX('Product Mapping'!$C:$C,MATCH(H604,'Product Mapping'!$A:$A,0))</f>
        <v>Partner</v>
      </c>
      <c r="S604" t="s">
        <v>4004</v>
      </c>
    </row>
    <row r="605" spans="1:19" x14ac:dyDescent="0.2">
      <c r="A605" t="s">
        <v>5282</v>
      </c>
      <c r="B605">
        <v>5250</v>
      </c>
      <c r="C605" s="1">
        <v>45509</v>
      </c>
      <c r="D605" s="5">
        <v>50200085645452</v>
      </c>
      <c r="E605" t="s">
        <v>3894</v>
      </c>
      <c r="F605" t="s">
        <v>276</v>
      </c>
      <c r="G605">
        <v>1</v>
      </c>
      <c r="H605" t="s">
        <v>4833</v>
      </c>
      <c r="I605" t="s">
        <v>1053</v>
      </c>
      <c r="L605" t="s">
        <v>8918</v>
      </c>
      <c r="R605" t="str">
        <f>INDEX('Product Mapping'!$C:$C,MATCH(H605,'Product Mapping'!$A:$A,0))</f>
        <v>Partner</v>
      </c>
      <c r="S605" t="s">
        <v>4004</v>
      </c>
    </row>
    <row r="606" spans="1:19" x14ac:dyDescent="0.2">
      <c r="A606" t="s">
        <v>5283</v>
      </c>
      <c r="B606">
        <v>5376</v>
      </c>
      <c r="C606" s="1">
        <v>45509</v>
      </c>
      <c r="D606" s="5">
        <v>50200085645452</v>
      </c>
      <c r="E606" t="s">
        <v>3894</v>
      </c>
      <c r="F606" t="s">
        <v>276</v>
      </c>
      <c r="G606">
        <v>1</v>
      </c>
      <c r="H606" t="s">
        <v>4834</v>
      </c>
      <c r="I606" t="s">
        <v>1053</v>
      </c>
      <c r="L606" t="s">
        <v>8918</v>
      </c>
      <c r="R606" t="str">
        <f>INDEX('Product Mapping'!$C:$C,MATCH(H606,'Product Mapping'!$A:$A,0))</f>
        <v>Partner</v>
      </c>
      <c r="S606" t="s">
        <v>4004</v>
      </c>
    </row>
    <row r="607" spans="1:19" x14ac:dyDescent="0.2">
      <c r="A607" t="s">
        <v>5284</v>
      </c>
      <c r="B607">
        <v>5476</v>
      </c>
      <c r="C607" s="1">
        <v>45509</v>
      </c>
      <c r="D607" s="5">
        <v>50200085645452</v>
      </c>
      <c r="E607" t="s">
        <v>3894</v>
      </c>
      <c r="F607" t="s">
        <v>276</v>
      </c>
      <c r="G607">
        <v>1</v>
      </c>
      <c r="H607" t="s">
        <v>4835</v>
      </c>
      <c r="I607" t="s">
        <v>1053</v>
      </c>
      <c r="L607" t="s">
        <v>8918</v>
      </c>
      <c r="R607" t="str">
        <f>INDEX('Product Mapping'!$C:$C,MATCH(H607,'Product Mapping'!$A:$A,0))</f>
        <v>Partner</v>
      </c>
      <c r="S607" t="s">
        <v>4004</v>
      </c>
    </row>
    <row r="608" spans="1:19" x14ac:dyDescent="0.2">
      <c r="A608" t="s">
        <v>5285</v>
      </c>
      <c r="B608">
        <v>13417</v>
      </c>
      <c r="C608" s="1">
        <v>45509</v>
      </c>
      <c r="D608" s="5">
        <v>50200085645452</v>
      </c>
      <c r="E608" t="s">
        <v>3894</v>
      </c>
      <c r="F608" t="s">
        <v>276</v>
      </c>
      <c r="G608">
        <v>1</v>
      </c>
      <c r="H608" t="s">
        <v>4836</v>
      </c>
      <c r="I608" t="s">
        <v>1053</v>
      </c>
      <c r="L608" t="s">
        <v>8918</v>
      </c>
      <c r="R608" t="str">
        <f>INDEX('Product Mapping'!$C:$C,MATCH(H608,'Product Mapping'!$A:$A,0))</f>
        <v>Partner</v>
      </c>
      <c r="S608" t="s">
        <v>4004</v>
      </c>
    </row>
    <row r="609" spans="1:19" x14ac:dyDescent="0.2">
      <c r="A609" t="s">
        <v>5286</v>
      </c>
      <c r="B609">
        <v>3258</v>
      </c>
      <c r="C609" s="1">
        <v>45509</v>
      </c>
      <c r="D609" s="5">
        <v>50200085645452</v>
      </c>
      <c r="E609" t="s">
        <v>3894</v>
      </c>
      <c r="F609" t="s">
        <v>276</v>
      </c>
      <c r="G609">
        <v>1</v>
      </c>
      <c r="H609" t="s">
        <v>4837</v>
      </c>
      <c r="I609" t="s">
        <v>1053</v>
      </c>
      <c r="L609" t="s">
        <v>8918</v>
      </c>
      <c r="R609" t="str">
        <f>INDEX('Product Mapping'!$C:$C,MATCH(H609,'Product Mapping'!$A:$A,0))</f>
        <v>Partner</v>
      </c>
      <c r="S609" t="s">
        <v>4004</v>
      </c>
    </row>
    <row r="610" spans="1:19" x14ac:dyDescent="0.2">
      <c r="A610" t="s">
        <v>5287</v>
      </c>
      <c r="B610">
        <v>5529</v>
      </c>
      <c r="C610" s="1">
        <v>45509</v>
      </c>
      <c r="D610" s="5">
        <v>50200085645452</v>
      </c>
      <c r="E610" t="s">
        <v>3894</v>
      </c>
      <c r="F610" t="s">
        <v>276</v>
      </c>
      <c r="G610">
        <v>1</v>
      </c>
      <c r="H610" t="s">
        <v>4838</v>
      </c>
      <c r="I610" t="s">
        <v>1053</v>
      </c>
      <c r="L610" t="s">
        <v>8918</v>
      </c>
      <c r="R610" t="str">
        <f>INDEX('Product Mapping'!$C:$C,MATCH(H610,'Product Mapping'!$A:$A,0))</f>
        <v>Partner</v>
      </c>
      <c r="S610" t="s">
        <v>4004</v>
      </c>
    </row>
    <row r="611" spans="1:19" x14ac:dyDescent="0.2">
      <c r="A611" t="s">
        <v>5288</v>
      </c>
      <c r="B611">
        <v>5546</v>
      </c>
      <c r="C611" s="1">
        <v>45509</v>
      </c>
      <c r="D611" s="5">
        <v>50200085645452</v>
      </c>
      <c r="E611" t="s">
        <v>3894</v>
      </c>
      <c r="F611" t="s">
        <v>276</v>
      </c>
      <c r="G611">
        <v>1</v>
      </c>
      <c r="H611" t="s">
        <v>4839</v>
      </c>
      <c r="I611" t="s">
        <v>1053</v>
      </c>
      <c r="L611" t="s">
        <v>8918</v>
      </c>
      <c r="R611" t="str">
        <f>INDEX('Product Mapping'!$C:$C,MATCH(H611,'Product Mapping'!$A:$A,0))</f>
        <v>Partner</v>
      </c>
      <c r="S611" t="s">
        <v>4004</v>
      </c>
    </row>
    <row r="612" spans="1:19" x14ac:dyDescent="0.2">
      <c r="A612" t="s">
        <v>5289</v>
      </c>
      <c r="B612">
        <v>5061</v>
      </c>
      <c r="C612" s="1">
        <v>45509</v>
      </c>
      <c r="D612" s="5">
        <v>50200085645452</v>
      </c>
      <c r="E612" t="s">
        <v>3894</v>
      </c>
      <c r="F612" t="s">
        <v>276</v>
      </c>
      <c r="G612">
        <v>1</v>
      </c>
      <c r="H612" t="s">
        <v>4840</v>
      </c>
      <c r="I612" t="s">
        <v>1053</v>
      </c>
      <c r="L612" t="s">
        <v>8918</v>
      </c>
      <c r="R612" t="str">
        <f>INDEX('Product Mapping'!$C:$C,MATCH(H612,'Product Mapping'!$A:$A,0))</f>
        <v>Partner</v>
      </c>
      <c r="S612" t="s">
        <v>4004</v>
      </c>
    </row>
    <row r="613" spans="1:19" x14ac:dyDescent="0.2">
      <c r="A613" t="s">
        <v>5290</v>
      </c>
      <c r="B613">
        <v>3611</v>
      </c>
      <c r="C613" s="1">
        <v>45509</v>
      </c>
      <c r="D613" s="5">
        <v>50200085645452</v>
      </c>
      <c r="E613" t="s">
        <v>3894</v>
      </c>
      <c r="F613" t="s">
        <v>276</v>
      </c>
      <c r="G613">
        <v>1</v>
      </c>
      <c r="H613" t="s">
        <v>4841</v>
      </c>
      <c r="I613" t="s">
        <v>1053</v>
      </c>
      <c r="L613" t="s">
        <v>8918</v>
      </c>
      <c r="R613" t="str">
        <f>INDEX('Product Mapping'!$C:$C,MATCH(H613,'Product Mapping'!$A:$A,0))</f>
        <v>Partner</v>
      </c>
      <c r="S613" t="s">
        <v>4004</v>
      </c>
    </row>
    <row r="614" spans="1:19" x14ac:dyDescent="0.2">
      <c r="A614" t="s">
        <v>5291</v>
      </c>
      <c r="B614">
        <v>7656</v>
      </c>
      <c r="C614" s="1">
        <v>45509</v>
      </c>
      <c r="D614" s="5">
        <v>50200085645452</v>
      </c>
      <c r="E614" t="s">
        <v>3894</v>
      </c>
      <c r="F614" t="s">
        <v>276</v>
      </c>
      <c r="G614">
        <v>1</v>
      </c>
      <c r="H614" t="s">
        <v>4842</v>
      </c>
      <c r="I614" t="s">
        <v>1053</v>
      </c>
      <c r="L614" t="s">
        <v>8918</v>
      </c>
      <c r="R614" t="str">
        <f>INDEX('Product Mapping'!$C:$C,MATCH(H614,'Product Mapping'!$A:$A,0))</f>
        <v>Partner</v>
      </c>
      <c r="S614" t="s">
        <v>4004</v>
      </c>
    </row>
    <row r="615" spans="1:19" x14ac:dyDescent="0.2">
      <c r="A615" t="s">
        <v>5292</v>
      </c>
      <c r="B615">
        <v>13083</v>
      </c>
      <c r="C615" s="1">
        <v>45509</v>
      </c>
      <c r="D615" s="5">
        <v>50200085645452</v>
      </c>
      <c r="E615" t="s">
        <v>3894</v>
      </c>
      <c r="F615" t="s">
        <v>276</v>
      </c>
      <c r="G615">
        <v>1</v>
      </c>
      <c r="H615" t="s">
        <v>4843</v>
      </c>
      <c r="I615" t="s">
        <v>1053</v>
      </c>
      <c r="L615" t="s">
        <v>8918</v>
      </c>
      <c r="R615" t="str">
        <f>INDEX('Product Mapping'!$C:$C,MATCH(H615,'Product Mapping'!$A:$A,0))</f>
        <v>Partner</v>
      </c>
      <c r="S615" t="s">
        <v>4004</v>
      </c>
    </row>
    <row r="616" spans="1:19" x14ac:dyDescent="0.2">
      <c r="A616" t="s">
        <v>5293</v>
      </c>
      <c r="B616">
        <v>13083</v>
      </c>
      <c r="C616" s="1">
        <v>45509</v>
      </c>
      <c r="D616" s="5">
        <v>50200085645452</v>
      </c>
      <c r="E616" t="s">
        <v>3894</v>
      </c>
      <c r="F616" t="s">
        <v>276</v>
      </c>
      <c r="G616">
        <v>1</v>
      </c>
      <c r="H616" t="s">
        <v>4844</v>
      </c>
      <c r="I616" t="s">
        <v>1043</v>
      </c>
      <c r="J616" t="s">
        <v>1044</v>
      </c>
      <c r="L616" t="s">
        <v>8918</v>
      </c>
      <c r="R616" t="str">
        <f>INDEX('Product Mapping'!$C:$C,MATCH(H616,'Product Mapping'!$A:$A,0))</f>
        <v>Partner</v>
      </c>
      <c r="S616" t="s">
        <v>4004</v>
      </c>
    </row>
    <row r="617" spans="1:19" x14ac:dyDescent="0.2">
      <c r="A617" t="s">
        <v>5294</v>
      </c>
      <c r="B617">
        <v>5476</v>
      </c>
      <c r="C617" s="1">
        <v>45509</v>
      </c>
      <c r="D617" s="5">
        <v>50200085645452</v>
      </c>
      <c r="E617" t="s">
        <v>3894</v>
      </c>
      <c r="F617" t="s">
        <v>276</v>
      </c>
      <c r="G617">
        <v>1</v>
      </c>
      <c r="H617" t="s">
        <v>4846</v>
      </c>
      <c r="I617" t="s">
        <v>1053</v>
      </c>
      <c r="L617" t="s">
        <v>8918</v>
      </c>
      <c r="R617" t="str">
        <f>INDEX('Product Mapping'!$C:$C,MATCH(H617,'Product Mapping'!$A:$A,0))</f>
        <v>Partner</v>
      </c>
      <c r="S617" t="s">
        <v>4004</v>
      </c>
    </row>
    <row r="618" spans="1:19" x14ac:dyDescent="0.2">
      <c r="A618" t="s">
        <v>5295</v>
      </c>
      <c r="B618">
        <v>4012</v>
      </c>
      <c r="C618" s="1">
        <v>45509</v>
      </c>
      <c r="D618" s="5">
        <v>50200085645452</v>
      </c>
      <c r="E618" t="s">
        <v>3894</v>
      </c>
      <c r="F618" t="s">
        <v>276</v>
      </c>
      <c r="G618">
        <v>1</v>
      </c>
      <c r="H618" t="s">
        <v>4848</v>
      </c>
      <c r="I618" t="s">
        <v>1053</v>
      </c>
      <c r="L618" t="s">
        <v>8918</v>
      </c>
      <c r="R618" t="str">
        <f>INDEX('Product Mapping'!$C:$C,MATCH(H618,'Product Mapping'!$A:$A,0))</f>
        <v>Partner</v>
      </c>
      <c r="S618" t="s">
        <v>4004</v>
      </c>
    </row>
    <row r="619" spans="1:19" x14ac:dyDescent="0.2">
      <c r="A619" t="s">
        <v>5296</v>
      </c>
      <c r="B619">
        <v>6809</v>
      </c>
      <c r="C619" s="1">
        <v>45509</v>
      </c>
      <c r="D619" s="5">
        <v>50200085645452</v>
      </c>
      <c r="E619" t="s">
        <v>3894</v>
      </c>
      <c r="F619" t="s">
        <v>276</v>
      </c>
      <c r="G619">
        <v>1</v>
      </c>
      <c r="H619" t="s">
        <v>4850</v>
      </c>
      <c r="I619" t="s">
        <v>1053</v>
      </c>
      <c r="L619" t="s">
        <v>8918</v>
      </c>
      <c r="R619" t="str">
        <f>INDEX('Product Mapping'!$C:$C,MATCH(H619,'Product Mapping'!$A:$A,0))</f>
        <v>Partner</v>
      </c>
      <c r="S619" t="s">
        <v>4004</v>
      </c>
    </row>
    <row r="620" spans="1:19" x14ac:dyDescent="0.2">
      <c r="A620" t="s">
        <v>5297</v>
      </c>
      <c r="B620">
        <v>3450</v>
      </c>
      <c r="C620" s="1">
        <v>45509</v>
      </c>
      <c r="D620" s="5">
        <v>50200085645452</v>
      </c>
      <c r="E620" t="s">
        <v>3894</v>
      </c>
      <c r="F620" t="s">
        <v>276</v>
      </c>
      <c r="G620">
        <v>1</v>
      </c>
      <c r="H620" t="s">
        <v>4852</v>
      </c>
      <c r="I620" t="s">
        <v>1053</v>
      </c>
      <c r="L620" t="s">
        <v>8918</v>
      </c>
      <c r="R620" t="str">
        <f>INDEX('Product Mapping'!$C:$C,MATCH(H620,'Product Mapping'!$A:$A,0))</f>
        <v>Partner</v>
      </c>
      <c r="S620" t="s">
        <v>4004</v>
      </c>
    </row>
    <row r="621" spans="1:19" x14ac:dyDescent="0.2">
      <c r="A621" t="s">
        <v>5298</v>
      </c>
      <c r="B621">
        <v>6556</v>
      </c>
      <c r="C621" s="1">
        <v>45509</v>
      </c>
      <c r="D621" s="5">
        <v>50200085645452</v>
      </c>
      <c r="E621" t="s">
        <v>3894</v>
      </c>
      <c r="F621" t="s">
        <v>276</v>
      </c>
      <c r="G621">
        <v>1</v>
      </c>
      <c r="H621" t="s">
        <v>4854</v>
      </c>
      <c r="I621" t="s">
        <v>1053</v>
      </c>
      <c r="L621" t="s">
        <v>8918</v>
      </c>
      <c r="R621" t="str">
        <f>INDEX('Product Mapping'!$C:$C,MATCH(H621,'Product Mapping'!$A:$A,0))</f>
        <v>Partner</v>
      </c>
      <c r="S621" t="s">
        <v>4004</v>
      </c>
    </row>
    <row r="622" spans="1:19" x14ac:dyDescent="0.2">
      <c r="A622" t="s">
        <v>5299</v>
      </c>
      <c r="B622">
        <v>4167</v>
      </c>
      <c r="C622" s="1">
        <v>45509</v>
      </c>
      <c r="D622" s="5">
        <v>50200085645452</v>
      </c>
      <c r="E622" t="s">
        <v>3894</v>
      </c>
      <c r="F622" t="s">
        <v>276</v>
      </c>
      <c r="G622">
        <v>1</v>
      </c>
      <c r="H622" t="s">
        <v>4855</v>
      </c>
      <c r="I622" t="s">
        <v>1053</v>
      </c>
      <c r="L622" t="s">
        <v>8918</v>
      </c>
      <c r="R622" t="str">
        <f>INDEX('Product Mapping'!$C:$C,MATCH(H622,'Product Mapping'!$A:$A,0))</f>
        <v>Partner</v>
      </c>
      <c r="S622" t="s">
        <v>4004</v>
      </c>
    </row>
    <row r="623" spans="1:19" x14ac:dyDescent="0.2">
      <c r="A623" t="s">
        <v>5300</v>
      </c>
      <c r="B623">
        <v>13083</v>
      </c>
      <c r="C623" s="1">
        <v>45509</v>
      </c>
      <c r="D623" s="5">
        <v>50200085645452</v>
      </c>
      <c r="E623" t="s">
        <v>3894</v>
      </c>
      <c r="F623" t="s">
        <v>276</v>
      </c>
      <c r="G623">
        <v>1</v>
      </c>
      <c r="H623" t="s">
        <v>4856</v>
      </c>
      <c r="I623" t="s">
        <v>1053</v>
      </c>
      <c r="L623" t="s">
        <v>8918</v>
      </c>
      <c r="R623" t="str">
        <f>INDEX('Product Mapping'!$C:$C,MATCH(H623,'Product Mapping'!$A:$A,0))</f>
        <v>Partner</v>
      </c>
      <c r="S623" t="s">
        <v>4004</v>
      </c>
    </row>
    <row r="624" spans="1:19" x14ac:dyDescent="0.2">
      <c r="A624" t="s">
        <v>5301</v>
      </c>
      <c r="B624">
        <v>4167</v>
      </c>
      <c r="C624" s="1">
        <v>45509</v>
      </c>
      <c r="D624" s="5">
        <v>50200085645452</v>
      </c>
      <c r="E624" t="s">
        <v>3894</v>
      </c>
      <c r="F624" t="s">
        <v>276</v>
      </c>
      <c r="G624">
        <v>1</v>
      </c>
      <c r="H624" t="s">
        <v>4857</v>
      </c>
      <c r="I624" t="s">
        <v>1053</v>
      </c>
      <c r="L624" t="s">
        <v>8918</v>
      </c>
      <c r="R624" t="str">
        <f>INDEX('Product Mapping'!$C:$C,MATCH(H624,'Product Mapping'!$A:$A,0))</f>
        <v>Partner</v>
      </c>
      <c r="S624" t="s">
        <v>4004</v>
      </c>
    </row>
    <row r="625" spans="1:19" x14ac:dyDescent="0.2">
      <c r="A625" t="s">
        <v>5302</v>
      </c>
      <c r="B625">
        <v>7248</v>
      </c>
      <c r="C625" s="1">
        <v>45509</v>
      </c>
      <c r="D625" s="5">
        <v>50200085645452</v>
      </c>
      <c r="E625" t="s">
        <v>3894</v>
      </c>
      <c r="F625" t="s">
        <v>276</v>
      </c>
      <c r="G625">
        <v>1</v>
      </c>
      <c r="H625" t="s">
        <v>4858</v>
      </c>
      <c r="I625" t="s">
        <v>1053</v>
      </c>
      <c r="L625" t="s">
        <v>8918</v>
      </c>
      <c r="R625" t="str">
        <f>INDEX('Product Mapping'!$C:$C,MATCH(H625,'Product Mapping'!$A:$A,0))</f>
        <v>Partner</v>
      </c>
      <c r="S625" t="s">
        <v>4004</v>
      </c>
    </row>
    <row r="626" spans="1:19" x14ac:dyDescent="0.2">
      <c r="A626" t="s">
        <v>5303</v>
      </c>
      <c r="B626">
        <v>3570</v>
      </c>
      <c r="C626" s="1">
        <v>45509</v>
      </c>
      <c r="D626" s="5">
        <v>50200085645452</v>
      </c>
      <c r="E626" t="s">
        <v>3894</v>
      </c>
      <c r="F626" t="s">
        <v>276</v>
      </c>
      <c r="G626">
        <v>1</v>
      </c>
      <c r="H626" t="s">
        <v>4859</v>
      </c>
      <c r="I626" t="s">
        <v>1053</v>
      </c>
      <c r="L626" t="s">
        <v>8918</v>
      </c>
      <c r="R626" t="str">
        <f>INDEX('Product Mapping'!$C:$C,MATCH(H626,'Product Mapping'!$A:$A,0))</f>
        <v>Partner</v>
      </c>
      <c r="S626" t="s">
        <v>4004</v>
      </c>
    </row>
    <row r="627" spans="1:19" x14ac:dyDescent="0.2">
      <c r="A627" t="s">
        <v>5304</v>
      </c>
      <c r="B627">
        <v>2950</v>
      </c>
      <c r="C627" s="1">
        <v>45509</v>
      </c>
      <c r="D627" s="5">
        <v>50200085645452</v>
      </c>
      <c r="E627" t="s">
        <v>3894</v>
      </c>
      <c r="F627" t="s">
        <v>276</v>
      </c>
      <c r="G627">
        <v>1</v>
      </c>
      <c r="H627" t="s">
        <v>4860</v>
      </c>
      <c r="I627" t="s">
        <v>1053</v>
      </c>
      <c r="L627" t="s">
        <v>8918</v>
      </c>
      <c r="R627" t="str">
        <f>INDEX('Product Mapping'!$C:$C,MATCH(H627,'Product Mapping'!$A:$A,0))</f>
        <v>Partner</v>
      </c>
      <c r="S627" t="s">
        <v>4004</v>
      </c>
    </row>
    <row r="628" spans="1:19" x14ac:dyDescent="0.2">
      <c r="A628" t="s">
        <v>5305</v>
      </c>
      <c r="B628">
        <v>2750</v>
      </c>
      <c r="C628" s="1">
        <v>45509</v>
      </c>
      <c r="D628" s="5">
        <v>50200085645452</v>
      </c>
      <c r="E628" t="s">
        <v>3894</v>
      </c>
      <c r="F628" t="s">
        <v>276</v>
      </c>
      <c r="G628">
        <v>1</v>
      </c>
      <c r="H628" t="s">
        <v>4861</v>
      </c>
      <c r="I628" t="s">
        <v>1053</v>
      </c>
      <c r="L628" t="s">
        <v>8918</v>
      </c>
      <c r="R628" t="str">
        <f>INDEX('Product Mapping'!$C:$C,MATCH(H628,'Product Mapping'!$A:$A,0))</f>
        <v>Partner</v>
      </c>
      <c r="S628" t="s">
        <v>4004</v>
      </c>
    </row>
    <row r="629" spans="1:19" x14ac:dyDescent="0.2">
      <c r="A629" t="s">
        <v>5306</v>
      </c>
      <c r="B629">
        <v>7500</v>
      </c>
      <c r="C629" s="1">
        <v>45509</v>
      </c>
      <c r="D629" s="5">
        <v>50200085645452</v>
      </c>
      <c r="E629" t="s">
        <v>3894</v>
      </c>
      <c r="F629" t="s">
        <v>276</v>
      </c>
      <c r="G629">
        <v>1</v>
      </c>
      <c r="H629" t="s">
        <v>4862</v>
      </c>
      <c r="I629" t="s">
        <v>1053</v>
      </c>
      <c r="L629" t="s">
        <v>8918</v>
      </c>
      <c r="R629" t="str">
        <f>INDEX('Product Mapping'!$C:$C,MATCH(H629,'Product Mapping'!$A:$A,0))</f>
        <v>Partner</v>
      </c>
      <c r="S629" t="s">
        <v>4004</v>
      </c>
    </row>
    <row r="630" spans="1:19" x14ac:dyDescent="0.2">
      <c r="A630" t="s">
        <v>5307</v>
      </c>
      <c r="B630">
        <v>8889</v>
      </c>
      <c r="C630" s="1">
        <v>45509</v>
      </c>
      <c r="D630" s="5">
        <v>50200085645452</v>
      </c>
      <c r="E630" t="s">
        <v>3894</v>
      </c>
      <c r="F630" t="s">
        <v>276</v>
      </c>
      <c r="G630">
        <v>1</v>
      </c>
      <c r="H630" t="s">
        <v>4863</v>
      </c>
      <c r="I630" t="s">
        <v>1053</v>
      </c>
      <c r="L630" t="s">
        <v>8918</v>
      </c>
      <c r="R630" t="str">
        <f>INDEX('Product Mapping'!$C:$C,MATCH(H630,'Product Mapping'!$A:$A,0))</f>
        <v>Partner</v>
      </c>
      <c r="S630" t="s">
        <v>4004</v>
      </c>
    </row>
    <row r="631" spans="1:19" x14ac:dyDescent="0.2">
      <c r="A631" t="s">
        <v>5308</v>
      </c>
      <c r="B631">
        <v>2950</v>
      </c>
      <c r="C631" s="1">
        <v>45509</v>
      </c>
      <c r="D631" s="5">
        <v>50200085645452</v>
      </c>
      <c r="E631" t="s">
        <v>3894</v>
      </c>
      <c r="F631" t="s">
        <v>276</v>
      </c>
      <c r="G631">
        <v>1</v>
      </c>
      <c r="H631" t="s">
        <v>4864</v>
      </c>
      <c r="I631" t="s">
        <v>1053</v>
      </c>
      <c r="L631" t="s">
        <v>8918</v>
      </c>
      <c r="R631" t="str">
        <f>INDEX('Product Mapping'!$C:$C,MATCH(H631,'Product Mapping'!$A:$A,0))</f>
        <v>Partner</v>
      </c>
      <c r="S631" t="s">
        <v>4004</v>
      </c>
    </row>
    <row r="632" spans="1:19" x14ac:dyDescent="0.2">
      <c r="A632" t="s">
        <v>5309</v>
      </c>
      <c r="B632">
        <v>4013</v>
      </c>
      <c r="C632" s="1">
        <v>45509</v>
      </c>
      <c r="D632" s="5">
        <v>50200085645452</v>
      </c>
      <c r="E632" t="s">
        <v>3894</v>
      </c>
      <c r="F632" t="s">
        <v>276</v>
      </c>
      <c r="G632">
        <v>1</v>
      </c>
      <c r="H632" t="s">
        <v>4865</v>
      </c>
      <c r="I632" t="s">
        <v>1053</v>
      </c>
      <c r="L632" t="s">
        <v>8918</v>
      </c>
      <c r="R632" t="str">
        <f>INDEX('Product Mapping'!$C:$C,MATCH(H632,'Product Mapping'!$A:$A,0))</f>
        <v>Partner</v>
      </c>
      <c r="S632" t="s">
        <v>4004</v>
      </c>
    </row>
    <row r="633" spans="1:19" x14ac:dyDescent="0.2">
      <c r="A633" t="s">
        <v>5310</v>
      </c>
      <c r="B633">
        <v>2722</v>
      </c>
      <c r="C633" s="1">
        <v>45509</v>
      </c>
      <c r="D633" s="5">
        <v>50200085645452</v>
      </c>
      <c r="E633" t="s">
        <v>3894</v>
      </c>
      <c r="F633" t="s">
        <v>276</v>
      </c>
      <c r="G633">
        <v>1</v>
      </c>
      <c r="H633" t="s">
        <v>4866</v>
      </c>
      <c r="I633" t="s">
        <v>1053</v>
      </c>
      <c r="L633" t="s">
        <v>8918</v>
      </c>
      <c r="R633" t="str">
        <f>INDEX('Product Mapping'!$C:$C,MATCH(H633,'Product Mapping'!$A:$A,0))</f>
        <v>Partner</v>
      </c>
      <c r="S633" t="s">
        <v>4004</v>
      </c>
    </row>
    <row r="634" spans="1:19" x14ac:dyDescent="0.2">
      <c r="A634" t="s">
        <v>5311</v>
      </c>
      <c r="B634">
        <v>2889</v>
      </c>
      <c r="C634" s="1">
        <v>45509</v>
      </c>
      <c r="D634" s="5">
        <v>50200085645452</v>
      </c>
      <c r="E634" t="s">
        <v>3894</v>
      </c>
      <c r="F634" t="s">
        <v>276</v>
      </c>
      <c r="G634">
        <v>1</v>
      </c>
      <c r="H634" t="s">
        <v>4867</v>
      </c>
      <c r="I634" t="s">
        <v>1053</v>
      </c>
      <c r="L634" t="s">
        <v>8918</v>
      </c>
      <c r="R634" t="str">
        <f>INDEX('Product Mapping'!$C:$C,MATCH(H634,'Product Mapping'!$A:$A,0))</f>
        <v>Partner</v>
      </c>
      <c r="S634" t="s">
        <v>4004</v>
      </c>
    </row>
    <row r="635" spans="1:19" x14ac:dyDescent="0.2">
      <c r="A635" t="s">
        <v>5312</v>
      </c>
      <c r="B635">
        <v>3101</v>
      </c>
      <c r="C635" s="1">
        <v>45509</v>
      </c>
      <c r="D635" s="5">
        <v>50200085645452</v>
      </c>
      <c r="E635" t="s">
        <v>3894</v>
      </c>
      <c r="F635" t="s">
        <v>276</v>
      </c>
      <c r="G635">
        <v>1</v>
      </c>
      <c r="H635" t="s">
        <v>4868</v>
      </c>
      <c r="I635" t="s">
        <v>1053</v>
      </c>
      <c r="L635" t="s">
        <v>8918</v>
      </c>
      <c r="R635" t="str">
        <f>INDEX('Product Mapping'!$C:$C,MATCH(H635,'Product Mapping'!$A:$A,0))</f>
        <v>Partner</v>
      </c>
      <c r="S635" t="s">
        <v>4004</v>
      </c>
    </row>
    <row r="636" spans="1:19" x14ac:dyDescent="0.2">
      <c r="A636" t="s">
        <v>5313</v>
      </c>
      <c r="B636">
        <v>5898</v>
      </c>
      <c r="C636" s="1">
        <v>45509</v>
      </c>
      <c r="D636" s="5">
        <v>50200085645452</v>
      </c>
      <c r="E636" t="s">
        <v>3894</v>
      </c>
      <c r="F636" t="s">
        <v>276</v>
      </c>
      <c r="G636">
        <v>1</v>
      </c>
      <c r="H636" t="s">
        <v>4869</v>
      </c>
      <c r="I636" t="s">
        <v>1053</v>
      </c>
      <c r="L636" t="s">
        <v>8918</v>
      </c>
      <c r="R636" t="str">
        <f>INDEX('Product Mapping'!$C:$C,MATCH(H636,'Product Mapping'!$A:$A,0))</f>
        <v>Partner</v>
      </c>
      <c r="S636" t="s">
        <v>4004</v>
      </c>
    </row>
    <row r="637" spans="1:19" x14ac:dyDescent="0.2">
      <c r="A637" t="s">
        <v>5314</v>
      </c>
      <c r="B637">
        <v>7000</v>
      </c>
      <c r="C637" s="1">
        <v>45509</v>
      </c>
      <c r="D637" s="5">
        <v>50200085645452</v>
      </c>
      <c r="E637" t="s">
        <v>3894</v>
      </c>
      <c r="F637" t="s">
        <v>276</v>
      </c>
      <c r="G637">
        <v>1</v>
      </c>
      <c r="H637" t="s">
        <v>4871</v>
      </c>
      <c r="I637" t="s">
        <v>1053</v>
      </c>
      <c r="L637" t="s">
        <v>8918</v>
      </c>
      <c r="R637" t="str">
        <f>INDEX('Product Mapping'!$C:$C,MATCH(H637,'Product Mapping'!$A:$A,0))</f>
        <v>Partner</v>
      </c>
      <c r="S637" t="s">
        <v>4004</v>
      </c>
    </row>
    <row r="638" spans="1:19" x14ac:dyDescent="0.2">
      <c r="A638" t="s">
        <v>5315</v>
      </c>
      <c r="B638">
        <v>8194</v>
      </c>
      <c r="C638" s="1">
        <v>45509</v>
      </c>
      <c r="D638" s="5">
        <v>50200085645452</v>
      </c>
      <c r="E638" t="s">
        <v>3894</v>
      </c>
      <c r="F638" t="s">
        <v>276</v>
      </c>
      <c r="G638">
        <v>1</v>
      </c>
      <c r="H638" t="s">
        <v>4872</v>
      </c>
      <c r="I638" t="s">
        <v>1053</v>
      </c>
      <c r="L638" t="s">
        <v>8918</v>
      </c>
      <c r="R638" t="str">
        <f>INDEX('Product Mapping'!$C:$C,MATCH(H638,'Product Mapping'!$A:$A,0))</f>
        <v>Partner</v>
      </c>
      <c r="S638" t="s">
        <v>4004</v>
      </c>
    </row>
    <row r="639" spans="1:19" x14ac:dyDescent="0.2">
      <c r="A639" t="s">
        <v>5316</v>
      </c>
      <c r="B639">
        <v>18586</v>
      </c>
      <c r="C639" s="1">
        <v>45509</v>
      </c>
      <c r="D639" s="5">
        <v>50200085645452</v>
      </c>
      <c r="E639" t="s">
        <v>3894</v>
      </c>
      <c r="F639" t="s">
        <v>276</v>
      </c>
      <c r="G639">
        <v>1</v>
      </c>
      <c r="H639" t="s">
        <v>4873</v>
      </c>
      <c r="I639" t="s">
        <v>1053</v>
      </c>
      <c r="L639" t="s">
        <v>8918</v>
      </c>
      <c r="R639" t="str">
        <f>INDEX('Product Mapping'!$C:$C,MATCH(H639,'Product Mapping'!$A:$A,0))</f>
        <v>Partner</v>
      </c>
      <c r="S639" t="s">
        <v>4004</v>
      </c>
    </row>
    <row r="640" spans="1:19" x14ac:dyDescent="0.2">
      <c r="A640" t="s">
        <v>5412</v>
      </c>
      <c r="B640">
        <v>4667</v>
      </c>
      <c r="C640" s="1">
        <v>45509</v>
      </c>
      <c r="D640" s="5">
        <v>50200085645452</v>
      </c>
      <c r="E640" t="s">
        <v>3894</v>
      </c>
      <c r="F640" t="s">
        <v>276</v>
      </c>
      <c r="G640">
        <v>1</v>
      </c>
      <c r="H640" t="s">
        <v>4875</v>
      </c>
      <c r="I640" t="s">
        <v>1053</v>
      </c>
      <c r="L640" t="e">
        <v>#N/A</v>
      </c>
      <c r="R640" t="str">
        <f>INDEX('Product Mapping'!$C:$C,MATCH(H640,'Product Mapping'!$A:$A,0))</f>
        <v>Partner</v>
      </c>
      <c r="S640" t="s">
        <v>4004</v>
      </c>
    </row>
    <row r="641" spans="1:19" x14ac:dyDescent="0.2">
      <c r="A641" t="s">
        <v>5317</v>
      </c>
      <c r="B641">
        <v>6883</v>
      </c>
      <c r="C641" s="1">
        <v>45509</v>
      </c>
      <c r="D641" s="5">
        <v>50200085645452</v>
      </c>
      <c r="E641" t="s">
        <v>3894</v>
      </c>
      <c r="F641" t="s">
        <v>276</v>
      </c>
      <c r="G641">
        <v>1</v>
      </c>
      <c r="H641" t="s">
        <v>4876</v>
      </c>
      <c r="I641" t="s">
        <v>1043</v>
      </c>
      <c r="J641" t="s">
        <v>1044</v>
      </c>
      <c r="L641" t="s">
        <v>8918</v>
      </c>
      <c r="R641" t="str">
        <f>INDEX('Product Mapping'!$C:$C,MATCH(H641,'Product Mapping'!$A:$A,0))</f>
        <v>Partner</v>
      </c>
      <c r="S641" t="s">
        <v>4004</v>
      </c>
    </row>
    <row r="642" spans="1:19" x14ac:dyDescent="0.2">
      <c r="A642" t="s">
        <v>5318</v>
      </c>
      <c r="B642">
        <v>5615</v>
      </c>
      <c r="C642" s="1">
        <v>45509</v>
      </c>
      <c r="D642" s="5">
        <v>50200085645452</v>
      </c>
      <c r="E642" t="s">
        <v>3894</v>
      </c>
      <c r="F642" t="s">
        <v>276</v>
      </c>
      <c r="G642">
        <v>1</v>
      </c>
      <c r="H642" t="s">
        <v>4878</v>
      </c>
      <c r="I642" t="s">
        <v>1053</v>
      </c>
      <c r="L642" t="s">
        <v>8918</v>
      </c>
      <c r="R642" t="str">
        <f>INDEX('Product Mapping'!$C:$C,MATCH(H642,'Product Mapping'!$A:$A,0))</f>
        <v>Partner</v>
      </c>
      <c r="S642" t="s">
        <v>4004</v>
      </c>
    </row>
    <row r="643" spans="1:19" x14ac:dyDescent="0.2">
      <c r="A643" t="s">
        <v>5319</v>
      </c>
      <c r="B643">
        <v>5476</v>
      </c>
      <c r="C643" s="1">
        <v>45509</v>
      </c>
      <c r="D643" s="5">
        <v>50200085645452</v>
      </c>
      <c r="E643" t="s">
        <v>3894</v>
      </c>
      <c r="F643" t="s">
        <v>276</v>
      </c>
      <c r="G643">
        <v>1</v>
      </c>
      <c r="H643" t="s">
        <v>4879</v>
      </c>
      <c r="I643" t="s">
        <v>1053</v>
      </c>
      <c r="L643" t="s">
        <v>8918</v>
      </c>
      <c r="R643" t="str">
        <f>INDEX('Product Mapping'!$C:$C,MATCH(H643,'Product Mapping'!$A:$A,0))</f>
        <v>Partner</v>
      </c>
      <c r="S643" t="s">
        <v>4004</v>
      </c>
    </row>
    <row r="644" spans="1:19" x14ac:dyDescent="0.2">
      <c r="A644" t="s">
        <v>5320</v>
      </c>
      <c r="B644">
        <v>13083</v>
      </c>
      <c r="C644" s="1">
        <v>45509</v>
      </c>
      <c r="D644" s="5">
        <v>50200085645452</v>
      </c>
      <c r="E644" t="s">
        <v>3894</v>
      </c>
      <c r="F644" t="s">
        <v>276</v>
      </c>
      <c r="G644">
        <v>1</v>
      </c>
      <c r="H644" t="s">
        <v>4880</v>
      </c>
      <c r="I644" t="s">
        <v>1053</v>
      </c>
      <c r="L644" t="s">
        <v>8918</v>
      </c>
      <c r="R644" t="str">
        <f>INDEX('Product Mapping'!$C:$C,MATCH(H644,'Product Mapping'!$A:$A,0))</f>
        <v>Partner</v>
      </c>
      <c r="S644" t="s">
        <v>4004</v>
      </c>
    </row>
    <row r="645" spans="1:19" x14ac:dyDescent="0.2">
      <c r="A645" t="s">
        <v>5321</v>
      </c>
      <c r="B645">
        <v>6250</v>
      </c>
      <c r="C645" s="1">
        <v>45509</v>
      </c>
      <c r="D645" s="5">
        <v>50200085645452</v>
      </c>
      <c r="E645" t="s">
        <v>3894</v>
      </c>
      <c r="F645" t="s">
        <v>276</v>
      </c>
      <c r="G645">
        <v>1</v>
      </c>
      <c r="H645" t="s">
        <v>4881</v>
      </c>
      <c r="I645" t="s">
        <v>1053</v>
      </c>
      <c r="L645" t="s">
        <v>8918</v>
      </c>
      <c r="R645" t="str">
        <f>INDEX('Product Mapping'!$C:$C,MATCH(H645,'Product Mapping'!$A:$A,0))</f>
        <v>Partner</v>
      </c>
      <c r="S645" t="s">
        <v>4004</v>
      </c>
    </row>
    <row r="646" spans="1:19" x14ac:dyDescent="0.2">
      <c r="A646" t="s">
        <v>5322</v>
      </c>
      <c r="B646">
        <v>2639</v>
      </c>
      <c r="C646" s="1">
        <v>45509</v>
      </c>
      <c r="D646" s="5">
        <v>50200085645452</v>
      </c>
      <c r="E646" t="s">
        <v>3894</v>
      </c>
      <c r="F646" t="s">
        <v>276</v>
      </c>
      <c r="G646">
        <v>1</v>
      </c>
      <c r="H646" t="s">
        <v>4882</v>
      </c>
      <c r="I646" t="s">
        <v>1053</v>
      </c>
      <c r="L646" t="s">
        <v>8918</v>
      </c>
      <c r="R646" t="str">
        <f>INDEX('Product Mapping'!$C:$C,MATCH(H646,'Product Mapping'!$A:$A,0))</f>
        <v>Partner</v>
      </c>
      <c r="S646" t="s">
        <v>4004</v>
      </c>
    </row>
    <row r="647" spans="1:19" x14ac:dyDescent="0.2">
      <c r="A647" t="s">
        <v>5323</v>
      </c>
      <c r="B647">
        <v>3139</v>
      </c>
      <c r="C647" s="1">
        <v>45509</v>
      </c>
      <c r="D647" s="5">
        <v>50200085645452</v>
      </c>
      <c r="E647" t="s">
        <v>3894</v>
      </c>
      <c r="F647" t="s">
        <v>276</v>
      </c>
      <c r="G647">
        <v>1</v>
      </c>
      <c r="H647" t="s">
        <v>4883</v>
      </c>
      <c r="I647" t="s">
        <v>1053</v>
      </c>
      <c r="L647" t="s">
        <v>8918</v>
      </c>
      <c r="R647" t="str">
        <f>INDEX('Product Mapping'!$C:$C,MATCH(H647,'Product Mapping'!$A:$A,0))</f>
        <v>Partner</v>
      </c>
      <c r="S647" t="s">
        <v>4004</v>
      </c>
    </row>
    <row r="648" spans="1:19" x14ac:dyDescent="0.2">
      <c r="A648" t="s">
        <v>5324</v>
      </c>
      <c r="B648">
        <v>3765</v>
      </c>
      <c r="C648" s="1">
        <v>45509</v>
      </c>
      <c r="D648" s="5">
        <v>50200085645452</v>
      </c>
      <c r="E648" t="s">
        <v>3894</v>
      </c>
      <c r="F648" t="s">
        <v>276</v>
      </c>
      <c r="G648">
        <v>1</v>
      </c>
      <c r="H648" t="s">
        <v>4884</v>
      </c>
      <c r="I648" t="s">
        <v>1053</v>
      </c>
      <c r="L648" t="s">
        <v>8918</v>
      </c>
      <c r="R648" t="str">
        <f>INDEX('Product Mapping'!$C:$C,MATCH(H648,'Product Mapping'!$A:$A,0))</f>
        <v>Partner</v>
      </c>
      <c r="S648" t="s">
        <v>4004</v>
      </c>
    </row>
    <row r="649" spans="1:19" x14ac:dyDescent="0.2">
      <c r="A649" t="s">
        <v>5325</v>
      </c>
      <c r="B649">
        <v>2889</v>
      </c>
      <c r="C649" s="1">
        <v>45509</v>
      </c>
      <c r="D649" s="5">
        <v>50200085645452</v>
      </c>
      <c r="E649" t="s">
        <v>3894</v>
      </c>
      <c r="F649" t="s">
        <v>276</v>
      </c>
      <c r="G649">
        <v>1</v>
      </c>
      <c r="H649" t="s">
        <v>4885</v>
      </c>
      <c r="I649" t="s">
        <v>1053</v>
      </c>
      <c r="L649" t="s">
        <v>8918</v>
      </c>
      <c r="R649" t="str">
        <f>INDEX('Product Mapping'!$C:$C,MATCH(H649,'Product Mapping'!$A:$A,0))</f>
        <v>Partner</v>
      </c>
      <c r="S649" t="s">
        <v>4004</v>
      </c>
    </row>
    <row r="650" spans="1:19" x14ac:dyDescent="0.2">
      <c r="A650" t="s">
        <v>5326</v>
      </c>
      <c r="B650">
        <v>3111</v>
      </c>
      <c r="C650" s="1">
        <v>45509</v>
      </c>
      <c r="D650" s="5">
        <v>50200085645452</v>
      </c>
      <c r="E650" t="s">
        <v>3894</v>
      </c>
      <c r="F650" t="s">
        <v>276</v>
      </c>
      <c r="G650">
        <v>1</v>
      </c>
      <c r="H650" t="s">
        <v>4886</v>
      </c>
      <c r="I650" t="s">
        <v>1043</v>
      </c>
      <c r="J650" t="s">
        <v>1044</v>
      </c>
      <c r="L650" t="s">
        <v>8918</v>
      </c>
      <c r="R650" t="str">
        <f>INDEX('Product Mapping'!$C:$C,MATCH(H650,'Product Mapping'!$A:$A,0))</f>
        <v>Partner</v>
      </c>
      <c r="S650" t="s">
        <v>4004</v>
      </c>
    </row>
    <row r="651" spans="1:19" x14ac:dyDescent="0.2">
      <c r="A651" t="s">
        <v>5327</v>
      </c>
      <c r="B651">
        <v>8028</v>
      </c>
      <c r="C651" s="1">
        <v>45509</v>
      </c>
      <c r="D651" s="5">
        <v>50200085645452</v>
      </c>
      <c r="E651" t="s">
        <v>3894</v>
      </c>
      <c r="F651" t="s">
        <v>276</v>
      </c>
      <c r="G651">
        <v>1</v>
      </c>
      <c r="H651" t="s">
        <v>4887</v>
      </c>
      <c r="I651" t="s">
        <v>1053</v>
      </c>
      <c r="L651" t="s">
        <v>8918</v>
      </c>
      <c r="R651" t="str">
        <f>INDEX('Product Mapping'!$C:$C,MATCH(H651,'Product Mapping'!$A:$A,0))</f>
        <v>Partner</v>
      </c>
      <c r="S651" t="s">
        <v>4004</v>
      </c>
    </row>
    <row r="652" spans="1:19" x14ac:dyDescent="0.2">
      <c r="A652" t="s">
        <v>5328</v>
      </c>
      <c r="B652">
        <v>4833</v>
      </c>
      <c r="C652" s="1">
        <v>45509</v>
      </c>
      <c r="D652" s="5">
        <v>50200085645452</v>
      </c>
      <c r="E652" t="s">
        <v>3894</v>
      </c>
      <c r="F652" t="s">
        <v>276</v>
      </c>
      <c r="G652">
        <v>1</v>
      </c>
      <c r="H652" t="s">
        <v>4889</v>
      </c>
      <c r="I652" t="s">
        <v>1053</v>
      </c>
      <c r="L652" t="s">
        <v>8918</v>
      </c>
      <c r="R652" t="str">
        <f>INDEX('Product Mapping'!$C:$C,MATCH(H652,'Product Mapping'!$A:$A,0))</f>
        <v>Partner</v>
      </c>
      <c r="S652" t="s">
        <v>4004</v>
      </c>
    </row>
    <row r="653" spans="1:19" x14ac:dyDescent="0.2">
      <c r="A653" t="s">
        <v>5329</v>
      </c>
      <c r="B653">
        <v>2950</v>
      </c>
      <c r="C653" s="1">
        <v>45509</v>
      </c>
      <c r="D653" s="5">
        <v>50200085645452</v>
      </c>
      <c r="E653" t="s">
        <v>3894</v>
      </c>
      <c r="F653" t="s">
        <v>276</v>
      </c>
      <c r="G653">
        <v>1</v>
      </c>
      <c r="H653" t="s">
        <v>4890</v>
      </c>
      <c r="I653" t="s">
        <v>1053</v>
      </c>
      <c r="L653" t="s">
        <v>8918</v>
      </c>
      <c r="R653" t="str">
        <f>INDEX('Product Mapping'!$C:$C,MATCH(H653,'Product Mapping'!$A:$A,0))</f>
        <v>Partner</v>
      </c>
      <c r="S653" t="s">
        <v>4004</v>
      </c>
    </row>
    <row r="654" spans="1:19" x14ac:dyDescent="0.2">
      <c r="A654" t="s">
        <v>5330</v>
      </c>
      <c r="B654">
        <v>2950</v>
      </c>
      <c r="C654" s="1">
        <v>45509</v>
      </c>
      <c r="D654" s="5">
        <v>50200085645452</v>
      </c>
      <c r="E654" t="s">
        <v>3894</v>
      </c>
      <c r="F654" t="s">
        <v>276</v>
      </c>
      <c r="G654">
        <v>1</v>
      </c>
      <c r="H654" t="s">
        <v>4891</v>
      </c>
      <c r="I654" t="s">
        <v>1053</v>
      </c>
      <c r="L654" t="s">
        <v>8918</v>
      </c>
      <c r="R654" t="str">
        <f>INDEX('Product Mapping'!$C:$C,MATCH(H654,'Product Mapping'!$A:$A,0))</f>
        <v>Partner</v>
      </c>
      <c r="S654" t="s">
        <v>4004</v>
      </c>
    </row>
    <row r="655" spans="1:19" x14ac:dyDescent="0.2">
      <c r="A655" t="s">
        <v>5331</v>
      </c>
      <c r="B655">
        <v>12886</v>
      </c>
      <c r="C655" s="1">
        <v>45509</v>
      </c>
      <c r="D655" s="5">
        <v>50200085645452</v>
      </c>
      <c r="E655" t="s">
        <v>3894</v>
      </c>
      <c r="F655" t="s">
        <v>276</v>
      </c>
      <c r="G655">
        <v>1</v>
      </c>
      <c r="H655" t="s">
        <v>4892</v>
      </c>
      <c r="I655" t="s">
        <v>1053</v>
      </c>
      <c r="L655" t="s">
        <v>8918</v>
      </c>
      <c r="R655" t="str">
        <f>INDEX('Product Mapping'!$C:$C,MATCH(H655,'Product Mapping'!$A:$A,0))</f>
        <v>Partner</v>
      </c>
      <c r="S655" t="s">
        <v>4004</v>
      </c>
    </row>
    <row r="656" spans="1:19" x14ac:dyDescent="0.2">
      <c r="A656" t="s">
        <v>5332</v>
      </c>
      <c r="B656">
        <v>4583</v>
      </c>
      <c r="C656" s="1">
        <v>45509</v>
      </c>
      <c r="D656" s="5">
        <v>50200085645452</v>
      </c>
      <c r="E656" t="s">
        <v>3894</v>
      </c>
      <c r="F656" t="s">
        <v>276</v>
      </c>
      <c r="G656">
        <v>1</v>
      </c>
      <c r="H656" t="s">
        <v>4893</v>
      </c>
      <c r="I656" t="s">
        <v>1053</v>
      </c>
      <c r="L656" t="s">
        <v>8918</v>
      </c>
      <c r="R656" t="str">
        <f>INDEX('Product Mapping'!$C:$C,MATCH(H656,'Product Mapping'!$A:$A,0))</f>
        <v>Partner</v>
      </c>
      <c r="S656" t="s">
        <v>4004</v>
      </c>
    </row>
    <row r="657" spans="1:19" x14ac:dyDescent="0.2">
      <c r="A657" t="s">
        <v>5333</v>
      </c>
      <c r="B657">
        <v>7771</v>
      </c>
      <c r="C657" s="1">
        <v>45509</v>
      </c>
      <c r="D657" s="5">
        <v>50200085645452</v>
      </c>
      <c r="E657" t="s">
        <v>3894</v>
      </c>
      <c r="F657" t="s">
        <v>276</v>
      </c>
      <c r="G657">
        <v>1</v>
      </c>
      <c r="H657" t="s">
        <v>4896</v>
      </c>
      <c r="I657" t="s">
        <v>1053</v>
      </c>
      <c r="L657" t="s">
        <v>8918</v>
      </c>
      <c r="R657" t="str">
        <f>INDEX('Product Mapping'!$C:$C,MATCH(H657,'Product Mapping'!$A:$A,0))</f>
        <v>Partner</v>
      </c>
      <c r="S657" t="s">
        <v>4004</v>
      </c>
    </row>
    <row r="658" spans="1:19" x14ac:dyDescent="0.2">
      <c r="A658" t="s">
        <v>5334</v>
      </c>
      <c r="B658">
        <v>2583</v>
      </c>
      <c r="C658" s="1">
        <v>45509</v>
      </c>
      <c r="D658" s="5">
        <v>50200085645452</v>
      </c>
      <c r="E658" t="s">
        <v>3894</v>
      </c>
      <c r="F658" t="s">
        <v>276</v>
      </c>
      <c r="G658">
        <v>1</v>
      </c>
      <c r="H658" t="s">
        <v>4897</v>
      </c>
      <c r="I658" t="s">
        <v>1053</v>
      </c>
      <c r="L658" t="s">
        <v>8918</v>
      </c>
      <c r="R658" t="str">
        <f>INDEX('Product Mapping'!$C:$C,MATCH(H658,'Product Mapping'!$A:$A,0))</f>
        <v>Partner</v>
      </c>
      <c r="S658" t="s">
        <v>4004</v>
      </c>
    </row>
    <row r="659" spans="1:19" x14ac:dyDescent="0.2">
      <c r="A659" t="s">
        <v>5335</v>
      </c>
      <c r="B659">
        <v>9000</v>
      </c>
      <c r="C659" s="1">
        <v>45509</v>
      </c>
      <c r="D659" s="5">
        <v>50200085645452</v>
      </c>
      <c r="E659" t="s">
        <v>3894</v>
      </c>
      <c r="F659" t="s">
        <v>276</v>
      </c>
      <c r="G659">
        <v>1</v>
      </c>
      <c r="H659" t="s">
        <v>4898</v>
      </c>
      <c r="I659" t="s">
        <v>1053</v>
      </c>
      <c r="L659" t="s">
        <v>8918</v>
      </c>
      <c r="R659" t="str">
        <f>INDEX('Product Mapping'!$C:$C,MATCH(H659,'Product Mapping'!$A:$A,0))</f>
        <v>Partner</v>
      </c>
      <c r="S659" t="s">
        <v>4004</v>
      </c>
    </row>
    <row r="660" spans="1:19" x14ac:dyDescent="0.2">
      <c r="A660" t="s">
        <v>5336</v>
      </c>
      <c r="B660">
        <v>5250</v>
      </c>
      <c r="C660" s="1">
        <v>45509</v>
      </c>
      <c r="D660" s="5">
        <v>50200085645452</v>
      </c>
      <c r="E660" t="s">
        <v>3894</v>
      </c>
      <c r="F660" t="s">
        <v>276</v>
      </c>
      <c r="G660">
        <v>1</v>
      </c>
      <c r="H660" t="s">
        <v>4899</v>
      </c>
      <c r="I660" t="s">
        <v>1043</v>
      </c>
      <c r="J660" t="s">
        <v>1044</v>
      </c>
      <c r="L660" t="s">
        <v>8918</v>
      </c>
      <c r="R660" t="str">
        <f>INDEX('Product Mapping'!$C:$C,MATCH(H660,'Product Mapping'!$A:$A,0))</f>
        <v>Partner</v>
      </c>
      <c r="S660" t="s">
        <v>4004</v>
      </c>
    </row>
    <row r="661" spans="1:19" x14ac:dyDescent="0.2">
      <c r="A661" t="s">
        <v>5337</v>
      </c>
      <c r="B661">
        <v>5615</v>
      </c>
      <c r="C661" s="1">
        <v>45509</v>
      </c>
      <c r="D661" s="5">
        <v>50200085645452</v>
      </c>
      <c r="E661" t="s">
        <v>3894</v>
      </c>
      <c r="F661" t="s">
        <v>276</v>
      </c>
      <c r="G661">
        <v>1</v>
      </c>
      <c r="H661" t="s">
        <v>4900</v>
      </c>
      <c r="I661" t="s">
        <v>1053</v>
      </c>
      <c r="J661" t="s">
        <v>10331</v>
      </c>
      <c r="K661" t="s">
        <v>10335</v>
      </c>
      <c r="L661" t="s">
        <v>8918</v>
      </c>
      <c r="R661" t="str">
        <f>INDEX('Product Mapping'!$C:$C,MATCH(H661,'Product Mapping'!$A:$A,0))</f>
        <v>Partner</v>
      </c>
      <c r="S661" t="s">
        <v>4004</v>
      </c>
    </row>
    <row r="662" spans="1:19" x14ac:dyDescent="0.2">
      <c r="A662" t="s">
        <v>5338</v>
      </c>
      <c r="B662">
        <v>2889</v>
      </c>
      <c r="C662" s="1">
        <v>45509</v>
      </c>
      <c r="D662" s="5">
        <v>50200085645452</v>
      </c>
      <c r="E662" t="s">
        <v>3894</v>
      </c>
      <c r="F662" t="s">
        <v>276</v>
      </c>
      <c r="G662">
        <v>1</v>
      </c>
      <c r="H662" t="s">
        <v>4901</v>
      </c>
      <c r="I662" t="s">
        <v>1053</v>
      </c>
      <c r="L662" t="s">
        <v>8918</v>
      </c>
      <c r="R662" t="str">
        <f>INDEX('Product Mapping'!$C:$C,MATCH(H662,'Product Mapping'!$A:$A,0))</f>
        <v>Partner</v>
      </c>
      <c r="S662" t="s">
        <v>4004</v>
      </c>
    </row>
    <row r="663" spans="1:19" x14ac:dyDescent="0.2">
      <c r="A663" t="s">
        <v>5339</v>
      </c>
      <c r="B663">
        <v>13083</v>
      </c>
      <c r="C663" s="1">
        <v>45509</v>
      </c>
      <c r="D663" s="5">
        <v>50200085645452</v>
      </c>
      <c r="E663" t="s">
        <v>3894</v>
      </c>
      <c r="F663" t="s">
        <v>276</v>
      </c>
      <c r="G663">
        <v>1</v>
      </c>
      <c r="H663" t="s">
        <v>4902</v>
      </c>
      <c r="I663" t="s">
        <v>1053</v>
      </c>
      <c r="L663" t="s">
        <v>8918</v>
      </c>
      <c r="R663" t="str">
        <f>INDEX('Product Mapping'!$C:$C,MATCH(H663,'Product Mapping'!$A:$A,0))</f>
        <v>Partner</v>
      </c>
      <c r="S663" t="s">
        <v>4004</v>
      </c>
    </row>
    <row r="664" spans="1:19" x14ac:dyDescent="0.2">
      <c r="A664" t="s">
        <v>5340</v>
      </c>
      <c r="B664">
        <v>2778</v>
      </c>
      <c r="C664" s="1">
        <v>45509</v>
      </c>
      <c r="D664" s="5">
        <v>50200085645452</v>
      </c>
      <c r="E664" t="s">
        <v>3894</v>
      </c>
      <c r="F664" t="s">
        <v>276</v>
      </c>
      <c r="G664">
        <v>1</v>
      </c>
      <c r="H664" t="s">
        <v>4903</v>
      </c>
      <c r="I664" t="s">
        <v>1053</v>
      </c>
      <c r="L664" t="s">
        <v>8918</v>
      </c>
      <c r="R664" t="str">
        <f>INDEX('Product Mapping'!$C:$C,MATCH(H664,'Product Mapping'!$A:$A,0))</f>
        <v>Partner</v>
      </c>
      <c r="S664" t="s">
        <v>4004</v>
      </c>
    </row>
    <row r="665" spans="1:19" x14ac:dyDescent="0.2">
      <c r="A665" t="s">
        <v>5341</v>
      </c>
      <c r="B665">
        <v>4583</v>
      </c>
      <c r="C665" s="1">
        <v>45509</v>
      </c>
      <c r="D665" s="5">
        <v>50200085645452</v>
      </c>
      <c r="E665" t="s">
        <v>3894</v>
      </c>
      <c r="F665" t="s">
        <v>276</v>
      </c>
      <c r="G665">
        <v>1</v>
      </c>
      <c r="H665" t="s">
        <v>4904</v>
      </c>
      <c r="I665" t="s">
        <v>1053</v>
      </c>
      <c r="L665" t="s">
        <v>8918</v>
      </c>
      <c r="R665" t="str">
        <f>INDEX('Product Mapping'!$C:$C,MATCH(H665,'Product Mapping'!$A:$A,0))</f>
        <v>Partner</v>
      </c>
      <c r="S665" t="s">
        <v>4004</v>
      </c>
    </row>
    <row r="666" spans="1:19" x14ac:dyDescent="0.2">
      <c r="A666" t="s">
        <v>5342</v>
      </c>
      <c r="B666">
        <v>2950</v>
      </c>
      <c r="C666" s="1">
        <v>45509</v>
      </c>
      <c r="D666" s="5">
        <v>50200085645452</v>
      </c>
      <c r="E666" t="s">
        <v>3894</v>
      </c>
      <c r="F666" t="s">
        <v>276</v>
      </c>
      <c r="G666">
        <v>1</v>
      </c>
      <c r="H666" t="s">
        <v>4905</v>
      </c>
      <c r="I666" t="s">
        <v>1053</v>
      </c>
      <c r="L666" t="s">
        <v>8918</v>
      </c>
      <c r="R666" t="str">
        <f>INDEX('Product Mapping'!$C:$C,MATCH(H666,'Product Mapping'!$A:$A,0))</f>
        <v>Partner</v>
      </c>
      <c r="S666" t="s">
        <v>4004</v>
      </c>
    </row>
    <row r="667" spans="1:19" x14ac:dyDescent="0.2">
      <c r="A667" t="s">
        <v>5343</v>
      </c>
      <c r="B667">
        <v>2778</v>
      </c>
      <c r="C667" s="1">
        <v>45509</v>
      </c>
      <c r="D667" s="5">
        <v>50200085645452</v>
      </c>
      <c r="E667" t="s">
        <v>3894</v>
      </c>
      <c r="F667" t="s">
        <v>276</v>
      </c>
      <c r="G667">
        <v>1</v>
      </c>
      <c r="H667" t="s">
        <v>4906</v>
      </c>
      <c r="I667" t="s">
        <v>1053</v>
      </c>
      <c r="L667" t="s">
        <v>8918</v>
      </c>
      <c r="R667" t="str">
        <f>INDEX('Product Mapping'!$C:$C,MATCH(H667,'Product Mapping'!$A:$A,0))</f>
        <v>Partner</v>
      </c>
      <c r="S667" t="s">
        <v>4004</v>
      </c>
    </row>
    <row r="668" spans="1:19" x14ac:dyDescent="0.2">
      <c r="A668" t="s">
        <v>5344</v>
      </c>
      <c r="B668">
        <v>3000</v>
      </c>
      <c r="C668" s="1">
        <v>45509</v>
      </c>
      <c r="D668" s="5">
        <v>50200085645452</v>
      </c>
      <c r="E668" t="s">
        <v>3894</v>
      </c>
      <c r="F668" t="s">
        <v>276</v>
      </c>
      <c r="G668">
        <v>1</v>
      </c>
      <c r="H668" t="s">
        <v>4907</v>
      </c>
      <c r="I668" t="s">
        <v>1053</v>
      </c>
      <c r="L668" t="s">
        <v>8918</v>
      </c>
      <c r="R668" t="str">
        <f>INDEX('Product Mapping'!$C:$C,MATCH(H668,'Product Mapping'!$A:$A,0))</f>
        <v>Partner</v>
      </c>
      <c r="S668" t="s">
        <v>4004</v>
      </c>
    </row>
    <row r="669" spans="1:19" x14ac:dyDescent="0.2">
      <c r="A669" t="s">
        <v>5345</v>
      </c>
      <c r="B669">
        <v>3450</v>
      </c>
      <c r="C669" s="1">
        <v>45509</v>
      </c>
      <c r="D669" s="5">
        <v>50200085645452</v>
      </c>
      <c r="E669" t="s">
        <v>3894</v>
      </c>
      <c r="F669" t="s">
        <v>276</v>
      </c>
      <c r="G669">
        <v>1</v>
      </c>
      <c r="H669" t="s">
        <v>4909</v>
      </c>
      <c r="I669" t="s">
        <v>1053</v>
      </c>
      <c r="L669" t="s">
        <v>8918</v>
      </c>
      <c r="R669" t="str">
        <f>INDEX('Product Mapping'!$C:$C,MATCH(H669,'Product Mapping'!$A:$A,0))</f>
        <v>Partner</v>
      </c>
      <c r="S669" t="s">
        <v>4004</v>
      </c>
    </row>
    <row r="670" spans="1:19" x14ac:dyDescent="0.2">
      <c r="A670" t="s">
        <v>5346</v>
      </c>
      <c r="B670">
        <v>3811</v>
      </c>
      <c r="C670" s="1">
        <v>45509</v>
      </c>
      <c r="D670" s="5">
        <v>50200085645452</v>
      </c>
      <c r="E670" t="s">
        <v>3894</v>
      </c>
      <c r="F670" t="s">
        <v>276</v>
      </c>
      <c r="G670">
        <v>1</v>
      </c>
      <c r="H670" t="s">
        <v>4910</v>
      </c>
      <c r="I670" t="s">
        <v>1053</v>
      </c>
      <c r="L670" t="s">
        <v>8918</v>
      </c>
      <c r="R670" t="str">
        <f>INDEX('Product Mapping'!$C:$C,MATCH(H670,'Product Mapping'!$A:$A,0))</f>
        <v>Partner</v>
      </c>
      <c r="S670" t="s">
        <v>4004</v>
      </c>
    </row>
    <row r="671" spans="1:19" x14ac:dyDescent="0.2">
      <c r="A671" t="s">
        <v>5347</v>
      </c>
      <c r="B671">
        <v>3889</v>
      </c>
      <c r="C671" s="1">
        <v>45509</v>
      </c>
      <c r="D671" s="5">
        <v>50200085645452</v>
      </c>
      <c r="E671" t="s">
        <v>3894</v>
      </c>
      <c r="F671" t="s">
        <v>276</v>
      </c>
      <c r="G671">
        <v>1</v>
      </c>
      <c r="H671" t="s">
        <v>4911</v>
      </c>
      <c r="I671" t="s">
        <v>1043</v>
      </c>
      <c r="J671" t="s">
        <v>1044</v>
      </c>
      <c r="L671" t="s">
        <v>8918</v>
      </c>
      <c r="R671" t="str">
        <f>INDEX('Product Mapping'!$C:$C,MATCH(H671,'Product Mapping'!$A:$A,0))</f>
        <v>Partner</v>
      </c>
      <c r="S671" t="s">
        <v>4004</v>
      </c>
    </row>
    <row r="672" spans="1:19" x14ac:dyDescent="0.2">
      <c r="A672" t="s">
        <v>5348</v>
      </c>
      <c r="B672">
        <v>7004</v>
      </c>
      <c r="C672" s="1">
        <v>45509</v>
      </c>
      <c r="D672" s="5">
        <v>50200085645452</v>
      </c>
      <c r="E672" t="s">
        <v>3894</v>
      </c>
      <c r="F672" t="s">
        <v>276</v>
      </c>
      <c r="G672">
        <v>1</v>
      </c>
      <c r="H672" t="s">
        <v>4912</v>
      </c>
      <c r="I672" t="s">
        <v>1053</v>
      </c>
      <c r="L672" t="s">
        <v>8918</v>
      </c>
      <c r="R672" t="str">
        <f>INDEX('Product Mapping'!$C:$C,MATCH(H672,'Product Mapping'!$A:$A,0))</f>
        <v>Partner</v>
      </c>
      <c r="S672" t="s">
        <v>4004</v>
      </c>
    </row>
    <row r="673" spans="1:19" x14ac:dyDescent="0.2">
      <c r="A673" t="s">
        <v>5349</v>
      </c>
      <c r="B673">
        <v>13333</v>
      </c>
      <c r="C673" s="1">
        <v>45509</v>
      </c>
      <c r="D673" s="5">
        <v>50200085645452</v>
      </c>
      <c r="E673" t="s">
        <v>3894</v>
      </c>
      <c r="F673" t="s">
        <v>276</v>
      </c>
      <c r="G673">
        <v>1</v>
      </c>
      <c r="H673" t="s">
        <v>4913</v>
      </c>
      <c r="I673" t="s">
        <v>1053</v>
      </c>
      <c r="L673" t="s">
        <v>8918</v>
      </c>
      <c r="R673" t="str">
        <f>INDEX('Product Mapping'!$C:$C,MATCH(H673,'Product Mapping'!$A:$A,0))</f>
        <v>Partner</v>
      </c>
      <c r="S673" t="s">
        <v>4004</v>
      </c>
    </row>
    <row r="674" spans="1:19" x14ac:dyDescent="0.2">
      <c r="A674" t="s">
        <v>5350</v>
      </c>
      <c r="B674">
        <v>9833</v>
      </c>
      <c r="C674" s="1">
        <v>45509</v>
      </c>
      <c r="D674" s="5">
        <v>50200085645452</v>
      </c>
      <c r="E674" t="s">
        <v>3894</v>
      </c>
      <c r="F674" t="s">
        <v>276</v>
      </c>
      <c r="G674">
        <v>1</v>
      </c>
      <c r="H674" t="s">
        <v>4914</v>
      </c>
      <c r="I674" t="s">
        <v>1053</v>
      </c>
      <c r="L674" t="s">
        <v>8918</v>
      </c>
      <c r="R674" t="str">
        <f>INDEX('Product Mapping'!$C:$C,MATCH(H674,'Product Mapping'!$A:$A,0))</f>
        <v>Partner</v>
      </c>
      <c r="S674" t="s">
        <v>4004</v>
      </c>
    </row>
    <row r="675" spans="1:19" x14ac:dyDescent="0.2">
      <c r="A675" t="s">
        <v>5351</v>
      </c>
      <c r="B675">
        <v>3410</v>
      </c>
      <c r="C675" s="1">
        <v>45509</v>
      </c>
      <c r="D675" s="5">
        <v>50200085645452</v>
      </c>
      <c r="E675" t="s">
        <v>3894</v>
      </c>
      <c r="F675" t="s">
        <v>276</v>
      </c>
      <c r="G675">
        <v>1</v>
      </c>
      <c r="H675" t="s">
        <v>4915</v>
      </c>
      <c r="I675" t="s">
        <v>1053</v>
      </c>
      <c r="L675" t="s">
        <v>8918</v>
      </c>
      <c r="R675" t="str">
        <f>INDEX('Product Mapping'!$C:$C,MATCH(H675,'Product Mapping'!$A:$A,0))</f>
        <v>Partner</v>
      </c>
      <c r="S675" t="s">
        <v>4004</v>
      </c>
    </row>
    <row r="676" spans="1:19" x14ac:dyDescent="0.2">
      <c r="A676" t="s">
        <v>5352</v>
      </c>
      <c r="B676">
        <v>3667</v>
      </c>
      <c r="C676" s="1">
        <v>45509</v>
      </c>
      <c r="D676" s="5">
        <v>50200085645452</v>
      </c>
      <c r="E676" t="s">
        <v>3894</v>
      </c>
      <c r="F676" t="s">
        <v>276</v>
      </c>
      <c r="G676">
        <v>1</v>
      </c>
      <c r="H676" t="s">
        <v>4917</v>
      </c>
      <c r="I676" t="s">
        <v>1053</v>
      </c>
      <c r="L676" t="s">
        <v>8918</v>
      </c>
      <c r="R676" t="str">
        <f>INDEX('Product Mapping'!$C:$C,MATCH(H676,'Product Mapping'!$A:$A,0))</f>
        <v>Partner</v>
      </c>
      <c r="S676" t="s">
        <v>4004</v>
      </c>
    </row>
    <row r="677" spans="1:19" x14ac:dyDescent="0.2">
      <c r="A677" t="s">
        <v>5353</v>
      </c>
      <c r="B677">
        <v>3139</v>
      </c>
      <c r="C677" s="1">
        <v>45509</v>
      </c>
      <c r="D677" s="5">
        <v>50200085645452</v>
      </c>
      <c r="E677" t="s">
        <v>3894</v>
      </c>
      <c r="F677" t="s">
        <v>276</v>
      </c>
      <c r="G677">
        <v>1</v>
      </c>
      <c r="H677" t="s">
        <v>4918</v>
      </c>
      <c r="I677" t="s">
        <v>1053</v>
      </c>
      <c r="L677" t="s">
        <v>8918</v>
      </c>
      <c r="R677" t="str">
        <f>INDEX('Product Mapping'!$C:$C,MATCH(H677,'Product Mapping'!$A:$A,0))</f>
        <v>Partner</v>
      </c>
      <c r="S677" t="s">
        <v>4004</v>
      </c>
    </row>
    <row r="678" spans="1:19" x14ac:dyDescent="0.2">
      <c r="A678" t="s">
        <v>5354</v>
      </c>
      <c r="B678">
        <v>2950</v>
      </c>
      <c r="C678" s="1">
        <v>45509</v>
      </c>
      <c r="D678" s="5">
        <v>50200085645452</v>
      </c>
      <c r="E678" t="s">
        <v>3894</v>
      </c>
      <c r="F678" t="s">
        <v>276</v>
      </c>
      <c r="G678">
        <v>1</v>
      </c>
      <c r="H678" t="s">
        <v>4919</v>
      </c>
      <c r="I678" t="s">
        <v>1053</v>
      </c>
      <c r="L678" t="s">
        <v>8918</v>
      </c>
      <c r="R678" t="str">
        <f>INDEX('Product Mapping'!$C:$C,MATCH(H678,'Product Mapping'!$A:$A,0))</f>
        <v>Partner</v>
      </c>
      <c r="S678" t="s">
        <v>4004</v>
      </c>
    </row>
    <row r="679" spans="1:19" x14ac:dyDescent="0.2">
      <c r="A679" t="s">
        <v>5355</v>
      </c>
      <c r="B679">
        <v>2950</v>
      </c>
      <c r="C679" s="1">
        <v>45509</v>
      </c>
      <c r="D679" s="5">
        <v>50200085645452</v>
      </c>
      <c r="E679" t="s">
        <v>3894</v>
      </c>
      <c r="F679" t="s">
        <v>276</v>
      </c>
      <c r="G679">
        <v>1</v>
      </c>
      <c r="H679" t="s">
        <v>4920</v>
      </c>
      <c r="I679" t="s">
        <v>1053</v>
      </c>
      <c r="L679" t="s">
        <v>8918</v>
      </c>
      <c r="R679" t="str">
        <f>INDEX('Product Mapping'!$C:$C,MATCH(H679,'Product Mapping'!$A:$A,0))</f>
        <v>Partner</v>
      </c>
      <c r="S679" t="s">
        <v>4004</v>
      </c>
    </row>
    <row r="680" spans="1:19" x14ac:dyDescent="0.2">
      <c r="A680" t="s">
        <v>5356</v>
      </c>
      <c r="B680">
        <v>2889</v>
      </c>
      <c r="C680" s="1">
        <v>45509</v>
      </c>
      <c r="D680" s="5">
        <v>50200085645452</v>
      </c>
      <c r="E680" t="s">
        <v>3894</v>
      </c>
      <c r="F680" t="s">
        <v>276</v>
      </c>
      <c r="G680">
        <v>1</v>
      </c>
      <c r="H680" t="s">
        <v>4921</v>
      </c>
      <c r="I680" t="s">
        <v>1053</v>
      </c>
      <c r="L680" t="s">
        <v>8918</v>
      </c>
      <c r="R680" t="str">
        <f>INDEX('Product Mapping'!$C:$C,MATCH(H680,'Product Mapping'!$A:$A,0))</f>
        <v>Partner</v>
      </c>
      <c r="S680" t="s">
        <v>4004</v>
      </c>
    </row>
    <row r="681" spans="1:19" x14ac:dyDescent="0.2">
      <c r="A681" t="s">
        <v>5357</v>
      </c>
      <c r="B681">
        <v>3333</v>
      </c>
      <c r="C681" s="1">
        <v>45509</v>
      </c>
      <c r="D681" s="5">
        <v>50200085645452</v>
      </c>
      <c r="E681" t="s">
        <v>3894</v>
      </c>
      <c r="F681" t="s">
        <v>276</v>
      </c>
      <c r="G681">
        <v>1</v>
      </c>
      <c r="H681" t="s">
        <v>4922</v>
      </c>
      <c r="I681" t="s">
        <v>1053</v>
      </c>
      <c r="L681" t="s">
        <v>8918</v>
      </c>
      <c r="R681" t="str">
        <f>INDEX('Product Mapping'!$C:$C,MATCH(H681,'Product Mapping'!$A:$A,0))</f>
        <v>Partner</v>
      </c>
      <c r="S681" t="s">
        <v>4004</v>
      </c>
    </row>
    <row r="682" spans="1:19" x14ac:dyDescent="0.2">
      <c r="A682" t="s">
        <v>5358</v>
      </c>
      <c r="B682">
        <v>8021</v>
      </c>
      <c r="C682" s="1">
        <v>45509</v>
      </c>
      <c r="D682" s="5">
        <v>50200085645452</v>
      </c>
      <c r="E682" t="s">
        <v>3894</v>
      </c>
      <c r="F682" t="s">
        <v>276</v>
      </c>
      <c r="G682">
        <v>1</v>
      </c>
      <c r="H682" t="s">
        <v>4923</v>
      </c>
      <c r="I682" t="s">
        <v>1053</v>
      </c>
      <c r="L682" t="s">
        <v>8918</v>
      </c>
      <c r="R682" t="str">
        <f>INDEX('Product Mapping'!$C:$C,MATCH(H682,'Product Mapping'!$A:$A,0))</f>
        <v>Partner</v>
      </c>
      <c r="S682" t="s">
        <v>4004</v>
      </c>
    </row>
    <row r="683" spans="1:19" x14ac:dyDescent="0.2">
      <c r="A683" t="s">
        <v>5359</v>
      </c>
      <c r="B683">
        <v>3948</v>
      </c>
      <c r="C683" s="1">
        <v>45509</v>
      </c>
      <c r="D683" s="5">
        <v>50200085645452</v>
      </c>
      <c r="E683" t="s">
        <v>3894</v>
      </c>
      <c r="F683" t="s">
        <v>276</v>
      </c>
      <c r="G683">
        <v>1</v>
      </c>
      <c r="H683" t="s">
        <v>4924</v>
      </c>
      <c r="I683" t="s">
        <v>1053</v>
      </c>
      <c r="L683" t="s">
        <v>8918</v>
      </c>
      <c r="R683" t="str">
        <f>INDEX('Product Mapping'!$C:$C,MATCH(H683,'Product Mapping'!$A:$A,0))</f>
        <v>Partner</v>
      </c>
      <c r="S683" t="s">
        <v>4004</v>
      </c>
    </row>
    <row r="684" spans="1:19" x14ac:dyDescent="0.2">
      <c r="A684" t="s">
        <v>5360</v>
      </c>
      <c r="B684">
        <v>2889</v>
      </c>
      <c r="C684" s="1">
        <v>45509</v>
      </c>
      <c r="D684" s="5">
        <v>50200085645452</v>
      </c>
      <c r="E684" t="s">
        <v>3894</v>
      </c>
      <c r="F684" t="s">
        <v>276</v>
      </c>
      <c r="G684">
        <v>1</v>
      </c>
      <c r="H684" t="s">
        <v>4925</v>
      </c>
      <c r="I684" t="s">
        <v>1053</v>
      </c>
      <c r="L684" t="s">
        <v>8918</v>
      </c>
      <c r="R684" t="str">
        <f>INDEX('Product Mapping'!$C:$C,MATCH(H684,'Product Mapping'!$A:$A,0))</f>
        <v>Partner</v>
      </c>
      <c r="S684" t="s">
        <v>4004</v>
      </c>
    </row>
    <row r="685" spans="1:19" x14ac:dyDescent="0.2">
      <c r="A685" t="s">
        <v>5361</v>
      </c>
      <c r="B685">
        <v>2950</v>
      </c>
      <c r="C685" s="1">
        <v>45509</v>
      </c>
      <c r="D685" s="5">
        <v>50200085645452</v>
      </c>
      <c r="E685" t="s">
        <v>3894</v>
      </c>
      <c r="F685" t="s">
        <v>276</v>
      </c>
      <c r="G685">
        <v>1</v>
      </c>
      <c r="H685" t="s">
        <v>4926</v>
      </c>
      <c r="I685" t="s">
        <v>1053</v>
      </c>
      <c r="L685" t="s">
        <v>8918</v>
      </c>
      <c r="R685" t="str">
        <f>INDEX('Product Mapping'!$C:$C,MATCH(H685,'Product Mapping'!$A:$A,0))</f>
        <v>Partner</v>
      </c>
      <c r="S685" t="s">
        <v>4004</v>
      </c>
    </row>
    <row r="686" spans="1:19" x14ac:dyDescent="0.2">
      <c r="A686" t="s">
        <v>5362</v>
      </c>
      <c r="B686">
        <v>2889</v>
      </c>
      <c r="C686" s="1">
        <v>45509</v>
      </c>
      <c r="D686" s="5">
        <v>50200085645452</v>
      </c>
      <c r="E686" t="s">
        <v>3894</v>
      </c>
      <c r="F686" t="s">
        <v>276</v>
      </c>
      <c r="G686">
        <v>1</v>
      </c>
      <c r="H686" t="s">
        <v>4927</v>
      </c>
      <c r="I686" t="s">
        <v>1053</v>
      </c>
      <c r="L686" t="s">
        <v>8918</v>
      </c>
      <c r="R686" t="str">
        <f>INDEX('Product Mapping'!$C:$C,MATCH(H686,'Product Mapping'!$A:$A,0))</f>
        <v>Partner</v>
      </c>
      <c r="S686" t="s">
        <v>4004</v>
      </c>
    </row>
    <row r="687" spans="1:19" x14ac:dyDescent="0.2">
      <c r="A687" t="s">
        <v>5363</v>
      </c>
      <c r="B687">
        <v>4467</v>
      </c>
      <c r="C687" s="1">
        <v>45509</v>
      </c>
      <c r="D687" s="5">
        <v>50200085645452</v>
      </c>
      <c r="E687" t="s">
        <v>3894</v>
      </c>
      <c r="F687" t="s">
        <v>276</v>
      </c>
      <c r="G687">
        <v>1</v>
      </c>
      <c r="H687" t="s">
        <v>4928</v>
      </c>
      <c r="I687" t="s">
        <v>1053</v>
      </c>
      <c r="L687" t="s">
        <v>8918</v>
      </c>
      <c r="R687" t="str">
        <f>INDEX('Product Mapping'!$C:$C,MATCH(H687,'Product Mapping'!$A:$A,0))</f>
        <v>Partner</v>
      </c>
      <c r="S687" t="s">
        <v>4004</v>
      </c>
    </row>
    <row r="688" spans="1:19" x14ac:dyDescent="0.2">
      <c r="A688" t="s">
        <v>5364</v>
      </c>
      <c r="B688">
        <v>8889</v>
      </c>
      <c r="C688" s="1">
        <v>45509</v>
      </c>
      <c r="D688" s="5">
        <v>50200085645452</v>
      </c>
      <c r="E688" t="s">
        <v>3894</v>
      </c>
      <c r="F688" t="s">
        <v>276</v>
      </c>
      <c r="G688">
        <v>1</v>
      </c>
      <c r="H688" t="s">
        <v>4929</v>
      </c>
      <c r="I688" t="s">
        <v>1053</v>
      </c>
      <c r="L688" t="s">
        <v>8918</v>
      </c>
      <c r="R688" t="str">
        <f>INDEX('Product Mapping'!$C:$C,MATCH(H688,'Product Mapping'!$A:$A,0))</f>
        <v>Partner</v>
      </c>
      <c r="S688" t="s">
        <v>4004</v>
      </c>
    </row>
    <row r="689" spans="1:19" x14ac:dyDescent="0.2">
      <c r="A689" t="s">
        <v>5365</v>
      </c>
      <c r="B689">
        <v>5778</v>
      </c>
      <c r="C689" s="1">
        <v>45509</v>
      </c>
      <c r="D689" s="5">
        <v>50200085645452</v>
      </c>
      <c r="E689" t="s">
        <v>3894</v>
      </c>
      <c r="F689" t="s">
        <v>276</v>
      </c>
      <c r="G689">
        <v>1</v>
      </c>
      <c r="H689" t="s">
        <v>4931</v>
      </c>
      <c r="I689" t="s">
        <v>1053</v>
      </c>
      <c r="L689" t="s">
        <v>8918</v>
      </c>
      <c r="R689" t="str">
        <f>INDEX('Product Mapping'!$C:$C,MATCH(H689,'Product Mapping'!$A:$A,0))</f>
        <v>Partner</v>
      </c>
      <c r="S689" t="s">
        <v>4004</v>
      </c>
    </row>
    <row r="690" spans="1:19" x14ac:dyDescent="0.2">
      <c r="A690" t="s">
        <v>5366</v>
      </c>
      <c r="B690">
        <v>6250</v>
      </c>
      <c r="C690" s="1">
        <v>45509</v>
      </c>
      <c r="D690" s="5">
        <v>50200085645452</v>
      </c>
      <c r="E690" t="s">
        <v>3894</v>
      </c>
      <c r="F690" t="s">
        <v>276</v>
      </c>
      <c r="G690">
        <v>1</v>
      </c>
      <c r="H690" t="s">
        <v>4932</v>
      </c>
      <c r="I690" t="s">
        <v>1053</v>
      </c>
      <c r="L690" t="s">
        <v>8918</v>
      </c>
      <c r="R690" t="str">
        <f>INDEX('Product Mapping'!$C:$C,MATCH(H690,'Product Mapping'!$A:$A,0))</f>
        <v>Partner</v>
      </c>
      <c r="S690" t="s">
        <v>4004</v>
      </c>
    </row>
    <row r="691" spans="1:19" x14ac:dyDescent="0.2">
      <c r="A691" t="s">
        <v>5367</v>
      </c>
      <c r="B691">
        <v>5000</v>
      </c>
      <c r="C691" s="1">
        <v>45509</v>
      </c>
      <c r="D691" s="5">
        <v>50200085645452</v>
      </c>
      <c r="E691" t="s">
        <v>3894</v>
      </c>
      <c r="F691" t="s">
        <v>276</v>
      </c>
      <c r="G691">
        <v>1</v>
      </c>
      <c r="H691" t="s">
        <v>4933</v>
      </c>
      <c r="I691" t="s">
        <v>1053</v>
      </c>
      <c r="L691" t="s">
        <v>8918</v>
      </c>
      <c r="R691" t="str">
        <f>INDEX('Product Mapping'!$C:$C,MATCH(H691,'Product Mapping'!$A:$A,0))</f>
        <v>Partner</v>
      </c>
      <c r="S691" t="s">
        <v>4004</v>
      </c>
    </row>
    <row r="692" spans="1:19" x14ac:dyDescent="0.2">
      <c r="A692" t="s">
        <v>5368</v>
      </c>
      <c r="B692">
        <v>8028</v>
      </c>
      <c r="C692" s="1">
        <v>45509</v>
      </c>
      <c r="D692" s="5">
        <v>50200085645452</v>
      </c>
      <c r="E692" t="s">
        <v>3894</v>
      </c>
      <c r="F692" t="s">
        <v>276</v>
      </c>
      <c r="G692">
        <v>1</v>
      </c>
      <c r="H692" t="s">
        <v>4934</v>
      </c>
      <c r="I692" t="s">
        <v>1053</v>
      </c>
      <c r="L692" t="s">
        <v>8918</v>
      </c>
      <c r="R692" t="str">
        <f>INDEX('Product Mapping'!$C:$C,MATCH(H692,'Product Mapping'!$A:$A,0))</f>
        <v>Partner</v>
      </c>
      <c r="S692" t="s">
        <v>4004</v>
      </c>
    </row>
    <row r="693" spans="1:19" x14ac:dyDescent="0.2">
      <c r="A693" t="s">
        <v>5369</v>
      </c>
      <c r="B693">
        <v>20800</v>
      </c>
      <c r="C693" s="1">
        <v>45509</v>
      </c>
      <c r="D693" s="5">
        <v>50200085645452</v>
      </c>
      <c r="E693" t="s">
        <v>3894</v>
      </c>
      <c r="F693" t="s">
        <v>276</v>
      </c>
      <c r="G693">
        <v>1</v>
      </c>
      <c r="H693" t="s">
        <v>4936</v>
      </c>
      <c r="I693" t="s">
        <v>1043</v>
      </c>
      <c r="J693" t="s">
        <v>1044</v>
      </c>
      <c r="L693" t="s">
        <v>8918</v>
      </c>
      <c r="R693" t="str">
        <f>INDEX('Product Mapping'!$C:$C,MATCH(H693,'Product Mapping'!$A:$A,0))</f>
        <v>Partner</v>
      </c>
      <c r="S693" t="s">
        <v>4004</v>
      </c>
    </row>
    <row r="694" spans="1:19" x14ac:dyDescent="0.2">
      <c r="A694" t="s">
        <v>5370</v>
      </c>
      <c r="B694">
        <v>9000</v>
      </c>
      <c r="C694" s="1">
        <v>45509</v>
      </c>
      <c r="D694" s="5">
        <v>50200085645452</v>
      </c>
      <c r="E694" t="s">
        <v>3894</v>
      </c>
      <c r="F694" t="s">
        <v>276</v>
      </c>
      <c r="G694">
        <v>1</v>
      </c>
      <c r="H694" t="s">
        <v>4937</v>
      </c>
      <c r="I694" t="s">
        <v>1053</v>
      </c>
      <c r="L694" t="s">
        <v>8918</v>
      </c>
      <c r="R694" t="str">
        <f>INDEX('Product Mapping'!$C:$C,MATCH(H694,'Product Mapping'!$A:$A,0))</f>
        <v>Partner</v>
      </c>
      <c r="S694" t="s">
        <v>4004</v>
      </c>
    </row>
    <row r="695" spans="1:19" x14ac:dyDescent="0.2">
      <c r="A695" t="s">
        <v>5371</v>
      </c>
      <c r="B695">
        <v>5004</v>
      </c>
      <c r="C695" s="1">
        <v>45509</v>
      </c>
      <c r="D695" s="5">
        <v>50200085645452</v>
      </c>
      <c r="E695" t="s">
        <v>3894</v>
      </c>
      <c r="F695" t="s">
        <v>276</v>
      </c>
      <c r="G695">
        <v>1</v>
      </c>
      <c r="H695" t="s">
        <v>4938</v>
      </c>
      <c r="I695" t="s">
        <v>1053</v>
      </c>
      <c r="L695" t="s">
        <v>8918</v>
      </c>
      <c r="R695" t="str">
        <f>INDEX('Product Mapping'!$C:$C,MATCH(H695,'Product Mapping'!$A:$A,0))</f>
        <v>Partner</v>
      </c>
      <c r="S695" t="s">
        <v>4004</v>
      </c>
    </row>
    <row r="696" spans="1:19" x14ac:dyDescent="0.2">
      <c r="A696" t="s">
        <v>5372</v>
      </c>
      <c r="B696">
        <v>5000</v>
      </c>
      <c r="C696" s="1">
        <v>45509</v>
      </c>
      <c r="D696" s="5">
        <v>50200085645452</v>
      </c>
      <c r="E696" t="s">
        <v>3894</v>
      </c>
      <c r="F696" t="s">
        <v>276</v>
      </c>
      <c r="G696">
        <v>1</v>
      </c>
      <c r="H696" t="s">
        <v>4939</v>
      </c>
      <c r="I696" t="s">
        <v>1053</v>
      </c>
      <c r="L696" t="s">
        <v>8918</v>
      </c>
      <c r="R696" t="str">
        <f>INDEX('Product Mapping'!$C:$C,MATCH(H696,'Product Mapping'!$A:$A,0))</f>
        <v>Partner</v>
      </c>
      <c r="S696" t="s">
        <v>4004</v>
      </c>
    </row>
    <row r="697" spans="1:19" x14ac:dyDescent="0.2">
      <c r="A697" t="s">
        <v>5373</v>
      </c>
      <c r="B697">
        <v>3139</v>
      </c>
      <c r="C697" s="1">
        <v>45509</v>
      </c>
      <c r="D697" s="5">
        <v>50200085645452</v>
      </c>
      <c r="E697" t="s">
        <v>3894</v>
      </c>
      <c r="F697" t="s">
        <v>276</v>
      </c>
      <c r="G697">
        <v>1</v>
      </c>
      <c r="H697" t="s">
        <v>4940</v>
      </c>
      <c r="I697" t="s">
        <v>1053</v>
      </c>
      <c r="L697" t="s">
        <v>8918</v>
      </c>
      <c r="R697" t="str">
        <f>INDEX('Product Mapping'!$C:$C,MATCH(H697,'Product Mapping'!$A:$A,0))</f>
        <v>Partner</v>
      </c>
      <c r="S697" t="s">
        <v>4004</v>
      </c>
    </row>
    <row r="698" spans="1:19" x14ac:dyDescent="0.2">
      <c r="A698" t="s">
        <v>5374</v>
      </c>
      <c r="B698">
        <v>3333</v>
      </c>
      <c r="C698" s="1">
        <v>45509</v>
      </c>
      <c r="D698" s="5">
        <v>50200085645452</v>
      </c>
      <c r="E698" t="s">
        <v>3894</v>
      </c>
      <c r="F698" t="s">
        <v>276</v>
      </c>
      <c r="G698">
        <v>1</v>
      </c>
      <c r="H698" t="s">
        <v>4941</v>
      </c>
      <c r="I698" t="s">
        <v>1053</v>
      </c>
      <c r="L698" t="s">
        <v>8918</v>
      </c>
      <c r="R698" t="str">
        <f>INDEX('Product Mapping'!$C:$C,MATCH(H698,'Product Mapping'!$A:$A,0))</f>
        <v>Partner</v>
      </c>
      <c r="S698" t="s">
        <v>4004</v>
      </c>
    </row>
    <row r="699" spans="1:19" x14ac:dyDescent="0.2">
      <c r="A699" t="s">
        <v>5375</v>
      </c>
      <c r="B699">
        <v>4778</v>
      </c>
      <c r="C699" s="1">
        <v>45509</v>
      </c>
      <c r="D699" s="5">
        <v>50200085645452</v>
      </c>
      <c r="E699" t="s">
        <v>3894</v>
      </c>
      <c r="F699" t="s">
        <v>276</v>
      </c>
      <c r="G699">
        <v>1</v>
      </c>
      <c r="H699" t="s">
        <v>4943</v>
      </c>
      <c r="I699" t="s">
        <v>1053</v>
      </c>
      <c r="L699" t="s">
        <v>8918</v>
      </c>
      <c r="R699" t="str">
        <f>INDEX('Product Mapping'!$C:$C,MATCH(H699,'Product Mapping'!$A:$A,0))</f>
        <v>Partner</v>
      </c>
      <c r="S699" t="s">
        <v>4004</v>
      </c>
    </row>
    <row r="700" spans="1:19" x14ac:dyDescent="0.2">
      <c r="A700" t="s">
        <v>5376</v>
      </c>
      <c r="B700">
        <v>5250</v>
      </c>
      <c r="C700" s="1">
        <v>45509</v>
      </c>
      <c r="D700" s="5">
        <v>50200085645452</v>
      </c>
      <c r="E700" t="s">
        <v>3894</v>
      </c>
      <c r="F700" t="s">
        <v>276</v>
      </c>
      <c r="G700">
        <v>1</v>
      </c>
      <c r="H700" t="s">
        <v>4944</v>
      </c>
      <c r="I700" t="s">
        <v>1053</v>
      </c>
      <c r="L700" t="s">
        <v>8918</v>
      </c>
      <c r="R700" t="str">
        <f>INDEX('Product Mapping'!$C:$C,MATCH(H700,'Product Mapping'!$A:$A,0))</f>
        <v>Partner</v>
      </c>
      <c r="S700" t="s">
        <v>4004</v>
      </c>
    </row>
    <row r="701" spans="1:19" x14ac:dyDescent="0.2">
      <c r="A701" t="s">
        <v>5377</v>
      </c>
      <c r="B701">
        <v>11194</v>
      </c>
      <c r="C701" s="1">
        <v>45509</v>
      </c>
      <c r="D701" s="5">
        <v>50200085645452</v>
      </c>
      <c r="E701" t="s">
        <v>3894</v>
      </c>
      <c r="F701" t="s">
        <v>276</v>
      </c>
      <c r="G701">
        <v>1</v>
      </c>
      <c r="H701" t="s">
        <v>4945</v>
      </c>
      <c r="I701" t="s">
        <v>1053</v>
      </c>
      <c r="L701" t="s">
        <v>8918</v>
      </c>
      <c r="R701" t="str">
        <f>INDEX('Product Mapping'!$C:$C,MATCH(H701,'Product Mapping'!$A:$A,0))</f>
        <v>Partner</v>
      </c>
      <c r="S701" t="s">
        <v>4004</v>
      </c>
    </row>
    <row r="702" spans="1:19" x14ac:dyDescent="0.2">
      <c r="A702" t="s">
        <v>5378</v>
      </c>
      <c r="B702">
        <v>3333</v>
      </c>
      <c r="C702" s="1">
        <v>45509</v>
      </c>
      <c r="D702" s="5">
        <v>50200085645452</v>
      </c>
      <c r="E702" t="s">
        <v>3894</v>
      </c>
      <c r="F702" t="s">
        <v>276</v>
      </c>
      <c r="G702">
        <v>1</v>
      </c>
      <c r="H702" t="s">
        <v>4946</v>
      </c>
      <c r="I702" t="s">
        <v>1053</v>
      </c>
      <c r="L702" t="s">
        <v>8918</v>
      </c>
      <c r="R702" t="str">
        <f>INDEX('Product Mapping'!$C:$C,MATCH(H702,'Product Mapping'!$A:$A,0))</f>
        <v>Partner</v>
      </c>
      <c r="S702" t="s">
        <v>4004</v>
      </c>
    </row>
    <row r="703" spans="1:19" x14ac:dyDescent="0.2">
      <c r="A703" t="s">
        <v>5379</v>
      </c>
      <c r="B703">
        <v>4771</v>
      </c>
      <c r="C703" s="1">
        <v>45509</v>
      </c>
      <c r="D703" s="5">
        <v>50200085645452</v>
      </c>
      <c r="E703" t="s">
        <v>3894</v>
      </c>
      <c r="F703" t="s">
        <v>276</v>
      </c>
      <c r="G703">
        <v>1</v>
      </c>
      <c r="H703" t="s">
        <v>4947</v>
      </c>
      <c r="I703" t="s">
        <v>1053</v>
      </c>
      <c r="L703" t="s">
        <v>8918</v>
      </c>
      <c r="R703" t="str">
        <f>INDEX('Product Mapping'!$C:$C,MATCH(H703,'Product Mapping'!$A:$A,0))</f>
        <v>Partner</v>
      </c>
      <c r="S703" t="s">
        <v>4004</v>
      </c>
    </row>
    <row r="704" spans="1:19" x14ac:dyDescent="0.2">
      <c r="A704" t="s">
        <v>5380</v>
      </c>
      <c r="B704">
        <v>4013</v>
      </c>
      <c r="C704" s="1">
        <v>45509</v>
      </c>
      <c r="D704" s="5">
        <v>50200085645452</v>
      </c>
      <c r="E704" t="s">
        <v>3894</v>
      </c>
      <c r="F704" t="s">
        <v>276</v>
      </c>
      <c r="G704">
        <v>1</v>
      </c>
      <c r="H704" t="s">
        <v>4948</v>
      </c>
      <c r="I704" t="s">
        <v>1053</v>
      </c>
      <c r="L704" t="s">
        <v>8918</v>
      </c>
      <c r="R704" t="str">
        <f>INDEX('Product Mapping'!$C:$C,MATCH(H704,'Product Mapping'!$A:$A,0))</f>
        <v>Partner</v>
      </c>
      <c r="S704" t="s">
        <v>4004</v>
      </c>
    </row>
    <row r="705" spans="1:19" x14ac:dyDescent="0.2">
      <c r="A705" t="s">
        <v>5381</v>
      </c>
      <c r="B705">
        <v>3883</v>
      </c>
      <c r="C705" s="1">
        <v>45509</v>
      </c>
      <c r="D705" s="5">
        <v>50200085645452</v>
      </c>
      <c r="E705" t="s">
        <v>3894</v>
      </c>
      <c r="F705" t="s">
        <v>276</v>
      </c>
      <c r="G705">
        <v>1</v>
      </c>
      <c r="H705" t="s">
        <v>4949</v>
      </c>
      <c r="I705" t="s">
        <v>1053</v>
      </c>
      <c r="L705" t="s">
        <v>8918</v>
      </c>
      <c r="R705" t="str">
        <f>INDEX('Product Mapping'!$C:$C,MATCH(H705,'Product Mapping'!$A:$A,0))</f>
        <v>Partner</v>
      </c>
      <c r="S705" t="s">
        <v>4004</v>
      </c>
    </row>
    <row r="706" spans="1:19" x14ac:dyDescent="0.2">
      <c r="A706" t="s">
        <v>5382</v>
      </c>
      <c r="B706">
        <v>5015</v>
      </c>
      <c r="C706" s="1">
        <v>45509</v>
      </c>
      <c r="D706" s="5">
        <v>50200085645452</v>
      </c>
      <c r="E706" t="s">
        <v>3894</v>
      </c>
      <c r="F706" t="s">
        <v>276</v>
      </c>
      <c r="G706">
        <v>1</v>
      </c>
      <c r="H706" t="s">
        <v>4950</v>
      </c>
      <c r="I706" t="s">
        <v>1053</v>
      </c>
      <c r="L706" t="s">
        <v>8918</v>
      </c>
      <c r="R706" t="str">
        <f>INDEX('Product Mapping'!$C:$C,MATCH(H706,'Product Mapping'!$A:$A,0))</f>
        <v>Partner</v>
      </c>
      <c r="S706" t="s">
        <v>4004</v>
      </c>
    </row>
    <row r="707" spans="1:19" x14ac:dyDescent="0.2">
      <c r="A707" t="s">
        <v>5383</v>
      </c>
      <c r="B707">
        <v>2231</v>
      </c>
      <c r="C707" s="1">
        <v>45509</v>
      </c>
      <c r="D707" s="5">
        <v>50200085645452</v>
      </c>
      <c r="E707" t="s">
        <v>3894</v>
      </c>
      <c r="F707" t="s">
        <v>276</v>
      </c>
      <c r="G707">
        <v>1</v>
      </c>
      <c r="H707" t="s">
        <v>4951</v>
      </c>
      <c r="I707" t="s">
        <v>1053</v>
      </c>
      <c r="L707" t="s">
        <v>8918</v>
      </c>
      <c r="R707" t="str">
        <f>INDEX('Product Mapping'!$C:$C,MATCH(H707,'Product Mapping'!$A:$A,0))</f>
        <v>Partner</v>
      </c>
      <c r="S707" t="s">
        <v>4004</v>
      </c>
    </row>
    <row r="708" spans="1:19" x14ac:dyDescent="0.2">
      <c r="A708" t="s">
        <v>5384</v>
      </c>
      <c r="B708">
        <v>3750</v>
      </c>
      <c r="C708" s="1">
        <v>45509</v>
      </c>
      <c r="D708" s="5">
        <v>50200085645452</v>
      </c>
      <c r="E708" t="s">
        <v>3894</v>
      </c>
      <c r="F708" t="s">
        <v>276</v>
      </c>
      <c r="G708">
        <v>1</v>
      </c>
      <c r="H708" t="s">
        <v>4952</v>
      </c>
      <c r="I708" t="s">
        <v>1053</v>
      </c>
      <c r="L708" t="s">
        <v>8918</v>
      </c>
      <c r="R708" t="str">
        <f>INDEX('Product Mapping'!$C:$C,MATCH(H708,'Product Mapping'!$A:$A,0))</f>
        <v>Partner</v>
      </c>
      <c r="S708" t="s">
        <v>4004</v>
      </c>
    </row>
    <row r="709" spans="1:19" x14ac:dyDescent="0.2">
      <c r="A709" t="s">
        <v>5385</v>
      </c>
      <c r="B709">
        <v>4054</v>
      </c>
      <c r="C709" s="1">
        <v>45509</v>
      </c>
      <c r="D709" s="5">
        <v>50200085645452</v>
      </c>
      <c r="E709" t="s">
        <v>3894</v>
      </c>
      <c r="F709" t="s">
        <v>276</v>
      </c>
      <c r="G709">
        <v>1</v>
      </c>
      <c r="H709" t="s">
        <v>4953</v>
      </c>
      <c r="I709" t="s">
        <v>1043</v>
      </c>
      <c r="J709" t="s">
        <v>1044</v>
      </c>
      <c r="L709" t="s">
        <v>8918</v>
      </c>
      <c r="R709" t="str">
        <f>INDEX('Product Mapping'!$C:$C,MATCH(H709,'Product Mapping'!$A:$A,0))</f>
        <v>Partner</v>
      </c>
      <c r="S709" t="s">
        <v>4004</v>
      </c>
    </row>
    <row r="710" spans="1:19" x14ac:dyDescent="0.2">
      <c r="A710" t="s">
        <v>5386</v>
      </c>
      <c r="B710">
        <v>2604</v>
      </c>
      <c r="C710" s="1">
        <v>45509</v>
      </c>
      <c r="D710" s="5">
        <v>50200085645452</v>
      </c>
      <c r="E710" t="s">
        <v>3894</v>
      </c>
      <c r="F710" t="s">
        <v>276</v>
      </c>
      <c r="G710">
        <v>1</v>
      </c>
      <c r="H710" t="s">
        <v>4954</v>
      </c>
      <c r="I710" t="s">
        <v>1053</v>
      </c>
      <c r="L710" t="s">
        <v>8918</v>
      </c>
      <c r="R710" t="str">
        <f>INDEX('Product Mapping'!$C:$C,MATCH(H710,'Product Mapping'!$A:$A,0))</f>
        <v>Partner</v>
      </c>
      <c r="S710" t="s">
        <v>4004</v>
      </c>
    </row>
    <row r="711" spans="1:19" x14ac:dyDescent="0.2">
      <c r="A711" t="s">
        <v>5387</v>
      </c>
      <c r="B711">
        <v>3750</v>
      </c>
      <c r="C711" s="1">
        <v>45509</v>
      </c>
      <c r="D711" s="5">
        <v>50200085645452</v>
      </c>
      <c r="E711" t="s">
        <v>3894</v>
      </c>
      <c r="F711" t="s">
        <v>276</v>
      </c>
      <c r="G711">
        <v>1</v>
      </c>
      <c r="H711" t="s">
        <v>4956</v>
      </c>
      <c r="I711" t="s">
        <v>1053</v>
      </c>
      <c r="L711" t="s">
        <v>8918</v>
      </c>
      <c r="R711" t="str">
        <f>INDEX('Product Mapping'!$C:$C,MATCH(H711,'Product Mapping'!$A:$A,0))</f>
        <v>Partner</v>
      </c>
      <c r="S711" t="s">
        <v>4004</v>
      </c>
    </row>
    <row r="712" spans="1:19" x14ac:dyDescent="0.2">
      <c r="A712" t="s">
        <v>5388</v>
      </c>
      <c r="B712">
        <v>3333</v>
      </c>
      <c r="C712" s="1">
        <v>45509</v>
      </c>
      <c r="D712" s="5">
        <v>50200085645452</v>
      </c>
      <c r="E712" t="s">
        <v>3894</v>
      </c>
      <c r="F712" t="s">
        <v>276</v>
      </c>
      <c r="G712">
        <v>1</v>
      </c>
      <c r="H712" t="s">
        <v>4957</v>
      </c>
      <c r="I712" t="s">
        <v>1053</v>
      </c>
      <c r="L712" t="s">
        <v>8918</v>
      </c>
      <c r="R712" t="str">
        <f>INDEX('Product Mapping'!$C:$C,MATCH(H712,'Product Mapping'!$A:$A,0))</f>
        <v>Partner</v>
      </c>
      <c r="S712" t="s">
        <v>4004</v>
      </c>
    </row>
    <row r="713" spans="1:19" x14ac:dyDescent="0.2">
      <c r="A713" t="s">
        <v>5389</v>
      </c>
      <c r="B713">
        <v>3139</v>
      </c>
      <c r="C713" s="1">
        <v>45509</v>
      </c>
      <c r="D713" s="5">
        <v>50200085645452</v>
      </c>
      <c r="E713" t="s">
        <v>3894</v>
      </c>
      <c r="F713" t="s">
        <v>276</v>
      </c>
      <c r="G713">
        <v>1</v>
      </c>
      <c r="H713" t="s">
        <v>4958</v>
      </c>
      <c r="I713" t="s">
        <v>1053</v>
      </c>
      <c r="L713" t="s">
        <v>8918</v>
      </c>
      <c r="R713" t="str">
        <f>INDEX('Product Mapping'!$C:$C,MATCH(H713,'Product Mapping'!$A:$A,0))</f>
        <v>Partner</v>
      </c>
      <c r="S713" t="s">
        <v>4004</v>
      </c>
    </row>
    <row r="714" spans="1:19" x14ac:dyDescent="0.2">
      <c r="A714" t="s">
        <v>5390</v>
      </c>
      <c r="B714">
        <v>5546</v>
      </c>
      <c r="C714" s="1">
        <v>45509</v>
      </c>
      <c r="D714" s="5">
        <v>50200085645452</v>
      </c>
      <c r="E714" t="s">
        <v>3894</v>
      </c>
      <c r="F714" t="s">
        <v>276</v>
      </c>
      <c r="G714">
        <v>1</v>
      </c>
      <c r="H714" t="s">
        <v>4962</v>
      </c>
      <c r="I714" t="s">
        <v>1053</v>
      </c>
      <c r="L714" t="s">
        <v>8918</v>
      </c>
      <c r="R714" t="str">
        <f>INDEX('Product Mapping'!$C:$C,MATCH(H714,'Product Mapping'!$A:$A,0))</f>
        <v>Partner</v>
      </c>
      <c r="S714" t="s">
        <v>4004</v>
      </c>
    </row>
    <row r="715" spans="1:19" x14ac:dyDescent="0.2">
      <c r="A715" t="s">
        <v>5391</v>
      </c>
      <c r="B715">
        <v>9917</v>
      </c>
      <c r="C715" s="1">
        <v>45509</v>
      </c>
      <c r="D715" s="5">
        <v>50200085645452</v>
      </c>
      <c r="E715" t="s">
        <v>3894</v>
      </c>
      <c r="F715" t="s">
        <v>276</v>
      </c>
      <c r="G715">
        <v>1</v>
      </c>
      <c r="H715" t="s">
        <v>4963</v>
      </c>
      <c r="I715" t="s">
        <v>1053</v>
      </c>
      <c r="L715" t="s">
        <v>8918</v>
      </c>
      <c r="R715" t="str">
        <f>INDEX('Product Mapping'!$C:$C,MATCH(H715,'Product Mapping'!$A:$A,0))</f>
        <v>Partner</v>
      </c>
      <c r="S715" t="s">
        <v>4004</v>
      </c>
    </row>
    <row r="716" spans="1:19" x14ac:dyDescent="0.2">
      <c r="A716" t="s">
        <v>5392</v>
      </c>
      <c r="B716">
        <v>5476</v>
      </c>
      <c r="C716" s="1">
        <v>45509</v>
      </c>
      <c r="D716" s="5">
        <v>50200085645452</v>
      </c>
      <c r="E716" t="s">
        <v>3894</v>
      </c>
      <c r="F716" t="s">
        <v>276</v>
      </c>
      <c r="G716">
        <v>1</v>
      </c>
      <c r="H716" t="s">
        <v>4964</v>
      </c>
      <c r="I716" t="s">
        <v>1053</v>
      </c>
      <c r="L716" t="s">
        <v>8918</v>
      </c>
      <c r="R716" t="str">
        <f>INDEX('Product Mapping'!$C:$C,MATCH(H716,'Product Mapping'!$A:$A,0))</f>
        <v>Partner</v>
      </c>
      <c r="S716" t="s">
        <v>4004</v>
      </c>
    </row>
    <row r="717" spans="1:19" x14ac:dyDescent="0.2">
      <c r="A717" t="s">
        <v>5393</v>
      </c>
      <c r="B717">
        <v>5406</v>
      </c>
      <c r="C717" s="1">
        <v>45509</v>
      </c>
      <c r="D717" s="5">
        <v>50200085645452</v>
      </c>
      <c r="E717" t="s">
        <v>3894</v>
      </c>
      <c r="F717" t="s">
        <v>276</v>
      </c>
      <c r="G717">
        <v>1</v>
      </c>
      <c r="H717" t="s">
        <v>4965</v>
      </c>
      <c r="I717" t="s">
        <v>1053</v>
      </c>
      <c r="L717" t="s">
        <v>8918</v>
      </c>
      <c r="R717" t="str">
        <f>INDEX('Product Mapping'!$C:$C,MATCH(H717,'Product Mapping'!$A:$A,0))</f>
        <v>Partner</v>
      </c>
      <c r="S717" t="s">
        <v>4004</v>
      </c>
    </row>
    <row r="718" spans="1:19" x14ac:dyDescent="0.2">
      <c r="A718" t="s">
        <v>5394</v>
      </c>
      <c r="B718">
        <v>3177</v>
      </c>
      <c r="C718" s="1">
        <v>45509</v>
      </c>
      <c r="D718" s="5">
        <v>50200085645452</v>
      </c>
      <c r="E718" t="s">
        <v>3894</v>
      </c>
      <c r="F718" t="s">
        <v>276</v>
      </c>
      <c r="G718">
        <v>1</v>
      </c>
      <c r="H718" t="s">
        <v>4966</v>
      </c>
      <c r="I718" t="s">
        <v>1053</v>
      </c>
      <c r="L718" t="s">
        <v>8918</v>
      </c>
      <c r="R718" t="str">
        <f>INDEX('Product Mapping'!$C:$C,MATCH(H718,'Product Mapping'!$A:$A,0))</f>
        <v>Partner</v>
      </c>
      <c r="S718" t="s">
        <v>4004</v>
      </c>
    </row>
    <row r="719" spans="1:19" x14ac:dyDescent="0.2">
      <c r="A719" t="s">
        <v>5395</v>
      </c>
      <c r="B719">
        <v>11800</v>
      </c>
      <c r="C719" s="1">
        <v>45509</v>
      </c>
      <c r="D719" s="5">
        <v>50200085645452</v>
      </c>
      <c r="E719" t="s">
        <v>3894</v>
      </c>
      <c r="F719" t="s">
        <v>276</v>
      </c>
      <c r="G719">
        <v>1</v>
      </c>
      <c r="H719" t="s">
        <v>4967</v>
      </c>
      <c r="I719" t="s">
        <v>1053</v>
      </c>
      <c r="L719" t="s">
        <v>8918</v>
      </c>
      <c r="R719" t="str">
        <f>INDEX('Product Mapping'!$C:$C,MATCH(H719,'Product Mapping'!$A:$A,0))</f>
        <v>Partner</v>
      </c>
      <c r="S719" t="s">
        <v>4004</v>
      </c>
    </row>
    <row r="720" spans="1:19" x14ac:dyDescent="0.2">
      <c r="A720" t="s">
        <v>5396</v>
      </c>
      <c r="B720">
        <v>5476</v>
      </c>
      <c r="C720" s="1">
        <v>45509</v>
      </c>
      <c r="D720" s="5">
        <v>50200085645452</v>
      </c>
      <c r="E720" t="s">
        <v>3894</v>
      </c>
      <c r="F720" t="s">
        <v>276</v>
      </c>
      <c r="G720">
        <v>1</v>
      </c>
      <c r="H720" t="s">
        <v>4968</v>
      </c>
      <c r="I720" t="s">
        <v>1053</v>
      </c>
      <c r="L720" t="s">
        <v>8918</v>
      </c>
      <c r="R720" t="str">
        <f>INDEX('Product Mapping'!$C:$C,MATCH(H720,'Product Mapping'!$A:$A,0))</f>
        <v>Partner</v>
      </c>
      <c r="S720" t="s">
        <v>4004</v>
      </c>
    </row>
    <row r="721" spans="1:19" x14ac:dyDescent="0.2">
      <c r="A721" t="s">
        <v>5397</v>
      </c>
      <c r="B721">
        <v>2917</v>
      </c>
      <c r="C721" s="1">
        <v>45509</v>
      </c>
      <c r="D721" s="5">
        <v>50200085645452</v>
      </c>
      <c r="E721" t="s">
        <v>3894</v>
      </c>
      <c r="F721" t="s">
        <v>276</v>
      </c>
      <c r="G721">
        <v>1</v>
      </c>
      <c r="H721" t="s">
        <v>4970</v>
      </c>
      <c r="I721" t="s">
        <v>1053</v>
      </c>
      <c r="L721" t="s">
        <v>8918</v>
      </c>
      <c r="R721" t="str">
        <f>INDEX('Product Mapping'!$C:$C,MATCH(H721,'Product Mapping'!$A:$A,0))</f>
        <v>Partner</v>
      </c>
      <c r="S721" t="s">
        <v>4004</v>
      </c>
    </row>
    <row r="722" spans="1:19" x14ac:dyDescent="0.2">
      <c r="A722" t="s">
        <v>5398</v>
      </c>
      <c r="B722">
        <v>7500</v>
      </c>
      <c r="C722" s="1">
        <v>45509</v>
      </c>
      <c r="D722" s="5">
        <v>50200085645452</v>
      </c>
      <c r="E722" t="s">
        <v>3894</v>
      </c>
      <c r="F722" t="s">
        <v>276</v>
      </c>
      <c r="G722">
        <v>1</v>
      </c>
      <c r="H722" t="s">
        <v>4972</v>
      </c>
      <c r="I722" t="s">
        <v>1053</v>
      </c>
      <c r="L722" t="s">
        <v>8918</v>
      </c>
      <c r="R722" t="str">
        <f>INDEX('Product Mapping'!$C:$C,MATCH(H722,'Product Mapping'!$A:$A,0))</f>
        <v>Partner</v>
      </c>
      <c r="S722" t="s">
        <v>4004</v>
      </c>
    </row>
    <row r="723" spans="1:19" x14ac:dyDescent="0.2">
      <c r="A723" t="s">
        <v>5399</v>
      </c>
      <c r="B723">
        <v>5476</v>
      </c>
      <c r="C723" s="1">
        <v>45509</v>
      </c>
      <c r="D723" s="5">
        <v>50200085645452</v>
      </c>
      <c r="E723" t="s">
        <v>3894</v>
      </c>
      <c r="F723" t="s">
        <v>276</v>
      </c>
      <c r="G723">
        <v>1</v>
      </c>
      <c r="H723" t="s">
        <v>4973</v>
      </c>
      <c r="I723" t="s">
        <v>1053</v>
      </c>
      <c r="L723" t="s">
        <v>8918</v>
      </c>
      <c r="R723" t="str">
        <f>INDEX('Product Mapping'!$C:$C,MATCH(H723,'Product Mapping'!$A:$A,0))</f>
        <v>Partner</v>
      </c>
      <c r="S723" t="s">
        <v>4004</v>
      </c>
    </row>
    <row r="724" spans="1:19" x14ac:dyDescent="0.2">
      <c r="A724" t="s">
        <v>5400</v>
      </c>
      <c r="B724">
        <v>8163</v>
      </c>
      <c r="C724" s="1">
        <v>45509</v>
      </c>
      <c r="D724" s="5">
        <v>50200085645452</v>
      </c>
      <c r="E724" t="s">
        <v>3894</v>
      </c>
      <c r="F724" t="s">
        <v>276</v>
      </c>
      <c r="G724">
        <v>1</v>
      </c>
      <c r="H724" t="s">
        <v>4974</v>
      </c>
      <c r="I724" t="s">
        <v>1053</v>
      </c>
      <c r="L724" t="s">
        <v>8918</v>
      </c>
      <c r="R724" t="str">
        <f>INDEX('Product Mapping'!$C:$C,MATCH(H724,'Product Mapping'!$A:$A,0))</f>
        <v>Partner</v>
      </c>
      <c r="S724" t="s">
        <v>4004</v>
      </c>
    </row>
    <row r="725" spans="1:19" x14ac:dyDescent="0.2">
      <c r="A725" t="s">
        <v>5401</v>
      </c>
      <c r="B725">
        <v>7372</v>
      </c>
      <c r="C725" s="1">
        <v>45509</v>
      </c>
      <c r="D725" s="5">
        <v>50200085645452</v>
      </c>
      <c r="E725" t="s">
        <v>3894</v>
      </c>
      <c r="F725" t="s">
        <v>276</v>
      </c>
      <c r="G725">
        <v>1</v>
      </c>
      <c r="H725" t="s">
        <v>4976</v>
      </c>
      <c r="I725" t="s">
        <v>1053</v>
      </c>
      <c r="L725" t="s">
        <v>8918</v>
      </c>
      <c r="R725" t="str">
        <f>INDEX('Product Mapping'!$C:$C,MATCH(H725,'Product Mapping'!$A:$A,0))</f>
        <v>Partner</v>
      </c>
      <c r="S725" t="s">
        <v>4004</v>
      </c>
    </row>
    <row r="726" spans="1:19" x14ac:dyDescent="0.2">
      <c r="A726" t="s">
        <v>5402</v>
      </c>
      <c r="B726">
        <v>6208</v>
      </c>
      <c r="C726" s="1">
        <v>45509</v>
      </c>
      <c r="D726" s="5">
        <v>50200085645452</v>
      </c>
      <c r="E726" t="s">
        <v>3894</v>
      </c>
      <c r="F726" t="s">
        <v>276</v>
      </c>
      <c r="G726">
        <v>1</v>
      </c>
      <c r="H726" t="s">
        <v>4977</v>
      </c>
      <c r="I726" t="s">
        <v>1053</v>
      </c>
      <c r="L726" t="s">
        <v>8918</v>
      </c>
      <c r="R726" t="str">
        <f>INDEX('Product Mapping'!$C:$C,MATCH(H726,'Product Mapping'!$A:$A,0))</f>
        <v>Partner</v>
      </c>
      <c r="S726" t="s">
        <v>4004</v>
      </c>
    </row>
    <row r="727" spans="1:19" x14ac:dyDescent="0.2">
      <c r="A727" t="s">
        <v>5403</v>
      </c>
      <c r="B727">
        <v>4667</v>
      </c>
      <c r="C727" s="1">
        <v>45509</v>
      </c>
      <c r="D727" s="5">
        <v>50200085645452</v>
      </c>
      <c r="E727" t="s">
        <v>3894</v>
      </c>
      <c r="F727" t="s">
        <v>276</v>
      </c>
      <c r="G727">
        <v>1</v>
      </c>
      <c r="H727" t="s">
        <v>4978</v>
      </c>
      <c r="I727" t="s">
        <v>1053</v>
      </c>
      <c r="L727" t="s">
        <v>8918</v>
      </c>
      <c r="R727" t="str">
        <f>INDEX('Product Mapping'!$C:$C,MATCH(H727,'Product Mapping'!$A:$A,0))</f>
        <v>Partner</v>
      </c>
      <c r="S727" t="s">
        <v>4004</v>
      </c>
    </row>
    <row r="728" spans="1:19" x14ac:dyDescent="0.2">
      <c r="A728" t="s">
        <v>5404</v>
      </c>
      <c r="B728">
        <v>4594</v>
      </c>
      <c r="C728" s="1">
        <v>45509</v>
      </c>
      <c r="D728" s="5">
        <v>50200085645452</v>
      </c>
      <c r="E728" t="s">
        <v>3894</v>
      </c>
      <c r="F728" t="s">
        <v>276</v>
      </c>
      <c r="G728">
        <v>1</v>
      </c>
      <c r="H728" t="s">
        <v>4983</v>
      </c>
      <c r="I728" t="s">
        <v>1053</v>
      </c>
      <c r="L728" t="s">
        <v>8918</v>
      </c>
      <c r="R728" t="str">
        <f>INDEX('Product Mapping'!$C:$C,MATCH(H728,'Product Mapping'!$A:$A,0))</f>
        <v>Partner</v>
      </c>
      <c r="S728" t="s">
        <v>4004</v>
      </c>
    </row>
    <row r="729" spans="1:19" x14ac:dyDescent="0.2">
      <c r="A729" t="s">
        <v>5784</v>
      </c>
      <c r="B729">
        <v>8333</v>
      </c>
      <c r="C729" s="1">
        <v>45509</v>
      </c>
      <c r="D729" s="5">
        <v>50200085645452</v>
      </c>
      <c r="E729" t="s">
        <v>3894</v>
      </c>
      <c r="F729" t="s">
        <v>276</v>
      </c>
      <c r="G729">
        <v>1</v>
      </c>
      <c r="H729" t="s">
        <v>3654</v>
      </c>
      <c r="I729" t="s">
        <v>1053</v>
      </c>
      <c r="L729" t="s">
        <v>8918</v>
      </c>
      <c r="R729" t="str">
        <f>INDEX('Product Mapping'!$C:$C,MATCH(H729,'Product Mapping'!$A:$A,0))</f>
        <v>Partner</v>
      </c>
      <c r="S729" t="s">
        <v>4004</v>
      </c>
    </row>
    <row r="730" spans="1:19" x14ac:dyDescent="0.2">
      <c r="A730" t="s">
        <v>5785</v>
      </c>
      <c r="B730">
        <v>6944</v>
      </c>
      <c r="C730" s="1">
        <v>45509</v>
      </c>
      <c r="D730" s="5">
        <v>50200085645452</v>
      </c>
      <c r="E730" t="s">
        <v>3894</v>
      </c>
      <c r="F730" t="s">
        <v>276</v>
      </c>
      <c r="G730">
        <v>1</v>
      </c>
      <c r="H730" t="s">
        <v>3668</v>
      </c>
      <c r="I730" t="s">
        <v>1053</v>
      </c>
      <c r="L730" t="s">
        <v>8918</v>
      </c>
      <c r="R730" t="str">
        <f>INDEX('Product Mapping'!$C:$C,MATCH(H730,'Product Mapping'!$A:$A,0))</f>
        <v>Partner</v>
      </c>
      <c r="S730" t="s">
        <v>4004</v>
      </c>
    </row>
    <row r="731" spans="1:19" x14ac:dyDescent="0.2">
      <c r="A731" t="s">
        <v>5786</v>
      </c>
      <c r="B731">
        <v>8000</v>
      </c>
      <c r="C731" s="1">
        <v>45509</v>
      </c>
      <c r="D731" s="5">
        <v>50200085645452</v>
      </c>
      <c r="E731" t="s">
        <v>3894</v>
      </c>
      <c r="F731" t="s">
        <v>276</v>
      </c>
      <c r="G731">
        <v>1</v>
      </c>
      <c r="H731" t="s">
        <v>4581</v>
      </c>
      <c r="I731" t="s">
        <v>1053</v>
      </c>
      <c r="L731" t="s">
        <v>8918</v>
      </c>
      <c r="R731" t="str">
        <f>INDEX('Product Mapping'!$C:$C,MATCH(H731,'Product Mapping'!$A:$A,0))</f>
        <v>Partner</v>
      </c>
      <c r="S731" t="s">
        <v>4004</v>
      </c>
    </row>
    <row r="732" spans="1:19" x14ac:dyDescent="0.2">
      <c r="A732" t="s">
        <v>5787</v>
      </c>
      <c r="B732">
        <v>8000</v>
      </c>
      <c r="C732" s="1">
        <v>45509</v>
      </c>
      <c r="D732" s="5">
        <v>50200085645452</v>
      </c>
      <c r="E732" t="s">
        <v>3894</v>
      </c>
      <c r="F732" t="s">
        <v>276</v>
      </c>
      <c r="G732">
        <v>1</v>
      </c>
      <c r="H732" t="s">
        <v>4582</v>
      </c>
      <c r="I732" t="s">
        <v>1053</v>
      </c>
      <c r="L732" t="s">
        <v>8918</v>
      </c>
      <c r="R732" t="str">
        <f>INDEX('Product Mapping'!$C:$C,MATCH(H732,'Product Mapping'!$A:$A,0))</f>
        <v>Partner</v>
      </c>
      <c r="S732" t="s">
        <v>4004</v>
      </c>
    </row>
    <row r="733" spans="1:19" x14ac:dyDescent="0.2">
      <c r="A733" t="s">
        <v>5788</v>
      </c>
      <c r="B733">
        <v>8000</v>
      </c>
      <c r="C733" s="1">
        <v>45509</v>
      </c>
      <c r="D733" s="5">
        <v>50200085645452</v>
      </c>
      <c r="E733" t="s">
        <v>3894</v>
      </c>
      <c r="F733" t="s">
        <v>276</v>
      </c>
      <c r="G733">
        <v>1</v>
      </c>
      <c r="H733" t="s">
        <v>4610</v>
      </c>
      <c r="I733" t="s">
        <v>1053</v>
      </c>
      <c r="L733" t="s">
        <v>8918</v>
      </c>
      <c r="R733" t="str">
        <f>INDEX('Product Mapping'!$C:$C,MATCH(H733,'Product Mapping'!$A:$A,0))</f>
        <v>Partner</v>
      </c>
      <c r="S733" t="s">
        <v>4004</v>
      </c>
    </row>
    <row r="734" spans="1:19" x14ac:dyDescent="0.2">
      <c r="A734" t="s">
        <v>5789</v>
      </c>
      <c r="B734">
        <v>8000</v>
      </c>
      <c r="C734" s="1">
        <v>45509</v>
      </c>
      <c r="D734" s="5">
        <v>50200085645452</v>
      </c>
      <c r="E734" t="s">
        <v>3894</v>
      </c>
      <c r="F734" t="s">
        <v>276</v>
      </c>
      <c r="G734">
        <v>1</v>
      </c>
      <c r="H734" t="s">
        <v>4691</v>
      </c>
      <c r="I734" t="s">
        <v>1053</v>
      </c>
      <c r="L734" t="s">
        <v>8918</v>
      </c>
      <c r="R734" t="str">
        <f>INDEX('Product Mapping'!$C:$C,MATCH(H734,'Product Mapping'!$A:$A,0))</f>
        <v>Partner</v>
      </c>
      <c r="S734" t="s">
        <v>4004</v>
      </c>
    </row>
    <row r="735" spans="1:19" x14ac:dyDescent="0.2">
      <c r="A735" t="s">
        <v>5790</v>
      </c>
      <c r="B735">
        <v>8000</v>
      </c>
      <c r="C735" s="1">
        <v>45509</v>
      </c>
      <c r="D735" s="5">
        <v>50200085645452</v>
      </c>
      <c r="E735" t="s">
        <v>3894</v>
      </c>
      <c r="F735" t="s">
        <v>276</v>
      </c>
      <c r="G735">
        <v>1</v>
      </c>
      <c r="H735" t="s">
        <v>4692</v>
      </c>
      <c r="I735" t="s">
        <v>1053</v>
      </c>
      <c r="L735" t="s">
        <v>8918</v>
      </c>
      <c r="R735" t="str">
        <f>INDEX('Product Mapping'!$C:$C,MATCH(H735,'Product Mapping'!$A:$A,0))</f>
        <v>Partner</v>
      </c>
      <c r="S735" t="s">
        <v>4004</v>
      </c>
    </row>
    <row r="736" spans="1:19" x14ac:dyDescent="0.2">
      <c r="A736" t="s">
        <v>5791</v>
      </c>
      <c r="B736">
        <v>8000</v>
      </c>
      <c r="C736" s="1">
        <v>45509</v>
      </c>
      <c r="D736" s="5">
        <v>50200085645452</v>
      </c>
      <c r="E736" t="s">
        <v>3894</v>
      </c>
      <c r="F736" t="s">
        <v>276</v>
      </c>
      <c r="G736">
        <v>1</v>
      </c>
      <c r="H736" t="s">
        <v>4693</v>
      </c>
      <c r="I736" t="s">
        <v>1053</v>
      </c>
      <c r="L736" t="s">
        <v>8918</v>
      </c>
      <c r="R736" t="str">
        <f>INDEX('Product Mapping'!$C:$C,MATCH(H736,'Product Mapping'!$A:$A,0))</f>
        <v>Partner</v>
      </c>
      <c r="S736" t="s">
        <v>4004</v>
      </c>
    </row>
    <row r="737" spans="1:19" x14ac:dyDescent="0.2">
      <c r="A737" t="s">
        <v>5792</v>
      </c>
      <c r="B737">
        <v>8000</v>
      </c>
      <c r="C737" s="1">
        <v>45509</v>
      </c>
      <c r="D737" s="5">
        <v>50200085645452</v>
      </c>
      <c r="E737" t="s">
        <v>3894</v>
      </c>
      <c r="F737" t="s">
        <v>276</v>
      </c>
      <c r="G737">
        <v>1</v>
      </c>
      <c r="H737" t="s">
        <v>4694</v>
      </c>
      <c r="I737" t="s">
        <v>1053</v>
      </c>
      <c r="L737" t="s">
        <v>8918</v>
      </c>
      <c r="R737" t="str">
        <f>INDEX('Product Mapping'!$C:$C,MATCH(H737,'Product Mapping'!$A:$A,0))</f>
        <v>Partner</v>
      </c>
      <c r="S737" t="s">
        <v>4004</v>
      </c>
    </row>
    <row r="738" spans="1:19" x14ac:dyDescent="0.2">
      <c r="A738" t="s">
        <v>5793</v>
      </c>
      <c r="B738">
        <v>8000</v>
      </c>
      <c r="C738" s="1">
        <v>45509</v>
      </c>
      <c r="D738" s="5">
        <v>50200085645452</v>
      </c>
      <c r="E738" t="s">
        <v>3894</v>
      </c>
      <c r="F738" t="s">
        <v>276</v>
      </c>
      <c r="G738">
        <v>1</v>
      </c>
      <c r="H738" t="s">
        <v>4695</v>
      </c>
      <c r="I738" t="s">
        <v>1053</v>
      </c>
      <c r="L738" t="s">
        <v>8918</v>
      </c>
      <c r="R738" t="str">
        <f>INDEX('Product Mapping'!$C:$C,MATCH(H738,'Product Mapping'!$A:$A,0))</f>
        <v>Partner</v>
      </c>
      <c r="S738" t="s">
        <v>4004</v>
      </c>
    </row>
    <row r="739" spans="1:19" x14ac:dyDescent="0.2">
      <c r="A739" t="s">
        <v>5794</v>
      </c>
      <c r="B739">
        <v>8000</v>
      </c>
      <c r="C739" s="1">
        <v>45509</v>
      </c>
      <c r="D739" s="5">
        <v>50200085645452</v>
      </c>
      <c r="E739" t="s">
        <v>3894</v>
      </c>
      <c r="F739" t="s">
        <v>276</v>
      </c>
      <c r="G739">
        <v>1</v>
      </c>
      <c r="H739" t="s">
        <v>4696</v>
      </c>
      <c r="I739" t="s">
        <v>1053</v>
      </c>
      <c r="L739" t="s">
        <v>8918</v>
      </c>
      <c r="R739" t="str">
        <f>INDEX('Product Mapping'!$C:$C,MATCH(H739,'Product Mapping'!$A:$A,0))</f>
        <v>Partner</v>
      </c>
      <c r="S739" t="s">
        <v>4004</v>
      </c>
    </row>
    <row r="740" spans="1:19" x14ac:dyDescent="0.2">
      <c r="A740" t="s">
        <v>5795</v>
      </c>
      <c r="B740">
        <v>3472</v>
      </c>
      <c r="C740" s="1">
        <v>45509</v>
      </c>
      <c r="D740" s="5">
        <v>50200085645452</v>
      </c>
      <c r="E740" t="s">
        <v>3894</v>
      </c>
      <c r="F740" t="s">
        <v>276</v>
      </c>
      <c r="G740">
        <v>1</v>
      </c>
      <c r="H740" t="s">
        <v>4698</v>
      </c>
      <c r="I740" t="s">
        <v>1053</v>
      </c>
      <c r="L740" t="s">
        <v>8918</v>
      </c>
      <c r="R740" t="str">
        <f>INDEX('Product Mapping'!$C:$C,MATCH(H740,'Product Mapping'!$A:$A,0))</f>
        <v>Partner</v>
      </c>
      <c r="S740" t="s">
        <v>4004</v>
      </c>
    </row>
    <row r="741" spans="1:19" x14ac:dyDescent="0.2">
      <c r="A741" t="s">
        <v>5796</v>
      </c>
      <c r="B741">
        <v>8000</v>
      </c>
      <c r="C741" s="1">
        <v>45509</v>
      </c>
      <c r="D741" s="5">
        <v>50200085645452</v>
      </c>
      <c r="E741" t="s">
        <v>3894</v>
      </c>
      <c r="F741" t="s">
        <v>276</v>
      </c>
      <c r="G741">
        <v>1</v>
      </c>
      <c r="H741" t="s">
        <v>4714</v>
      </c>
      <c r="I741" t="s">
        <v>1053</v>
      </c>
      <c r="L741" t="s">
        <v>8918</v>
      </c>
      <c r="R741" t="str">
        <f>INDEX('Product Mapping'!$C:$C,MATCH(H741,'Product Mapping'!$A:$A,0))</f>
        <v>Partner</v>
      </c>
      <c r="S741" t="s">
        <v>4004</v>
      </c>
    </row>
    <row r="742" spans="1:19" x14ac:dyDescent="0.2">
      <c r="A742" t="s">
        <v>5797</v>
      </c>
      <c r="B742">
        <v>8000</v>
      </c>
      <c r="C742" s="1">
        <v>45509</v>
      </c>
      <c r="D742" s="5">
        <v>50200085645452</v>
      </c>
      <c r="E742" t="s">
        <v>3894</v>
      </c>
      <c r="F742" t="s">
        <v>276</v>
      </c>
      <c r="G742">
        <v>1</v>
      </c>
      <c r="H742" t="s">
        <v>4716</v>
      </c>
      <c r="I742" t="s">
        <v>1053</v>
      </c>
      <c r="L742" t="s">
        <v>8918</v>
      </c>
      <c r="R742" t="str">
        <f>INDEX('Product Mapping'!$C:$C,MATCH(H742,'Product Mapping'!$A:$A,0))</f>
        <v>Partner</v>
      </c>
      <c r="S742" t="s">
        <v>4004</v>
      </c>
    </row>
    <row r="743" spans="1:19" x14ac:dyDescent="0.2">
      <c r="A743" t="s">
        <v>5798</v>
      </c>
      <c r="B743">
        <v>8000</v>
      </c>
      <c r="C743" s="1">
        <v>45509</v>
      </c>
      <c r="D743" s="5">
        <v>50200085645452</v>
      </c>
      <c r="E743" t="s">
        <v>3894</v>
      </c>
      <c r="F743" t="s">
        <v>276</v>
      </c>
      <c r="G743">
        <v>1</v>
      </c>
      <c r="H743" t="s">
        <v>4717</v>
      </c>
      <c r="I743" t="s">
        <v>1053</v>
      </c>
      <c r="L743" t="s">
        <v>8918</v>
      </c>
      <c r="R743" t="str">
        <f>INDEX('Product Mapping'!$C:$C,MATCH(H743,'Product Mapping'!$A:$A,0))</f>
        <v>Partner</v>
      </c>
      <c r="S743" t="s">
        <v>4004</v>
      </c>
    </row>
    <row r="744" spans="1:19" x14ac:dyDescent="0.2">
      <c r="A744" t="s">
        <v>5799</v>
      </c>
      <c r="B744">
        <v>8000</v>
      </c>
      <c r="C744" s="1">
        <v>45509</v>
      </c>
      <c r="D744" s="5">
        <v>50200085645452</v>
      </c>
      <c r="E744" t="s">
        <v>3894</v>
      </c>
      <c r="F744" t="s">
        <v>276</v>
      </c>
      <c r="G744">
        <v>1</v>
      </c>
      <c r="H744" t="s">
        <v>4718</v>
      </c>
      <c r="I744" t="s">
        <v>1053</v>
      </c>
      <c r="L744" t="s">
        <v>8918</v>
      </c>
      <c r="R744" t="str">
        <f>INDEX('Product Mapping'!$C:$C,MATCH(H744,'Product Mapping'!$A:$A,0))</f>
        <v>Partner</v>
      </c>
      <c r="S744" t="s">
        <v>4004</v>
      </c>
    </row>
    <row r="745" spans="1:19" x14ac:dyDescent="0.2">
      <c r="A745" t="s">
        <v>5800</v>
      </c>
      <c r="B745">
        <v>8000</v>
      </c>
      <c r="C745" s="1">
        <v>45509</v>
      </c>
      <c r="D745" s="5">
        <v>50200085645452</v>
      </c>
      <c r="E745" t="s">
        <v>3894</v>
      </c>
      <c r="F745" t="s">
        <v>276</v>
      </c>
      <c r="G745">
        <v>1</v>
      </c>
      <c r="H745" t="s">
        <v>4730</v>
      </c>
      <c r="I745" t="s">
        <v>1053</v>
      </c>
      <c r="L745" t="s">
        <v>8918</v>
      </c>
      <c r="R745" t="str">
        <f>INDEX('Product Mapping'!$C:$C,MATCH(H745,'Product Mapping'!$A:$A,0))</f>
        <v>Partner</v>
      </c>
      <c r="S745" t="s">
        <v>4004</v>
      </c>
    </row>
    <row r="746" spans="1:19" x14ac:dyDescent="0.2">
      <c r="A746" t="s">
        <v>5801</v>
      </c>
      <c r="B746">
        <v>8000</v>
      </c>
      <c r="C746" s="1">
        <v>45509</v>
      </c>
      <c r="D746" s="5">
        <v>50200085645452</v>
      </c>
      <c r="E746" t="s">
        <v>3894</v>
      </c>
      <c r="F746" t="s">
        <v>276</v>
      </c>
      <c r="G746">
        <v>1</v>
      </c>
      <c r="H746" t="s">
        <v>4734</v>
      </c>
      <c r="I746" t="s">
        <v>1053</v>
      </c>
      <c r="L746" t="s">
        <v>8918</v>
      </c>
      <c r="R746" t="str">
        <f>INDEX('Product Mapping'!$C:$C,MATCH(H746,'Product Mapping'!$A:$A,0))</f>
        <v>Partner</v>
      </c>
      <c r="S746" t="s">
        <v>4004</v>
      </c>
    </row>
    <row r="747" spans="1:19" x14ac:dyDescent="0.2">
      <c r="A747" t="s">
        <v>5802</v>
      </c>
      <c r="B747">
        <v>8000</v>
      </c>
      <c r="C747" s="1">
        <v>45509</v>
      </c>
      <c r="D747" s="5">
        <v>50200085645452</v>
      </c>
      <c r="E747" t="s">
        <v>3894</v>
      </c>
      <c r="F747" t="s">
        <v>276</v>
      </c>
      <c r="G747">
        <v>1</v>
      </c>
      <c r="H747" t="s">
        <v>4763</v>
      </c>
      <c r="I747" t="s">
        <v>1053</v>
      </c>
      <c r="L747" t="s">
        <v>8918</v>
      </c>
      <c r="R747" t="str">
        <f>INDEX('Product Mapping'!$C:$C,MATCH(H747,'Product Mapping'!$A:$A,0))</f>
        <v>Partner</v>
      </c>
      <c r="S747" t="s">
        <v>4004</v>
      </c>
    </row>
    <row r="748" spans="1:19" x14ac:dyDescent="0.2">
      <c r="A748" t="s">
        <v>5803</v>
      </c>
      <c r="B748">
        <v>8000</v>
      </c>
      <c r="C748" s="1">
        <v>45509</v>
      </c>
      <c r="D748" s="5">
        <v>50200085645452</v>
      </c>
      <c r="E748" t="s">
        <v>3894</v>
      </c>
      <c r="F748" t="s">
        <v>276</v>
      </c>
      <c r="G748">
        <v>1</v>
      </c>
      <c r="H748" t="s">
        <v>4766</v>
      </c>
      <c r="I748" t="s">
        <v>1053</v>
      </c>
      <c r="L748" t="s">
        <v>8918</v>
      </c>
      <c r="R748" t="str">
        <f>INDEX('Product Mapping'!$C:$C,MATCH(H748,'Product Mapping'!$A:$A,0))</f>
        <v>Partner</v>
      </c>
      <c r="S748" t="s">
        <v>4004</v>
      </c>
    </row>
    <row r="749" spans="1:19" x14ac:dyDescent="0.2">
      <c r="A749" t="s">
        <v>5804</v>
      </c>
      <c r="B749">
        <v>8000</v>
      </c>
      <c r="C749" s="1">
        <v>45509</v>
      </c>
      <c r="D749" s="5">
        <v>50200085645452</v>
      </c>
      <c r="E749" t="s">
        <v>3894</v>
      </c>
      <c r="F749" t="s">
        <v>276</v>
      </c>
      <c r="G749">
        <v>1</v>
      </c>
      <c r="H749" t="s">
        <v>5414</v>
      </c>
      <c r="I749" t="s">
        <v>1053</v>
      </c>
      <c r="L749" t="s">
        <v>8918</v>
      </c>
      <c r="R749" t="str">
        <f>INDEX('Product Mapping'!$C:$C,MATCH(H749,'Product Mapping'!$A:$A,0))</f>
        <v>Partner</v>
      </c>
      <c r="S749" t="s">
        <v>4004</v>
      </c>
    </row>
    <row r="750" spans="1:19" x14ac:dyDescent="0.2">
      <c r="A750" t="s">
        <v>5805</v>
      </c>
      <c r="B750">
        <v>8000</v>
      </c>
      <c r="C750" s="1">
        <v>45509</v>
      </c>
      <c r="D750" s="5">
        <v>50200085645452</v>
      </c>
      <c r="E750" t="s">
        <v>3894</v>
      </c>
      <c r="F750" t="s">
        <v>276</v>
      </c>
      <c r="G750">
        <v>1</v>
      </c>
      <c r="H750" t="s">
        <v>5417</v>
      </c>
      <c r="I750" t="s">
        <v>1053</v>
      </c>
      <c r="L750" t="s">
        <v>8918</v>
      </c>
      <c r="R750" t="str">
        <f>INDEX('Product Mapping'!$C:$C,MATCH(H750,'Product Mapping'!$A:$A,0))</f>
        <v>Partner</v>
      </c>
      <c r="S750" t="s">
        <v>4004</v>
      </c>
    </row>
    <row r="751" spans="1:19" x14ac:dyDescent="0.2">
      <c r="A751" t="s">
        <v>5806</v>
      </c>
      <c r="B751">
        <v>8000</v>
      </c>
      <c r="C751" s="1">
        <v>45509</v>
      </c>
      <c r="D751" s="5">
        <v>50200085645452</v>
      </c>
      <c r="E751" t="s">
        <v>3894</v>
      </c>
      <c r="F751" t="s">
        <v>276</v>
      </c>
      <c r="G751">
        <v>1</v>
      </c>
      <c r="H751" t="s">
        <v>5418</v>
      </c>
      <c r="I751" t="s">
        <v>1053</v>
      </c>
      <c r="L751" t="s">
        <v>8918</v>
      </c>
      <c r="R751" t="str">
        <f>INDEX('Product Mapping'!$C:$C,MATCH(H751,'Product Mapping'!$A:$A,0))</f>
        <v>Partner</v>
      </c>
      <c r="S751" t="s">
        <v>4004</v>
      </c>
    </row>
    <row r="752" spans="1:19" x14ac:dyDescent="0.2">
      <c r="A752" t="s">
        <v>5807</v>
      </c>
      <c r="B752">
        <v>8000</v>
      </c>
      <c r="C752" s="1">
        <v>45509</v>
      </c>
      <c r="D752" s="5">
        <v>50200085645452</v>
      </c>
      <c r="E752" t="s">
        <v>3894</v>
      </c>
      <c r="F752" t="s">
        <v>276</v>
      </c>
      <c r="G752">
        <v>1</v>
      </c>
      <c r="H752" t="s">
        <v>5421</v>
      </c>
      <c r="I752" t="s">
        <v>1053</v>
      </c>
      <c r="L752" t="s">
        <v>8918</v>
      </c>
      <c r="R752" t="str">
        <f>INDEX('Product Mapping'!$C:$C,MATCH(H752,'Product Mapping'!$A:$A,0))</f>
        <v>Partner</v>
      </c>
      <c r="S752" t="s">
        <v>4004</v>
      </c>
    </row>
    <row r="753" spans="1:19" x14ac:dyDescent="0.2">
      <c r="A753" t="s">
        <v>5808</v>
      </c>
      <c r="B753">
        <v>8000</v>
      </c>
      <c r="C753" s="1">
        <v>45509</v>
      </c>
      <c r="D753" s="5">
        <v>50200085645452</v>
      </c>
      <c r="E753" t="s">
        <v>3894</v>
      </c>
      <c r="F753" t="s">
        <v>276</v>
      </c>
      <c r="G753">
        <v>1</v>
      </c>
      <c r="H753" t="s">
        <v>5422</v>
      </c>
      <c r="I753" t="s">
        <v>1053</v>
      </c>
      <c r="L753" t="s">
        <v>8918</v>
      </c>
      <c r="R753" t="str">
        <f>INDEX('Product Mapping'!$C:$C,MATCH(H753,'Product Mapping'!$A:$A,0))</f>
        <v>Partner</v>
      </c>
      <c r="S753" t="s">
        <v>4004</v>
      </c>
    </row>
    <row r="754" spans="1:19" x14ac:dyDescent="0.2">
      <c r="A754" t="s">
        <v>5809</v>
      </c>
      <c r="B754">
        <v>8000</v>
      </c>
      <c r="C754" s="1">
        <v>45509</v>
      </c>
      <c r="D754" s="5">
        <v>50200085645452</v>
      </c>
      <c r="E754" t="s">
        <v>3894</v>
      </c>
      <c r="F754" t="s">
        <v>276</v>
      </c>
      <c r="G754">
        <v>1</v>
      </c>
      <c r="H754" t="s">
        <v>5424</v>
      </c>
      <c r="I754" t="s">
        <v>1053</v>
      </c>
      <c r="L754" t="s">
        <v>8918</v>
      </c>
      <c r="R754" t="str">
        <f>INDEX('Product Mapping'!$C:$C,MATCH(H754,'Product Mapping'!$A:$A,0))</f>
        <v>Partner</v>
      </c>
      <c r="S754" t="s">
        <v>4004</v>
      </c>
    </row>
    <row r="755" spans="1:19" x14ac:dyDescent="0.2">
      <c r="A755" t="s">
        <v>5810</v>
      </c>
      <c r="B755">
        <v>8000</v>
      </c>
      <c r="C755" s="1">
        <v>45509</v>
      </c>
      <c r="D755" s="5">
        <v>50200085645452</v>
      </c>
      <c r="E755" t="s">
        <v>3894</v>
      </c>
      <c r="F755" t="s">
        <v>276</v>
      </c>
      <c r="G755">
        <v>1</v>
      </c>
      <c r="H755" t="s">
        <v>5425</v>
      </c>
      <c r="I755" t="s">
        <v>1053</v>
      </c>
      <c r="L755" t="s">
        <v>8918</v>
      </c>
      <c r="R755" t="str">
        <f>INDEX('Product Mapping'!$C:$C,MATCH(H755,'Product Mapping'!$A:$A,0))</f>
        <v>Partner</v>
      </c>
      <c r="S755" t="s">
        <v>4004</v>
      </c>
    </row>
    <row r="756" spans="1:19" x14ac:dyDescent="0.2">
      <c r="A756" t="s">
        <v>5811</v>
      </c>
      <c r="B756">
        <v>8000</v>
      </c>
      <c r="C756" s="1">
        <v>45509</v>
      </c>
      <c r="D756" s="5">
        <v>50200085645452</v>
      </c>
      <c r="E756" t="s">
        <v>3894</v>
      </c>
      <c r="F756" t="s">
        <v>276</v>
      </c>
      <c r="G756">
        <v>1</v>
      </c>
      <c r="H756" t="s">
        <v>5426</v>
      </c>
      <c r="I756" t="s">
        <v>1053</v>
      </c>
      <c r="L756" t="s">
        <v>8918</v>
      </c>
      <c r="R756" t="str">
        <f>INDEX('Product Mapping'!$C:$C,MATCH(H756,'Product Mapping'!$A:$A,0))</f>
        <v>Partner</v>
      </c>
      <c r="S756" t="s">
        <v>4004</v>
      </c>
    </row>
    <row r="757" spans="1:19" x14ac:dyDescent="0.2">
      <c r="A757" t="s">
        <v>5812</v>
      </c>
      <c r="B757">
        <v>8000</v>
      </c>
      <c r="C757" s="1">
        <v>45509</v>
      </c>
      <c r="D757" s="5">
        <v>50200085645452</v>
      </c>
      <c r="E757" t="s">
        <v>3894</v>
      </c>
      <c r="F757" t="s">
        <v>276</v>
      </c>
      <c r="G757">
        <v>1</v>
      </c>
      <c r="H757" t="s">
        <v>5427</v>
      </c>
      <c r="I757" t="s">
        <v>1053</v>
      </c>
      <c r="L757" t="s">
        <v>8918</v>
      </c>
      <c r="R757" t="str">
        <f>INDEX('Product Mapping'!$C:$C,MATCH(H757,'Product Mapping'!$A:$A,0))</f>
        <v>Partner</v>
      </c>
      <c r="S757" t="s">
        <v>4004</v>
      </c>
    </row>
    <row r="758" spans="1:19" x14ac:dyDescent="0.2">
      <c r="A758" t="s">
        <v>5813</v>
      </c>
      <c r="B758">
        <v>8000</v>
      </c>
      <c r="C758" s="1">
        <v>45509</v>
      </c>
      <c r="D758" s="5">
        <v>50200085645452</v>
      </c>
      <c r="E758" t="s">
        <v>3894</v>
      </c>
      <c r="F758" t="s">
        <v>276</v>
      </c>
      <c r="G758">
        <v>1</v>
      </c>
      <c r="H758" t="s">
        <v>5428</v>
      </c>
      <c r="I758" t="s">
        <v>1053</v>
      </c>
      <c r="L758" t="s">
        <v>8918</v>
      </c>
      <c r="R758" t="str">
        <f>INDEX('Product Mapping'!$C:$C,MATCH(H758,'Product Mapping'!$A:$A,0))</f>
        <v>Partner</v>
      </c>
      <c r="S758" t="s">
        <v>4004</v>
      </c>
    </row>
    <row r="759" spans="1:19" x14ac:dyDescent="0.2">
      <c r="A759" t="s">
        <v>5814</v>
      </c>
      <c r="B759">
        <v>8000</v>
      </c>
      <c r="C759" s="1">
        <v>45509</v>
      </c>
      <c r="D759" s="5">
        <v>50200085645452</v>
      </c>
      <c r="E759" t="s">
        <v>3894</v>
      </c>
      <c r="F759" t="s">
        <v>276</v>
      </c>
      <c r="G759">
        <v>1</v>
      </c>
      <c r="H759" t="s">
        <v>5429</v>
      </c>
      <c r="I759" t="s">
        <v>1053</v>
      </c>
      <c r="L759" t="s">
        <v>8918</v>
      </c>
      <c r="R759" t="str">
        <f>INDEX('Product Mapping'!$C:$C,MATCH(H759,'Product Mapping'!$A:$A,0))</f>
        <v>Partner</v>
      </c>
      <c r="S759" t="s">
        <v>4004</v>
      </c>
    </row>
    <row r="760" spans="1:19" x14ac:dyDescent="0.2">
      <c r="A760" t="s">
        <v>5815</v>
      </c>
      <c r="B760">
        <v>8000</v>
      </c>
      <c r="C760" s="1">
        <v>45509</v>
      </c>
      <c r="D760" s="5">
        <v>50200085645452</v>
      </c>
      <c r="E760" t="s">
        <v>3894</v>
      </c>
      <c r="F760" t="s">
        <v>276</v>
      </c>
      <c r="G760">
        <v>1</v>
      </c>
      <c r="H760" t="s">
        <v>5430</v>
      </c>
      <c r="I760" t="s">
        <v>1053</v>
      </c>
      <c r="L760" t="s">
        <v>8918</v>
      </c>
      <c r="R760" t="str">
        <f>INDEX('Product Mapping'!$C:$C,MATCH(H760,'Product Mapping'!$A:$A,0))</f>
        <v>Partner</v>
      </c>
      <c r="S760" t="s">
        <v>4004</v>
      </c>
    </row>
    <row r="761" spans="1:19" x14ac:dyDescent="0.2">
      <c r="A761" t="s">
        <v>5816</v>
      </c>
      <c r="B761">
        <v>5417</v>
      </c>
      <c r="C761" s="1">
        <v>45509</v>
      </c>
      <c r="D761" s="5">
        <v>50200085645452</v>
      </c>
      <c r="E761" t="s">
        <v>3894</v>
      </c>
      <c r="F761" t="s">
        <v>276</v>
      </c>
      <c r="G761">
        <v>1</v>
      </c>
      <c r="H761" t="s">
        <v>5433</v>
      </c>
      <c r="I761" t="s">
        <v>1043</v>
      </c>
      <c r="J761" t="s">
        <v>1044</v>
      </c>
      <c r="L761" t="s">
        <v>8918</v>
      </c>
      <c r="R761" t="str">
        <f>INDEX('Product Mapping'!$C:$C,MATCH(H761,'Product Mapping'!$A:$A,0))</f>
        <v>Partner</v>
      </c>
      <c r="S761" t="s">
        <v>4004</v>
      </c>
    </row>
    <row r="762" spans="1:19" x14ac:dyDescent="0.2">
      <c r="A762" t="s">
        <v>5817</v>
      </c>
      <c r="B762">
        <v>5476</v>
      </c>
      <c r="C762" s="1">
        <v>45509</v>
      </c>
      <c r="D762" s="5">
        <v>50200085645452</v>
      </c>
      <c r="E762" t="s">
        <v>3894</v>
      </c>
      <c r="F762" t="s">
        <v>276</v>
      </c>
      <c r="G762">
        <v>1</v>
      </c>
      <c r="H762" t="s">
        <v>5434</v>
      </c>
      <c r="I762" t="s">
        <v>1053</v>
      </c>
      <c r="L762" t="s">
        <v>8918</v>
      </c>
      <c r="R762" t="str">
        <f>INDEX('Product Mapping'!$C:$C,MATCH(H762,'Product Mapping'!$A:$A,0))</f>
        <v>Partner</v>
      </c>
      <c r="S762" t="s">
        <v>4004</v>
      </c>
    </row>
    <row r="763" spans="1:19" x14ac:dyDescent="0.2">
      <c r="A763" t="s">
        <v>5818</v>
      </c>
      <c r="B763">
        <v>13083</v>
      </c>
      <c r="C763" s="1">
        <v>45509</v>
      </c>
      <c r="D763" s="5">
        <v>50200085645452</v>
      </c>
      <c r="E763" t="s">
        <v>3894</v>
      </c>
      <c r="F763" t="s">
        <v>276</v>
      </c>
      <c r="G763">
        <v>1</v>
      </c>
      <c r="H763" t="s">
        <v>5435</v>
      </c>
      <c r="I763" t="s">
        <v>1053</v>
      </c>
      <c r="L763" t="s">
        <v>8918</v>
      </c>
      <c r="R763" t="str">
        <f>INDEX('Product Mapping'!$C:$C,MATCH(H763,'Product Mapping'!$A:$A,0))</f>
        <v>Partner</v>
      </c>
      <c r="S763" t="s">
        <v>4004</v>
      </c>
    </row>
    <row r="764" spans="1:19" x14ac:dyDescent="0.2">
      <c r="A764" t="s">
        <v>5819</v>
      </c>
      <c r="B764">
        <v>8333</v>
      </c>
      <c r="C764" s="1">
        <v>45509</v>
      </c>
      <c r="D764" s="5">
        <v>50200085645452</v>
      </c>
      <c r="E764" t="s">
        <v>3894</v>
      </c>
      <c r="F764" t="s">
        <v>276</v>
      </c>
      <c r="G764">
        <v>1</v>
      </c>
      <c r="H764" t="s">
        <v>5436</v>
      </c>
      <c r="I764" t="s">
        <v>1053</v>
      </c>
      <c r="L764" t="s">
        <v>8918</v>
      </c>
      <c r="R764" t="str">
        <f>INDEX('Product Mapping'!$C:$C,MATCH(H764,'Product Mapping'!$A:$A,0))</f>
        <v>Partner</v>
      </c>
      <c r="S764" t="s">
        <v>4004</v>
      </c>
    </row>
    <row r="765" spans="1:19" x14ac:dyDescent="0.2">
      <c r="A765" t="s">
        <v>5820</v>
      </c>
      <c r="B765">
        <v>4167</v>
      </c>
      <c r="C765" s="1">
        <v>45509</v>
      </c>
      <c r="D765" s="5">
        <v>50200085645452</v>
      </c>
      <c r="E765" t="s">
        <v>3894</v>
      </c>
      <c r="F765" t="s">
        <v>276</v>
      </c>
      <c r="G765">
        <v>1</v>
      </c>
      <c r="H765" t="s">
        <v>5437</v>
      </c>
      <c r="I765" t="s">
        <v>1053</v>
      </c>
      <c r="L765" t="s">
        <v>8918</v>
      </c>
      <c r="R765" t="str">
        <f>INDEX('Product Mapping'!$C:$C,MATCH(H765,'Product Mapping'!$A:$A,0))</f>
        <v>Partner</v>
      </c>
      <c r="S765" t="s">
        <v>4004</v>
      </c>
    </row>
    <row r="766" spans="1:19" x14ac:dyDescent="0.2">
      <c r="A766" t="s">
        <v>5821</v>
      </c>
      <c r="B766">
        <v>9722</v>
      </c>
      <c r="C766" s="1">
        <v>45509</v>
      </c>
      <c r="D766" s="5">
        <v>50200085645452</v>
      </c>
      <c r="E766" t="s">
        <v>3894</v>
      </c>
      <c r="F766" t="s">
        <v>276</v>
      </c>
      <c r="G766">
        <v>1</v>
      </c>
      <c r="H766" t="s">
        <v>5441</v>
      </c>
      <c r="I766" t="s">
        <v>1053</v>
      </c>
      <c r="L766" t="s">
        <v>8918</v>
      </c>
      <c r="R766" t="str">
        <f>INDEX('Product Mapping'!$C:$C,MATCH(H766,'Product Mapping'!$A:$A,0))</f>
        <v>Partner</v>
      </c>
      <c r="S766" t="s">
        <v>4004</v>
      </c>
    </row>
    <row r="767" spans="1:19" x14ac:dyDescent="0.2">
      <c r="A767" t="s">
        <v>5822</v>
      </c>
      <c r="B767">
        <v>8333</v>
      </c>
      <c r="C767" s="1">
        <v>45509</v>
      </c>
      <c r="D767" s="5">
        <v>50200085645452</v>
      </c>
      <c r="E767" t="s">
        <v>3894</v>
      </c>
      <c r="F767" t="s">
        <v>276</v>
      </c>
      <c r="G767">
        <v>1</v>
      </c>
      <c r="H767" t="s">
        <v>5443</v>
      </c>
      <c r="I767" t="s">
        <v>1053</v>
      </c>
      <c r="L767" t="s">
        <v>8918</v>
      </c>
      <c r="R767" t="str">
        <f>INDEX('Product Mapping'!$C:$C,MATCH(H767,'Product Mapping'!$A:$A,0))</f>
        <v>Partner</v>
      </c>
      <c r="S767" t="s">
        <v>4004</v>
      </c>
    </row>
    <row r="768" spans="1:19" x14ac:dyDescent="0.2">
      <c r="A768" t="s">
        <v>5823</v>
      </c>
      <c r="B768">
        <v>5833</v>
      </c>
      <c r="C768" s="1">
        <v>45509</v>
      </c>
      <c r="D768" s="5">
        <v>50200085645452</v>
      </c>
      <c r="E768" t="s">
        <v>3894</v>
      </c>
      <c r="F768" t="s">
        <v>276</v>
      </c>
      <c r="G768">
        <v>1</v>
      </c>
      <c r="H768" t="s">
        <v>5444</v>
      </c>
      <c r="I768" t="s">
        <v>1053</v>
      </c>
      <c r="L768" t="s">
        <v>8918</v>
      </c>
      <c r="R768" t="str">
        <f>INDEX('Product Mapping'!$C:$C,MATCH(H768,'Product Mapping'!$A:$A,0))</f>
        <v>Partner</v>
      </c>
      <c r="S768" t="s">
        <v>4004</v>
      </c>
    </row>
    <row r="769" spans="1:19" x14ac:dyDescent="0.2">
      <c r="A769" t="s">
        <v>5824</v>
      </c>
      <c r="B769">
        <v>4167</v>
      </c>
      <c r="C769" s="1">
        <v>45509</v>
      </c>
      <c r="D769" s="5">
        <v>50200085645452</v>
      </c>
      <c r="E769" t="s">
        <v>3894</v>
      </c>
      <c r="F769" t="s">
        <v>276</v>
      </c>
      <c r="G769">
        <v>1</v>
      </c>
      <c r="H769" t="s">
        <v>5445</v>
      </c>
      <c r="I769" t="s">
        <v>1053</v>
      </c>
      <c r="L769" t="s">
        <v>8918</v>
      </c>
      <c r="R769" t="str">
        <f>INDEX('Product Mapping'!$C:$C,MATCH(H769,'Product Mapping'!$A:$A,0))</f>
        <v>Partner</v>
      </c>
      <c r="S769" t="s">
        <v>4004</v>
      </c>
    </row>
    <row r="770" spans="1:19" x14ac:dyDescent="0.2">
      <c r="A770" t="s">
        <v>5825</v>
      </c>
      <c r="B770">
        <v>7000</v>
      </c>
      <c r="C770" s="1">
        <v>45509</v>
      </c>
      <c r="D770" s="5">
        <v>50200085645452</v>
      </c>
      <c r="E770" t="s">
        <v>3894</v>
      </c>
      <c r="F770" t="s">
        <v>276</v>
      </c>
      <c r="G770">
        <v>1</v>
      </c>
      <c r="H770" t="s">
        <v>5446</v>
      </c>
      <c r="I770" t="s">
        <v>1053</v>
      </c>
      <c r="L770" t="s">
        <v>8918</v>
      </c>
      <c r="R770" t="str">
        <f>INDEX('Product Mapping'!$C:$C,MATCH(H770,'Product Mapping'!$A:$A,0))</f>
        <v>Partner</v>
      </c>
      <c r="S770" t="s">
        <v>4004</v>
      </c>
    </row>
    <row r="771" spans="1:19" x14ac:dyDescent="0.2">
      <c r="A771" t="s">
        <v>5826</v>
      </c>
      <c r="B771">
        <v>8333</v>
      </c>
      <c r="C771" s="1">
        <v>45509</v>
      </c>
      <c r="D771" s="5">
        <v>50200085645452</v>
      </c>
      <c r="E771" t="s">
        <v>3894</v>
      </c>
      <c r="F771" t="s">
        <v>276</v>
      </c>
      <c r="G771">
        <v>1</v>
      </c>
      <c r="H771" t="s">
        <v>5448</v>
      </c>
      <c r="I771" t="s">
        <v>1053</v>
      </c>
      <c r="L771" t="s">
        <v>8918</v>
      </c>
      <c r="R771" t="str">
        <f>INDEX('Product Mapping'!$C:$C,MATCH(H771,'Product Mapping'!$A:$A,0))</f>
        <v>Partner</v>
      </c>
      <c r="S771" t="s">
        <v>4004</v>
      </c>
    </row>
    <row r="772" spans="1:19" x14ac:dyDescent="0.2">
      <c r="A772" t="s">
        <v>5827</v>
      </c>
      <c r="B772">
        <v>13083</v>
      </c>
      <c r="C772" s="1">
        <v>45509</v>
      </c>
      <c r="D772" s="5">
        <v>50200085645452</v>
      </c>
      <c r="E772" t="s">
        <v>3894</v>
      </c>
      <c r="F772" t="s">
        <v>276</v>
      </c>
      <c r="G772">
        <v>1</v>
      </c>
      <c r="H772" t="s">
        <v>5449</v>
      </c>
      <c r="I772" t="s">
        <v>1053</v>
      </c>
      <c r="L772" t="s">
        <v>8918</v>
      </c>
      <c r="R772" t="str">
        <f>INDEX('Product Mapping'!$C:$C,MATCH(H772,'Product Mapping'!$A:$A,0))</f>
        <v>Partner</v>
      </c>
      <c r="S772" t="s">
        <v>4004</v>
      </c>
    </row>
    <row r="773" spans="1:19" x14ac:dyDescent="0.2">
      <c r="A773" t="s">
        <v>5828</v>
      </c>
      <c r="B773">
        <v>5476</v>
      </c>
      <c r="C773" s="1">
        <v>45509</v>
      </c>
      <c r="D773" s="5">
        <v>50200085645452</v>
      </c>
      <c r="E773" t="s">
        <v>3894</v>
      </c>
      <c r="F773" t="s">
        <v>276</v>
      </c>
      <c r="G773">
        <v>1</v>
      </c>
      <c r="H773" t="s">
        <v>5450</v>
      </c>
      <c r="I773" t="s">
        <v>1053</v>
      </c>
      <c r="L773" t="s">
        <v>8918</v>
      </c>
      <c r="R773" t="str">
        <f>INDEX('Product Mapping'!$C:$C,MATCH(H773,'Product Mapping'!$A:$A,0))</f>
        <v>Partner</v>
      </c>
      <c r="S773" t="s">
        <v>4004</v>
      </c>
    </row>
    <row r="774" spans="1:19" x14ac:dyDescent="0.2">
      <c r="A774" t="s">
        <v>5829</v>
      </c>
      <c r="B774">
        <v>13333</v>
      </c>
      <c r="C774" s="1">
        <v>45509</v>
      </c>
      <c r="D774" s="5">
        <v>50200085645452</v>
      </c>
      <c r="E774" t="s">
        <v>3894</v>
      </c>
      <c r="F774" t="s">
        <v>276</v>
      </c>
      <c r="G774">
        <v>1</v>
      </c>
      <c r="H774" t="s">
        <v>5452</v>
      </c>
      <c r="I774" t="s">
        <v>1053</v>
      </c>
      <c r="L774" t="s">
        <v>8918</v>
      </c>
      <c r="R774" t="str">
        <f>INDEX('Product Mapping'!$C:$C,MATCH(H774,'Product Mapping'!$A:$A,0))</f>
        <v>Partner</v>
      </c>
      <c r="S774" t="s">
        <v>4004</v>
      </c>
    </row>
    <row r="775" spans="1:19" x14ac:dyDescent="0.2">
      <c r="A775" t="s">
        <v>5830</v>
      </c>
      <c r="B775">
        <v>1667</v>
      </c>
      <c r="C775" s="1">
        <v>45509</v>
      </c>
      <c r="D775" s="5">
        <v>50200085645452</v>
      </c>
      <c r="E775" t="s">
        <v>3894</v>
      </c>
      <c r="F775" t="s">
        <v>276</v>
      </c>
      <c r="G775">
        <v>1</v>
      </c>
      <c r="H775" t="s">
        <v>5455</v>
      </c>
      <c r="I775" t="s">
        <v>1043</v>
      </c>
      <c r="J775" t="s">
        <v>1044</v>
      </c>
      <c r="L775" t="s">
        <v>8918</v>
      </c>
      <c r="R775" t="str">
        <f>INDEX('Product Mapping'!$C:$C,MATCH(H775,'Product Mapping'!$A:$A,0))</f>
        <v>Partner</v>
      </c>
      <c r="S775" t="s">
        <v>4004</v>
      </c>
    </row>
    <row r="776" spans="1:19" x14ac:dyDescent="0.2">
      <c r="A776" t="s">
        <v>5831</v>
      </c>
      <c r="B776">
        <v>2917</v>
      </c>
      <c r="C776" s="1">
        <v>45509</v>
      </c>
      <c r="D776" s="5">
        <v>50200085645452</v>
      </c>
      <c r="E776" t="s">
        <v>3894</v>
      </c>
      <c r="F776" t="s">
        <v>276</v>
      </c>
      <c r="G776">
        <v>1</v>
      </c>
      <c r="H776" t="s">
        <v>5456</v>
      </c>
      <c r="I776" t="s">
        <v>1053</v>
      </c>
      <c r="L776" t="s">
        <v>8918</v>
      </c>
      <c r="R776" t="str">
        <f>INDEX('Product Mapping'!$C:$C,MATCH(H776,'Product Mapping'!$A:$A,0))</f>
        <v>Partner</v>
      </c>
      <c r="S776" t="s">
        <v>4004</v>
      </c>
    </row>
    <row r="777" spans="1:19" x14ac:dyDescent="0.2">
      <c r="A777" t="s">
        <v>5832</v>
      </c>
      <c r="B777">
        <v>3333</v>
      </c>
      <c r="C777" s="1">
        <v>45509</v>
      </c>
      <c r="D777" s="5">
        <v>50200085645452</v>
      </c>
      <c r="E777" t="s">
        <v>3894</v>
      </c>
      <c r="F777" t="s">
        <v>276</v>
      </c>
      <c r="G777">
        <v>1</v>
      </c>
      <c r="H777" t="s">
        <v>5457</v>
      </c>
      <c r="I777" t="s">
        <v>1053</v>
      </c>
      <c r="L777" t="s">
        <v>8918</v>
      </c>
      <c r="R777" t="str">
        <f>INDEX('Product Mapping'!$C:$C,MATCH(H777,'Product Mapping'!$A:$A,0))</f>
        <v>Partner</v>
      </c>
      <c r="S777" t="s">
        <v>4004</v>
      </c>
    </row>
    <row r="778" spans="1:19" x14ac:dyDescent="0.2">
      <c r="A778" t="s">
        <v>5833</v>
      </c>
      <c r="B778">
        <v>3194</v>
      </c>
      <c r="C778" s="1">
        <v>45509</v>
      </c>
      <c r="D778" s="5">
        <v>50200085645452</v>
      </c>
      <c r="E778" t="s">
        <v>3894</v>
      </c>
      <c r="F778" t="s">
        <v>276</v>
      </c>
      <c r="G778">
        <v>1</v>
      </c>
      <c r="H778" t="s">
        <v>5458</v>
      </c>
      <c r="I778" t="s">
        <v>1053</v>
      </c>
      <c r="L778" t="s">
        <v>8918</v>
      </c>
      <c r="R778" t="str">
        <f>INDEX('Product Mapping'!$C:$C,MATCH(H778,'Product Mapping'!$A:$A,0))</f>
        <v>Partner</v>
      </c>
      <c r="S778" t="s">
        <v>4004</v>
      </c>
    </row>
    <row r="779" spans="1:19" x14ac:dyDescent="0.2">
      <c r="A779" t="s">
        <v>5834</v>
      </c>
      <c r="B779">
        <v>5000</v>
      </c>
      <c r="C779" s="1">
        <v>45509</v>
      </c>
      <c r="D779" s="5">
        <v>50200085645452</v>
      </c>
      <c r="E779" t="s">
        <v>3894</v>
      </c>
      <c r="F779" t="s">
        <v>276</v>
      </c>
      <c r="G779">
        <v>1</v>
      </c>
      <c r="H779" t="s">
        <v>5459</v>
      </c>
      <c r="I779" t="s">
        <v>1053</v>
      </c>
      <c r="L779" t="s">
        <v>8918</v>
      </c>
      <c r="R779" t="str">
        <f>INDEX('Product Mapping'!$C:$C,MATCH(H779,'Product Mapping'!$A:$A,0))</f>
        <v>Partner</v>
      </c>
      <c r="S779" t="s">
        <v>4004</v>
      </c>
    </row>
    <row r="780" spans="1:19" x14ac:dyDescent="0.2">
      <c r="A780" t="s">
        <v>5835</v>
      </c>
      <c r="B780">
        <v>5000</v>
      </c>
      <c r="C780" s="1">
        <v>45509</v>
      </c>
      <c r="D780" s="5">
        <v>50200085645452</v>
      </c>
      <c r="E780" t="s">
        <v>3894</v>
      </c>
      <c r="F780" t="s">
        <v>276</v>
      </c>
      <c r="G780">
        <v>1</v>
      </c>
      <c r="H780" t="s">
        <v>5460</v>
      </c>
      <c r="I780" t="s">
        <v>1053</v>
      </c>
      <c r="L780" t="s">
        <v>8918</v>
      </c>
      <c r="R780" t="str">
        <f>INDEX('Product Mapping'!$C:$C,MATCH(H780,'Product Mapping'!$A:$A,0))</f>
        <v>Partner</v>
      </c>
      <c r="S780" t="s">
        <v>4004</v>
      </c>
    </row>
    <row r="781" spans="1:19" x14ac:dyDescent="0.2">
      <c r="A781" t="s">
        <v>5836</v>
      </c>
      <c r="B781">
        <v>2950</v>
      </c>
      <c r="C781" s="1">
        <v>45509</v>
      </c>
      <c r="D781" s="5">
        <v>50200085645452</v>
      </c>
      <c r="E781" t="s">
        <v>3894</v>
      </c>
      <c r="F781" t="s">
        <v>276</v>
      </c>
      <c r="G781">
        <v>1</v>
      </c>
      <c r="H781" t="s">
        <v>5461</v>
      </c>
      <c r="I781" t="s">
        <v>1053</v>
      </c>
      <c r="L781" t="s">
        <v>8918</v>
      </c>
      <c r="R781" t="str">
        <f>INDEX('Product Mapping'!$C:$C,MATCH(H781,'Product Mapping'!$A:$A,0))</f>
        <v>Partner</v>
      </c>
      <c r="S781" t="s">
        <v>4004</v>
      </c>
    </row>
    <row r="782" spans="1:19" x14ac:dyDescent="0.2">
      <c r="A782" t="s">
        <v>5837</v>
      </c>
      <c r="B782">
        <v>3056</v>
      </c>
      <c r="C782" s="1">
        <v>45509</v>
      </c>
      <c r="D782" s="5">
        <v>50200085645452</v>
      </c>
      <c r="E782" t="s">
        <v>3894</v>
      </c>
      <c r="F782" t="s">
        <v>276</v>
      </c>
      <c r="G782">
        <v>1</v>
      </c>
      <c r="H782" t="s">
        <v>5462</v>
      </c>
      <c r="I782" t="s">
        <v>1053</v>
      </c>
      <c r="L782" t="s">
        <v>8918</v>
      </c>
      <c r="R782" t="str">
        <f>INDEX('Product Mapping'!$C:$C,MATCH(H782,'Product Mapping'!$A:$A,0))</f>
        <v>Partner</v>
      </c>
      <c r="S782" t="s">
        <v>4004</v>
      </c>
    </row>
    <row r="783" spans="1:19" x14ac:dyDescent="0.2">
      <c r="A783" t="s">
        <v>5838</v>
      </c>
      <c r="B783">
        <v>4013</v>
      </c>
      <c r="C783" s="1">
        <v>45509</v>
      </c>
      <c r="D783" s="5">
        <v>50200085645452</v>
      </c>
      <c r="E783" t="s">
        <v>3894</v>
      </c>
      <c r="F783" t="s">
        <v>276</v>
      </c>
      <c r="G783">
        <v>1</v>
      </c>
      <c r="H783" t="s">
        <v>5463</v>
      </c>
      <c r="I783" t="s">
        <v>1053</v>
      </c>
      <c r="L783" t="s">
        <v>8918</v>
      </c>
      <c r="R783" t="str">
        <f>INDEX('Product Mapping'!$C:$C,MATCH(H783,'Product Mapping'!$A:$A,0))</f>
        <v>Partner</v>
      </c>
      <c r="S783" t="s">
        <v>4004</v>
      </c>
    </row>
    <row r="784" spans="1:19" x14ac:dyDescent="0.2">
      <c r="A784" t="s">
        <v>5839</v>
      </c>
      <c r="B784">
        <v>4167</v>
      </c>
      <c r="C784" s="1">
        <v>45509</v>
      </c>
      <c r="D784" s="5">
        <v>50200085645452</v>
      </c>
      <c r="E784" t="s">
        <v>3894</v>
      </c>
      <c r="F784" t="s">
        <v>276</v>
      </c>
      <c r="G784">
        <v>1</v>
      </c>
      <c r="H784" t="s">
        <v>5465</v>
      </c>
      <c r="I784" t="s">
        <v>1053</v>
      </c>
      <c r="L784" t="s">
        <v>8918</v>
      </c>
      <c r="R784" t="str">
        <f>INDEX('Product Mapping'!$C:$C,MATCH(H784,'Product Mapping'!$A:$A,0))</f>
        <v>Partner</v>
      </c>
      <c r="S784" t="s">
        <v>4004</v>
      </c>
    </row>
    <row r="785" spans="1:19" x14ac:dyDescent="0.2">
      <c r="A785" t="s">
        <v>5840</v>
      </c>
      <c r="B785">
        <v>1333</v>
      </c>
      <c r="C785" s="1">
        <v>45509</v>
      </c>
      <c r="D785" s="5">
        <v>50200085645452</v>
      </c>
      <c r="E785" t="s">
        <v>3894</v>
      </c>
      <c r="F785" t="s">
        <v>276</v>
      </c>
      <c r="G785">
        <v>1</v>
      </c>
      <c r="H785" t="s">
        <v>5466</v>
      </c>
      <c r="I785" t="s">
        <v>1043</v>
      </c>
      <c r="J785" t="s">
        <v>3173</v>
      </c>
      <c r="L785" t="s">
        <v>8918</v>
      </c>
      <c r="R785" t="str">
        <f>INDEX('Product Mapping'!$C:$C,MATCH(H785,'Product Mapping'!$A:$A,0))</f>
        <v>Partner</v>
      </c>
      <c r="S785" t="s">
        <v>4004</v>
      </c>
    </row>
    <row r="786" spans="1:19" x14ac:dyDescent="0.2">
      <c r="A786" t="s">
        <v>5841</v>
      </c>
      <c r="B786">
        <v>3500</v>
      </c>
      <c r="C786" s="1">
        <v>45509</v>
      </c>
      <c r="D786" s="5">
        <v>50200085645452</v>
      </c>
      <c r="E786" t="s">
        <v>3894</v>
      </c>
      <c r="F786" t="s">
        <v>276</v>
      </c>
      <c r="G786">
        <v>1</v>
      </c>
      <c r="H786" t="s">
        <v>5467</v>
      </c>
      <c r="I786" t="s">
        <v>1053</v>
      </c>
      <c r="L786" t="s">
        <v>8918</v>
      </c>
      <c r="R786" t="str">
        <f>INDEX('Product Mapping'!$C:$C,MATCH(H786,'Product Mapping'!$A:$A,0))</f>
        <v>Partner</v>
      </c>
      <c r="S786" t="s">
        <v>4004</v>
      </c>
    </row>
    <row r="787" spans="1:19" x14ac:dyDescent="0.2">
      <c r="A787" t="s">
        <v>5842</v>
      </c>
      <c r="B787">
        <v>4546</v>
      </c>
      <c r="C787" s="1">
        <v>45509</v>
      </c>
      <c r="D787" s="5">
        <v>50200085645452</v>
      </c>
      <c r="E787" t="s">
        <v>3894</v>
      </c>
      <c r="F787" t="s">
        <v>276</v>
      </c>
      <c r="G787">
        <v>1</v>
      </c>
      <c r="H787" t="s">
        <v>5469</v>
      </c>
      <c r="I787" t="s">
        <v>1053</v>
      </c>
      <c r="L787" t="s">
        <v>8918</v>
      </c>
      <c r="R787" t="str">
        <f>INDEX('Product Mapping'!$C:$C,MATCH(H787,'Product Mapping'!$A:$A,0))</f>
        <v>Partner</v>
      </c>
      <c r="S787" t="s">
        <v>4004</v>
      </c>
    </row>
    <row r="788" spans="1:19" x14ac:dyDescent="0.2">
      <c r="A788" t="s">
        <v>5843</v>
      </c>
      <c r="B788">
        <v>9722</v>
      </c>
      <c r="C788" s="1">
        <v>45509</v>
      </c>
      <c r="D788" s="5">
        <v>50200085645452</v>
      </c>
      <c r="E788" t="s">
        <v>3894</v>
      </c>
      <c r="F788" t="s">
        <v>276</v>
      </c>
      <c r="G788">
        <v>1</v>
      </c>
      <c r="H788" t="s">
        <v>5470</v>
      </c>
      <c r="I788" t="s">
        <v>1053</v>
      </c>
      <c r="L788" t="s">
        <v>8918</v>
      </c>
      <c r="R788" t="str">
        <f>INDEX('Product Mapping'!$C:$C,MATCH(H788,'Product Mapping'!$A:$A,0))</f>
        <v>Partner</v>
      </c>
      <c r="S788" t="s">
        <v>4004</v>
      </c>
    </row>
    <row r="789" spans="1:19" x14ac:dyDescent="0.2">
      <c r="A789" t="s">
        <v>5844</v>
      </c>
      <c r="B789">
        <v>7500</v>
      </c>
      <c r="C789" s="1">
        <v>45509</v>
      </c>
      <c r="D789" s="5">
        <v>50200085645452</v>
      </c>
      <c r="E789" t="s">
        <v>3894</v>
      </c>
      <c r="F789" t="s">
        <v>276</v>
      </c>
      <c r="G789">
        <v>1</v>
      </c>
      <c r="H789" t="s">
        <v>5472</v>
      </c>
      <c r="I789" t="s">
        <v>1053</v>
      </c>
      <c r="L789" t="s">
        <v>8918</v>
      </c>
      <c r="R789" t="str">
        <f>INDEX('Product Mapping'!$C:$C,MATCH(H789,'Product Mapping'!$A:$A,0))</f>
        <v>Partner</v>
      </c>
      <c r="S789" t="s">
        <v>4004</v>
      </c>
    </row>
    <row r="790" spans="1:19" x14ac:dyDescent="0.2">
      <c r="A790" t="s">
        <v>5845</v>
      </c>
      <c r="B790">
        <v>10278</v>
      </c>
      <c r="C790" s="1">
        <v>45509</v>
      </c>
      <c r="D790" s="5">
        <v>50200085645452</v>
      </c>
      <c r="E790" t="s">
        <v>3894</v>
      </c>
      <c r="F790" t="s">
        <v>276</v>
      </c>
      <c r="G790">
        <v>1</v>
      </c>
      <c r="H790" t="s">
        <v>5473</v>
      </c>
      <c r="I790" t="s">
        <v>1053</v>
      </c>
      <c r="L790" t="s">
        <v>8918</v>
      </c>
      <c r="R790" t="str">
        <f>INDEX('Product Mapping'!$C:$C,MATCH(H790,'Product Mapping'!$A:$A,0))</f>
        <v>Partner</v>
      </c>
      <c r="S790" t="s">
        <v>4004</v>
      </c>
    </row>
    <row r="791" spans="1:19" x14ac:dyDescent="0.2">
      <c r="A791" t="s">
        <v>5846</v>
      </c>
      <c r="B791">
        <v>2889</v>
      </c>
      <c r="C791" s="1">
        <v>45509</v>
      </c>
      <c r="D791" s="5">
        <v>50200085645452</v>
      </c>
      <c r="E791" t="s">
        <v>3894</v>
      </c>
      <c r="F791" t="s">
        <v>276</v>
      </c>
      <c r="G791">
        <v>1</v>
      </c>
      <c r="H791" t="s">
        <v>5474</v>
      </c>
      <c r="I791" t="s">
        <v>1053</v>
      </c>
      <c r="L791" t="s">
        <v>8918</v>
      </c>
      <c r="R791" t="str">
        <f>INDEX('Product Mapping'!$C:$C,MATCH(H791,'Product Mapping'!$A:$A,0))</f>
        <v>Partner</v>
      </c>
      <c r="S791" t="s">
        <v>4004</v>
      </c>
    </row>
    <row r="792" spans="1:19" x14ac:dyDescent="0.2">
      <c r="A792" t="s">
        <v>5847</v>
      </c>
      <c r="B792">
        <v>5735</v>
      </c>
      <c r="C792" s="1">
        <v>45509</v>
      </c>
      <c r="D792" s="5">
        <v>50200085645452</v>
      </c>
      <c r="E792" t="s">
        <v>3894</v>
      </c>
      <c r="F792" t="s">
        <v>276</v>
      </c>
      <c r="G792">
        <v>1</v>
      </c>
      <c r="H792" t="s">
        <v>5475</v>
      </c>
      <c r="I792" t="s">
        <v>1053</v>
      </c>
      <c r="L792" t="s">
        <v>8918</v>
      </c>
      <c r="R792" t="str">
        <f>INDEX('Product Mapping'!$C:$C,MATCH(H792,'Product Mapping'!$A:$A,0))</f>
        <v>Partner</v>
      </c>
      <c r="S792" t="s">
        <v>4004</v>
      </c>
    </row>
    <row r="793" spans="1:19" x14ac:dyDescent="0.2">
      <c r="A793" t="s">
        <v>5848</v>
      </c>
      <c r="B793">
        <v>3583</v>
      </c>
      <c r="C793" s="1">
        <v>45509</v>
      </c>
      <c r="D793" s="5">
        <v>50200085645452</v>
      </c>
      <c r="E793" t="s">
        <v>3894</v>
      </c>
      <c r="F793" t="s">
        <v>276</v>
      </c>
      <c r="G793">
        <v>1</v>
      </c>
      <c r="H793" t="s">
        <v>5476</v>
      </c>
      <c r="I793" t="s">
        <v>1053</v>
      </c>
      <c r="L793" t="s">
        <v>8918</v>
      </c>
      <c r="R793" t="str">
        <f>INDEX('Product Mapping'!$C:$C,MATCH(H793,'Product Mapping'!$A:$A,0))</f>
        <v>Partner</v>
      </c>
      <c r="S793" t="s">
        <v>4004</v>
      </c>
    </row>
    <row r="794" spans="1:19" x14ac:dyDescent="0.2">
      <c r="A794" t="s">
        <v>5849</v>
      </c>
      <c r="B794">
        <v>2839</v>
      </c>
      <c r="C794" s="1">
        <v>45509</v>
      </c>
      <c r="D794" s="5">
        <v>50200085645452</v>
      </c>
      <c r="E794" t="s">
        <v>3894</v>
      </c>
      <c r="F794" t="s">
        <v>276</v>
      </c>
      <c r="G794">
        <v>1</v>
      </c>
      <c r="H794" t="s">
        <v>5478</v>
      </c>
      <c r="I794" t="s">
        <v>1053</v>
      </c>
      <c r="L794" t="s">
        <v>8918</v>
      </c>
      <c r="R794" t="str">
        <f>INDEX('Product Mapping'!$C:$C,MATCH(H794,'Product Mapping'!$A:$A,0))</f>
        <v>Partner</v>
      </c>
      <c r="S794" t="s">
        <v>4004</v>
      </c>
    </row>
    <row r="795" spans="1:19" x14ac:dyDescent="0.2">
      <c r="A795" t="s">
        <v>5850</v>
      </c>
      <c r="B795">
        <v>5000</v>
      </c>
      <c r="C795" s="1">
        <v>45509</v>
      </c>
      <c r="D795" s="5">
        <v>50200085645452</v>
      </c>
      <c r="E795" t="s">
        <v>3894</v>
      </c>
      <c r="F795" t="s">
        <v>276</v>
      </c>
      <c r="G795">
        <v>1</v>
      </c>
      <c r="H795" t="s">
        <v>5479</v>
      </c>
      <c r="I795" t="s">
        <v>1053</v>
      </c>
      <c r="L795" t="s">
        <v>8918</v>
      </c>
      <c r="R795" t="str">
        <f>INDEX('Product Mapping'!$C:$C,MATCH(H795,'Product Mapping'!$A:$A,0))</f>
        <v>Partner</v>
      </c>
      <c r="S795" t="s">
        <v>4004</v>
      </c>
    </row>
    <row r="796" spans="1:19" x14ac:dyDescent="0.2">
      <c r="A796" t="s">
        <v>5851</v>
      </c>
      <c r="B796">
        <v>8750</v>
      </c>
      <c r="C796" s="1">
        <v>45509</v>
      </c>
      <c r="D796" s="5">
        <v>50200085645452</v>
      </c>
      <c r="E796" t="s">
        <v>3894</v>
      </c>
      <c r="F796" t="s">
        <v>276</v>
      </c>
      <c r="G796">
        <v>1</v>
      </c>
      <c r="H796" t="s">
        <v>5481</v>
      </c>
      <c r="I796" t="s">
        <v>1053</v>
      </c>
      <c r="L796" t="s">
        <v>8918</v>
      </c>
      <c r="R796" t="str">
        <f>INDEX('Product Mapping'!$C:$C,MATCH(H796,'Product Mapping'!$A:$A,0))</f>
        <v>Partner</v>
      </c>
      <c r="S796" t="s">
        <v>4004</v>
      </c>
    </row>
    <row r="797" spans="1:19" x14ac:dyDescent="0.2">
      <c r="A797" t="s">
        <v>5852</v>
      </c>
      <c r="B797">
        <v>5000</v>
      </c>
      <c r="C797" s="1">
        <v>45509</v>
      </c>
      <c r="D797" s="5">
        <v>50200085645452</v>
      </c>
      <c r="E797" t="s">
        <v>3894</v>
      </c>
      <c r="F797" t="s">
        <v>276</v>
      </c>
      <c r="G797">
        <v>1</v>
      </c>
      <c r="H797" t="s">
        <v>5482</v>
      </c>
      <c r="I797" t="s">
        <v>1053</v>
      </c>
      <c r="L797" t="s">
        <v>8918</v>
      </c>
      <c r="R797" t="str">
        <f>INDEX('Product Mapping'!$C:$C,MATCH(H797,'Product Mapping'!$A:$A,0))</f>
        <v>Partner</v>
      </c>
      <c r="S797" t="s">
        <v>4004</v>
      </c>
    </row>
    <row r="798" spans="1:19" x14ac:dyDescent="0.2">
      <c r="A798" t="s">
        <v>5853</v>
      </c>
      <c r="B798">
        <v>6250</v>
      </c>
      <c r="C798" s="1">
        <v>45509</v>
      </c>
      <c r="D798" s="5">
        <v>50200085645452</v>
      </c>
      <c r="E798" t="s">
        <v>3894</v>
      </c>
      <c r="F798" t="s">
        <v>276</v>
      </c>
      <c r="G798">
        <v>1</v>
      </c>
      <c r="H798" t="s">
        <v>5483</v>
      </c>
      <c r="I798" t="s">
        <v>1053</v>
      </c>
      <c r="L798" t="s">
        <v>8918</v>
      </c>
      <c r="R798" t="str">
        <f>INDEX('Product Mapping'!$C:$C,MATCH(H798,'Product Mapping'!$A:$A,0))</f>
        <v>Partner</v>
      </c>
      <c r="S798" t="s">
        <v>4004</v>
      </c>
    </row>
    <row r="799" spans="1:19" x14ac:dyDescent="0.2">
      <c r="A799" t="s">
        <v>5854</v>
      </c>
      <c r="B799">
        <v>2660</v>
      </c>
      <c r="C799" s="1">
        <v>45509</v>
      </c>
      <c r="D799" s="5">
        <v>50200085645452</v>
      </c>
      <c r="E799" t="s">
        <v>3894</v>
      </c>
      <c r="F799" t="s">
        <v>276</v>
      </c>
      <c r="G799">
        <v>1</v>
      </c>
      <c r="H799" t="s">
        <v>5485</v>
      </c>
      <c r="I799" t="s">
        <v>1053</v>
      </c>
      <c r="L799" t="s">
        <v>8918</v>
      </c>
      <c r="R799" t="str">
        <f>INDEX('Product Mapping'!$C:$C,MATCH(H799,'Product Mapping'!$A:$A,0))</f>
        <v>Partner</v>
      </c>
      <c r="S799" t="s">
        <v>4004</v>
      </c>
    </row>
    <row r="800" spans="1:19" x14ac:dyDescent="0.2">
      <c r="A800" t="s">
        <v>5855</v>
      </c>
      <c r="B800">
        <v>10000</v>
      </c>
      <c r="C800" s="1">
        <v>45509</v>
      </c>
      <c r="D800" s="5">
        <v>50200085645452</v>
      </c>
      <c r="E800" t="s">
        <v>3894</v>
      </c>
      <c r="F800" t="s">
        <v>276</v>
      </c>
      <c r="G800">
        <v>1</v>
      </c>
      <c r="H800" t="s">
        <v>5486</v>
      </c>
      <c r="I800" t="s">
        <v>1043</v>
      </c>
      <c r="J800" t="s">
        <v>1044</v>
      </c>
      <c r="L800" t="s">
        <v>8918</v>
      </c>
      <c r="R800" t="str">
        <f>INDEX('Product Mapping'!$C:$C,MATCH(H800,'Product Mapping'!$A:$A,0))</f>
        <v>Partner</v>
      </c>
      <c r="S800" t="s">
        <v>4004</v>
      </c>
    </row>
    <row r="801" spans="1:19" x14ac:dyDescent="0.2">
      <c r="A801" t="s">
        <v>5856</v>
      </c>
      <c r="B801">
        <v>8333</v>
      </c>
      <c r="C801" s="1">
        <v>45509</v>
      </c>
      <c r="D801" s="5">
        <v>50200085645452</v>
      </c>
      <c r="E801" t="s">
        <v>3894</v>
      </c>
      <c r="F801" t="s">
        <v>276</v>
      </c>
      <c r="G801">
        <v>1</v>
      </c>
      <c r="H801" t="s">
        <v>5490</v>
      </c>
      <c r="I801" t="s">
        <v>1053</v>
      </c>
      <c r="L801" t="s">
        <v>8918</v>
      </c>
      <c r="R801" t="str">
        <f>INDEX('Product Mapping'!$C:$C,MATCH(H801,'Product Mapping'!$A:$A,0))</f>
        <v>Partner</v>
      </c>
      <c r="S801" t="s">
        <v>4004</v>
      </c>
    </row>
    <row r="802" spans="1:19" x14ac:dyDescent="0.2">
      <c r="A802" t="s">
        <v>5857</v>
      </c>
      <c r="B802">
        <v>4083</v>
      </c>
      <c r="C802" s="1">
        <v>45509</v>
      </c>
      <c r="D802" s="5">
        <v>50200085645452</v>
      </c>
      <c r="E802" t="s">
        <v>3894</v>
      </c>
      <c r="F802" t="s">
        <v>276</v>
      </c>
      <c r="G802">
        <v>1</v>
      </c>
      <c r="H802" t="s">
        <v>5491</v>
      </c>
      <c r="I802" t="s">
        <v>1053</v>
      </c>
      <c r="L802" t="s">
        <v>8918</v>
      </c>
      <c r="R802" t="str">
        <f>INDEX('Product Mapping'!$C:$C,MATCH(H802,'Product Mapping'!$A:$A,0))</f>
        <v>Partner</v>
      </c>
      <c r="S802" t="s">
        <v>4004</v>
      </c>
    </row>
    <row r="803" spans="1:19" x14ac:dyDescent="0.2">
      <c r="A803" t="s">
        <v>5858</v>
      </c>
      <c r="B803">
        <v>2389</v>
      </c>
      <c r="C803" s="1">
        <v>45509</v>
      </c>
      <c r="D803" s="5">
        <v>50200085645452</v>
      </c>
      <c r="E803" t="s">
        <v>3894</v>
      </c>
      <c r="F803" t="s">
        <v>276</v>
      </c>
      <c r="G803">
        <v>1</v>
      </c>
      <c r="H803" t="s">
        <v>5492</v>
      </c>
      <c r="I803" t="s">
        <v>1053</v>
      </c>
      <c r="L803" t="s">
        <v>8918</v>
      </c>
      <c r="R803" t="str">
        <f>INDEX('Product Mapping'!$C:$C,MATCH(H803,'Product Mapping'!$A:$A,0))</f>
        <v>Partner</v>
      </c>
      <c r="S803" t="s">
        <v>4004</v>
      </c>
    </row>
    <row r="804" spans="1:19" x14ac:dyDescent="0.2">
      <c r="A804" t="s">
        <v>5859</v>
      </c>
      <c r="B804">
        <v>3750</v>
      </c>
      <c r="C804" s="1">
        <v>45509</v>
      </c>
      <c r="D804" s="5">
        <v>50200085645452</v>
      </c>
      <c r="E804" t="s">
        <v>3894</v>
      </c>
      <c r="F804" t="s">
        <v>276</v>
      </c>
      <c r="G804">
        <v>1</v>
      </c>
      <c r="H804" t="s">
        <v>5493</v>
      </c>
      <c r="I804" t="s">
        <v>1043</v>
      </c>
      <c r="J804" t="s">
        <v>1044</v>
      </c>
      <c r="L804" t="s">
        <v>8918</v>
      </c>
      <c r="R804" t="str">
        <f>INDEX('Product Mapping'!$C:$C,MATCH(H804,'Product Mapping'!$A:$A,0))</f>
        <v>Partner</v>
      </c>
      <c r="S804" t="s">
        <v>4004</v>
      </c>
    </row>
    <row r="805" spans="1:19" x14ac:dyDescent="0.2">
      <c r="A805" t="s">
        <v>5860</v>
      </c>
      <c r="B805">
        <v>5000</v>
      </c>
      <c r="C805" s="1">
        <v>45509</v>
      </c>
      <c r="D805" s="5">
        <v>50200085645452</v>
      </c>
      <c r="E805" t="s">
        <v>3894</v>
      </c>
      <c r="F805" t="s">
        <v>276</v>
      </c>
      <c r="G805">
        <v>1</v>
      </c>
      <c r="H805" t="s">
        <v>5494</v>
      </c>
      <c r="I805" t="s">
        <v>1053</v>
      </c>
      <c r="L805" t="s">
        <v>8918</v>
      </c>
      <c r="R805" t="str">
        <f>INDEX('Product Mapping'!$C:$C,MATCH(H805,'Product Mapping'!$A:$A,0))</f>
        <v>Partner</v>
      </c>
      <c r="S805" t="s">
        <v>4004</v>
      </c>
    </row>
    <row r="806" spans="1:19" x14ac:dyDescent="0.2">
      <c r="A806" t="s">
        <v>5861</v>
      </c>
      <c r="B806">
        <v>2778</v>
      </c>
      <c r="C806" s="1">
        <v>45509</v>
      </c>
      <c r="D806" s="5">
        <v>50200085645452</v>
      </c>
      <c r="E806" t="s">
        <v>3894</v>
      </c>
      <c r="F806" t="s">
        <v>276</v>
      </c>
      <c r="G806">
        <v>1</v>
      </c>
      <c r="H806" t="s">
        <v>5495</v>
      </c>
      <c r="I806" t="s">
        <v>1053</v>
      </c>
      <c r="L806" t="s">
        <v>8918</v>
      </c>
      <c r="R806" t="str">
        <f>INDEX('Product Mapping'!$C:$C,MATCH(H806,'Product Mapping'!$A:$A,0))</f>
        <v>Partner</v>
      </c>
      <c r="S806" t="s">
        <v>4004</v>
      </c>
    </row>
    <row r="807" spans="1:19" x14ac:dyDescent="0.2">
      <c r="A807" t="s">
        <v>5862</v>
      </c>
      <c r="B807">
        <v>3500</v>
      </c>
      <c r="C807" s="1">
        <v>45509</v>
      </c>
      <c r="D807" s="5">
        <v>50200085645452</v>
      </c>
      <c r="E807" t="s">
        <v>3894</v>
      </c>
      <c r="F807" t="s">
        <v>276</v>
      </c>
      <c r="G807">
        <v>1</v>
      </c>
      <c r="H807" t="s">
        <v>5496</v>
      </c>
      <c r="I807" t="s">
        <v>1053</v>
      </c>
      <c r="L807" t="s">
        <v>8918</v>
      </c>
      <c r="R807" t="str">
        <f>INDEX('Product Mapping'!$C:$C,MATCH(H807,'Product Mapping'!$A:$A,0))</f>
        <v>Partner</v>
      </c>
      <c r="S807" t="s">
        <v>4004</v>
      </c>
    </row>
    <row r="808" spans="1:19" x14ac:dyDescent="0.2">
      <c r="A808" t="s">
        <v>5863</v>
      </c>
      <c r="B808">
        <v>9339</v>
      </c>
      <c r="C808" s="1">
        <v>45509</v>
      </c>
      <c r="D808" s="5">
        <v>50200085645452</v>
      </c>
      <c r="E808" t="s">
        <v>3894</v>
      </c>
      <c r="F808" t="s">
        <v>276</v>
      </c>
      <c r="G808">
        <v>1</v>
      </c>
      <c r="H808" t="s">
        <v>5497</v>
      </c>
      <c r="I808" t="s">
        <v>1053</v>
      </c>
      <c r="L808" t="s">
        <v>8918</v>
      </c>
      <c r="R808" t="str">
        <f>INDEX('Product Mapping'!$C:$C,MATCH(H808,'Product Mapping'!$A:$A,0))</f>
        <v>Partner</v>
      </c>
      <c r="S808" t="s">
        <v>4004</v>
      </c>
    </row>
    <row r="809" spans="1:19" x14ac:dyDescent="0.2">
      <c r="A809" t="s">
        <v>5864</v>
      </c>
      <c r="B809">
        <v>4545</v>
      </c>
      <c r="C809" s="1">
        <v>45509</v>
      </c>
      <c r="D809" s="5">
        <v>50200085645452</v>
      </c>
      <c r="E809" t="s">
        <v>3894</v>
      </c>
      <c r="F809" t="s">
        <v>276</v>
      </c>
      <c r="G809">
        <v>1</v>
      </c>
      <c r="H809" t="s">
        <v>5498</v>
      </c>
      <c r="I809" t="s">
        <v>1053</v>
      </c>
      <c r="L809" t="s">
        <v>8918</v>
      </c>
      <c r="R809" t="str">
        <f>INDEX('Product Mapping'!$C:$C,MATCH(H809,'Product Mapping'!$A:$A,0))</f>
        <v>Partner</v>
      </c>
      <c r="S809" t="s">
        <v>4004</v>
      </c>
    </row>
    <row r="810" spans="1:19" x14ac:dyDescent="0.2">
      <c r="A810" t="s">
        <v>5865</v>
      </c>
      <c r="B810">
        <v>7000</v>
      </c>
      <c r="C810" s="1">
        <v>45509</v>
      </c>
      <c r="D810" s="5">
        <v>50200085645452</v>
      </c>
      <c r="E810" t="s">
        <v>3894</v>
      </c>
      <c r="F810" t="s">
        <v>276</v>
      </c>
      <c r="G810">
        <v>1</v>
      </c>
      <c r="H810" t="s">
        <v>5499</v>
      </c>
      <c r="I810" t="s">
        <v>1053</v>
      </c>
      <c r="L810" t="s">
        <v>8918</v>
      </c>
      <c r="R810" t="str">
        <f>INDEX('Product Mapping'!$C:$C,MATCH(H810,'Product Mapping'!$A:$A,0))</f>
        <v>Partner</v>
      </c>
      <c r="S810" t="s">
        <v>4004</v>
      </c>
    </row>
    <row r="811" spans="1:19" x14ac:dyDescent="0.2">
      <c r="A811" t="s">
        <v>5866</v>
      </c>
      <c r="B811">
        <v>13083</v>
      </c>
      <c r="C811" s="1">
        <v>45509</v>
      </c>
      <c r="D811" s="5">
        <v>50200085645452</v>
      </c>
      <c r="E811" t="s">
        <v>3894</v>
      </c>
      <c r="F811" t="s">
        <v>276</v>
      </c>
      <c r="G811">
        <v>1</v>
      </c>
      <c r="H811" t="s">
        <v>5500</v>
      </c>
      <c r="I811" t="s">
        <v>1053</v>
      </c>
      <c r="L811" t="s">
        <v>8918</v>
      </c>
      <c r="R811" t="str">
        <f>INDEX('Product Mapping'!$C:$C,MATCH(H811,'Product Mapping'!$A:$A,0))</f>
        <v>Partner</v>
      </c>
      <c r="S811" t="s">
        <v>4004</v>
      </c>
    </row>
    <row r="812" spans="1:19" x14ac:dyDescent="0.2">
      <c r="A812" t="s">
        <v>5867</v>
      </c>
      <c r="B812">
        <v>8194</v>
      </c>
      <c r="C812" s="1">
        <v>45509</v>
      </c>
      <c r="D812" s="5">
        <v>50200085645452</v>
      </c>
      <c r="E812" t="s">
        <v>3894</v>
      </c>
      <c r="F812" t="s">
        <v>276</v>
      </c>
      <c r="G812">
        <v>1</v>
      </c>
      <c r="H812" t="s">
        <v>5502</v>
      </c>
      <c r="I812" t="s">
        <v>1053</v>
      </c>
      <c r="L812" t="s">
        <v>8918</v>
      </c>
      <c r="R812" t="str">
        <f>INDEX('Product Mapping'!$C:$C,MATCH(H812,'Product Mapping'!$A:$A,0))</f>
        <v>Partner</v>
      </c>
      <c r="S812" t="s">
        <v>4004</v>
      </c>
    </row>
    <row r="813" spans="1:19" x14ac:dyDescent="0.2">
      <c r="A813" t="s">
        <v>5868</v>
      </c>
      <c r="B813">
        <v>7000</v>
      </c>
      <c r="C813" s="1">
        <v>45509</v>
      </c>
      <c r="D813" s="5">
        <v>50200085645452</v>
      </c>
      <c r="E813" t="s">
        <v>3894</v>
      </c>
      <c r="F813" t="s">
        <v>276</v>
      </c>
      <c r="G813">
        <v>1</v>
      </c>
      <c r="H813" t="s">
        <v>5503</v>
      </c>
      <c r="I813" t="s">
        <v>1053</v>
      </c>
      <c r="L813" t="s">
        <v>8918</v>
      </c>
      <c r="R813" t="str">
        <f>INDEX('Product Mapping'!$C:$C,MATCH(H813,'Product Mapping'!$A:$A,0))</f>
        <v>Partner</v>
      </c>
      <c r="S813" t="s">
        <v>4004</v>
      </c>
    </row>
    <row r="814" spans="1:19" x14ac:dyDescent="0.2">
      <c r="A814" t="s">
        <v>5869</v>
      </c>
      <c r="B814">
        <v>2950</v>
      </c>
      <c r="C814" s="1">
        <v>45509</v>
      </c>
      <c r="D814" s="5">
        <v>50200085645452</v>
      </c>
      <c r="E814" t="s">
        <v>3894</v>
      </c>
      <c r="F814" t="s">
        <v>276</v>
      </c>
      <c r="G814">
        <v>1</v>
      </c>
      <c r="H814" t="s">
        <v>5504</v>
      </c>
      <c r="I814" t="s">
        <v>1043</v>
      </c>
      <c r="J814" t="s">
        <v>3173</v>
      </c>
      <c r="L814" t="s">
        <v>8918</v>
      </c>
      <c r="R814" t="str">
        <f>INDEX('Product Mapping'!$C:$C,MATCH(H814,'Product Mapping'!$A:$A,0))</f>
        <v>Partner</v>
      </c>
      <c r="S814" t="s">
        <v>4004</v>
      </c>
    </row>
    <row r="815" spans="1:19" x14ac:dyDescent="0.2">
      <c r="A815" t="s">
        <v>5870</v>
      </c>
      <c r="B815">
        <v>6575</v>
      </c>
      <c r="C815" s="1">
        <v>45509</v>
      </c>
      <c r="D815" s="5">
        <v>50200085645452</v>
      </c>
      <c r="E815" t="s">
        <v>3894</v>
      </c>
      <c r="F815" t="s">
        <v>276</v>
      </c>
      <c r="G815">
        <v>1</v>
      </c>
      <c r="H815" t="s">
        <v>5506</v>
      </c>
      <c r="I815" t="s">
        <v>1053</v>
      </c>
      <c r="L815" t="s">
        <v>8918</v>
      </c>
      <c r="R815" t="str">
        <f>INDEX('Product Mapping'!$C:$C,MATCH(H815,'Product Mapping'!$A:$A,0))</f>
        <v>Partner</v>
      </c>
      <c r="S815" t="s">
        <v>4004</v>
      </c>
    </row>
    <row r="816" spans="1:19" x14ac:dyDescent="0.2">
      <c r="A816" t="s">
        <v>5871</v>
      </c>
      <c r="B816">
        <v>5000</v>
      </c>
      <c r="C816" s="1">
        <v>45509</v>
      </c>
      <c r="D816" s="5">
        <v>50200085645452</v>
      </c>
      <c r="E816" t="s">
        <v>3894</v>
      </c>
      <c r="F816" t="s">
        <v>276</v>
      </c>
      <c r="G816">
        <v>1</v>
      </c>
      <c r="H816" t="s">
        <v>5507</v>
      </c>
      <c r="I816" t="s">
        <v>1043</v>
      </c>
      <c r="J816" t="s">
        <v>1044</v>
      </c>
      <c r="L816" t="s">
        <v>8918</v>
      </c>
      <c r="R816" t="str">
        <f>INDEX('Product Mapping'!$C:$C,MATCH(H816,'Product Mapping'!$A:$A,0))</f>
        <v>Partner</v>
      </c>
      <c r="S816" t="s">
        <v>4004</v>
      </c>
    </row>
    <row r="817" spans="1:19" x14ac:dyDescent="0.2">
      <c r="A817" t="s">
        <v>5872</v>
      </c>
      <c r="B817">
        <v>4589</v>
      </c>
      <c r="C817" s="1">
        <v>45509</v>
      </c>
      <c r="D817" s="5">
        <v>50200085645452</v>
      </c>
      <c r="E817" t="s">
        <v>3894</v>
      </c>
      <c r="F817" t="s">
        <v>276</v>
      </c>
      <c r="G817">
        <v>1</v>
      </c>
      <c r="H817" t="s">
        <v>5508</v>
      </c>
      <c r="I817" t="s">
        <v>1053</v>
      </c>
      <c r="L817" t="s">
        <v>8918</v>
      </c>
      <c r="R817" t="str">
        <f>INDEX('Product Mapping'!$C:$C,MATCH(H817,'Product Mapping'!$A:$A,0))</f>
        <v>Partner</v>
      </c>
      <c r="S817" t="s">
        <v>4004</v>
      </c>
    </row>
    <row r="818" spans="1:19" x14ac:dyDescent="0.2">
      <c r="A818" t="s">
        <v>5873</v>
      </c>
      <c r="B818">
        <v>3883</v>
      </c>
      <c r="C818" s="1">
        <v>45509</v>
      </c>
      <c r="D818" s="5">
        <v>50200085645452</v>
      </c>
      <c r="E818" t="s">
        <v>3894</v>
      </c>
      <c r="F818" t="s">
        <v>276</v>
      </c>
      <c r="G818">
        <v>1</v>
      </c>
      <c r="H818" t="s">
        <v>5509</v>
      </c>
      <c r="I818" t="s">
        <v>1043</v>
      </c>
      <c r="J818" t="s">
        <v>1044</v>
      </c>
      <c r="L818" t="s">
        <v>8918</v>
      </c>
      <c r="R818" t="str">
        <f>INDEX('Product Mapping'!$C:$C,MATCH(H818,'Product Mapping'!$A:$A,0))</f>
        <v>Partner</v>
      </c>
      <c r="S818" t="s">
        <v>4004</v>
      </c>
    </row>
    <row r="819" spans="1:19" x14ac:dyDescent="0.2">
      <c r="A819" t="s">
        <v>5874</v>
      </c>
      <c r="B819">
        <v>3583</v>
      </c>
      <c r="C819" s="1">
        <v>45509</v>
      </c>
      <c r="D819" s="5">
        <v>50200085645452</v>
      </c>
      <c r="E819" t="s">
        <v>3894</v>
      </c>
      <c r="F819" t="s">
        <v>276</v>
      </c>
      <c r="G819">
        <v>1</v>
      </c>
      <c r="H819" t="s">
        <v>5510</v>
      </c>
      <c r="I819" t="s">
        <v>1053</v>
      </c>
      <c r="L819" t="s">
        <v>8918</v>
      </c>
      <c r="R819" t="str">
        <f>INDEX('Product Mapping'!$C:$C,MATCH(H819,'Product Mapping'!$A:$A,0))</f>
        <v>Partner</v>
      </c>
      <c r="S819" t="s">
        <v>4004</v>
      </c>
    </row>
    <row r="820" spans="1:19" x14ac:dyDescent="0.2">
      <c r="A820" t="s">
        <v>5875</v>
      </c>
      <c r="B820">
        <v>3472</v>
      </c>
      <c r="C820" s="1">
        <v>45509</v>
      </c>
      <c r="D820" s="5">
        <v>50200085645452</v>
      </c>
      <c r="E820" t="s">
        <v>3894</v>
      </c>
      <c r="F820" t="s">
        <v>276</v>
      </c>
      <c r="G820">
        <v>1</v>
      </c>
      <c r="H820" t="s">
        <v>5583</v>
      </c>
      <c r="I820" t="s">
        <v>1043</v>
      </c>
      <c r="J820" t="s">
        <v>1044</v>
      </c>
      <c r="L820" t="s">
        <v>8918</v>
      </c>
      <c r="R820" t="str">
        <f>INDEX('Product Mapping'!$C:$C,MATCH(H820,'Product Mapping'!$A:$A,0))</f>
        <v>Partner</v>
      </c>
      <c r="S820" t="s">
        <v>4004</v>
      </c>
    </row>
    <row r="821" spans="1:19" x14ac:dyDescent="0.2">
      <c r="A821" t="s">
        <v>5876</v>
      </c>
      <c r="B821">
        <v>7000</v>
      </c>
      <c r="C821" s="1">
        <v>45509</v>
      </c>
      <c r="D821" s="5">
        <v>50200085645452</v>
      </c>
      <c r="E821" t="s">
        <v>3894</v>
      </c>
      <c r="F821" t="s">
        <v>276</v>
      </c>
      <c r="G821">
        <v>1</v>
      </c>
      <c r="H821" t="s">
        <v>5584</v>
      </c>
      <c r="I821" t="s">
        <v>1053</v>
      </c>
      <c r="L821" t="s">
        <v>8918</v>
      </c>
      <c r="R821" t="str">
        <f>INDEX('Product Mapping'!$C:$C,MATCH(H821,'Product Mapping'!$A:$A,0))</f>
        <v>Partner</v>
      </c>
      <c r="S821" t="s">
        <v>4004</v>
      </c>
    </row>
    <row r="822" spans="1:19" x14ac:dyDescent="0.2">
      <c r="A822" t="s">
        <v>5877</v>
      </c>
      <c r="B822">
        <v>5476</v>
      </c>
      <c r="C822" s="1">
        <v>45509</v>
      </c>
      <c r="D822" s="5">
        <v>50200085645452</v>
      </c>
      <c r="E822" t="s">
        <v>3894</v>
      </c>
      <c r="F822" t="s">
        <v>276</v>
      </c>
      <c r="G822">
        <v>1</v>
      </c>
      <c r="H822" t="s">
        <v>5511</v>
      </c>
      <c r="I822" t="s">
        <v>1043</v>
      </c>
      <c r="J822" t="s">
        <v>2730</v>
      </c>
      <c r="L822" t="s">
        <v>8918</v>
      </c>
      <c r="R822" t="str">
        <f>INDEX('Product Mapping'!$C:$C,MATCH(H822,'Product Mapping'!$A:$A,0))</f>
        <v>Partner</v>
      </c>
      <c r="S822" t="s">
        <v>4004</v>
      </c>
    </row>
    <row r="823" spans="1:19" x14ac:dyDescent="0.2">
      <c r="A823" t="s">
        <v>5878</v>
      </c>
      <c r="B823">
        <v>11667</v>
      </c>
      <c r="C823" s="1">
        <v>45509</v>
      </c>
      <c r="D823" s="5">
        <v>50200085645452</v>
      </c>
      <c r="E823" t="s">
        <v>3894</v>
      </c>
      <c r="F823" t="s">
        <v>276</v>
      </c>
      <c r="G823">
        <v>1</v>
      </c>
      <c r="H823" t="s">
        <v>5513</v>
      </c>
      <c r="I823" t="s">
        <v>1053</v>
      </c>
      <c r="L823" t="s">
        <v>8918</v>
      </c>
      <c r="R823" t="str">
        <f>INDEX('Product Mapping'!$C:$C,MATCH(H823,'Product Mapping'!$A:$A,0))</f>
        <v>Partner</v>
      </c>
      <c r="S823" t="s">
        <v>4004</v>
      </c>
    </row>
    <row r="824" spans="1:19" x14ac:dyDescent="0.2">
      <c r="A824" t="s">
        <v>5879</v>
      </c>
      <c r="B824">
        <v>3125</v>
      </c>
      <c r="C824" s="1">
        <v>45509</v>
      </c>
      <c r="D824" s="5">
        <v>50200085645452</v>
      </c>
      <c r="E824" t="s">
        <v>3894</v>
      </c>
      <c r="F824" t="s">
        <v>276</v>
      </c>
      <c r="G824">
        <v>1</v>
      </c>
      <c r="H824" t="s">
        <v>5514</v>
      </c>
      <c r="I824" t="s">
        <v>1053</v>
      </c>
      <c r="L824" t="s">
        <v>8918</v>
      </c>
      <c r="R824" t="str">
        <f>INDEX('Product Mapping'!$C:$C,MATCH(H824,'Product Mapping'!$A:$A,0))</f>
        <v>Partner</v>
      </c>
      <c r="S824" t="s">
        <v>4004</v>
      </c>
    </row>
    <row r="825" spans="1:19" x14ac:dyDescent="0.2">
      <c r="A825" t="s">
        <v>5880</v>
      </c>
      <c r="B825">
        <v>5546</v>
      </c>
      <c r="C825" s="1">
        <v>45509</v>
      </c>
      <c r="D825" s="5">
        <v>50200085645452</v>
      </c>
      <c r="E825" t="s">
        <v>3894</v>
      </c>
      <c r="F825" t="s">
        <v>276</v>
      </c>
      <c r="G825">
        <v>1</v>
      </c>
      <c r="H825" t="s">
        <v>5516</v>
      </c>
      <c r="I825" t="s">
        <v>1053</v>
      </c>
      <c r="L825" t="s">
        <v>8918</v>
      </c>
      <c r="R825" t="str">
        <f>INDEX('Product Mapping'!$C:$C,MATCH(H825,'Product Mapping'!$A:$A,0))</f>
        <v>Partner</v>
      </c>
      <c r="S825" t="s">
        <v>4004</v>
      </c>
    </row>
    <row r="826" spans="1:19" x14ac:dyDescent="0.2">
      <c r="A826" t="s">
        <v>5881</v>
      </c>
      <c r="B826">
        <v>6944</v>
      </c>
      <c r="C826" s="1">
        <v>45509</v>
      </c>
      <c r="D826" s="5">
        <v>50200085645452</v>
      </c>
      <c r="E826" t="s">
        <v>3894</v>
      </c>
      <c r="F826" t="s">
        <v>276</v>
      </c>
      <c r="G826">
        <v>1</v>
      </c>
      <c r="H826" t="s">
        <v>5517</v>
      </c>
      <c r="I826" t="s">
        <v>1053</v>
      </c>
      <c r="L826" t="s">
        <v>8918</v>
      </c>
      <c r="R826" t="str">
        <f>INDEX('Product Mapping'!$C:$C,MATCH(H826,'Product Mapping'!$A:$A,0))</f>
        <v>Partner</v>
      </c>
      <c r="S826" t="s">
        <v>4004</v>
      </c>
    </row>
    <row r="827" spans="1:19" x14ac:dyDescent="0.2">
      <c r="A827" t="s">
        <v>5882</v>
      </c>
      <c r="B827">
        <v>3583</v>
      </c>
      <c r="C827" s="1">
        <v>45509</v>
      </c>
      <c r="D827" s="5">
        <v>50200085645452</v>
      </c>
      <c r="E827" t="s">
        <v>3894</v>
      </c>
      <c r="F827" t="s">
        <v>276</v>
      </c>
      <c r="G827">
        <v>1</v>
      </c>
      <c r="H827" t="s">
        <v>5518</v>
      </c>
      <c r="I827" t="s">
        <v>1053</v>
      </c>
      <c r="L827" t="s">
        <v>8918</v>
      </c>
      <c r="R827" t="str">
        <f>INDEX('Product Mapping'!$C:$C,MATCH(H827,'Product Mapping'!$A:$A,0))</f>
        <v>Partner</v>
      </c>
      <c r="S827" t="s">
        <v>4004</v>
      </c>
    </row>
    <row r="828" spans="1:19" x14ac:dyDescent="0.2">
      <c r="A828" t="s">
        <v>5883</v>
      </c>
      <c r="B828">
        <v>5111</v>
      </c>
      <c r="C828" s="1">
        <v>45509</v>
      </c>
      <c r="D828" s="5">
        <v>50200085645452</v>
      </c>
      <c r="E828" t="s">
        <v>3894</v>
      </c>
      <c r="F828" t="s">
        <v>276</v>
      </c>
      <c r="G828">
        <v>1</v>
      </c>
      <c r="H828" t="s">
        <v>5521</v>
      </c>
      <c r="I828" t="s">
        <v>1053</v>
      </c>
      <c r="L828" t="s">
        <v>8918</v>
      </c>
      <c r="R828" t="str">
        <f>INDEX('Product Mapping'!$C:$C,MATCH(H828,'Product Mapping'!$A:$A,0))</f>
        <v>Partner</v>
      </c>
      <c r="S828" t="s">
        <v>4004</v>
      </c>
    </row>
    <row r="829" spans="1:19" x14ac:dyDescent="0.2">
      <c r="A829" t="s">
        <v>5884</v>
      </c>
      <c r="B829">
        <v>3500</v>
      </c>
      <c r="C829" s="1">
        <v>45509</v>
      </c>
      <c r="D829" s="5">
        <v>50200085645452</v>
      </c>
      <c r="E829" t="s">
        <v>3894</v>
      </c>
      <c r="F829" t="s">
        <v>276</v>
      </c>
      <c r="G829">
        <v>1</v>
      </c>
      <c r="H829" t="s">
        <v>5522</v>
      </c>
      <c r="I829" t="s">
        <v>1053</v>
      </c>
      <c r="L829" t="s">
        <v>8918</v>
      </c>
      <c r="R829" t="str">
        <f>INDEX('Product Mapping'!$C:$C,MATCH(H829,'Product Mapping'!$A:$A,0))</f>
        <v>Partner</v>
      </c>
      <c r="S829" t="s">
        <v>4004</v>
      </c>
    </row>
    <row r="830" spans="1:19" x14ac:dyDescent="0.2">
      <c r="A830" t="s">
        <v>5885</v>
      </c>
      <c r="B830">
        <v>3583</v>
      </c>
      <c r="C830" s="1">
        <v>45509</v>
      </c>
      <c r="D830" s="5">
        <v>50200085645452</v>
      </c>
      <c r="E830" t="s">
        <v>3894</v>
      </c>
      <c r="F830" t="s">
        <v>276</v>
      </c>
      <c r="G830">
        <v>1</v>
      </c>
      <c r="H830" t="s">
        <v>5523</v>
      </c>
      <c r="I830" t="s">
        <v>1053</v>
      </c>
      <c r="L830" t="s">
        <v>8918</v>
      </c>
      <c r="R830" t="str">
        <f>INDEX('Product Mapping'!$C:$C,MATCH(H830,'Product Mapping'!$A:$A,0))</f>
        <v>Partner</v>
      </c>
      <c r="S830" t="s">
        <v>4004</v>
      </c>
    </row>
    <row r="831" spans="1:19" x14ac:dyDescent="0.2">
      <c r="A831" t="s">
        <v>5886</v>
      </c>
      <c r="B831">
        <v>3833</v>
      </c>
      <c r="C831" s="1">
        <v>45509</v>
      </c>
      <c r="D831" s="5">
        <v>50200085645452</v>
      </c>
      <c r="E831" t="s">
        <v>3894</v>
      </c>
      <c r="F831" t="s">
        <v>276</v>
      </c>
      <c r="G831">
        <v>1</v>
      </c>
      <c r="H831" t="s">
        <v>5526</v>
      </c>
      <c r="I831" t="s">
        <v>1053</v>
      </c>
      <c r="L831" t="s">
        <v>8918</v>
      </c>
      <c r="R831" t="str">
        <f>INDEX('Product Mapping'!$C:$C,MATCH(H831,'Product Mapping'!$A:$A,0))</f>
        <v>Partner</v>
      </c>
      <c r="S831" t="s">
        <v>4004</v>
      </c>
    </row>
    <row r="832" spans="1:19" x14ac:dyDescent="0.2">
      <c r="A832" t="s">
        <v>5887</v>
      </c>
      <c r="B832">
        <v>6472</v>
      </c>
      <c r="C832" s="1">
        <v>45509</v>
      </c>
      <c r="D832" s="5">
        <v>50200085645452</v>
      </c>
      <c r="E832" t="s">
        <v>3894</v>
      </c>
      <c r="F832" t="s">
        <v>276</v>
      </c>
      <c r="G832">
        <v>1</v>
      </c>
      <c r="H832" t="s">
        <v>5527</v>
      </c>
      <c r="I832" t="s">
        <v>1053</v>
      </c>
      <c r="L832" t="s">
        <v>8918</v>
      </c>
      <c r="R832" t="str">
        <f>INDEX('Product Mapping'!$C:$C,MATCH(H832,'Product Mapping'!$A:$A,0))</f>
        <v>Partner</v>
      </c>
      <c r="S832" t="s">
        <v>4004</v>
      </c>
    </row>
    <row r="833" spans="1:19" x14ac:dyDescent="0.2">
      <c r="A833" t="s">
        <v>5888</v>
      </c>
      <c r="B833">
        <v>6521</v>
      </c>
      <c r="C833" s="1">
        <v>45509</v>
      </c>
      <c r="D833" s="5">
        <v>50200085645452</v>
      </c>
      <c r="E833" t="s">
        <v>3894</v>
      </c>
      <c r="F833" t="s">
        <v>276</v>
      </c>
      <c r="G833">
        <v>1</v>
      </c>
      <c r="H833" t="s">
        <v>5528</v>
      </c>
      <c r="I833" t="s">
        <v>1053</v>
      </c>
      <c r="L833" t="s">
        <v>8918</v>
      </c>
      <c r="R833" t="str">
        <f>INDEX('Product Mapping'!$C:$C,MATCH(H833,'Product Mapping'!$A:$A,0))</f>
        <v>Partner</v>
      </c>
      <c r="S833" t="s">
        <v>4004</v>
      </c>
    </row>
    <row r="834" spans="1:19" x14ac:dyDescent="0.2">
      <c r="A834" t="s">
        <v>5889</v>
      </c>
      <c r="B834">
        <v>8333</v>
      </c>
      <c r="C834" s="1">
        <v>45509</v>
      </c>
      <c r="D834" s="5">
        <v>50200085645452</v>
      </c>
      <c r="E834" t="s">
        <v>3894</v>
      </c>
      <c r="F834" t="s">
        <v>276</v>
      </c>
      <c r="G834">
        <v>1</v>
      </c>
      <c r="H834" t="s">
        <v>5529</v>
      </c>
      <c r="I834" t="s">
        <v>1053</v>
      </c>
      <c r="L834" t="s">
        <v>8918</v>
      </c>
      <c r="R834" t="str">
        <f>INDEX('Product Mapping'!$C:$C,MATCH(H834,'Product Mapping'!$A:$A,0))</f>
        <v>Partner</v>
      </c>
      <c r="S834" t="s">
        <v>4004</v>
      </c>
    </row>
    <row r="835" spans="1:19" x14ac:dyDescent="0.2">
      <c r="A835" t="s">
        <v>5890</v>
      </c>
      <c r="B835">
        <v>3125</v>
      </c>
      <c r="C835" s="1">
        <v>45509</v>
      </c>
      <c r="D835" s="5">
        <v>50200085645452</v>
      </c>
      <c r="E835" t="s">
        <v>3894</v>
      </c>
      <c r="F835" t="s">
        <v>276</v>
      </c>
      <c r="G835">
        <v>1</v>
      </c>
      <c r="H835" t="s">
        <v>5530</v>
      </c>
      <c r="I835" t="s">
        <v>1053</v>
      </c>
      <c r="L835" t="s">
        <v>8918</v>
      </c>
      <c r="R835" t="str">
        <f>INDEX('Product Mapping'!$C:$C,MATCH(H835,'Product Mapping'!$A:$A,0))</f>
        <v>Partner</v>
      </c>
      <c r="S835" t="s">
        <v>4004</v>
      </c>
    </row>
    <row r="836" spans="1:19" x14ac:dyDescent="0.2">
      <c r="A836" t="s">
        <v>5891</v>
      </c>
      <c r="B836">
        <v>5278</v>
      </c>
      <c r="C836" s="1">
        <v>45509</v>
      </c>
      <c r="D836" s="5">
        <v>50200085645452</v>
      </c>
      <c r="E836" t="s">
        <v>3894</v>
      </c>
      <c r="F836" t="s">
        <v>276</v>
      </c>
      <c r="G836">
        <v>1</v>
      </c>
      <c r="H836" t="s">
        <v>5531</v>
      </c>
      <c r="I836" t="s">
        <v>1053</v>
      </c>
      <c r="L836" t="s">
        <v>8918</v>
      </c>
      <c r="R836" t="str">
        <f>INDEX('Product Mapping'!$C:$C,MATCH(H836,'Product Mapping'!$A:$A,0))</f>
        <v>Partner</v>
      </c>
      <c r="S836" t="s">
        <v>4004</v>
      </c>
    </row>
    <row r="837" spans="1:19" x14ac:dyDescent="0.2">
      <c r="A837" t="s">
        <v>5892</v>
      </c>
      <c r="B837">
        <v>8333</v>
      </c>
      <c r="C837" s="1">
        <v>45509</v>
      </c>
      <c r="D837" s="5">
        <v>50200085645452</v>
      </c>
      <c r="E837" t="s">
        <v>3894</v>
      </c>
      <c r="F837" t="s">
        <v>276</v>
      </c>
      <c r="G837">
        <v>1</v>
      </c>
      <c r="H837" t="s">
        <v>5533</v>
      </c>
      <c r="I837" t="s">
        <v>1053</v>
      </c>
      <c r="L837" t="s">
        <v>8918</v>
      </c>
      <c r="R837" t="str">
        <f>INDEX('Product Mapping'!$C:$C,MATCH(H837,'Product Mapping'!$A:$A,0))</f>
        <v>Partner</v>
      </c>
      <c r="S837" t="s">
        <v>4004</v>
      </c>
    </row>
    <row r="838" spans="1:19" x14ac:dyDescent="0.2">
      <c r="A838" t="s">
        <v>5893</v>
      </c>
      <c r="B838">
        <v>7000</v>
      </c>
      <c r="C838" s="1">
        <v>45509</v>
      </c>
      <c r="D838" s="5">
        <v>50200085645452</v>
      </c>
      <c r="E838" t="s">
        <v>3894</v>
      </c>
      <c r="F838" t="s">
        <v>276</v>
      </c>
      <c r="G838">
        <v>1</v>
      </c>
      <c r="H838" t="s">
        <v>5534</v>
      </c>
      <c r="I838" t="s">
        <v>1053</v>
      </c>
      <c r="L838" t="s">
        <v>8918</v>
      </c>
      <c r="R838" t="str">
        <f>INDEX('Product Mapping'!$C:$C,MATCH(H838,'Product Mapping'!$A:$A,0))</f>
        <v>Partner</v>
      </c>
      <c r="S838" t="s">
        <v>4004</v>
      </c>
    </row>
    <row r="839" spans="1:19" x14ac:dyDescent="0.2">
      <c r="A839" t="s">
        <v>5894</v>
      </c>
      <c r="B839">
        <v>7623</v>
      </c>
      <c r="C839" s="1">
        <v>45509</v>
      </c>
      <c r="D839" s="5">
        <v>50200085645452</v>
      </c>
      <c r="E839" t="s">
        <v>3894</v>
      </c>
      <c r="F839" t="s">
        <v>276</v>
      </c>
      <c r="G839">
        <v>1</v>
      </c>
      <c r="H839" t="s">
        <v>5536</v>
      </c>
      <c r="I839" t="s">
        <v>1053</v>
      </c>
      <c r="L839" t="s">
        <v>8918</v>
      </c>
      <c r="R839" t="str">
        <f>INDEX('Product Mapping'!$C:$C,MATCH(H839,'Product Mapping'!$A:$A,0))</f>
        <v>Partner</v>
      </c>
      <c r="S839" t="s">
        <v>4004</v>
      </c>
    </row>
    <row r="840" spans="1:19" x14ac:dyDescent="0.2">
      <c r="A840" t="s">
        <v>5895</v>
      </c>
      <c r="B840">
        <v>7004</v>
      </c>
      <c r="C840" s="1">
        <v>45509</v>
      </c>
      <c r="D840" s="5">
        <v>50200085645452</v>
      </c>
      <c r="E840" t="s">
        <v>3894</v>
      </c>
      <c r="F840" t="s">
        <v>276</v>
      </c>
      <c r="G840">
        <v>1</v>
      </c>
      <c r="H840" t="s">
        <v>5538</v>
      </c>
      <c r="I840" t="s">
        <v>1053</v>
      </c>
      <c r="L840" t="s">
        <v>8918</v>
      </c>
      <c r="R840" t="str">
        <f>INDEX('Product Mapping'!$C:$C,MATCH(H840,'Product Mapping'!$A:$A,0))</f>
        <v>Partner</v>
      </c>
      <c r="S840" t="s">
        <v>4004</v>
      </c>
    </row>
    <row r="841" spans="1:19" x14ac:dyDescent="0.2">
      <c r="A841" t="s">
        <v>5896</v>
      </c>
      <c r="B841">
        <v>4825</v>
      </c>
      <c r="C841" s="1">
        <v>45509</v>
      </c>
      <c r="D841" s="5">
        <v>50200085645452</v>
      </c>
      <c r="E841" t="s">
        <v>3894</v>
      </c>
      <c r="F841" t="s">
        <v>276</v>
      </c>
      <c r="G841">
        <v>1</v>
      </c>
      <c r="H841" t="s">
        <v>5539</v>
      </c>
      <c r="I841" t="s">
        <v>1053</v>
      </c>
      <c r="L841" t="s">
        <v>8918</v>
      </c>
      <c r="R841" t="str">
        <f>INDEX('Product Mapping'!$C:$C,MATCH(H841,'Product Mapping'!$A:$A,0))</f>
        <v>Partner</v>
      </c>
      <c r="S841" t="s">
        <v>4004</v>
      </c>
    </row>
    <row r="842" spans="1:19" x14ac:dyDescent="0.2">
      <c r="A842" t="s">
        <v>5897</v>
      </c>
      <c r="B842">
        <v>5000</v>
      </c>
      <c r="C842" s="1">
        <v>45509</v>
      </c>
      <c r="D842" s="5">
        <v>50200085645452</v>
      </c>
      <c r="E842" t="s">
        <v>3894</v>
      </c>
      <c r="F842" t="s">
        <v>276</v>
      </c>
      <c r="G842">
        <v>1</v>
      </c>
      <c r="H842" t="s">
        <v>5540</v>
      </c>
      <c r="I842" t="s">
        <v>1053</v>
      </c>
      <c r="L842" t="s">
        <v>8918</v>
      </c>
      <c r="R842" t="str">
        <f>INDEX('Product Mapping'!$C:$C,MATCH(H842,'Product Mapping'!$A:$A,0))</f>
        <v>Partner</v>
      </c>
      <c r="S842" t="s">
        <v>4004</v>
      </c>
    </row>
    <row r="843" spans="1:19" x14ac:dyDescent="0.2">
      <c r="A843" t="s">
        <v>5898</v>
      </c>
      <c r="B843">
        <v>7000</v>
      </c>
      <c r="C843" s="1">
        <v>45509</v>
      </c>
      <c r="D843" s="5">
        <v>50200085645452</v>
      </c>
      <c r="E843" t="s">
        <v>3894</v>
      </c>
      <c r="F843" t="s">
        <v>276</v>
      </c>
      <c r="G843">
        <v>1</v>
      </c>
      <c r="H843" t="s">
        <v>5541</v>
      </c>
      <c r="I843" t="s">
        <v>1053</v>
      </c>
      <c r="L843" t="s">
        <v>8918</v>
      </c>
      <c r="R843" t="str">
        <f>INDEX('Product Mapping'!$C:$C,MATCH(H843,'Product Mapping'!$A:$A,0))</f>
        <v>Partner</v>
      </c>
      <c r="S843" t="s">
        <v>4004</v>
      </c>
    </row>
    <row r="844" spans="1:19" x14ac:dyDescent="0.2">
      <c r="A844" t="s">
        <v>5899</v>
      </c>
      <c r="B844">
        <v>4889</v>
      </c>
      <c r="C844" s="1">
        <v>45509</v>
      </c>
      <c r="D844" s="5">
        <v>50200085645452</v>
      </c>
      <c r="E844" t="s">
        <v>3894</v>
      </c>
      <c r="F844" t="s">
        <v>276</v>
      </c>
      <c r="G844">
        <v>1</v>
      </c>
      <c r="H844" t="s">
        <v>5542</v>
      </c>
      <c r="I844" t="s">
        <v>1053</v>
      </c>
      <c r="L844" t="s">
        <v>8918</v>
      </c>
      <c r="R844" t="str">
        <f>INDEX('Product Mapping'!$C:$C,MATCH(H844,'Product Mapping'!$A:$A,0))</f>
        <v>Partner</v>
      </c>
      <c r="S844" t="s">
        <v>4004</v>
      </c>
    </row>
    <row r="845" spans="1:19" x14ac:dyDescent="0.2">
      <c r="A845" t="s">
        <v>5900</v>
      </c>
      <c r="B845">
        <v>3472</v>
      </c>
      <c r="C845" s="1">
        <v>45509</v>
      </c>
      <c r="D845" s="5">
        <v>50200085645452</v>
      </c>
      <c r="E845" t="s">
        <v>3894</v>
      </c>
      <c r="F845" t="s">
        <v>276</v>
      </c>
      <c r="G845">
        <v>1</v>
      </c>
      <c r="H845" t="s">
        <v>5543</v>
      </c>
      <c r="I845" t="s">
        <v>1053</v>
      </c>
      <c r="L845" t="s">
        <v>8918</v>
      </c>
      <c r="R845" t="str">
        <f>INDEX('Product Mapping'!$C:$C,MATCH(H845,'Product Mapping'!$A:$A,0))</f>
        <v>Partner</v>
      </c>
      <c r="S845" t="s">
        <v>4004</v>
      </c>
    </row>
    <row r="846" spans="1:19" x14ac:dyDescent="0.2">
      <c r="A846" t="s">
        <v>5901</v>
      </c>
      <c r="B846">
        <v>7000</v>
      </c>
      <c r="C846" s="1">
        <v>45509</v>
      </c>
      <c r="D846" s="5">
        <v>50200085645452</v>
      </c>
      <c r="E846" t="s">
        <v>3894</v>
      </c>
      <c r="F846" t="s">
        <v>276</v>
      </c>
      <c r="G846">
        <v>1</v>
      </c>
      <c r="H846" t="s">
        <v>5545</v>
      </c>
      <c r="I846" t="s">
        <v>1053</v>
      </c>
      <c r="L846" t="s">
        <v>8918</v>
      </c>
      <c r="R846" t="str">
        <f>INDEX('Product Mapping'!$C:$C,MATCH(H846,'Product Mapping'!$A:$A,0))</f>
        <v>Partner</v>
      </c>
      <c r="S846" t="s">
        <v>4004</v>
      </c>
    </row>
    <row r="847" spans="1:19" x14ac:dyDescent="0.2">
      <c r="A847" t="s">
        <v>5902</v>
      </c>
      <c r="B847">
        <v>5476</v>
      </c>
      <c r="C847" s="1">
        <v>45509</v>
      </c>
      <c r="D847" s="5">
        <v>50200085645452</v>
      </c>
      <c r="E847" t="s">
        <v>3894</v>
      </c>
      <c r="F847" t="s">
        <v>276</v>
      </c>
      <c r="G847">
        <v>1</v>
      </c>
      <c r="H847" t="s">
        <v>5546</v>
      </c>
      <c r="I847" t="s">
        <v>1053</v>
      </c>
      <c r="L847" t="s">
        <v>8918</v>
      </c>
      <c r="R847" t="str">
        <f>INDEX('Product Mapping'!$C:$C,MATCH(H847,'Product Mapping'!$A:$A,0))</f>
        <v>Partner</v>
      </c>
      <c r="S847" t="s">
        <v>4004</v>
      </c>
    </row>
    <row r="848" spans="1:19" x14ac:dyDescent="0.2">
      <c r="A848" t="s">
        <v>5903</v>
      </c>
      <c r="B848">
        <v>10000</v>
      </c>
      <c r="C848" s="1">
        <v>45509</v>
      </c>
      <c r="D848" s="5">
        <v>50200085645452</v>
      </c>
      <c r="E848" t="s">
        <v>3894</v>
      </c>
      <c r="F848" t="s">
        <v>276</v>
      </c>
      <c r="G848">
        <v>1</v>
      </c>
      <c r="H848" t="s">
        <v>5548</v>
      </c>
      <c r="I848" t="s">
        <v>1053</v>
      </c>
      <c r="L848" t="s">
        <v>8918</v>
      </c>
      <c r="R848" t="str">
        <f>INDEX('Product Mapping'!$C:$C,MATCH(H848,'Product Mapping'!$A:$A,0))</f>
        <v>Partner</v>
      </c>
      <c r="S848" t="s">
        <v>4004</v>
      </c>
    </row>
    <row r="849" spans="1:19" x14ac:dyDescent="0.2">
      <c r="A849" t="s">
        <v>5904</v>
      </c>
      <c r="B849">
        <v>3667</v>
      </c>
      <c r="C849" s="1">
        <v>45509</v>
      </c>
      <c r="D849" s="5">
        <v>50200085645452</v>
      </c>
      <c r="E849" t="s">
        <v>3894</v>
      </c>
      <c r="F849" t="s">
        <v>276</v>
      </c>
      <c r="G849">
        <v>1</v>
      </c>
      <c r="H849" t="s">
        <v>5549</v>
      </c>
      <c r="I849" t="s">
        <v>1043</v>
      </c>
      <c r="J849" t="s">
        <v>1044</v>
      </c>
      <c r="L849" t="s">
        <v>8918</v>
      </c>
      <c r="R849" t="str">
        <f>INDEX('Product Mapping'!$C:$C,MATCH(H849,'Product Mapping'!$A:$A,0))</f>
        <v>Partner</v>
      </c>
      <c r="S849" t="s">
        <v>4004</v>
      </c>
    </row>
    <row r="850" spans="1:19" x14ac:dyDescent="0.2">
      <c r="A850" t="s">
        <v>5905</v>
      </c>
      <c r="B850">
        <v>9339</v>
      </c>
      <c r="C850" s="1">
        <v>45509</v>
      </c>
      <c r="D850" s="5">
        <v>50200085645452</v>
      </c>
      <c r="E850" t="s">
        <v>3894</v>
      </c>
      <c r="F850" t="s">
        <v>276</v>
      </c>
      <c r="G850">
        <v>1</v>
      </c>
      <c r="H850" t="s">
        <v>5550</v>
      </c>
      <c r="I850" t="s">
        <v>1053</v>
      </c>
      <c r="L850" t="s">
        <v>8918</v>
      </c>
      <c r="R850" t="str">
        <f>INDEX('Product Mapping'!$C:$C,MATCH(H850,'Product Mapping'!$A:$A,0))</f>
        <v>Partner</v>
      </c>
      <c r="S850" t="s">
        <v>4004</v>
      </c>
    </row>
    <row r="851" spans="1:19" x14ac:dyDescent="0.2">
      <c r="A851" t="s">
        <v>5906</v>
      </c>
      <c r="B851">
        <v>47243</v>
      </c>
      <c r="C851" s="1">
        <v>45509</v>
      </c>
      <c r="D851" s="5">
        <v>50200085645452</v>
      </c>
      <c r="E851" t="s">
        <v>3894</v>
      </c>
      <c r="F851" t="s">
        <v>276</v>
      </c>
      <c r="G851">
        <v>1</v>
      </c>
      <c r="H851" t="s">
        <v>5551</v>
      </c>
      <c r="I851" t="s">
        <v>1043</v>
      </c>
      <c r="J851" t="s">
        <v>1044</v>
      </c>
      <c r="L851" t="s">
        <v>8918</v>
      </c>
      <c r="R851" t="str">
        <f>INDEX('Product Mapping'!$C:$C,MATCH(H851,'Product Mapping'!$A:$A,0))</f>
        <v>Partner</v>
      </c>
      <c r="S851" t="s">
        <v>4004</v>
      </c>
    </row>
    <row r="852" spans="1:19" x14ac:dyDescent="0.2">
      <c r="A852" t="s">
        <v>5907</v>
      </c>
      <c r="B852">
        <v>10301</v>
      </c>
      <c r="C852" s="1">
        <v>45509</v>
      </c>
      <c r="D852" s="5">
        <v>50200085645452</v>
      </c>
      <c r="E852" t="s">
        <v>3894</v>
      </c>
      <c r="F852" t="s">
        <v>276</v>
      </c>
      <c r="G852">
        <v>1</v>
      </c>
      <c r="H852" t="s">
        <v>5552</v>
      </c>
      <c r="I852" t="s">
        <v>1053</v>
      </c>
      <c r="L852" t="s">
        <v>8918</v>
      </c>
      <c r="R852" t="str">
        <f>INDEX('Product Mapping'!$C:$C,MATCH(H852,'Product Mapping'!$A:$A,0))</f>
        <v>Partner</v>
      </c>
      <c r="S852" t="s">
        <v>4004</v>
      </c>
    </row>
    <row r="853" spans="1:19" x14ac:dyDescent="0.2">
      <c r="A853" t="s">
        <v>5908</v>
      </c>
      <c r="B853">
        <v>1667</v>
      </c>
      <c r="C853" s="1">
        <v>45509</v>
      </c>
      <c r="D853" s="5">
        <v>50200085645452</v>
      </c>
      <c r="E853" t="s">
        <v>3894</v>
      </c>
      <c r="F853" t="s">
        <v>276</v>
      </c>
      <c r="G853">
        <v>1</v>
      </c>
      <c r="H853" t="s">
        <v>5553</v>
      </c>
      <c r="I853" t="s">
        <v>1053</v>
      </c>
      <c r="L853" t="s">
        <v>8918</v>
      </c>
      <c r="R853" t="str">
        <f>INDEX('Product Mapping'!$C:$C,MATCH(H853,'Product Mapping'!$A:$A,0))</f>
        <v>Partner</v>
      </c>
      <c r="S853" t="s">
        <v>4004</v>
      </c>
    </row>
    <row r="854" spans="1:19" x14ac:dyDescent="0.2">
      <c r="A854" t="s">
        <v>5909</v>
      </c>
      <c r="B854">
        <v>5615</v>
      </c>
      <c r="C854" s="1">
        <v>45509</v>
      </c>
      <c r="D854" s="5">
        <v>50200085645452</v>
      </c>
      <c r="E854" t="s">
        <v>3894</v>
      </c>
      <c r="F854" t="s">
        <v>276</v>
      </c>
      <c r="G854">
        <v>1</v>
      </c>
      <c r="H854" t="s">
        <v>5554</v>
      </c>
      <c r="I854" t="s">
        <v>1053</v>
      </c>
      <c r="L854" t="s">
        <v>8918</v>
      </c>
      <c r="R854" t="str">
        <f>INDEX('Product Mapping'!$C:$C,MATCH(H854,'Product Mapping'!$A:$A,0))</f>
        <v>Partner</v>
      </c>
      <c r="S854" t="s">
        <v>4004</v>
      </c>
    </row>
    <row r="855" spans="1:19" x14ac:dyDescent="0.2">
      <c r="A855" t="s">
        <v>5910</v>
      </c>
      <c r="B855">
        <v>13333</v>
      </c>
      <c r="C855" s="1">
        <v>45509</v>
      </c>
      <c r="D855" s="5">
        <v>50200085645452</v>
      </c>
      <c r="E855" t="s">
        <v>3894</v>
      </c>
      <c r="F855" t="s">
        <v>276</v>
      </c>
      <c r="G855">
        <v>1</v>
      </c>
      <c r="H855" t="s">
        <v>5555</v>
      </c>
      <c r="I855" t="s">
        <v>1053</v>
      </c>
      <c r="L855" t="s">
        <v>8918</v>
      </c>
      <c r="R855" t="str">
        <f>INDEX('Product Mapping'!$C:$C,MATCH(H855,'Product Mapping'!$A:$A,0))</f>
        <v>Partner</v>
      </c>
      <c r="S855" t="s">
        <v>4004</v>
      </c>
    </row>
    <row r="856" spans="1:19" x14ac:dyDescent="0.2">
      <c r="A856" t="s">
        <v>5911</v>
      </c>
      <c r="B856">
        <v>3111</v>
      </c>
      <c r="C856" s="1">
        <v>45509</v>
      </c>
      <c r="D856" s="5">
        <v>50200085645452</v>
      </c>
      <c r="E856" t="s">
        <v>3894</v>
      </c>
      <c r="F856" t="s">
        <v>276</v>
      </c>
      <c r="G856">
        <v>1</v>
      </c>
      <c r="H856" t="s">
        <v>5557</v>
      </c>
      <c r="I856" t="s">
        <v>1043</v>
      </c>
      <c r="J856" t="s">
        <v>2730</v>
      </c>
      <c r="L856" t="s">
        <v>8918</v>
      </c>
      <c r="R856" t="str">
        <f>INDEX('Product Mapping'!$C:$C,MATCH(H856,'Product Mapping'!$A:$A,0))</f>
        <v>Partner</v>
      </c>
      <c r="S856" t="s">
        <v>4004</v>
      </c>
    </row>
    <row r="857" spans="1:19" x14ac:dyDescent="0.2">
      <c r="A857" t="s">
        <v>5912</v>
      </c>
      <c r="B857">
        <v>5000</v>
      </c>
      <c r="C857" s="1">
        <v>45509</v>
      </c>
      <c r="D857" s="5">
        <v>50200085645452</v>
      </c>
      <c r="E857" t="s">
        <v>3894</v>
      </c>
      <c r="F857" t="s">
        <v>276</v>
      </c>
      <c r="G857">
        <v>1</v>
      </c>
      <c r="H857" t="s">
        <v>5558</v>
      </c>
      <c r="I857" t="s">
        <v>1053</v>
      </c>
      <c r="L857" t="s">
        <v>8918</v>
      </c>
      <c r="R857" t="str">
        <f>INDEX('Product Mapping'!$C:$C,MATCH(H857,'Product Mapping'!$A:$A,0))</f>
        <v>Partner</v>
      </c>
      <c r="S857" t="s">
        <v>4004</v>
      </c>
    </row>
    <row r="858" spans="1:19" x14ac:dyDescent="0.2">
      <c r="A858" t="s">
        <v>5913</v>
      </c>
      <c r="B858">
        <v>5529</v>
      </c>
      <c r="C858" s="1">
        <v>45509</v>
      </c>
      <c r="D858" s="5">
        <v>50200085645452</v>
      </c>
      <c r="E858" t="s">
        <v>3894</v>
      </c>
      <c r="F858" t="s">
        <v>276</v>
      </c>
      <c r="G858">
        <v>1</v>
      </c>
      <c r="H858" t="s">
        <v>5559</v>
      </c>
      <c r="I858" t="s">
        <v>1053</v>
      </c>
      <c r="L858" t="s">
        <v>8918</v>
      </c>
      <c r="R858" t="str">
        <f>INDEX('Product Mapping'!$C:$C,MATCH(H858,'Product Mapping'!$A:$A,0))</f>
        <v>Partner</v>
      </c>
      <c r="S858" t="s">
        <v>4004</v>
      </c>
    </row>
    <row r="859" spans="1:19" x14ac:dyDescent="0.2">
      <c r="A859" t="s">
        <v>5914</v>
      </c>
      <c r="B859">
        <v>3167</v>
      </c>
      <c r="C859" s="1">
        <v>45509</v>
      </c>
      <c r="D859" s="5">
        <v>50200085645452</v>
      </c>
      <c r="E859" t="s">
        <v>3894</v>
      </c>
      <c r="F859" t="s">
        <v>276</v>
      </c>
      <c r="G859">
        <v>1</v>
      </c>
      <c r="H859" t="s">
        <v>5561</v>
      </c>
      <c r="I859" t="s">
        <v>1053</v>
      </c>
      <c r="L859" t="s">
        <v>8918</v>
      </c>
      <c r="R859" t="str">
        <f>INDEX('Product Mapping'!$C:$C,MATCH(H859,'Product Mapping'!$A:$A,0))</f>
        <v>Partner</v>
      </c>
      <c r="S859" t="s">
        <v>4004</v>
      </c>
    </row>
    <row r="860" spans="1:19" x14ac:dyDescent="0.2">
      <c r="A860" t="s">
        <v>5915</v>
      </c>
      <c r="B860">
        <v>8333</v>
      </c>
      <c r="C860" s="1">
        <v>45509</v>
      </c>
      <c r="D860" s="5">
        <v>50200085645452</v>
      </c>
      <c r="E860" t="s">
        <v>3894</v>
      </c>
      <c r="F860" t="s">
        <v>276</v>
      </c>
      <c r="G860">
        <v>1</v>
      </c>
      <c r="H860" t="s">
        <v>5562</v>
      </c>
      <c r="I860" t="s">
        <v>1053</v>
      </c>
      <c r="L860" t="s">
        <v>8918</v>
      </c>
      <c r="R860" t="str">
        <f>INDEX('Product Mapping'!$C:$C,MATCH(H860,'Product Mapping'!$A:$A,0))</f>
        <v>Partner</v>
      </c>
      <c r="S860" t="s">
        <v>4004</v>
      </c>
    </row>
    <row r="861" spans="1:19" x14ac:dyDescent="0.2">
      <c r="A861" t="s">
        <v>5916</v>
      </c>
      <c r="B861">
        <v>6125</v>
      </c>
      <c r="C861" s="1">
        <v>45509</v>
      </c>
      <c r="D861" s="5">
        <v>50200085645452</v>
      </c>
      <c r="E861" t="s">
        <v>3894</v>
      </c>
      <c r="F861" t="s">
        <v>276</v>
      </c>
      <c r="G861">
        <v>1</v>
      </c>
      <c r="H861" t="s">
        <v>5563</v>
      </c>
      <c r="I861" t="s">
        <v>1053</v>
      </c>
      <c r="L861" t="s">
        <v>8918</v>
      </c>
      <c r="R861" t="str">
        <f>INDEX('Product Mapping'!$C:$C,MATCH(H861,'Product Mapping'!$A:$A,0))</f>
        <v>Partner</v>
      </c>
      <c r="S861" t="s">
        <v>4004</v>
      </c>
    </row>
    <row r="862" spans="1:19" x14ac:dyDescent="0.2">
      <c r="A862" t="s">
        <v>5917</v>
      </c>
      <c r="B862">
        <v>3000</v>
      </c>
      <c r="C862" s="1">
        <v>45509</v>
      </c>
      <c r="D862" s="5">
        <v>50200085645452</v>
      </c>
      <c r="E862" t="s">
        <v>3894</v>
      </c>
      <c r="F862" t="s">
        <v>276</v>
      </c>
      <c r="G862">
        <v>1</v>
      </c>
      <c r="H862" t="s">
        <v>5565</v>
      </c>
      <c r="I862" t="s">
        <v>1053</v>
      </c>
      <c r="L862" t="s">
        <v>8918</v>
      </c>
      <c r="R862" t="str">
        <f>INDEX('Product Mapping'!$C:$C,MATCH(H862,'Product Mapping'!$A:$A,0))</f>
        <v>Partner</v>
      </c>
      <c r="S862" t="s">
        <v>4004</v>
      </c>
    </row>
    <row r="863" spans="1:19" x14ac:dyDescent="0.2">
      <c r="A863" t="s">
        <v>5918</v>
      </c>
      <c r="B863">
        <v>3583</v>
      </c>
      <c r="C863" s="1">
        <v>45509</v>
      </c>
      <c r="D863" s="5">
        <v>50200085645452</v>
      </c>
      <c r="E863" t="s">
        <v>3894</v>
      </c>
      <c r="F863" t="s">
        <v>276</v>
      </c>
      <c r="G863">
        <v>1</v>
      </c>
      <c r="H863" t="s">
        <v>5566</v>
      </c>
      <c r="I863" t="s">
        <v>1053</v>
      </c>
      <c r="L863" t="s">
        <v>8918</v>
      </c>
      <c r="R863" t="str">
        <f>INDEX('Product Mapping'!$C:$C,MATCH(H863,'Product Mapping'!$A:$A,0))</f>
        <v>Partner</v>
      </c>
      <c r="S863" t="s">
        <v>4004</v>
      </c>
    </row>
    <row r="864" spans="1:19" x14ac:dyDescent="0.2">
      <c r="A864" t="s">
        <v>5919</v>
      </c>
      <c r="B864">
        <v>7083</v>
      </c>
      <c r="C864" s="1">
        <v>45509</v>
      </c>
      <c r="D864" s="5">
        <v>50200085645452</v>
      </c>
      <c r="E864" t="s">
        <v>3894</v>
      </c>
      <c r="F864" t="s">
        <v>276</v>
      </c>
      <c r="G864">
        <v>1</v>
      </c>
      <c r="H864" t="s">
        <v>5567</v>
      </c>
      <c r="I864" t="s">
        <v>1053</v>
      </c>
      <c r="L864" t="s">
        <v>8918</v>
      </c>
      <c r="R864" t="str">
        <f>INDEX('Product Mapping'!$C:$C,MATCH(H864,'Product Mapping'!$A:$A,0))</f>
        <v>Partner</v>
      </c>
      <c r="S864" t="s">
        <v>4004</v>
      </c>
    </row>
    <row r="865" spans="1:19" x14ac:dyDescent="0.2">
      <c r="A865" t="s">
        <v>5920</v>
      </c>
      <c r="B865">
        <v>3583</v>
      </c>
      <c r="C865" s="1">
        <v>45509</v>
      </c>
      <c r="D865" s="5">
        <v>50200085645452</v>
      </c>
      <c r="E865" t="s">
        <v>3894</v>
      </c>
      <c r="F865" t="s">
        <v>276</v>
      </c>
      <c r="G865">
        <v>1</v>
      </c>
      <c r="H865" t="s">
        <v>5568</v>
      </c>
      <c r="I865" t="s">
        <v>1053</v>
      </c>
      <c r="L865" t="s">
        <v>8918</v>
      </c>
      <c r="R865" t="str">
        <f>INDEX('Product Mapping'!$C:$C,MATCH(H865,'Product Mapping'!$A:$A,0))</f>
        <v>Partner</v>
      </c>
      <c r="S865" t="s">
        <v>4004</v>
      </c>
    </row>
    <row r="866" spans="1:19" x14ac:dyDescent="0.2">
      <c r="A866" t="s">
        <v>5921</v>
      </c>
      <c r="B866">
        <v>5000</v>
      </c>
      <c r="C866" s="1">
        <v>45509</v>
      </c>
      <c r="D866" s="5">
        <v>50200085645452</v>
      </c>
      <c r="E866" t="s">
        <v>3894</v>
      </c>
      <c r="F866" t="s">
        <v>276</v>
      </c>
      <c r="G866">
        <v>1</v>
      </c>
      <c r="H866" t="s">
        <v>5569</v>
      </c>
      <c r="I866" t="s">
        <v>1053</v>
      </c>
      <c r="L866" t="s">
        <v>8918</v>
      </c>
      <c r="R866" t="str">
        <f>INDEX('Product Mapping'!$C:$C,MATCH(H866,'Product Mapping'!$A:$A,0))</f>
        <v>Partner</v>
      </c>
      <c r="S866" t="s">
        <v>4004</v>
      </c>
    </row>
    <row r="867" spans="1:19" x14ac:dyDescent="0.2">
      <c r="A867" t="s">
        <v>5922</v>
      </c>
      <c r="B867">
        <v>5529</v>
      </c>
      <c r="C867" s="1">
        <v>45509</v>
      </c>
      <c r="D867" s="5">
        <v>50200085645452</v>
      </c>
      <c r="E867" t="s">
        <v>3894</v>
      </c>
      <c r="F867" t="s">
        <v>276</v>
      </c>
      <c r="G867">
        <v>1</v>
      </c>
      <c r="H867" t="s">
        <v>5570</v>
      </c>
      <c r="I867" t="s">
        <v>1053</v>
      </c>
      <c r="L867" t="s">
        <v>8918</v>
      </c>
      <c r="R867" t="str">
        <f>INDEX('Product Mapping'!$C:$C,MATCH(H867,'Product Mapping'!$A:$A,0))</f>
        <v>Partner</v>
      </c>
      <c r="S867" t="s">
        <v>4004</v>
      </c>
    </row>
    <row r="868" spans="1:19" x14ac:dyDescent="0.2">
      <c r="A868" t="s">
        <v>5923</v>
      </c>
      <c r="B868">
        <v>7000</v>
      </c>
      <c r="C868" s="1">
        <v>45509</v>
      </c>
      <c r="D868" s="5">
        <v>50200085645452</v>
      </c>
      <c r="E868" t="s">
        <v>3894</v>
      </c>
      <c r="F868" t="s">
        <v>276</v>
      </c>
      <c r="G868">
        <v>1</v>
      </c>
      <c r="H868" t="s">
        <v>5571</v>
      </c>
      <c r="I868" t="s">
        <v>1053</v>
      </c>
      <c r="L868" t="s">
        <v>8918</v>
      </c>
      <c r="R868" t="str">
        <f>INDEX('Product Mapping'!$C:$C,MATCH(H868,'Product Mapping'!$A:$A,0))</f>
        <v>Partner</v>
      </c>
      <c r="S868" t="s">
        <v>4004</v>
      </c>
    </row>
    <row r="869" spans="1:19" x14ac:dyDescent="0.2">
      <c r="A869" t="s">
        <v>5924</v>
      </c>
      <c r="B869">
        <v>3333</v>
      </c>
      <c r="C869" s="1">
        <v>45509</v>
      </c>
      <c r="D869" s="5">
        <v>50200085645452</v>
      </c>
      <c r="E869" t="s">
        <v>3894</v>
      </c>
      <c r="F869" t="s">
        <v>276</v>
      </c>
      <c r="G869">
        <v>1</v>
      </c>
      <c r="H869" t="s">
        <v>5572</v>
      </c>
      <c r="I869" t="s">
        <v>1053</v>
      </c>
      <c r="L869" t="s">
        <v>8918</v>
      </c>
      <c r="R869" t="str">
        <f>INDEX('Product Mapping'!$C:$C,MATCH(H869,'Product Mapping'!$A:$A,0))</f>
        <v>Partner</v>
      </c>
      <c r="S869" t="s">
        <v>4004</v>
      </c>
    </row>
    <row r="870" spans="1:19" x14ac:dyDescent="0.2">
      <c r="A870" t="s">
        <v>5925</v>
      </c>
      <c r="B870">
        <v>2728</v>
      </c>
      <c r="C870" s="1">
        <v>45509</v>
      </c>
      <c r="D870" s="5">
        <v>50200085645452</v>
      </c>
      <c r="E870" t="s">
        <v>3894</v>
      </c>
      <c r="F870" t="s">
        <v>276</v>
      </c>
      <c r="G870">
        <v>1</v>
      </c>
      <c r="H870" t="s">
        <v>5573</v>
      </c>
      <c r="I870" t="s">
        <v>1053</v>
      </c>
      <c r="L870" t="s">
        <v>8918</v>
      </c>
      <c r="R870" t="str">
        <f>INDEX('Product Mapping'!$C:$C,MATCH(H870,'Product Mapping'!$A:$A,0))</f>
        <v>Partner</v>
      </c>
      <c r="S870" t="s">
        <v>4004</v>
      </c>
    </row>
    <row r="871" spans="1:19" x14ac:dyDescent="0.2">
      <c r="A871" t="s">
        <v>5926</v>
      </c>
      <c r="B871">
        <v>2639</v>
      </c>
      <c r="C871" s="1">
        <v>45509</v>
      </c>
      <c r="D871" s="5">
        <v>50200085645452</v>
      </c>
      <c r="E871" t="s">
        <v>3894</v>
      </c>
      <c r="F871" t="s">
        <v>276</v>
      </c>
      <c r="G871">
        <v>1</v>
      </c>
      <c r="H871" t="s">
        <v>5574</v>
      </c>
      <c r="I871" t="s">
        <v>1053</v>
      </c>
      <c r="L871" t="s">
        <v>8918</v>
      </c>
      <c r="R871" t="str">
        <f>INDEX('Product Mapping'!$C:$C,MATCH(H871,'Product Mapping'!$A:$A,0))</f>
        <v>Partner</v>
      </c>
      <c r="S871" t="s">
        <v>4004</v>
      </c>
    </row>
    <row r="872" spans="1:19" x14ac:dyDescent="0.2">
      <c r="A872" t="s">
        <v>5927</v>
      </c>
      <c r="B872">
        <v>69786</v>
      </c>
      <c r="C872" s="1">
        <v>45509</v>
      </c>
      <c r="D872" s="5">
        <v>50200085645452</v>
      </c>
      <c r="E872" t="s">
        <v>3894</v>
      </c>
      <c r="F872" t="s">
        <v>276</v>
      </c>
      <c r="G872">
        <v>1</v>
      </c>
      <c r="H872" t="s">
        <v>5585</v>
      </c>
      <c r="I872" t="s">
        <v>1053</v>
      </c>
      <c r="L872" t="s">
        <v>8918</v>
      </c>
      <c r="R872" t="str">
        <f>INDEX('Product Mapping'!$C:$C,MATCH(H872,'Product Mapping'!$A:$A,0))</f>
        <v>Partner</v>
      </c>
      <c r="S872" t="s">
        <v>4004</v>
      </c>
    </row>
    <row r="873" spans="1:19" x14ac:dyDescent="0.2">
      <c r="A873" t="s">
        <v>5928</v>
      </c>
      <c r="B873">
        <v>69514</v>
      </c>
      <c r="C873" s="1">
        <v>45509</v>
      </c>
      <c r="D873" s="5">
        <v>50200085645452</v>
      </c>
      <c r="E873" t="s">
        <v>3894</v>
      </c>
      <c r="F873" t="s">
        <v>276</v>
      </c>
      <c r="G873">
        <v>1</v>
      </c>
      <c r="H873" t="s">
        <v>5586</v>
      </c>
      <c r="I873" t="s">
        <v>1053</v>
      </c>
      <c r="L873" t="s">
        <v>8918</v>
      </c>
      <c r="R873" t="str">
        <f>INDEX('Product Mapping'!$C:$C,MATCH(H873,'Product Mapping'!$A:$A,0))</f>
        <v>Partner</v>
      </c>
      <c r="S873" t="s">
        <v>4004</v>
      </c>
    </row>
    <row r="874" spans="1:19" x14ac:dyDescent="0.2">
      <c r="A874" t="s">
        <v>5929</v>
      </c>
      <c r="B874">
        <v>3500</v>
      </c>
      <c r="C874" s="1">
        <v>45509</v>
      </c>
      <c r="D874" s="5">
        <v>50200085645452</v>
      </c>
      <c r="E874" t="s">
        <v>3894</v>
      </c>
      <c r="F874" t="s">
        <v>276</v>
      </c>
      <c r="G874">
        <v>1</v>
      </c>
      <c r="H874" t="s">
        <v>5587</v>
      </c>
      <c r="I874" t="s">
        <v>1053</v>
      </c>
      <c r="L874" t="s">
        <v>8918</v>
      </c>
      <c r="R874" t="str">
        <f>INDEX('Product Mapping'!$C:$C,MATCH(H874,'Product Mapping'!$A:$A,0))</f>
        <v>Partner</v>
      </c>
      <c r="S874" t="s">
        <v>4004</v>
      </c>
    </row>
    <row r="875" spans="1:19" x14ac:dyDescent="0.2">
      <c r="A875" t="s">
        <v>5930</v>
      </c>
      <c r="B875">
        <v>7500</v>
      </c>
      <c r="C875" s="1">
        <v>45509</v>
      </c>
      <c r="D875" s="5">
        <v>50200085645452</v>
      </c>
      <c r="E875" t="s">
        <v>3894</v>
      </c>
      <c r="F875" t="s">
        <v>276</v>
      </c>
      <c r="G875">
        <v>1</v>
      </c>
      <c r="H875" t="s">
        <v>5588</v>
      </c>
      <c r="I875" t="s">
        <v>1053</v>
      </c>
      <c r="L875" t="s">
        <v>8918</v>
      </c>
      <c r="R875" t="str">
        <f>INDEX('Product Mapping'!$C:$C,MATCH(H875,'Product Mapping'!$A:$A,0))</f>
        <v>Partner</v>
      </c>
      <c r="S875" t="s">
        <v>4004</v>
      </c>
    </row>
    <row r="876" spans="1:19" x14ac:dyDescent="0.2">
      <c r="A876" t="s">
        <v>5931</v>
      </c>
      <c r="B876">
        <v>6125</v>
      </c>
      <c r="C876" s="1">
        <v>45509</v>
      </c>
      <c r="D876" s="5">
        <v>50200085645452</v>
      </c>
      <c r="E876" t="s">
        <v>3894</v>
      </c>
      <c r="F876" t="s">
        <v>276</v>
      </c>
      <c r="G876">
        <v>1</v>
      </c>
      <c r="H876" t="s">
        <v>5589</v>
      </c>
      <c r="I876" t="s">
        <v>1053</v>
      </c>
      <c r="L876" t="s">
        <v>8918</v>
      </c>
      <c r="R876" t="str">
        <f>INDEX('Product Mapping'!$C:$C,MATCH(H876,'Product Mapping'!$A:$A,0))</f>
        <v>Partner</v>
      </c>
      <c r="S876" t="s">
        <v>4004</v>
      </c>
    </row>
    <row r="877" spans="1:19" x14ac:dyDescent="0.2">
      <c r="A877" t="s">
        <v>5932</v>
      </c>
      <c r="B877">
        <v>9583</v>
      </c>
      <c r="C877" s="1">
        <v>45509</v>
      </c>
      <c r="D877" s="5">
        <v>50200085645452</v>
      </c>
      <c r="E877" t="s">
        <v>3894</v>
      </c>
      <c r="F877" t="s">
        <v>276</v>
      </c>
      <c r="G877">
        <v>1</v>
      </c>
      <c r="H877" t="s">
        <v>5590</v>
      </c>
      <c r="I877" t="s">
        <v>1053</v>
      </c>
      <c r="L877" t="s">
        <v>8918</v>
      </c>
      <c r="R877" t="str">
        <f>INDEX('Product Mapping'!$C:$C,MATCH(H877,'Product Mapping'!$A:$A,0))</f>
        <v>Partner</v>
      </c>
      <c r="S877" t="s">
        <v>4004</v>
      </c>
    </row>
    <row r="878" spans="1:19" x14ac:dyDescent="0.2">
      <c r="A878" t="s">
        <v>5933</v>
      </c>
      <c r="B878">
        <v>5476</v>
      </c>
      <c r="C878" s="1">
        <v>45509</v>
      </c>
      <c r="D878" s="5">
        <v>50200085645452</v>
      </c>
      <c r="E878" t="s">
        <v>3894</v>
      </c>
      <c r="F878" t="s">
        <v>276</v>
      </c>
      <c r="G878">
        <v>1</v>
      </c>
      <c r="H878" t="s">
        <v>5591</v>
      </c>
      <c r="I878" t="s">
        <v>1053</v>
      </c>
      <c r="L878" t="s">
        <v>8918</v>
      </c>
      <c r="R878" t="str">
        <f>INDEX('Product Mapping'!$C:$C,MATCH(H878,'Product Mapping'!$A:$A,0))</f>
        <v>Partner</v>
      </c>
      <c r="S878" t="s">
        <v>4004</v>
      </c>
    </row>
    <row r="879" spans="1:19" x14ac:dyDescent="0.2">
      <c r="A879" t="s">
        <v>5934</v>
      </c>
      <c r="B879">
        <v>5476</v>
      </c>
      <c r="C879" s="1">
        <v>45509</v>
      </c>
      <c r="D879" s="5">
        <v>50200085645452</v>
      </c>
      <c r="E879" t="s">
        <v>3894</v>
      </c>
      <c r="F879" t="s">
        <v>276</v>
      </c>
      <c r="G879">
        <v>1</v>
      </c>
      <c r="H879" t="s">
        <v>5592</v>
      </c>
      <c r="I879" t="s">
        <v>1053</v>
      </c>
      <c r="L879" t="s">
        <v>8918</v>
      </c>
      <c r="R879" t="str">
        <f>INDEX('Product Mapping'!$C:$C,MATCH(H879,'Product Mapping'!$A:$A,0))</f>
        <v>Partner</v>
      </c>
      <c r="S879" t="s">
        <v>4004</v>
      </c>
    </row>
    <row r="880" spans="1:19" x14ac:dyDescent="0.2">
      <c r="A880" t="s">
        <v>5935</v>
      </c>
      <c r="B880">
        <v>5000</v>
      </c>
      <c r="C880" s="1">
        <v>45509</v>
      </c>
      <c r="D880" s="5">
        <v>50200085645452</v>
      </c>
      <c r="E880" t="s">
        <v>3894</v>
      </c>
      <c r="F880" t="s">
        <v>276</v>
      </c>
      <c r="G880">
        <v>1</v>
      </c>
      <c r="H880" t="s">
        <v>5593</v>
      </c>
      <c r="I880" t="s">
        <v>1053</v>
      </c>
      <c r="L880" t="s">
        <v>8918</v>
      </c>
      <c r="R880" t="str">
        <f>INDEX('Product Mapping'!$C:$C,MATCH(H880,'Product Mapping'!$A:$A,0))</f>
        <v>Partner</v>
      </c>
      <c r="S880" t="s">
        <v>4004</v>
      </c>
    </row>
    <row r="881" spans="1:19" x14ac:dyDescent="0.2">
      <c r="A881" t="s">
        <v>5936</v>
      </c>
      <c r="B881">
        <v>3778</v>
      </c>
      <c r="C881" s="1">
        <v>45509</v>
      </c>
      <c r="D881" s="5">
        <v>50200085645452</v>
      </c>
      <c r="E881" t="s">
        <v>3894</v>
      </c>
      <c r="F881" t="s">
        <v>276</v>
      </c>
      <c r="G881">
        <v>1</v>
      </c>
      <c r="H881" t="s">
        <v>5594</v>
      </c>
      <c r="I881" t="s">
        <v>1053</v>
      </c>
      <c r="L881" t="s">
        <v>8918</v>
      </c>
      <c r="R881" t="str">
        <f>INDEX('Product Mapping'!$C:$C,MATCH(H881,'Product Mapping'!$A:$A,0))</f>
        <v>Partner</v>
      </c>
      <c r="S881" t="s">
        <v>4004</v>
      </c>
    </row>
    <row r="882" spans="1:19" x14ac:dyDescent="0.2">
      <c r="A882" t="s">
        <v>6098</v>
      </c>
      <c r="B882">
        <v>4000</v>
      </c>
      <c r="C882" s="1">
        <v>45509</v>
      </c>
      <c r="D882" s="5">
        <v>50200085645452</v>
      </c>
      <c r="E882" t="s">
        <v>3894</v>
      </c>
      <c r="F882" t="s">
        <v>276</v>
      </c>
      <c r="G882">
        <v>1</v>
      </c>
      <c r="H882" t="s">
        <v>5595</v>
      </c>
      <c r="I882" t="s">
        <v>1053</v>
      </c>
      <c r="L882" t="e">
        <v>#N/A</v>
      </c>
      <c r="R882" t="str">
        <f>INDEX('Product Mapping'!$C:$C,MATCH(H882,'Product Mapping'!$A:$A,0))</f>
        <v>Partner</v>
      </c>
      <c r="S882" t="s">
        <v>4004</v>
      </c>
    </row>
    <row r="883" spans="1:19" x14ac:dyDescent="0.2">
      <c r="A883" t="s">
        <v>5937</v>
      </c>
      <c r="B883">
        <v>6809</v>
      </c>
      <c r="C883" s="1">
        <v>45509</v>
      </c>
      <c r="D883" s="5">
        <v>50200085645452</v>
      </c>
      <c r="E883" t="s">
        <v>3894</v>
      </c>
      <c r="F883" t="s">
        <v>276</v>
      </c>
      <c r="G883">
        <v>1</v>
      </c>
      <c r="H883" t="s">
        <v>5596</v>
      </c>
      <c r="I883" t="s">
        <v>1053</v>
      </c>
      <c r="L883" t="s">
        <v>8918</v>
      </c>
      <c r="R883" t="str">
        <f>INDEX('Product Mapping'!$C:$C,MATCH(H883,'Product Mapping'!$A:$A,0))</f>
        <v>Partner</v>
      </c>
      <c r="S883" t="s">
        <v>4004</v>
      </c>
    </row>
    <row r="884" spans="1:19" x14ac:dyDescent="0.2">
      <c r="A884" t="s">
        <v>5938</v>
      </c>
      <c r="B884">
        <v>63954</v>
      </c>
      <c r="C884" s="1">
        <v>45509</v>
      </c>
      <c r="D884" s="5">
        <v>50200085645452</v>
      </c>
      <c r="E884" t="s">
        <v>3894</v>
      </c>
      <c r="F884" t="s">
        <v>276</v>
      </c>
      <c r="G884">
        <v>1</v>
      </c>
      <c r="H884" t="s">
        <v>5597</v>
      </c>
      <c r="I884" t="s">
        <v>1053</v>
      </c>
      <c r="L884" t="s">
        <v>8918</v>
      </c>
      <c r="R884" t="str">
        <f>INDEX('Product Mapping'!$C:$C,MATCH(H884,'Product Mapping'!$A:$A,0))</f>
        <v>Partner</v>
      </c>
      <c r="S884" t="s">
        <v>4004</v>
      </c>
    </row>
    <row r="885" spans="1:19" x14ac:dyDescent="0.2">
      <c r="A885" t="s">
        <v>5939</v>
      </c>
      <c r="B885">
        <v>15250</v>
      </c>
      <c r="C885" s="1">
        <v>45509</v>
      </c>
      <c r="D885" s="5">
        <v>50200085645452</v>
      </c>
      <c r="E885" t="s">
        <v>3894</v>
      </c>
      <c r="F885" t="s">
        <v>276</v>
      </c>
      <c r="G885">
        <v>1</v>
      </c>
      <c r="H885" t="s">
        <v>5598</v>
      </c>
      <c r="I885" t="s">
        <v>1053</v>
      </c>
      <c r="L885" t="s">
        <v>8918</v>
      </c>
      <c r="R885" t="str">
        <f>INDEX('Product Mapping'!$C:$C,MATCH(H885,'Product Mapping'!$A:$A,0))</f>
        <v>Partner</v>
      </c>
      <c r="S885" t="s">
        <v>4004</v>
      </c>
    </row>
    <row r="886" spans="1:19" x14ac:dyDescent="0.2">
      <c r="A886" t="s">
        <v>5940</v>
      </c>
      <c r="B886">
        <v>5417</v>
      </c>
      <c r="C886" s="1">
        <v>45509</v>
      </c>
      <c r="D886" s="5">
        <v>50200085645452</v>
      </c>
      <c r="E886" t="s">
        <v>3894</v>
      </c>
      <c r="F886" t="s">
        <v>276</v>
      </c>
      <c r="G886">
        <v>1</v>
      </c>
      <c r="H886" t="s">
        <v>5599</v>
      </c>
      <c r="I886" t="s">
        <v>1053</v>
      </c>
      <c r="L886" t="s">
        <v>8918</v>
      </c>
      <c r="R886" t="str">
        <f>INDEX('Product Mapping'!$C:$C,MATCH(H886,'Product Mapping'!$A:$A,0))</f>
        <v>Partner</v>
      </c>
      <c r="S886" t="s">
        <v>4004</v>
      </c>
    </row>
    <row r="887" spans="1:19" x14ac:dyDescent="0.2">
      <c r="A887" t="s">
        <v>5941</v>
      </c>
      <c r="B887">
        <v>3389</v>
      </c>
      <c r="C887" s="1">
        <v>45509</v>
      </c>
      <c r="D887" s="5">
        <v>50200085645452</v>
      </c>
      <c r="E887" t="s">
        <v>3894</v>
      </c>
      <c r="F887" t="s">
        <v>276</v>
      </c>
      <c r="G887">
        <v>1</v>
      </c>
      <c r="H887" t="s">
        <v>5600</v>
      </c>
      <c r="I887" t="s">
        <v>1053</v>
      </c>
      <c r="L887" t="s">
        <v>8918</v>
      </c>
      <c r="R887" t="str">
        <f>INDEX('Product Mapping'!$C:$C,MATCH(H887,'Product Mapping'!$A:$A,0))</f>
        <v>Partner</v>
      </c>
      <c r="S887" t="s">
        <v>4004</v>
      </c>
    </row>
    <row r="888" spans="1:19" x14ac:dyDescent="0.2">
      <c r="A888" t="s">
        <v>5942</v>
      </c>
      <c r="B888">
        <v>3601</v>
      </c>
      <c r="C888" s="1">
        <v>45509</v>
      </c>
      <c r="D888" s="5">
        <v>50200085645452</v>
      </c>
      <c r="E888" t="s">
        <v>3894</v>
      </c>
      <c r="F888" t="s">
        <v>276</v>
      </c>
      <c r="G888">
        <v>1</v>
      </c>
      <c r="H888" t="s">
        <v>5601</v>
      </c>
      <c r="I888" t="s">
        <v>1053</v>
      </c>
      <c r="L888" t="s">
        <v>8918</v>
      </c>
      <c r="R888" t="str">
        <f>INDEX('Product Mapping'!$C:$C,MATCH(H888,'Product Mapping'!$A:$A,0))</f>
        <v>Partner</v>
      </c>
      <c r="S888" t="s">
        <v>4004</v>
      </c>
    </row>
    <row r="889" spans="1:19" x14ac:dyDescent="0.2">
      <c r="A889" t="s">
        <v>5943</v>
      </c>
      <c r="B889">
        <v>7627</v>
      </c>
      <c r="C889" s="1">
        <v>45509</v>
      </c>
      <c r="D889" s="5">
        <v>50200085645452</v>
      </c>
      <c r="E889" t="s">
        <v>3894</v>
      </c>
      <c r="F889" t="s">
        <v>276</v>
      </c>
      <c r="G889">
        <v>1</v>
      </c>
      <c r="H889" t="s">
        <v>5602</v>
      </c>
      <c r="I889" t="s">
        <v>1053</v>
      </c>
      <c r="L889" t="s">
        <v>8918</v>
      </c>
      <c r="R889" t="str">
        <f>INDEX('Product Mapping'!$C:$C,MATCH(H889,'Product Mapping'!$A:$A,0))</f>
        <v>Partner</v>
      </c>
      <c r="S889" t="s">
        <v>4004</v>
      </c>
    </row>
    <row r="890" spans="1:19" x14ac:dyDescent="0.2">
      <c r="A890" t="s">
        <v>5944</v>
      </c>
      <c r="B890">
        <v>3333</v>
      </c>
      <c r="C890" s="1">
        <v>45509</v>
      </c>
      <c r="D890" s="5">
        <v>50200085645452</v>
      </c>
      <c r="E890" t="s">
        <v>3894</v>
      </c>
      <c r="F890" t="s">
        <v>276</v>
      </c>
      <c r="G890">
        <v>1</v>
      </c>
      <c r="H890" t="s">
        <v>5603</v>
      </c>
      <c r="I890" t="s">
        <v>1053</v>
      </c>
      <c r="L890" t="s">
        <v>8918</v>
      </c>
      <c r="R890" t="str">
        <f>INDEX('Product Mapping'!$C:$C,MATCH(H890,'Product Mapping'!$A:$A,0))</f>
        <v>Partner</v>
      </c>
      <c r="S890" t="s">
        <v>4004</v>
      </c>
    </row>
    <row r="891" spans="1:19" x14ac:dyDescent="0.2">
      <c r="A891" t="s">
        <v>5945</v>
      </c>
      <c r="B891">
        <v>7000</v>
      </c>
      <c r="C891" s="1">
        <v>45509</v>
      </c>
      <c r="D891" s="5">
        <v>50200085645452</v>
      </c>
      <c r="E891" t="s">
        <v>3894</v>
      </c>
      <c r="F891" t="s">
        <v>276</v>
      </c>
      <c r="G891">
        <v>1</v>
      </c>
      <c r="H891" t="s">
        <v>5604</v>
      </c>
      <c r="I891" t="s">
        <v>1053</v>
      </c>
      <c r="L891" t="s">
        <v>8918</v>
      </c>
      <c r="R891" t="str">
        <f>INDEX('Product Mapping'!$C:$C,MATCH(H891,'Product Mapping'!$A:$A,0))</f>
        <v>Partner</v>
      </c>
      <c r="S891" t="s">
        <v>4004</v>
      </c>
    </row>
    <row r="892" spans="1:19" x14ac:dyDescent="0.2">
      <c r="A892" t="s">
        <v>5946</v>
      </c>
      <c r="B892">
        <v>9339</v>
      </c>
      <c r="C892" s="1">
        <v>45509</v>
      </c>
      <c r="D892" s="5">
        <v>50200085645452</v>
      </c>
      <c r="E892" t="s">
        <v>3894</v>
      </c>
      <c r="F892" t="s">
        <v>276</v>
      </c>
      <c r="G892">
        <v>1</v>
      </c>
      <c r="H892" t="s">
        <v>5605</v>
      </c>
      <c r="I892" t="s">
        <v>1053</v>
      </c>
      <c r="L892" t="s">
        <v>8918</v>
      </c>
      <c r="R892" t="str">
        <f>INDEX('Product Mapping'!$C:$C,MATCH(H892,'Product Mapping'!$A:$A,0))</f>
        <v>Partner</v>
      </c>
      <c r="S892" t="s">
        <v>4004</v>
      </c>
    </row>
    <row r="893" spans="1:19" x14ac:dyDescent="0.2">
      <c r="A893" t="s">
        <v>5947</v>
      </c>
      <c r="B893">
        <v>5038</v>
      </c>
      <c r="C893" s="1">
        <v>45509</v>
      </c>
      <c r="D893" s="5">
        <v>50200085645452</v>
      </c>
      <c r="E893" t="s">
        <v>3894</v>
      </c>
      <c r="F893" t="s">
        <v>276</v>
      </c>
      <c r="G893">
        <v>1</v>
      </c>
      <c r="H893" t="s">
        <v>5606</v>
      </c>
      <c r="I893" t="s">
        <v>1053</v>
      </c>
      <c r="L893" t="s">
        <v>8918</v>
      </c>
      <c r="R893" t="str">
        <f>INDEX('Product Mapping'!$C:$C,MATCH(H893,'Product Mapping'!$A:$A,0))</f>
        <v>Partner</v>
      </c>
      <c r="S893" t="s">
        <v>4004</v>
      </c>
    </row>
    <row r="894" spans="1:19" x14ac:dyDescent="0.2">
      <c r="A894" t="s">
        <v>5948</v>
      </c>
      <c r="B894">
        <v>3139</v>
      </c>
      <c r="C894" s="1">
        <v>45509</v>
      </c>
      <c r="D894" s="5">
        <v>50200085645452</v>
      </c>
      <c r="E894" t="s">
        <v>3894</v>
      </c>
      <c r="F894" t="s">
        <v>276</v>
      </c>
      <c r="G894">
        <v>1</v>
      </c>
      <c r="H894" t="s">
        <v>5607</v>
      </c>
      <c r="I894" t="s">
        <v>1053</v>
      </c>
      <c r="L894" t="s">
        <v>8918</v>
      </c>
      <c r="R894" t="str">
        <f>INDEX('Product Mapping'!$C:$C,MATCH(H894,'Product Mapping'!$A:$A,0))</f>
        <v>Partner</v>
      </c>
      <c r="S894" t="s">
        <v>4004</v>
      </c>
    </row>
    <row r="895" spans="1:19" x14ac:dyDescent="0.2">
      <c r="A895" t="s">
        <v>5949</v>
      </c>
      <c r="B895">
        <v>5476</v>
      </c>
      <c r="C895" s="1">
        <v>45509</v>
      </c>
      <c r="D895" s="5">
        <v>50200085645452</v>
      </c>
      <c r="E895" t="s">
        <v>3894</v>
      </c>
      <c r="F895" t="s">
        <v>276</v>
      </c>
      <c r="G895">
        <v>1</v>
      </c>
      <c r="H895" t="s">
        <v>5608</v>
      </c>
      <c r="I895" t="s">
        <v>1043</v>
      </c>
      <c r="J895" t="s">
        <v>1044</v>
      </c>
      <c r="L895" t="s">
        <v>8918</v>
      </c>
      <c r="R895" t="str">
        <f>INDEX('Product Mapping'!$C:$C,MATCH(H895,'Product Mapping'!$A:$A,0))</f>
        <v>Partner</v>
      </c>
      <c r="S895" t="s">
        <v>4004</v>
      </c>
    </row>
    <row r="896" spans="1:19" x14ac:dyDescent="0.2">
      <c r="A896" t="s">
        <v>5950</v>
      </c>
      <c r="B896">
        <v>10593</v>
      </c>
      <c r="C896" s="1">
        <v>45509</v>
      </c>
      <c r="D896" s="5">
        <v>50200085645452</v>
      </c>
      <c r="E896" t="s">
        <v>3894</v>
      </c>
      <c r="F896" t="s">
        <v>276</v>
      </c>
      <c r="G896">
        <v>1</v>
      </c>
      <c r="H896" t="s">
        <v>5609</v>
      </c>
      <c r="I896" t="s">
        <v>1053</v>
      </c>
      <c r="L896" t="s">
        <v>8918</v>
      </c>
      <c r="R896" t="str">
        <f>INDEX('Product Mapping'!$C:$C,MATCH(H896,'Product Mapping'!$A:$A,0))</f>
        <v>Partner</v>
      </c>
      <c r="S896" t="s">
        <v>4004</v>
      </c>
    </row>
    <row r="897" spans="1:19" x14ac:dyDescent="0.2">
      <c r="A897" t="s">
        <v>5951</v>
      </c>
      <c r="B897">
        <v>5038</v>
      </c>
      <c r="C897" s="1">
        <v>45509</v>
      </c>
      <c r="D897" s="5">
        <v>50200085645452</v>
      </c>
      <c r="E897" t="s">
        <v>3894</v>
      </c>
      <c r="F897" t="s">
        <v>276</v>
      </c>
      <c r="G897">
        <v>1</v>
      </c>
      <c r="H897" t="s">
        <v>5610</v>
      </c>
      <c r="I897" t="s">
        <v>1053</v>
      </c>
      <c r="L897" t="s">
        <v>8918</v>
      </c>
      <c r="R897" t="str">
        <f>INDEX('Product Mapping'!$C:$C,MATCH(H897,'Product Mapping'!$A:$A,0))</f>
        <v>Partner</v>
      </c>
      <c r="S897" t="s">
        <v>4004</v>
      </c>
    </row>
    <row r="898" spans="1:19" x14ac:dyDescent="0.2">
      <c r="A898" t="s">
        <v>5952</v>
      </c>
      <c r="B898">
        <v>9000</v>
      </c>
      <c r="C898" s="1">
        <v>45509</v>
      </c>
      <c r="D898" s="5">
        <v>50200085645452</v>
      </c>
      <c r="E898" t="s">
        <v>3894</v>
      </c>
      <c r="F898" t="s">
        <v>276</v>
      </c>
      <c r="G898">
        <v>1</v>
      </c>
      <c r="H898" t="s">
        <v>5611</v>
      </c>
      <c r="I898" t="s">
        <v>1053</v>
      </c>
      <c r="L898" t="s">
        <v>8918</v>
      </c>
      <c r="R898" t="str">
        <f>INDEX('Product Mapping'!$C:$C,MATCH(H898,'Product Mapping'!$A:$A,0))</f>
        <v>Partner</v>
      </c>
      <c r="S898" t="s">
        <v>4004</v>
      </c>
    </row>
    <row r="899" spans="1:19" x14ac:dyDescent="0.2">
      <c r="A899" t="s">
        <v>5953</v>
      </c>
      <c r="B899">
        <v>9000</v>
      </c>
      <c r="C899" s="1">
        <v>45509</v>
      </c>
      <c r="D899" s="5">
        <v>50200085645452</v>
      </c>
      <c r="E899" t="s">
        <v>3894</v>
      </c>
      <c r="F899" t="s">
        <v>276</v>
      </c>
      <c r="G899">
        <v>1</v>
      </c>
      <c r="H899" t="s">
        <v>5612</v>
      </c>
      <c r="I899" t="s">
        <v>1053</v>
      </c>
      <c r="L899" t="s">
        <v>8918</v>
      </c>
      <c r="R899" t="str">
        <f>INDEX('Product Mapping'!$C:$C,MATCH(H899,'Product Mapping'!$A:$A,0))</f>
        <v>Partner</v>
      </c>
      <c r="S899" t="s">
        <v>4004</v>
      </c>
    </row>
    <row r="900" spans="1:19" x14ac:dyDescent="0.2">
      <c r="A900" t="s">
        <v>5954</v>
      </c>
      <c r="B900">
        <v>3283</v>
      </c>
      <c r="C900" s="1">
        <v>45509</v>
      </c>
      <c r="D900" s="5">
        <v>50200085645452</v>
      </c>
      <c r="E900" t="s">
        <v>3894</v>
      </c>
      <c r="F900" t="s">
        <v>276</v>
      </c>
      <c r="G900">
        <v>1</v>
      </c>
      <c r="H900" t="s">
        <v>5615</v>
      </c>
      <c r="I900" t="s">
        <v>1053</v>
      </c>
      <c r="L900" t="s">
        <v>8918</v>
      </c>
      <c r="R900" t="str">
        <f>INDEX('Product Mapping'!$C:$C,MATCH(H900,'Product Mapping'!$A:$A,0))</f>
        <v>Partner</v>
      </c>
      <c r="S900" t="s">
        <v>4004</v>
      </c>
    </row>
    <row r="901" spans="1:19" x14ac:dyDescent="0.2">
      <c r="A901" t="s">
        <v>5955</v>
      </c>
      <c r="B901">
        <v>7867</v>
      </c>
      <c r="C901" s="1">
        <v>45509</v>
      </c>
      <c r="D901" s="5">
        <v>50200085645452</v>
      </c>
      <c r="E901" t="s">
        <v>3894</v>
      </c>
      <c r="F901" t="s">
        <v>276</v>
      </c>
      <c r="G901">
        <v>1</v>
      </c>
      <c r="H901" t="s">
        <v>5616</v>
      </c>
      <c r="I901" t="s">
        <v>1053</v>
      </c>
      <c r="L901" t="s">
        <v>8918</v>
      </c>
      <c r="R901" t="str">
        <f>INDEX('Product Mapping'!$C:$C,MATCH(H901,'Product Mapping'!$A:$A,0))</f>
        <v>Partner</v>
      </c>
      <c r="S901" t="s">
        <v>4004</v>
      </c>
    </row>
    <row r="902" spans="1:19" x14ac:dyDescent="0.2">
      <c r="A902" t="s">
        <v>5956</v>
      </c>
      <c r="B902">
        <v>7500</v>
      </c>
      <c r="C902" s="1">
        <v>45509</v>
      </c>
      <c r="D902" s="5">
        <v>50200085645452</v>
      </c>
      <c r="E902" t="s">
        <v>3894</v>
      </c>
      <c r="F902" t="s">
        <v>276</v>
      </c>
      <c r="G902">
        <v>1</v>
      </c>
      <c r="H902" t="s">
        <v>5617</v>
      </c>
      <c r="I902" t="s">
        <v>1053</v>
      </c>
      <c r="L902" t="s">
        <v>8918</v>
      </c>
      <c r="R902" t="str">
        <f>INDEX('Product Mapping'!$C:$C,MATCH(H902,'Product Mapping'!$A:$A,0))</f>
        <v>Partner</v>
      </c>
      <c r="S902" t="s">
        <v>4004</v>
      </c>
    </row>
    <row r="903" spans="1:19" x14ac:dyDescent="0.2">
      <c r="A903" t="s">
        <v>5957</v>
      </c>
      <c r="B903">
        <v>2667</v>
      </c>
      <c r="C903" s="1">
        <v>45509</v>
      </c>
      <c r="D903" s="5">
        <v>50200085645452</v>
      </c>
      <c r="E903" t="s">
        <v>3894</v>
      </c>
      <c r="F903" t="s">
        <v>276</v>
      </c>
      <c r="G903">
        <v>1</v>
      </c>
      <c r="H903" t="s">
        <v>5620</v>
      </c>
      <c r="I903" t="s">
        <v>1053</v>
      </c>
      <c r="L903" t="s">
        <v>8918</v>
      </c>
      <c r="R903" t="str">
        <f>INDEX('Product Mapping'!$C:$C,MATCH(H903,'Product Mapping'!$A:$A,0))</f>
        <v>Partner</v>
      </c>
      <c r="S903" t="s">
        <v>4004</v>
      </c>
    </row>
    <row r="904" spans="1:19" x14ac:dyDescent="0.2">
      <c r="A904" t="s">
        <v>5958</v>
      </c>
      <c r="B904">
        <v>3236</v>
      </c>
      <c r="C904" s="1">
        <v>45509</v>
      </c>
      <c r="D904" s="5">
        <v>50200085645452</v>
      </c>
      <c r="E904" t="s">
        <v>3894</v>
      </c>
      <c r="F904" t="s">
        <v>276</v>
      </c>
      <c r="G904">
        <v>1</v>
      </c>
      <c r="H904" t="s">
        <v>5621</v>
      </c>
      <c r="I904" t="s">
        <v>1053</v>
      </c>
      <c r="L904" t="s">
        <v>8918</v>
      </c>
      <c r="R904" t="str">
        <f>INDEX('Product Mapping'!$C:$C,MATCH(H904,'Product Mapping'!$A:$A,0))</f>
        <v>Partner</v>
      </c>
      <c r="S904" t="s">
        <v>4004</v>
      </c>
    </row>
    <row r="905" spans="1:19" x14ac:dyDescent="0.2">
      <c r="A905" t="s">
        <v>5959</v>
      </c>
      <c r="B905">
        <v>7004</v>
      </c>
      <c r="C905" s="1">
        <v>45509</v>
      </c>
      <c r="D905" s="5">
        <v>50200085645452</v>
      </c>
      <c r="E905" t="s">
        <v>3894</v>
      </c>
      <c r="F905" t="s">
        <v>276</v>
      </c>
      <c r="G905">
        <v>1</v>
      </c>
      <c r="H905" t="s">
        <v>5622</v>
      </c>
      <c r="I905" t="s">
        <v>1053</v>
      </c>
      <c r="L905" t="s">
        <v>8918</v>
      </c>
      <c r="R905" t="str">
        <f>INDEX('Product Mapping'!$C:$C,MATCH(H905,'Product Mapping'!$A:$A,0))</f>
        <v>Partner</v>
      </c>
      <c r="S905" t="s">
        <v>4004</v>
      </c>
    </row>
    <row r="906" spans="1:19" x14ac:dyDescent="0.2">
      <c r="A906" t="s">
        <v>5960</v>
      </c>
      <c r="B906">
        <v>3333</v>
      </c>
      <c r="C906" s="1">
        <v>45509</v>
      </c>
      <c r="D906" s="5">
        <v>50200085645452</v>
      </c>
      <c r="E906" t="s">
        <v>3894</v>
      </c>
      <c r="F906" t="s">
        <v>276</v>
      </c>
      <c r="G906">
        <v>1</v>
      </c>
      <c r="H906" t="s">
        <v>5623</v>
      </c>
      <c r="I906" t="s">
        <v>1053</v>
      </c>
      <c r="L906" t="s">
        <v>8918</v>
      </c>
      <c r="R906" t="str">
        <f>INDEX('Product Mapping'!$C:$C,MATCH(H906,'Product Mapping'!$A:$A,0))</f>
        <v>Partner</v>
      </c>
      <c r="S906" t="s">
        <v>4004</v>
      </c>
    </row>
    <row r="907" spans="1:19" x14ac:dyDescent="0.2">
      <c r="A907" t="s">
        <v>5961</v>
      </c>
      <c r="B907">
        <v>2561</v>
      </c>
      <c r="C907" s="1">
        <v>45509</v>
      </c>
      <c r="D907" s="5">
        <v>50200085645452</v>
      </c>
      <c r="E907" t="s">
        <v>3894</v>
      </c>
      <c r="F907" t="s">
        <v>276</v>
      </c>
      <c r="G907">
        <v>1</v>
      </c>
      <c r="H907" t="s">
        <v>5624</v>
      </c>
      <c r="I907" t="s">
        <v>1053</v>
      </c>
      <c r="L907" t="s">
        <v>8918</v>
      </c>
      <c r="R907" t="str">
        <f>INDEX('Product Mapping'!$C:$C,MATCH(H907,'Product Mapping'!$A:$A,0))</f>
        <v>Partner</v>
      </c>
      <c r="S907" t="s">
        <v>4004</v>
      </c>
    </row>
    <row r="908" spans="1:19" x14ac:dyDescent="0.2">
      <c r="A908" t="s">
        <v>5962</v>
      </c>
      <c r="B908">
        <v>3938</v>
      </c>
      <c r="C908" s="1">
        <v>45509</v>
      </c>
      <c r="D908" s="5">
        <v>50200085645452</v>
      </c>
      <c r="E908" t="s">
        <v>3894</v>
      </c>
      <c r="F908" t="s">
        <v>276</v>
      </c>
      <c r="G908">
        <v>1</v>
      </c>
      <c r="H908" t="s">
        <v>5626</v>
      </c>
      <c r="I908" t="s">
        <v>1053</v>
      </c>
      <c r="L908" t="s">
        <v>8918</v>
      </c>
      <c r="R908" t="str">
        <f>INDEX('Product Mapping'!$C:$C,MATCH(H908,'Product Mapping'!$A:$A,0))</f>
        <v>Partner</v>
      </c>
      <c r="S908" t="s">
        <v>4004</v>
      </c>
    </row>
    <row r="909" spans="1:19" x14ac:dyDescent="0.2">
      <c r="A909" t="s">
        <v>5963</v>
      </c>
      <c r="B909">
        <v>3117</v>
      </c>
      <c r="C909" s="1">
        <v>45509</v>
      </c>
      <c r="D909" s="5">
        <v>50200085645452</v>
      </c>
      <c r="E909" t="s">
        <v>3894</v>
      </c>
      <c r="F909" t="s">
        <v>276</v>
      </c>
      <c r="G909">
        <v>1</v>
      </c>
      <c r="H909" t="s">
        <v>5627</v>
      </c>
      <c r="I909" t="s">
        <v>1053</v>
      </c>
      <c r="L909" t="s">
        <v>8918</v>
      </c>
      <c r="R909" t="str">
        <f>INDEX('Product Mapping'!$C:$C,MATCH(H909,'Product Mapping'!$A:$A,0))</f>
        <v>Partner</v>
      </c>
      <c r="S909" t="s">
        <v>4004</v>
      </c>
    </row>
    <row r="910" spans="1:19" x14ac:dyDescent="0.2">
      <c r="A910" t="s">
        <v>5964</v>
      </c>
      <c r="B910">
        <v>5818</v>
      </c>
      <c r="C910" s="1">
        <v>45509</v>
      </c>
      <c r="D910" s="5">
        <v>50200085645452</v>
      </c>
      <c r="E910" t="s">
        <v>3894</v>
      </c>
      <c r="F910" t="s">
        <v>276</v>
      </c>
      <c r="G910">
        <v>1</v>
      </c>
      <c r="H910" t="s">
        <v>5628</v>
      </c>
      <c r="I910" t="s">
        <v>1053</v>
      </c>
      <c r="L910" t="s">
        <v>8918</v>
      </c>
      <c r="R910" t="str">
        <f>INDEX('Product Mapping'!$C:$C,MATCH(H910,'Product Mapping'!$A:$A,0))</f>
        <v>Partner</v>
      </c>
      <c r="S910" t="s">
        <v>4004</v>
      </c>
    </row>
    <row r="911" spans="1:19" x14ac:dyDescent="0.2">
      <c r="A911" t="s">
        <v>5965</v>
      </c>
      <c r="B911">
        <v>2622</v>
      </c>
      <c r="C911" s="1">
        <v>45509</v>
      </c>
      <c r="D911" s="5">
        <v>50200085645452</v>
      </c>
      <c r="E911" t="s">
        <v>3894</v>
      </c>
      <c r="F911" t="s">
        <v>276</v>
      </c>
      <c r="G911">
        <v>1</v>
      </c>
      <c r="H911" t="s">
        <v>5629</v>
      </c>
      <c r="I911" t="s">
        <v>1053</v>
      </c>
      <c r="L911" t="s">
        <v>8918</v>
      </c>
      <c r="R911" t="str">
        <f>INDEX('Product Mapping'!$C:$C,MATCH(H911,'Product Mapping'!$A:$A,0))</f>
        <v>Partner</v>
      </c>
      <c r="S911" t="s">
        <v>4004</v>
      </c>
    </row>
    <row r="912" spans="1:19" x14ac:dyDescent="0.2">
      <c r="A912" t="s">
        <v>5966</v>
      </c>
      <c r="B912">
        <v>3817</v>
      </c>
      <c r="C912" s="1">
        <v>45509</v>
      </c>
      <c r="D912" s="5">
        <v>50200085645452</v>
      </c>
      <c r="E912" t="s">
        <v>3894</v>
      </c>
      <c r="F912" t="s">
        <v>276</v>
      </c>
      <c r="G912">
        <v>1</v>
      </c>
      <c r="H912" t="s">
        <v>5630</v>
      </c>
      <c r="I912" t="s">
        <v>1053</v>
      </c>
      <c r="L912" t="s">
        <v>8918</v>
      </c>
      <c r="R912" t="str">
        <f>INDEX('Product Mapping'!$C:$C,MATCH(H912,'Product Mapping'!$A:$A,0))</f>
        <v>Partner</v>
      </c>
      <c r="S912" t="s">
        <v>4004</v>
      </c>
    </row>
    <row r="913" spans="1:19" x14ac:dyDescent="0.2">
      <c r="A913" t="s">
        <v>5967</v>
      </c>
      <c r="B913">
        <v>3900</v>
      </c>
      <c r="C913" s="1">
        <v>45509</v>
      </c>
      <c r="D913" s="5">
        <v>50200085645452</v>
      </c>
      <c r="E913" t="s">
        <v>3894</v>
      </c>
      <c r="F913" t="s">
        <v>276</v>
      </c>
      <c r="G913">
        <v>1</v>
      </c>
      <c r="H913" t="s">
        <v>5631</v>
      </c>
      <c r="I913" t="s">
        <v>1053</v>
      </c>
      <c r="L913" t="s">
        <v>8918</v>
      </c>
      <c r="R913" t="str">
        <f>INDEX('Product Mapping'!$C:$C,MATCH(H913,'Product Mapping'!$A:$A,0))</f>
        <v>Partner</v>
      </c>
      <c r="S913" t="s">
        <v>4004</v>
      </c>
    </row>
    <row r="914" spans="1:19" x14ac:dyDescent="0.2">
      <c r="A914" t="s">
        <v>5968</v>
      </c>
      <c r="B914">
        <v>5000</v>
      </c>
      <c r="C914" s="1">
        <v>45509</v>
      </c>
      <c r="D914" s="5">
        <v>50200085645452</v>
      </c>
      <c r="E914" t="s">
        <v>3894</v>
      </c>
      <c r="F914" t="s">
        <v>276</v>
      </c>
      <c r="G914">
        <v>1</v>
      </c>
      <c r="H914" t="s">
        <v>5632</v>
      </c>
      <c r="I914" t="s">
        <v>1053</v>
      </c>
      <c r="L914" t="s">
        <v>8918</v>
      </c>
      <c r="R914" t="str">
        <f>INDEX('Product Mapping'!$C:$C,MATCH(H914,'Product Mapping'!$A:$A,0))</f>
        <v>Partner</v>
      </c>
      <c r="S914" t="s">
        <v>4004</v>
      </c>
    </row>
    <row r="915" spans="1:19" x14ac:dyDescent="0.2">
      <c r="A915" t="s">
        <v>5969</v>
      </c>
      <c r="B915">
        <v>14199</v>
      </c>
      <c r="C915" s="1">
        <v>45509</v>
      </c>
      <c r="D915" s="5">
        <v>50200085645452</v>
      </c>
      <c r="E915" t="s">
        <v>3894</v>
      </c>
      <c r="F915" t="s">
        <v>276</v>
      </c>
      <c r="G915">
        <v>1</v>
      </c>
      <c r="H915" t="s">
        <v>5633</v>
      </c>
      <c r="I915" t="s">
        <v>1053</v>
      </c>
      <c r="L915" t="s">
        <v>8918</v>
      </c>
      <c r="R915" t="str">
        <f>INDEX('Product Mapping'!$C:$C,MATCH(H915,'Product Mapping'!$A:$A,0))</f>
        <v>Partner</v>
      </c>
      <c r="S915" t="s">
        <v>4004</v>
      </c>
    </row>
    <row r="916" spans="1:19" x14ac:dyDescent="0.2">
      <c r="A916" t="s">
        <v>5970</v>
      </c>
      <c r="B916">
        <v>4375</v>
      </c>
      <c r="C916" s="1">
        <v>45509</v>
      </c>
      <c r="D916" s="5">
        <v>50200085645452</v>
      </c>
      <c r="E916" t="s">
        <v>3894</v>
      </c>
      <c r="F916" t="s">
        <v>276</v>
      </c>
      <c r="G916">
        <v>1</v>
      </c>
      <c r="H916" t="s">
        <v>5634</v>
      </c>
      <c r="I916" t="s">
        <v>1053</v>
      </c>
      <c r="L916" t="s">
        <v>8918</v>
      </c>
      <c r="R916" t="str">
        <f>INDEX('Product Mapping'!$C:$C,MATCH(H916,'Product Mapping'!$A:$A,0))</f>
        <v>Partner</v>
      </c>
      <c r="S916" t="s">
        <v>4004</v>
      </c>
    </row>
    <row r="917" spans="1:19" x14ac:dyDescent="0.2">
      <c r="A917" t="s">
        <v>5971</v>
      </c>
      <c r="B917">
        <v>9637</v>
      </c>
      <c r="C917" s="1">
        <v>45509</v>
      </c>
      <c r="D917" s="5">
        <v>50200085645452</v>
      </c>
      <c r="E917" t="s">
        <v>3894</v>
      </c>
      <c r="F917" t="s">
        <v>276</v>
      </c>
      <c r="G917">
        <v>1</v>
      </c>
      <c r="H917" t="s">
        <v>5635</v>
      </c>
      <c r="I917" t="s">
        <v>1053</v>
      </c>
      <c r="L917" t="s">
        <v>8918</v>
      </c>
      <c r="R917" t="str">
        <f>INDEX('Product Mapping'!$C:$C,MATCH(H917,'Product Mapping'!$A:$A,0))</f>
        <v>Partner</v>
      </c>
      <c r="S917" t="s">
        <v>4004</v>
      </c>
    </row>
    <row r="918" spans="1:19" x14ac:dyDescent="0.2">
      <c r="A918" t="s">
        <v>5972</v>
      </c>
      <c r="B918">
        <v>8140</v>
      </c>
      <c r="C918" s="1">
        <v>45509</v>
      </c>
      <c r="D918" s="5">
        <v>50200085645452</v>
      </c>
      <c r="E918" t="s">
        <v>3894</v>
      </c>
      <c r="F918" t="s">
        <v>276</v>
      </c>
      <c r="G918">
        <v>1</v>
      </c>
      <c r="H918" t="s">
        <v>5636</v>
      </c>
      <c r="I918" t="s">
        <v>1053</v>
      </c>
      <c r="L918" t="s">
        <v>8918</v>
      </c>
      <c r="R918" t="str">
        <f>INDEX('Product Mapping'!$C:$C,MATCH(H918,'Product Mapping'!$A:$A,0))</f>
        <v>Partner</v>
      </c>
      <c r="S918" t="s">
        <v>4004</v>
      </c>
    </row>
    <row r="919" spans="1:19" x14ac:dyDescent="0.2">
      <c r="A919" t="s">
        <v>5973</v>
      </c>
      <c r="B919">
        <v>2389</v>
      </c>
      <c r="C919" s="1">
        <v>45509</v>
      </c>
      <c r="D919" s="5">
        <v>50200085645452</v>
      </c>
      <c r="E919" t="s">
        <v>3894</v>
      </c>
      <c r="F919" t="s">
        <v>276</v>
      </c>
      <c r="G919">
        <v>1</v>
      </c>
      <c r="H919" t="s">
        <v>5638</v>
      </c>
      <c r="I919" t="s">
        <v>1053</v>
      </c>
      <c r="L919" t="s">
        <v>8918</v>
      </c>
      <c r="R919" t="str">
        <f>INDEX('Product Mapping'!$C:$C,MATCH(H919,'Product Mapping'!$A:$A,0))</f>
        <v>Partner</v>
      </c>
      <c r="S919" t="s">
        <v>4004</v>
      </c>
    </row>
    <row r="920" spans="1:19" x14ac:dyDescent="0.2">
      <c r="A920" t="s">
        <v>5974</v>
      </c>
      <c r="B920">
        <v>5000</v>
      </c>
      <c r="C920" s="1">
        <v>45509</v>
      </c>
      <c r="D920" s="5">
        <v>50200085645452</v>
      </c>
      <c r="E920" t="s">
        <v>3894</v>
      </c>
      <c r="F920" t="s">
        <v>276</v>
      </c>
      <c r="G920">
        <v>1</v>
      </c>
      <c r="H920" t="s">
        <v>5639</v>
      </c>
      <c r="I920" t="s">
        <v>1053</v>
      </c>
      <c r="L920" t="s">
        <v>8918</v>
      </c>
      <c r="R920" t="str">
        <f>INDEX('Product Mapping'!$C:$C,MATCH(H920,'Product Mapping'!$A:$A,0))</f>
        <v>Partner</v>
      </c>
      <c r="S920" t="s">
        <v>4004</v>
      </c>
    </row>
    <row r="921" spans="1:19" x14ac:dyDescent="0.2">
      <c r="A921" t="s">
        <v>5975</v>
      </c>
      <c r="B921">
        <v>11058</v>
      </c>
      <c r="C921" s="1">
        <v>45509</v>
      </c>
      <c r="D921" s="5">
        <v>50200085645452</v>
      </c>
      <c r="E921" t="s">
        <v>3894</v>
      </c>
      <c r="F921" t="s">
        <v>276</v>
      </c>
      <c r="G921">
        <v>1</v>
      </c>
      <c r="H921" t="s">
        <v>5640</v>
      </c>
      <c r="I921" t="s">
        <v>1053</v>
      </c>
      <c r="L921" t="s">
        <v>8918</v>
      </c>
      <c r="R921" t="str">
        <f>INDEX('Product Mapping'!$C:$C,MATCH(H921,'Product Mapping'!$A:$A,0))</f>
        <v>Partner</v>
      </c>
      <c r="S921" t="s">
        <v>4004</v>
      </c>
    </row>
    <row r="922" spans="1:19" x14ac:dyDescent="0.2">
      <c r="A922" t="s">
        <v>5976</v>
      </c>
      <c r="B922">
        <v>8358</v>
      </c>
      <c r="C922" s="1">
        <v>45509</v>
      </c>
      <c r="D922" s="5">
        <v>50200085645452</v>
      </c>
      <c r="E922" t="s">
        <v>3894</v>
      </c>
      <c r="F922" t="s">
        <v>276</v>
      </c>
      <c r="G922">
        <v>1</v>
      </c>
      <c r="H922" t="s">
        <v>5641</v>
      </c>
      <c r="I922" t="s">
        <v>1053</v>
      </c>
      <c r="L922" t="s">
        <v>8918</v>
      </c>
      <c r="R922" t="str">
        <f>INDEX('Product Mapping'!$C:$C,MATCH(H922,'Product Mapping'!$A:$A,0))</f>
        <v>Partner</v>
      </c>
      <c r="S922" t="s">
        <v>4004</v>
      </c>
    </row>
    <row r="923" spans="1:19" x14ac:dyDescent="0.2">
      <c r="A923" t="s">
        <v>5977</v>
      </c>
      <c r="B923">
        <v>3050</v>
      </c>
      <c r="C923" s="1">
        <v>45509</v>
      </c>
      <c r="D923" s="5">
        <v>50200085645452</v>
      </c>
      <c r="E923" t="s">
        <v>3894</v>
      </c>
      <c r="F923" t="s">
        <v>276</v>
      </c>
      <c r="G923">
        <v>1</v>
      </c>
      <c r="H923" t="s">
        <v>5642</v>
      </c>
      <c r="I923" t="s">
        <v>1053</v>
      </c>
      <c r="L923" t="s">
        <v>8918</v>
      </c>
      <c r="R923" t="str">
        <f>INDEX('Product Mapping'!$C:$C,MATCH(H923,'Product Mapping'!$A:$A,0))</f>
        <v>Partner</v>
      </c>
      <c r="S923" t="s">
        <v>4004</v>
      </c>
    </row>
    <row r="924" spans="1:19" x14ac:dyDescent="0.2">
      <c r="A924" t="s">
        <v>5978</v>
      </c>
      <c r="B924">
        <v>8194</v>
      </c>
      <c r="C924" s="1">
        <v>45509</v>
      </c>
      <c r="D924" s="5">
        <v>50200085645452</v>
      </c>
      <c r="E924" t="s">
        <v>3894</v>
      </c>
      <c r="F924" t="s">
        <v>276</v>
      </c>
      <c r="G924">
        <v>1</v>
      </c>
      <c r="H924" t="s">
        <v>5643</v>
      </c>
      <c r="I924" t="s">
        <v>1053</v>
      </c>
      <c r="L924" t="s">
        <v>8918</v>
      </c>
      <c r="R924" t="str">
        <f>INDEX('Product Mapping'!$C:$C,MATCH(H924,'Product Mapping'!$A:$A,0))</f>
        <v>Partner</v>
      </c>
      <c r="S924" t="s">
        <v>4004</v>
      </c>
    </row>
    <row r="925" spans="1:19" x14ac:dyDescent="0.2">
      <c r="A925" t="s">
        <v>5979</v>
      </c>
      <c r="B925">
        <v>5417</v>
      </c>
      <c r="C925" s="1">
        <v>45509</v>
      </c>
      <c r="D925" s="5">
        <v>50200085645452</v>
      </c>
      <c r="E925" t="s">
        <v>3894</v>
      </c>
      <c r="F925" t="s">
        <v>276</v>
      </c>
      <c r="G925">
        <v>1</v>
      </c>
      <c r="H925" t="s">
        <v>5644</v>
      </c>
      <c r="I925" t="s">
        <v>1053</v>
      </c>
      <c r="L925" t="s">
        <v>8919</v>
      </c>
      <c r="R925" t="str">
        <f>INDEX('Product Mapping'!$C:$C,MATCH(H925,'Product Mapping'!$A:$A,0))</f>
        <v>Partner</v>
      </c>
      <c r="S925" t="s">
        <v>4004</v>
      </c>
    </row>
    <row r="926" spans="1:19" x14ac:dyDescent="0.2">
      <c r="A926" t="s">
        <v>5980</v>
      </c>
      <c r="B926">
        <v>3333</v>
      </c>
      <c r="C926" s="1">
        <v>45509</v>
      </c>
      <c r="D926" s="5">
        <v>50200085645452</v>
      </c>
      <c r="E926" t="s">
        <v>3894</v>
      </c>
      <c r="F926" t="s">
        <v>276</v>
      </c>
      <c r="G926">
        <v>1</v>
      </c>
      <c r="H926" t="s">
        <v>5645</v>
      </c>
      <c r="I926" t="s">
        <v>1053</v>
      </c>
      <c r="L926" t="s">
        <v>8918</v>
      </c>
      <c r="R926" t="str">
        <f>INDEX('Product Mapping'!$C:$C,MATCH(H926,'Product Mapping'!$A:$A,0))</f>
        <v>Partner</v>
      </c>
      <c r="S926" t="s">
        <v>4004</v>
      </c>
    </row>
    <row r="927" spans="1:19" x14ac:dyDescent="0.2">
      <c r="A927" t="s">
        <v>5981</v>
      </c>
      <c r="B927">
        <v>2229</v>
      </c>
      <c r="C927" s="1">
        <v>45509</v>
      </c>
      <c r="D927" s="5">
        <v>50200085645452</v>
      </c>
      <c r="E927" t="s">
        <v>3894</v>
      </c>
      <c r="F927" t="s">
        <v>276</v>
      </c>
      <c r="G927">
        <v>1</v>
      </c>
      <c r="H927" t="s">
        <v>5646</v>
      </c>
      <c r="I927" t="s">
        <v>1053</v>
      </c>
      <c r="L927" t="s">
        <v>8918</v>
      </c>
      <c r="R927" t="str">
        <f>INDEX('Product Mapping'!$C:$C,MATCH(H927,'Product Mapping'!$A:$A,0))</f>
        <v>Partner</v>
      </c>
      <c r="S927" t="s">
        <v>4004</v>
      </c>
    </row>
    <row r="928" spans="1:19" x14ac:dyDescent="0.2">
      <c r="A928" t="s">
        <v>5982</v>
      </c>
      <c r="B928">
        <v>3472</v>
      </c>
      <c r="C928" s="1">
        <v>45509</v>
      </c>
      <c r="D928" s="5">
        <v>50200085645452</v>
      </c>
      <c r="E928" t="s">
        <v>3894</v>
      </c>
      <c r="F928" t="s">
        <v>276</v>
      </c>
      <c r="G928">
        <v>1</v>
      </c>
      <c r="H928" t="s">
        <v>5647</v>
      </c>
      <c r="I928" t="s">
        <v>1053</v>
      </c>
      <c r="L928" t="s">
        <v>8918</v>
      </c>
      <c r="R928" t="str">
        <f>INDEX('Product Mapping'!$C:$C,MATCH(H928,'Product Mapping'!$A:$A,0))</f>
        <v>Partner</v>
      </c>
      <c r="S928" t="s">
        <v>4004</v>
      </c>
    </row>
    <row r="929" spans="1:19" x14ac:dyDescent="0.2">
      <c r="A929" t="s">
        <v>5983</v>
      </c>
      <c r="B929">
        <v>3083</v>
      </c>
      <c r="C929" s="1">
        <v>45509</v>
      </c>
      <c r="D929" s="5">
        <v>50200085645452</v>
      </c>
      <c r="E929" t="s">
        <v>3894</v>
      </c>
      <c r="F929" t="s">
        <v>276</v>
      </c>
      <c r="G929">
        <v>1</v>
      </c>
      <c r="H929" t="s">
        <v>5649</v>
      </c>
      <c r="I929" t="s">
        <v>1053</v>
      </c>
      <c r="L929" t="s">
        <v>8918</v>
      </c>
      <c r="R929" t="str">
        <f>INDEX('Product Mapping'!$C:$C,MATCH(H929,'Product Mapping'!$A:$A,0))</f>
        <v>Partner</v>
      </c>
      <c r="S929" t="s">
        <v>4004</v>
      </c>
    </row>
    <row r="930" spans="1:19" x14ac:dyDescent="0.2">
      <c r="A930" t="s">
        <v>5984</v>
      </c>
      <c r="B930">
        <v>9339</v>
      </c>
      <c r="C930" s="1">
        <v>45509</v>
      </c>
      <c r="D930" s="5">
        <v>50200085645452</v>
      </c>
      <c r="E930" t="s">
        <v>3894</v>
      </c>
      <c r="F930" t="s">
        <v>276</v>
      </c>
      <c r="G930">
        <v>1</v>
      </c>
      <c r="H930" t="s">
        <v>5650</v>
      </c>
      <c r="I930" t="s">
        <v>1053</v>
      </c>
      <c r="L930" t="s">
        <v>8918</v>
      </c>
      <c r="R930" t="str">
        <f>INDEX('Product Mapping'!$C:$C,MATCH(H930,'Product Mapping'!$A:$A,0))</f>
        <v>Partner</v>
      </c>
      <c r="S930" t="s">
        <v>4004</v>
      </c>
    </row>
    <row r="931" spans="1:19" x14ac:dyDescent="0.2">
      <c r="A931" t="s">
        <v>5985</v>
      </c>
      <c r="B931">
        <v>8194</v>
      </c>
      <c r="C931" s="1">
        <v>45509</v>
      </c>
      <c r="D931" s="5">
        <v>50200085645452</v>
      </c>
      <c r="E931" t="s">
        <v>3894</v>
      </c>
      <c r="F931" t="s">
        <v>276</v>
      </c>
      <c r="G931">
        <v>1</v>
      </c>
      <c r="H931" t="s">
        <v>5651</v>
      </c>
      <c r="I931" t="s">
        <v>1053</v>
      </c>
      <c r="L931" t="s">
        <v>8918</v>
      </c>
      <c r="R931" t="str">
        <f>INDEX('Product Mapping'!$C:$C,MATCH(H931,'Product Mapping'!$A:$A,0))</f>
        <v>Partner</v>
      </c>
      <c r="S931" t="s">
        <v>4004</v>
      </c>
    </row>
    <row r="932" spans="1:19" x14ac:dyDescent="0.2">
      <c r="A932" t="s">
        <v>5986</v>
      </c>
      <c r="B932">
        <v>13083</v>
      </c>
      <c r="C932" s="1">
        <v>45509</v>
      </c>
      <c r="D932" s="5">
        <v>50200085645452</v>
      </c>
      <c r="E932" t="s">
        <v>3894</v>
      </c>
      <c r="F932" t="s">
        <v>276</v>
      </c>
      <c r="G932">
        <v>1</v>
      </c>
      <c r="H932" t="s">
        <v>5652</v>
      </c>
      <c r="I932" t="s">
        <v>1053</v>
      </c>
      <c r="L932" t="s">
        <v>8918</v>
      </c>
      <c r="R932" t="str">
        <f>INDEX('Product Mapping'!$C:$C,MATCH(H932,'Product Mapping'!$A:$A,0))</f>
        <v>Partner</v>
      </c>
      <c r="S932" t="s">
        <v>4004</v>
      </c>
    </row>
    <row r="933" spans="1:19" x14ac:dyDescent="0.2">
      <c r="A933" t="s">
        <v>5987</v>
      </c>
      <c r="B933">
        <v>6125</v>
      </c>
      <c r="C933" s="1">
        <v>45509</v>
      </c>
      <c r="D933" s="5">
        <v>50200085645452</v>
      </c>
      <c r="E933" t="s">
        <v>3894</v>
      </c>
      <c r="F933" t="s">
        <v>276</v>
      </c>
      <c r="G933">
        <v>1</v>
      </c>
      <c r="H933" t="s">
        <v>5653</v>
      </c>
      <c r="I933" t="s">
        <v>1053</v>
      </c>
      <c r="L933" t="s">
        <v>8918</v>
      </c>
      <c r="R933" t="str">
        <f>INDEX('Product Mapping'!$C:$C,MATCH(H933,'Product Mapping'!$A:$A,0))</f>
        <v>Partner</v>
      </c>
      <c r="S933" t="s">
        <v>4004</v>
      </c>
    </row>
    <row r="934" spans="1:19" x14ac:dyDescent="0.2">
      <c r="A934" t="s">
        <v>5988</v>
      </c>
      <c r="B934">
        <v>7000</v>
      </c>
      <c r="C934" s="1">
        <v>45509</v>
      </c>
      <c r="D934" s="5">
        <v>50200085645452</v>
      </c>
      <c r="E934" t="s">
        <v>3894</v>
      </c>
      <c r="F934" t="s">
        <v>276</v>
      </c>
      <c r="G934">
        <v>1</v>
      </c>
      <c r="H934" t="s">
        <v>5654</v>
      </c>
      <c r="I934" t="s">
        <v>1053</v>
      </c>
      <c r="L934" t="s">
        <v>8918</v>
      </c>
      <c r="R934" t="str">
        <f>INDEX('Product Mapping'!$C:$C,MATCH(H934,'Product Mapping'!$A:$A,0))</f>
        <v>Partner</v>
      </c>
      <c r="S934" t="s">
        <v>4004</v>
      </c>
    </row>
    <row r="935" spans="1:19" x14ac:dyDescent="0.2">
      <c r="A935" t="s">
        <v>5989</v>
      </c>
      <c r="B935">
        <v>3583</v>
      </c>
      <c r="C935" s="1">
        <v>45509</v>
      </c>
      <c r="D935" s="5">
        <v>50200085645452</v>
      </c>
      <c r="E935" t="s">
        <v>3894</v>
      </c>
      <c r="F935" t="s">
        <v>276</v>
      </c>
      <c r="G935">
        <v>1</v>
      </c>
      <c r="H935" t="s">
        <v>5655</v>
      </c>
      <c r="I935" t="s">
        <v>1043</v>
      </c>
      <c r="J935" t="s">
        <v>1044</v>
      </c>
      <c r="L935" t="s">
        <v>8918</v>
      </c>
      <c r="R935" t="str">
        <f>INDEX('Product Mapping'!$C:$C,MATCH(H935,'Product Mapping'!$A:$A,0))</f>
        <v>Partner</v>
      </c>
      <c r="S935" t="s">
        <v>4004</v>
      </c>
    </row>
    <row r="936" spans="1:19" x14ac:dyDescent="0.2">
      <c r="A936" t="s">
        <v>5990</v>
      </c>
      <c r="B936">
        <v>4410</v>
      </c>
      <c r="C936" s="1">
        <v>45509</v>
      </c>
      <c r="D936" s="5">
        <v>50200085645452</v>
      </c>
      <c r="E936" t="s">
        <v>3894</v>
      </c>
      <c r="F936" t="s">
        <v>276</v>
      </c>
      <c r="G936">
        <v>1</v>
      </c>
      <c r="H936" t="s">
        <v>5656</v>
      </c>
      <c r="I936" t="s">
        <v>1053</v>
      </c>
      <c r="L936" t="s">
        <v>8918</v>
      </c>
      <c r="R936" t="str">
        <f>INDEX('Product Mapping'!$C:$C,MATCH(H936,'Product Mapping'!$A:$A,0))</f>
        <v>Partner</v>
      </c>
      <c r="S936" t="s">
        <v>4004</v>
      </c>
    </row>
    <row r="937" spans="1:19" x14ac:dyDescent="0.2">
      <c r="A937" t="s">
        <v>5991</v>
      </c>
      <c r="B937">
        <v>11000</v>
      </c>
      <c r="C937" s="1">
        <v>45509</v>
      </c>
      <c r="D937" s="5">
        <v>50200085645452</v>
      </c>
      <c r="E937" t="s">
        <v>3894</v>
      </c>
      <c r="F937" t="s">
        <v>276</v>
      </c>
      <c r="G937">
        <v>1</v>
      </c>
      <c r="H937" t="s">
        <v>5657</v>
      </c>
      <c r="I937" t="s">
        <v>1053</v>
      </c>
      <c r="L937" t="s">
        <v>8918</v>
      </c>
      <c r="R937" t="str">
        <f>INDEX('Product Mapping'!$C:$C,MATCH(H937,'Product Mapping'!$A:$A,0))</f>
        <v>Partner</v>
      </c>
      <c r="S937" t="s">
        <v>4004</v>
      </c>
    </row>
    <row r="938" spans="1:19" x14ac:dyDescent="0.2">
      <c r="A938" t="s">
        <v>5992</v>
      </c>
      <c r="B938">
        <v>7523</v>
      </c>
      <c r="C938" s="1">
        <v>45509</v>
      </c>
      <c r="D938" s="5">
        <v>50200085645452</v>
      </c>
      <c r="E938" t="s">
        <v>3894</v>
      </c>
      <c r="F938" t="s">
        <v>276</v>
      </c>
      <c r="G938">
        <v>1</v>
      </c>
      <c r="H938" t="s">
        <v>5658</v>
      </c>
      <c r="I938" t="s">
        <v>1053</v>
      </c>
      <c r="L938" t="s">
        <v>8918</v>
      </c>
      <c r="R938" t="str">
        <f>INDEX('Product Mapping'!$C:$C,MATCH(H938,'Product Mapping'!$A:$A,0))</f>
        <v>Partner</v>
      </c>
      <c r="S938" t="s">
        <v>4004</v>
      </c>
    </row>
    <row r="939" spans="1:19" x14ac:dyDescent="0.2">
      <c r="A939" t="s">
        <v>5993</v>
      </c>
      <c r="B939">
        <v>2306</v>
      </c>
      <c r="C939" s="1">
        <v>45509</v>
      </c>
      <c r="D939" s="5">
        <v>50200085645452</v>
      </c>
      <c r="E939" t="s">
        <v>3894</v>
      </c>
      <c r="F939" t="s">
        <v>276</v>
      </c>
      <c r="G939">
        <v>1</v>
      </c>
      <c r="H939" t="s">
        <v>5659</v>
      </c>
      <c r="I939" t="s">
        <v>1053</v>
      </c>
      <c r="L939" t="s">
        <v>8918</v>
      </c>
      <c r="R939" t="str">
        <f>INDEX('Product Mapping'!$C:$C,MATCH(H939,'Product Mapping'!$A:$A,0))</f>
        <v>Partner</v>
      </c>
      <c r="S939" t="s">
        <v>4004</v>
      </c>
    </row>
    <row r="940" spans="1:19" x14ac:dyDescent="0.2">
      <c r="A940" t="s">
        <v>5994</v>
      </c>
      <c r="B940">
        <v>4583</v>
      </c>
      <c r="C940" s="1">
        <v>45509</v>
      </c>
      <c r="D940" s="5">
        <v>50200085645452</v>
      </c>
      <c r="E940" t="s">
        <v>3894</v>
      </c>
      <c r="F940" t="s">
        <v>276</v>
      </c>
      <c r="G940">
        <v>1</v>
      </c>
      <c r="H940" t="s">
        <v>5660</v>
      </c>
      <c r="I940" t="s">
        <v>1043</v>
      </c>
      <c r="J940" t="s">
        <v>1044</v>
      </c>
      <c r="L940" t="s">
        <v>8918</v>
      </c>
      <c r="R940" t="str">
        <f>INDEX('Product Mapping'!$C:$C,MATCH(H940,'Product Mapping'!$A:$A,0))</f>
        <v>Partner</v>
      </c>
      <c r="S940" t="s">
        <v>4004</v>
      </c>
    </row>
    <row r="941" spans="1:19" x14ac:dyDescent="0.2">
      <c r="A941" t="s">
        <v>5995</v>
      </c>
      <c r="B941">
        <v>8333</v>
      </c>
      <c r="C941" s="1">
        <v>45509</v>
      </c>
      <c r="D941" s="5">
        <v>50200085645452</v>
      </c>
      <c r="E941" t="s">
        <v>3894</v>
      </c>
      <c r="F941" t="s">
        <v>276</v>
      </c>
      <c r="G941">
        <v>1</v>
      </c>
      <c r="H941" t="s">
        <v>5661</v>
      </c>
      <c r="I941" t="s">
        <v>1053</v>
      </c>
      <c r="L941" t="s">
        <v>8918</v>
      </c>
      <c r="R941" t="str">
        <f>INDEX('Product Mapping'!$C:$C,MATCH(H941,'Product Mapping'!$A:$A,0))</f>
        <v>Partner</v>
      </c>
      <c r="S941" t="s">
        <v>4004</v>
      </c>
    </row>
    <row r="942" spans="1:19" x14ac:dyDescent="0.2">
      <c r="A942" t="s">
        <v>5996</v>
      </c>
      <c r="B942">
        <v>67196</v>
      </c>
      <c r="C942" s="1">
        <v>45509</v>
      </c>
      <c r="D942" s="5">
        <v>50200085645452</v>
      </c>
      <c r="E942" t="s">
        <v>3894</v>
      </c>
      <c r="F942" t="s">
        <v>276</v>
      </c>
      <c r="G942">
        <v>1</v>
      </c>
      <c r="H942" t="s">
        <v>5662</v>
      </c>
      <c r="I942" t="s">
        <v>1053</v>
      </c>
      <c r="L942" t="s">
        <v>8918</v>
      </c>
      <c r="R942" t="str">
        <f>INDEX('Product Mapping'!$C:$C,MATCH(H942,'Product Mapping'!$A:$A,0))</f>
        <v>Partner</v>
      </c>
      <c r="S942" t="s">
        <v>4004</v>
      </c>
    </row>
    <row r="943" spans="1:19" x14ac:dyDescent="0.2">
      <c r="A943" t="s">
        <v>5997</v>
      </c>
      <c r="B943">
        <v>5012</v>
      </c>
      <c r="C943" s="1">
        <v>45509</v>
      </c>
      <c r="D943" s="5">
        <v>50200085645452</v>
      </c>
      <c r="E943" t="s">
        <v>3894</v>
      </c>
      <c r="F943" t="s">
        <v>276</v>
      </c>
      <c r="G943">
        <v>1</v>
      </c>
      <c r="H943" t="s">
        <v>5663</v>
      </c>
      <c r="I943" t="s">
        <v>1053</v>
      </c>
      <c r="L943" t="s">
        <v>8918</v>
      </c>
      <c r="R943" t="str">
        <f>INDEX('Product Mapping'!$C:$C,MATCH(H943,'Product Mapping'!$A:$A,0))</f>
        <v>Partner</v>
      </c>
      <c r="S943" t="s">
        <v>4004</v>
      </c>
    </row>
    <row r="944" spans="1:19" x14ac:dyDescent="0.2">
      <c r="A944" t="s">
        <v>5998</v>
      </c>
      <c r="B944">
        <v>5417</v>
      </c>
      <c r="C944" s="1">
        <v>45509</v>
      </c>
      <c r="D944" s="5">
        <v>50200085645452</v>
      </c>
      <c r="E944" t="s">
        <v>3894</v>
      </c>
      <c r="F944" t="s">
        <v>276</v>
      </c>
      <c r="G944">
        <v>1</v>
      </c>
      <c r="H944" t="s">
        <v>5664</v>
      </c>
      <c r="I944" t="s">
        <v>1053</v>
      </c>
      <c r="L944" t="s">
        <v>8918</v>
      </c>
      <c r="R944" t="str">
        <f>INDEX('Product Mapping'!$C:$C,MATCH(H944,'Product Mapping'!$A:$A,0))</f>
        <v>Partner</v>
      </c>
      <c r="S944" t="s">
        <v>4004</v>
      </c>
    </row>
    <row r="945" spans="1:19" x14ac:dyDescent="0.2">
      <c r="A945" t="s">
        <v>5999</v>
      </c>
      <c r="B945">
        <v>4722</v>
      </c>
      <c r="C945" s="1">
        <v>45509</v>
      </c>
      <c r="D945" s="5">
        <v>50200085645452</v>
      </c>
      <c r="E945" t="s">
        <v>3894</v>
      </c>
      <c r="F945" t="s">
        <v>276</v>
      </c>
      <c r="G945">
        <v>1</v>
      </c>
      <c r="H945" t="s">
        <v>5665</v>
      </c>
      <c r="I945" t="s">
        <v>1053</v>
      </c>
      <c r="L945" t="s">
        <v>8918</v>
      </c>
      <c r="R945" t="str">
        <f>INDEX('Product Mapping'!$C:$C,MATCH(H945,'Product Mapping'!$A:$A,0))</f>
        <v>Partner</v>
      </c>
      <c r="S945" t="s">
        <v>4004</v>
      </c>
    </row>
    <row r="946" spans="1:19" x14ac:dyDescent="0.2">
      <c r="A946" t="s">
        <v>6000</v>
      </c>
      <c r="B946">
        <v>5196</v>
      </c>
      <c r="C946" s="1">
        <v>45509</v>
      </c>
      <c r="D946" s="5">
        <v>50200085645452</v>
      </c>
      <c r="E946" t="s">
        <v>3894</v>
      </c>
      <c r="F946" t="s">
        <v>276</v>
      </c>
      <c r="G946">
        <v>1</v>
      </c>
      <c r="H946" t="s">
        <v>5666</v>
      </c>
      <c r="I946" t="s">
        <v>1053</v>
      </c>
      <c r="L946" t="s">
        <v>8918</v>
      </c>
      <c r="R946" t="str">
        <f>INDEX('Product Mapping'!$C:$C,MATCH(H946,'Product Mapping'!$A:$A,0))</f>
        <v>Partner</v>
      </c>
      <c r="S946" t="s">
        <v>4004</v>
      </c>
    </row>
    <row r="947" spans="1:19" x14ac:dyDescent="0.2">
      <c r="A947" t="s">
        <v>6001</v>
      </c>
      <c r="B947">
        <v>4722</v>
      </c>
      <c r="C947" s="1">
        <v>45509</v>
      </c>
      <c r="D947" s="5">
        <v>50200085645452</v>
      </c>
      <c r="E947" t="s">
        <v>3894</v>
      </c>
      <c r="F947" t="s">
        <v>276</v>
      </c>
      <c r="G947">
        <v>1</v>
      </c>
      <c r="H947" t="s">
        <v>5667</v>
      </c>
      <c r="I947" t="s">
        <v>1053</v>
      </c>
      <c r="L947" t="s">
        <v>8918</v>
      </c>
      <c r="R947" t="str">
        <f>INDEX('Product Mapping'!$C:$C,MATCH(H947,'Product Mapping'!$A:$A,0))</f>
        <v>Partner</v>
      </c>
      <c r="S947" t="s">
        <v>4004</v>
      </c>
    </row>
    <row r="948" spans="1:19" x14ac:dyDescent="0.2">
      <c r="A948" t="s">
        <v>6002</v>
      </c>
      <c r="B948">
        <v>7004</v>
      </c>
      <c r="C948" s="1">
        <v>45509</v>
      </c>
      <c r="D948" s="5">
        <v>50200085645452</v>
      </c>
      <c r="E948" t="s">
        <v>3894</v>
      </c>
      <c r="F948" t="s">
        <v>276</v>
      </c>
      <c r="G948">
        <v>1</v>
      </c>
      <c r="H948" t="s">
        <v>5669</v>
      </c>
      <c r="I948" t="s">
        <v>1053</v>
      </c>
      <c r="L948" t="s">
        <v>8918</v>
      </c>
      <c r="R948" t="str">
        <f>INDEX('Product Mapping'!$C:$C,MATCH(H948,'Product Mapping'!$A:$A,0))</f>
        <v>Partner</v>
      </c>
      <c r="S948" t="s">
        <v>4004</v>
      </c>
    </row>
    <row r="949" spans="1:19" x14ac:dyDescent="0.2">
      <c r="A949" t="s">
        <v>6003</v>
      </c>
      <c r="B949">
        <v>8194</v>
      </c>
      <c r="C949" s="1">
        <v>45509</v>
      </c>
      <c r="D949" s="5">
        <v>50200085645452</v>
      </c>
      <c r="E949" t="s">
        <v>3894</v>
      </c>
      <c r="F949" t="s">
        <v>276</v>
      </c>
      <c r="G949">
        <v>1</v>
      </c>
      <c r="H949" t="s">
        <v>5670</v>
      </c>
      <c r="I949" t="s">
        <v>1053</v>
      </c>
      <c r="L949" t="s">
        <v>8918</v>
      </c>
      <c r="R949" t="str">
        <f>INDEX('Product Mapping'!$C:$C,MATCH(H949,'Product Mapping'!$A:$A,0))</f>
        <v>Partner</v>
      </c>
      <c r="S949" t="s">
        <v>4004</v>
      </c>
    </row>
    <row r="950" spans="1:19" x14ac:dyDescent="0.2">
      <c r="A950" t="s">
        <v>6004</v>
      </c>
      <c r="B950">
        <v>2750</v>
      </c>
      <c r="C950" s="1">
        <v>45509</v>
      </c>
      <c r="D950" s="5">
        <v>50200085645452</v>
      </c>
      <c r="E950" t="s">
        <v>3894</v>
      </c>
      <c r="F950" t="s">
        <v>276</v>
      </c>
      <c r="G950">
        <v>1</v>
      </c>
      <c r="H950" t="s">
        <v>5671</v>
      </c>
      <c r="I950" t="s">
        <v>1053</v>
      </c>
      <c r="L950" t="s">
        <v>8918</v>
      </c>
      <c r="R950" t="str">
        <f>INDEX('Product Mapping'!$C:$C,MATCH(H950,'Product Mapping'!$A:$A,0))</f>
        <v>Partner</v>
      </c>
      <c r="S950" t="s">
        <v>4004</v>
      </c>
    </row>
    <row r="951" spans="1:19" x14ac:dyDescent="0.2">
      <c r="A951" t="s">
        <v>6005</v>
      </c>
      <c r="B951">
        <v>3333</v>
      </c>
      <c r="C951" s="1">
        <v>45509</v>
      </c>
      <c r="D951" s="5">
        <v>50200085645452</v>
      </c>
      <c r="E951" t="s">
        <v>3894</v>
      </c>
      <c r="F951" t="s">
        <v>276</v>
      </c>
      <c r="G951">
        <v>1</v>
      </c>
      <c r="H951" t="s">
        <v>5672</v>
      </c>
      <c r="I951" t="s">
        <v>1043</v>
      </c>
      <c r="J951" t="s">
        <v>1044</v>
      </c>
      <c r="L951" t="s">
        <v>8918</v>
      </c>
      <c r="R951" t="str">
        <f>INDEX('Product Mapping'!$C:$C,MATCH(H951,'Product Mapping'!$A:$A,0))</f>
        <v>Partner</v>
      </c>
      <c r="S951" t="s">
        <v>4004</v>
      </c>
    </row>
    <row r="952" spans="1:19" x14ac:dyDescent="0.2">
      <c r="A952" t="s">
        <v>6006</v>
      </c>
      <c r="B952">
        <v>9750</v>
      </c>
      <c r="C952" s="1">
        <v>45509</v>
      </c>
      <c r="D952" s="5">
        <v>50200085645452</v>
      </c>
      <c r="E952" t="s">
        <v>3894</v>
      </c>
      <c r="F952" t="s">
        <v>276</v>
      </c>
      <c r="G952">
        <v>1</v>
      </c>
      <c r="H952" t="s">
        <v>5673</v>
      </c>
      <c r="I952" t="s">
        <v>1053</v>
      </c>
      <c r="L952" t="s">
        <v>8918</v>
      </c>
      <c r="R952" t="str">
        <f>INDEX('Product Mapping'!$C:$C,MATCH(H952,'Product Mapping'!$A:$A,0))</f>
        <v>Partner</v>
      </c>
      <c r="S952" t="s">
        <v>4004</v>
      </c>
    </row>
    <row r="953" spans="1:19" x14ac:dyDescent="0.2">
      <c r="A953" t="s">
        <v>6007</v>
      </c>
      <c r="B953">
        <v>3750</v>
      </c>
      <c r="C953" s="1">
        <v>45509</v>
      </c>
      <c r="D953" s="5">
        <v>50200085645452</v>
      </c>
      <c r="E953" t="s">
        <v>3894</v>
      </c>
      <c r="F953" t="s">
        <v>276</v>
      </c>
      <c r="G953">
        <v>1</v>
      </c>
      <c r="H953" t="s">
        <v>5674</v>
      </c>
      <c r="I953" t="s">
        <v>1043</v>
      </c>
      <c r="J953" t="s">
        <v>1044</v>
      </c>
      <c r="L953" t="s">
        <v>8918</v>
      </c>
      <c r="R953" t="str">
        <f>INDEX('Product Mapping'!$C:$C,MATCH(H953,'Product Mapping'!$A:$A,0))</f>
        <v>Partner</v>
      </c>
      <c r="S953" t="s">
        <v>4004</v>
      </c>
    </row>
    <row r="954" spans="1:19" x14ac:dyDescent="0.2">
      <c r="A954" t="s">
        <v>6008</v>
      </c>
      <c r="B954">
        <v>3583</v>
      </c>
      <c r="C954" s="1">
        <v>45509</v>
      </c>
      <c r="D954" s="5">
        <v>50200085645452</v>
      </c>
      <c r="E954" t="s">
        <v>3894</v>
      </c>
      <c r="F954" t="s">
        <v>276</v>
      </c>
      <c r="G954">
        <v>1</v>
      </c>
      <c r="H954" t="s">
        <v>5676</v>
      </c>
      <c r="I954" t="s">
        <v>1043</v>
      </c>
      <c r="J954" t="s">
        <v>1044</v>
      </c>
      <c r="L954" t="s">
        <v>8918</v>
      </c>
      <c r="R954" t="str">
        <f>INDEX('Product Mapping'!$C:$C,MATCH(H954,'Product Mapping'!$A:$A,0))</f>
        <v>Partner</v>
      </c>
      <c r="S954" t="s">
        <v>4004</v>
      </c>
    </row>
    <row r="955" spans="1:19" x14ac:dyDescent="0.2">
      <c r="A955" t="s">
        <v>6009</v>
      </c>
      <c r="B955">
        <v>3333</v>
      </c>
      <c r="C955" s="1">
        <v>45509</v>
      </c>
      <c r="D955" s="5">
        <v>50200085645452</v>
      </c>
      <c r="E955" t="s">
        <v>3894</v>
      </c>
      <c r="F955" t="s">
        <v>276</v>
      </c>
      <c r="G955">
        <v>1</v>
      </c>
      <c r="H955" t="s">
        <v>5677</v>
      </c>
      <c r="I955" t="s">
        <v>1053</v>
      </c>
      <c r="L955" t="s">
        <v>8918</v>
      </c>
      <c r="R955" t="str">
        <f>INDEX('Product Mapping'!$C:$C,MATCH(H955,'Product Mapping'!$A:$A,0))</f>
        <v>Partner</v>
      </c>
      <c r="S955" t="s">
        <v>4004</v>
      </c>
    </row>
    <row r="956" spans="1:19" x14ac:dyDescent="0.2">
      <c r="A956" t="s">
        <v>6010</v>
      </c>
      <c r="B956">
        <v>4167</v>
      </c>
      <c r="C956" s="1">
        <v>45509</v>
      </c>
      <c r="D956" s="5">
        <v>50200085645452</v>
      </c>
      <c r="E956" t="s">
        <v>3894</v>
      </c>
      <c r="F956" t="s">
        <v>276</v>
      </c>
      <c r="G956">
        <v>1</v>
      </c>
      <c r="H956" t="s">
        <v>5678</v>
      </c>
      <c r="I956" t="s">
        <v>1053</v>
      </c>
      <c r="L956" t="s">
        <v>8918</v>
      </c>
      <c r="R956" t="str">
        <f>INDEX('Product Mapping'!$C:$C,MATCH(H956,'Product Mapping'!$A:$A,0))</f>
        <v>Partner</v>
      </c>
      <c r="S956" t="s">
        <v>4004</v>
      </c>
    </row>
    <row r="957" spans="1:19" x14ac:dyDescent="0.2">
      <c r="A957" t="s">
        <v>6011</v>
      </c>
      <c r="B957">
        <v>4167</v>
      </c>
      <c r="C957" s="1">
        <v>45509</v>
      </c>
      <c r="D957" s="5">
        <v>50200085645452</v>
      </c>
      <c r="E957" t="s">
        <v>3894</v>
      </c>
      <c r="F957" t="s">
        <v>276</v>
      </c>
      <c r="G957">
        <v>1</v>
      </c>
      <c r="H957" t="s">
        <v>5679</v>
      </c>
      <c r="I957" t="s">
        <v>1053</v>
      </c>
      <c r="L957" t="s">
        <v>8918</v>
      </c>
      <c r="R957" t="str">
        <f>INDEX('Product Mapping'!$C:$C,MATCH(H957,'Product Mapping'!$A:$A,0))</f>
        <v>Partner</v>
      </c>
      <c r="S957" t="s">
        <v>4004</v>
      </c>
    </row>
    <row r="958" spans="1:19" x14ac:dyDescent="0.2">
      <c r="A958" t="s">
        <v>6012</v>
      </c>
      <c r="B958">
        <v>4167</v>
      </c>
      <c r="C958" s="1">
        <v>45509</v>
      </c>
      <c r="D958" s="5">
        <v>50200085645452</v>
      </c>
      <c r="E958" t="s">
        <v>3894</v>
      </c>
      <c r="F958" t="s">
        <v>276</v>
      </c>
      <c r="G958">
        <v>1</v>
      </c>
      <c r="H958" t="s">
        <v>5680</v>
      </c>
      <c r="I958" t="s">
        <v>1053</v>
      </c>
      <c r="L958" t="s">
        <v>8918</v>
      </c>
      <c r="R958" t="str">
        <f>INDEX('Product Mapping'!$C:$C,MATCH(H958,'Product Mapping'!$A:$A,0))</f>
        <v>Partner</v>
      </c>
      <c r="S958" t="s">
        <v>4004</v>
      </c>
    </row>
    <row r="959" spans="1:19" x14ac:dyDescent="0.2">
      <c r="A959" t="s">
        <v>6013</v>
      </c>
      <c r="B959">
        <v>8163</v>
      </c>
      <c r="C959" s="1">
        <v>45509</v>
      </c>
      <c r="D959" s="5">
        <v>50200085645452</v>
      </c>
      <c r="E959" t="s">
        <v>3894</v>
      </c>
      <c r="F959" t="s">
        <v>276</v>
      </c>
      <c r="G959">
        <v>1</v>
      </c>
      <c r="H959" t="s">
        <v>5681</v>
      </c>
      <c r="I959" t="s">
        <v>1053</v>
      </c>
      <c r="L959" t="s">
        <v>8918</v>
      </c>
      <c r="R959" t="str">
        <f>INDEX('Product Mapping'!$C:$C,MATCH(H959,'Product Mapping'!$A:$A,0))</f>
        <v>Partner</v>
      </c>
      <c r="S959" t="s">
        <v>4004</v>
      </c>
    </row>
    <row r="960" spans="1:19" x14ac:dyDescent="0.2">
      <c r="A960" t="s">
        <v>6014</v>
      </c>
      <c r="B960">
        <v>8194</v>
      </c>
      <c r="C960" s="1">
        <v>45509</v>
      </c>
      <c r="D960" s="5">
        <v>50200085645452</v>
      </c>
      <c r="E960" t="s">
        <v>3894</v>
      </c>
      <c r="F960" t="s">
        <v>276</v>
      </c>
      <c r="G960">
        <v>1</v>
      </c>
      <c r="H960" t="s">
        <v>5682</v>
      </c>
      <c r="I960" t="s">
        <v>1053</v>
      </c>
      <c r="L960" t="s">
        <v>8918</v>
      </c>
      <c r="R960" t="str">
        <f>INDEX('Product Mapping'!$C:$C,MATCH(H960,'Product Mapping'!$A:$A,0))</f>
        <v>Partner</v>
      </c>
      <c r="S960" t="s">
        <v>4004</v>
      </c>
    </row>
    <row r="961" spans="1:19" x14ac:dyDescent="0.2">
      <c r="A961" t="s">
        <v>6015</v>
      </c>
      <c r="B961">
        <v>7000</v>
      </c>
      <c r="C961" s="1">
        <v>45509</v>
      </c>
      <c r="D961" s="5">
        <v>50200085645452</v>
      </c>
      <c r="E961" t="s">
        <v>3894</v>
      </c>
      <c r="F961" t="s">
        <v>276</v>
      </c>
      <c r="G961">
        <v>1</v>
      </c>
      <c r="H961" t="s">
        <v>5683</v>
      </c>
      <c r="I961" t="s">
        <v>1053</v>
      </c>
      <c r="L961" t="s">
        <v>8918</v>
      </c>
      <c r="R961" t="str">
        <f>INDEX('Product Mapping'!$C:$C,MATCH(H961,'Product Mapping'!$A:$A,0))</f>
        <v>Partner</v>
      </c>
      <c r="S961" t="s">
        <v>4004</v>
      </c>
    </row>
    <row r="962" spans="1:19" x14ac:dyDescent="0.2">
      <c r="A962" t="s">
        <v>6016</v>
      </c>
      <c r="B962">
        <v>7000</v>
      </c>
      <c r="C962" s="1">
        <v>45509</v>
      </c>
      <c r="D962" s="5">
        <v>50200085645452</v>
      </c>
      <c r="E962" t="s">
        <v>3894</v>
      </c>
      <c r="F962" t="s">
        <v>276</v>
      </c>
      <c r="G962">
        <v>1</v>
      </c>
      <c r="H962" t="s">
        <v>5684</v>
      </c>
      <c r="I962" t="s">
        <v>1053</v>
      </c>
      <c r="L962" t="s">
        <v>8918</v>
      </c>
      <c r="R962" t="str">
        <f>INDEX('Product Mapping'!$C:$C,MATCH(H962,'Product Mapping'!$A:$A,0))</f>
        <v>Partner</v>
      </c>
      <c r="S962" t="s">
        <v>4004</v>
      </c>
    </row>
    <row r="963" spans="1:19" x14ac:dyDescent="0.2">
      <c r="A963" t="s">
        <v>6017</v>
      </c>
      <c r="B963">
        <v>7000</v>
      </c>
      <c r="C963" s="1">
        <v>45509</v>
      </c>
      <c r="D963" s="5">
        <v>50200085645452</v>
      </c>
      <c r="E963" t="s">
        <v>3894</v>
      </c>
      <c r="F963" t="s">
        <v>276</v>
      </c>
      <c r="G963">
        <v>1</v>
      </c>
      <c r="H963" t="s">
        <v>5685</v>
      </c>
      <c r="I963" t="s">
        <v>1053</v>
      </c>
      <c r="L963" t="s">
        <v>8918</v>
      </c>
      <c r="R963" t="str">
        <f>INDEX('Product Mapping'!$C:$C,MATCH(H963,'Product Mapping'!$A:$A,0))</f>
        <v>Partner</v>
      </c>
      <c r="S963" t="s">
        <v>4004</v>
      </c>
    </row>
    <row r="964" spans="1:19" x14ac:dyDescent="0.2">
      <c r="A964" t="s">
        <v>6018</v>
      </c>
      <c r="B964">
        <v>5038</v>
      </c>
      <c r="C964" s="1">
        <v>45509</v>
      </c>
      <c r="D964" s="5">
        <v>50200085645452</v>
      </c>
      <c r="E964" t="s">
        <v>3894</v>
      </c>
      <c r="F964" t="s">
        <v>276</v>
      </c>
      <c r="G964">
        <v>1</v>
      </c>
      <c r="H964" t="s">
        <v>5687</v>
      </c>
      <c r="I964" t="s">
        <v>1053</v>
      </c>
      <c r="L964" t="s">
        <v>8919</v>
      </c>
      <c r="R964" t="str">
        <f>INDEX('Product Mapping'!$C:$C,MATCH(H964,'Product Mapping'!$A:$A,0))</f>
        <v>Partner</v>
      </c>
      <c r="S964" t="s">
        <v>4004</v>
      </c>
    </row>
    <row r="965" spans="1:19" x14ac:dyDescent="0.2">
      <c r="A965" t="s">
        <v>6019</v>
      </c>
      <c r="B965">
        <v>6717</v>
      </c>
      <c r="C965" s="1">
        <v>45509</v>
      </c>
      <c r="D965" s="5">
        <v>50200085645452</v>
      </c>
      <c r="E965" t="s">
        <v>3894</v>
      </c>
      <c r="F965" t="s">
        <v>276</v>
      </c>
      <c r="G965">
        <v>1</v>
      </c>
      <c r="H965" t="s">
        <v>5688</v>
      </c>
      <c r="I965" t="s">
        <v>1053</v>
      </c>
      <c r="L965" t="s">
        <v>8918</v>
      </c>
      <c r="R965" t="str">
        <f>INDEX('Product Mapping'!$C:$C,MATCH(H965,'Product Mapping'!$A:$A,0))</f>
        <v>Partner</v>
      </c>
      <c r="S965" t="s">
        <v>4004</v>
      </c>
    </row>
    <row r="966" spans="1:19" x14ac:dyDescent="0.2">
      <c r="A966" t="s">
        <v>6020</v>
      </c>
      <c r="B966">
        <v>7000</v>
      </c>
      <c r="C966" s="1">
        <v>45509</v>
      </c>
      <c r="D966" s="5">
        <v>50200085645452</v>
      </c>
      <c r="E966" t="s">
        <v>3894</v>
      </c>
      <c r="F966" t="s">
        <v>276</v>
      </c>
      <c r="G966">
        <v>1</v>
      </c>
      <c r="H966" t="s">
        <v>5689</v>
      </c>
      <c r="I966" t="s">
        <v>1053</v>
      </c>
      <c r="L966" t="s">
        <v>8918</v>
      </c>
      <c r="R966" t="str">
        <f>INDEX('Product Mapping'!$C:$C,MATCH(H966,'Product Mapping'!$A:$A,0))</f>
        <v>Partner</v>
      </c>
      <c r="S966" t="s">
        <v>4004</v>
      </c>
    </row>
    <row r="967" spans="1:19" x14ac:dyDescent="0.2">
      <c r="A967" t="s">
        <v>6021</v>
      </c>
      <c r="B967">
        <v>4667</v>
      </c>
      <c r="C967" s="1">
        <v>45509</v>
      </c>
      <c r="D967" s="5">
        <v>50200085645452</v>
      </c>
      <c r="E967" t="s">
        <v>3894</v>
      </c>
      <c r="F967" t="s">
        <v>276</v>
      </c>
      <c r="G967">
        <v>1</v>
      </c>
      <c r="H967" t="s">
        <v>5690</v>
      </c>
      <c r="I967" t="s">
        <v>1053</v>
      </c>
      <c r="L967" t="s">
        <v>8918</v>
      </c>
      <c r="R967" t="str">
        <f>INDEX('Product Mapping'!$C:$C,MATCH(H967,'Product Mapping'!$A:$A,0))</f>
        <v>Partner</v>
      </c>
      <c r="S967" t="s">
        <v>4004</v>
      </c>
    </row>
    <row r="968" spans="1:19" x14ac:dyDescent="0.2">
      <c r="A968" t="s">
        <v>6022</v>
      </c>
      <c r="B968">
        <v>5476</v>
      </c>
      <c r="C968" s="1">
        <v>45509</v>
      </c>
      <c r="D968" s="5">
        <v>50200085645452</v>
      </c>
      <c r="E968" t="s">
        <v>3894</v>
      </c>
      <c r="F968" t="s">
        <v>276</v>
      </c>
      <c r="G968">
        <v>1</v>
      </c>
      <c r="H968" t="s">
        <v>5692</v>
      </c>
      <c r="I968" t="s">
        <v>1043</v>
      </c>
      <c r="J968" t="s">
        <v>1044</v>
      </c>
      <c r="L968" t="s">
        <v>8918</v>
      </c>
      <c r="R968" t="str">
        <f>INDEX('Product Mapping'!$C:$C,MATCH(H968,'Product Mapping'!$A:$A,0))</f>
        <v>Partner</v>
      </c>
      <c r="S968" t="s">
        <v>4004</v>
      </c>
    </row>
    <row r="969" spans="1:19" x14ac:dyDescent="0.2">
      <c r="A969" t="s">
        <v>6023</v>
      </c>
      <c r="B969">
        <v>3111</v>
      </c>
      <c r="C969" s="1">
        <v>45509</v>
      </c>
      <c r="D969" s="5">
        <v>50200085645452</v>
      </c>
      <c r="E969" t="s">
        <v>3894</v>
      </c>
      <c r="F969" t="s">
        <v>276</v>
      </c>
      <c r="G969">
        <v>1</v>
      </c>
      <c r="H969" t="s">
        <v>5694</v>
      </c>
      <c r="I969" t="s">
        <v>1053</v>
      </c>
      <c r="L969" t="s">
        <v>8918</v>
      </c>
      <c r="R969" t="str">
        <f>INDEX('Product Mapping'!$C:$C,MATCH(H969,'Product Mapping'!$A:$A,0))</f>
        <v>Partner</v>
      </c>
      <c r="S969" t="s">
        <v>4004</v>
      </c>
    </row>
    <row r="970" spans="1:19" x14ac:dyDescent="0.2">
      <c r="A970" t="s">
        <v>6024</v>
      </c>
      <c r="B970">
        <v>51576</v>
      </c>
      <c r="C970" s="1">
        <v>45509</v>
      </c>
      <c r="D970" s="5">
        <v>50200085645452</v>
      </c>
      <c r="E970" t="s">
        <v>3894</v>
      </c>
      <c r="F970" t="s">
        <v>276</v>
      </c>
      <c r="G970">
        <v>1</v>
      </c>
      <c r="H970" t="s">
        <v>5695</v>
      </c>
      <c r="I970" t="s">
        <v>1053</v>
      </c>
      <c r="L970" t="s">
        <v>8918</v>
      </c>
      <c r="R970" t="str">
        <f>INDEX('Product Mapping'!$C:$C,MATCH(H970,'Product Mapping'!$A:$A,0))</f>
        <v>Partner</v>
      </c>
      <c r="S970" t="s">
        <v>4004</v>
      </c>
    </row>
    <row r="971" spans="1:19" x14ac:dyDescent="0.2">
      <c r="A971" t="s">
        <v>6025</v>
      </c>
      <c r="B971">
        <v>58569</v>
      </c>
      <c r="C971" s="1">
        <v>45509</v>
      </c>
      <c r="D971" s="5">
        <v>50200085645452</v>
      </c>
      <c r="E971" t="s">
        <v>3894</v>
      </c>
      <c r="F971" t="s">
        <v>276</v>
      </c>
      <c r="G971">
        <v>1</v>
      </c>
      <c r="H971" t="s">
        <v>5697</v>
      </c>
      <c r="I971" t="s">
        <v>1043</v>
      </c>
      <c r="J971" t="s">
        <v>1044</v>
      </c>
      <c r="L971" t="s">
        <v>8918</v>
      </c>
      <c r="R971" t="str">
        <f>INDEX('Product Mapping'!$C:$C,MATCH(H971,'Product Mapping'!$A:$A,0))</f>
        <v>Partner</v>
      </c>
      <c r="S971" t="s">
        <v>4004</v>
      </c>
    </row>
    <row r="972" spans="1:19" x14ac:dyDescent="0.2">
      <c r="A972" t="s">
        <v>6026</v>
      </c>
      <c r="B972">
        <v>7000</v>
      </c>
      <c r="C972" s="1">
        <v>45509</v>
      </c>
      <c r="D972" s="5">
        <v>50200085645452</v>
      </c>
      <c r="E972" t="s">
        <v>3894</v>
      </c>
      <c r="F972" t="s">
        <v>276</v>
      </c>
      <c r="G972">
        <v>1</v>
      </c>
      <c r="H972" t="s">
        <v>5698</v>
      </c>
      <c r="I972" t="s">
        <v>1053</v>
      </c>
      <c r="L972" t="s">
        <v>8918</v>
      </c>
      <c r="R972" t="str">
        <f>INDEX('Product Mapping'!$C:$C,MATCH(H972,'Product Mapping'!$A:$A,0))</f>
        <v>Partner</v>
      </c>
      <c r="S972" t="s">
        <v>4004</v>
      </c>
    </row>
    <row r="973" spans="1:19" x14ac:dyDescent="0.2">
      <c r="A973" t="s">
        <v>6027</v>
      </c>
      <c r="B973">
        <v>13333</v>
      </c>
      <c r="C973" s="1">
        <v>45509</v>
      </c>
      <c r="D973" s="5">
        <v>50200085645452</v>
      </c>
      <c r="E973" t="s">
        <v>3894</v>
      </c>
      <c r="F973" t="s">
        <v>276</v>
      </c>
      <c r="G973">
        <v>1</v>
      </c>
      <c r="H973" t="s">
        <v>5699</v>
      </c>
      <c r="I973" t="s">
        <v>1053</v>
      </c>
      <c r="L973" t="s">
        <v>8918</v>
      </c>
      <c r="R973" t="str">
        <f>INDEX('Product Mapping'!$C:$C,MATCH(H973,'Product Mapping'!$A:$A,0))</f>
        <v>Partner</v>
      </c>
      <c r="S973" t="s">
        <v>4004</v>
      </c>
    </row>
    <row r="974" spans="1:19" x14ac:dyDescent="0.2">
      <c r="A974" t="s">
        <v>6028</v>
      </c>
      <c r="B974">
        <v>6490</v>
      </c>
      <c r="C974" s="1">
        <v>45509</v>
      </c>
      <c r="D974" s="5">
        <v>50200085645452</v>
      </c>
      <c r="E974" t="s">
        <v>3894</v>
      </c>
      <c r="F974" t="s">
        <v>276</v>
      </c>
      <c r="G974">
        <v>1</v>
      </c>
      <c r="H974" t="s">
        <v>5700</v>
      </c>
      <c r="I974" t="s">
        <v>1053</v>
      </c>
      <c r="L974" t="s">
        <v>8918</v>
      </c>
      <c r="R974" t="str">
        <f>INDEX('Product Mapping'!$C:$C,MATCH(H974,'Product Mapping'!$A:$A,0))</f>
        <v>Partner</v>
      </c>
      <c r="S974" t="s">
        <v>4004</v>
      </c>
    </row>
    <row r="975" spans="1:19" x14ac:dyDescent="0.2">
      <c r="A975" t="s">
        <v>6029</v>
      </c>
      <c r="B975">
        <v>3583</v>
      </c>
      <c r="C975" s="1">
        <v>45509</v>
      </c>
      <c r="D975" s="5">
        <v>50200085645452</v>
      </c>
      <c r="E975" t="s">
        <v>3894</v>
      </c>
      <c r="F975" t="s">
        <v>276</v>
      </c>
      <c r="G975">
        <v>1</v>
      </c>
      <c r="H975" t="s">
        <v>5701</v>
      </c>
      <c r="I975" t="s">
        <v>1043</v>
      </c>
      <c r="J975" t="s">
        <v>1044</v>
      </c>
      <c r="L975" t="s">
        <v>8918</v>
      </c>
      <c r="R975" t="str">
        <f>INDEX('Product Mapping'!$C:$C,MATCH(H975,'Product Mapping'!$A:$A,0))</f>
        <v>Partner</v>
      </c>
      <c r="S975" t="s">
        <v>4004</v>
      </c>
    </row>
    <row r="976" spans="1:19" x14ac:dyDescent="0.2">
      <c r="A976" t="s">
        <v>6030</v>
      </c>
      <c r="B976">
        <v>2839</v>
      </c>
      <c r="C976" s="1">
        <v>45509</v>
      </c>
      <c r="D976" s="5">
        <v>50200085645452</v>
      </c>
      <c r="E976" t="s">
        <v>3894</v>
      </c>
      <c r="F976" t="s">
        <v>276</v>
      </c>
      <c r="G976">
        <v>1</v>
      </c>
      <c r="H976" t="s">
        <v>5702</v>
      </c>
      <c r="I976" t="s">
        <v>1053</v>
      </c>
      <c r="L976" t="s">
        <v>8918</v>
      </c>
      <c r="R976" t="str">
        <f>INDEX('Product Mapping'!$C:$C,MATCH(H976,'Product Mapping'!$A:$A,0))</f>
        <v>Partner</v>
      </c>
      <c r="S976" t="s">
        <v>4004</v>
      </c>
    </row>
    <row r="977" spans="1:19" x14ac:dyDescent="0.2">
      <c r="A977" t="s">
        <v>6031</v>
      </c>
      <c r="B977">
        <v>4575</v>
      </c>
      <c r="C977" s="1">
        <v>45509</v>
      </c>
      <c r="D977" s="5">
        <v>50200085645452</v>
      </c>
      <c r="E977" t="s">
        <v>3894</v>
      </c>
      <c r="F977" t="s">
        <v>276</v>
      </c>
      <c r="G977">
        <v>1</v>
      </c>
      <c r="H977" t="s">
        <v>5703</v>
      </c>
      <c r="I977" t="s">
        <v>1053</v>
      </c>
      <c r="L977" t="s">
        <v>8918</v>
      </c>
      <c r="R977" t="str">
        <f>INDEX('Product Mapping'!$C:$C,MATCH(H977,'Product Mapping'!$A:$A,0))</f>
        <v>Partner</v>
      </c>
      <c r="S977" t="s">
        <v>4004</v>
      </c>
    </row>
    <row r="978" spans="1:19" x14ac:dyDescent="0.2">
      <c r="A978" t="s">
        <v>6032</v>
      </c>
      <c r="B978">
        <v>3583</v>
      </c>
      <c r="C978" s="1">
        <v>45509</v>
      </c>
      <c r="D978" s="5">
        <v>50200085645452</v>
      </c>
      <c r="E978" t="s">
        <v>3894</v>
      </c>
      <c r="F978" t="s">
        <v>276</v>
      </c>
      <c r="G978">
        <v>1</v>
      </c>
      <c r="H978" t="s">
        <v>5704</v>
      </c>
      <c r="I978" t="s">
        <v>1053</v>
      </c>
      <c r="L978" t="s">
        <v>8918</v>
      </c>
      <c r="R978" t="str">
        <f>INDEX('Product Mapping'!$C:$C,MATCH(H978,'Product Mapping'!$A:$A,0))</f>
        <v>Partner</v>
      </c>
      <c r="S978" t="s">
        <v>4004</v>
      </c>
    </row>
    <row r="979" spans="1:19" x14ac:dyDescent="0.2">
      <c r="A979" t="s">
        <v>6033</v>
      </c>
      <c r="B979">
        <v>6125</v>
      </c>
      <c r="C979" s="1">
        <v>45509</v>
      </c>
      <c r="D979" s="5">
        <v>50200085645452</v>
      </c>
      <c r="E979" t="s">
        <v>3894</v>
      </c>
      <c r="F979" t="s">
        <v>276</v>
      </c>
      <c r="G979">
        <v>1</v>
      </c>
      <c r="H979" t="s">
        <v>5705</v>
      </c>
      <c r="I979" t="s">
        <v>1053</v>
      </c>
      <c r="L979" t="s">
        <v>8918</v>
      </c>
      <c r="R979" t="str">
        <f>INDEX('Product Mapping'!$C:$C,MATCH(H979,'Product Mapping'!$A:$A,0))</f>
        <v>Partner</v>
      </c>
      <c r="S979" t="s">
        <v>4004</v>
      </c>
    </row>
    <row r="980" spans="1:19" x14ac:dyDescent="0.2">
      <c r="A980" t="s">
        <v>6034</v>
      </c>
      <c r="B980">
        <v>9000</v>
      </c>
      <c r="C980" s="1">
        <v>45509</v>
      </c>
      <c r="D980" s="5">
        <v>50200085645452</v>
      </c>
      <c r="E980" t="s">
        <v>3894</v>
      </c>
      <c r="F980" t="s">
        <v>276</v>
      </c>
      <c r="G980">
        <v>1</v>
      </c>
      <c r="H980" t="s">
        <v>5706</v>
      </c>
      <c r="I980" t="s">
        <v>1053</v>
      </c>
      <c r="L980" t="s">
        <v>8918</v>
      </c>
      <c r="R980" t="str">
        <f>INDEX('Product Mapping'!$C:$C,MATCH(H980,'Product Mapping'!$A:$A,0))</f>
        <v>Partner</v>
      </c>
      <c r="S980" t="s">
        <v>4004</v>
      </c>
    </row>
    <row r="981" spans="1:19" x14ac:dyDescent="0.2">
      <c r="A981" t="s">
        <v>6035</v>
      </c>
      <c r="B981">
        <v>9000</v>
      </c>
      <c r="C981" s="1">
        <v>45509</v>
      </c>
      <c r="D981" s="5">
        <v>50200085645452</v>
      </c>
      <c r="E981" t="s">
        <v>3894</v>
      </c>
      <c r="F981" t="s">
        <v>276</v>
      </c>
      <c r="G981">
        <v>1</v>
      </c>
      <c r="H981" t="s">
        <v>5708</v>
      </c>
      <c r="I981" t="s">
        <v>1053</v>
      </c>
      <c r="L981" t="s">
        <v>8918</v>
      </c>
      <c r="R981" t="str">
        <f>INDEX('Product Mapping'!$C:$C,MATCH(H981,'Product Mapping'!$A:$A,0))</f>
        <v>Partner</v>
      </c>
      <c r="S981" t="s">
        <v>4004</v>
      </c>
    </row>
    <row r="982" spans="1:19" x14ac:dyDescent="0.2">
      <c r="A982" t="s">
        <v>6036</v>
      </c>
      <c r="B982">
        <v>7004</v>
      </c>
      <c r="C982" s="1">
        <v>45509</v>
      </c>
      <c r="D982" s="5">
        <v>50200085645452</v>
      </c>
      <c r="E982" t="s">
        <v>3894</v>
      </c>
      <c r="F982" t="s">
        <v>276</v>
      </c>
      <c r="G982">
        <v>1</v>
      </c>
      <c r="H982" t="s">
        <v>5709</v>
      </c>
      <c r="I982" t="s">
        <v>1053</v>
      </c>
      <c r="L982" t="s">
        <v>8918</v>
      </c>
      <c r="R982" t="str">
        <f>INDEX('Product Mapping'!$C:$C,MATCH(H982,'Product Mapping'!$A:$A,0))</f>
        <v>Partner</v>
      </c>
      <c r="S982" t="s">
        <v>4004</v>
      </c>
    </row>
    <row r="983" spans="1:19" x14ac:dyDescent="0.2">
      <c r="A983" t="s">
        <v>6037</v>
      </c>
      <c r="B983">
        <v>2750</v>
      </c>
      <c r="C983" s="1">
        <v>45509</v>
      </c>
      <c r="D983" s="5">
        <v>50200085645452</v>
      </c>
      <c r="E983" t="s">
        <v>3894</v>
      </c>
      <c r="F983" t="s">
        <v>276</v>
      </c>
      <c r="G983">
        <v>1</v>
      </c>
      <c r="H983" t="s">
        <v>5710</v>
      </c>
      <c r="I983" t="s">
        <v>1043</v>
      </c>
      <c r="J983" t="s">
        <v>1044</v>
      </c>
      <c r="L983" t="s">
        <v>8918</v>
      </c>
      <c r="R983" t="str">
        <f>INDEX('Product Mapping'!$C:$C,MATCH(H983,'Product Mapping'!$A:$A,0))</f>
        <v>Partner</v>
      </c>
      <c r="S983" t="s">
        <v>4004</v>
      </c>
    </row>
    <row r="984" spans="1:19" x14ac:dyDescent="0.2">
      <c r="A984" t="s">
        <v>6038</v>
      </c>
      <c r="B984">
        <v>6250</v>
      </c>
      <c r="C984" s="1">
        <v>45509</v>
      </c>
      <c r="D984" s="5">
        <v>50200085645452</v>
      </c>
      <c r="E984" t="s">
        <v>3894</v>
      </c>
      <c r="F984" t="s">
        <v>276</v>
      </c>
      <c r="G984">
        <v>1</v>
      </c>
      <c r="H984" t="s">
        <v>5711</v>
      </c>
      <c r="I984" t="s">
        <v>1053</v>
      </c>
      <c r="L984" t="s">
        <v>8918</v>
      </c>
      <c r="R984" t="str">
        <f>INDEX('Product Mapping'!$C:$C,MATCH(H984,'Product Mapping'!$A:$A,0))</f>
        <v>Partner</v>
      </c>
      <c r="S984" t="s">
        <v>4004</v>
      </c>
    </row>
    <row r="985" spans="1:19" x14ac:dyDescent="0.2">
      <c r="A985" t="s">
        <v>6039</v>
      </c>
      <c r="B985">
        <v>7000</v>
      </c>
      <c r="C985" s="1">
        <v>45509</v>
      </c>
      <c r="D985" s="5">
        <v>50200085645452</v>
      </c>
      <c r="E985" t="s">
        <v>3894</v>
      </c>
      <c r="F985" t="s">
        <v>276</v>
      </c>
      <c r="G985">
        <v>1</v>
      </c>
      <c r="H985" t="s">
        <v>5713</v>
      </c>
      <c r="I985" t="s">
        <v>1053</v>
      </c>
      <c r="L985" t="s">
        <v>8918</v>
      </c>
      <c r="R985" t="str">
        <f>INDEX('Product Mapping'!$C:$C,MATCH(H985,'Product Mapping'!$A:$A,0))</f>
        <v>Partner</v>
      </c>
      <c r="S985" t="s">
        <v>4004</v>
      </c>
    </row>
    <row r="986" spans="1:19" x14ac:dyDescent="0.2">
      <c r="A986" t="s">
        <v>6040</v>
      </c>
      <c r="B986">
        <v>6875</v>
      </c>
      <c r="C986" s="1">
        <v>45509</v>
      </c>
      <c r="D986" s="5">
        <v>50200085645452</v>
      </c>
      <c r="E986" t="s">
        <v>3894</v>
      </c>
      <c r="F986" t="s">
        <v>276</v>
      </c>
      <c r="G986">
        <v>1</v>
      </c>
      <c r="H986" t="s">
        <v>5714</v>
      </c>
      <c r="I986" t="s">
        <v>1053</v>
      </c>
      <c r="L986" t="s">
        <v>8918</v>
      </c>
      <c r="R986" t="str">
        <f>INDEX('Product Mapping'!$C:$C,MATCH(H986,'Product Mapping'!$A:$A,0))</f>
        <v>Partner</v>
      </c>
      <c r="S986" t="s">
        <v>4004</v>
      </c>
    </row>
    <row r="987" spans="1:19" x14ac:dyDescent="0.2">
      <c r="A987" t="s">
        <v>6041</v>
      </c>
      <c r="B987">
        <v>6021</v>
      </c>
      <c r="C987" s="1">
        <v>45509</v>
      </c>
      <c r="D987" s="5">
        <v>50200085645452</v>
      </c>
      <c r="E987" t="s">
        <v>3894</v>
      </c>
      <c r="F987" t="s">
        <v>276</v>
      </c>
      <c r="G987">
        <v>1</v>
      </c>
      <c r="H987" t="s">
        <v>5715</v>
      </c>
      <c r="I987" t="s">
        <v>1053</v>
      </c>
      <c r="L987" t="s">
        <v>8918</v>
      </c>
      <c r="R987" t="str">
        <f>INDEX('Product Mapping'!$C:$C,MATCH(H987,'Product Mapping'!$A:$A,0))</f>
        <v>Partner</v>
      </c>
      <c r="S987" t="s">
        <v>4004</v>
      </c>
    </row>
    <row r="988" spans="1:19" x14ac:dyDescent="0.2">
      <c r="A988" t="s">
        <v>6042</v>
      </c>
      <c r="B988">
        <v>13417</v>
      </c>
      <c r="C988" s="1">
        <v>45509</v>
      </c>
      <c r="D988" s="5">
        <v>50200085645452</v>
      </c>
      <c r="E988" t="s">
        <v>3894</v>
      </c>
      <c r="F988" t="s">
        <v>276</v>
      </c>
      <c r="G988">
        <v>1</v>
      </c>
      <c r="H988" t="s">
        <v>5716</v>
      </c>
      <c r="I988" t="s">
        <v>1053</v>
      </c>
      <c r="L988" t="s">
        <v>8919</v>
      </c>
      <c r="R988" t="str">
        <f>INDEX('Product Mapping'!$C:$C,MATCH(H988,'Product Mapping'!$A:$A,0))</f>
        <v>Partner</v>
      </c>
      <c r="S988" t="s">
        <v>4004</v>
      </c>
    </row>
    <row r="989" spans="1:19" x14ac:dyDescent="0.2">
      <c r="A989" t="s">
        <v>6043</v>
      </c>
      <c r="B989">
        <v>7000</v>
      </c>
      <c r="C989" s="1">
        <v>45509</v>
      </c>
      <c r="D989" s="5">
        <v>50200085645452</v>
      </c>
      <c r="E989" t="s">
        <v>3894</v>
      </c>
      <c r="F989" t="s">
        <v>276</v>
      </c>
      <c r="G989">
        <v>1</v>
      </c>
      <c r="H989" t="s">
        <v>5717</v>
      </c>
      <c r="I989" t="s">
        <v>1043</v>
      </c>
      <c r="J989" t="s">
        <v>1044</v>
      </c>
      <c r="L989" t="s">
        <v>8918</v>
      </c>
      <c r="R989" t="str">
        <f>INDEX('Product Mapping'!$C:$C,MATCH(H989,'Product Mapping'!$A:$A,0))</f>
        <v>Partner</v>
      </c>
      <c r="S989" t="s">
        <v>4004</v>
      </c>
    </row>
    <row r="990" spans="1:19" x14ac:dyDescent="0.2">
      <c r="A990" t="s">
        <v>6044</v>
      </c>
      <c r="B990">
        <v>3583</v>
      </c>
      <c r="C990" s="1">
        <v>45509</v>
      </c>
      <c r="D990" s="5">
        <v>50200085645452</v>
      </c>
      <c r="E990" t="s">
        <v>3894</v>
      </c>
      <c r="F990" t="s">
        <v>276</v>
      </c>
      <c r="G990">
        <v>1</v>
      </c>
      <c r="H990" t="s">
        <v>5718</v>
      </c>
      <c r="I990" t="s">
        <v>1053</v>
      </c>
      <c r="L990" t="s">
        <v>8918</v>
      </c>
      <c r="R990" t="str">
        <f>INDEX('Product Mapping'!$C:$C,MATCH(H990,'Product Mapping'!$A:$A,0))</f>
        <v>Partner</v>
      </c>
      <c r="S990" t="s">
        <v>4004</v>
      </c>
    </row>
    <row r="991" spans="1:19" x14ac:dyDescent="0.2">
      <c r="A991" t="s">
        <v>6045</v>
      </c>
      <c r="B991">
        <v>4013</v>
      </c>
      <c r="C991" s="1">
        <v>45509</v>
      </c>
      <c r="D991" s="5">
        <v>50200085645452</v>
      </c>
      <c r="E991" t="s">
        <v>3894</v>
      </c>
      <c r="F991" t="s">
        <v>276</v>
      </c>
      <c r="G991">
        <v>1</v>
      </c>
      <c r="H991" t="s">
        <v>5719</v>
      </c>
      <c r="I991" t="s">
        <v>1053</v>
      </c>
      <c r="L991" t="s">
        <v>8918</v>
      </c>
      <c r="R991" t="str">
        <f>INDEX('Product Mapping'!$C:$C,MATCH(H991,'Product Mapping'!$A:$A,0))</f>
        <v>Partner</v>
      </c>
      <c r="S991" t="s">
        <v>4004</v>
      </c>
    </row>
    <row r="992" spans="1:19" x14ac:dyDescent="0.2">
      <c r="A992" t="s">
        <v>6046</v>
      </c>
      <c r="B992">
        <v>3194</v>
      </c>
      <c r="C992" s="1">
        <v>45509</v>
      </c>
      <c r="D992" s="5">
        <v>50200085645452</v>
      </c>
      <c r="E992" t="s">
        <v>3894</v>
      </c>
      <c r="F992" t="s">
        <v>276</v>
      </c>
      <c r="G992">
        <v>1</v>
      </c>
      <c r="H992" t="s">
        <v>5720</v>
      </c>
      <c r="I992" t="s">
        <v>1053</v>
      </c>
      <c r="L992" t="s">
        <v>8919</v>
      </c>
      <c r="R992" t="str">
        <f>INDEX('Product Mapping'!$C:$C,MATCH(H992,'Product Mapping'!$A:$A,0))</f>
        <v>Partner</v>
      </c>
      <c r="S992" t="s">
        <v>4004</v>
      </c>
    </row>
    <row r="993" spans="1:19" x14ac:dyDescent="0.2">
      <c r="A993" t="s">
        <v>6047</v>
      </c>
      <c r="B993">
        <v>6809</v>
      </c>
      <c r="C993" s="1">
        <v>45509</v>
      </c>
      <c r="D993" s="5">
        <v>50200085645452</v>
      </c>
      <c r="E993" t="s">
        <v>3894</v>
      </c>
      <c r="F993" t="s">
        <v>276</v>
      </c>
      <c r="G993">
        <v>1</v>
      </c>
      <c r="H993" t="s">
        <v>5721</v>
      </c>
      <c r="I993" t="s">
        <v>1053</v>
      </c>
      <c r="L993" t="s">
        <v>8918</v>
      </c>
      <c r="R993" t="str">
        <f>INDEX('Product Mapping'!$C:$C,MATCH(H993,'Product Mapping'!$A:$A,0))</f>
        <v>Partner</v>
      </c>
      <c r="S993" t="s">
        <v>4004</v>
      </c>
    </row>
    <row r="994" spans="1:19" x14ac:dyDescent="0.2">
      <c r="A994" t="s">
        <v>6048</v>
      </c>
      <c r="B994">
        <v>3056</v>
      </c>
      <c r="C994" s="1">
        <v>45509</v>
      </c>
      <c r="D994" s="5">
        <v>50200085645452</v>
      </c>
      <c r="E994" t="s">
        <v>3894</v>
      </c>
      <c r="F994" t="s">
        <v>276</v>
      </c>
      <c r="G994">
        <v>1</v>
      </c>
      <c r="H994" t="s">
        <v>5722</v>
      </c>
      <c r="I994" t="s">
        <v>1053</v>
      </c>
      <c r="L994" t="s">
        <v>8918</v>
      </c>
      <c r="R994" t="str">
        <f>INDEX('Product Mapping'!$C:$C,MATCH(H994,'Product Mapping'!$A:$A,0))</f>
        <v>Partner</v>
      </c>
      <c r="S994" t="s">
        <v>4004</v>
      </c>
    </row>
    <row r="995" spans="1:19" x14ac:dyDescent="0.2">
      <c r="A995" t="s">
        <v>6049</v>
      </c>
      <c r="B995">
        <v>3500</v>
      </c>
      <c r="C995" s="1">
        <v>45509</v>
      </c>
      <c r="D995" s="5">
        <v>50200085645452</v>
      </c>
      <c r="E995" t="s">
        <v>3894</v>
      </c>
      <c r="F995" t="s">
        <v>276</v>
      </c>
      <c r="G995">
        <v>1</v>
      </c>
      <c r="H995" t="s">
        <v>5723</v>
      </c>
      <c r="I995" t="s">
        <v>1053</v>
      </c>
      <c r="L995" t="s">
        <v>8918</v>
      </c>
      <c r="R995" t="str">
        <f>INDEX('Product Mapping'!$C:$C,MATCH(H995,'Product Mapping'!$A:$A,0))</f>
        <v>Partner</v>
      </c>
      <c r="S995" t="s">
        <v>4004</v>
      </c>
    </row>
    <row r="996" spans="1:19" x14ac:dyDescent="0.2">
      <c r="A996" t="s">
        <v>6050</v>
      </c>
      <c r="B996">
        <v>3750</v>
      </c>
      <c r="C996" s="1">
        <v>45509</v>
      </c>
      <c r="D996" s="5">
        <v>50200085645452</v>
      </c>
      <c r="E996" t="s">
        <v>3894</v>
      </c>
      <c r="F996" t="s">
        <v>276</v>
      </c>
      <c r="G996">
        <v>1</v>
      </c>
      <c r="H996" t="s">
        <v>5724</v>
      </c>
      <c r="I996" t="s">
        <v>1053</v>
      </c>
      <c r="L996" t="s">
        <v>8918</v>
      </c>
      <c r="R996" t="str">
        <f>INDEX('Product Mapping'!$C:$C,MATCH(H996,'Product Mapping'!$A:$A,0))</f>
        <v>Partner</v>
      </c>
      <c r="S996" t="s">
        <v>4004</v>
      </c>
    </row>
    <row r="997" spans="1:19" x14ac:dyDescent="0.2">
      <c r="A997" t="s">
        <v>6051</v>
      </c>
      <c r="B997">
        <v>5000</v>
      </c>
      <c r="C997" s="1">
        <v>45509</v>
      </c>
      <c r="D997" s="5">
        <v>50200085645452</v>
      </c>
      <c r="E997" t="s">
        <v>3894</v>
      </c>
      <c r="F997" t="s">
        <v>276</v>
      </c>
      <c r="G997">
        <v>1</v>
      </c>
      <c r="H997" t="s">
        <v>5725</v>
      </c>
      <c r="I997" t="s">
        <v>1043</v>
      </c>
      <c r="J997" t="s">
        <v>1044</v>
      </c>
      <c r="L997" t="s">
        <v>8918</v>
      </c>
      <c r="R997" t="str">
        <f>INDEX('Product Mapping'!$C:$C,MATCH(H997,'Product Mapping'!$A:$A,0))</f>
        <v>Partner</v>
      </c>
      <c r="S997" t="s">
        <v>4004</v>
      </c>
    </row>
    <row r="998" spans="1:19" x14ac:dyDescent="0.2">
      <c r="A998" t="s">
        <v>6052</v>
      </c>
      <c r="B998">
        <v>5083</v>
      </c>
      <c r="C998" s="1">
        <v>45509</v>
      </c>
      <c r="D998" s="5">
        <v>50200085645452</v>
      </c>
      <c r="E998" t="s">
        <v>3894</v>
      </c>
      <c r="F998" t="s">
        <v>276</v>
      </c>
      <c r="G998">
        <v>1</v>
      </c>
      <c r="H998" t="s">
        <v>5726</v>
      </c>
      <c r="I998" t="s">
        <v>1053</v>
      </c>
      <c r="L998" t="s">
        <v>8918</v>
      </c>
      <c r="R998" t="str">
        <f>INDEX('Product Mapping'!$C:$C,MATCH(H998,'Product Mapping'!$A:$A,0))</f>
        <v>Partner</v>
      </c>
      <c r="S998" t="s">
        <v>4004</v>
      </c>
    </row>
    <row r="999" spans="1:19" x14ac:dyDescent="0.2">
      <c r="A999" t="s">
        <v>6053</v>
      </c>
      <c r="B999">
        <v>5483</v>
      </c>
      <c r="C999" s="1">
        <v>45509</v>
      </c>
      <c r="D999" s="5">
        <v>50200085645452</v>
      </c>
      <c r="E999" t="s">
        <v>3894</v>
      </c>
      <c r="F999" t="s">
        <v>276</v>
      </c>
      <c r="G999">
        <v>1</v>
      </c>
      <c r="H999" t="s">
        <v>5727</v>
      </c>
      <c r="I999" t="s">
        <v>1053</v>
      </c>
      <c r="L999" t="s">
        <v>8918</v>
      </c>
      <c r="R999" t="str">
        <f>INDEX('Product Mapping'!$C:$C,MATCH(H999,'Product Mapping'!$A:$A,0))</f>
        <v>Partner</v>
      </c>
      <c r="S999" t="s">
        <v>4004</v>
      </c>
    </row>
    <row r="1000" spans="1:19" x14ac:dyDescent="0.2">
      <c r="A1000" t="s">
        <v>6054</v>
      </c>
      <c r="B1000">
        <v>6125</v>
      </c>
      <c r="C1000" s="1">
        <v>45509</v>
      </c>
      <c r="D1000" s="5">
        <v>50200085645452</v>
      </c>
      <c r="E1000" t="s">
        <v>3894</v>
      </c>
      <c r="F1000" t="s">
        <v>276</v>
      </c>
      <c r="G1000">
        <v>1</v>
      </c>
      <c r="H1000" t="s">
        <v>5728</v>
      </c>
      <c r="I1000" t="s">
        <v>1053</v>
      </c>
      <c r="L1000" t="s">
        <v>8918</v>
      </c>
      <c r="R1000" t="str">
        <f>INDEX('Product Mapping'!$C:$C,MATCH(H1000,'Product Mapping'!$A:$A,0))</f>
        <v>Partner</v>
      </c>
      <c r="S1000" t="s">
        <v>4004</v>
      </c>
    </row>
    <row r="1001" spans="1:19" x14ac:dyDescent="0.2">
      <c r="A1001" t="s">
        <v>6055</v>
      </c>
      <c r="B1001">
        <v>5889</v>
      </c>
      <c r="C1001" s="1">
        <v>45509</v>
      </c>
      <c r="D1001" s="5">
        <v>50200085645452</v>
      </c>
      <c r="E1001" t="s">
        <v>3894</v>
      </c>
      <c r="F1001" t="s">
        <v>276</v>
      </c>
      <c r="G1001">
        <v>1</v>
      </c>
      <c r="H1001" t="s">
        <v>5729</v>
      </c>
      <c r="I1001" t="s">
        <v>1053</v>
      </c>
      <c r="L1001" t="s">
        <v>8918</v>
      </c>
      <c r="R1001" t="str">
        <f>INDEX('Product Mapping'!$C:$C,MATCH(H1001,'Product Mapping'!$A:$A,0))</f>
        <v>Partner</v>
      </c>
      <c r="S1001" t="s">
        <v>4004</v>
      </c>
    </row>
    <row r="1002" spans="1:19" x14ac:dyDescent="0.2">
      <c r="A1002" t="s">
        <v>6056</v>
      </c>
      <c r="B1002">
        <v>2778</v>
      </c>
      <c r="C1002" s="1">
        <v>45509</v>
      </c>
      <c r="D1002" s="5">
        <v>50200085645452</v>
      </c>
      <c r="E1002" t="s">
        <v>3894</v>
      </c>
      <c r="F1002" t="s">
        <v>276</v>
      </c>
      <c r="G1002">
        <v>1</v>
      </c>
      <c r="H1002" t="s">
        <v>5730</v>
      </c>
      <c r="I1002" t="s">
        <v>1053</v>
      </c>
      <c r="L1002" t="s">
        <v>8918</v>
      </c>
      <c r="R1002" t="str">
        <f>INDEX('Product Mapping'!$C:$C,MATCH(H1002,'Product Mapping'!$A:$A,0))</f>
        <v>Partner</v>
      </c>
      <c r="S1002" t="s">
        <v>4004</v>
      </c>
    </row>
    <row r="1003" spans="1:19" x14ac:dyDescent="0.2">
      <c r="A1003" t="s">
        <v>6057</v>
      </c>
      <c r="B1003">
        <v>2639</v>
      </c>
      <c r="C1003" s="1">
        <v>45509</v>
      </c>
      <c r="D1003" s="5">
        <v>50200085645452</v>
      </c>
      <c r="E1003" t="s">
        <v>3894</v>
      </c>
      <c r="F1003" t="s">
        <v>276</v>
      </c>
      <c r="G1003">
        <v>1</v>
      </c>
      <c r="H1003" t="s">
        <v>5731</v>
      </c>
      <c r="I1003" t="s">
        <v>1053</v>
      </c>
      <c r="L1003" t="s">
        <v>8918</v>
      </c>
      <c r="R1003" t="str">
        <f>INDEX('Product Mapping'!$C:$C,MATCH(H1003,'Product Mapping'!$A:$A,0))</f>
        <v>Partner</v>
      </c>
      <c r="S1003" t="s">
        <v>4004</v>
      </c>
    </row>
    <row r="1004" spans="1:19" x14ac:dyDescent="0.2">
      <c r="A1004" t="s">
        <v>6058</v>
      </c>
      <c r="B1004">
        <v>2750</v>
      </c>
      <c r="C1004" s="1">
        <v>45509</v>
      </c>
      <c r="D1004" s="5">
        <v>50200085645452</v>
      </c>
      <c r="E1004" t="s">
        <v>3894</v>
      </c>
      <c r="F1004" t="s">
        <v>276</v>
      </c>
      <c r="G1004">
        <v>1</v>
      </c>
      <c r="H1004" t="s">
        <v>5732</v>
      </c>
      <c r="I1004" t="s">
        <v>1053</v>
      </c>
      <c r="L1004" t="s">
        <v>8918</v>
      </c>
      <c r="R1004" t="str">
        <f>INDEX('Product Mapping'!$C:$C,MATCH(H1004,'Product Mapping'!$A:$A,0))</f>
        <v>Partner</v>
      </c>
      <c r="S1004" t="s">
        <v>4004</v>
      </c>
    </row>
    <row r="1005" spans="1:19" x14ac:dyDescent="0.2">
      <c r="A1005" t="s">
        <v>6059</v>
      </c>
      <c r="B1005">
        <v>3578</v>
      </c>
      <c r="C1005" s="1">
        <v>45509</v>
      </c>
      <c r="D1005" s="5">
        <v>50200085645452</v>
      </c>
      <c r="E1005" t="s">
        <v>3894</v>
      </c>
      <c r="F1005" t="s">
        <v>276</v>
      </c>
      <c r="G1005">
        <v>1</v>
      </c>
      <c r="H1005" t="s">
        <v>5734</v>
      </c>
      <c r="I1005" t="s">
        <v>1053</v>
      </c>
      <c r="L1005" t="s">
        <v>8918</v>
      </c>
      <c r="R1005" t="str">
        <f>INDEX('Product Mapping'!$C:$C,MATCH(H1005,'Product Mapping'!$A:$A,0))</f>
        <v>Partner</v>
      </c>
      <c r="S1005" t="s">
        <v>4004</v>
      </c>
    </row>
    <row r="1006" spans="1:19" x14ac:dyDescent="0.2">
      <c r="A1006" t="s">
        <v>6060</v>
      </c>
      <c r="B1006">
        <v>2750</v>
      </c>
      <c r="C1006" s="1">
        <v>45509</v>
      </c>
      <c r="D1006" s="5">
        <v>50200085645452</v>
      </c>
      <c r="E1006" t="s">
        <v>3894</v>
      </c>
      <c r="F1006" t="s">
        <v>276</v>
      </c>
      <c r="G1006">
        <v>1</v>
      </c>
      <c r="H1006" t="s">
        <v>5735</v>
      </c>
      <c r="I1006" t="s">
        <v>1053</v>
      </c>
      <c r="L1006" t="s">
        <v>8918</v>
      </c>
      <c r="R1006" t="str">
        <f>INDEX('Product Mapping'!$C:$C,MATCH(H1006,'Product Mapping'!$A:$A,0))</f>
        <v>Partner</v>
      </c>
      <c r="S1006" t="s">
        <v>4004</v>
      </c>
    </row>
    <row r="1007" spans="1:19" x14ac:dyDescent="0.2">
      <c r="A1007" t="s">
        <v>6061</v>
      </c>
      <c r="B1007">
        <v>2361</v>
      </c>
      <c r="C1007" s="1">
        <v>45509</v>
      </c>
      <c r="D1007" s="5">
        <v>50200085645452</v>
      </c>
      <c r="E1007" t="s">
        <v>3894</v>
      </c>
      <c r="F1007" t="s">
        <v>276</v>
      </c>
      <c r="G1007">
        <v>1</v>
      </c>
      <c r="H1007" t="s">
        <v>5736</v>
      </c>
      <c r="I1007" t="s">
        <v>1053</v>
      </c>
      <c r="L1007" t="s">
        <v>8918</v>
      </c>
      <c r="R1007" t="str">
        <f>INDEX('Product Mapping'!$C:$C,MATCH(H1007,'Product Mapping'!$A:$A,0))</f>
        <v>Partner</v>
      </c>
      <c r="S1007" t="s">
        <v>4004</v>
      </c>
    </row>
    <row r="1008" spans="1:19" x14ac:dyDescent="0.2">
      <c r="A1008" t="s">
        <v>6062</v>
      </c>
      <c r="B1008">
        <v>6125</v>
      </c>
      <c r="C1008" s="1">
        <v>45509</v>
      </c>
      <c r="D1008" s="5">
        <v>50200085645452</v>
      </c>
      <c r="E1008" t="s">
        <v>3894</v>
      </c>
      <c r="F1008" t="s">
        <v>276</v>
      </c>
      <c r="G1008">
        <v>1</v>
      </c>
      <c r="H1008" t="s">
        <v>5737</v>
      </c>
      <c r="I1008" t="s">
        <v>1053</v>
      </c>
      <c r="L1008" t="s">
        <v>8918</v>
      </c>
      <c r="R1008" t="str">
        <f>INDEX('Product Mapping'!$C:$C,MATCH(H1008,'Product Mapping'!$A:$A,0))</f>
        <v>Partner</v>
      </c>
      <c r="S1008" t="s">
        <v>4004</v>
      </c>
    </row>
    <row r="1009" spans="1:19" x14ac:dyDescent="0.2">
      <c r="A1009" t="s">
        <v>6063</v>
      </c>
      <c r="B1009">
        <v>11667</v>
      </c>
      <c r="C1009" s="1">
        <v>45509</v>
      </c>
      <c r="D1009" s="5">
        <v>50200085645452</v>
      </c>
      <c r="E1009" t="s">
        <v>3894</v>
      </c>
      <c r="F1009" t="s">
        <v>276</v>
      </c>
      <c r="G1009">
        <v>1</v>
      </c>
      <c r="H1009" t="s">
        <v>5738</v>
      </c>
      <c r="I1009" t="s">
        <v>1053</v>
      </c>
      <c r="L1009" t="s">
        <v>8918</v>
      </c>
      <c r="R1009" t="str">
        <f>INDEX('Product Mapping'!$C:$C,MATCH(H1009,'Product Mapping'!$A:$A,0))</f>
        <v>Partner</v>
      </c>
      <c r="S1009" t="s">
        <v>4004</v>
      </c>
    </row>
    <row r="1010" spans="1:19" x14ac:dyDescent="0.2">
      <c r="A1010" t="s">
        <v>6064</v>
      </c>
      <c r="B1010">
        <v>3948</v>
      </c>
      <c r="C1010" s="1">
        <v>45509</v>
      </c>
      <c r="D1010" s="5">
        <v>50200085645452</v>
      </c>
      <c r="E1010" t="s">
        <v>3894</v>
      </c>
      <c r="F1010" t="s">
        <v>276</v>
      </c>
      <c r="G1010">
        <v>1</v>
      </c>
      <c r="H1010" t="s">
        <v>5739</v>
      </c>
      <c r="I1010" t="s">
        <v>1053</v>
      </c>
      <c r="L1010" t="s">
        <v>8918</v>
      </c>
      <c r="R1010" t="str">
        <f>INDEX('Product Mapping'!$C:$C,MATCH(H1010,'Product Mapping'!$A:$A,0))</f>
        <v>Partner</v>
      </c>
      <c r="S1010" t="s">
        <v>4004</v>
      </c>
    </row>
    <row r="1011" spans="1:19" x14ac:dyDescent="0.2">
      <c r="A1011" t="s">
        <v>6065</v>
      </c>
      <c r="B1011">
        <v>5015</v>
      </c>
      <c r="C1011" s="1">
        <v>45509</v>
      </c>
      <c r="D1011" s="5">
        <v>50200085645452</v>
      </c>
      <c r="E1011" t="s">
        <v>3894</v>
      </c>
      <c r="F1011" t="s">
        <v>276</v>
      </c>
      <c r="G1011">
        <v>1</v>
      </c>
      <c r="H1011" t="s">
        <v>5740</v>
      </c>
      <c r="I1011" t="s">
        <v>1043</v>
      </c>
      <c r="J1011" t="s">
        <v>1044</v>
      </c>
      <c r="L1011" t="s">
        <v>8918</v>
      </c>
      <c r="R1011" t="str">
        <f>INDEX('Product Mapping'!$C:$C,MATCH(H1011,'Product Mapping'!$A:$A,0))</f>
        <v>Partner</v>
      </c>
      <c r="S1011" t="s">
        <v>4004</v>
      </c>
    </row>
    <row r="1012" spans="1:19" x14ac:dyDescent="0.2">
      <c r="A1012" t="s">
        <v>6066</v>
      </c>
      <c r="B1012">
        <v>6061</v>
      </c>
      <c r="C1012" s="1">
        <v>45509</v>
      </c>
      <c r="D1012" s="5">
        <v>50200085645452</v>
      </c>
      <c r="E1012" t="s">
        <v>3894</v>
      </c>
      <c r="F1012" t="s">
        <v>276</v>
      </c>
      <c r="G1012">
        <v>1</v>
      </c>
      <c r="H1012" t="s">
        <v>5741</v>
      </c>
      <c r="I1012" t="s">
        <v>1053</v>
      </c>
      <c r="L1012" t="s">
        <v>8918</v>
      </c>
      <c r="R1012" t="str">
        <f>INDEX('Product Mapping'!$C:$C,MATCH(H1012,'Product Mapping'!$A:$A,0))</f>
        <v>Partner</v>
      </c>
      <c r="S1012" t="s">
        <v>4004</v>
      </c>
    </row>
    <row r="1013" spans="1:19" x14ac:dyDescent="0.2">
      <c r="A1013" t="s">
        <v>6067</v>
      </c>
      <c r="B1013">
        <v>3333</v>
      </c>
      <c r="C1013" s="1">
        <v>45509</v>
      </c>
      <c r="D1013" s="5">
        <v>50200085645452</v>
      </c>
      <c r="E1013" t="s">
        <v>3894</v>
      </c>
      <c r="F1013" t="s">
        <v>276</v>
      </c>
      <c r="G1013">
        <v>1</v>
      </c>
      <c r="H1013" t="s">
        <v>5742</v>
      </c>
      <c r="I1013" t="s">
        <v>1053</v>
      </c>
      <c r="L1013" t="s">
        <v>8918</v>
      </c>
      <c r="R1013" t="str">
        <f>INDEX('Product Mapping'!$C:$C,MATCH(H1013,'Product Mapping'!$A:$A,0))</f>
        <v>Partner</v>
      </c>
      <c r="S1013" t="s">
        <v>4004</v>
      </c>
    </row>
    <row r="1014" spans="1:19" x14ac:dyDescent="0.2">
      <c r="A1014" t="s">
        <v>6068</v>
      </c>
      <c r="B1014">
        <v>2750</v>
      </c>
      <c r="C1014" s="1">
        <v>45509</v>
      </c>
      <c r="D1014" s="5">
        <v>50200085645452</v>
      </c>
      <c r="E1014" t="s">
        <v>3894</v>
      </c>
      <c r="F1014" t="s">
        <v>276</v>
      </c>
      <c r="G1014">
        <v>1</v>
      </c>
      <c r="H1014" t="s">
        <v>5743</v>
      </c>
      <c r="I1014" t="s">
        <v>1053</v>
      </c>
      <c r="L1014" t="s">
        <v>8918</v>
      </c>
      <c r="R1014" t="str">
        <f>INDEX('Product Mapping'!$C:$C,MATCH(H1014,'Product Mapping'!$A:$A,0))</f>
        <v>Partner</v>
      </c>
      <c r="S1014" t="s">
        <v>4004</v>
      </c>
    </row>
    <row r="1015" spans="1:19" x14ac:dyDescent="0.2">
      <c r="A1015" t="s">
        <v>6069</v>
      </c>
      <c r="B1015">
        <v>3617</v>
      </c>
      <c r="C1015" s="1">
        <v>45509</v>
      </c>
      <c r="D1015" s="5">
        <v>50200085645452</v>
      </c>
      <c r="E1015" t="s">
        <v>3894</v>
      </c>
      <c r="F1015" t="s">
        <v>276</v>
      </c>
      <c r="G1015">
        <v>1</v>
      </c>
      <c r="H1015" t="s">
        <v>5744</v>
      </c>
      <c r="I1015" t="s">
        <v>1053</v>
      </c>
      <c r="L1015" t="s">
        <v>8918</v>
      </c>
      <c r="R1015" t="str">
        <f>INDEX('Product Mapping'!$C:$C,MATCH(H1015,'Product Mapping'!$A:$A,0))</f>
        <v>Partner</v>
      </c>
      <c r="S1015" t="s">
        <v>4004</v>
      </c>
    </row>
    <row r="1016" spans="1:19" x14ac:dyDescent="0.2">
      <c r="A1016" t="s">
        <v>6070</v>
      </c>
      <c r="B1016">
        <v>2308</v>
      </c>
      <c r="C1016" s="1">
        <v>45509</v>
      </c>
      <c r="D1016" s="5">
        <v>50200085645452</v>
      </c>
      <c r="E1016" t="s">
        <v>3894</v>
      </c>
      <c r="F1016" t="s">
        <v>276</v>
      </c>
      <c r="G1016">
        <v>1</v>
      </c>
      <c r="H1016" t="s">
        <v>5745</v>
      </c>
      <c r="I1016" t="s">
        <v>1053</v>
      </c>
      <c r="L1016" t="s">
        <v>8918</v>
      </c>
      <c r="R1016" t="str">
        <f>INDEX('Product Mapping'!$C:$C,MATCH(H1016,'Product Mapping'!$A:$A,0))</f>
        <v>Partner</v>
      </c>
      <c r="S1016" t="s">
        <v>4004</v>
      </c>
    </row>
    <row r="1017" spans="1:19" x14ac:dyDescent="0.2">
      <c r="A1017" t="s">
        <v>6071</v>
      </c>
      <c r="B1017">
        <v>2750</v>
      </c>
      <c r="C1017" s="1">
        <v>45509</v>
      </c>
      <c r="D1017" s="5">
        <v>50200085645452</v>
      </c>
      <c r="E1017" t="s">
        <v>3894</v>
      </c>
      <c r="F1017" t="s">
        <v>276</v>
      </c>
      <c r="G1017">
        <v>1</v>
      </c>
      <c r="H1017" t="s">
        <v>5747</v>
      </c>
      <c r="I1017" t="s">
        <v>1053</v>
      </c>
      <c r="L1017" t="s">
        <v>8918</v>
      </c>
      <c r="R1017" t="str">
        <f>INDEX('Product Mapping'!$C:$C,MATCH(H1017,'Product Mapping'!$A:$A,0))</f>
        <v>Partner</v>
      </c>
      <c r="S1017" t="s">
        <v>4004</v>
      </c>
    </row>
    <row r="1018" spans="1:19" x14ac:dyDescent="0.2">
      <c r="A1018" t="s">
        <v>6072</v>
      </c>
      <c r="B1018">
        <v>9000</v>
      </c>
      <c r="C1018" s="1">
        <v>45509</v>
      </c>
      <c r="D1018" s="5">
        <v>50200085645452</v>
      </c>
      <c r="E1018" t="s">
        <v>3894</v>
      </c>
      <c r="F1018" t="s">
        <v>276</v>
      </c>
      <c r="G1018">
        <v>1</v>
      </c>
      <c r="H1018" t="s">
        <v>5748</v>
      </c>
      <c r="I1018" t="s">
        <v>1053</v>
      </c>
      <c r="L1018" t="s">
        <v>8918</v>
      </c>
      <c r="R1018" t="str">
        <f>INDEX('Product Mapping'!$C:$C,MATCH(H1018,'Product Mapping'!$A:$A,0))</f>
        <v>Partner</v>
      </c>
      <c r="S1018" t="s">
        <v>4004</v>
      </c>
    </row>
    <row r="1019" spans="1:19" x14ac:dyDescent="0.2">
      <c r="A1019" t="s">
        <v>6073</v>
      </c>
      <c r="B1019">
        <v>74269</v>
      </c>
      <c r="C1019" s="1">
        <v>45509</v>
      </c>
      <c r="D1019" s="5">
        <v>50200085645452</v>
      </c>
      <c r="E1019" t="s">
        <v>3894</v>
      </c>
      <c r="F1019" t="s">
        <v>276</v>
      </c>
      <c r="G1019">
        <v>1</v>
      </c>
      <c r="H1019" t="s">
        <v>5749</v>
      </c>
      <c r="I1019" t="s">
        <v>1043</v>
      </c>
      <c r="J1019" t="s">
        <v>1044</v>
      </c>
      <c r="L1019" t="s">
        <v>8918</v>
      </c>
      <c r="R1019" t="str">
        <f>INDEX('Product Mapping'!$C:$C,MATCH(H1019,'Product Mapping'!$A:$A,0))</f>
        <v>Partner</v>
      </c>
      <c r="S1019" t="s">
        <v>4004</v>
      </c>
    </row>
    <row r="1020" spans="1:19" x14ac:dyDescent="0.2">
      <c r="A1020" t="s">
        <v>6074</v>
      </c>
      <c r="B1020">
        <v>7000</v>
      </c>
      <c r="C1020" s="1">
        <v>45509</v>
      </c>
      <c r="D1020" s="5">
        <v>50200085645452</v>
      </c>
      <c r="E1020" t="s">
        <v>3894</v>
      </c>
      <c r="F1020" t="s">
        <v>276</v>
      </c>
      <c r="G1020">
        <v>1</v>
      </c>
      <c r="H1020" t="s">
        <v>5750</v>
      </c>
      <c r="I1020" t="s">
        <v>1053</v>
      </c>
      <c r="L1020" t="s">
        <v>8918</v>
      </c>
      <c r="R1020" t="str">
        <f>INDEX('Product Mapping'!$C:$C,MATCH(H1020,'Product Mapping'!$A:$A,0))</f>
        <v>Partner</v>
      </c>
      <c r="S1020" t="s">
        <v>4004</v>
      </c>
    </row>
    <row r="1021" spans="1:19" x14ac:dyDescent="0.2">
      <c r="A1021" t="s">
        <v>6075</v>
      </c>
      <c r="B1021">
        <v>3611</v>
      </c>
      <c r="C1021" s="1">
        <v>45509</v>
      </c>
      <c r="D1021" s="5">
        <v>50200085645452</v>
      </c>
      <c r="E1021" t="s">
        <v>3894</v>
      </c>
      <c r="F1021" t="s">
        <v>276</v>
      </c>
      <c r="G1021">
        <v>1</v>
      </c>
      <c r="H1021" t="s">
        <v>5751</v>
      </c>
      <c r="I1021" t="s">
        <v>1053</v>
      </c>
      <c r="L1021" t="s">
        <v>8918</v>
      </c>
      <c r="R1021" t="str">
        <f>INDEX('Product Mapping'!$C:$C,MATCH(H1021,'Product Mapping'!$A:$A,0))</f>
        <v>Partner</v>
      </c>
      <c r="S1021" t="s">
        <v>4004</v>
      </c>
    </row>
    <row r="1022" spans="1:19" x14ac:dyDescent="0.2">
      <c r="A1022" t="s">
        <v>6076</v>
      </c>
      <c r="B1022">
        <v>3583</v>
      </c>
      <c r="C1022" s="1">
        <v>45509</v>
      </c>
      <c r="D1022" s="5">
        <v>50200085645452</v>
      </c>
      <c r="E1022" t="s">
        <v>3894</v>
      </c>
      <c r="F1022" t="s">
        <v>276</v>
      </c>
      <c r="G1022">
        <v>1</v>
      </c>
      <c r="H1022" t="s">
        <v>5752</v>
      </c>
      <c r="I1022" t="s">
        <v>1053</v>
      </c>
      <c r="L1022" t="s">
        <v>8918</v>
      </c>
      <c r="R1022" t="str">
        <f>INDEX('Product Mapping'!$C:$C,MATCH(H1022,'Product Mapping'!$A:$A,0))</f>
        <v>Partner</v>
      </c>
      <c r="S1022" t="s">
        <v>4004</v>
      </c>
    </row>
    <row r="1023" spans="1:19" x14ac:dyDescent="0.2">
      <c r="A1023" t="s">
        <v>6077</v>
      </c>
      <c r="B1023">
        <v>3675</v>
      </c>
      <c r="C1023" s="1">
        <v>45509</v>
      </c>
      <c r="D1023" s="5">
        <v>50200085645452</v>
      </c>
      <c r="E1023" t="s">
        <v>3894</v>
      </c>
      <c r="F1023" t="s">
        <v>276</v>
      </c>
      <c r="G1023">
        <v>1</v>
      </c>
      <c r="H1023" t="s">
        <v>5754</v>
      </c>
      <c r="I1023" t="s">
        <v>1043</v>
      </c>
      <c r="J1023" t="s">
        <v>1044</v>
      </c>
      <c r="L1023" t="s">
        <v>8918</v>
      </c>
      <c r="R1023" t="str">
        <f>INDEX('Product Mapping'!$C:$C,MATCH(H1023,'Product Mapping'!$A:$A,0))</f>
        <v>Partner</v>
      </c>
      <c r="S1023" t="s">
        <v>4004</v>
      </c>
    </row>
    <row r="1024" spans="1:19" x14ac:dyDescent="0.2">
      <c r="A1024" t="s">
        <v>6078</v>
      </c>
      <c r="B1024">
        <v>2950</v>
      </c>
      <c r="C1024" s="1">
        <v>45509</v>
      </c>
      <c r="D1024" s="5">
        <v>50200085645452</v>
      </c>
      <c r="E1024" t="s">
        <v>3894</v>
      </c>
      <c r="F1024" t="s">
        <v>276</v>
      </c>
      <c r="G1024">
        <v>1</v>
      </c>
      <c r="H1024" t="s">
        <v>5755</v>
      </c>
      <c r="I1024" t="s">
        <v>1053</v>
      </c>
      <c r="L1024" t="s">
        <v>8918</v>
      </c>
      <c r="R1024" t="str">
        <f>INDEX('Product Mapping'!$C:$C,MATCH(H1024,'Product Mapping'!$A:$A,0))</f>
        <v>Partner</v>
      </c>
      <c r="S1024" t="s">
        <v>4004</v>
      </c>
    </row>
    <row r="1025" spans="1:19" x14ac:dyDescent="0.2">
      <c r="A1025" t="s">
        <v>6079</v>
      </c>
      <c r="B1025">
        <v>2167</v>
      </c>
      <c r="C1025" s="1">
        <v>45509</v>
      </c>
      <c r="D1025" s="5">
        <v>50200085645452</v>
      </c>
      <c r="E1025" t="s">
        <v>3894</v>
      </c>
      <c r="F1025" t="s">
        <v>276</v>
      </c>
      <c r="G1025">
        <v>1</v>
      </c>
      <c r="H1025" t="s">
        <v>5756</v>
      </c>
      <c r="I1025" t="s">
        <v>1043</v>
      </c>
      <c r="J1025" t="s">
        <v>1044</v>
      </c>
      <c r="L1025" t="s">
        <v>8918</v>
      </c>
      <c r="R1025" t="str">
        <f>INDEX('Product Mapping'!$C:$C,MATCH(H1025,'Product Mapping'!$A:$A,0))</f>
        <v>Partner</v>
      </c>
      <c r="S1025" t="s">
        <v>4004</v>
      </c>
    </row>
    <row r="1026" spans="1:19" x14ac:dyDescent="0.2">
      <c r="A1026" t="s">
        <v>6080</v>
      </c>
      <c r="B1026">
        <v>7000</v>
      </c>
      <c r="C1026" s="1">
        <v>45509</v>
      </c>
      <c r="D1026" s="5">
        <v>50200085645452</v>
      </c>
      <c r="E1026" t="s">
        <v>3894</v>
      </c>
      <c r="F1026" t="s">
        <v>276</v>
      </c>
      <c r="G1026">
        <v>1</v>
      </c>
      <c r="H1026" t="s">
        <v>5757</v>
      </c>
      <c r="I1026" t="s">
        <v>1053</v>
      </c>
      <c r="L1026" t="s">
        <v>8918</v>
      </c>
      <c r="R1026" t="str">
        <f>INDEX('Product Mapping'!$C:$C,MATCH(H1026,'Product Mapping'!$A:$A,0))</f>
        <v>Partner</v>
      </c>
      <c r="S1026" t="s">
        <v>4004</v>
      </c>
    </row>
    <row r="1027" spans="1:19" x14ac:dyDescent="0.2">
      <c r="A1027" t="s">
        <v>6081</v>
      </c>
      <c r="B1027">
        <v>9339</v>
      </c>
      <c r="C1027" s="1">
        <v>45509</v>
      </c>
      <c r="D1027" s="5">
        <v>50200085645452</v>
      </c>
      <c r="E1027" t="s">
        <v>3894</v>
      </c>
      <c r="F1027" t="s">
        <v>276</v>
      </c>
      <c r="G1027">
        <v>1</v>
      </c>
      <c r="H1027" t="s">
        <v>5758</v>
      </c>
      <c r="I1027" t="s">
        <v>1043</v>
      </c>
      <c r="J1027" t="s">
        <v>1044</v>
      </c>
      <c r="L1027" t="s">
        <v>8918</v>
      </c>
      <c r="R1027" t="str">
        <f>INDEX('Product Mapping'!$C:$C,MATCH(H1027,'Product Mapping'!$A:$A,0))</f>
        <v>Partner</v>
      </c>
      <c r="S1027" t="s">
        <v>4004</v>
      </c>
    </row>
    <row r="1028" spans="1:19" x14ac:dyDescent="0.2">
      <c r="A1028" t="s">
        <v>6082</v>
      </c>
      <c r="B1028">
        <v>2622</v>
      </c>
      <c r="C1028" s="1">
        <v>45509</v>
      </c>
      <c r="D1028" s="5">
        <v>50200085645452</v>
      </c>
      <c r="E1028" t="s">
        <v>3894</v>
      </c>
      <c r="F1028" t="s">
        <v>276</v>
      </c>
      <c r="G1028">
        <v>1</v>
      </c>
      <c r="H1028" t="s">
        <v>5759</v>
      </c>
      <c r="I1028" t="s">
        <v>1053</v>
      </c>
      <c r="L1028" t="s">
        <v>8918</v>
      </c>
      <c r="R1028" t="str">
        <f>INDEX('Product Mapping'!$C:$C,MATCH(H1028,'Product Mapping'!$A:$A,0))</f>
        <v>Partner</v>
      </c>
      <c r="S1028" t="s">
        <v>4004</v>
      </c>
    </row>
    <row r="1029" spans="1:19" x14ac:dyDescent="0.2">
      <c r="A1029" t="s">
        <v>6083</v>
      </c>
      <c r="B1029">
        <v>4427</v>
      </c>
      <c r="C1029" s="1">
        <v>45509</v>
      </c>
      <c r="D1029" s="5">
        <v>50200085645452</v>
      </c>
      <c r="E1029" t="s">
        <v>3894</v>
      </c>
      <c r="F1029" t="s">
        <v>276</v>
      </c>
      <c r="G1029">
        <v>1</v>
      </c>
      <c r="H1029" t="s">
        <v>5760</v>
      </c>
      <c r="I1029" t="s">
        <v>1053</v>
      </c>
      <c r="L1029" t="s">
        <v>8918</v>
      </c>
      <c r="R1029" t="str">
        <f>INDEX('Product Mapping'!$C:$C,MATCH(H1029,'Product Mapping'!$A:$A,0))</f>
        <v>Partner</v>
      </c>
      <c r="S1029" t="s">
        <v>4004</v>
      </c>
    </row>
    <row r="1030" spans="1:19" x14ac:dyDescent="0.2">
      <c r="A1030" t="s">
        <v>6084</v>
      </c>
      <c r="B1030">
        <v>4013</v>
      </c>
      <c r="C1030" s="1">
        <v>45509</v>
      </c>
      <c r="D1030" s="5">
        <v>50200085645452</v>
      </c>
      <c r="E1030" t="s">
        <v>3894</v>
      </c>
      <c r="F1030" t="s">
        <v>276</v>
      </c>
      <c r="G1030">
        <v>1</v>
      </c>
      <c r="H1030" t="s">
        <v>5761</v>
      </c>
      <c r="I1030" t="s">
        <v>1053</v>
      </c>
      <c r="L1030" t="s">
        <v>8918</v>
      </c>
      <c r="R1030" t="str">
        <f>INDEX('Product Mapping'!$C:$C,MATCH(H1030,'Product Mapping'!$A:$A,0))</f>
        <v>Partner</v>
      </c>
      <c r="S1030" t="s">
        <v>4004</v>
      </c>
    </row>
    <row r="1031" spans="1:19" x14ac:dyDescent="0.2">
      <c r="A1031" t="s">
        <v>6085</v>
      </c>
      <c r="B1031">
        <v>3169</v>
      </c>
      <c r="C1031" s="1">
        <v>45509</v>
      </c>
      <c r="D1031" s="5">
        <v>50200085645452</v>
      </c>
      <c r="E1031" t="s">
        <v>3894</v>
      </c>
      <c r="F1031" t="s">
        <v>276</v>
      </c>
      <c r="G1031">
        <v>1</v>
      </c>
      <c r="H1031" t="s">
        <v>5762</v>
      </c>
      <c r="I1031" t="s">
        <v>1053</v>
      </c>
      <c r="L1031" t="s">
        <v>8918</v>
      </c>
      <c r="R1031" t="str">
        <f>INDEX('Product Mapping'!$C:$C,MATCH(H1031,'Product Mapping'!$A:$A,0))</f>
        <v>Partner</v>
      </c>
      <c r="S1031" t="s">
        <v>4004</v>
      </c>
    </row>
    <row r="1032" spans="1:19" x14ac:dyDescent="0.2">
      <c r="A1032" t="s">
        <v>6086</v>
      </c>
      <c r="B1032">
        <v>5940</v>
      </c>
      <c r="C1032" s="1">
        <v>45509</v>
      </c>
      <c r="D1032" s="5">
        <v>50200085645452</v>
      </c>
      <c r="E1032" t="s">
        <v>3894</v>
      </c>
      <c r="F1032" t="s">
        <v>276</v>
      </c>
      <c r="G1032">
        <v>1</v>
      </c>
      <c r="H1032" t="s">
        <v>5763</v>
      </c>
      <c r="I1032" t="s">
        <v>1053</v>
      </c>
      <c r="L1032" t="s">
        <v>8918</v>
      </c>
      <c r="R1032" t="str">
        <f>INDEX('Product Mapping'!$C:$C,MATCH(H1032,'Product Mapping'!$A:$A,0))</f>
        <v>Partner</v>
      </c>
      <c r="S1032" t="s">
        <v>4004</v>
      </c>
    </row>
    <row r="1033" spans="1:19" x14ac:dyDescent="0.2">
      <c r="A1033" t="s">
        <v>6087</v>
      </c>
      <c r="B1033">
        <v>4546</v>
      </c>
      <c r="C1033" s="1">
        <v>45509</v>
      </c>
      <c r="D1033" s="5">
        <v>50200085645452</v>
      </c>
      <c r="E1033" t="s">
        <v>3894</v>
      </c>
      <c r="F1033" t="s">
        <v>276</v>
      </c>
      <c r="G1033">
        <v>1</v>
      </c>
      <c r="H1033" t="s">
        <v>5764</v>
      </c>
      <c r="I1033" t="s">
        <v>1053</v>
      </c>
      <c r="L1033" t="s">
        <v>8918</v>
      </c>
      <c r="R1033" t="str">
        <f>INDEX('Product Mapping'!$C:$C,MATCH(H1033,'Product Mapping'!$A:$A,0))</f>
        <v>Partner</v>
      </c>
      <c r="S1033" t="s">
        <v>4004</v>
      </c>
    </row>
    <row r="1034" spans="1:19" x14ac:dyDescent="0.2">
      <c r="A1034" t="s">
        <v>6088</v>
      </c>
      <c r="B1034">
        <v>2750</v>
      </c>
      <c r="C1034" s="1">
        <v>45509</v>
      </c>
      <c r="D1034" s="5">
        <v>50200085645452</v>
      </c>
      <c r="E1034" t="s">
        <v>3894</v>
      </c>
      <c r="F1034" t="s">
        <v>276</v>
      </c>
      <c r="G1034">
        <v>1</v>
      </c>
      <c r="H1034" t="s">
        <v>5765</v>
      </c>
      <c r="I1034" t="s">
        <v>1053</v>
      </c>
      <c r="L1034" t="s">
        <v>8918</v>
      </c>
      <c r="R1034" t="str">
        <f>INDEX('Product Mapping'!$C:$C,MATCH(H1034,'Product Mapping'!$A:$A,0))</f>
        <v>Partner</v>
      </c>
      <c r="S1034" t="s">
        <v>4004</v>
      </c>
    </row>
    <row r="1035" spans="1:19" x14ac:dyDescent="0.2">
      <c r="A1035" t="s">
        <v>6089</v>
      </c>
      <c r="B1035">
        <v>10418</v>
      </c>
      <c r="C1035" s="1">
        <v>45509</v>
      </c>
      <c r="D1035" s="5">
        <v>50200085645452</v>
      </c>
      <c r="E1035" t="s">
        <v>3894</v>
      </c>
      <c r="F1035" t="s">
        <v>276</v>
      </c>
      <c r="G1035">
        <v>1</v>
      </c>
      <c r="H1035" t="s">
        <v>5766</v>
      </c>
      <c r="I1035" t="s">
        <v>1053</v>
      </c>
      <c r="L1035" t="s">
        <v>8918</v>
      </c>
      <c r="R1035" t="str">
        <f>INDEX('Product Mapping'!$C:$C,MATCH(H1035,'Product Mapping'!$A:$A,0))</f>
        <v>Partner</v>
      </c>
      <c r="S1035" t="s">
        <v>4004</v>
      </c>
    </row>
    <row r="1036" spans="1:19" x14ac:dyDescent="0.2">
      <c r="A1036" t="s">
        <v>6090</v>
      </c>
      <c r="B1036">
        <v>6167</v>
      </c>
      <c r="C1036" s="1">
        <v>45509</v>
      </c>
      <c r="D1036" s="5">
        <v>50200085645452</v>
      </c>
      <c r="E1036" t="s">
        <v>3894</v>
      </c>
      <c r="F1036" t="s">
        <v>276</v>
      </c>
      <c r="G1036">
        <v>1</v>
      </c>
      <c r="H1036" t="s">
        <v>5767</v>
      </c>
      <c r="I1036" t="s">
        <v>1053</v>
      </c>
      <c r="L1036" t="s">
        <v>8918</v>
      </c>
      <c r="R1036" t="str">
        <f>INDEX('Product Mapping'!$C:$C,MATCH(H1036,'Product Mapping'!$A:$A,0))</f>
        <v>Partner</v>
      </c>
      <c r="S1036" t="s">
        <v>4004</v>
      </c>
    </row>
    <row r="1037" spans="1:19" x14ac:dyDescent="0.2">
      <c r="A1037" t="s">
        <v>6091</v>
      </c>
      <c r="B1037">
        <v>8028</v>
      </c>
      <c r="C1037" s="1">
        <v>45509</v>
      </c>
      <c r="D1037" s="5">
        <v>50200085645452</v>
      </c>
      <c r="E1037" t="s">
        <v>3894</v>
      </c>
      <c r="F1037" t="s">
        <v>276</v>
      </c>
      <c r="G1037">
        <v>1</v>
      </c>
      <c r="H1037" t="s">
        <v>5768</v>
      </c>
      <c r="I1037" t="s">
        <v>1053</v>
      </c>
      <c r="L1037" t="s">
        <v>8918</v>
      </c>
      <c r="R1037" t="str">
        <f>INDEX('Product Mapping'!$C:$C,MATCH(H1037,'Product Mapping'!$A:$A,0))</f>
        <v>Partner</v>
      </c>
      <c r="S1037" t="s">
        <v>4004</v>
      </c>
    </row>
    <row r="1038" spans="1:19" x14ac:dyDescent="0.2">
      <c r="A1038" t="s">
        <v>6092</v>
      </c>
      <c r="B1038">
        <v>7500</v>
      </c>
      <c r="C1038" s="1">
        <v>45509</v>
      </c>
      <c r="D1038" s="5">
        <v>50200085645452</v>
      </c>
      <c r="E1038" t="s">
        <v>3894</v>
      </c>
      <c r="F1038" t="s">
        <v>276</v>
      </c>
      <c r="G1038">
        <v>1</v>
      </c>
      <c r="H1038" t="s">
        <v>5769</v>
      </c>
      <c r="I1038" t="s">
        <v>1043</v>
      </c>
      <c r="J1038" t="s">
        <v>1044</v>
      </c>
      <c r="L1038" t="s">
        <v>8918</v>
      </c>
      <c r="R1038" t="str">
        <f>INDEX('Product Mapping'!$C:$C,MATCH(H1038,'Product Mapping'!$A:$A,0))</f>
        <v>Partner</v>
      </c>
      <c r="S1038" t="s">
        <v>4004</v>
      </c>
    </row>
    <row r="1039" spans="1:19" x14ac:dyDescent="0.2">
      <c r="A1039" t="s">
        <v>6093</v>
      </c>
      <c r="B1039">
        <v>2839</v>
      </c>
      <c r="C1039" s="1">
        <v>45509</v>
      </c>
      <c r="D1039" s="5">
        <v>50200085645452</v>
      </c>
      <c r="E1039" t="s">
        <v>3894</v>
      </c>
      <c r="F1039" t="s">
        <v>276</v>
      </c>
      <c r="G1039">
        <v>1</v>
      </c>
      <c r="H1039" t="s">
        <v>5770</v>
      </c>
      <c r="I1039" t="s">
        <v>1053</v>
      </c>
      <c r="L1039" t="s">
        <v>8918</v>
      </c>
      <c r="R1039" t="str">
        <f>INDEX('Product Mapping'!$C:$C,MATCH(H1039,'Product Mapping'!$A:$A,0))</f>
        <v>Partner</v>
      </c>
      <c r="S1039" t="s">
        <v>4004</v>
      </c>
    </row>
    <row r="1040" spans="1:19" x14ac:dyDescent="0.2">
      <c r="A1040" t="s">
        <v>6094</v>
      </c>
      <c r="B1040">
        <v>10000</v>
      </c>
      <c r="C1040" s="1">
        <v>45509</v>
      </c>
      <c r="D1040" s="5">
        <v>50200085645452</v>
      </c>
      <c r="E1040" t="s">
        <v>3894</v>
      </c>
      <c r="F1040" t="s">
        <v>276</v>
      </c>
      <c r="G1040">
        <v>1</v>
      </c>
      <c r="H1040" t="s">
        <v>5772</v>
      </c>
      <c r="I1040" t="s">
        <v>1053</v>
      </c>
      <c r="L1040" t="s">
        <v>8918</v>
      </c>
      <c r="R1040" t="str">
        <f>INDEX('Product Mapping'!$C:$C,MATCH(H1040,'Product Mapping'!$A:$A,0))</f>
        <v>Partner</v>
      </c>
      <c r="S1040" t="s">
        <v>4004</v>
      </c>
    </row>
    <row r="1041" spans="1:19" x14ac:dyDescent="0.2">
      <c r="A1041" t="s">
        <v>6095</v>
      </c>
      <c r="B1041">
        <v>23333</v>
      </c>
      <c r="C1041" s="1">
        <v>45509</v>
      </c>
      <c r="D1041" s="5">
        <v>50200085645452</v>
      </c>
      <c r="E1041" t="s">
        <v>3894</v>
      </c>
      <c r="F1041" t="s">
        <v>276</v>
      </c>
      <c r="G1041">
        <v>1</v>
      </c>
      <c r="H1041" t="s">
        <v>5773</v>
      </c>
      <c r="I1041" t="s">
        <v>1053</v>
      </c>
      <c r="L1041" t="s">
        <v>8918</v>
      </c>
      <c r="R1041" t="str">
        <f>INDEX('Product Mapping'!$C:$C,MATCH(H1041,'Product Mapping'!$A:$A,0))</f>
        <v>Partner</v>
      </c>
      <c r="S1041" t="s">
        <v>4004</v>
      </c>
    </row>
    <row r="1042" spans="1:19" x14ac:dyDescent="0.2">
      <c r="A1042" t="s">
        <v>6525</v>
      </c>
      <c r="B1042">
        <v>6490</v>
      </c>
      <c r="C1042" s="1">
        <v>45509</v>
      </c>
      <c r="D1042" s="5">
        <v>50200085645452</v>
      </c>
      <c r="E1042" t="s">
        <v>3894</v>
      </c>
      <c r="F1042" t="s">
        <v>276</v>
      </c>
      <c r="G1042">
        <v>1</v>
      </c>
      <c r="H1042" t="s">
        <v>5464</v>
      </c>
      <c r="I1042" t="s">
        <v>1053</v>
      </c>
      <c r="L1042" t="s">
        <v>8918</v>
      </c>
      <c r="R1042" t="str">
        <f>INDEX('Product Mapping'!$C:$C,MATCH(H1042,'Product Mapping'!$A:$A,0))</f>
        <v>Partner</v>
      </c>
      <c r="S1042" t="s">
        <v>4004</v>
      </c>
    </row>
    <row r="1043" spans="1:19" x14ac:dyDescent="0.2">
      <c r="A1043" t="s">
        <v>6526</v>
      </c>
      <c r="B1043">
        <v>8000</v>
      </c>
      <c r="C1043" s="1">
        <v>45509</v>
      </c>
      <c r="D1043" s="5">
        <v>50200085645452</v>
      </c>
      <c r="E1043" t="s">
        <v>3894</v>
      </c>
      <c r="F1043" t="s">
        <v>276</v>
      </c>
      <c r="G1043">
        <v>1</v>
      </c>
      <c r="H1043" t="s">
        <v>5487</v>
      </c>
      <c r="I1043" t="s">
        <v>1053</v>
      </c>
      <c r="L1043" t="s">
        <v>8918</v>
      </c>
      <c r="R1043" t="str">
        <f>INDEX('Product Mapping'!$C:$C,MATCH(H1043,'Product Mapping'!$A:$A,0))</f>
        <v>Partner</v>
      </c>
      <c r="S1043" t="s">
        <v>4004</v>
      </c>
    </row>
    <row r="1044" spans="1:19" x14ac:dyDescent="0.2">
      <c r="A1044" t="s">
        <v>6527</v>
      </c>
      <c r="B1044">
        <v>8000</v>
      </c>
      <c r="C1044" s="1">
        <v>45509</v>
      </c>
      <c r="D1044" s="5">
        <v>50200085645452</v>
      </c>
      <c r="E1044" t="s">
        <v>3894</v>
      </c>
      <c r="F1044" t="s">
        <v>276</v>
      </c>
      <c r="G1044">
        <v>1</v>
      </c>
      <c r="H1044" t="s">
        <v>5488</v>
      </c>
      <c r="I1044" t="s">
        <v>1053</v>
      </c>
      <c r="L1044" t="s">
        <v>8918</v>
      </c>
      <c r="R1044" t="str">
        <f>INDEX('Product Mapping'!$C:$C,MATCH(H1044,'Product Mapping'!$A:$A,0))</f>
        <v>Partner</v>
      </c>
      <c r="S1044" t="s">
        <v>4004</v>
      </c>
    </row>
    <row r="1045" spans="1:19" x14ac:dyDescent="0.2">
      <c r="A1045" t="s">
        <v>6528</v>
      </c>
      <c r="B1045">
        <v>3500</v>
      </c>
      <c r="C1045" s="1">
        <v>45509</v>
      </c>
      <c r="D1045" s="5">
        <v>50200085645452</v>
      </c>
      <c r="E1045" t="s">
        <v>3894</v>
      </c>
      <c r="F1045" t="s">
        <v>276</v>
      </c>
      <c r="G1045">
        <v>1</v>
      </c>
      <c r="H1045" t="s">
        <v>5489</v>
      </c>
      <c r="I1045" t="s">
        <v>1053</v>
      </c>
      <c r="L1045" t="s">
        <v>8918</v>
      </c>
      <c r="R1045" t="str">
        <f>INDEX('Product Mapping'!$C:$C,MATCH(H1045,'Product Mapping'!$A:$A,0))</f>
        <v>Partner</v>
      </c>
      <c r="S1045" t="s">
        <v>4004</v>
      </c>
    </row>
    <row r="1046" spans="1:19" x14ac:dyDescent="0.2">
      <c r="A1046" t="s">
        <v>6529</v>
      </c>
      <c r="B1046">
        <v>8000</v>
      </c>
      <c r="C1046" s="1">
        <v>45509</v>
      </c>
      <c r="D1046" s="5">
        <v>50200085645452</v>
      </c>
      <c r="E1046" t="s">
        <v>3894</v>
      </c>
      <c r="F1046" t="s">
        <v>276</v>
      </c>
      <c r="G1046">
        <v>1</v>
      </c>
      <c r="H1046" t="s">
        <v>6104</v>
      </c>
      <c r="I1046" t="s">
        <v>1053</v>
      </c>
      <c r="L1046" t="s">
        <v>8918</v>
      </c>
      <c r="R1046" t="str">
        <f>INDEX('Product Mapping'!$C:$C,MATCH(H1046,'Product Mapping'!$A:$A,0))</f>
        <v>Partner</v>
      </c>
      <c r="S1046" t="s">
        <v>4004</v>
      </c>
    </row>
    <row r="1047" spans="1:19" x14ac:dyDescent="0.2">
      <c r="A1047" t="s">
        <v>6530</v>
      </c>
      <c r="B1047">
        <v>8000</v>
      </c>
      <c r="C1047" s="1">
        <v>45509</v>
      </c>
      <c r="D1047" s="5">
        <v>50200085645452</v>
      </c>
      <c r="E1047" t="s">
        <v>3894</v>
      </c>
      <c r="F1047" t="s">
        <v>276</v>
      </c>
      <c r="G1047">
        <v>1</v>
      </c>
      <c r="H1047" t="s">
        <v>5520</v>
      </c>
      <c r="I1047" t="s">
        <v>1053</v>
      </c>
      <c r="L1047" t="s">
        <v>8918</v>
      </c>
      <c r="R1047" t="str">
        <f>INDEX('Product Mapping'!$C:$C,MATCH(H1047,'Product Mapping'!$A:$A,0))</f>
        <v>Partner</v>
      </c>
      <c r="S1047" t="s">
        <v>4004</v>
      </c>
    </row>
    <row r="1048" spans="1:19" x14ac:dyDescent="0.2">
      <c r="A1048" t="s">
        <v>6531</v>
      </c>
      <c r="B1048">
        <v>8000</v>
      </c>
      <c r="C1048" s="1">
        <v>45509</v>
      </c>
      <c r="D1048" s="5">
        <v>50200085645452</v>
      </c>
      <c r="E1048" t="s">
        <v>3894</v>
      </c>
      <c r="F1048" t="s">
        <v>276</v>
      </c>
      <c r="G1048">
        <v>1</v>
      </c>
      <c r="H1048" t="s">
        <v>5525</v>
      </c>
      <c r="I1048" t="s">
        <v>1053</v>
      </c>
      <c r="L1048" t="s">
        <v>8918</v>
      </c>
      <c r="R1048" t="str">
        <f>INDEX('Product Mapping'!$C:$C,MATCH(H1048,'Product Mapping'!$A:$A,0))</f>
        <v>Partner</v>
      </c>
      <c r="S1048" t="s">
        <v>4004</v>
      </c>
    </row>
    <row r="1049" spans="1:19" x14ac:dyDescent="0.2">
      <c r="A1049" t="s">
        <v>6532</v>
      </c>
      <c r="B1049">
        <v>8000</v>
      </c>
      <c r="C1049" s="1">
        <v>45509</v>
      </c>
      <c r="D1049" s="5">
        <v>50200085645452</v>
      </c>
      <c r="E1049" t="s">
        <v>3894</v>
      </c>
      <c r="F1049" t="s">
        <v>276</v>
      </c>
      <c r="G1049">
        <v>1</v>
      </c>
      <c r="H1049" t="s">
        <v>5544</v>
      </c>
      <c r="I1049" t="s">
        <v>1053</v>
      </c>
      <c r="L1049" t="s">
        <v>8918</v>
      </c>
      <c r="R1049" t="str">
        <f>INDEX('Product Mapping'!$C:$C,MATCH(H1049,'Product Mapping'!$A:$A,0))</f>
        <v>Partner</v>
      </c>
      <c r="S1049" t="s">
        <v>4004</v>
      </c>
    </row>
    <row r="1050" spans="1:19" x14ac:dyDescent="0.2">
      <c r="A1050" t="s">
        <v>6533</v>
      </c>
      <c r="B1050">
        <v>8000</v>
      </c>
      <c r="C1050" s="1">
        <v>45509</v>
      </c>
      <c r="D1050" s="5">
        <v>50200085645452</v>
      </c>
      <c r="E1050" t="s">
        <v>3894</v>
      </c>
      <c r="F1050" t="s">
        <v>276</v>
      </c>
      <c r="G1050">
        <v>1</v>
      </c>
      <c r="H1050" t="s">
        <v>5547</v>
      </c>
      <c r="I1050" t="s">
        <v>1053</v>
      </c>
      <c r="L1050" t="s">
        <v>8918</v>
      </c>
      <c r="R1050" t="str">
        <f>INDEX('Product Mapping'!$C:$C,MATCH(H1050,'Product Mapping'!$A:$A,0))</f>
        <v>Partner</v>
      </c>
      <c r="S1050" t="s">
        <v>4004</v>
      </c>
    </row>
    <row r="1051" spans="1:19" x14ac:dyDescent="0.2">
      <c r="A1051" t="s">
        <v>6534</v>
      </c>
      <c r="B1051">
        <v>8000</v>
      </c>
      <c r="C1051" s="1">
        <v>45509</v>
      </c>
      <c r="D1051" s="5">
        <v>50200085645452</v>
      </c>
      <c r="E1051" t="s">
        <v>3894</v>
      </c>
      <c r="F1051" t="s">
        <v>276</v>
      </c>
      <c r="G1051">
        <v>1</v>
      </c>
      <c r="H1051" t="s">
        <v>5556</v>
      </c>
      <c r="I1051" t="s">
        <v>1053</v>
      </c>
      <c r="L1051" t="s">
        <v>8918</v>
      </c>
      <c r="R1051" t="str">
        <f>INDEX('Product Mapping'!$C:$C,MATCH(H1051,'Product Mapping'!$A:$A,0))</f>
        <v>Partner</v>
      </c>
      <c r="S1051" t="s">
        <v>4004</v>
      </c>
    </row>
    <row r="1052" spans="1:19" x14ac:dyDescent="0.2">
      <c r="A1052" t="s">
        <v>6535</v>
      </c>
      <c r="B1052">
        <v>8000</v>
      </c>
      <c r="C1052" s="1">
        <v>45509</v>
      </c>
      <c r="D1052" s="5">
        <v>50200085645452</v>
      </c>
      <c r="E1052" t="s">
        <v>3894</v>
      </c>
      <c r="F1052" t="s">
        <v>276</v>
      </c>
      <c r="G1052">
        <v>1</v>
      </c>
      <c r="H1052" t="s">
        <v>5564</v>
      </c>
      <c r="I1052" t="s">
        <v>1053</v>
      </c>
      <c r="L1052" t="s">
        <v>8918</v>
      </c>
      <c r="R1052" t="str">
        <f>INDEX('Product Mapping'!$C:$C,MATCH(H1052,'Product Mapping'!$A:$A,0))</f>
        <v>Partner</v>
      </c>
      <c r="S1052" t="s">
        <v>4004</v>
      </c>
    </row>
    <row r="1053" spans="1:19" x14ac:dyDescent="0.2">
      <c r="A1053" t="s">
        <v>6536</v>
      </c>
      <c r="B1053">
        <v>8000</v>
      </c>
      <c r="C1053" s="1">
        <v>45509</v>
      </c>
      <c r="D1053" s="5">
        <v>50200085645452</v>
      </c>
      <c r="E1053" t="s">
        <v>3894</v>
      </c>
      <c r="F1053" t="s">
        <v>276</v>
      </c>
      <c r="G1053">
        <v>1</v>
      </c>
      <c r="H1053" t="s">
        <v>6106</v>
      </c>
      <c r="I1053" t="s">
        <v>1053</v>
      </c>
      <c r="L1053" t="s">
        <v>8918</v>
      </c>
      <c r="R1053" t="str">
        <f>INDEX('Product Mapping'!$C:$C,MATCH(H1053,'Product Mapping'!$A:$A,0))</f>
        <v>Partner</v>
      </c>
      <c r="S1053" t="s">
        <v>4004</v>
      </c>
    </row>
    <row r="1054" spans="1:19" x14ac:dyDescent="0.2">
      <c r="A1054" t="s">
        <v>6537</v>
      </c>
      <c r="B1054">
        <v>8000</v>
      </c>
      <c r="C1054" s="1">
        <v>45509</v>
      </c>
      <c r="D1054" s="5">
        <v>50200085645452</v>
      </c>
      <c r="E1054" t="s">
        <v>3894</v>
      </c>
      <c r="F1054" t="s">
        <v>276</v>
      </c>
      <c r="G1054">
        <v>1</v>
      </c>
      <c r="H1054" t="s">
        <v>6113</v>
      </c>
      <c r="I1054" t="s">
        <v>1043</v>
      </c>
      <c r="J1054" t="s">
        <v>1044</v>
      </c>
      <c r="L1054" t="s">
        <v>8918</v>
      </c>
      <c r="R1054" t="str">
        <f>INDEX('Product Mapping'!$C:$C,MATCH(H1054,'Product Mapping'!$A:$A,0))</f>
        <v>Partner</v>
      </c>
      <c r="S1054" t="s">
        <v>4004</v>
      </c>
    </row>
    <row r="1055" spans="1:19" x14ac:dyDescent="0.2">
      <c r="A1055" t="s">
        <v>6538</v>
      </c>
      <c r="B1055">
        <v>8000</v>
      </c>
      <c r="C1055" s="1">
        <v>45509</v>
      </c>
      <c r="D1055" s="5">
        <v>50200085645452</v>
      </c>
      <c r="E1055" t="s">
        <v>3894</v>
      </c>
      <c r="F1055" t="s">
        <v>276</v>
      </c>
      <c r="G1055">
        <v>1</v>
      </c>
      <c r="H1055" t="s">
        <v>6114</v>
      </c>
      <c r="I1055" t="s">
        <v>1053</v>
      </c>
      <c r="L1055" t="s">
        <v>8918</v>
      </c>
      <c r="R1055" t="str">
        <f>INDEX('Product Mapping'!$C:$C,MATCH(H1055,'Product Mapping'!$A:$A,0))</f>
        <v>Partner</v>
      </c>
      <c r="S1055" t="s">
        <v>4004</v>
      </c>
    </row>
    <row r="1056" spans="1:19" x14ac:dyDescent="0.2">
      <c r="A1056" t="s">
        <v>6539</v>
      </c>
      <c r="B1056">
        <v>8000</v>
      </c>
      <c r="C1056" s="1">
        <v>45509</v>
      </c>
      <c r="D1056" s="5">
        <v>50200085645452</v>
      </c>
      <c r="E1056" t="s">
        <v>3894</v>
      </c>
      <c r="F1056" t="s">
        <v>276</v>
      </c>
      <c r="G1056">
        <v>1</v>
      </c>
      <c r="H1056" t="s">
        <v>6115</v>
      </c>
      <c r="I1056" t="s">
        <v>1053</v>
      </c>
      <c r="L1056" t="s">
        <v>8918</v>
      </c>
      <c r="R1056" t="str">
        <f>INDEX('Product Mapping'!$C:$C,MATCH(H1056,'Product Mapping'!$A:$A,0))</f>
        <v>Partner</v>
      </c>
      <c r="S1056" t="s">
        <v>4004</v>
      </c>
    </row>
    <row r="1057" spans="1:19" x14ac:dyDescent="0.2">
      <c r="A1057" t="s">
        <v>6540</v>
      </c>
      <c r="B1057">
        <v>8000</v>
      </c>
      <c r="C1057" s="1">
        <v>45509</v>
      </c>
      <c r="D1057" s="5">
        <v>50200085645452</v>
      </c>
      <c r="E1057" t="s">
        <v>3894</v>
      </c>
      <c r="F1057" t="s">
        <v>276</v>
      </c>
      <c r="G1057">
        <v>1</v>
      </c>
      <c r="H1057" t="s">
        <v>6116</v>
      </c>
      <c r="I1057" t="s">
        <v>1053</v>
      </c>
      <c r="L1057" t="s">
        <v>8918</v>
      </c>
      <c r="R1057" t="str">
        <f>INDEX('Product Mapping'!$C:$C,MATCH(H1057,'Product Mapping'!$A:$A,0))</f>
        <v>Partner</v>
      </c>
      <c r="S1057" t="s">
        <v>4004</v>
      </c>
    </row>
    <row r="1058" spans="1:19" x14ac:dyDescent="0.2">
      <c r="A1058" t="s">
        <v>6541</v>
      </c>
      <c r="B1058">
        <v>8000</v>
      </c>
      <c r="C1058" s="1">
        <v>45509</v>
      </c>
      <c r="D1058" s="5">
        <v>50200085645452</v>
      </c>
      <c r="E1058" t="s">
        <v>3894</v>
      </c>
      <c r="F1058" t="s">
        <v>276</v>
      </c>
      <c r="G1058">
        <v>1</v>
      </c>
      <c r="H1058" t="s">
        <v>6117</v>
      </c>
      <c r="I1058" t="s">
        <v>1053</v>
      </c>
      <c r="L1058" t="s">
        <v>8918</v>
      </c>
      <c r="R1058" t="str">
        <f>INDEX('Product Mapping'!$C:$C,MATCH(H1058,'Product Mapping'!$A:$A,0))</f>
        <v>Partner</v>
      </c>
      <c r="S1058" t="s">
        <v>4004</v>
      </c>
    </row>
    <row r="1059" spans="1:19" x14ac:dyDescent="0.2">
      <c r="A1059" t="s">
        <v>6542</v>
      </c>
      <c r="B1059">
        <v>8000</v>
      </c>
      <c r="C1059" s="1">
        <v>45509</v>
      </c>
      <c r="D1059" s="5">
        <v>50200085645452</v>
      </c>
      <c r="E1059" t="s">
        <v>3894</v>
      </c>
      <c r="F1059" t="s">
        <v>276</v>
      </c>
      <c r="G1059">
        <v>1</v>
      </c>
      <c r="H1059" t="s">
        <v>6118</v>
      </c>
      <c r="I1059" t="s">
        <v>1053</v>
      </c>
      <c r="L1059" t="s">
        <v>8918</v>
      </c>
      <c r="R1059" t="str">
        <f>INDEX('Product Mapping'!$C:$C,MATCH(H1059,'Product Mapping'!$A:$A,0))</f>
        <v>Partner</v>
      </c>
      <c r="S1059" t="s">
        <v>4004</v>
      </c>
    </row>
    <row r="1060" spans="1:19" x14ac:dyDescent="0.2">
      <c r="A1060" t="s">
        <v>6543</v>
      </c>
      <c r="B1060">
        <v>8000</v>
      </c>
      <c r="C1060" s="1">
        <v>45509</v>
      </c>
      <c r="D1060" s="5">
        <v>50200085645452</v>
      </c>
      <c r="E1060" t="s">
        <v>3894</v>
      </c>
      <c r="F1060" t="s">
        <v>276</v>
      </c>
      <c r="G1060">
        <v>1</v>
      </c>
      <c r="H1060" t="s">
        <v>6120</v>
      </c>
      <c r="I1060" t="s">
        <v>1053</v>
      </c>
      <c r="L1060" t="s">
        <v>8918</v>
      </c>
      <c r="R1060" t="str">
        <f>INDEX('Product Mapping'!$C:$C,MATCH(H1060,'Product Mapping'!$A:$A,0))</f>
        <v>Partner</v>
      </c>
      <c r="S1060" t="s">
        <v>4004</v>
      </c>
    </row>
    <row r="1061" spans="1:19" x14ac:dyDescent="0.2">
      <c r="A1061" t="s">
        <v>6544</v>
      </c>
      <c r="B1061">
        <v>8000</v>
      </c>
      <c r="C1061" s="1">
        <v>45509</v>
      </c>
      <c r="D1061" s="5">
        <v>50200085645452</v>
      </c>
      <c r="E1061" t="s">
        <v>3894</v>
      </c>
      <c r="F1061" t="s">
        <v>276</v>
      </c>
      <c r="G1061">
        <v>1</v>
      </c>
      <c r="H1061" t="s">
        <v>6123</v>
      </c>
      <c r="I1061" t="s">
        <v>1053</v>
      </c>
      <c r="L1061" t="s">
        <v>8918</v>
      </c>
      <c r="R1061" t="str">
        <f>INDEX('Product Mapping'!$C:$C,MATCH(H1061,'Product Mapping'!$A:$A,0))</f>
        <v>Partner</v>
      </c>
      <c r="S1061" t="s">
        <v>4004</v>
      </c>
    </row>
    <row r="1062" spans="1:19" x14ac:dyDescent="0.2">
      <c r="A1062" t="s">
        <v>6545</v>
      </c>
      <c r="B1062">
        <v>8000</v>
      </c>
      <c r="C1062" s="1">
        <v>45509</v>
      </c>
      <c r="D1062" s="5">
        <v>50200085645452</v>
      </c>
      <c r="E1062" t="s">
        <v>3894</v>
      </c>
      <c r="F1062" t="s">
        <v>276</v>
      </c>
      <c r="G1062">
        <v>1</v>
      </c>
      <c r="H1062" t="s">
        <v>6124</v>
      </c>
      <c r="I1062" t="s">
        <v>1053</v>
      </c>
      <c r="L1062" t="s">
        <v>8918</v>
      </c>
      <c r="R1062" t="str">
        <f>INDEX('Product Mapping'!$C:$C,MATCH(H1062,'Product Mapping'!$A:$A,0))</f>
        <v>Partner</v>
      </c>
      <c r="S1062" t="s">
        <v>4004</v>
      </c>
    </row>
    <row r="1063" spans="1:19" x14ac:dyDescent="0.2">
      <c r="A1063" t="s">
        <v>6546</v>
      </c>
      <c r="B1063">
        <v>9722</v>
      </c>
      <c r="C1063" s="1">
        <v>45509</v>
      </c>
      <c r="D1063" s="5">
        <v>50200085645452</v>
      </c>
      <c r="E1063" t="s">
        <v>3894</v>
      </c>
      <c r="F1063" t="s">
        <v>276</v>
      </c>
      <c r="G1063">
        <v>1</v>
      </c>
      <c r="H1063" t="s">
        <v>6128</v>
      </c>
      <c r="I1063" t="s">
        <v>1053</v>
      </c>
      <c r="L1063" t="s">
        <v>8918</v>
      </c>
      <c r="R1063" t="str">
        <f>INDEX('Product Mapping'!$C:$C,MATCH(H1063,'Product Mapping'!$A:$A,0))</f>
        <v>Partner</v>
      </c>
      <c r="S1063" t="s">
        <v>4004</v>
      </c>
    </row>
    <row r="1064" spans="1:19" x14ac:dyDescent="0.2">
      <c r="A1064" t="s">
        <v>6547</v>
      </c>
      <c r="B1064">
        <v>8333</v>
      </c>
      <c r="C1064" s="1">
        <v>45509</v>
      </c>
      <c r="D1064" s="5">
        <v>50200085645452</v>
      </c>
      <c r="E1064" t="s">
        <v>3894</v>
      </c>
      <c r="F1064" t="s">
        <v>276</v>
      </c>
      <c r="G1064">
        <v>1</v>
      </c>
      <c r="H1064" t="s">
        <v>6130</v>
      </c>
      <c r="I1064" t="s">
        <v>1053</v>
      </c>
      <c r="L1064" t="s">
        <v>8918</v>
      </c>
      <c r="R1064" t="str">
        <f>INDEX('Product Mapping'!$C:$C,MATCH(H1064,'Product Mapping'!$A:$A,0))</f>
        <v>Partner</v>
      </c>
      <c r="S1064" t="s">
        <v>4004</v>
      </c>
    </row>
    <row r="1065" spans="1:19" x14ac:dyDescent="0.2">
      <c r="A1065" t="s">
        <v>6548</v>
      </c>
      <c r="B1065">
        <v>4167</v>
      </c>
      <c r="C1065" s="1">
        <v>45509</v>
      </c>
      <c r="D1065" s="5">
        <v>50200085645452</v>
      </c>
      <c r="E1065" t="s">
        <v>3894</v>
      </c>
      <c r="F1065" t="s">
        <v>276</v>
      </c>
      <c r="G1065">
        <v>1</v>
      </c>
      <c r="H1065" t="s">
        <v>6132</v>
      </c>
      <c r="I1065" t="s">
        <v>1053</v>
      </c>
      <c r="L1065" t="s">
        <v>8918</v>
      </c>
      <c r="R1065" t="str">
        <f>INDEX('Product Mapping'!$C:$C,MATCH(H1065,'Product Mapping'!$A:$A,0))</f>
        <v>Partner</v>
      </c>
      <c r="S1065" t="s">
        <v>4004</v>
      </c>
    </row>
    <row r="1066" spans="1:19" x14ac:dyDescent="0.2">
      <c r="A1066" t="s">
        <v>6549</v>
      </c>
      <c r="B1066">
        <v>8333</v>
      </c>
      <c r="C1066" s="1">
        <v>45509</v>
      </c>
      <c r="D1066" s="5">
        <v>50200085645452</v>
      </c>
      <c r="E1066" t="s">
        <v>3894</v>
      </c>
      <c r="F1066" t="s">
        <v>276</v>
      </c>
      <c r="G1066">
        <v>1</v>
      </c>
      <c r="H1066" t="s">
        <v>6133</v>
      </c>
      <c r="I1066" t="s">
        <v>1053</v>
      </c>
      <c r="L1066" t="s">
        <v>8918</v>
      </c>
      <c r="R1066" t="str">
        <f>INDEX('Product Mapping'!$C:$C,MATCH(H1066,'Product Mapping'!$A:$A,0))</f>
        <v>Partner</v>
      </c>
      <c r="S1066" t="s">
        <v>4004</v>
      </c>
    </row>
    <row r="1067" spans="1:19" x14ac:dyDescent="0.2">
      <c r="A1067" t="s">
        <v>6550</v>
      </c>
      <c r="B1067">
        <v>6944</v>
      </c>
      <c r="C1067" s="1">
        <v>45509</v>
      </c>
      <c r="D1067" s="5">
        <v>50200085645452</v>
      </c>
      <c r="E1067" t="s">
        <v>3894</v>
      </c>
      <c r="F1067" t="s">
        <v>276</v>
      </c>
      <c r="G1067">
        <v>1</v>
      </c>
      <c r="H1067" t="s">
        <v>6134</v>
      </c>
      <c r="I1067" t="s">
        <v>1053</v>
      </c>
      <c r="L1067" t="s">
        <v>8918</v>
      </c>
      <c r="R1067" t="str">
        <f>INDEX('Product Mapping'!$C:$C,MATCH(H1067,'Product Mapping'!$A:$A,0))</f>
        <v>Partner</v>
      </c>
      <c r="S1067" t="s">
        <v>4004</v>
      </c>
    </row>
    <row r="1068" spans="1:19" x14ac:dyDescent="0.2">
      <c r="A1068" t="s">
        <v>6551</v>
      </c>
      <c r="B1068">
        <v>8333</v>
      </c>
      <c r="C1068" s="1">
        <v>45509</v>
      </c>
      <c r="D1068" s="5">
        <v>50200085645452</v>
      </c>
      <c r="E1068" t="s">
        <v>3894</v>
      </c>
      <c r="F1068" t="s">
        <v>276</v>
      </c>
      <c r="G1068">
        <v>1</v>
      </c>
      <c r="H1068" t="s">
        <v>6136</v>
      </c>
      <c r="I1068" t="s">
        <v>1053</v>
      </c>
      <c r="L1068" t="s">
        <v>8918</v>
      </c>
      <c r="R1068" t="str">
        <f>INDEX('Product Mapping'!$C:$C,MATCH(H1068,'Product Mapping'!$A:$A,0))</f>
        <v>Partner</v>
      </c>
      <c r="S1068" t="s">
        <v>4004</v>
      </c>
    </row>
    <row r="1069" spans="1:19" x14ac:dyDescent="0.2">
      <c r="A1069" t="s">
        <v>6552</v>
      </c>
      <c r="B1069">
        <v>6944</v>
      </c>
      <c r="C1069" s="1">
        <v>45509</v>
      </c>
      <c r="D1069" s="5">
        <v>50200085645452</v>
      </c>
      <c r="E1069" t="s">
        <v>3894</v>
      </c>
      <c r="F1069" t="s">
        <v>276</v>
      </c>
      <c r="G1069">
        <v>1</v>
      </c>
      <c r="H1069" t="s">
        <v>6137</v>
      </c>
      <c r="I1069" t="s">
        <v>1053</v>
      </c>
      <c r="L1069" t="s">
        <v>8918</v>
      </c>
      <c r="R1069" t="str">
        <f>INDEX('Product Mapping'!$C:$C,MATCH(H1069,'Product Mapping'!$A:$A,0))</f>
        <v>Partner</v>
      </c>
      <c r="S1069" t="s">
        <v>4004</v>
      </c>
    </row>
    <row r="1070" spans="1:19" x14ac:dyDescent="0.2">
      <c r="A1070" t="s">
        <v>6553</v>
      </c>
      <c r="B1070">
        <v>8333</v>
      </c>
      <c r="C1070" s="1">
        <v>45509</v>
      </c>
      <c r="D1070" s="5">
        <v>50200085645452</v>
      </c>
      <c r="E1070" t="s">
        <v>3894</v>
      </c>
      <c r="F1070" t="s">
        <v>276</v>
      </c>
      <c r="G1070">
        <v>1</v>
      </c>
      <c r="H1070" t="s">
        <v>6143</v>
      </c>
      <c r="I1070" t="s">
        <v>1053</v>
      </c>
      <c r="L1070" t="s">
        <v>8918</v>
      </c>
      <c r="R1070" t="str">
        <f>INDEX('Product Mapping'!$C:$C,MATCH(H1070,'Product Mapping'!$A:$A,0))</f>
        <v>Partner</v>
      </c>
      <c r="S1070" t="s">
        <v>4004</v>
      </c>
    </row>
    <row r="1071" spans="1:19" x14ac:dyDescent="0.2">
      <c r="A1071" t="s">
        <v>6554</v>
      </c>
      <c r="B1071">
        <v>2750</v>
      </c>
      <c r="C1071" s="1">
        <v>45509</v>
      </c>
      <c r="D1071" s="5">
        <v>50200085645452</v>
      </c>
      <c r="E1071" t="s">
        <v>3894</v>
      </c>
      <c r="F1071" t="s">
        <v>276</v>
      </c>
      <c r="G1071">
        <v>1</v>
      </c>
      <c r="H1071" t="s">
        <v>6144</v>
      </c>
      <c r="I1071" t="s">
        <v>1053</v>
      </c>
      <c r="L1071" t="s">
        <v>8918</v>
      </c>
      <c r="R1071" t="str">
        <f>INDEX('Product Mapping'!$C:$C,MATCH(H1071,'Product Mapping'!$A:$A,0))</f>
        <v>Partner</v>
      </c>
      <c r="S1071" t="s">
        <v>4004</v>
      </c>
    </row>
    <row r="1072" spans="1:19" x14ac:dyDescent="0.2">
      <c r="A1072" t="s">
        <v>6555</v>
      </c>
      <c r="B1072">
        <v>8194</v>
      </c>
      <c r="C1072" s="1">
        <v>45509</v>
      </c>
      <c r="D1072" s="5">
        <v>50200085645452</v>
      </c>
      <c r="E1072" t="s">
        <v>3894</v>
      </c>
      <c r="F1072" t="s">
        <v>276</v>
      </c>
      <c r="G1072">
        <v>1</v>
      </c>
      <c r="H1072" t="s">
        <v>6147</v>
      </c>
      <c r="I1072" t="s">
        <v>1053</v>
      </c>
      <c r="L1072" t="s">
        <v>8918</v>
      </c>
      <c r="R1072" t="str">
        <f>INDEX('Product Mapping'!$C:$C,MATCH(H1072,'Product Mapping'!$A:$A,0))</f>
        <v>Partner</v>
      </c>
      <c r="S1072" t="s">
        <v>4004</v>
      </c>
    </row>
    <row r="1073" spans="1:19" x14ac:dyDescent="0.2">
      <c r="A1073" t="s">
        <v>6556</v>
      </c>
      <c r="B1073">
        <v>3333</v>
      </c>
      <c r="C1073" s="1">
        <v>45509</v>
      </c>
      <c r="D1073" s="5">
        <v>50200085645452</v>
      </c>
      <c r="E1073" t="s">
        <v>3894</v>
      </c>
      <c r="F1073" t="s">
        <v>276</v>
      </c>
      <c r="G1073">
        <v>1</v>
      </c>
      <c r="H1073" t="s">
        <v>6148</v>
      </c>
      <c r="I1073" t="s">
        <v>1043</v>
      </c>
      <c r="J1073" t="s">
        <v>1044</v>
      </c>
      <c r="L1073" t="s">
        <v>8918</v>
      </c>
      <c r="R1073" t="str">
        <f>INDEX('Product Mapping'!$C:$C,MATCH(H1073,'Product Mapping'!$A:$A,0))</f>
        <v>Partner</v>
      </c>
      <c r="S1073" t="s">
        <v>4004</v>
      </c>
    </row>
    <row r="1074" spans="1:19" x14ac:dyDescent="0.2">
      <c r="A1074" t="s">
        <v>6557</v>
      </c>
      <c r="B1074">
        <v>9722</v>
      </c>
      <c r="C1074" s="1">
        <v>45509</v>
      </c>
      <c r="D1074" s="5">
        <v>50200085645452</v>
      </c>
      <c r="E1074" t="s">
        <v>3894</v>
      </c>
      <c r="F1074" t="s">
        <v>276</v>
      </c>
      <c r="G1074">
        <v>1</v>
      </c>
      <c r="H1074" t="s">
        <v>6149</v>
      </c>
      <c r="I1074" t="s">
        <v>1053</v>
      </c>
      <c r="L1074" t="s">
        <v>8918</v>
      </c>
      <c r="R1074" t="str">
        <f>INDEX('Product Mapping'!$C:$C,MATCH(H1074,'Product Mapping'!$A:$A,0))</f>
        <v>Partner</v>
      </c>
      <c r="S1074" t="s">
        <v>4004</v>
      </c>
    </row>
    <row r="1075" spans="1:19" x14ac:dyDescent="0.2">
      <c r="A1075" t="s">
        <v>6558</v>
      </c>
      <c r="B1075">
        <v>9722</v>
      </c>
      <c r="C1075" s="1">
        <v>45509</v>
      </c>
      <c r="D1075" s="5">
        <v>50200085645452</v>
      </c>
      <c r="E1075" t="s">
        <v>3894</v>
      </c>
      <c r="F1075" t="s">
        <v>276</v>
      </c>
      <c r="G1075">
        <v>1</v>
      </c>
      <c r="H1075" t="s">
        <v>6150</v>
      </c>
      <c r="I1075" t="s">
        <v>1053</v>
      </c>
      <c r="L1075" t="s">
        <v>8918</v>
      </c>
      <c r="R1075" t="str">
        <f>INDEX('Product Mapping'!$C:$C,MATCH(H1075,'Product Mapping'!$A:$A,0))</f>
        <v>Partner</v>
      </c>
      <c r="S1075" t="s">
        <v>4004</v>
      </c>
    </row>
    <row r="1076" spans="1:19" x14ac:dyDescent="0.2">
      <c r="A1076" t="s">
        <v>6559</v>
      </c>
      <c r="B1076">
        <v>4028</v>
      </c>
      <c r="C1076" s="1">
        <v>45509</v>
      </c>
      <c r="D1076" s="5">
        <v>50200085645452</v>
      </c>
      <c r="E1076" t="s">
        <v>3894</v>
      </c>
      <c r="F1076" t="s">
        <v>276</v>
      </c>
      <c r="G1076">
        <v>1</v>
      </c>
      <c r="H1076" t="s">
        <v>6151</v>
      </c>
      <c r="I1076" t="s">
        <v>1053</v>
      </c>
      <c r="L1076" t="s">
        <v>8918</v>
      </c>
      <c r="R1076" t="str">
        <f>INDEX('Product Mapping'!$C:$C,MATCH(H1076,'Product Mapping'!$A:$A,0))</f>
        <v>Partner</v>
      </c>
      <c r="S1076" t="s">
        <v>4004</v>
      </c>
    </row>
    <row r="1077" spans="1:19" x14ac:dyDescent="0.2">
      <c r="A1077" t="s">
        <v>6560</v>
      </c>
      <c r="B1077">
        <v>3333</v>
      </c>
      <c r="C1077" s="1">
        <v>45509</v>
      </c>
      <c r="D1077" s="5">
        <v>50200085645452</v>
      </c>
      <c r="E1077" t="s">
        <v>3894</v>
      </c>
      <c r="F1077" t="s">
        <v>276</v>
      </c>
      <c r="G1077">
        <v>1</v>
      </c>
      <c r="H1077" t="s">
        <v>6152</v>
      </c>
      <c r="I1077" t="s">
        <v>1053</v>
      </c>
      <c r="L1077" t="s">
        <v>8918</v>
      </c>
      <c r="R1077" t="str">
        <f>INDEX('Product Mapping'!$C:$C,MATCH(H1077,'Product Mapping'!$A:$A,0))</f>
        <v>Partner</v>
      </c>
      <c r="S1077" t="s">
        <v>4004</v>
      </c>
    </row>
    <row r="1078" spans="1:19" x14ac:dyDescent="0.2">
      <c r="A1078" t="s">
        <v>6561</v>
      </c>
      <c r="B1078">
        <v>9722</v>
      </c>
      <c r="C1078" s="1">
        <v>45509</v>
      </c>
      <c r="D1078" s="5">
        <v>50200085645452</v>
      </c>
      <c r="E1078" t="s">
        <v>3894</v>
      </c>
      <c r="F1078" t="s">
        <v>276</v>
      </c>
      <c r="G1078">
        <v>1</v>
      </c>
      <c r="H1078" t="s">
        <v>6154</v>
      </c>
      <c r="I1078" t="s">
        <v>1053</v>
      </c>
      <c r="L1078" t="s">
        <v>8918</v>
      </c>
      <c r="R1078" t="str">
        <f>INDEX('Product Mapping'!$C:$C,MATCH(H1078,'Product Mapping'!$A:$A,0))</f>
        <v>Partner</v>
      </c>
      <c r="S1078" t="s">
        <v>4004</v>
      </c>
    </row>
    <row r="1079" spans="1:19" x14ac:dyDescent="0.2">
      <c r="A1079" t="s">
        <v>6562</v>
      </c>
      <c r="B1079">
        <v>7004</v>
      </c>
      <c r="C1079" s="1">
        <v>45509</v>
      </c>
      <c r="D1079" s="5">
        <v>50200085645452</v>
      </c>
      <c r="E1079" t="s">
        <v>3894</v>
      </c>
      <c r="F1079" t="s">
        <v>276</v>
      </c>
      <c r="G1079">
        <v>1</v>
      </c>
      <c r="H1079" t="s">
        <v>6155</v>
      </c>
      <c r="I1079" t="s">
        <v>1053</v>
      </c>
      <c r="L1079" t="s">
        <v>8918</v>
      </c>
      <c r="R1079" t="str">
        <f>INDEX('Product Mapping'!$C:$C,MATCH(H1079,'Product Mapping'!$A:$A,0))</f>
        <v>Partner</v>
      </c>
      <c r="S1079" t="s">
        <v>4004</v>
      </c>
    </row>
    <row r="1080" spans="1:19" x14ac:dyDescent="0.2">
      <c r="A1080" t="s">
        <v>6563</v>
      </c>
      <c r="B1080">
        <v>7000</v>
      </c>
      <c r="C1080" s="1">
        <v>45509</v>
      </c>
      <c r="D1080" s="5">
        <v>50200085645452</v>
      </c>
      <c r="E1080" t="s">
        <v>3894</v>
      </c>
      <c r="F1080" t="s">
        <v>276</v>
      </c>
      <c r="G1080">
        <v>1</v>
      </c>
      <c r="H1080" t="s">
        <v>6156</v>
      </c>
      <c r="I1080" t="s">
        <v>1053</v>
      </c>
      <c r="L1080" t="s">
        <v>8918</v>
      </c>
      <c r="R1080" t="str">
        <f>INDEX('Product Mapping'!$C:$C,MATCH(H1080,'Product Mapping'!$A:$A,0))</f>
        <v>Partner</v>
      </c>
      <c r="S1080" t="s">
        <v>4004</v>
      </c>
    </row>
    <row r="1081" spans="1:19" x14ac:dyDescent="0.2">
      <c r="A1081" t="s">
        <v>6564</v>
      </c>
      <c r="B1081">
        <v>4375</v>
      </c>
      <c r="C1081" s="1">
        <v>45509</v>
      </c>
      <c r="D1081" s="5">
        <v>50200085645452</v>
      </c>
      <c r="E1081" t="s">
        <v>3894</v>
      </c>
      <c r="F1081" t="s">
        <v>276</v>
      </c>
      <c r="G1081">
        <v>1</v>
      </c>
      <c r="H1081" t="s">
        <v>6157</v>
      </c>
      <c r="I1081" t="s">
        <v>1053</v>
      </c>
      <c r="L1081" t="s">
        <v>8918</v>
      </c>
      <c r="R1081" t="str">
        <f>INDEX('Product Mapping'!$C:$C,MATCH(H1081,'Product Mapping'!$A:$A,0))</f>
        <v>Partner</v>
      </c>
      <c r="S1081" t="s">
        <v>4004</v>
      </c>
    </row>
    <row r="1082" spans="1:19" x14ac:dyDescent="0.2">
      <c r="A1082" t="s">
        <v>6565</v>
      </c>
      <c r="B1082">
        <v>18388</v>
      </c>
      <c r="C1082" s="1">
        <v>45509</v>
      </c>
      <c r="D1082" s="5">
        <v>50200085645452</v>
      </c>
      <c r="E1082" t="s">
        <v>3894</v>
      </c>
      <c r="F1082" t="s">
        <v>276</v>
      </c>
      <c r="G1082">
        <v>1</v>
      </c>
      <c r="H1082" t="s">
        <v>6158</v>
      </c>
      <c r="I1082" t="s">
        <v>1053</v>
      </c>
      <c r="L1082" t="s">
        <v>8918</v>
      </c>
      <c r="R1082" t="str">
        <f>INDEX('Product Mapping'!$C:$C,MATCH(H1082,'Product Mapping'!$A:$A,0))</f>
        <v>Partner</v>
      </c>
      <c r="S1082" t="s">
        <v>4004</v>
      </c>
    </row>
    <row r="1083" spans="1:19" x14ac:dyDescent="0.2">
      <c r="A1083" t="s">
        <v>6566</v>
      </c>
      <c r="B1083">
        <v>4722</v>
      </c>
      <c r="C1083" s="1">
        <v>45509</v>
      </c>
      <c r="D1083" s="5">
        <v>50200085645452</v>
      </c>
      <c r="E1083" t="s">
        <v>3894</v>
      </c>
      <c r="F1083" t="s">
        <v>276</v>
      </c>
      <c r="G1083">
        <v>1</v>
      </c>
      <c r="H1083" t="s">
        <v>6159</v>
      </c>
      <c r="I1083" t="s">
        <v>1053</v>
      </c>
      <c r="L1083" t="s">
        <v>8918</v>
      </c>
      <c r="R1083" t="str">
        <f>INDEX('Product Mapping'!$C:$C,MATCH(H1083,'Product Mapping'!$A:$A,0))</f>
        <v>Partner</v>
      </c>
      <c r="S1083" t="s">
        <v>4004</v>
      </c>
    </row>
    <row r="1084" spans="1:19" x14ac:dyDescent="0.2">
      <c r="A1084" t="s">
        <v>6567</v>
      </c>
      <c r="B1084">
        <v>3889</v>
      </c>
      <c r="C1084" s="1">
        <v>45509</v>
      </c>
      <c r="D1084" s="5">
        <v>50200085645452</v>
      </c>
      <c r="E1084" t="s">
        <v>3894</v>
      </c>
      <c r="F1084" t="s">
        <v>276</v>
      </c>
      <c r="G1084">
        <v>1</v>
      </c>
      <c r="H1084" t="s">
        <v>6160</v>
      </c>
      <c r="I1084" t="s">
        <v>1053</v>
      </c>
      <c r="L1084" t="s">
        <v>8918</v>
      </c>
      <c r="R1084" t="str">
        <f>INDEX('Product Mapping'!$C:$C,MATCH(H1084,'Product Mapping'!$A:$A,0))</f>
        <v>Partner</v>
      </c>
      <c r="S1084" t="s">
        <v>4004</v>
      </c>
    </row>
    <row r="1085" spans="1:19" x14ac:dyDescent="0.2">
      <c r="A1085" t="s">
        <v>6568</v>
      </c>
      <c r="B1085">
        <v>5167</v>
      </c>
      <c r="C1085" s="1">
        <v>45509</v>
      </c>
      <c r="D1085" s="5">
        <v>50200085645452</v>
      </c>
      <c r="E1085" t="s">
        <v>3894</v>
      </c>
      <c r="F1085" t="s">
        <v>276</v>
      </c>
      <c r="G1085">
        <v>1</v>
      </c>
      <c r="H1085" t="s">
        <v>6161</v>
      </c>
      <c r="I1085" t="s">
        <v>1053</v>
      </c>
      <c r="L1085" t="s">
        <v>8918</v>
      </c>
      <c r="R1085" t="str">
        <f>INDEX('Product Mapping'!$C:$C,MATCH(H1085,'Product Mapping'!$A:$A,0))</f>
        <v>Partner</v>
      </c>
      <c r="S1085" t="s">
        <v>4004</v>
      </c>
    </row>
    <row r="1086" spans="1:19" x14ac:dyDescent="0.2">
      <c r="A1086" t="s">
        <v>6569</v>
      </c>
      <c r="B1086">
        <v>2639</v>
      </c>
      <c r="C1086" s="1">
        <v>45509</v>
      </c>
      <c r="D1086" s="5">
        <v>50200085645452</v>
      </c>
      <c r="E1086" t="s">
        <v>3894</v>
      </c>
      <c r="F1086" t="s">
        <v>276</v>
      </c>
      <c r="G1086">
        <v>1</v>
      </c>
      <c r="H1086" t="s">
        <v>6162</v>
      </c>
      <c r="I1086" t="s">
        <v>1053</v>
      </c>
      <c r="L1086" t="s">
        <v>8918</v>
      </c>
      <c r="R1086" t="str">
        <f>INDEX('Product Mapping'!$C:$C,MATCH(H1086,'Product Mapping'!$A:$A,0))</f>
        <v>Partner</v>
      </c>
      <c r="S1086" t="s">
        <v>4004</v>
      </c>
    </row>
    <row r="1087" spans="1:19" x14ac:dyDescent="0.2">
      <c r="A1087" t="s">
        <v>6570</v>
      </c>
      <c r="B1087">
        <v>4750</v>
      </c>
      <c r="C1087" s="1">
        <v>45509</v>
      </c>
      <c r="D1087" s="5">
        <v>50200085645452</v>
      </c>
      <c r="E1087" t="s">
        <v>3894</v>
      </c>
      <c r="F1087" t="s">
        <v>276</v>
      </c>
      <c r="G1087">
        <v>1</v>
      </c>
      <c r="H1087" t="s">
        <v>6163</v>
      </c>
      <c r="I1087" t="s">
        <v>1053</v>
      </c>
      <c r="L1087" t="s">
        <v>8918</v>
      </c>
      <c r="R1087" t="str">
        <f>INDEX('Product Mapping'!$C:$C,MATCH(H1087,'Product Mapping'!$A:$A,0))</f>
        <v>Partner</v>
      </c>
      <c r="S1087" t="s">
        <v>4004</v>
      </c>
    </row>
    <row r="1088" spans="1:19" x14ac:dyDescent="0.2">
      <c r="A1088" t="s">
        <v>6571</v>
      </c>
      <c r="B1088">
        <v>4792</v>
      </c>
      <c r="C1088" s="1">
        <v>45509</v>
      </c>
      <c r="D1088" s="5">
        <v>50200085645452</v>
      </c>
      <c r="E1088" t="s">
        <v>3894</v>
      </c>
      <c r="F1088" t="s">
        <v>276</v>
      </c>
      <c r="G1088">
        <v>1</v>
      </c>
      <c r="H1088" t="s">
        <v>6164</v>
      </c>
      <c r="I1088" t="s">
        <v>1053</v>
      </c>
      <c r="L1088" t="s">
        <v>8918</v>
      </c>
      <c r="R1088" t="str">
        <f>INDEX('Product Mapping'!$C:$C,MATCH(H1088,'Product Mapping'!$A:$A,0))</f>
        <v>Partner</v>
      </c>
      <c r="S1088" t="s">
        <v>4004</v>
      </c>
    </row>
    <row r="1089" spans="1:19" x14ac:dyDescent="0.2">
      <c r="A1089" t="s">
        <v>6572</v>
      </c>
      <c r="B1089">
        <v>3194</v>
      </c>
      <c r="C1089" s="1">
        <v>45509</v>
      </c>
      <c r="D1089" s="5">
        <v>50200085645452</v>
      </c>
      <c r="E1089" t="s">
        <v>3894</v>
      </c>
      <c r="F1089" t="s">
        <v>276</v>
      </c>
      <c r="G1089">
        <v>1</v>
      </c>
      <c r="H1089" t="s">
        <v>6165</v>
      </c>
      <c r="I1089" t="s">
        <v>1053</v>
      </c>
      <c r="L1089" t="s">
        <v>8918</v>
      </c>
      <c r="R1089" t="str">
        <f>INDEX('Product Mapping'!$C:$C,MATCH(H1089,'Product Mapping'!$A:$A,0))</f>
        <v>Partner</v>
      </c>
      <c r="S1089" t="s">
        <v>4004</v>
      </c>
    </row>
    <row r="1090" spans="1:19" x14ac:dyDescent="0.2">
      <c r="A1090" t="s">
        <v>6573</v>
      </c>
      <c r="B1090">
        <v>5038</v>
      </c>
      <c r="C1090" s="1">
        <v>45509</v>
      </c>
      <c r="D1090" s="5">
        <v>50200085645452</v>
      </c>
      <c r="E1090" t="s">
        <v>3894</v>
      </c>
      <c r="F1090" t="s">
        <v>276</v>
      </c>
      <c r="G1090">
        <v>1</v>
      </c>
      <c r="H1090" t="s">
        <v>6166</v>
      </c>
      <c r="I1090" t="s">
        <v>1053</v>
      </c>
      <c r="L1090" t="s">
        <v>8918</v>
      </c>
      <c r="R1090" t="str">
        <f>INDEX('Product Mapping'!$C:$C,MATCH(H1090,'Product Mapping'!$A:$A,0))</f>
        <v>Partner</v>
      </c>
      <c r="S1090" t="s">
        <v>4004</v>
      </c>
    </row>
    <row r="1091" spans="1:19" x14ac:dyDescent="0.2">
      <c r="A1091" t="s">
        <v>6574</v>
      </c>
      <c r="B1091">
        <v>5038</v>
      </c>
      <c r="C1091" s="1">
        <v>45509</v>
      </c>
      <c r="D1091" s="5">
        <v>50200085645452</v>
      </c>
      <c r="E1091" t="s">
        <v>3894</v>
      </c>
      <c r="F1091" t="s">
        <v>276</v>
      </c>
      <c r="G1091">
        <v>1</v>
      </c>
      <c r="H1091" t="s">
        <v>6167</v>
      </c>
      <c r="I1091" t="s">
        <v>1053</v>
      </c>
      <c r="L1091" t="s">
        <v>8918</v>
      </c>
      <c r="R1091" t="str">
        <f>INDEX('Product Mapping'!$C:$C,MATCH(H1091,'Product Mapping'!$A:$A,0))</f>
        <v>Partner</v>
      </c>
      <c r="S1091" t="s">
        <v>4004</v>
      </c>
    </row>
    <row r="1092" spans="1:19" x14ac:dyDescent="0.2">
      <c r="A1092" t="s">
        <v>6575</v>
      </c>
      <c r="B1092">
        <v>7000</v>
      </c>
      <c r="C1092" s="1">
        <v>45509</v>
      </c>
      <c r="D1092" s="5">
        <v>50200085645452</v>
      </c>
      <c r="E1092" t="s">
        <v>3894</v>
      </c>
      <c r="F1092" t="s">
        <v>276</v>
      </c>
      <c r="G1092">
        <v>1</v>
      </c>
      <c r="H1092" t="s">
        <v>6170</v>
      </c>
      <c r="I1092" t="s">
        <v>1053</v>
      </c>
      <c r="L1092" t="s">
        <v>8918</v>
      </c>
      <c r="R1092" t="str">
        <f>INDEX('Product Mapping'!$C:$C,MATCH(H1092,'Product Mapping'!$A:$A,0))</f>
        <v>Partner</v>
      </c>
      <c r="S1092" t="s">
        <v>4004</v>
      </c>
    </row>
    <row r="1093" spans="1:19" x14ac:dyDescent="0.2">
      <c r="A1093" t="s">
        <v>6576</v>
      </c>
      <c r="B1093">
        <v>6273</v>
      </c>
      <c r="C1093" s="1">
        <v>45509</v>
      </c>
      <c r="D1093" s="5">
        <v>50200085645452</v>
      </c>
      <c r="E1093" t="s">
        <v>3894</v>
      </c>
      <c r="F1093" t="s">
        <v>276</v>
      </c>
      <c r="G1093">
        <v>1</v>
      </c>
      <c r="H1093" t="s">
        <v>6171</v>
      </c>
      <c r="I1093" t="s">
        <v>1053</v>
      </c>
      <c r="L1093" t="s">
        <v>8918</v>
      </c>
      <c r="R1093" t="str">
        <f>INDEX('Product Mapping'!$C:$C,MATCH(H1093,'Product Mapping'!$A:$A,0))</f>
        <v>Partner</v>
      </c>
      <c r="S1093" t="s">
        <v>4004</v>
      </c>
    </row>
    <row r="1094" spans="1:19" x14ac:dyDescent="0.2">
      <c r="A1094" t="s">
        <v>6577</v>
      </c>
      <c r="B1094">
        <v>5289</v>
      </c>
      <c r="C1094" s="1">
        <v>45509</v>
      </c>
      <c r="D1094" s="5">
        <v>50200085645452</v>
      </c>
      <c r="E1094" t="s">
        <v>3894</v>
      </c>
      <c r="F1094" t="s">
        <v>276</v>
      </c>
      <c r="G1094">
        <v>1</v>
      </c>
      <c r="H1094" t="s">
        <v>6172</v>
      </c>
      <c r="I1094" t="s">
        <v>1053</v>
      </c>
      <c r="L1094" t="s">
        <v>8918</v>
      </c>
      <c r="R1094" t="str">
        <f>INDEX('Product Mapping'!$C:$C,MATCH(H1094,'Product Mapping'!$A:$A,0))</f>
        <v>Partner</v>
      </c>
      <c r="S1094" t="s">
        <v>4004</v>
      </c>
    </row>
    <row r="1095" spans="1:19" x14ac:dyDescent="0.2">
      <c r="A1095" t="s">
        <v>6578</v>
      </c>
      <c r="B1095">
        <v>3152</v>
      </c>
      <c r="C1095" s="1">
        <v>45509</v>
      </c>
      <c r="D1095" s="5">
        <v>50200085645452</v>
      </c>
      <c r="E1095" t="s">
        <v>3894</v>
      </c>
      <c r="F1095" t="s">
        <v>276</v>
      </c>
      <c r="G1095">
        <v>1</v>
      </c>
      <c r="H1095" t="s">
        <v>6173</v>
      </c>
      <c r="I1095" t="s">
        <v>1053</v>
      </c>
      <c r="L1095" t="s">
        <v>8918</v>
      </c>
      <c r="R1095" t="str">
        <f>INDEX('Product Mapping'!$C:$C,MATCH(H1095,'Product Mapping'!$A:$A,0))</f>
        <v>Partner</v>
      </c>
      <c r="S1095" t="s">
        <v>4004</v>
      </c>
    </row>
    <row r="1096" spans="1:19" x14ac:dyDescent="0.2">
      <c r="A1096" t="s">
        <v>6579</v>
      </c>
      <c r="B1096">
        <v>4000</v>
      </c>
      <c r="C1096" s="1">
        <v>45509</v>
      </c>
      <c r="D1096" s="5">
        <v>50200085645452</v>
      </c>
      <c r="E1096" t="s">
        <v>3894</v>
      </c>
      <c r="F1096" t="s">
        <v>276</v>
      </c>
      <c r="G1096">
        <v>1</v>
      </c>
      <c r="H1096" t="s">
        <v>6174</v>
      </c>
      <c r="I1096" t="s">
        <v>1053</v>
      </c>
      <c r="L1096" t="s">
        <v>8918</v>
      </c>
      <c r="R1096" t="str">
        <f>INDEX('Product Mapping'!$C:$C,MATCH(H1096,'Product Mapping'!$A:$A,0))</f>
        <v>Partner</v>
      </c>
      <c r="S1096" t="s">
        <v>4004</v>
      </c>
    </row>
    <row r="1097" spans="1:19" x14ac:dyDescent="0.2">
      <c r="A1097" t="s">
        <v>6580</v>
      </c>
      <c r="B1097">
        <v>5250</v>
      </c>
      <c r="C1097" s="1">
        <v>45509</v>
      </c>
      <c r="D1097" s="5">
        <v>50200085645452</v>
      </c>
      <c r="E1097" t="s">
        <v>3894</v>
      </c>
      <c r="F1097" t="s">
        <v>276</v>
      </c>
      <c r="G1097">
        <v>1</v>
      </c>
      <c r="H1097" t="s">
        <v>6175</v>
      </c>
      <c r="I1097" t="s">
        <v>1053</v>
      </c>
      <c r="L1097" t="s">
        <v>8918</v>
      </c>
      <c r="R1097" t="str">
        <f>INDEX('Product Mapping'!$C:$C,MATCH(H1097,'Product Mapping'!$A:$A,0))</f>
        <v>Partner</v>
      </c>
      <c r="S1097" t="s">
        <v>4004</v>
      </c>
    </row>
    <row r="1098" spans="1:19" x14ac:dyDescent="0.2">
      <c r="A1098" t="s">
        <v>6581</v>
      </c>
      <c r="B1098">
        <v>5417</v>
      </c>
      <c r="C1098" s="1">
        <v>45509</v>
      </c>
      <c r="D1098" s="5">
        <v>50200085645452</v>
      </c>
      <c r="E1098" t="s">
        <v>3894</v>
      </c>
      <c r="F1098" t="s">
        <v>276</v>
      </c>
      <c r="G1098">
        <v>1</v>
      </c>
      <c r="H1098" t="s">
        <v>6176</v>
      </c>
      <c r="I1098" t="s">
        <v>1053</v>
      </c>
      <c r="L1098" t="s">
        <v>8918</v>
      </c>
      <c r="R1098" t="str">
        <f>INDEX('Product Mapping'!$C:$C,MATCH(H1098,'Product Mapping'!$A:$A,0))</f>
        <v>Partner</v>
      </c>
      <c r="S1098" t="s">
        <v>4004</v>
      </c>
    </row>
    <row r="1099" spans="1:19" x14ac:dyDescent="0.2">
      <c r="A1099" t="s">
        <v>6582</v>
      </c>
      <c r="B1099">
        <v>6250</v>
      </c>
      <c r="C1099" s="1">
        <v>45509</v>
      </c>
      <c r="D1099" s="5">
        <v>50200085645452</v>
      </c>
      <c r="E1099" t="s">
        <v>3894</v>
      </c>
      <c r="F1099" t="s">
        <v>276</v>
      </c>
      <c r="G1099">
        <v>1</v>
      </c>
      <c r="H1099" t="s">
        <v>6179</v>
      </c>
      <c r="I1099" t="s">
        <v>1053</v>
      </c>
      <c r="L1099" t="s">
        <v>8918</v>
      </c>
      <c r="R1099" t="str">
        <f>INDEX('Product Mapping'!$C:$C,MATCH(H1099,'Product Mapping'!$A:$A,0))</f>
        <v>Partner</v>
      </c>
      <c r="S1099" t="s">
        <v>4004</v>
      </c>
    </row>
    <row r="1100" spans="1:19" x14ac:dyDescent="0.2">
      <c r="A1100" t="s">
        <v>6583</v>
      </c>
      <c r="B1100">
        <v>3167</v>
      </c>
      <c r="C1100" s="1">
        <v>45509</v>
      </c>
      <c r="D1100" s="5">
        <v>50200085645452</v>
      </c>
      <c r="E1100" t="s">
        <v>3894</v>
      </c>
      <c r="F1100" t="s">
        <v>276</v>
      </c>
      <c r="G1100">
        <v>1</v>
      </c>
      <c r="H1100" t="s">
        <v>6180</v>
      </c>
      <c r="I1100" t="s">
        <v>1053</v>
      </c>
      <c r="L1100" t="s">
        <v>8918</v>
      </c>
      <c r="R1100" t="str">
        <f>INDEX('Product Mapping'!$C:$C,MATCH(H1100,'Product Mapping'!$A:$A,0))</f>
        <v>Partner</v>
      </c>
      <c r="S1100" t="s">
        <v>4004</v>
      </c>
    </row>
    <row r="1101" spans="1:19" x14ac:dyDescent="0.2">
      <c r="A1101" t="s">
        <v>6584</v>
      </c>
      <c r="B1101">
        <v>2667</v>
      </c>
      <c r="C1101" s="1">
        <v>45509</v>
      </c>
      <c r="D1101" s="5">
        <v>50200085645452</v>
      </c>
      <c r="E1101" t="s">
        <v>3894</v>
      </c>
      <c r="F1101" t="s">
        <v>276</v>
      </c>
      <c r="G1101">
        <v>1</v>
      </c>
      <c r="H1101" t="s">
        <v>6181</v>
      </c>
      <c r="I1101" t="s">
        <v>1053</v>
      </c>
      <c r="L1101" t="s">
        <v>8918</v>
      </c>
      <c r="R1101" t="str">
        <f>INDEX('Product Mapping'!$C:$C,MATCH(H1101,'Product Mapping'!$A:$A,0))</f>
        <v>Partner</v>
      </c>
      <c r="S1101" t="s">
        <v>4004</v>
      </c>
    </row>
    <row r="1102" spans="1:19" x14ac:dyDescent="0.2">
      <c r="A1102" t="s">
        <v>6585</v>
      </c>
      <c r="B1102">
        <v>7004</v>
      </c>
      <c r="C1102" s="1">
        <v>45509</v>
      </c>
      <c r="D1102" s="5">
        <v>50200085645452</v>
      </c>
      <c r="E1102" t="s">
        <v>3894</v>
      </c>
      <c r="F1102" t="s">
        <v>276</v>
      </c>
      <c r="G1102">
        <v>1</v>
      </c>
      <c r="H1102" t="s">
        <v>6182</v>
      </c>
      <c r="I1102" t="s">
        <v>1053</v>
      </c>
      <c r="L1102" t="s">
        <v>8918</v>
      </c>
      <c r="R1102" t="str">
        <f>INDEX('Product Mapping'!$C:$C,MATCH(H1102,'Product Mapping'!$A:$A,0))</f>
        <v>Partner</v>
      </c>
      <c r="S1102" t="s">
        <v>4004</v>
      </c>
    </row>
    <row r="1103" spans="1:19" x14ac:dyDescent="0.2">
      <c r="A1103" t="s">
        <v>6586</v>
      </c>
      <c r="B1103">
        <v>13305</v>
      </c>
      <c r="C1103" s="1">
        <v>45509</v>
      </c>
      <c r="D1103" s="5">
        <v>50200085645452</v>
      </c>
      <c r="E1103" t="s">
        <v>3894</v>
      </c>
      <c r="F1103" t="s">
        <v>276</v>
      </c>
      <c r="G1103">
        <v>1</v>
      </c>
      <c r="H1103" t="s">
        <v>6183</v>
      </c>
      <c r="I1103" t="s">
        <v>1053</v>
      </c>
      <c r="L1103" t="s">
        <v>8918</v>
      </c>
      <c r="R1103" t="str">
        <f>INDEX('Product Mapping'!$C:$C,MATCH(H1103,'Product Mapping'!$A:$A,0))</f>
        <v>Partner</v>
      </c>
      <c r="S1103" t="s">
        <v>4004</v>
      </c>
    </row>
    <row r="1104" spans="1:19" x14ac:dyDescent="0.2">
      <c r="A1104" t="s">
        <v>6587</v>
      </c>
      <c r="B1104">
        <v>7000</v>
      </c>
      <c r="C1104" s="1">
        <v>45509</v>
      </c>
      <c r="D1104" s="5">
        <v>50200085645452</v>
      </c>
      <c r="E1104" t="s">
        <v>3894</v>
      </c>
      <c r="F1104" t="s">
        <v>276</v>
      </c>
      <c r="G1104">
        <v>1</v>
      </c>
      <c r="H1104" t="s">
        <v>6184</v>
      </c>
      <c r="I1104" t="s">
        <v>1043</v>
      </c>
      <c r="J1104" t="s">
        <v>1044</v>
      </c>
      <c r="L1104" t="s">
        <v>8918</v>
      </c>
      <c r="R1104" t="str">
        <f>INDEX('Product Mapping'!$C:$C,MATCH(H1104,'Product Mapping'!$A:$A,0))</f>
        <v>Partner</v>
      </c>
      <c r="S1104" t="s">
        <v>4004</v>
      </c>
    </row>
    <row r="1105" spans="1:19" x14ac:dyDescent="0.2">
      <c r="A1105" t="s">
        <v>6588</v>
      </c>
      <c r="B1105">
        <v>7000</v>
      </c>
      <c r="C1105" s="1">
        <v>45509</v>
      </c>
      <c r="D1105" s="5">
        <v>50200085645452</v>
      </c>
      <c r="E1105" t="s">
        <v>3894</v>
      </c>
      <c r="F1105" t="s">
        <v>276</v>
      </c>
      <c r="G1105">
        <v>1</v>
      </c>
      <c r="H1105" t="s">
        <v>6185</v>
      </c>
      <c r="I1105" t="s">
        <v>1053</v>
      </c>
      <c r="L1105" t="s">
        <v>8918</v>
      </c>
      <c r="R1105" t="str">
        <f>INDEX('Product Mapping'!$C:$C,MATCH(H1105,'Product Mapping'!$A:$A,0))</f>
        <v>Partner</v>
      </c>
      <c r="S1105" t="s">
        <v>4004</v>
      </c>
    </row>
    <row r="1106" spans="1:19" x14ac:dyDescent="0.2">
      <c r="A1106" t="s">
        <v>6589</v>
      </c>
      <c r="B1106">
        <v>7333</v>
      </c>
      <c r="C1106" s="1">
        <v>45509</v>
      </c>
      <c r="D1106" s="5">
        <v>50200085645452</v>
      </c>
      <c r="E1106" t="s">
        <v>3894</v>
      </c>
      <c r="F1106" t="s">
        <v>276</v>
      </c>
      <c r="G1106">
        <v>1</v>
      </c>
      <c r="H1106" t="s">
        <v>6186</v>
      </c>
      <c r="I1106" t="s">
        <v>1043</v>
      </c>
      <c r="J1106" t="s">
        <v>1044</v>
      </c>
      <c r="L1106" t="s">
        <v>8918</v>
      </c>
      <c r="R1106" t="str">
        <f>INDEX('Product Mapping'!$C:$C,MATCH(H1106,'Product Mapping'!$A:$A,0))</f>
        <v>Partner</v>
      </c>
      <c r="S1106" t="s">
        <v>4004</v>
      </c>
    </row>
    <row r="1107" spans="1:19" x14ac:dyDescent="0.2">
      <c r="A1107" t="s">
        <v>6590</v>
      </c>
      <c r="B1107">
        <v>2889</v>
      </c>
      <c r="C1107" s="1">
        <v>45509</v>
      </c>
      <c r="D1107" s="5">
        <v>50200085645452</v>
      </c>
      <c r="E1107" t="s">
        <v>3894</v>
      </c>
      <c r="F1107" t="s">
        <v>276</v>
      </c>
      <c r="G1107">
        <v>1</v>
      </c>
      <c r="H1107" t="s">
        <v>6187</v>
      </c>
      <c r="I1107" t="s">
        <v>1053</v>
      </c>
      <c r="L1107" t="s">
        <v>8918</v>
      </c>
      <c r="R1107" t="str">
        <f>INDEX('Product Mapping'!$C:$C,MATCH(H1107,'Product Mapping'!$A:$A,0))</f>
        <v>Partner</v>
      </c>
      <c r="S1107" t="s">
        <v>4004</v>
      </c>
    </row>
    <row r="1108" spans="1:19" x14ac:dyDescent="0.2">
      <c r="A1108" t="s">
        <v>6591</v>
      </c>
      <c r="B1108">
        <v>2667</v>
      </c>
      <c r="C1108" s="1">
        <v>45509</v>
      </c>
      <c r="D1108" s="5">
        <v>50200085645452</v>
      </c>
      <c r="E1108" t="s">
        <v>3894</v>
      </c>
      <c r="F1108" t="s">
        <v>276</v>
      </c>
      <c r="G1108">
        <v>1</v>
      </c>
      <c r="H1108" t="s">
        <v>6188</v>
      </c>
      <c r="I1108" t="s">
        <v>1053</v>
      </c>
      <c r="L1108" t="s">
        <v>8918</v>
      </c>
      <c r="R1108" t="str">
        <f>INDEX('Product Mapping'!$C:$C,MATCH(H1108,'Product Mapping'!$A:$A,0))</f>
        <v>Partner</v>
      </c>
      <c r="S1108" t="s">
        <v>4004</v>
      </c>
    </row>
    <row r="1109" spans="1:19" x14ac:dyDescent="0.2">
      <c r="A1109" t="s">
        <v>6592</v>
      </c>
      <c r="B1109">
        <v>1667</v>
      </c>
      <c r="C1109" s="1">
        <v>45509</v>
      </c>
      <c r="D1109" s="5">
        <v>50200085645452</v>
      </c>
      <c r="E1109" t="s">
        <v>3894</v>
      </c>
      <c r="F1109" t="s">
        <v>276</v>
      </c>
      <c r="G1109">
        <v>1</v>
      </c>
      <c r="H1109" t="s">
        <v>6189</v>
      </c>
      <c r="I1109" t="s">
        <v>1043</v>
      </c>
      <c r="J1109" t="s">
        <v>1044</v>
      </c>
      <c r="L1109" t="s">
        <v>8918</v>
      </c>
      <c r="R1109" t="str">
        <f>INDEX('Product Mapping'!$C:$C,MATCH(H1109,'Product Mapping'!$A:$A,0))</f>
        <v>Partner</v>
      </c>
      <c r="S1109" t="s">
        <v>4004</v>
      </c>
    </row>
    <row r="1110" spans="1:19" x14ac:dyDescent="0.2">
      <c r="A1110" t="s">
        <v>6593</v>
      </c>
      <c r="B1110">
        <v>5000</v>
      </c>
      <c r="C1110" s="1">
        <v>45509</v>
      </c>
      <c r="D1110" s="5">
        <v>50200085645452</v>
      </c>
      <c r="E1110" t="s">
        <v>3894</v>
      </c>
      <c r="F1110" t="s">
        <v>276</v>
      </c>
      <c r="G1110">
        <v>1</v>
      </c>
      <c r="H1110" t="s">
        <v>6190</v>
      </c>
      <c r="I1110" t="s">
        <v>1053</v>
      </c>
      <c r="L1110" t="s">
        <v>8918</v>
      </c>
      <c r="R1110" t="str">
        <f>INDEX('Product Mapping'!$C:$C,MATCH(H1110,'Product Mapping'!$A:$A,0))</f>
        <v>Partner</v>
      </c>
      <c r="S1110" t="s">
        <v>4004</v>
      </c>
    </row>
    <row r="1111" spans="1:19" x14ac:dyDescent="0.2">
      <c r="A1111" t="s">
        <v>6594</v>
      </c>
      <c r="B1111">
        <v>3403</v>
      </c>
      <c r="C1111" s="1">
        <v>45509</v>
      </c>
      <c r="D1111" s="5">
        <v>50200085645452</v>
      </c>
      <c r="E1111" t="s">
        <v>3894</v>
      </c>
      <c r="F1111" t="s">
        <v>276</v>
      </c>
      <c r="G1111">
        <v>1</v>
      </c>
      <c r="H1111" t="s">
        <v>6191</v>
      </c>
      <c r="I1111" t="s">
        <v>1053</v>
      </c>
      <c r="L1111" t="s">
        <v>8918</v>
      </c>
      <c r="R1111" t="str">
        <f>INDEX('Product Mapping'!$C:$C,MATCH(H1111,'Product Mapping'!$A:$A,0))</f>
        <v>Partner</v>
      </c>
      <c r="S1111" t="s">
        <v>4004</v>
      </c>
    </row>
    <row r="1112" spans="1:19" x14ac:dyDescent="0.2">
      <c r="A1112" t="s">
        <v>6595</v>
      </c>
      <c r="B1112">
        <v>4702</v>
      </c>
      <c r="C1112" s="1">
        <v>45509</v>
      </c>
      <c r="D1112" s="5">
        <v>50200085645452</v>
      </c>
      <c r="E1112" t="s">
        <v>3894</v>
      </c>
      <c r="F1112" t="s">
        <v>276</v>
      </c>
      <c r="G1112">
        <v>1</v>
      </c>
      <c r="H1112" t="s">
        <v>6192</v>
      </c>
      <c r="I1112" t="s">
        <v>1053</v>
      </c>
      <c r="L1112" t="s">
        <v>8918</v>
      </c>
      <c r="R1112" t="str">
        <f>INDEX('Product Mapping'!$C:$C,MATCH(H1112,'Product Mapping'!$A:$A,0))</f>
        <v>Partner</v>
      </c>
      <c r="S1112" t="s">
        <v>4004</v>
      </c>
    </row>
    <row r="1113" spans="1:19" x14ac:dyDescent="0.2">
      <c r="A1113" t="s">
        <v>6596</v>
      </c>
      <c r="B1113">
        <v>9339</v>
      </c>
      <c r="C1113" s="1">
        <v>45509</v>
      </c>
      <c r="D1113" s="5">
        <v>50200085645452</v>
      </c>
      <c r="E1113" t="s">
        <v>3894</v>
      </c>
      <c r="F1113" t="s">
        <v>276</v>
      </c>
      <c r="G1113">
        <v>1</v>
      </c>
      <c r="H1113" t="s">
        <v>6193</v>
      </c>
      <c r="I1113" t="s">
        <v>1053</v>
      </c>
      <c r="L1113" t="s">
        <v>8918</v>
      </c>
      <c r="R1113" t="str">
        <f>INDEX('Product Mapping'!$C:$C,MATCH(H1113,'Product Mapping'!$A:$A,0))</f>
        <v>Partner</v>
      </c>
      <c r="S1113" t="s">
        <v>4004</v>
      </c>
    </row>
    <row r="1114" spans="1:19" x14ac:dyDescent="0.2">
      <c r="A1114" t="s">
        <v>6597</v>
      </c>
      <c r="B1114">
        <v>8028</v>
      </c>
      <c r="C1114" s="1">
        <v>45509</v>
      </c>
      <c r="D1114" s="5">
        <v>50200085645452</v>
      </c>
      <c r="E1114" t="s">
        <v>3894</v>
      </c>
      <c r="F1114" t="s">
        <v>276</v>
      </c>
      <c r="G1114">
        <v>1</v>
      </c>
      <c r="H1114" t="s">
        <v>6194</v>
      </c>
      <c r="I1114" t="s">
        <v>1053</v>
      </c>
      <c r="L1114" t="s">
        <v>8918</v>
      </c>
      <c r="R1114" t="str">
        <f>INDEX('Product Mapping'!$C:$C,MATCH(H1114,'Product Mapping'!$A:$A,0))</f>
        <v>Partner</v>
      </c>
      <c r="S1114" t="s">
        <v>4004</v>
      </c>
    </row>
    <row r="1115" spans="1:19" x14ac:dyDescent="0.2">
      <c r="A1115" t="s">
        <v>6598</v>
      </c>
      <c r="B1115">
        <v>5333</v>
      </c>
      <c r="C1115" s="1">
        <v>45509</v>
      </c>
      <c r="D1115" s="5">
        <v>50200085645452</v>
      </c>
      <c r="E1115" t="s">
        <v>3894</v>
      </c>
      <c r="F1115" t="s">
        <v>276</v>
      </c>
      <c r="G1115">
        <v>1</v>
      </c>
      <c r="H1115" t="s">
        <v>6195</v>
      </c>
      <c r="I1115" t="s">
        <v>1053</v>
      </c>
      <c r="L1115" t="s">
        <v>8918</v>
      </c>
      <c r="R1115" t="str">
        <f>INDEX('Product Mapping'!$C:$C,MATCH(H1115,'Product Mapping'!$A:$A,0))</f>
        <v>Partner</v>
      </c>
      <c r="S1115" t="s">
        <v>4004</v>
      </c>
    </row>
    <row r="1116" spans="1:19" x14ac:dyDescent="0.2">
      <c r="A1116" t="s">
        <v>6599</v>
      </c>
      <c r="B1116">
        <v>2667</v>
      </c>
      <c r="C1116" s="1">
        <v>45509</v>
      </c>
      <c r="D1116" s="5">
        <v>50200085645452</v>
      </c>
      <c r="E1116" t="s">
        <v>3894</v>
      </c>
      <c r="F1116" t="s">
        <v>276</v>
      </c>
      <c r="G1116">
        <v>1</v>
      </c>
      <c r="H1116" t="s">
        <v>6196</v>
      </c>
      <c r="I1116" t="s">
        <v>1053</v>
      </c>
      <c r="L1116" t="s">
        <v>8918</v>
      </c>
      <c r="R1116" t="str">
        <f>INDEX('Product Mapping'!$C:$C,MATCH(H1116,'Product Mapping'!$A:$A,0))</f>
        <v>Partner</v>
      </c>
      <c r="S1116" t="s">
        <v>4004</v>
      </c>
    </row>
    <row r="1117" spans="1:19" x14ac:dyDescent="0.2">
      <c r="A1117" t="s">
        <v>6600</v>
      </c>
      <c r="B1117">
        <v>5208</v>
      </c>
      <c r="C1117" s="1">
        <v>45509</v>
      </c>
      <c r="D1117" s="5">
        <v>50200085645452</v>
      </c>
      <c r="E1117" t="s">
        <v>3894</v>
      </c>
      <c r="F1117" t="s">
        <v>276</v>
      </c>
      <c r="G1117">
        <v>1</v>
      </c>
      <c r="H1117" t="s">
        <v>6198</v>
      </c>
      <c r="I1117" t="s">
        <v>1043</v>
      </c>
      <c r="J1117" t="s">
        <v>1044</v>
      </c>
      <c r="L1117" t="s">
        <v>8918</v>
      </c>
      <c r="R1117" t="str">
        <f>INDEX('Product Mapping'!$C:$C,MATCH(H1117,'Product Mapping'!$A:$A,0))</f>
        <v>Partner</v>
      </c>
      <c r="S1117" t="s">
        <v>4004</v>
      </c>
    </row>
    <row r="1118" spans="1:19" x14ac:dyDescent="0.2">
      <c r="A1118" t="s">
        <v>6601</v>
      </c>
      <c r="B1118">
        <v>2750</v>
      </c>
      <c r="C1118" s="1">
        <v>45509</v>
      </c>
      <c r="D1118" s="5">
        <v>50200085645452</v>
      </c>
      <c r="E1118" t="s">
        <v>3894</v>
      </c>
      <c r="F1118" t="s">
        <v>276</v>
      </c>
      <c r="G1118">
        <v>1</v>
      </c>
      <c r="H1118" t="s">
        <v>6199</v>
      </c>
      <c r="I1118" t="s">
        <v>1053</v>
      </c>
      <c r="L1118" t="s">
        <v>8918</v>
      </c>
      <c r="R1118" t="str">
        <f>INDEX('Product Mapping'!$C:$C,MATCH(H1118,'Product Mapping'!$A:$A,0))</f>
        <v>Partner</v>
      </c>
      <c r="S1118" t="s">
        <v>4004</v>
      </c>
    </row>
    <row r="1119" spans="1:19" x14ac:dyDescent="0.2">
      <c r="A1119" t="s">
        <v>6602</v>
      </c>
      <c r="B1119">
        <v>1750</v>
      </c>
      <c r="C1119" s="1">
        <v>45509</v>
      </c>
      <c r="D1119" s="5">
        <v>50200085645452</v>
      </c>
      <c r="E1119" t="s">
        <v>3894</v>
      </c>
      <c r="F1119" t="s">
        <v>276</v>
      </c>
      <c r="G1119">
        <v>1</v>
      </c>
      <c r="H1119" t="s">
        <v>6200</v>
      </c>
      <c r="I1119" t="s">
        <v>1053</v>
      </c>
      <c r="L1119" t="s">
        <v>8918</v>
      </c>
      <c r="R1119" t="str">
        <f>INDEX('Product Mapping'!$C:$C,MATCH(H1119,'Product Mapping'!$A:$A,0))</f>
        <v>Partner</v>
      </c>
      <c r="S1119" t="s">
        <v>4004</v>
      </c>
    </row>
    <row r="1120" spans="1:19" x14ac:dyDescent="0.2">
      <c r="A1120" t="s">
        <v>6603</v>
      </c>
      <c r="B1120">
        <v>3472</v>
      </c>
      <c r="C1120" s="1">
        <v>45509</v>
      </c>
      <c r="D1120" s="5">
        <v>50200085645452</v>
      </c>
      <c r="E1120" t="s">
        <v>3894</v>
      </c>
      <c r="F1120" t="s">
        <v>276</v>
      </c>
      <c r="G1120">
        <v>1</v>
      </c>
      <c r="H1120" t="s">
        <v>6201</v>
      </c>
      <c r="I1120" t="s">
        <v>1053</v>
      </c>
      <c r="L1120" t="s">
        <v>8918</v>
      </c>
      <c r="R1120" t="str">
        <f>INDEX('Product Mapping'!$C:$C,MATCH(H1120,'Product Mapping'!$A:$A,0))</f>
        <v>Partner</v>
      </c>
      <c r="S1120" t="s">
        <v>4004</v>
      </c>
    </row>
    <row r="1121" spans="1:19" x14ac:dyDescent="0.2">
      <c r="A1121" t="s">
        <v>6604</v>
      </c>
      <c r="B1121">
        <v>2839</v>
      </c>
      <c r="C1121" s="1">
        <v>45509</v>
      </c>
      <c r="D1121" s="5">
        <v>50200085645452</v>
      </c>
      <c r="E1121" t="s">
        <v>3894</v>
      </c>
      <c r="F1121" t="s">
        <v>276</v>
      </c>
      <c r="G1121">
        <v>1</v>
      </c>
      <c r="H1121" t="s">
        <v>6202</v>
      </c>
      <c r="I1121" t="s">
        <v>1053</v>
      </c>
      <c r="L1121" t="s">
        <v>8918</v>
      </c>
      <c r="R1121" t="str">
        <f>INDEX('Product Mapping'!$C:$C,MATCH(H1121,'Product Mapping'!$A:$A,0))</f>
        <v>Partner</v>
      </c>
      <c r="S1121" t="s">
        <v>4004</v>
      </c>
    </row>
    <row r="1122" spans="1:19" x14ac:dyDescent="0.2">
      <c r="A1122" t="s">
        <v>6605</v>
      </c>
      <c r="B1122">
        <v>6000</v>
      </c>
      <c r="C1122" s="1">
        <v>45509</v>
      </c>
      <c r="D1122" s="5">
        <v>50200085645452</v>
      </c>
      <c r="E1122" t="s">
        <v>3894</v>
      </c>
      <c r="F1122" t="s">
        <v>276</v>
      </c>
      <c r="G1122">
        <v>1</v>
      </c>
      <c r="H1122" t="s">
        <v>6206</v>
      </c>
      <c r="I1122" t="s">
        <v>1053</v>
      </c>
      <c r="L1122" t="s">
        <v>8918</v>
      </c>
      <c r="R1122" t="str">
        <f>INDEX('Product Mapping'!$C:$C,MATCH(H1122,'Product Mapping'!$A:$A,0))</f>
        <v>Partner</v>
      </c>
      <c r="S1122" t="s">
        <v>4004</v>
      </c>
    </row>
    <row r="1123" spans="1:19" x14ac:dyDescent="0.2">
      <c r="A1123" t="s">
        <v>6606</v>
      </c>
      <c r="B1123">
        <v>3333</v>
      </c>
      <c r="C1123" s="1">
        <v>45509</v>
      </c>
      <c r="D1123" s="5">
        <v>50200085645452</v>
      </c>
      <c r="E1123" t="s">
        <v>3894</v>
      </c>
      <c r="F1123" t="s">
        <v>276</v>
      </c>
      <c r="G1123">
        <v>1</v>
      </c>
      <c r="H1123" t="s">
        <v>6209</v>
      </c>
      <c r="I1123" t="s">
        <v>1053</v>
      </c>
      <c r="L1123" t="s">
        <v>8918</v>
      </c>
      <c r="R1123" t="str">
        <f>INDEX('Product Mapping'!$C:$C,MATCH(H1123,'Product Mapping'!$A:$A,0))</f>
        <v>Partner</v>
      </c>
      <c r="S1123" t="s">
        <v>4004</v>
      </c>
    </row>
    <row r="1124" spans="1:19" x14ac:dyDescent="0.2">
      <c r="A1124" t="s">
        <v>6607</v>
      </c>
      <c r="B1124">
        <v>2839</v>
      </c>
      <c r="C1124" s="1">
        <v>45509</v>
      </c>
      <c r="D1124" s="5">
        <v>50200085645452</v>
      </c>
      <c r="E1124" t="s">
        <v>3894</v>
      </c>
      <c r="F1124" t="s">
        <v>276</v>
      </c>
      <c r="G1124">
        <v>1</v>
      </c>
      <c r="H1124" t="s">
        <v>6210</v>
      </c>
      <c r="I1124" t="s">
        <v>1053</v>
      </c>
      <c r="L1124" t="s">
        <v>8918</v>
      </c>
      <c r="R1124" t="str">
        <f>INDEX('Product Mapping'!$C:$C,MATCH(H1124,'Product Mapping'!$A:$A,0))</f>
        <v>Partner</v>
      </c>
      <c r="S1124" t="s">
        <v>4004</v>
      </c>
    </row>
    <row r="1125" spans="1:19" x14ac:dyDescent="0.2">
      <c r="A1125" t="s">
        <v>6608</v>
      </c>
      <c r="B1125">
        <v>2667</v>
      </c>
      <c r="C1125" s="1">
        <v>45509</v>
      </c>
      <c r="D1125" s="5">
        <v>50200085645452</v>
      </c>
      <c r="E1125" t="s">
        <v>3894</v>
      </c>
      <c r="F1125" t="s">
        <v>276</v>
      </c>
      <c r="G1125">
        <v>1</v>
      </c>
      <c r="H1125" t="s">
        <v>6211</v>
      </c>
      <c r="I1125" t="s">
        <v>1053</v>
      </c>
      <c r="L1125" t="s">
        <v>8918</v>
      </c>
      <c r="R1125" t="str">
        <f>INDEX('Product Mapping'!$C:$C,MATCH(H1125,'Product Mapping'!$A:$A,0))</f>
        <v>Partner</v>
      </c>
      <c r="S1125" t="s">
        <v>4004</v>
      </c>
    </row>
    <row r="1126" spans="1:19" x14ac:dyDescent="0.2">
      <c r="A1126" t="s">
        <v>6609</v>
      </c>
      <c r="B1126">
        <v>2889</v>
      </c>
      <c r="C1126" s="1">
        <v>45509</v>
      </c>
      <c r="D1126" s="5">
        <v>50200085645452</v>
      </c>
      <c r="E1126" t="s">
        <v>3894</v>
      </c>
      <c r="F1126" t="s">
        <v>276</v>
      </c>
      <c r="G1126">
        <v>1</v>
      </c>
      <c r="H1126" t="s">
        <v>6212</v>
      </c>
      <c r="I1126" t="s">
        <v>1053</v>
      </c>
      <c r="L1126" t="s">
        <v>8918</v>
      </c>
      <c r="R1126" t="str">
        <f>INDEX('Product Mapping'!$C:$C,MATCH(H1126,'Product Mapping'!$A:$A,0))</f>
        <v>Partner</v>
      </c>
      <c r="S1126" t="s">
        <v>4004</v>
      </c>
    </row>
    <row r="1127" spans="1:19" x14ac:dyDescent="0.2">
      <c r="A1127" t="s">
        <v>6610</v>
      </c>
      <c r="B1127">
        <v>7000</v>
      </c>
      <c r="C1127" s="1">
        <v>45509</v>
      </c>
      <c r="D1127" s="5">
        <v>50200085645452</v>
      </c>
      <c r="E1127" t="s">
        <v>3894</v>
      </c>
      <c r="F1127" t="s">
        <v>276</v>
      </c>
      <c r="G1127">
        <v>1</v>
      </c>
      <c r="H1127" t="s">
        <v>6214</v>
      </c>
      <c r="I1127" t="s">
        <v>1043</v>
      </c>
      <c r="J1127" t="s">
        <v>1044</v>
      </c>
      <c r="L1127" t="s">
        <v>8918</v>
      </c>
      <c r="R1127" t="str">
        <f>INDEX('Product Mapping'!$C:$C,MATCH(H1127,'Product Mapping'!$A:$A,0))</f>
        <v>Partner</v>
      </c>
      <c r="S1127" t="s">
        <v>4004</v>
      </c>
    </row>
    <row r="1128" spans="1:19" x14ac:dyDescent="0.2">
      <c r="A1128" t="s">
        <v>6611</v>
      </c>
      <c r="B1128">
        <v>3333</v>
      </c>
      <c r="C1128" s="1">
        <v>45509</v>
      </c>
      <c r="D1128" s="5">
        <v>50200085645452</v>
      </c>
      <c r="E1128" t="s">
        <v>3894</v>
      </c>
      <c r="F1128" t="s">
        <v>276</v>
      </c>
      <c r="G1128">
        <v>1</v>
      </c>
      <c r="H1128" t="s">
        <v>6215</v>
      </c>
      <c r="I1128" t="s">
        <v>1053</v>
      </c>
      <c r="L1128" t="s">
        <v>8918</v>
      </c>
      <c r="R1128" t="str">
        <f>INDEX('Product Mapping'!$C:$C,MATCH(H1128,'Product Mapping'!$A:$A,0))</f>
        <v>Partner</v>
      </c>
      <c r="S1128" t="s">
        <v>4004</v>
      </c>
    </row>
    <row r="1129" spans="1:19" x14ac:dyDescent="0.2">
      <c r="A1129" t="s">
        <v>6612</v>
      </c>
      <c r="B1129">
        <v>7000</v>
      </c>
      <c r="C1129" s="1">
        <v>45509</v>
      </c>
      <c r="D1129" s="5">
        <v>50200085645452</v>
      </c>
      <c r="E1129" t="s">
        <v>3894</v>
      </c>
      <c r="F1129" t="s">
        <v>276</v>
      </c>
      <c r="G1129">
        <v>1</v>
      </c>
      <c r="H1129" t="s">
        <v>6216</v>
      </c>
      <c r="I1129" t="s">
        <v>1053</v>
      </c>
      <c r="L1129" t="s">
        <v>8918</v>
      </c>
      <c r="R1129" t="str">
        <f>INDEX('Product Mapping'!$C:$C,MATCH(H1129,'Product Mapping'!$A:$A,0))</f>
        <v>Partner</v>
      </c>
      <c r="S1129" t="s">
        <v>4004</v>
      </c>
    </row>
    <row r="1130" spans="1:19" x14ac:dyDescent="0.2">
      <c r="A1130" t="s">
        <v>6613</v>
      </c>
      <c r="B1130">
        <v>5000</v>
      </c>
      <c r="C1130" s="1">
        <v>45509</v>
      </c>
      <c r="D1130" s="5">
        <v>50200085645452</v>
      </c>
      <c r="E1130" t="s">
        <v>3894</v>
      </c>
      <c r="F1130" t="s">
        <v>276</v>
      </c>
      <c r="G1130">
        <v>1</v>
      </c>
      <c r="H1130" t="s">
        <v>6217</v>
      </c>
      <c r="I1130" t="s">
        <v>1053</v>
      </c>
      <c r="L1130" t="s">
        <v>8918</v>
      </c>
      <c r="R1130" t="str">
        <f>INDEX('Product Mapping'!$C:$C,MATCH(H1130,'Product Mapping'!$A:$A,0))</f>
        <v>Partner</v>
      </c>
      <c r="S1130" t="s">
        <v>4004</v>
      </c>
    </row>
    <row r="1131" spans="1:19" x14ac:dyDescent="0.2">
      <c r="A1131" t="s">
        <v>6614</v>
      </c>
      <c r="B1131">
        <v>7000</v>
      </c>
      <c r="C1131" s="1">
        <v>45509</v>
      </c>
      <c r="D1131" s="5">
        <v>50200085645452</v>
      </c>
      <c r="E1131" t="s">
        <v>3894</v>
      </c>
      <c r="F1131" t="s">
        <v>276</v>
      </c>
      <c r="G1131">
        <v>1</v>
      </c>
      <c r="H1131" t="s">
        <v>6218</v>
      </c>
      <c r="I1131" t="s">
        <v>1053</v>
      </c>
      <c r="L1131" t="s">
        <v>8918</v>
      </c>
      <c r="R1131" t="str">
        <f>INDEX('Product Mapping'!$C:$C,MATCH(H1131,'Product Mapping'!$A:$A,0))</f>
        <v>Partner</v>
      </c>
      <c r="S1131" t="s">
        <v>4004</v>
      </c>
    </row>
    <row r="1132" spans="1:19" x14ac:dyDescent="0.2">
      <c r="A1132" t="s">
        <v>6615</v>
      </c>
      <c r="B1132">
        <v>37371</v>
      </c>
      <c r="C1132" s="1">
        <v>45509</v>
      </c>
      <c r="D1132" s="5">
        <v>50200085645452</v>
      </c>
      <c r="E1132" t="s">
        <v>3894</v>
      </c>
      <c r="F1132" t="s">
        <v>276</v>
      </c>
      <c r="G1132">
        <v>1</v>
      </c>
      <c r="H1132" t="s">
        <v>6219</v>
      </c>
      <c r="I1132" t="s">
        <v>1053</v>
      </c>
      <c r="L1132" t="s">
        <v>8918</v>
      </c>
      <c r="R1132" t="str">
        <f>INDEX('Product Mapping'!$C:$C,MATCH(H1132,'Product Mapping'!$A:$A,0))</f>
        <v>Partner</v>
      </c>
      <c r="S1132" t="s">
        <v>4004</v>
      </c>
    </row>
    <row r="1133" spans="1:19" x14ac:dyDescent="0.2">
      <c r="A1133" t="s">
        <v>6616</v>
      </c>
      <c r="B1133">
        <v>9194</v>
      </c>
      <c r="C1133" s="1">
        <v>45509</v>
      </c>
      <c r="D1133" s="5">
        <v>50200085645452</v>
      </c>
      <c r="E1133" t="s">
        <v>3894</v>
      </c>
      <c r="F1133" t="s">
        <v>276</v>
      </c>
      <c r="G1133">
        <v>1</v>
      </c>
      <c r="H1133" t="s">
        <v>6220</v>
      </c>
      <c r="I1133" t="s">
        <v>1053</v>
      </c>
      <c r="L1133" t="s">
        <v>8918</v>
      </c>
      <c r="R1133" t="str">
        <f>INDEX('Product Mapping'!$C:$C,MATCH(H1133,'Product Mapping'!$A:$A,0))</f>
        <v>Partner</v>
      </c>
      <c r="S1133" t="s">
        <v>4004</v>
      </c>
    </row>
    <row r="1134" spans="1:19" x14ac:dyDescent="0.2">
      <c r="A1134" t="s">
        <v>6617</v>
      </c>
      <c r="B1134">
        <v>9194</v>
      </c>
      <c r="C1134" s="1">
        <v>45509</v>
      </c>
      <c r="D1134" s="5">
        <v>50200085645452</v>
      </c>
      <c r="E1134" t="s">
        <v>3894</v>
      </c>
      <c r="F1134" t="s">
        <v>276</v>
      </c>
      <c r="G1134">
        <v>1</v>
      </c>
      <c r="H1134" t="s">
        <v>6221</v>
      </c>
      <c r="I1134" t="s">
        <v>1053</v>
      </c>
      <c r="L1134" t="s">
        <v>8918</v>
      </c>
      <c r="R1134" t="str">
        <f>INDEX('Product Mapping'!$C:$C,MATCH(H1134,'Product Mapping'!$A:$A,0))</f>
        <v>Partner</v>
      </c>
      <c r="S1134" t="s">
        <v>4004</v>
      </c>
    </row>
    <row r="1135" spans="1:19" x14ac:dyDescent="0.2">
      <c r="A1135" t="s">
        <v>6618</v>
      </c>
      <c r="B1135">
        <v>11330</v>
      </c>
      <c r="C1135" s="1">
        <v>45509</v>
      </c>
      <c r="D1135" s="5">
        <v>50200085645452</v>
      </c>
      <c r="E1135" t="s">
        <v>3894</v>
      </c>
      <c r="F1135" t="s">
        <v>276</v>
      </c>
      <c r="G1135">
        <v>1</v>
      </c>
      <c r="H1135" t="s">
        <v>6222</v>
      </c>
      <c r="I1135" t="s">
        <v>1053</v>
      </c>
      <c r="L1135" t="s">
        <v>8918</v>
      </c>
      <c r="R1135" t="str">
        <f>INDEX('Product Mapping'!$C:$C,MATCH(H1135,'Product Mapping'!$A:$A,0))</f>
        <v>Partner</v>
      </c>
      <c r="S1135" t="s">
        <v>4004</v>
      </c>
    </row>
    <row r="1136" spans="1:19" x14ac:dyDescent="0.2">
      <c r="A1136" t="s">
        <v>6619</v>
      </c>
      <c r="B1136">
        <v>4792</v>
      </c>
      <c r="C1136" s="1">
        <v>45509</v>
      </c>
      <c r="D1136" s="5">
        <v>50200085645452</v>
      </c>
      <c r="E1136" t="s">
        <v>3894</v>
      </c>
      <c r="F1136" t="s">
        <v>276</v>
      </c>
      <c r="G1136">
        <v>1</v>
      </c>
      <c r="H1136" t="s">
        <v>6223</v>
      </c>
      <c r="I1136" t="s">
        <v>1053</v>
      </c>
      <c r="L1136" t="s">
        <v>8918</v>
      </c>
      <c r="R1136" t="str">
        <f>INDEX('Product Mapping'!$C:$C,MATCH(H1136,'Product Mapping'!$A:$A,0))</f>
        <v>Partner</v>
      </c>
      <c r="S1136" t="s">
        <v>4004</v>
      </c>
    </row>
    <row r="1137" spans="1:19" x14ac:dyDescent="0.2">
      <c r="A1137" t="s">
        <v>6620</v>
      </c>
      <c r="B1137">
        <v>13083</v>
      </c>
      <c r="C1137" s="1">
        <v>45509</v>
      </c>
      <c r="D1137" s="5">
        <v>50200085645452</v>
      </c>
      <c r="E1137" t="s">
        <v>3894</v>
      </c>
      <c r="F1137" t="s">
        <v>276</v>
      </c>
      <c r="G1137">
        <v>1</v>
      </c>
      <c r="H1137" t="s">
        <v>6225</v>
      </c>
      <c r="I1137" t="s">
        <v>1053</v>
      </c>
      <c r="L1137" t="s">
        <v>8918</v>
      </c>
      <c r="R1137" t="str">
        <f>INDEX('Product Mapping'!$C:$C,MATCH(H1137,'Product Mapping'!$A:$A,0))</f>
        <v>Partner</v>
      </c>
      <c r="S1137" t="s">
        <v>4004</v>
      </c>
    </row>
    <row r="1138" spans="1:19" x14ac:dyDescent="0.2">
      <c r="A1138" t="s">
        <v>6621</v>
      </c>
      <c r="B1138">
        <v>5615</v>
      </c>
      <c r="C1138" s="1">
        <v>45509</v>
      </c>
      <c r="D1138" s="5">
        <v>50200085645452</v>
      </c>
      <c r="E1138" t="s">
        <v>3894</v>
      </c>
      <c r="F1138" t="s">
        <v>276</v>
      </c>
      <c r="G1138">
        <v>1</v>
      </c>
      <c r="H1138" t="s">
        <v>6226</v>
      </c>
      <c r="I1138" t="s">
        <v>1053</v>
      </c>
      <c r="L1138" t="s">
        <v>8918</v>
      </c>
      <c r="R1138" t="str">
        <f>INDEX('Product Mapping'!$C:$C,MATCH(H1138,'Product Mapping'!$A:$A,0))</f>
        <v>Partner</v>
      </c>
      <c r="S1138" t="s">
        <v>4004</v>
      </c>
    </row>
    <row r="1139" spans="1:19" x14ac:dyDescent="0.2">
      <c r="A1139" t="s">
        <v>6622</v>
      </c>
      <c r="B1139">
        <v>6167</v>
      </c>
      <c r="C1139" s="1">
        <v>45509</v>
      </c>
      <c r="D1139" s="5">
        <v>50200085645452</v>
      </c>
      <c r="E1139" t="s">
        <v>3894</v>
      </c>
      <c r="F1139" t="s">
        <v>276</v>
      </c>
      <c r="G1139">
        <v>1</v>
      </c>
      <c r="H1139" t="s">
        <v>6227</v>
      </c>
      <c r="I1139" t="s">
        <v>1053</v>
      </c>
      <c r="L1139" t="s">
        <v>8918</v>
      </c>
      <c r="R1139" t="str">
        <f>INDEX('Product Mapping'!$C:$C,MATCH(H1139,'Product Mapping'!$A:$A,0))</f>
        <v>Partner</v>
      </c>
      <c r="S1139" t="s">
        <v>4004</v>
      </c>
    </row>
    <row r="1140" spans="1:19" x14ac:dyDescent="0.2">
      <c r="A1140" t="s">
        <v>6623</v>
      </c>
      <c r="B1140">
        <v>2750</v>
      </c>
      <c r="C1140" s="1">
        <v>45509</v>
      </c>
      <c r="D1140" s="5">
        <v>50200085645452</v>
      </c>
      <c r="E1140" t="s">
        <v>3894</v>
      </c>
      <c r="F1140" t="s">
        <v>276</v>
      </c>
      <c r="G1140">
        <v>1</v>
      </c>
      <c r="H1140" t="s">
        <v>6228</v>
      </c>
      <c r="I1140" t="s">
        <v>1053</v>
      </c>
      <c r="L1140" t="s">
        <v>8918</v>
      </c>
      <c r="R1140" t="str">
        <f>INDEX('Product Mapping'!$C:$C,MATCH(H1140,'Product Mapping'!$A:$A,0))</f>
        <v>Partner</v>
      </c>
      <c r="S1140" t="s">
        <v>4004</v>
      </c>
    </row>
    <row r="1141" spans="1:19" x14ac:dyDescent="0.2">
      <c r="A1141" t="s">
        <v>6624</v>
      </c>
      <c r="B1141">
        <v>4922</v>
      </c>
      <c r="C1141" s="1">
        <v>45509</v>
      </c>
      <c r="D1141" s="5">
        <v>50200085645452</v>
      </c>
      <c r="E1141" t="s">
        <v>3894</v>
      </c>
      <c r="F1141" t="s">
        <v>276</v>
      </c>
      <c r="G1141">
        <v>1</v>
      </c>
      <c r="H1141" t="s">
        <v>6230</v>
      </c>
      <c r="I1141" t="s">
        <v>1043</v>
      </c>
      <c r="J1141" t="s">
        <v>1044</v>
      </c>
      <c r="L1141" t="s">
        <v>8918</v>
      </c>
      <c r="R1141" t="str">
        <f>INDEX('Product Mapping'!$C:$C,MATCH(H1141,'Product Mapping'!$A:$A,0))</f>
        <v>Partner</v>
      </c>
      <c r="S1141" t="s">
        <v>4004</v>
      </c>
    </row>
    <row r="1142" spans="1:19" x14ac:dyDescent="0.2">
      <c r="A1142" t="s">
        <v>6625</v>
      </c>
      <c r="B1142">
        <v>7000</v>
      </c>
      <c r="C1142" s="1">
        <v>45509</v>
      </c>
      <c r="D1142" s="5">
        <v>50200085645452</v>
      </c>
      <c r="E1142" t="s">
        <v>3894</v>
      </c>
      <c r="F1142" t="s">
        <v>276</v>
      </c>
      <c r="G1142">
        <v>1</v>
      </c>
      <c r="H1142" t="s">
        <v>6231</v>
      </c>
      <c r="I1142" t="s">
        <v>1053</v>
      </c>
      <c r="L1142" t="s">
        <v>8918</v>
      </c>
      <c r="R1142" t="str">
        <f>INDEX('Product Mapping'!$C:$C,MATCH(H1142,'Product Mapping'!$A:$A,0))</f>
        <v>Partner</v>
      </c>
      <c r="S1142" t="s">
        <v>4004</v>
      </c>
    </row>
    <row r="1143" spans="1:19" x14ac:dyDescent="0.2">
      <c r="A1143" t="s">
        <v>6626</v>
      </c>
      <c r="B1143">
        <v>4167</v>
      </c>
      <c r="C1143" s="1">
        <v>45509</v>
      </c>
      <c r="D1143" s="5">
        <v>50200085645452</v>
      </c>
      <c r="E1143" t="s">
        <v>3894</v>
      </c>
      <c r="F1143" t="s">
        <v>276</v>
      </c>
      <c r="G1143">
        <v>1</v>
      </c>
      <c r="H1143" t="s">
        <v>6232</v>
      </c>
      <c r="I1143" t="s">
        <v>1053</v>
      </c>
      <c r="L1143" t="s">
        <v>8918</v>
      </c>
      <c r="R1143" t="str">
        <f>INDEX('Product Mapping'!$C:$C,MATCH(H1143,'Product Mapping'!$A:$A,0))</f>
        <v>Partner</v>
      </c>
      <c r="S1143" t="s">
        <v>4004</v>
      </c>
    </row>
    <row r="1144" spans="1:19" x14ac:dyDescent="0.2">
      <c r="A1144" t="s">
        <v>6627</v>
      </c>
      <c r="B1144">
        <v>7000</v>
      </c>
      <c r="C1144" s="1">
        <v>45509</v>
      </c>
      <c r="D1144" s="5">
        <v>50200085645452</v>
      </c>
      <c r="E1144" t="s">
        <v>3894</v>
      </c>
      <c r="F1144" t="s">
        <v>276</v>
      </c>
      <c r="G1144">
        <v>1</v>
      </c>
      <c r="H1144" t="s">
        <v>6233</v>
      </c>
      <c r="I1144" t="s">
        <v>1053</v>
      </c>
      <c r="L1144" t="s">
        <v>8918</v>
      </c>
      <c r="R1144" t="str">
        <f>INDEX('Product Mapping'!$C:$C,MATCH(H1144,'Product Mapping'!$A:$A,0))</f>
        <v>Partner</v>
      </c>
      <c r="S1144" t="s">
        <v>4004</v>
      </c>
    </row>
    <row r="1145" spans="1:19" x14ac:dyDescent="0.2">
      <c r="A1145" t="s">
        <v>6628</v>
      </c>
      <c r="B1145">
        <v>7000</v>
      </c>
      <c r="C1145" s="1">
        <v>45509</v>
      </c>
      <c r="D1145" s="5">
        <v>50200085645452</v>
      </c>
      <c r="E1145" t="s">
        <v>3894</v>
      </c>
      <c r="F1145" t="s">
        <v>276</v>
      </c>
      <c r="G1145">
        <v>1</v>
      </c>
      <c r="H1145" t="s">
        <v>6234</v>
      </c>
      <c r="I1145" t="s">
        <v>1053</v>
      </c>
      <c r="L1145" t="s">
        <v>8918</v>
      </c>
      <c r="R1145" t="str">
        <f>INDEX('Product Mapping'!$C:$C,MATCH(H1145,'Product Mapping'!$A:$A,0))</f>
        <v>Partner</v>
      </c>
      <c r="S1145" t="s">
        <v>4004</v>
      </c>
    </row>
    <row r="1146" spans="1:19" x14ac:dyDescent="0.2">
      <c r="A1146" t="s">
        <v>6629</v>
      </c>
      <c r="B1146">
        <v>4167</v>
      </c>
      <c r="C1146" s="1">
        <v>45509</v>
      </c>
      <c r="D1146" s="5">
        <v>50200085645452</v>
      </c>
      <c r="E1146" t="s">
        <v>3894</v>
      </c>
      <c r="F1146" t="s">
        <v>276</v>
      </c>
      <c r="G1146">
        <v>1</v>
      </c>
      <c r="H1146" t="s">
        <v>6235</v>
      </c>
      <c r="I1146" t="s">
        <v>1053</v>
      </c>
      <c r="L1146" t="s">
        <v>8918</v>
      </c>
      <c r="R1146" t="str">
        <f>INDEX('Product Mapping'!$C:$C,MATCH(H1146,'Product Mapping'!$A:$A,0))</f>
        <v>Partner</v>
      </c>
      <c r="S1146" t="s">
        <v>4004</v>
      </c>
    </row>
    <row r="1147" spans="1:19" x14ac:dyDescent="0.2">
      <c r="A1147" t="s">
        <v>6630</v>
      </c>
      <c r="B1147">
        <v>3403</v>
      </c>
      <c r="C1147" s="1">
        <v>45509</v>
      </c>
      <c r="D1147" s="5">
        <v>50200085645452</v>
      </c>
      <c r="E1147" t="s">
        <v>3894</v>
      </c>
      <c r="F1147" t="s">
        <v>276</v>
      </c>
      <c r="G1147">
        <v>1</v>
      </c>
      <c r="H1147" t="s">
        <v>6236</v>
      </c>
      <c r="I1147" t="s">
        <v>1053</v>
      </c>
      <c r="L1147" t="s">
        <v>8918</v>
      </c>
      <c r="R1147" t="str">
        <f>INDEX('Product Mapping'!$C:$C,MATCH(H1147,'Product Mapping'!$A:$A,0))</f>
        <v>Partner</v>
      </c>
      <c r="S1147" t="s">
        <v>4004</v>
      </c>
    </row>
    <row r="1148" spans="1:19" x14ac:dyDescent="0.2">
      <c r="A1148" t="s">
        <v>6631</v>
      </c>
      <c r="B1148">
        <v>68080</v>
      </c>
      <c r="C1148" s="1">
        <v>45509</v>
      </c>
      <c r="D1148" s="5">
        <v>50200085645452</v>
      </c>
      <c r="E1148" t="s">
        <v>3894</v>
      </c>
      <c r="F1148" t="s">
        <v>276</v>
      </c>
      <c r="G1148">
        <v>1</v>
      </c>
      <c r="H1148" t="s">
        <v>6237</v>
      </c>
      <c r="I1148" t="s">
        <v>1053</v>
      </c>
      <c r="L1148" t="s">
        <v>8918</v>
      </c>
      <c r="R1148" t="str">
        <f>INDEX('Product Mapping'!$C:$C,MATCH(H1148,'Product Mapping'!$A:$A,0))</f>
        <v>Partner</v>
      </c>
      <c r="S1148" t="s">
        <v>4004</v>
      </c>
    </row>
    <row r="1149" spans="1:19" x14ac:dyDescent="0.2">
      <c r="A1149" t="s">
        <v>6632</v>
      </c>
      <c r="B1149">
        <v>2950</v>
      </c>
      <c r="C1149" s="1">
        <v>45509</v>
      </c>
      <c r="D1149" s="5">
        <v>50200085645452</v>
      </c>
      <c r="E1149" t="s">
        <v>3894</v>
      </c>
      <c r="F1149" t="s">
        <v>276</v>
      </c>
      <c r="G1149">
        <v>1</v>
      </c>
      <c r="H1149" t="s">
        <v>6238</v>
      </c>
      <c r="I1149" t="s">
        <v>1053</v>
      </c>
      <c r="L1149" t="s">
        <v>8918</v>
      </c>
      <c r="R1149" t="str">
        <f>INDEX('Product Mapping'!$C:$C,MATCH(H1149,'Product Mapping'!$A:$A,0))</f>
        <v>Partner</v>
      </c>
      <c r="S1149" t="s">
        <v>4004</v>
      </c>
    </row>
    <row r="1150" spans="1:19" x14ac:dyDescent="0.2">
      <c r="A1150" t="s">
        <v>6633</v>
      </c>
      <c r="B1150">
        <v>8028</v>
      </c>
      <c r="C1150" s="1">
        <v>45509</v>
      </c>
      <c r="D1150" s="5">
        <v>50200085645452</v>
      </c>
      <c r="E1150" t="s">
        <v>3894</v>
      </c>
      <c r="F1150" t="s">
        <v>276</v>
      </c>
      <c r="G1150">
        <v>1</v>
      </c>
      <c r="H1150" t="s">
        <v>6239</v>
      </c>
      <c r="I1150" t="s">
        <v>1053</v>
      </c>
      <c r="L1150" t="s">
        <v>8918</v>
      </c>
      <c r="R1150" t="str">
        <f>INDEX('Product Mapping'!$C:$C,MATCH(H1150,'Product Mapping'!$A:$A,0))</f>
        <v>Partner</v>
      </c>
      <c r="S1150" t="s">
        <v>4004</v>
      </c>
    </row>
    <row r="1151" spans="1:19" x14ac:dyDescent="0.2">
      <c r="A1151" t="s">
        <v>6634</v>
      </c>
      <c r="B1151">
        <v>2778</v>
      </c>
      <c r="C1151" s="1">
        <v>45509</v>
      </c>
      <c r="D1151" s="5">
        <v>50200085645452</v>
      </c>
      <c r="E1151" t="s">
        <v>3894</v>
      </c>
      <c r="F1151" t="s">
        <v>276</v>
      </c>
      <c r="G1151">
        <v>1</v>
      </c>
      <c r="H1151" t="s">
        <v>6241</v>
      </c>
      <c r="I1151" t="s">
        <v>1053</v>
      </c>
      <c r="L1151" t="s">
        <v>8918</v>
      </c>
      <c r="R1151" t="str">
        <f>INDEX('Product Mapping'!$C:$C,MATCH(H1151,'Product Mapping'!$A:$A,0))</f>
        <v>Partner</v>
      </c>
      <c r="S1151" t="s">
        <v>4004</v>
      </c>
    </row>
    <row r="1152" spans="1:19" x14ac:dyDescent="0.2">
      <c r="A1152" t="s">
        <v>6635</v>
      </c>
      <c r="B1152">
        <v>8028</v>
      </c>
      <c r="C1152" s="1">
        <v>45509</v>
      </c>
      <c r="D1152" s="5">
        <v>50200085645452</v>
      </c>
      <c r="E1152" t="s">
        <v>3894</v>
      </c>
      <c r="F1152" t="s">
        <v>276</v>
      </c>
      <c r="G1152">
        <v>1</v>
      </c>
      <c r="H1152" t="s">
        <v>6243</v>
      </c>
      <c r="I1152" t="s">
        <v>1053</v>
      </c>
      <c r="L1152" t="s">
        <v>8918</v>
      </c>
      <c r="R1152" t="str">
        <f>INDEX('Product Mapping'!$C:$C,MATCH(H1152,'Product Mapping'!$A:$A,0))</f>
        <v>Partner</v>
      </c>
      <c r="S1152" t="s">
        <v>4004</v>
      </c>
    </row>
    <row r="1153" spans="1:19" x14ac:dyDescent="0.2">
      <c r="A1153" t="s">
        <v>6636</v>
      </c>
      <c r="B1153">
        <v>2950</v>
      </c>
      <c r="C1153" s="1">
        <v>45509</v>
      </c>
      <c r="D1153" s="5">
        <v>50200085645452</v>
      </c>
      <c r="E1153" t="s">
        <v>3894</v>
      </c>
      <c r="F1153" t="s">
        <v>276</v>
      </c>
      <c r="G1153">
        <v>1</v>
      </c>
      <c r="H1153" t="s">
        <v>6244</v>
      </c>
      <c r="I1153" t="s">
        <v>1053</v>
      </c>
      <c r="L1153" t="s">
        <v>8918</v>
      </c>
      <c r="R1153" t="str">
        <f>INDEX('Product Mapping'!$C:$C,MATCH(H1153,'Product Mapping'!$A:$A,0))</f>
        <v>Partner</v>
      </c>
      <c r="S1153" t="s">
        <v>4004</v>
      </c>
    </row>
    <row r="1154" spans="1:19" x14ac:dyDescent="0.2">
      <c r="A1154" t="s">
        <v>6637</v>
      </c>
      <c r="B1154">
        <v>3333</v>
      </c>
      <c r="C1154" s="1">
        <v>45509</v>
      </c>
      <c r="D1154" s="5">
        <v>50200085645452</v>
      </c>
      <c r="E1154" t="s">
        <v>3894</v>
      </c>
      <c r="F1154" t="s">
        <v>276</v>
      </c>
      <c r="G1154">
        <v>1</v>
      </c>
      <c r="H1154" t="s">
        <v>6246</v>
      </c>
      <c r="I1154" t="s">
        <v>1053</v>
      </c>
      <c r="L1154" t="s">
        <v>8918</v>
      </c>
      <c r="R1154" t="str">
        <f>INDEX('Product Mapping'!$C:$C,MATCH(H1154,'Product Mapping'!$A:$A,0))</f>
        <v>Partner</v>
      </c>
      <c r="S1154" t="s">
        <v>4004</v>
      </c>
    </row>
    <row r="1155" spans="1:19" x14ac:dyDescent="0.2">
      <c r="A1155" t="s">
        <v>6638</v>
      </c>
      <c r="B1155">
        <v>4890</v>
      </c>
      <c r="C1155" s="1">
        <v>45509</v>
      </c>
      <c r="D1155" s="5">
        <v>50200085645452</v>
      </c>
      <c r="E1155" t="s">
        <v>3894</v>
      </c>
      <c r="F1155" t="s">
        <v>276</v>
      </c>
      <c r="G1155">
        <v>1</v>
      </c>
      <c r="H1155" t="s">
        <v>6247</v>
      </c>
      <c r="I1155" t="s">
        <v>1043</v>
      </c>
      <c r="J1155" t="s">
        <v>1044</v>
      </c>
      <c r="L1155" t="s">
        <v>8918</v>
      </c>
      <c r="R1155" t="str">
        <f>INDEX('Product Mapping'!$C:$C,MATCH(H1155,'Product Mapping'!$A:$A,0))</f>
        <v>Partner</v>
      </c>
      <c r="S1155" t="s">
        <v>4004</v>
      </c>
    </row>
    <row r="1156" spans="1:19" x14ac:dyDescent="0.2">
      <c r="A1156" t="s">
        <v>6639</v>
      </c>
      <c r="B1156">
        <v>7500</v>
      </c>
      <c r="C1156" s="1">
        <v>45509</v>
      </c>
      <c r="D1156" s="5">
        <v>50200085645452</v>
      </c>
      <c r="E1156" t="s">
        <v>3894</v>
      </c>
      <c r="F1156" t="s">
        <v>276</v>
      </c>
      <c r="G1156">
        <v>1</v>
      </c>
      <c r="H1156" t="s">
        <v>6248</v>
      </c>
      <c r="I1156" t="s">
        <v>1053</v>
      </c>
      <c r="L1156" t="s">
        <v>8918</v>
      </c>
      <c r="R1156" t="str">
        <f>INDEX('Product Mapping'!$C:$C,MATCH(H1156,'Product Mapping'!$A:$A,0))</f>
        <v>Partner</v>
      </c>
      <c r="S1156" t="s">
        <v>4004</v>
      </c>
    </row>
    <row r="1157" spans="1:19" x14ac:dyDescent="0.2">
      <c r="A1157" t="s">
        <v>6640</v>
      </c>
      <c r="B1157">
        <v>6833</v>
      </c>
      <c r="C1157" s="1">
        <v>45509</v>
      </c>
      <c r="D1157" s="5">
        <v>50200085645452</v>
      </c>
      <c r="E1157" t="s">
        <v>3894</v>
      </c>
      <c r="F1157" t="s">
        <v>276</v>
      </c>
      <c r="G1157">
        <v>1</v>
      </c>
      <c r="H1157" t="s">
        <v>6249</v>
      </c>
      <c r="I1157" t="s">
        <v>1053</v>
      </c>
      <c r="L1157" t="s">
        <v>8918</v>
      </c>
      <c r="R1157" t="str">
        <f>INDEX('Product Mapping'!$C:$C,MATCH(H1157,'Product Mapping'!$A:$A,0))</f>
        <v>Partner</v>
      </c>
      <c r="S1157" t="s">
        <v>4004</v>
      </c>
    </row>
    <row r="1158" spans="1:19" x14ac:dyDescent="0.2">
      <c r="A1158" t="s">
        <v>6641</v>
      </c>
      <c r="B1158">
        <v>7000</v>
      </c>
      <c r="C1158" s="1">
        <v>45509</v>
      </c>
      <c r="D1158" s="5">
        <v>50200085645452</v>
      </c>
      <c r="E1158" t="s">
        <v>3894</v>
      </c>
      <c r="F1158" t="s">
        <v>276</v>
      </c>
      <c r="G1158">
        <v>1</v>
      </c>
      <c r="H1158" t="s">
        <v>6250</v>
      </c>
      <c r="I1158" t="s">
        <v>1053</v>
      </c>
      <c r="L1158" t="s">
        <v>8918</v>
      </c>
      <c r="R1158" t="str">
        <f>INDEX('Product Mapping'!$C:$C,MATCH(H1158,'Product Mapping'!$A:$A,0))</f>
        <v>Partner</v>
      </c>
      <c r="S1158" t="s">
        <v>4004</v>
      </c>
    </row>
    <row r="1159" spans="1:19" x14ac:dyDescent="0.2">
      <c r="A1159" t="s">
        <v>6642</v>
      </c>
      <c r="B1159">
        <v>7000</v>
      </c>
      <c r="C1159" s="1">
        <v>45509</v>
      </c>
      <c r="D1159" s="5">
        <v>50200085645452</v>
      </c>
      <c r="E1159" t="s">
        <v>3894</v>
      </c>
      <c r="F1159" t="s">
        <v>276</v>
      </c>
      <c r="G1159">
        <v>1</v>
      </c>
      <c r="H1159" t="s">
        <v>6251</v>
      </c>
      <c r="I1159" t="s">
        <v>1053</v>
      </c>
      <c r="L1159" t="s">
        <v>8918</v>
      </c>
      <c r="R1159" t="str">
        <f>INDEX('Product Mapping'!$C:$C,MATCH(H1159,'Product Mapping'!$A:$A,0))</f>
        <v>Partner</v>
      </c>
      <c r="S1159" t="s">
        <v>4004</v>
      </c>
    </row>
    <row r="1160" spans="1:19" x14ac:dyDescent="0.2">
      <c r="A1160" t="s">
        <v>6643</v>
      </c>
      <c r="B1160">
        <v>5406</v>
      </c>
      <c r="C1160" s="1">
        <v>45509</v>
      </c>
      <c r="D1160" s="5">
        <v>50200085645452</v>
      </c>
      <c r="E1160" t="s">
        <v>3894</v>
      </c>
      <c r="F1160" t="s">
        <v>276</v>
      </c>
      <c r="G1160">
        <v>1</v>
      </c>
      <c r="H1160" t="s">
        <v>6252</v>
      </c>
      <c r="I1160" t="s">
        <v>1043</v>
      </c>
      <c r="J1160" t="s">
        <v>2730</v>
      </c>
      <c r="L1160" t="s">
        <v>8918</v>
      </c>
      <c r="R1160" t="str">
        <f>INDEX('Product Mapping'!$C:$C,MATCH(H1160,'Product Mapping'!$A:$A,0))</f>
        <v>Partner</v>
      </c>
      <c r="S1160" t="s">
        <v>4004</v>
      </c>
    </row>
    <row r="1161" spans="1:19" x14ac:dyDescent="0.2">
      <c r="A1161" t="s">
        <v>6644</v>
      </c>
      <c r="B1161">
        <v>3333</v>
      </c>
      <c r="C1161" s="1">
        <v>45509</v>
      </c>
      <c r="D1161" s="5">
        <v>50200085645452</v>
      </c>
      <c r="E1161" t="s">
        <v>3894</v>
      </c>
      <c r="F1161" t="s">
        <v>276</v>
      </c>
      <c r="G1161">
        <v>1</v>
      </c>
      <c r="H1161" t="s">
        <v>6253</v>
      </c>
      <c r="I1161" t="s">
        <v>1043</v>
      </c>
      <c r="J1161" t="s">
        <v>1044</v>
      </c>
      <c r="L1161" t="s">
        <v>8918</v>
      </c>
      <c r="R1161" t="str">
        <f>INDEX('Product Mapping'!$C:$C,MATCH(H1161,'Product Mapping'!$A:$A,0))</f>
        <v>Partner</v>
      </c>
      <c r="S1161" t="s">
        <v>4004</v>
      </c>
    </row>
    <row r="1162" spans="1:19" x14ac:dyDescent="0.2">
      <c r="A1162" t="s">
        <v>6645</v>
      </c>
      <c r="B1162">
        <v>3556</v>
      </c>
      <c r="C1162" s="1">
        <v>45509</v>
      </c>
      <c r="D1162" s="5">
        <v>50200085645452</v>
      </c>
      <c r="E1162" t="s">
        <v>3894</v>
      </c>
      <c r="F1162" t="s">
        <v>276</v>
      </c>
      <c r="G1162">
        <v>1</v>
      </c>
      <c r="H1162" t="s">
        <v>6255</v>
      </c>
      <c r="I1162" t="s">
        <v>1053</v>
      </c>
      <c r="L1162" t="s">
        <v>8918</v>
      </c>
      <c r="R1162" t="str">
        <f>INDEX('Product Mapping'!$C:$C,MATCH(H1162,'Product Mapping'!$A:$A,0))</f>
        <v>Partner</v>
      </c>
      <c r="S1162" t="s">
        <v>4004</v>
      </c>
    </row>
    <row r="1163" spans="1:19" x14ac:dyDescent="0.2">
      <c r="A1163" t="s">
        <v>6646</v>
      </c>
      <c r="B1163">
        <v>4167</v>
      </c>
      <c r="C1163" s="1">
        <v>45509</v>
      </c>
      <c r="D1163" s="5">
        <v>50200085645452</v>
      </c>
      <c r="E1163" t="s">
        <v>3894</v>
      </c>
      <c r="F1163" t="s">
        <v>276</v>
      </c>
      <c r="G1163">
        <v>1</v>
      </c>
      <c r="H1163" t="s">
        <v>6256</v>
      </c>
      <c r="I1163" t="s">
        <v>1053</v>
      </c>
      <c r="L1163" t="s">
        <v>8918</v>
      </c>
      <c r="R1163" t="str">
        <f>INDEX('Product Mapping'!$C:$C,MATCH(H1163,'Product Mapping'!$A:$A,0))</f>
        <v>Partner</v>
      </c>
      <c r="S1163" t="s">
        <v>4004</v>
      </c>
    </row>
    <row r="1164" spans="1:19" x14ac:dyDescent="0.2">
      <c r="A1164" t="s">
        <v>6647</v>
      </c>
      <c r="B1164">
        <v>5038</v>
      </c>
      <c r="C1164" s="1">
        <v>45509</v>
      </c>
      <c r="D1164" s="5">
        <v>50200085645452</v>
      </c>
      <c r="E1164" t="s">
        <v>3894</v>
      </c>
      <c r="F1164" t="s">
        <v>276</v>
      </c>
      <c r="G1164">
        <v>1</v>
      </c>
      <c r="H1164" t="s">
        <v>6259</v>
      </c>
      <c r="I1164" t="s">
        <v>1053</v>
      </c>
      <c r="L1164" t="s">
        <v>8918</v>
      </c>
      <c r="R1164" t="str">
        <f>INDEX('Product Mapping'!$C:$C,MATCH(H1164,'Product Mapping'!$A:$A,0))</f>
        <v>Partner</v>
      </c>
      <c r="S1164" t="s">
        <v>4004</v>
      </c>
    </row>
    <row r="1165" spans="1:19" x14ac:dyDescent="0.2">
      <c r="A1165" t="s">
        <v>6648</v>
      </c>
      <c r="B1165">
        <v>7004</v>
      </c>
      <c r="C1165" s="1">
        <v>45509</v>
      </c>
      <c r="D1165" s="5">
        <v>50200085645452</v>
      </c>
      <c r="E1165" t="s">
        <v>3894</v>
      </c>
      <c r="F1165" t="s">
        <v>276</v>
      </c>
      <c r="G1165">
        <v>1</v>
      </c>
      <c r="H1165" t="s">
        <v>6260</v>
      </c>
      <c r="I1165" t="s">
        <v>1053</v>
      </c>
      <c r="L1165" t="s">
        <v>8918</v>
      </c>
      <c r="R1165" t="str">
        <f>INDEX('Product Mapping'!$C:$C,MATCH(H1165,'Product Mapping'!$A:$A,0))</f>
        <v>Partner</v>
      </c>
      <c r="S1165" t="s">
        <v>4004</v>
      </c>
    </row>
    <row r="1166" spans="1:19" x14ac:dyDescent="0.2">
      <c r="A1166" t="s">
        <v>6649</v>
      </c>
      <c r="B1166">
        <v>9339</v>
      </c>
      <c r="C1166" s="1">
        <v>45509</v>
      </c>
      <c r="D1166" s="5">
        <v>50200085645452</v>
      </c>
      <c r="E1166" t="s">
        <v>3894</v>
      </c>
      <c r="F1166" t="s">
        <v>276</v>
      </c>
      <c r="G1166">
        <v>1</v>
      </c>
      <c r="H1166" t="s">
        <v>6263</v>
      </c>
      <c r="I1166" t="s">
        <v>1053</v>
      </c>
      <c r="L1166" t="s">
        <v>8918</v>
      </c>
      <c r="R1166" t="str">
        <f>INDEX('Product Mapping'!$C:$C,MATCH(H1166,'Product Mapping'!$A:$A,0))</f>
        <v>Partner</v>
      </c>
      <c r="S1166" t="s">
        <v>4004</v>
      </c>
    </row>
    <row r="1167" spans="1:19" x14ac:dyDescent="0.2">
      <c r="A1167" t="s">
        <v>6650</v>
      </c>
      <c r="B1167">
        <v>3125</v>
      </c>
      <c r="C1167" s="1">
        <v>45509</v>
      </c>
      <c r="D1167" s="5">
        <v>50200085645452</v>
      </c>
      <c r="E1167" t="s">
        <v>3894</v>
      </c>
      <c r="F1167" t="s">
        <v>276</v>
      </c>
      <c r="G1167">
        <v>1</v>
      </c>
      <c r="H1167" t="s">
        <v>6265</v>
      </c>
      <c r="I1167" t="s">
        <v>1043</v>
      </c>
      <c r="J1167" t="s">
        <v>1044</v>
      </c>
      <c r="L1167" t="s">
        <v>8918</v>
      </c>
      <c r="R1167" t="str">
        <f>INDEX('Product Mapping'!$C:$C,MATCH(H1167,'Product Mapping'!$A:$A,0))</f>
        <v>Partner</v>
      </c>
      <c r="S1167" t="s">
        <v>4004</v>
      </c>
    </row>
    <row r="1168" spans="1:19" x14ac:dyDescent="0.2">
      <c r="A1168" t="s">
        <v>6651</v>
      </c>
      <c r="B1168">
        <v>4013</v>
      </c>
      <c r="C1168" s="1">
        <v>45509</v>
      </c>
      <c r="D1168" s="5">
        <v>50200085645452</v>
      </c>
      <c r="E1168" t="s">
        <v>3894</v>
      </c>
      <c r="F1168" t="s">
        <v>276</v>
      </c>
      <c r="G1168">
        <v>1</v>
      </c>
      <c r="H1168" t="s">
        <v>6267</v>
      </c>
      <c r="I1168" t="s">
        <v>1053</v>
      </c>
      <c r="L1168" t="s">
        <v>8918</v>
      </c>
      <c r="R1168" t="str">
        <f>INDEX('Product Mapping'!$C:$C,MATCH(H1168,'Product Mapping'!$A:$A,0))</f>
        <v>Partner</v>
      </c>
      <c r="S1168" t="s">
        <v>4004</v>
      </c>
    </row>
    <row r="1169" spans="1:19" x14ac:dyDescent="0.2">
      <c r="A1169" t="s">
        <v>6652</v>
      </c>
      <c r="B1169">
        <v>5417</v>
      </c>
      <c r="C1169" s="1">
        <v>45509</v>
      </c>
      <c r="D1169" s="5">
        <v>50200085645452</v>
      </c>
      <c r="E1169" t="s">
        <v>3894</v>
      </c>
      <c r="F1169" t="s">
        <v>276</v>
      </c>
      <c r="G1169">
        <v>1</v>
      </c>
      <c r="H1169" t="s">
        <v>6268</v>
      </c>
      <c r="I1169" t="s">
        <v>1053</v>
      </c>
      <c r="L1169" t="s">
        <v>8918</v>
      </c>
      <c r="R1169" t="str">
        <f>INDEX('Product Mapping'!$C:$C,MATCH(H1169,'Product Mapping'!$A:$A,0))</f>
        <v>Partner</v>
      </c>
      <c r="S1169" t="s">
        <v>4004</v>
      </c>
    </row>
    <row r="1170" spans="1:19" x14ac:dyDescent="0.2">
      <c r="A1170" t="s">
        <v>6653</v>
      </c>
      <c r="B1170">
        <v>9194</v>
      </c>
      <c r="C1170" s="1">
        <v>45509</v>
      </c>
      <c r="D1170" s="5">
        <v>50200085645452</v>
      </c>
      <c r="E1170" t="s">
        <v>3894</v>
      </c>
      <c r="F1170" t="s">
        <v>276</v>
      </c>
      <c r="G1170">
        <v>1</v>
      </c>
      <c r="H1170" t="s">
        <v>6273</v>
      </c>
      <c r="I1170" t="s">
        <v>1053</v>
      </c>
      <c r="L1170" t="s">
        <v>8918</v>
      </c>
      <c r="R1170" t="str">
        <f>INDEX('Product Mapping'!$C:$C,MATCH(H1170,'Product Mapping'!$A:$A,0))</f>
        <v>Partner</v>
      </c>
      <c r="S1170" t="s">
        <v>4004</v>
      </c>
    </row>
    <row r="1171" spans="1:19" x14ac:dyDescent="0.2">
      <c r="A1171" t="s">
        <v>6654</v>
      </c>
      <c r="B1171">
        <v>8333</v>
      </c>
      <c r="C1171" s="1">
        <v>45509</v>
      </c>
      <c r="D1171" s="5">
        <v>50200085645452</v>
      </c>
      <c r="E1171" t="s">
        <v>3894</v>
      </c>
      <c r="F1171" t="s">
        <v>276</v>
      </c>
      <c r="G1171">
        <v>1</v>
      </c>
      <c r="H1171" t="s">
        <v>6275</v>
      </c>
      <c r="I1171" t="s">
        <v>1043</v>
      </c>
      <c r="J1171" t="s">
        <v>1044</v>
      </c>
      <c r="L1171" t="s">
        <v>8918</v>
      </c>
      <c r="R1171" t="str">
        <f>INDEX('Product Mapping'!$C:$C,MATCH(H1171,'Product Mapping'!$A:$A,0))</f>
        <v>Partner</v>
      </c>
      <c r="S1171" t="s">
        <v>4004</v>
      </c>
    </row>
    <row r="1172" spans="1:19" x14ac:dyDescent="0.2">
      <c r="A1172" t="s">
        <v>6655</v>
      </c>
      <c r="B1172">
        <v>7233</v>
      </c>
      <c r="C1172" s="1">
        <v>45509</v>
      </c>
      <c r="D1172" s="5">
        <v>50200085645452</v>
      </c>
      <c r="E1172" t="s">
        <v>3894</v>
      </c>
      <c r="F1172" t="s">
        <v>276</v>
      </c>
      <c r="G1172">
        <v>1</v>
      </c>
      <c r="H1172" t="s">
        <v>6277</v>
      </c>
      <c r="I1172" t="s">
        <v>1053</v>
      </c>
      <c r="L1172" t="s">
        <v>8918</v>
      </c>
      <c r="R1172" t="str">
        <f>INDEX('Product Mapping'!$C:$C,MATCH(H1172,'Product Mapping'!$A:$A,0))</f>
        <v>Partner</v>
      </c>
      <c r="S1172" t="s">
        <v>4004</v>
      </c>
    </row>
    <row r="1173" spans="1:19" x14ac:dyDescent="0.2">
      <c r="A1173" t="s">
        <v>6656</v>
      </c>
      <c r="B1173">
        <v>6343</v>
      </c>
      <c r="C1173" s="1">
        <v>45509</v>
      </c>
      <c r="D1173" s="5">
        <v>50200085645452</v>
      </c>
      <c r="E1173" t="s">
        <v>3894</v>
      </c>
      <c r="F1173" t="s">
        <v>276</v>
      </c>
      <c r="G1173">
        <v>1</v>
      </c>
      <c r="H1173" t="s">
        <v>6279</v>
      </c>
      <c r="I1173" t="s">
        <v>1053</v>
      </c>
      <c r="L1173" t="s">
        <v>8918</v>
      </c>
      <c r="R1173" t="str">
        <f>INDEX('Product Mapping'!$C:$C,MATCH(H1173,'Product Mapping'!$A:$A,0))</f>
        <v>Partner</v>
      </c>
      <c r="S1173" t="s">
        <v>4004</v>
      </c>
    </row>
    <row r="1174" spans="1:19" x14ac:dyDescent="0.2">
      <c r="A1174" t="s">
        <v>6657</v>
      </c>
      <c r="B1174">
        <v>7000</v>
      </c>
      <c r="C1174" s="1">
        <v>45509</v>
      </c>
      <c r="D1174" s="5">
        <v>50200085645452</v>
      </c>
      <c r="E1174" t="s">
        <v>3894</v>
      </c>
      <c r="F1174" t="s">
        <v>276</v>
      </c>
      <c r="G1174">
        <v>1</v>
      </c>
      <c r="H1174" t="s">
        <v>6282</v>
      </c>
      <c r="I1174" t="s">
        <v>1053</v>
      </c>
      <c r="L1174" t="s">
        <v>8918</v>
      </c>
      <c r="R1174" t="str">
        <f>INDEX('Product Mapping'!$C:$C,MATCH(H1174,'Product Mapping'!$A:$A,0))</f>
        <v>Partner</v>
      </c>
      <c r="S1174" t="s">
        <v>4004</v>
      </c>
    </row>
    <row r="1175" spans="1:19" x14ac:dyDescent="0.2">
      <c r="A1175" t="s">
        <v>6658</v>
      </c>
      <c r="B1175">
        <v>5556</v>
      </c>
      <c r="C1175" s="1">
        <v>45509</v>
      </c>
      <c r="D1175" s="5">
        <v>50200085645452</v>
      </c>
      <c r="E1175" t="s">
        <v>3894</v>
      </c>
      <c r="F1175" t="s">
        <v>276</v>
      </c>
      <c r="G1175">
        <v>1</v>
      </c>
      <c r="H1175" t="s">
        <v>6283</v>
      </c>
      <c r="I1175" t="s">
        <v>1053</v>
      </c>
      <c r="L1175" t="s">
        <v>8918</v>
      </c>
      <c r="R1175" t="str">
        <f>INDEX('Product Mapping'!$C:$C,MATCH(H1175,'Product Mapping'!$A:$A,0))</f>
        <v>Partner</v>
      </c>
      <c r="S1175" t="s">
        <v>4004</v>
      </c>
    </row>
    <row r="1176" spans="1:19" x14ac:dyDescent="0.2">
      <c r="A1176" t="s">
        <v>6659</v>
      </c>
      <c r="B1176">
        <v>3500</v>
      </c>
      <c r="C1176" s="1">
        <v>45509</v>
      </c>
      <c r="D1176" s="5">
        <v>50200085645452</v>
      </c>
      <c r="E1176" t="s">
        <v>3894</v>
      </c>
      <c r="F1176" t="s">
        <v>276</v>
      </c>
      <c r="G1176">
        <v>1</v>
      </c>
      <c r="H1176" t="s">
        <v>6284</v>
      </c>
      <c r="I1176" t="s">
        <v>1053</v>
      </c>
      <c r="L1176" t="s">
        <v>8918</v>
      </c>
      <c r="R1176" t="str">
        <f>INDEX('Product Mapping'!$C:$C,MATCH(H1176,'Product Mapping'!$A:$A,0))</f>
        <v>Partner</v>
      </c>
      <c r="S1176" t="s">
        <v>4004</v>
      </c>
    </row>
    <row r="1177" spans="1:19" x14ac:dyDescent="0.2">
      <c r="A1177" t="s">
        <v>6660</v>
      </c>
      <c r="B1177">
        <v>8369</v>
      </c>
      <c r="C1177" s="1">
        <v>45509</v>
      </c>
      <c r="D1177" s="5">
        <v>50200085645452</v>
      </c>
      <c r="E1177" t="s">
        <v>3894</v>
      </c>
      <c r="F1177" t="s">
        <v>276</v>
      </c>
      <c r="G1177">
        <v>1</v>
      </c>
      <c r="H1177" t="s">
        <v>6285</v>
      </c>
      <c r="I1177" t="s">
        <v>1053</v>
      </c>
      <c r="L1177" t="s">
        <v>8918</v>
      </c>
      <c r="R1177" t="str">
        <f>INDEX('Product Mapping'!$C:$C,MATCH(H1177,'Product Mapping'!$A:$A,0))</f>
        <v>Partner</v>
      </c>
      <c r="S1177" t="s">
        <v>4004</v>
      </c>
    </row>
    <row r="1178" spans="1:19" x14ac:dyDescent="0.2">
      <c r="A1178" t="s">
        <v>6661</v>
      </c>
      <c r="B1178">
        <v>2602</v>
      </c>
      <c r="C1178" s="1">
        <v>45509</v>
      </c>
      <c r="D1178" s="5">
        <v>50200085645452</v>
      </c>
      <c r="E1178" t="s">
        <v>3894</v>
      </c>
      <c r="F1178" t="s">
        <v>276</v>
      </c>
      <c r="G1178">
        <v>1</v>
      </c>
      <c r="H1178" t="s">
        <v>6286</v>
      </c>
      <c r="I1178" t="s">
        <v>1053</v>
      </c>
      <c r="L1178" t="s">
        <v>8918</v>
      </c>
      <c r="R1178" t="str">
        <f>INDEX('Product Mapping'!$C:$C,MATCH(H1178,'Product Mapping'!$A:$A,0))</f>
        <v>Partner</v>
      </c>
      <c r="S1178" t="s">
        <v>4004</v>
      </c>
    </row>
    <row r="1179" spans="1:19" x14ac:dyDescent="0.2">
      <c r="A1179" t="s">
        <v>6662</v>
      </c>
      <c r="B1179">
        <v>2622</v>
      </c>
      <c r="C1179" s="1">
        <v>45509</v>
      </c>
      <c r="D1179" s="5">
        <v>50200085645452</v>
      </c>
      <c r="E1179" t="s">
        <v>3894</v>
      </c>
      <c r="F1179" t="s">
        <v>276</v>
      </c>
      <c r="G1179">
        <v>1</v>
      </c>
      <c r="H1179" t="s">
        <v>6287</v>
      </c>
      <c r="I1179" t="s">
        <v>1053</v>
      </c>
      <c r="L1179" t="s">
        <v>8918</v>
      </c>
      <c r="R1179" t="str">
        <f>INDEX('Product Mapping'!$C:$C,MATCH(H1179,'Product Mapping'!$A:$A,0))</f>
        <v>Partner</v>
      </c>
      <c r="S1179" t="s">
        <v>4004</v>
      </c>
    </row>
    <row r="1180" spans="1:19" x14ac:dyDescent="0.2">
      <c r="A1180" t="s">
        <v>6663</v>
      </c>
      <c r="B1180">
        <v>7375</v>
      </c>
      <c r="C1180" s="1">
        <v>45509</v>
      </c>
      <c r="D1180" s="5">
        <v>50200085645452</v>
      </c>
      <c r="E1180" t="s">
        <v>3894</v>
      </c>
      <c r="F1180" t="s">
        <v>276</v>
      </c>
      <c r="G1180">
        <v>1</v>
      </c>
      <c r="H1180" t="s">
        <v>6288</v>
      </c>
      <c r="I1180" t="s">
        <v>1053</v>
      </c>
      <c r="L1180" t="s">
        <v>8918</v>
      </c>
      <c r="R1180" t="str">
        <f>INDEX('Product Mapping'!$C:$C,MATCH(H1180,'Product Mapping'!$A:$A,0))</f>
        <v>Partner</v>
      </c>
      <c r="S1180" t="s">
        <v>4004</v>
      </c>
    </row>
    <row r="1181" spans="1:19" x14ac:dyDescent="0.2">
      <c r="A1181" t="s">
        <v>6664</v>
      </c>
      <c r="B1181">
        <v>6000</v>
      </c>
      <c r="C1181" s="1">
        <v>45509</v>
      </c>
      <c r="D1181" s="5">
        <v>50200085645452</v>
      </c>
      <c r="E1181" t="s">
        <v>3894</v>
      </c>
      <c r="F1181" t="s">
        <v>276</v>
      </c>
      <c r="G1181">
        <v>1</v>
      </c>
      <c r="H1181" t="s">
        <v>6289</v>
      </c>
      <c r="I1181" t="s">
        <v>1053</v>
      </c>
      <c r="L1181" t="s">
        <v>8918</v>
      </c>
      <c r="R1181" t="str">
        <f>INDEX('Product Mapping'!$C:$C,MATCH(H1181,'Product Mapping'!$A:$A,0))</f>
        <v>Partner</v>
      </c>
      <c r="S1181" t="s">
        <v>4004</v>
      </c>
    </row>
    <row r="1182" spans="1:19" x14ac:dyDescent="0.2">
      <c r="A1182" t="s">
        <v>6665</v>
      </c>
      <c r="B1182">
        <v>4545</v>
      </c>
      <c r="C1182" s="1">
        <v>45509</v>
      </c>
      <c r="D1182" s="5">
        <v>50200085645452</v>
      </c>
      <c r="E1182" t="s">
        <v>3894</v>
      </c>
      <c r="F1182" t="s">
        <v>276</v>
      </c>
      <c r="G1182">
        <v>1</v>
      </c>
      <c r="H1182" t="s">
        <v>6290</v>
      </c>
      <c r="I1182" t="s">
        <v>1053</v>
      </c>
      <c r="L1182" t="s">
        <v>8918</v>
      </c>
      <c r="R1182" t="str">
        <f>INDEX('Product Mapping'!$C:$C,MATCH(H1182,'Product Mapping'!$A:$A,0))</f>
        <v>Partner</v>
      </c>
      <c r="S1182" t="s">
        <v>4004</v>
      </c>
    </row>
    <row r="1183" spans="1:19" x14ac:dyDescent="0.2">
      <c r="A1183" t="s">
        <v>6666</v>
      </c>
      <c r="B1183">
        <v>6021</v>
      </c>
      <c r="C1183" s="1">
        <v>45509</v>
      </c>
      <c r="D1183" s="5">
        <v>50200085645452</v>
      </c>
      <c r="E1183" t="s">
        <v>3894</v>
      </c>
      <c r="F1183" t="s">
        <v>276</v>
      </c>
      <c r="G1183">
        <v>1</v>
      </c>
      <c r="H1183" t="s">
        <v>6291</v>
      </c>
      <c r="I1183" t="s">
        <v>1053</v>
      </c>
      <c r="L1183" t="s">
        <v>8918</v>
      </c>
      <c r="R1183" t="str">
        <f>INDEX('Product Mapping'!$C:$C,MATCH(H1183,'Product Mapping'!$A:$A,0))</f>
        <v>Partner</v>
      </c>
      <c r="S1183" t="s">
        <v>4004</v>
      </c>
    </row>
    <row r="1184" spans="1:19" x14ac:dyDescent="0.2">
      <c r="A1184" t="s">
        <v>6667</v>
      </c>
      <c r="B1184">
        <v>9339</v>
      </c>
      <c r="C1184" s="1">
        <v>45509</v>
      </c>
      <c r="D1184" s="5">
        <v>50200085645452</v>
      </c>
      <c r="E1184" t="s">
        <v>3894</v>
      </c>
      <c r="F1184" t="s">
        <v>276</v>
      </c>
      <c r="G1184">
        <v>1</v>
      </c>
      <c r="H1184" t="s">
        <v>6292</v>
      </c>
      <c r="I1184" t="s">
        <v>1053</v>
      </c>
      <c r="L1184" t="s">
        <v>8918</v>
      </c>
      <c r="R1184" t="str">
        <f>INDEX('Product Mapping'!$C:$C,MATCH(H1184,'Product Mapping'!$A:$A,0))</f>
        <v>Partner</v>
      </c>
      <c r="S1184" t="s">
        <v>4004</v>
      </c>
    </row>
    <row r="1185" spans="1:19" x14ac:dyDescent="0.2">
      <c r="A1185" t="s">
        <v>6668</v>
      </c>
      <c r="B1185">
        <v>3500</v>
      </c>
      <c r="C1185" s="1">
        <v>45509</v>
      </c>
      <c r="D1185" s="5">
        <v>50200085645452</v>
      </c>
      <c r="E1185" t="s">
        <v>3894</v>
      </c>
      <c r="F1185" t="s">
        <v>276</v>
      </c>
      <c r="G1185">
        <v>1</v>
      </c>
      <c r="H1185" t="s">
        <v>6294</v>
      </c>
      <c r="I1185" t="s">
        <v>1053</v>
      </c>
      <c r="L1185" t="s">
        <v>8918</v>
      </c>
      <c r="R1185" t="str">
        <f>INDEX('Product Mapping'!$C:$C,MATCH(H1185,'Product Mapping'!$A:$A,0))</f>
        <v>Partner</v>
      </c>
      <c r="S1185" t="s">
        <v>4004</v>
      </c>
    </row>
    <row r="1186" spans="1:19" x14ac:dyDescent="0.2">
      <c r="A1186" t="s">
        <v>6669</v>
      </c>
      <c r="B1186">
        <v>2602</v>
      </c>
      <c r="C1186" s="1">
        <v>45509</v>
      </c>
      <c r="D1186" s="5">
        <v>50200085645452</v>
      </c>
      <c r="E1186" t="s">
        <v>3894</v>
      </c>
      <c r="F1186" t="s">
        <v>276</v>
      </c>
      <c r="G1186">
        <v>1</v>
      </c>
      <c r="H1186" t="s">
        <v>6296</v>
      </c>
      <c r="I1186" t="s">
        <v>1053</v>
      </c>
      <c r="L1186" t="s">
        <v>8918</v>
      </c>
      <c r="R1186" t="str">
        <f>INDEX('Product Mapping'!$C:$C,MATCH(H1186,'Product Mapping'!$A:$A,0))</f>
        <v>Partner</v>
      </c>
      <c r="S1186" t="s">
        <v>4004</v>
      </c>
    </row>
    <row r="1187" spans="1:19" x14ac:dyDescent="0.2">
      <c r="A1187" t="s">
        <v>6670</v>
      </c>
      <c r="B1187">
        <v>7000</v>
      </c>
      <c r="C1187" s="1">
        <v>45509</v>
      </c>
      <c r="D1187" s="5">
        <v>50200085645452</v>
      </c>
      <c r="E1187" t="s">
        <v>3894</v>
      </c>
      <c r="F1187" t="s">
        <v>276</v>
      </c>
      <c r="G1187">
        <v>1</v>
      </c>
      <c r="H1187" t="s">
        <v>6298</v>
      </c>
      <c r="I1187" t="s">
        <v>1053</v>
      </c>
      <c r="L1187" t="s">
        <v>8918</v>
      </c>
      <c r="R1187" t="str">
        <f>INDEX('Product Mapping'!$C:$C,MATCH(H1187,'Product Mapping'!$A:$A,0))</f>
        <v>Partner</v>
      </c>
      <c r="S1187" t="s">
        <v>4004</v>
      </c>
    </row>
    <row r="1188" spans="1:19" x14ac:dyDescent="0.2">
      <c r="A1188" t="s">
        <v>6671</v>
      </c>
      <c r="B1188">
        <v>5000</v>
      </c>
      <c r="C1188" s="1">
        <v>45509</v>
      </c>
      <c r="D1188" s="5">
        <v>50200085645452</v>
      </c>
      <c r="E1188" t="s">
        <v>3894</v>
      </c>
      <c r="F1188" t="s">
        <v>276</v>
      </c>
      <c r="G1188">
        <v>1</v>
      </c>
      <c r="H1188" t="s">
        <v>6299</v>
      </c>
      <c r="I1188" t="s">
        <v>1053</v>
      </c>
      <c r="L1188" t="s">
        <v>8918</v>
      </c>
      <c r="R1188" t="str">
        <f>INDEX('Product Mapping'!$C:$C,MATCH(H1188,'Product Mapping'!$A:$A,0))</f>
        <v>Partner</v>
      </c>
      <c r="S1188" t="s">
        <v>4004</v>
      </c>
    </row>
    <row r="1189" spans="1:19" x14ac:dyDescent="0.2">
      <c r="A1189" t="s">
        <v>6672</v>
      </c>
      <c r="B1189">
        <v>4167</v>
      </c>
      <c r="C1189" s="1">
        <v>45509</v>
      </c>
      <c r="D1189" s="5">
        <v>50200085645452</v>
      </c>
      <c r="E1189" t="s">
        <v>3894</v>
      </c>
      <c r="F1189" t="s">
        <v>276</v>
      </c>
      <c r="G1189">
        <v>1</v>
      </c>
      <c r="H1189" t="s">
        <v>6300</v>
      </c>
      <c r="I1189" t="s">
        <v>1053</v>
      </c>
      <c r="L1189" t="s">
        <v>8918</v>
      </c>
      <c r="R1189" t="str">
        <f>INDEX('Product Mapping'!$C:$C,MATCH(H1189,'Product Mapping'!$A:$A,0))</f>
        <v>Partner</v>
      </c>
      <c r="S1189" t="s">
        <v>4004</v>
      </c>
    </row>
    <row r="1190" spans="1:19" x14ac:dyDescent="0.2">
      <c r="A1190" t="s">
        <v>6673</v>
      </c>
      <c r="B1190">
        <v>4890</v>
      </c>
      <c r="C1190" s="1">
        <v>45509</v>
      </c>
      <c r="D1190" s="5">
        <v>50200085645452</v>
      </c>
      <c r="E1190" t="s">
        <v>3894</v>
      </c>
      <c r="F1190" t="s">
        <v>276</v>
      </c>
      <c r="G1190">
        <v>1</v>
      </c>
      <c r="H1190" t="s">
        <v>6301</v>
      </c>
      <c r="I1190" t="s">
        <v>1053</v>
      </c>
      <c r="L1190" t="s">
        <v>8918</v>
      </c>
      <c r="R1190" t="str">
        <f>INDEX('Product Mapping'!$C:$C,MATCH(H1190,'Product Mapping'!$A:$A,0))</f>
        <v>Partner</v>
      </c>
      <c r="S1190" t="s">
        <v>4004</v>
      </c>
    </row>
    <row r="1191" spans="1:19" x14ac:dyDescent="0.2">
      <c r="A1191" t="s">
        <v>6674</v>
      </c>
      <c r="B1191">
        <v>5500</v>
      </c>
      <c r="C1191" s="1">
        <v>45509</v>
      </c>
      <c r="D1191" s="5">
        <v>50200085645452</v>
      </c>
      <c r="E1191" t="s">
        <v>3894</v>
      </c>
      <c r="F1191" t="s">
        <v>276</v>
      </c>
      <c r="G1191">
        <v>1</v>
      </c>
      <c r="H1191" t="s">
        <v>6302</v>
      </c>
      <c r="I1191" t="s">
        <v>1053</v>
      </c>
      <c r="L1191" t="s">
        <v>8918</v>
      </c>
      <c r="R1191" t="str">
        <f>INDEX('Product Mapping'!$C:$C,MATCH(H1191,'Product Mapping'!$A:$A,0))</f>
        <v>Partner</v>
      </c>
      <c r="S1191" t="s">
        <v>4004</v>
      </c>
    </row>
    <row r="1192" spans="1:19" x14ac:dyDescent="0.2">
      <c r="A1192" t="s">
        <v>6675</v>
      </c>
      <c r="B1192">
        <v>7000</v>
      </c>
      <c r="C1192" s="1">
        <v>45509</v>
      </c>
      <c r="D1192" s="5">
        <v>50200085645452</v>
      </c>
      <c r="E1192" t="s">
        <v>3894</v>
      </c>
      <c r="F1192" t="s">
        <v>276</v>
      </c>
      <c r="G1192">
        <v>1</v>
      </c>
      <c r="H1192" t="s">
        <v>6303</v>
      </c>
      <c r="I1192" t="s">
        <v>1053</v>
      </c>
      <c r="L1192" t="s">
        <v>8918</v>
      </c>
      <c r="R1192" t="str">
        <f>INDEX('Product Mapping'!$C:$C,MATCH(H1192,'Product Mapping'!$A:$A,0))</f>
        <v>Partner</v>
      </c>
      <c r="S1192" t="s">
        <v>4004</v>
      </c>
    </row>
    <row r="1193" spans="1:19" x14ac:dyDescent="0.2">
      <c r="A1193" t="s">
        <v>6676</v>
      </c>
      <c r="B1193">
        <v>12500</v>
      </c>
      <c r="C1193" s="1">
        <v>45509</v>
      </c>
      <c r="D1193" s="5">
        <v>50200085645452</v>
      </c>
      <c r="E1193" t="s">
        <v>3894</v>
      </c>
      <c r="F1193" t="s">
        <v>276</v>
      </c>
      <c r="G1193">
        <v>1</v>
      </c>
      <c r="H1193" t="s">
        <v>6305</v>
      </c>
      <c r="I1193" t="s">
        <v>1053</v>
      </c>
      <c r="L1193" t="s">
        <v>8918</v>
      </c>
      <c r="R1193" t="str">
        <f>INDEX('Product Mapping'!$C:$C,MATCH(H1193,'Product Mapping'!$A:$A,0))</f>
        <v>Partner</v>
      </c>
      <c r="S1193" t="s">
        <v>4004</v>
      </c>
    </row>
    <row r="1194" spans="1:19" x14ac:dyDescent="0.2">
      <c r="A1194" t="s">
        <v>6677</v>
      </c>
      <c r="B1194">
        <v>9722</v>
      </c>
      <c r="C1194" s="1">
        <v>45509</v>
      </c>
      <c r="D1194" s="5">
        <v>50200085645452</v>
      </c>
      <c r="E1194" t="s">
        <v>3894</v>
      </c>
      <c r="F1194" t="s">
        <v>276</v>
      </c>
      <c r="G1194">
        <v>1</v>
      </c>
      <c r="H1194" t="s">
        <v>6306</v>
      </c>
      <c r="I1194" t="s">
        <v>1053</v>
      </c>
      <c r="L1194" t="s">
        <v>8918</v>
      </c>
      <c r="R1194" t="str">
        <f>INDEX('Product Mapping'!$C:$C,MATCH(H1194,'Product Mapping'!$A:$A,0))</f>
        <v>Partner</v>
      </c>
      <c r="S1194" t="s">
        <v>4004</v>
      </c>
    </row>
    <row r="1195" spans="1:19" x14ac:dyDescent="0.2">
      <c r="A1195" t="s">
        <v>6678</v>
      </c>
      <c r="B1195">
        <v>2750</v>
      </c>
      <c r="C1195" s="1">
        <v>45509</v>
      </c>
      <c r="D1195" s="5">
        <v>50200085645452</v>
      </c>
      <c r="E1195" t="s">
        <v>3894</v>
      </c>
      <c r="F1195" t="s">
        <v>276</v>
      </c>
      <c r="G1195">
        <v>1</v>
      </c>
      <c r="H1195" t="s">
        <v>6307</v>
      </c>
      <c r="I1195" t="s">
        <v>1053</v>
      </c>
      <c r="L1195" t="s">
        <v>8918</v>
      </c>
      <c r="R1195" t="str">
        <f>INDEX('Product Mapping'!$C:$C,MATCH(H1195,'Product Mapping'!$A:$A,0))</f>
        <v>Partner</v>
      </c>
      <c r="S1195" t="s">
        <v>4004</v>
      </c>
    </row>
    <row r="1196" spans="1:19" x14ac:dyDescent="0.2">
      <c r="A1196" t="s">
        <v>6679</v>
      </c>
      <c r="B1196">
        <v>3958</v>
      </c>
      <c r="C1196" s="1">
        <v>45509</v>
      </c>
      <c r="D1196" s="5">
        <v>50200085645452</v>
      </c>
      <c r="E1196" t="s">
        <v>3894</v>
      </c>
      <c r="F1196" t="s">
        <v>276</v>
      </c>
      <c r="G1196">
        <v>1</v>
      </c>
      <c r="H1196" t="s">
        <v>6308</v>
      </c>
      <c r="I1196" t="s">
        <v>1043</v>
      </c>
      <c r="J1196" t="s">
        <v>1044</v>
      </c>
      <c r="L1196" t="s">
        <v>8918</v>
      </c>
      <c r="R1196" t="str">
        <f>INDEX('Product Mapping'!$C:$C,MATCH(H1196,'Product Mapping'!$A:$A,0))</f>
        <v>Partner</v>
      </c>
      <c r="S1196" t="s">
        <v>4004</v>
      </c>
    </row>
    <row r="1197" spans="1:19" x14ac:dyDescent="0.2">
      <c r="A1197" t="s">
        <v>6680</v>
      </c>
      <c r="B1197">
        <v>3958</v>
      </c>
      <c r="C1197" s="1">
        <v>45509</v>
      </c>
      <c r="D1197" s="5">
        <v>50200085645452</v>
      </c>
      <c r="E1197" t="s">
        <v>3894</v>
      </c>
      <c r="F1197" t="s">
        <v>276</v>
      </c>
      <c r="G1197">
        <v>1</v>
      </c>
      <c r="H1197" t="s">
        <v>6309</v>
      </c>
      <c r="I1197" t="s">
        <v>1053</v>
      </c>
      <c r="L1197" t="s">
        <v>8918</v>
      </c>
      <c r="R1197" t="str">
        <f>INDEX('Product Mapping'!$C:$C,MATCH(H1197,'Product Mapping'!$A:$A,0))</f>
        <v>Partner</v>
      </c>
      <c r="S1197" t="s">
        <v>4004</v>
      </c>
    </row>
    <row r="1198" spans="1:19" x14ac:dyDescent="0.2">
      <c r="A1198" t="s">
        <v>6681</v>
      </c>
      <c r="B1198">
        <v>3958</v>
      </c>
      <c r="C1198" s="1">
        <v>45509</v>
      </c>
      <c r="D1198" s="5">
        <v>50200085645452</v>
      </c>
      <c r="E1198" t="s">
        <v>3894</v>
      </c>
      <c r="F1198" t="s">
        <v>276</v>
      </c>
      <c r="G1198">
        <v>1</v>
      </c>
      <c r="H1198" t="s">
        <v>6310</v>
      </c>
      <c r="I1198" t="s">
        <v>1043</v>
      </c>
      <c r="J1198" t="s">
        <v>1044</v>
      </c>
      <c r="L1198" t="s">
        <v>8918</v>
      </c>
      <c r="R1198" t="str">
        <f>INDEX('Product Mapping'!$C:$C,MATCH(H1198,'Product Mapping'!$A:$A,0))</f>
        <v>Partner</v>
      </c>
      <c r="S1198" t="s">
        <v>4004</v>
      </c>
    </row>
    <row r="1199" spans="1:19" x14ac:dyDescent="0.2">
      <c r="A1199" t="s">
        <v>6682</v>
      </c>
      <c r="B1199">
        <v>11800</v>
      </c>
      <c r="C1199" s="1">
        <v>45509</v>
      </c>
      <c r="D1199" s="5">
        <v>50200085645452</v>
      </c>
      <c r="E1199" t="s">
        <v>3894</v>
      </c>
      <c r="F1199" t="s">
        <v>276</v>
      </c>
      <c r="G1199">
        <v>1</v>
      </c>
      <c r="H1199" t="s">
        <v>6311</v>
      </c>
      <c r="I1199" t="s">
        <v>1053</v>
      </c>
      <c r="L1199" t="s">
        <v>8918</v>
      </c>
      <c r="R1199" t="str">
        <f>INDEX('Product Mapping'!$C:$C,MATCH(H1199,'Product Mapping'!$A:$A,0))</f>
        <v>Partner</v>
      </c>
      <c r="S1199" t="s">
        <v>4004</v>
      </c>
    </row>
    <row r="1200" spans="1:19" x14ac:dyDescent="0.2">
      <c r="A1200" t="s">
        <v>6683</v>
      </c>
      <c r="B1200">
        <v>5000</v>
      </c>
      <c r="C1200" s="1">
        <v>45509</v>
      </c>
      <c r="D1200" s="5">
        <v>50200085645452</v>
      </c>
      <c r="E1200" t="s">
        <v>3894</v>
      </c>
      <c r="F1200" t="s">
        <v>276</v>
      </c>
      <c r="G1200">
        <v>1</v>
      </c>
      <c r="H1200" t="s">
        <v>6312</v>
      </c>
      <c r="I1200" t="s">
        <v>1053</v>
      </c>
      <c r="L1200" t="s">
        <v>8918</v>
      </c>
      <c r="R1200" t="str">
        <f>INDEX('Product Mapping'!$C:$C,MATCH(H1200,'Product Mapping'!$A:$A,0))</f>
        <v>Partner</v>
      </c>
      <c r="S1200" t="s">
        <v>4004</v>
      </c>
    </row>
    <row r="1201" spans="1:19" x14ac:dyDescent="0.2">
      <c r="A1201" t="s">
        <v>6684</v>
      </c>
      <c r="B1201">
        <v>4375</v>
      </c>
      <c r="C1201" s="1">
        <v>45509</v>
      </c>
      <c r="D1201" s="5">
        <v>50200085645452</v>
      </c>
      <c r="E1201" t="s">
        <v>3894</v>
      </c>
      <c r="F1201" t="s">
        <v>276</v>
      </c>
      <c r="G1201">
        <v>1</v>
      </c>
      <c r="H1201" t="s">
        <v>6315</v>
      </c>
      <c r="I1201" t="s">
        <v>1053</v>
      </c>
      <c r="L1201" t="s">
        <v>8918</v>
      </c>
      <c r="R1201" t="str">
        <f>INDEX('Product Mapping'!$C:$C,MATCH(H1201,'Product Mapping'!$A:$A,0))</f>
        <v>Partner</v>
      </c>
      <c r="S1201" t="s">
        <v>4004</v>
      </c>
    </row>
    <row r="1202" spans="1:19" x14ac:dyDescent="0.2">
      <c r="A1202" t="s">
        <v>6685</v>
      </c>
      <c r="B1202">
        <v>7500</v>
      </c>
      <c r="C1202" s="1">
        <v>45509</v>
      </c>
      <c r="D1202" s="5">
        <v>50200085645452</v>
      </c>
      <c r="E1202" t="s">
        <v>3894</v>
      </c>
      <c r="F1202" t="s">
        <v>276</v>
      </c>
      <c r="G1202">
        <v>1</v>
      </c>
      <c r="H1202" t="s">
        <v>6317</v>
      </c>
      <c r="I1202" t="s">
        <v>1053</v>
      </c>
      <c r="L1202" t="s">
        <v>8918</v>
      </c>
      <c r="R1202" t="str">
        <f>INDEX('Product Mapping'!$C:$C,MATCH(H1202,'Product Mapping'!$A:$A,0))</f>
        <v>Partner</v>
      </c>
      <c r="S1202" t="s">
        <v>4004</v>
      </c>
    </row>
    <row r="1203" spans="1:19" x14ac:dyDescent="0.2">
      <c r="A1203" t="s">
        <v>6686</v>
      </c>
      <c r="B1203">
        <v>2750</v>
      </c>
      <c r="C1203" s="1">
        <v>45509</v>
      </c>
      <c r="D1203" s="5">
        <v>50200085645452</v>
      </c>
      <c r="E1203" t="s">
        <v>3894</v>
      </c>
      <c r="F1203" t="s">
        <v>276</v>
      </c>
      <c r="G1203">
        <v>1</v>
      </c>
      <c r="H1203" t="s">
        <v>6318</v>
      </c>
      <c r="I1203" t="s">
        <v>1053</v>
      </c>
      <c r="L1203" t="s">
        <v>8918</v>
      </c>
      <c r="R1203" t="str">
        <f>INDEX('Product Mapping'!$C:$C,MATCH(H1203,'Product Mapping'!$A:$A,0))</f>
        <v>Partner</v>
      </c>
      <c r="S1203" t="s">
        <v>4004</v>
      </c>
    </row>
    <row r="1204" spans="1:19" x14ac:dyDescent="0.2">
      <c r="A1204" t="s">
        <v>6687</v>
      </c>
      <c r="B1204">
        <v>5158</v>
      </c>
      <c r="C1204" s="1">
        <v>45509</v>
      </c>
      <c r="D1204" s="5">
        <v>50200085645452</v>
      </c>
      <c r="E1204" t="s">
        <v>3894</v>
      </c>
      <c r="F1204" t="s">
        <v>276</v>
      </c>
      <c r="G1204">
        <v>1</v>
      </c>
      <c r="H1204" t="s">
        <v>6320</v>
      </c>
      <c r="I1204" t="s">
        <v>1053</v>
      </c>
      <c r="L1204" t="s">
        <v>8918</v>
      </c>
      <c r="R1204" t="str">
        <f>INDEX('Product Mapping'!$C:$C,MATCH(H1204,'Product Mapping'!$A:$A,0))</f>
        <v>Partner</v>
      </c>
      <c r="S1204" t="s">
        <v>4004</v>
      </c>
    </row>
    <row r="1205" spans="1:19" x14ac:dyDescent="0.2">
      <c r="A1205" t="s">
        <v>6688</v>
      </c>
      <c r="B1205">
        <v>5417</v>
      </c>
      <c r="C1205" s="1">
        <v>45509</v>
      </c>
      <c r="D1205" s="5">
        <v>50200085645452</v>
      </c>
      <c r="E1205" t="s">
        <v>3894</v>
      </c>
      <c r="F1205" t="s">
        <v>276</v>
      </c>
      <c r="G1205">
        <v>1</v>
      </c>
      <c r="H1205" t="s">
        <v>6321</v>
      </c>
      <c r="I1205" t="s">
        <v>1053</v>
      </c>
      <c r="L1205" t="s">
        <v>8918</v>
      </c>
      <c r="R1205" t="str">
        <f>INDEX('Product Mapping'!$C:$C,MATCH(H1205,'Product Mapping'!$A:$A,0))</f>
        <v>Partner</v>
      </c>
      <c r="S1205" t="s">
        <v>4004</v>
      </c>
    </row>
    <row r="1206" spans="1:19" x14ac:dyDescent="0.2">
      <c r="A1206" t="s">
        <v>6689</v>
      </c>
      <c r="B1206">
        <v>3403</v>
      </c>
      <c r="C1206" s="1">
        <v>45509</v>
      </c>
      <c r="D1206" s="5">
        <v>50200085645452</v>
      </c>
      <c r="E1206" t="s">
        <v>3894</v>
      </c>
      <c r="F1206" t="s">
        <v>276</v>
      </c>
      <c r="G1206">
        <v>1</v>
      </c>
      <c r="H1206" t="s">
        <v>6322</v>
      </c>
      <c r="I1206" t="s">
        <v>1053</v>
      </c>
      <c r="L1206" t="s">
        <v>8918</v>
      </c>
      <c r="R1206" t="str">
        <f>INDEX('Product Mapping'!$C:$C,MATCH(H1206,'Product Mapping'!$A:$A,0))</f>
        <v>Partner</v>
      </c>
      <c r="S1206" t="s">
        <v>4004</v>
      </c>
    </row>
    <row r="1207" spans="1:19" x14ac:dyDescent="0.2">
      <c r="A1207" t="s">
        <v>6690</v>
      </c>
      <c r="B1207">
        <v>7000</v>
      </c>
      <c r="C1207" s="1">
        <v>45509</v>
      </c>
      <c r="D1207" s="5">
        <v>50200085645452</v>
      </c>
      <c r="E1207" t="s">
        <v>3894</v>
      </c>
      <c r="F1207" t="s">
        <v>276</v>
      </c>
      <c r="G1207">
        <v>1</v>
      </c>
      <c r="H1207" t="s">
        <v>6323</v>
      </c>
      <c r="I1207" t="s">
        <v>1053</v>
      </c>
      <c r="L1207" t="s">
        <v>8918</v>
      </c>
      <c r="R1207" t="str">
        <f>INDEX('Product Mapping'!$C:$C,MATCH(H1207,'Product Mapping'!$A:$A,0))</f>
        <v>Partner</v>
      </c>
      <c r="S1207" t="s">
        <v>4004</v>
      </c>
    </row>
    <row r="1208" spans="1:19" x14ac:dyDescent="0.2">
      <c r="A1208" t="s">
        <v>6691</v>
      </c>
      <c r="B1208">
        <v>9339</v>
      </c>
      <c r="C1208" s="1">
        <v>45509</v>
      </c>
      <c r="D1208" s="5">
        <v>50200085645452</v>
      </c>
      <c r="E1208" t="s">
        <v>3894</v>
      </c>
      <c r="F1208" t="s">
        <v>276</v>
      </c>
      <c r="G1208">
        <v>1</v>
      </c>
      <c r="H1208" t="s">
        <v>6324</v>
      </c>
      <c r="I1208" t="s">
        <v>1053</v>
      </c>
      <c r="L1208" t="s">
        <v>8918</v>
      </c>
      <c r="R1208" t="str">
        <f>INDEX('Product Mapping'!$C:$C,MATCH(H1208,'Product Mapping'!$A:$A,0))</f>
        <v>Partner</v>
      </c>
      <c r="S1208" t="s">
        <v>4004</v>
      </c>
    </row>
    <row r="1209" spans="1:19" x14ac:dyDescent="0.2">
      <c r="A1209" t="s">
        <v>6692</v>
      </c>
      <c r="B1209">
        <v>9194</v>
      </c>
      <c r="C1209" s="1">
        <v>45509</v>
      </c>
      <c r="D1209" s="5">
        <v>50200085645452</v>
      </c>
      <c r="E1209" t="s">
        <v>3894</v>
      </c>
      <c r="F1209" t="s">
        <v>276</v>
      </c>
      <c r="G1209">
        <v>1</v>
      </c>
      <c r="H1209" t="s">
        <v>6326</v>
      </c>
      <c r="I1209" t="s">
        <v>1053</v>
      </c>
      <c r="L1209" t="s">
        <v>8918</v>
      </c>
      <c r="R1209" t="str">
        <f>INDEX('Product Mapping'!$C:$C,MATCH(H1209,'Product Mapping'!$A:$A,0))</f>
        <v>Partner</v>
      </c>
      <c r="S1209" t="s">
        <v>4004</v>
      </c>
    </row>
    <row r="1210" spans="1:19" x14ac:dyDescent="0.2">
      <c r="A1210" t="s">
        <v>6693</v>
      </c>
      <c r="B1210">
        <v>3500</v>
      </c>
      <c r="C1210" s="1">
        <v>45509</v>
      </c>
      <c r="D1210" s="5">
        <v>50200085645452</v>
      </c>
      <c r="E1210" t="s">
        <v>3894</v>
      </c>
      <c r="F1210" t="s">
        <v>276</v>
      </c>
      <c r="G1210">
        <v>1</v>
      </c>
      <c r="H1210" t="s">
        <v>6327</v>
      </c>
      <c r="I1210" t="s">
        <v>1053</v>
      </c>
      <c r="L1210" t="s">
        <v>8918</v>
      </c>
      <c r="R1210" t="str">
        <f>INDEX('Product Mapping'!$C:$C,MATCH(H1210,'Product Mapping'!$A:$A,0))</f>
        <v>Partner</v>
      </c>
      <c r="S1210" t="s">
        <v>4004</v>
      </c>
    </row>
    <row r="1211" spans="1:19" x14ac:dyDescent="0.2">
      <c r="A1211" t="s">
        <v>6694</v>
      </c>
      <c r="B1211">
        <v>7000</v>
      </c>
      <c r="C1211" s="1">
        <v>45509</v>
      </c>
      <c r="D1211" s="5">
        <v>50200085645452</v>
      </c>
      <c r="E1211" t="s">
        <v>3894</v>
      </c>
      <c r="F1211" t="s">
        <v>276</v>
      </c>
      <c r="G1211">
        <v>1</v>
      </c>
      <c r="H1211" t="s">
        <v>6328</v>
      </c>
      <c r="I1211" t="s">
        <v>1053</v>
      </c>
      <c r="L1211" t="s">
        <v>8918</v>
      </c>
      <c r="R1211" t="str">
        <f>INDEX('Product Mapping'!$C:$C,MATCH(H1211,'Product Mapping'!$A:$A,0))</f>
        <v>Partner</v>
      </c>
      <c r="S1211" t="s">
        <v>4004</v>
      </c>
    </row>
    <row r="1212" spans="1:19" x14ac:dyDescent="0.2">
      <c r="A1212" t="s">
        <v>6695</v>
      </c>
      <c r="B1212">
        <v>2317</v>
      </c>
      <c r="C1212" s="1">
        <v>45509</v>
      </c>
      <c r="D1212" s="5">
        <v>50200085645452</v>
      </c>
      <c r="E1212" t="s">
        <v>3894</v>
      </c>
      <c r="F1212" t="s">
        <v>276</v>
      </c>
      <c r="G1212">
        <v>1</v>
      </c>
      <c r="H1212" t="s">
        <v>6329</v>
      </c>
      <c r="I1212" t="s">
        <v>1053</v>
      </c>
      <c r="L1212" t="s">
        <v>8918</v>
      </c>
      <c r="R1212" t="str">
        <f>INDEX('Product Mapping'!$C:$C,MATCH(H1212,'Product Mapping'!$A:$A,0))</f>
        <v>Partner</v>
      </c>
      <c r="S1212" t="s">
        <v>4004</v>
      </c>
    </row>
    <row r="1213" spans="1:19" x14ac:dyDescent="0.2">
      <c r="A1213" t="s">
        <v>6696</v>
      </c>
      <c r="B1213">
        <v>7000</v>
      </c>
      <c r="C1213" s="1">
        <v>45509</v>
      </c>
      <c r="D1213" s="5">
        <v>50200085645452</v>
      </c>
      <c r="E1213" t="s">
        <v>3894</v>
      </c>
      <c r="F1213" t="s">
        <v>276</v>
      </c>
      <c r="G1213">
        <v>1</v>
      </c>
      <c r="H1213" t="s">
        <v>6330</v>
      </c>
      <c r="I1213" t="s">
        <v>1053</v>
      </c>
      <c r="L1213" t="s">
        <v>8918</v>
      </c>
      <c r="R1213" t="str">
        <f>INDEX('Product Mapping'!$C:$C,MATCH(H1213,'Product Mapping'!$A:$A,0))</f>
        <v>Partner</v>
      </c>
      <c r="S1213" t="s">
        <v>4004</v>
      </c>
    </row>
    <row r="1214" spans="1:19" x14ac:dyDescent="0.2">
      <c r="A1214" t="s">
        <v>6697</v>
      </c>
      <c r="B1214">
        <v>3188</v>
      </c>
      <c r="C1214" s="1">
        <v>45509</v>
      </c>
      <c r="D1214" s="5">
        <v>50200085645452</v>
      </c>
      <c r="E1214" t="s">
        <v>3894</v>
      </c>
      <c r="F1214" t="s">
        <v>276</v>
      </c>
      <c r="G1214">
        <v>1</v>
      </c>
      <c r="H1214" t="s">
        <v>6331</v>
      </c>
      <c r="I1214" t="s">
        <v>1053</v>
      </c>
      <c r="L1214" t="s">
        <v>8918</v>
      </c>
      <c r="R1214" t="str">
        <f>INDEX('Product Mapping'!$C:$C,MATCH(H1214,'Product Mapping'!$A:$A,0))</f>
        <v>Partner</v>
      </c>
      <c r="S1214" t="s">
        <v>4004</v>
      </c>
    </row>
    <row r="1215" spans="1:19" x14ac:dyDescent="0.2">
      <c r="A1215" t="s">
        <v>6698</v>
      </c>
      <c r="B1215">
        <v>2727</v>
      </c>
      <c r="C1215" s="1">
        <v>45509</v>
      </c>
      <c r="D1215" s="5">
        <v>50200085645452</v>
      </c>
      <c r="E1215" t="s">
        <v>3894</v>
      </c>
      <c r="F1215" t="s">
        <v>276</v>
      </c>
      <c r="G1215">
        <v>1</v>
      </c>
      <c r="H1215" t="s">
        <v>6332</v>
      </c>
      <c r="I1215" t="s">
        <v>1053</v>
      </c>
      <c r="L1215" t="s">
        <v>8918</v>
      </c>
      <c r="R1215" t="str">
        <f>INDEX('Product Mapping'!$C:$C,MATCH(H1215,'Product Mapping'!$A:$A,0))</f>
        <v>Partner</v>
      </c>
      <c r="S1215" t="s">
        <v>4004</v>
      </c>
    </row>
    <row r="1216" spans="1:19" x14ac:dyDescent="0.2">
      <c r="A1216" t="s">
        <v>6699</v>
      </c>
      <c r="B1216">
        <v>8333</v>
      </c>
      <c r="C1216" s="1">
        <v>45509</v>
      </c>
      <c r="D1216" s="5">
        <v>50200085645452</v>
      </c>
      <c r="E1216" t="s">
        <v>3894</v>
      </c>
      <c r="F1216" t="s">
        <v>276</v>
      </c>
      <c r="G1216">
        <v>1</v>
      </c>
      <c r="H1216" t="s">
        <v>6333</v>
      </c>
      <c r="I1216" t="s">
        <v>1053</v>
      </c>
      <c r="L1216" t="s">
        <v>8918</v>
      </c>
      <c r="R1216" t="str">
        <f>INDEX('Product Mapping'!$C:$C,MATCH(H1216,'Product Mapping'!$A:$A,0))</f>
        <v>Partner</v>
      </c>
      <c r="S1216" t="s">
        <v>4004</v>
      </c>
    </row>
    <row r="1217" spans="1:19" x14ac:dyDescent="0.2">
      <c r="A1217" t="s">
        <v>6700</v>
      </c>
      <c r="B1217">
        <v>3375</v>
      </c>
      <c r="C1217" s="1">
        <v>45509</v>
      </c>
      <c r="D1217" s="5">
        <v>50200085645452</v>
      </c>
      <c r="E1217" t="s">
        <v>3894</v>
      </c>
      <c r="F1217" t="s">
        <v>276</v>
      </c>
      <c r="G1217">
        <v>1</v>
      </c>
      <c r="H1217" t="s">
        <v>6335</v>
      </c>
      <c r="I1217" t="s">
        <v>1043</v>
      </c>
      <c r="J1217" t="s">
        <v>1044</v>
      </c>
      <c r="L1217" t="s">
        <v>8918</v>
      </c>
      <c r="R1217" t="str">
        <f>INDEX('Product Mapping'!$C:$C,MATCH(H1217,'Product Mapping'!$A:$A,0))</f>
        <v>Partner</v>
      </c>
      <c r="S1217" t="s">
        <v>4004</v>
      </c>
    </row>
    <row r="1218" spans="1:19" x14ac:dyDescent="0.2">
      <c r="A1218" t="s">
        <v>6701</v>
      </c>
      <c r="B1218">
        <v>3500</v>
      </c>
      <c r="C1218" s="1">
        <v>45509</v>
      </c>
      <c r="D1218" s="5">
        <v>50200085645452</v>
      </c>
      <c r="E1218" t="s">
        <v>3894</v>
      </c>
      <c r="F1218" t="s">
        <v>276</v>
      </c>
      <c r="G1218">
        <v>1</v>
      </c>
      <c r="H1218" t="s">
        <v>6336</v>
      </c>
      <c r="I1218" t="s">
        <v>1053</v>
      </c>
      <c r="L1218" t="s">
        <v>8918</v>
      </c>
      <c r="R1218" t="str">
        <f>INDEX('Product Mapping'!$C:$C,MATCH(H1218,'Product Mapping'!$A:$A,0))</f>
        <v>Partner</v>
      </c>
      <c r="S1218" t="s">
        <v>4004</v>
      </c>
    </row>
    <row r="1219" spans="1:19" x14ac:dyDescent="0.2">
      <c r="A1219" t="s">
        <v>6702</v>
      </c>
      <c r="B1219">
        <v>5161</v>
      </c>
      <c r="C1219" s="1">
        <v>45509</v>
      </c>
      <c r="D1219" s="5">
        <v>50200085645452</v>
      </c>
      <c r="E1219" t="s">
        <v>3894</v>
      </c>
      <c r="F1219" t="s">
        <v>276</v>
      </c>
      <c r="G1219">
        <v>1</v>
      </c>
      <c r="H1219" t="s">
        <v>6337</v>
      </c>
      <c r="I1219" t="s">
        <v>1053</v>
      </c>
      <c r="L1219" t="s">
        <v>8918</v>
      </c>
      <c r="R1219" t="str">
        <f>INDEX('Product Mapping'!$C:$C,MATCH(H1219,'Product Mapping'!$A:$A,0))</f>
        <v>Partner</v>
      </c>
      <c r="S1219" t="s">
        <v>4004</v>
      </c>
    </row>
    <row r="1220" spans="1:19" x14ac:dyDescent="0.2">
      <c r="A1220" t="s">
        <v>6703</v>
      </c>
      <c r="B1220">
        <v>2839</v>
      </c>
      <c r="C1220" s="1">
        <v>45509</v>
      </c>
      <c r="D1220" s="5">
        <v>50200085645452</v>
      </c>
      <c r="E1220" t="s">
        <v>3894</v>
      </c>
      <c r="F1220" t="s">
        <v>276</v>
      </c>
      <c r="G1220">
        <v>1</v>
      </c>
      <c r="H1220" t="s">
        <v>6338</v>
      </c>
      <c r="I1220" t="s">
        <v>1053</v>
      </c>
      <c r="L1220" t="s">
        <v>8918</v>
      </c>
      <c r="R1220" t="str">
        <f>INDEX('Product Mapping'!$C:$C,MATCH(H1220,'Product Mapping'!$A:$A,0))</f>
        <v>Partner</v>
      </c>
      <c r="S1220" t="s">
        <v>4004</v>
      </c>
    </row>
    <row r="1221" spans="1:19" x14ac:dyDescent="0.2">
      <c r="A1221" t="s">
        <v>6704</v>
      </c>
      <c r="B1221">
        <v>5417</v>
      </c>
      <c r="C1221" s="1">
        <v>45509</v>
      </c>
      <c r="D1221" s="5">
        <v>50200085645452</v>
      </c>
      <c r="E1221" t="s">
        <v>3894</v>
      </c>
      <c r="F1221" t="s">
        <v>276</v>
      </c>
      <c r="G1221">
        <v>1</v>
      </c>
      <c r="H1221" t="s">
        <v>6339</v>
      </c>
      <c r="I1221" t="s">
        <v>1053</v>
      </c>
      <c r="L1221" t="s">
        <v>8918</v>
      </c>
      <c r="R1221" t="str">
        <f>INDEX('Product Mapping'!$C:$C,MATCH(H1221,'Product Mapping'!$A:$A,0))</f>
        <v>Partner</v>
      </c>
      <c r="S1221" t="s">
        <v>4004</v>
      </c>
    </row>
    <row r="1222" spans="1:19" x14ac:dyDescent="0.2">
      <c r="A1222" t="s">
        <v>6705</v>
      </c>
      <c r="B1222">
        <v>8750</v>
      </c>
      <c r="C1222" s="1">
        <v>45509</v>
      </c>
      <c r="D1222" s="5">
        <v>50200085645452</v>
      </c>
      <c r="E1222" t="s">
        <v>3894</v>
      </c>
      <c r="F1222" t="s">
        <v>276</v>
      </c>
      <c r="G1222">
        <v>1</v>
      </c>
      <c r="H1222" t="s">
        <v>6340</v>
      </c>
      <c r="I1222" t="s">
        <v>1053</v>
      </c>
      <c r="L1222" t="s">
        <v>8918</v>
      </c>
      <c r="R1222" t="str">
        <f>INDEX('Product Mapping'!$C:$C,MATCH(H1222,'Product Mapping'!$A:$A,0))</f>
        <v>Partner</v>
      </c>
      <c r="S1222" t="s">
        <v>4004</v>
      </c>
    </row>
    <row r="1223" spans="1:19" x14ac:dyDescent="0.2">
      <c r="A1223" t="s">
        <v>6706</v>
      </c>
      <c r="B1223">
        <v>2625</v>
      </c>
      <c r="C1223" s="1">
        <v>45509</v>
      </c>
      <c r="D1223" s="5">
        <v>50200085645452</v>
      </c>
      <c r="E1223" t="s">
        <v>3894</v>
      </c>
      <c r="F1223" t="s">
        <v>276</v>
      </c>
      <c r="G1223">
        <v>1</v>
      </c>
      <c r="H1223" t="s">
        <v>6345</v>
      </c>
      <c r="I1223" t="s">
        <v>1043</v>
      </c>
      <c r="J1223" t="s">
        <v>1044</v>
      </c>
      <c r="L1223" t="s">
        <v>8918</v>
      </c>
      <c r="R1223" t="str">
        <f>INDEX('Product Mapping'!$C:$C,MATCH(H1223,'Product Mapping'!$A:$A,0))</f>
        <v>Partner</v>
      </c>
      <c r="S1223" t="s">
        <v>4004</v>
      </c>
    </row>
    <row r="1224" spans="1:19" x14ac:dyDescent="0.2">
      <c r="A1224" t="s">
        <v>6707</v>
      </c>
      <c r="B1224">
        <v>3366</v>
      </c>
      <c r="C1224" s="1">
        <v>45509</v>
      </c>
      <c r="D1224" s="5">
        <v>50200085645452</v>
      </c>
      <c r="E1224" t="s">
        <v>3894</v>
      </c>
      <c r="F1224" t="s">
        <v>276</v>
      </c>
      <c r="G1224">
        <v>1</v>
      </c>
      <c r="H1224" t="s">
        <v>6347</v>
      </c>
      <c r="I1224" t="s">
        <v>1053</v>
      </c>
      <c r="L1224" t="s">
        <v>8918</v>
      </c>
      <c r="R1224" t="str">
        <f>INDEX('Product Mapping'!$C:$C,MATCH(H1224,'Product Mapping'!$A:$A,0))</f>
        <v>Partner</v>
      </c>
      <c r="S1224" t="s">
        <v>4004</v>
      </c>
    </row>
    <row r="1225" spans="1:19" x14ac:dyDescent="0.2">
      <c r="A1225" t="s">
        <v>6708</v>
      </c>
      <c r="B1225">
        <v>2750</v>
      </c>
      <c r="C1225" s="1">
        <v>45509</v>
      </c>
      <c r="D1225" s="5">
        <v>50200085645452</v>
      </c>
      <c r="E1225" t="s">
        <v>3894</v>
      </c>
      <c r="F1225" t="s">
        <v>276</v>
      </c>
      <c r="G1225">
        <v>1</v>
      </c>
      <c r="H1225" t="s">
        <v>6348</v>
      </c>
      <c r="I1225" t="s">
        <v>1053</v>
      </c>
      <c r="L1225" t="s">
        <v>8918</v>
      </c>
      <c r="R1225" t="str">
        <f>INDEX('Product Mapping'!$C:$C,MATCH(H1225,'Product Mapping'!$A:$A,0))</f>
        <v>Partner</v>
      </c>
      <c r="S1225" t="s">
        <v>4004</v>
      </c>
    </row>
    <row r="1226" spans="1:19" x14ac:dyDescent="0.2">
      <c r="A1226" t="s">
        <v>6709</v>
      </c>
      <c r="B1226">
        <v>3583</v>
      </c>
      <c r="C1226" s="1">
        <v>45509</v>
      </c>
      <c r="D1226" s="5">
        <v>50200085645452</v>
      </c>
      <c r="E1226" t="s">
        <v>3894</v>
      </c>
      <c r="F1226" t="s">
        <v>276</v>
      </c>
      <c r="G1226">
        <v>1</v>
      </c>
      <c r="H1226" t="s">
        <v>6349</v>
      </c>
      <c r="I1226" t="s">
        <v>1053</v>
      </c>
      <c r="J1226" t="s">
        <v>10331</v>
      </c>
      <c r="K1226" t="s">
        <v>10335</v>
      </c>
      <c r="L1226" t="s">
        <v>8918</v>
      </c>
      <c r="R1226" t="str">
        <f>INDEX('Product Mapping'!$C:$C,MATCH(H1226,'Product Mapping'!$A:$A,0))</f>
        <v>Partner</v>
      </c>
      <c r="S1226" t="s">
        <v>4004</v>
      </c>
    </row>
    <row r="1227" spans="1:19" x14ac:dyDescent="0.2">
      <c r="A1227" t="s">
        <v>6710</v>
      </c>
      <c r="B1227">
        <v>2839</v>
      </c>
      <c r="C1227" s="1">
        <v>45509</v>
      </c>
      <c r="D1227" s="5">
        <v>50200085645452</v>
      </c>
      <c r="E1227" t="s">
        <v>3894</v>
      </c>
      <c r="F1227" t="s">
        <v>276</v>
      </c>
      <c r="G1227">
        <v>1</v>
      </c>
      <c r="H1227" t="s">
        <v>6350</v>
      </c>
      <c r="I1227" t="s">
        <v>1053</v>
      </c>
      <c r="L1227" t="s">
        <v>8918</v>
      </c>
      <c r="R1227" t="str">
        <f>INDEX('Product Mapping'!$C:$C,MATCH(H1227,'Product Mapping'!$A:$A,0))</f>
        <v>Partner</v>
      </c>
      <c r="S1227" t="s">
        <v>4004</v>
      </c>
    </row>
    <row r="1228" spans="1:19" x14ac:dyDescent="0.2">
      <c r="A1228" t="s">
        <v>6711</v>
      </c>
      <c r="B1228">
        <v>5406</v>
      </c>
      <c r="C1228" s="1">
        <v>45509</v>
      </c>
      <c r="D1228" s="5">
        <v>50200085645452</v>
      </c>
      <c r="E1228" t="s">
        <v>3894</v>
      </c>
      <c r="F1228" t="s">
        <v>276</v>
      </c>
      <c r="G1228">
        <v>1</v>
      </c>
      <c r="H1228" t="s">
        <v>6351</v>
      </c>
      <c r="I1228" t="s">
        <v>1053</v>
      </c>
      <c r="L1228" t="s">
        <v>8918</v>
      </c>
      <c r="R1228" t="str">
        <f>INDEX('Product Mapping'!$C:$C,MATCH(H1228,'Product Mapping'!$A:$A,0))</f>
        <v>Partner</v>
      </c>
      <c r="S1228" t="s">
        <v>4004</v>
      </c>
    </row>
    <row r="1229" spans="1:19" x14ac:dyDescent="0.2">
      <c r="A1229" t="s">
        <v>6712</v>
      </c>
      <c r="B1229">
        <v>7086</v>
      </c>
      <c r="C1229" s="1">
        <v>45509</v>
      </c>
      <c r="D1229" s="5">
        <v>50200085645452</v>
      </c>
      <c r="E1229" t="s">
        <v>3894</v>
      </c>
      <c r="F1229" t="s">
        <v>276</v>
      </c>
      <c r="G1229">
        <v>1</v>
      </c>
      <c r="H1229" t="s">
        <v>6352</v>
      </c>
      <c r="I1229" t="s">
        <v>1053</v>
      </c>
      <c r="L1229" t="s">
        <v>8918</v>
      </c>
      <c r="R1229" t="str">
        <f>INDEX('Product Mapping'!$C:$C,MATCH(H1229,'Product Mapping'!$A:$A,0))</f>
        <v>Partner</v>
      </c>
      <c r="S1229" t="s">
        <v>4004</v>
      </c>
    </row>
    <row r="1230" spans="1:19" x14ac:dyDescent="0.2">
      <c r="A1230" t="s">
        <v>6713</v>
      </c>
      <c r="B1230">
        <v>4375</v>
      </c>
      <c r="C1230" s="1">
        <v>45509</v>
      </c>
      <c r="D1230" s="5">
        <v>50200085645452</v>
      </c>
      <c r="E1230" t="s">
        <v>3894</v>
      </c>
      <c r="F1230" t="s">
        <v>276</v>
      </c>
      <c r="G1230">
        <v>1</v>
      </c>
      <c r="H1230" t="s">
        <v>6353</v>
      </c>
      <c r="I1230" t="s">
        <v>1053</v>
      </c>
      <c r="L1230" t="s">
        <v>8918</v>
      </c>
      <c r="R1230" t="str">
        <f>INDEX('Product Mapping'!$C:$C,MATCH(H1230,'Product Mapping'!$A:$A,0))</f>
        <v>Partner</v>
      </c>
      <c r="S1230" t="s">
        <v>4004</v>
      </c>
    </row>
    <row r="1231" spans="1:19" x14ac:dyDescent="0.2">
      <c r="A1231" t="s">
        <v>6714</v>
      </c>
      <c r="B1231">
        <v>2685</v>
      </c>
      <c r="C1231" s="1">
        <v>45509</v>
      </c>
      <c r="D1231" s="5">
        <v>50200085645452</v>
      </c>
      <c r="E1231" t="s">
        <v>3894</v>
      </c>
      <c r="F1231" t="s">
        <v>276</v>
      </c>
      <c r="G1231">
        <v>1</v>
      </c>
      <c r="H1231" t="s">
        <v>6360</v>
      </c>
      <c r="I1231" t="s">
        <v>1053</v>
      </c>
      <c r="L1231" t="s">
        <v>8918</v>
      </c>
      <c r="R1231" t="str">
        <f>INDEX('Product Mapping'!$C:$C,MATCH(H1231,'Product Mapping'!$A:$A,0))</f>
        <v>Partner</v>
      </c>
      <c r="S1231" t="s">
        <v>4004</v>
      </c>
    </row>
    <row r="1232" spans="1:19" x14ac:dyDescent="0.2">
      <c r="A1232" t="s">
        <v>6715</v>
      </c>
      <c r="B1232">
        <v>5000</v>
      </c>
      <c r="C1232" s="1">
        <v>45509</v>
      </c>
      <c r="D1232" s="5">
        <v>50200085645452</v>
      </c>
      <c r="E1232" t="s">
        <v>3894</v>
      </c>
      <c r="F1232" t="s">
        <v>276</v>
      </c>
      <c r="G1232">
        <v>1</v>
      </c>
      <c r="H1232" t="s">
        <v>6361</v>
      </c>
      <c r="I1232" t="s">
        <v>1053</v>
      </c>
      <c r="L1232" t="s">
        <v>8918</v>
      </c>
      <c r="R1232" t="str">
        <f>INDEX('Product Mapping'!$C:$C,MATCH(H1232,'Product Mapping'!$A:$A,0))</f>
        <v>Partner</v>
      </c>
      <c r="S1232" t="s">
        <v>4004</v>
      </c>
    </row>
    <row r="1233" spans="1:19" x14ac:dyDescent="0.2">
      <c r="A1233" t="s">
        <v>6716</v>
      </c>
      <c r="B1233">
        <v>9000</v>
      </c>
      <c r="C1233" s="1">
        <v>45509</v>
      </c>
      <c r="D1233" s="5">
        <v>50200085645452</v>
      </c>
      <c r="E1233" t="s">
        <v>3894</v>
      </c>
      <c r="F1233" t="s">
        <v>276</v>
      </c>
      <c r="G1233">
        <v>1</v>
      </c>
      <c r="H1233" t="s">
        <v>6362</v>
      </c>
      <c r="I1233" t="s">
        <v>1043</v>
      </c>
      <c r="J1233" t="s">
        <v>1044</v>
      </c>
      <c r="L1233" t="s">
        <v>8918</v>
      </c>
      <c r="R1233" t="str">
        <f>INDEX('Product Mapping'!$C:$C,MATCH(H1233,'Product Mapping'!$A:$A,0))</f>
        <v>Partner</v>
      </c>
      <c r="S1233" t="s">
        <v>4004</v>
      </c>
    </row>
    <row r="1234" spans="1:19" x14ac:dyDescent="0.2">
      <c r="A1234" t="s">
        <v>6717</v>
      </c>
      <c r="B1234">
        <v>7000</v>
      </c>
      <c r="C1234" s="1">
        <v>45509</v>
      </c>
      <c r="D1234" s="5">
        <v>50200085645452</v>
      </c>
      <c r="E1234" t="s">
        <v>3894</v>
      </c>
      <c r="F1234" t="s">
        <v>276</v>
      </c>
      <c r="G1234">
        <v>1</v>
      </c>
      <c r="H1234" t="s">
        <v>6363</v>
      </c>
      <c r="I1234" t="s">
        <v>1053</v>
      </c>
      <c r="L1234" t="s">
        <v>8918</v>
      </c>
      <c r="R1234" t="str">
        <f>INDEX('Product Mapping'!$C:$C,MATCH(H1234,'Product Mapping'!$A:$A,0))</f>
        <v>Partner</v>
      </c>
      <c r="S1234" t="s">
        <v>4004</v>
      </c>
    </row>
    <row r="1235" spans="1:19" x14ac:dyDescent="0.2">
      <c r="A1235" t="s">
        <v>6718</v>
      </c>
      <c r="B1235">
        <v>7004</v>
      </c>
      <c r="C1235" s="1">
        <v>45509</v>
      </c>
      <c r="D1235" s="5">
        <v>50200085645452</v>
      </c>
      <c r="E1235" t="s">
        <v>3894</v>
      </c>
      <c r="F1235" t="s">
        <v>276</v>
      </c>
      <c r="G1235">
        <v>1</v>
      </c>
      <c r="H1235" t="s">
        <v>6364</v>
      </c>
      <c r="I1235" t="s">
        <v>1053</v>
      </c>
      <c r="L1235" t="s">
        <v>8918</v>
      </c>
      <c r="R1235" t="str">
        <f>INDEX('Product Mapping'!$C:$C,MATCH(H1235,'Product Mapping'!$A:$A,0))</f>
        <v>Partner</v>
      </c>
      <c r="S1235" t="s">
        <v>4004</v>
      </c>
    </row>
    <row r="1236" spans="1:19" x14ac:dyDescent="0.2">
      <c r="A1236" t="s">
        <v>6719</v>
      </c>
      <c r="B1236">
        <v>7004</v>
      </c>
      <c r="C1236" s="1">
        <v>45509</v>
      </c>
      <c r="D1236" s="5">
        <v>50200085645452</v>
      </c>
      <c r="E1236" t="s">
        <v>3894</v>
      </c>
      <c r="F1236" t="s">
        <v>276</v>
      </c>
      <c r="G1236">
        <v>1</v>
      </c>
      <c r="H1236" t="s">
        <v>6365</v>
      </c>
      <c r="I1236" t="s">
        <v>1053</v>
      </c>
      <c r="L1236" t="s">
        <v>8918</v>
      </c>
      <c r="R1236" t="str">
        <f>INDEX('Product Mapping'!$C:$C,MATCH(H1236,'Product Mapping'!$A:$A,0))</f>
        <v>Partner</v>
      </c>
      <c r="S1236" t="s">
        <v>4004</v>
      </c>
    </row>
    <row r="1237" spans="1:19" x14ac:dyDescent="0.2">
      <c r="A1237" t="s">
        <v>6720</v>
      </c>
      <c r="B1237">
        <v>7000</v>
      </c>
      <c r="C1237" s="1">
        <v>45509</v>
      </c>
      <c r="D1237" s="5">
        <v>50200085645452</v>
      </c>
      <c r="E1237" t="s">
        <v>3894</v>
      </c>
      <c r="F1237" t="s">
        <v>276</v>
      </c>
      <c r="G1237">
        <v>1</v>
      </c>
      <c r="H1237" t="s">
        <v>6366</v>
      </c>
      <c r="I1237" t="s">
        <v>1053</v>
      </c>
      <c r="L1237" t="s">
        <v>8918</v>
      </c>
      <c r="R1237" t="str">
        <f>INDEX('Product Mapping'!$C:$C,MATCH(H1237,'Product Mapping'!$A:$A,0))</f>
        <v>Partner</v>
      </c>
      <c r="S1237" t="s">
        <v>4004</v>
      </c>
    </row>
    <row r="1238" spans="1:19" x14ac:dyDescent="0.2">
      <c r="A1238" t="s">
        <v>6721</v>
      </c>
      <c r="B1238">
        <v>5556</v>
      </c>
      <c r="C1238" s="1">
        <v>45509</v>
      </c>
      <c r="D1238" s="5">
        <v>50200085645452</v>
      </c>
      <c r="E1238" t="s">
        <v>3894</v>
      </c>
      <c r="F1238" t="s">
        <v>276</v>
      </c>
      <c r="G1238">
        <v>1</v>
      </c>
      <c r="H1238" t="s">
        <v>6367</v>
      </c>
      <c r="I1238" t="s">
        <v>1053</v>
      </c>
      <c r="L1238" t="s">
        <v>8918</v>
      </c>
      <c r="R1238" t="str">
        <f>INDEX('Product Mapping'!$C:$C,MATCH(H1238,'Product Mapping'!$A:$A,0))</f>
        <v>Partner</v>
      </c>
      <c r="S1238" t="s">
        <v>4004</v>
      </c>
    </row>
    <row r="1239" spans="1:19" x14ac:dyDescent="0.2">
      <c r="A1239" t="s">
        <v>6722</v>
      </c>
      <c r="B1239">
        <v>4611</v>
      </c>
      <c r="C1239" s="1">
        <v>45509</v>
      </c>
      <c r="D1239" s="5">
        <v>50200085645452</v>
      </c>
      <c r="E1239" t="s">
        <v>3894</v>
      </c>
      <c r="F1239" t="s">
        <v>276</v>
      </c>
      <c r="G1239">
        <v>1</v>
      </c>
      <c r="H1239" t="s">
        <v>6368</v>
      </c>
      <c r="I1239" t="s">
        <v>1053</v>
      </c>
      <c r="L1239" t="s">
        <v>8918</v>
      </c>
      <c r="R1239" t="str">
        <f>INDEX('Product Mapping'!$C:$C,MATCH(H1239,'Product Mapping'!$A:$A,0))</f>
        <v>Partner</v>
      </c>
      <c r="S1239" t="s">
        <v>4004</v>
      </c>
    </row>
    <row r="1240" spans="1:19" x14ac:dyDescent="0.2">
      <c r="A1240" t="s">
        <v>6723</v>
      </c>
      <c r="B1240">
        <v>7083</v>
      </c>
      <c r="C1240" s="1">
        <v>45509</v>
      </c>
      <c r="D1240" s="5">
        <v>50200085645452</v>
      </c>
      <c r="E1240" t="s">
        <v>3894</v>
      </c>
      <c r="F1240" t="s">
        <v>276</v>
      </c>
      <c r="G1240">
        <v>1</v>
      </c>
      <c r="H1240" t="s">
        <v>6369</v>
      </c>
      <c r="I1240" t="s">
        <v>1043</v>
      </c>
      <c r="J1240" t="s">
        <v>1044</v>
      </c>
      <c r="L1240" t="s">
        <v>8918</v>
      </c>
      <c r="R1240" t="str">
        <f>INDEX('Product Mapping'!$C:$C,MATCH(H1240,'Product Mapping'!$A:$A,0))</f>
        <v>Partner</v>
      </c>
      <c r="S1240" t="s">
        <v>4004</v>
      </c>
    </row>
    <row r="1241" spans="1:19" x14ac:dyDescent="0.2">
      <c r="A1241" t="s">
        <v>6724</v>
      </c>
      <c r="B1241">
        <v>8028</v>
      </c>
      <c r="C1241" s="1">
        <v>45509</v>
      </c>
      <c r="D1241" s="5">
        <v>50200085645452</v>
      </c>
      <c r="E1241" t="s">
        <v>3894</v>
      </c>
      <c r="F1241" t="s">
        <v>276</v>
      </c>
      <c r="G1241">
        <v>1</v>
      </c>
      <c r="H1241" t="s">
        <v>6370</v>
      </c>
      <c r="I1241" t="s">
        <v>1053</v>
      </c>
      <c r="L1241" t="s">
        <v>8918</v>
      </c>
      <c r="R1241" t="str">
        <f>INDEX('Product Mapping'!$C:$C,MATCH(H1241,'Product Mapping'!$A:$A,0))</f>
        <v>Partner</v>
      </c>
      <c r="S1241" t="s">
        <v>4004</v>
      </c>
    </row>
    <row r="1242" spans="1:19" x14ac:dyDescent="0.2">
      <c r="A1242" t="s">
        <v>6725</v>
      </c>
      <c r="B1242">
        <v>2889</v>
      </c>
      <c r="C1242" s="1">
        <v>45509</v>
      </c>
      <c r="D1242" s="5">
        <v>50200085645452</v>
      </c>
      <c r="E1242" t="s">
        <v>3894</v>
      </c>
      <c r="F1242" t="s">
        <v>276</v>
      </c>
      <c r="G1242">
        <v>1</v>
      </c>
      <c r="H1242" t="s">
        <v>6371</v>
      </c>
      <c r="I1242" t="s">
        <v>1053</v>
      </c>
      <c r="L1242" t="s">
        <v>8918</v>
      </c>
      <c r="R1242" t="str">
        <f>INDEX('Product Mapping'!$C:$C,MATCH(H1242,'Product Mapping'!$A:$A,0))</f>
        <v>Partner</v>
      </c>
      <c r="S1242" t="s">
        <v>4004</v>
      </c>
    </row>
    <row r="1243" spans="1:19" x14ac:dyDescent="0.2">
      <c r="A1243" t="s">
        <v>6726</v>
      </c>
      <c r="B1243">
        <v>4890</v>
      </c>
      <c r="C1243" s="1">
        <v>45509</v>
      </c>
      <c r="D1243" s="5">
        <v>50200085645452</v>
      </c>
      <c r="E1243" t="s">
        <v>3894</v>
      </c>
      <c r="F1243" t="s">
        <v>276</v>
      </c>
      <c r="G1243">
        <v>1</v>
      </c>
      <c r="H1243" t="s">
        <v>6372</v>
      </c>
      <c r="I1243" t="s">
        <v>1053</v>
      </c>
      <c r="L1243" t="s">
        <v>8918</v>
      </c>
      <c r="R1243" t="str">
        <f>INDEX('Product Mapping'!$C:$C,MATCH(H1243,'Product Mapping'!$A:$A,0))</f>
        <v>Partner</v>
      </c>
      <c r="S1243" t="s">
        <v>4004</v>
      </c>
    </row>
    <row r="1244" spans="1:19" x14ac:dyDescent="0.2">
      <c r="A1244" t="s">
        <v>6727</v>
      </c>
      <c r="B1244">
        <v>7000</v>
      </c>
      <c r="C1244" s="1">
        <v>45509</v>
      </c>
      <c r="D1244" s="5">
        <v>50200085645452</v>
      </c>
      <c r="E1244" t="s">
        <v>3894</v>
      </c>
      <c r="F1244" t="s">
        <v>276</v>
      </c>
      <c r="G1244">
        <v>1</v>
      </c>
      <c r="H1244" t="s">
        <v>6374</v>
      </c>
      <c r="I1244" t="s">
        <v>1053</v>
      </c>
      <c r="L1244" t="s">
        <v>8918</v>
      </c>
      <c r="R1244" t="str">
        <f>INDEX('Product Mapping'!$C:$C,MATCH(H1244,'Product Mapping'!$A:$A,0))</f>
        <v>Partner</v>
      </c>
      <c r="S1244" t="s">
        <v>4004</v>
      </c>
    </row>
    <row r="1245" spans="1:19" x14ac:dyDescent="0.2">
      <c r="A1245" t="s">
        <v>6728</v>
      </c>
      <c r="B1245">
        <v>9339</v>
      </c>
      <c r="C1245" s="1">
        <v>45509</v>
      </c>
      <c r="D1245" s="5">
        <v>50200085645452</v>
      </c>
      <c r="E1245" t="s">
        <v>3894</v>
      </c>
      <c r="F1245" t="s">
        <v>276</v>
      </c>
      <c r="G1245">
        <v>1</v>
      </c>
      <c r="H1245" t="s">
        <v>6375</v>
      </c>
      <c r="I1245" t="s">
        <v>1053</v>
      </c>
      <c r="L1245" t="s">
        <v>8918</v>
      </c>
      <c r="R1245" t="str">
        <f>INDEX('Product Mapping'!$C:$C,MATCH(H1245,'Product Mapping'!$A:$A,0))</f>
        <v>Partner</v>
      </c>
      <c r="S1245" t="s">
        <v>4004</v>
      </c>
    </row>
    <row r="1246" spans="1:19" x14ac:dyDescent="0.2">
      <c r="A1246" t="s">
        <v>6729</v>
      </c>
      <c r="B1246">
        <v>5406</v>
      </c>
      <c r="C1246" s="1">
        <v>45509</v>
      </c>
      <c r="D1246" s="5">
        <v>50200085645452</v>
      </c>
      <c r="E1246" t="s">
        <v>3894</v>
      </c>
      <c r="F1246" t="s">
        <v>276</v>
      </c>
      <c r="G1246">
        <v>1</v>
      </c>
      <c r="H1246" t="s">
        <v>6376</v>
      </c>
      <c r="I1246" t="s">
        <v>1053</v>
      </c>
      <c r="L1246" t="s">
        <v>8918</v>
      </c>
      <c r="R1246" t="str">
        <f>INDEX('Product Mapping'!$C:$C,MATCH(H1246,'Product Mapping'!$A:$A,0))</f>
        <v>Partner</v>
      </c>
      <c r="S1246" t="s">
        <v>4004</v>
      </c>
    </row>
    <row r="1247" spans="1:19" x14ac:dyDescent="0.2">
      <c r="A1247" t="s">
        <v>6730</v>
      </c>
      <c r="B1247">
        <v>13304</v>
      </c>
      <c r="C1247" s="1">
        <v>45509</v>
      </c>
      <c r="D1247" s="5">
        <v>50200085645452</v>
      </c>
      <c r="E1247" t="s">
        <v>3894</v>
      </c>
      <c r="F1247" t="s">
        <v>276</v>
      </c>
      <c r="G1247">
        <v>1</v>
      </c>
      <c r="H1247" t="s">
        <v>6377</v>
      </c>
      <c r="I1247" t="s">
        <v>1043</v>
      </c>
      <c r="J1247" t="s">
        <v>1044</v>
      </c>
      <c r="L1247" t="s">
        <v>8918</v>
      </c>
      <c r="R1247" t="str">
        <f>INDEX('Product Mapping'!$C:$C,MATCH(H1247,'Product Mapping'!$A:$A,0))</f>
        <v>Partner</v>
      </c>
      <c r="S1247" t="s">
        <v>4004</v>
      </c>
    </row>
    <row r="1248" spans="1:19" x14ac:dyDescent="0.2">
      <c r="A1248" t="s">
        <v>6731</v>
      </c>
      <c r="B1248">
        <v>6021</v>
      </c>
      <c r="C1248" s="1">
        <v>45509</v>
      </c>
      <c r="D1248" s="5">
        <v>50200085645452</v>
      </c>
      <c r="E1248" t="s">
        <v>3894</v>
      </c>
      <c r="F1248" t="s">
        <v>276</v>
      </c>
      <c r="G1248">
        <v>1</v>
      </c>
      <c r="H1248" t="s">
        <v>6378</v>
      </c>
      <c r="I1248" t="s">
        <v>1053</v>
      </c>
      <c r="L1248" t="s">
        <v>8918</v>
      </c>
      <c r="R1248" t="str">
        <f>INDEX('Product Mapping'!$C:$C,MATCH(H1248,'Product Mapping'!$A:$A,0))</f>
        <v>Partner</v>
      </c>
      <c r="S1248" t="s">
        <v>4004</v>
      </c>
    </row>
    <row r="1249" spans="1:19" x14ac:dyDescent="0.2">
      <c r="A1249" t="s">
        <v>6732</v>
      </c>
      <c r="B1249">
        <v>3750</v>
      </c>
      <c r="C1249" s="1">
        <v>45509</v>
      </c>
      <c r="D1249" s="5">
        <v>50200085645452</v>
      </c>
      <c r="E1249" t="s">
        <v>3894</v>
      </c>
      <c r="F1249" t="s">
        <v>276</v>
      </c>
      <c r="G1249">
        <v>1</v>
      </c>
      <c r="H1249" t="s">
        <v>6379</v>
      </c>
      <c r="I1249" t="s">
        <v>1043</v>
      </c>
      <c r="J1249" t="s">
        <v>1044</v>
      </c>
      <c r="L1249" t="s">
        <v>8918</v>
      </c>
      <c r="R1249" t="str">
        <f>INDEX('Product Mapping'!$C:$C,MATCH(H1249,'Product Mapping'!$A:$A,0))</f>
        <v>Partner</v>
      </c>
      <c r="S1249" t="s">
        <v>4004</v>
      </c>
    </row>
    <row r="1250" spans="1:19" x14ac:dyDescent="0.2">
      <c r="A1250" t="s">
        <v>6733</v>
      </c>
      <c r="B1250">
        <v>3500</v>
      </c>
      <c r="C1250" s="1">
        <v>45509</v>
      </c>
      <c r="D1250" s="5">
        <v>50200085645452</v>
      </c>
      <c r="E1250" t="s">
        <v>3894</v>
      </c>
      <c r="F1250" t="s">
        <v>276</v>
      </c>
      <c r="G1250">
        <v>1</v>
      </c>
      <c r="H1250" t="s">
        <v>6380</v>
      </c>
      <c r="I1250" t="s">
        <v>1043</v>
      </c>
      <c r="J1250" t="s">
        <v>1044</v>
      </c>
      <c r="L1250" t="s">
        <v>8918</v>
      </c>
      <c r="R1250" t="str">
        <f>INDEX('Product Mapping'!$C:$C,MATCH(H1250,'Product Mapping'!$A:$A,0))</f>
        <v>Partner</v>
      </c>
      <c r="S1250" t="s">
        <v>4004</v>
      </c>
    </row>
    <row r="1251" spans="1:19" x14ac:dyDescent="0.2">
      <c r="A1251" t="s">
        <v>6734</v>
      </c>
      <c r="B1251">
        <v>4545</v>
      </c>
      <c r="C1251" s="1">
        <v>45509</v>
      </c>
      <c r="D1251" s="5">
        <v>50200085645452</v>
      </c>
      <c r="E1251" t="s">
        <v>3894</v>
      </c>
      <c r="F1251" t="s">
        <v>276</v>
      </c>
      <c r="G1251">
        <v>1</v>
      </c>
      <c r="H1251" t="s">
        <v>6381</v>
      </c>
      <c r="I1251" t="s">
        <v>1053</v>
      </c>
      <c r="L1251" t="s">
        <v>8918</v>
      </c>
      <c r="R1251" t="str">
        <f>INDEX('Product Mapping'!$C:$C,MATCH(H1251,'Product Mapping'!$A:$A,0))</f>
        <v>Partner</v>
      </c>
      <c r="S1251" t="s">
        <v>4004</v>
      </c>
    </row>
    <row r="1252" spans="1:19" x14ac:dyDescent="0.2">
      <c r="A1252" t="s">
        <v>6735</v>
      </c>
      <c r="B1252">
        <v>3167</v>
      </c>
      <c r="C1252" s="1">
        <v>45509</v>
      </c>
      <c r="D1252" s="5">
        <v>50200085645452</v>
      </c>
      <c r="E1252" t="s">
        <v>3894</v>
      </c>
      <c r="F1252" t="s">
        <v>276</v>
      </c>
      <c r="G1252">
        <v>1</v>
      </c>
      <c r="H1252" t="s">
        <v>6382</v>
      </c>
      <c r="I1252" t="s">
        <v>1053</v>
      </c>
      <c r="L1252" t="s">
        <v>8918</v>
      </c>
      <c r="R1252" t="str">
        <f>INDEX('Product Mapping'!$C:$C,MATCH(H1252,'Product Mapping'!$A:$A,0))</f>
        <v>Partner</v>
      </c>
      <c r="S1252" t="s">
        <v>4004</v>
      </c>
    </row>
    <row r="1253" spans="1:19" x14ac:dyDescent="0.2">
      <c r="A1253" t="s">
        <v>6736</v>
      </c>
      <c r="B1253">
        <v>3194</v>
      </c>
      <c r="C1253" s="1">
        <v>45509</v>
      </c>
      <c r="D1253" s="5">
        <v>50200085645452</v>
      </c>
      <c r="E1253" t="s">
        <v>3894</v>
      </c>
      <c r="F1253" t="s">
        <v>276</v>
      </c>
      <c r="G1253">
        <v>1</v>
      </c>
      <c r="H1253" t="s">
        <v>6383</v>
      </c>
      <c r="I1253" t="s">
        <v>1043</v>
      </c>
      <c r="J1253" t="s">
        <v>1044</v>
      </c>
      <c r="L1253" t="s">
        <v>8918</v>
      </c>
      <c r="R1253" t="str">
        <f>INDEX('Product Mapping'!$C:$C,MATCH(H1253,'Product Mapping'!$A:$A,0))</f>
        <v>Partner</v>
      </c>
      <c r="S1253" t="s">
        <v>4004</v>
      </c>
    </row>
    <row r="1254" spans="1:19" x14ac:dyDescent="0.2">
      <c r="A1254" t="s">
        <v>6737</v>
      </c>
      <c r="B1254">
        <v>4167</v>
      </c>
      <c r="C1254" s="1">
        <v>45509</v>
      </c>
      <c r="D1254" s="5">
        <v>50200085645452</v>
      </c>
      <c r="E1254" t="s">
        <v>3894</v>
      </c>
      <c r="F1254" t="s">
        <v>276</v>
      </c>
      <c r="G1254">
        <v>1</v>
      </c>
      <c r="H1254" t="s">
        <v>6385</v>
      </c>
      <c r="I1254" t="s">
        <v>1043</v>
      </c>
      <c r="J1254" t="s">
        <v>1044</v>
      </c>
      <c r="L1254" t="s">
        <v>8918</v>
      </c>
      <c r="R1254" t="str">
        <f>INDEX('Product Mapping'!$C:$C,MATCH(H1254,'Product Mapping'!$A:$A,0))</f>
        <v>Partner</v>
      </c>
      <c r="S1254" t="s">
        <v>4004</v>
      </c>
    </row>
    <row r="1255" spans="1:19" x14ac:dyDescent="0.2">
      <c r="A1255" t="s">
        <v>6738</v>
      </c>
      <c r="B1255">
        <v>5158</v>
      </c>
      <c r="C1255" s="1">
        <v>45509</v>
      </c>
      <c r="D1255" s="5">
        <v>50200085645452</v>
      </c>
      <c r="E1255" t="s">
        <v>3894</v>
      </c>
      <c r="F1255" t="s">
        <v>276</v>
      </c>
      <c r="G1255">
        <v>1</v>
      </c>
      <c r="H1255" t="s">
        <v>6386</v>
      </c>
      <c r="I1255" t="s">
        <v>1053</v>
      </c>
      <c r="L1255" t="s">
        <v>8918</v>
      </c>
      <c r="R1255" t="str">
        <f>INDEX('Product Mapping'!$C:$C,MATCH(H1255,'Product Mapping'!$A:$A,0))</f>
        <v>Partner</v>
      </c>
      <c r="S1255" t="s">
        <v>4004</v>
      </c>
    </row>
    <row r="1256" spans="1:19" x14ac:dyDescent="0.2">
      <c r="A1256" t="s">
        <v>6739</v>
      </c>
      <c r="B1256">
        <v>3333</v>
      </c>
      <c r="C1256" s="1">
        <v>45509</v>
      </c>
      <c r="D1256" s="5">
        <v>50200085645452</v>
      </c>
      <c r="E1256" t="s">
        <v>3894</v>
      </c>
      <c r="F1256" t="s">
        <v>276</v>
      </c>
      <c r="G1256">
        <v>1</v>
      </c>
      <c r="H1256" t="s">
        <v>6387</v>
      </c>
      <c r="I1256" t="s">
        <v>1053</v>
      </c>
      <c r="L1256" t="s">
        <v>8918</v>
      </c>
      <c r="R1256" t="str">
        <f>INDEX('Product Mapping'!$C:$C,MATCH(H1256,'Product Mapping'!$A:$A,0))</f>
        <v>Partner</v>
      </c>
      <c r="S1256" t="s">
        <v>4004</v>
      </c>
    </row>
    <row r="1257" spans="1:19" x14ac:dyDescent="0.2">
      <c r="A1257" t="s">
        <v>6740</v>
      </c>
      <c r="B1257">
        <v>4000</v>
      </c>
      <c r="C1257" s="1">
        <v>45509</v>
      </c>
      <c r="D1257" s="5">
        <v>50200085645452</v>
      </c>
      <c r="E1257" t="s">
        <v>3894</v>
      </c>
      <c r="F1257" t="s">
        <v>276</v>
      </c>
      <c r="G1257">
        <v>1</v>
      </c>
      <c r="H1257" t="s">
        <v>6388</v>
      </c>
      <c r="I1257" t="s">
        <v>1053</v>
      </c>
      <c r="L1257" t="s">
        <v>8918</v>
      </c>
      <c r="R1257" t="str">
        <f>INDEX('Product Mapping'!$C:$C,MATCH(H1257,'Product Mapping'!$A:$A,0))</f>
        <v>Partner</v>
      </c>
      <c r="S1257" t="s">
        <v>4004</v>
      </c>
    </row>
    <row r="1258" spans="1:19" x14ac:dyDescent="0.2">
      <c r="A1258" t="s">
        <v>6741</v>
      </c>
      <c r="B1258">
        <v>8163</v>
      </c>
      <c r="C1258" s="1">
        <v>45509</v>
      </c>
      <c r="D1258" s="5">
        <v>50200085645452</v>
      </c>
      <c r="E1258" t="s">
        <v>3894</v>
      </c>
      <c r="F1258" t="s">
        <v>276</v>
      </c>
      <c r="G1258">
        <v>1</v>
      </c>
      <c r="H1258" t="s">
        <v>6389</v>
      </c>
      <c r="I1258" t="s">
        <v>1053</v>
      </c>
      <c r="L1258" t="s">
        <v>8918</v>
      </c>
      <c r="R1258" t="str">
        <f>INDEX('Product Mapping'!$C:$C,MATCH(H1258,'Product Mapping'!$A:$A,0))</f>
        <v>Partner</v>
      </c>
      <c r="S1258" t="s">
        <v>4004</v>
      </c>
    </row>
    <row r="1259" spans="1:19" x14ac:dyDescent="0.2">
      <c r="A1259" t="s">
        <v>6742</v>
      </c>
      <c r="B1259">
        <v>9906</v>
      </c>
      <c r="C1259" s="1">
        <v>45509</v>
      </c>
      <c r="D1259" s="5">
        <v>50200085645452</v>
      </c>
      <c r="E1259" t="s">
        <v>3894</v>
      </c>
      <c r="F1259" t="s">
        <v>276</v>
      </c>
      <c r="G1259">
        <v>1</v>
      </c>
      <c r="H1259" t="s">
        <v>6390</v>
      </c>
      <c r="I1259" t="s">
        <v>1053</v>
      </c>
      <c r="L1259" t="s">
        <v>8918</v>
      </c>
      <c r="R1259" t="str">
        <f>INDEX('Product Mapping'!$C:$C,MATCH(H1259,'Product Mapping'!$A:$A,0))</f>
        <v>Partner</v>
      </c>
      <c r="S1259" t="s">
        <v>4004</v>
      </c>
    </row>
    <row r="1260" spans="1:19" x14ac:dyDescent="0.2">
      <c r="A1260" t="s">
        <v>6743</v>
      </c>
      <c r="B1260">
        <v>3750</v>
      </c>
      <c r="C1260" s="1">
        <v>45509</v>
      </c>
      <c r="D1260" s="5">
        <v>50200085645452</v>
      </c>
      <c r="E1260" t="s">
        <v>3894</v>
      </c>
      <c r="F1260" t="s">
        <v>276</v>
      </c>
      <c r="G1260">
        <v>1</v>
      </c>
      <c r="H1260" t="s">
        <v>6391</v>
      </c>
      <c r="I1260" t="s">
        <v>1053</v>
      </c>
      <c r="L1260" t="s">
        <v>8918</v>
      </c>
      <c r="R1260" t="str">
        <f>INDEX('Product Mapping'!$C:$C,MATCH(H1260,'Product Mapping'!$A:$A,0))</f>
        <v>Partner</v>
      </c>
      <c r="S1260" t="s">
        <v>4004</v>
      </c>
    </row>
    <row r="1261" spans="1:19" x14ac:dyDescent="0.2">
      <c r="A1261" t="s">
        <v>6744</v>
      </c>
      <c r="B1261">
        <v>5015</v>
      </c>
      <c r="C1261" s="1">
        <v>45509</v>
      </c>
      <c r="D1261" s="5">
        <v>50200085645452</v>
      </c>
      <c r="E1261" t="s">
        <v>3894</v>
      </c>
      <c r="F1261" t="s">
        <v>276</v>
      </c>
      <c r="G1261">
        <v>1</v>
      </c>
      <c r="H1261" t="s">
        <v>6392</v>
      </c>
      <c r="I1261" t="s">
        <v>1053</v>
      </c>
      <c r="L1261" t="s">
        <v>8918</v>
      </c>
      <c r="R1261" t="str">
        <f>INDEX('Product Mapping'!$C:$C,MATCH(H1261,'Product Mapping'!$A:$A,0))</f>
        <v>Partner</v>
      </c>
      <c r="S1261" t="s">
        <v>4004</v>
      </c>
    </row>
    <row r="1262" spans="1:19" x14ac:dyDescent="0.2">
      <c r="A1262" t="s">
        <v>6745</v>
      </c>
      <c r="B1262">
        <v>6061</v>
      </c>
      <c r="C1262" s="1">
        <v>45509</v>
      </c>
      <c r="D1262" s="5">
        <v>50200085645452</v>
      </c>
      <c r="E1262" t="s">
        <v>3894</v>
      </c>
      <c r="F1262" t="s">
        <v>276</v>
      </c>
      <c r="G1262">
        <v>1</v>
      </c>
      <c r="H1262" t="s">
        <v>6393</v>
      </c>
      <c r="I1262" t="s">
        <v>1053</v>
      </c>
      <c r="L1262" t="s">
        <v>8918</v>
      </c>
      <c r="R1262" t="str">
        <f>INDEX('Product Mapping'!$C:$C,MATCH(H1262,'Product Mapping'!$A:$A,0))</f>
        <v>Partner</v>
      </c>
      <c r="S1262" t="s">
        <v>4004</v>
      </c>
    </row>
    <row r="1263" spans="1:19" x14ac:dyDescent="0.2">
      <c r="A1263" t="s">
        <v>6746</v>
      </c>
      <c r="B1263">
        <v>9000</v>
      </c>
      <c r="C1263" s="1">
        <v>45509</v>
      </c>
      <c r="D1263" s="5">
        <v>50200085645452</v>
      </c>
      <c r="E1263" t="s">
        <v>3894</v>
      </c>
      <c r="F1263" t="s">
        <v>276</v>
      </c>
      <c r="G1263">
        <v>1</v>
      </c>
      <c r="H1263" t="s">
        <v>6394</v>
      </c>
      <c r="I1263" t="s">
        <v>1053</v>
      </c>
      <c r="L1263" t="s">
        <v>8918</v>
      </c>
      <c r="R1263" t="str">
        <f>INDEX('Product Mapping'!$C:$C,MATCH(H1263,'Product Mapping'!$A:$A,0))</f>
        <v>Partner</v>
      </c>
      <c r="S1263" t="s">
        <v>4004</v>
      </c>
    </row>
    <row r="1264" spans="1:19" x14ac:dyDescent="0.2">
      <c r="A1264" t="s">
        <v>6747</v>
      </c>
      <c r="B1264">
        <v>5833</v>
      </c>
      <c r="C1264" s="1">
        <v>45509</v>
      </c>
      <c r="D1264" s="5">
        <v>50200085645452</v>
      </c>
      <c r="E1264" t="s">
        <v>3894</v>
      </c>
      <c r="F1264" t="s">
        <v>276</v>
      </c>
      <c r="G1264">
        <v>1</v>
      </c>
      <c r="H1264" t="s">
        <v>6395</v>
      </c>
      <c r="I1264" t="s">
        <v>1053</v>
      </c>
      <c r="L1264" t="s">
        <v>8918</v>
      </c>
      <c r="R1264" t="str">
        <f>INDEX('Product Mapping'!$C:$C,MATCH(H1264,'Product Mapping'!$A:$A,0))</f>
        <v>Partner</v>
      </c>
      <c r="S1264" t="s">
        <v>4004</v>
      </c>
    </row>
    <row r="1265" spans="1:19" x14ac:dyDescent="0.2">
      <c r="A1265" t="s">
        <v>6748</v>
      </c>
      <c r="B1265">
        <v>4327</v>
      </c>
      <c r="C1265" s="1">
        <v>45509</v>
      </c>
      <c r="D1265" s="5">
        <v>50200085645452</v>
      </c>
      <c r="E1265" t="s">
        <v>3894</v>
      </c>
      <c r="F1265" t="s">
        <v>276</v>
      </c>
      <c r="G1265">
        <v>1</v>
      </c>
      <c r="H1265" t="s">
        <v>6396</v>
      </c>
      <c r="I1265" t="s">
        <v>1053</v>
      </c>
      <c r="L1265" t="s">
        <v>8918</v>
      </c>
      <c r="R1265" t="str">
        <f>INDEX('Product Mapping'!$C:$C,MATCH(H1265,'Product Mapping'!$A:$A,0))</f>
        <v>Partner</v>
      </c>
      <c r="S1265" t="s">
        <v>4004</v>
      </c>
    </row>
    <row r="1266" spans="1:19" x14ac:dyDescent="0.2">
      <c r="A1266" t="s">
        <v>6749</v>
      </c>
      <c r="B1266">
        <v>5556</v>
      </c>
      <c r="C1266" s="1">
        <v>45509</v>
      </c>
      <c r="D1266" s="5">
        <v>50200085645452</v>
      </c>
      <c r="E1266" t="s">
        <v>3894</v>
      </c>
      <c r="F1266" t="s">
        <v>276</v>
      </c>
      <c r="G1266">
        <v>1</v>
      </c>
      <c r="H1266" t="s">
        <v>6398</v>
      </c>
      <c r="I1266" t="s">
        <v>1043</v>
      </c>
      <c r="J1266" t="s">
        <v>1044</v>
      </c>
      <c r="L1266" t="s">
        <v>8918</v>
      </c>
      <c r="R1266" t="str">
        <f>INDEX('Product Mapping'!$C:$C,MATCH(H1266,'Product Mapping'!$A:$A,0))</f>
        <v>Partner</v>
      </c>
      <c r="S1266" t="s">
        <v>4004</v>
      </c>
    </row>
    <row r="1267" spans="1:19" x14ac:dyDescent="0.2">
      <c r="A1267" t="s">
        <v>6750</v>
      </c>
      <c r="B1267">
        <v>8750</v>
      </c>
      <c r="C1267" s="1">
        <v>45509</v>
      </c>
      <c r="D1267" s="5">
        <v>50200085645452</v>
      </c>
      <c r="E1267" t="s">
        <v>3894</v>
      </c>
      <c r="F1267" t="s">
        <v>276</v>
      </c>
      <c r="G1267">
        <v>1</v>
      </c>
      <c r="H1267" t="s">
        <v>6399</v>
      </c>
      <c r="I1267" t="s">
        <v>1053</v>
      </c>
      <c r="L1267" t="s">
        <v>8918</v>
      </c>
      <c r="R1267" t="str">
        <f>INDEX('Product Mapping'!$C:$C,MATCH(H1267,'Product Mapping'!$A:$A,0))</f>
        <v>Partner</v>
      </c>
      <c r="S1267" t="s">
        <v>4004</v>
      </c>
    </row>
    <row r="1268" spans="1:19" x14ac:dyDescent="0.2">
      <c r="A1268" t="s">
        <v>6751</v>
      </c>
      <c r="B1268">
        <v>6000</v>
      </c>
      <c r="C1268" s="1">
        <v>45509</v>
      </c>
      <c r="D1268" s="5">
        <v>50200085645452</v>
      </c>
      <c r="E1268" t="s">
        <v>3894</v>
      </c>
      <c r="F1268" t="s">
        <v>276</v>
      </c>
      <c r="G1268">
        <v>1</v>
      </c>
      <c r="H1268" t="s">
        <v>6400</v>
      </c>
      <c r="I1268" t="s">
        <v>1053</v>
      </c>
      <c r="L1268" t="s">
        <v>8918</v>
      </c>
      <c r="R1268" t="str">
        <f>INDEX('Product Mapping'!$C:$C,MATCH(H1268,'Product Mapping'!$A:$A,0))</f>
        <v>Partner</v>
      </c>
      <c r="S1268" t="s">
        <v>4004</v>
      </c>
    </row>
    <row r="1269" spans="1:19" x14ac:dyDescent="0.2">
      <c r="A1269" t="s">
        <v>6752</v>
      </c>
      <c r="B1269">
        <v>2944</v>
      </c>
      <c r="C1269" s="1">
        <v>45509</v>
      </c>
      <c r="D1269" s="5">
        <v>50200085645452</v>
      </c>
      <c r="E1269" t="s">
        <v>3894</v>
      </c>
      <c r="F1269" t="s">
        <v>276</v>
      </c>
      <c r="G1269">
        <v>1</v>
      </c>
      <c r="H1269" t="s">
        <v>6401</v>
      </c>
      <c r="I1269" t="s">
        <v>1053</v>
      </c>
      <c r="L1269" t="s">
        <v>8918</v>
      </c>
      <c r="R1269" t="str">
        <f>INDEX('Product Mapping'!$C:$C,MATCH(H1269,'Product Mapping'!$A:$A,0))</f>
        <v>Partner</v>
      </c>
      <c r="S1269" t="s">
        <v>4004</v>
      </c>
    </row>
    <row r="1270" spans="1:19" x14ac:dyDescent="0.2">
      <c r="A1270" t="s">
        <v>6753</v>
      </c>
      <c r="B1270">
        <v>4722</v>
      </c>
      <c r="C1270" s="1">
        <v>45509</v>
      </c>
      <c r="D1270" s="5">
        <v>50200085645452</v>
      </c>
      <c r="E1270" t="s">
        <v>3894</v>
      </c>
      <c r="F1270" t="s">
        <v>276</v>
      </c>
      <c r="G1270">
        <v>1</v>
      </c>
      <c r="H1270" t="s">
        <v>6402</v>
      </c>
      <c r="I1270" t="s">
        <v>1053</v>
      </c>
      <c r="L1270" t="s">
        <v>8918</v>
      </c>
      <c r="R1270" t="str">
        <f>INDEX('Product Mapping'!$C:$C,MATCH(H1270,'Product Mapping'!$A:$A,0))</f>
        <v>Partner</v>
      </c>
      <c r="S1270" t="s">
        <v>4004</v>
      </c>
    </row>
    <row r="1271" spans="1:19" x14ac:dyDescent="0.2">
      <c r="A1271" t="s">
        <v>6754</v>
      </c>
      <c r="B1271">
        <v>5899</v>
      </c>
      <c r="C1271" s="1">
        <v>45509</v>
      </c>
      <c r="D1271" s="5">
        <v>50200085645452</v>
      </c>
      <c r="E1271" t="s">
        <v>3894</v>
      </c>
      <c r="F1271" t="s">
        <v>276</v>
      </c>
      <c r="G1271">
        <v>1</v>
      </c>
      <c r="H1271" t="s">
        <v>6403</v>
      </c>
      <c r="I1271" t="s">
        <v>1053</v>
      </c>
      <c r="L1271" t="s">
        <v>8918</v>
      </c>
      <c r="R1271" t="str">
        <f>INDEX('Product Mapping'!$C:$C,MATCH(H1271,'Product Mapping'!$A:$A,0))</f>
        <v>Partner</v>
      </c>
      <c r="S1271" t="s">
        <v>4004</v>
      </c>
    </row>
    <row r="1272" spans="1:19" x14ac:dyDescent="0.2">
      <c r="A1272" t="s">
        <v>6755</v>
      </c>
      <c r="B1272">
        <v>12500</v>
      </c>
      <c r="C1272" s="1">
        <v>45509</v>
      </c>
      <c r="D1272" s="5">
        <v>50200085645452</v>
      </c>
      <c r="E1272" t="s">
        <v>3894</v>
      </c>
      <c r="F1272" t="s">
        <v>276</v>
      </c>
      <c r="G1272">
        <v>1</v>
      </c>
      <c r="H1272" t="s">
        <v>6404</v>
      </c>
      <c r="I1272" t="s">
        <v>1053</v>
      </c>
      <c r="L1272" t="s">
        <v>8918</v>
      </c>
      <c r="R1272" t="str">
        <f>INDEX('Product Mapping'!$C:$C,MATCH(H1272,'Product Mapping'!$A:$A,0))</f>
        <v>Partner</v>
      </c>
      <c r="S1272" t="s">
        <v>4004</v>
      </c>
    </row>
    <row r="1273" spans="1:19" x14ac:dyDescent="0.2">
      <c r="A1273" t="s">
        <v>6756</v>
      </c>
      <c r="B1273">
        <v>9444</v>
      </c>
      <c r="C1273" s="1">
        <v>45509</v>
      </c>
      <c r="D1273" s="5">
        <v>50200085645452</v>
      </c>
      <c r="E1273" t="s">
        <v>3894</v>
      </c>
      <c r="F1273" t="s">
        <v>276</v>
      </c>
      <c r="G1273">
        <v>1</v>
      </c>
      <c r="H1273" t="s">
        <v>6405</v>
      </c>
      <c r="I1273" t="s">
        <v>1053</v>
      </c>
      <c r="L1273" t="s">
        <v>8918</v>
      </c>
      <c r="R1273" t="str">
        <f>INDEX('Product Mapping'!$C:$C,MATCH(H1273,'Product Mapping'!$A:$A,0))</f>
        <v>Partner</v>
      </c>
      <c r="S1273" t="s">
        <v>4004</v>
      </c>
    </row>
    <row r="1274" spans="1:19" x14ac:dyDescent="0.2">
      <c r="A1274" t="s">
        <v>6757</v>
      </c>
      <c r="B1274">
        <v>4917</v>
      </c>
      <c r="C1274" s="1">
        <v>45509</v>
      </c>
      <c r="D1274" s="5">
        <v>50200085645452</v>
      </c>
      <c r="E1274" t="s">
        <v>3894</v>
      </c>
      <c r="F1274" t="s">
        <v>276</v>
      </c>
      <c r="G1274">
        <v>1</v>
      </c>
      <c r="H1274" t="s">
        <v>6406</v>
      </c>
      <c r="I1274" t="s">
        <v>1053</v>
      </c>
      <c r="L1274" t="s">
        <v>8918</v>
      </c>
      <c r="R1274" t="str">
        <f>INDEX('Product Mapping'!$C:$C,MATCH(H1274,'Product Mapping'!$A:$A,0))</f>
        <v>Partner</v>
      </c>
      <c r="S1274" t="s">
        <v>4004</v>
      </c>
    </row>
    <row r="1275" spans="1:19" x14ac:dyDescent="0.2">
      <c r="A1275" t="s">
        <v>6758</v>
      </c>
      <c r="B1275">
        <v>4433</v>
      </c>
      <c r="C1275" s="1">
        <v>45509</v>
      </c>
      <c r="D1275" s="5">
        <v>50200085645452</v>
      </c>
      <c r="E1275" t="s">
        <v>3894</v>
      </c>
      <c r="F1275" t="s">
        <v>276</v>
      </c>
      <c r="G1275">
        <v>1</v>
      </c>
      <c r="H1275" t="s">
        <v>6407</v>
      </c>
      <c r="I1275" t="s">
        <v>1053</v>
      </c>
      <c r="L1275" t="s">
        <v>8918</v>
      </c>
      <c r="R1275" t="str">
        <f>INDEX('Product Mapping'!$C:$C,MATCH(H1275,'Product Mapping'!$A:$A,0))</f>
        <v>Partner</v>
      </c>
      <c r="S1275" t="s">
        <v>4004</v>
      </c>
    </row>
    <row r="1276" spans="1:19" x14ac:dyDescent="0.2">
      <c r="A1276" t="s">
        <v>6759</v>
      </c>
      <c r="B1276">
        <v>3250</v>
      </c>
      <c r="C1276" s="1">
        <v>45509</v>
      </c>
      <c r="D1276" s="5">
        <v>50200085645452</v>
      </c>
      <c r="E1276" t="s">
        <v>3894</v>
      </c>
      <c r="F1276" t="s">
        <v>276</v>
      </c>
      <c r="G1276">
        <v>1</v>
      </c>
      <c r="H1276" t="s">
        <v>6408</v>
      </c>
      <c r="I1276" t="s">
        <v>1053</v>
      </c>
      <c r="L1276" t="s">
        <v>8918</v>
      </c>
      <c r="R1276" t="str">
        <f>INDEX('Product Mapping'!$C:$C,MATCH(H1276,'Product Mapping'!$A:$A,0))</f>
        <v>Partner</v>
      </c>
      <c r="S1276" t="s">
        <v>4004</v>
      </c>
    </row>
    <row r="1277" spans="1:19" x14ac:dyDescent="0.2">
      <c r="A1277" t="s">
        <v>6760</v>
      </c>
      <c r="B1277">
        <v>3222</v>
      </c>
      <c r="C1277" s="1">
        <v>45509</v>
      </c>
      <c r="D1277" s="5">
        <v>50200085645452</v>
      </c>
      <c r="E1277" t="s">
        <v>3894</v>
      </c>
      <c r="F1277" t="s">
        <v>276</v>
      </c>
      <c r="G1277">
        <v>1</v>
      </c>
      <c r="H1277" t="s">
        <v>6409</v>
      </c>
      <c r="I1277" t="s">
        <v>1053</v>
      </c>
      <c r="L1277" t="s">
        <v>8918</v>
      </c>
      <c r="R1277" t="str">
        <f>INDEX('Product Mapping'!$C:$C,MATCH(H1277,'Product Mapping'!$A:$A,0))</f>
        <v>Partner</v>
      </c>
      <c r="S1277" t="s">
        <v>4004</v>
      </c>
    </row>
    <row r="1278" spans="1:19" x14ac:dyDescent="0.2">
      <c r="A1278" t="s">
        <v>6761</v>
      </c>
      <c r="B1278">
        <v>2622</v>
      </c>
      <c r="C1278" s="1">
        <v>45509</v>
      </c>
      <c r="D1278" s="5">
        <v>50200085645452</v>
      </c>
      <c r="E1278" t="s">
        <v>3894</v>
      </c>
      <c r="F1278" t="s">
        <v>276</v>
      </c>
      <c r="G1278">
        <v>1</v>
      </c>
      <c r="H1278" t="s">
        <v>6410</v>
      </c>
      <c r="I1278" t="s">
        <v>1053</v>
      </c>
      <c r="L1278" t="s">
        <v>8918</v>
      </c>
      <c r="R1278" t="str">
        <f>INDEX('Product Mapping'!$C:$C,MATCH(H1278,'Product Mapping'!$A:$A,0))</f>
        <v>Partner</v>
      </c>
      <c r="S1278" t="s">
        <v>4004</v>
      </c>
    </row>
    <row r="1279" spans="1:19" x14ac:dyDescent="0.2">
      <c r="A1279" t="s">
        <v>6762</v>
      </c>
      <c r="B1279">
        <v>3167</v>
      </c>
      <c r="C1279" s="1">
        <v>45509</v>
      </c>
      <c r="D1279" s="5">
        <v>50200085645452</v>
      </c>
      <c r="E1279" t="s">
        <v>3894</v>
      </c>
      <c r="F1279" t="s">
        <v>276</v>
      </c>
      <c r="G1279">
        <v>1</v>
      </c>
      <c r="H1279" t="s">
        <v>6411</v>
      </c>
      <c r="I1279" t="s">
        <v>1053</v>
      </c>
      <c r="L1279" t="s">
        <v>8918</v>
      </c>
      <c r="R1279" t="str">
        <f>INDEX('Product Mapping'!$C:$C,MATCH(H1279,'Product Mapping'!$A:$A,0))</f>
        <v>Partner</v>
      </c>
      <c r="S1279" t="s">
        <v>4004</v>
      </c>
    </row>
    <row r="1280" spans="1:19" x14ac:dyDescent="0.2">
      <c r="A1280" t="s">
        <v>6763</v>
      </c>
      <c r="B1280">
        <v>6250</v>
      </c>
      <c r="C1280" s="1">
        <v>45509</v>
      </c>
      <c r="D1280" s="5">
        <v>50200085645452</v>
      </c>
      <c r="E1280" t="s">
        <v>3894</v>
      </c>
      <c r="F1280" t="s">
        <v>276</v>
      </c>
      <c r="G1280">
        <v>1</v>
      </c>
      <c r="H1280" t="s">
        <v>6412</v>
      </c>
      <c r="I1280" t="s">
        <v>1053</v>
      </c>
      <c r="L1280" t="s">
        <v>8918</v>
      </c>
      <c r="R1280" t="str">
        <f>INDEX('Product Mapping'!$C:$C,MATCH(H1280,'Product Mapping'!$A:$A,0))</f>
        <v>Partner</v>
      </c>
      <c r="S1280" t="s">
        <v>4004</v>
      </c>
    </row>
    <row r="1281" spans="1:19" x14ac:dyDescent="0.2">
      <c r="A1281" t="s">
        <v>6764</v>
      </c>
      <c r="B1281">
        <v>7990</v>
      </c>
      <c r="C1281" s="1">
        <v>45509</v>
      </c>
      <c r="D1281" s="5">
        <v>50200085645452</v>
      </c>
      <c r="E1281" t="s">
        <v>3894</v>
      </c>
      <c r="F1281" t="s">
        <v>276</v>
      </c>
      <c r="G1281">
        <v>1</v>
      </c>
      <c r="H1281" t="s">
        <v>6413</v>
      </c>
      <c r="I1281" t="s">
        <v>1053</v>
      </c>
      <c r="L1281" t="s">
        <v>8918</v>
      </c>
      <c r="R1281" t="str">
        <f>INDEX('Product Mapping'!$C:$C,MATCH(H1281,'Product Mapping'!$A:$A,0))</f>
        <v>Partner</v>
      </c>
      <c r="S1281" t="s">
        <v>4004</v>
      </c>
    </row>
    <row r="1282" spans="1:19" x14ac:dyDescent="0.2">
      <c r="A1282" t="s">
        <v>6765</v>
      </c>
      <c r="B1282">
        <v>5000</v>
      </c>
      <c r="C1282" s="1">
        <v>45509</v>
      </c>
      <c r="D1282" s="5">
        <v>50200085645452</v>
      </c>
      <c r="E1282" t="s">
        <v>3894</v>
      </c>
      <c r="F1282" t="s">
        <v>276</v>
      </c>
      <c r="G1282">
        <v>1</v>
      </c>
      <c r="H1282" t="s">
        <v>6414</v>
      </c>
      <c r="I1282" t="s">
        <v>1053</v>
      </c>
      <c r="L1282" t="s">
        <v>8918</v>
      </c>
      <c r="R1282" t="str">
        <f>INDEX('Product Mapping'!$C:$C,MATCH(H1282,'Product Mapping'!$A:$A,0))</f>
        <v>Partner</v>
      </c>
      <c r="S1282" t="s">
        <v>4004</v>
      </c>
    </row>
    <row r="1283" spans="1:19" x14ac:dyDescent="0.2">
      <c r="A1283" t="s">
        <v>6766</v>
      </c>
      <c r="B1283">
        <v>6712</v>
      </c>
      <c r="C1283" s="1">
        <v>45509</v>
      </c>
      <c r="D1283" s="5">
        <v>50200085645452</v>
      </c>
      <c r="E1283" t="s">
        <v>3894</v>
      </c>
      <c r="F1283" t="s">
        <v>276</v>
      </c>
      <c r="G1283">
        <v>1</v>
      </c>
      <c r="H1283" t="s">
        <v>6415</v>
      </c>
      <c r="I1283" t="s">
        <v>1053</v>
      </c>
      <c r="L1283" t="s">
        <v>8918</v>
      </c>
      <c r="R1283" t="str">
        <f>INDEX('Product Mapping'!$C:$C,MATCH(H1283,'Product Mapping'!$A:$A,0))</f>
        <v>Partner</v>
      </c>
      <c r="S1283" t="s">
        <v>4004</v>
      </c>
    </row>
    <row r="1284" spans="1:19" x14ac:dyDescent="0.2">
      <c r="A1284" t="s">
        <v>6767</v>
      </c>
      <c r="B1284">
        <v>9194</v>
      </c>
      <c r="C1284" s="1">
        <v>45509</v>
      </c>
      <c r="D1284" s="5">
        <v>50200085645452</v>
      </c>
      <c r="E1284" t="s">
        <v>3894</v>
      </c>
      <c r="F1284" t="s">
        <v>276</v>
      </c>
      <c r="G1284">
        <v>1</v>
      </c>
      <c r="H1284" t="s">
        <v>6416</v>
      </c>
      <c r="I1284" t="s">
        <v>1053</v>
      </c>
      <c r="L1284" t="s">
        <v>8918</v>
      </c>
      <c r="R1284" t="str">
        <f>INDEX('Product Mapping'!$C:$C,MATCH(H1284,'Product Mapping'!$A:$A,0))</f>
        <v>Partner</v>
      </c>
      <c r="S1284" t="s">
        <v>4004</v>
      </c>
    </row>
    <row r="1285" spans="1:19" x14ac:dyDescent="0.2">
      <c r="A1285" t="s">
        <v>6768</v>
      </c>
      <c r="B1285">
        <v>3167</v>
      </c>
      <c r="C1285" s="1">
        <v>45509</v>
      </c>
      <c r="D1285" s="5">
        <v>50200085645452</v>
      </c>
      <c r="E1285" t="s">
        <v>3894</v>
      </c>
      <c r="F1285" t="s">
        <v>276</v>
      </c>
      <c r="G1285">
        <v>1</v>
      </c>
      <c r="H1285" t="s">
        <v>6418</v>
      </c>
      <c r="I1285" t="s">
        <v>1053</v>
      </c>
      <c r="L1285" t="s">
        <v>8918</v>
      </c>
      <c r="R1285" t="str">
        <f>INDEX('Product Mapping'!$C:$C,MATCH(H1285,'Product Mapping'!$A:$A,0))</f>
        <v>Partner</v>
      </c>
      <c r="S1285" t="s">
        <v>4004</v>
      </c>
    </row>
    <row r="1286" spans="1:19" x14ac:dyDescent="0.2">
      <c r="A1286" t="s">
        <v>6769</v>
      </c>
      <c r="B1286">
        <v>4546</v>
      </c>
      <c r="C1286" s="1">
        <v>45509</v>
      </c>
      <c r="D1286" s="5">
        <v>50200085645452</v>
      </c>
      <c r="E1286" t="s">
        <v>3894</v>
      </c>
      <c r="F1286" t="s">
        <v>276</v>
      </c>
      <c r="G1286">
        <v>1</v>
      </c>
      <c r="H1286" t="s">
        <v>6419</v>
      </c>
      <c r="I1286" t="s">
        <v>1053</v>
      </c>
      <c r="L1286" t="s">
        <v>8918</v>
      </c>
      <c r="R1286" t="str">
        <f>INDEX('Product Mapping'!$C:$C,MATCH(H1286,'Product Mapping'!$A:$A,0))</f>
        <v>Partner</v>
      </c>
      <c r="S1286" t="s">
        <v>4004</v>
      </c>
    </row>
    <row r="1287" spans="1:19" x14ac:dyDescent="0.2">
      <c r="A1287" t="s">
        <v>6524</v>
      </c>
      <c r="B1287">
        <v>4722</v>
      </c>
      <c r="C1287" s="1">
        <v>45509</v>
      </c>
      <c r="D1287" s="5">
        <v>50200085645452</v>
      </c>
      <c r="E1287" t="s">
        <v>3894</v>
      </c>
      <c r="F1287" t="s">
        <v>276</v>
      </c>
      <c r="G1287">
        <v>1</v>
      </c>
      <c r="H1287" t="s">
        <v>6420</v>
      </c>
      <c r="I1287" t="s">
        <v>1053</v>
      </c>
      <c r="L1287" t="e">
        <v>#N/A</v>
      </c>
      <c r="R1287" t="str">
        <f>INDEX('Product Mapping'!$C:$C,MATCH(H1287,'Product Mapping'!$A:$A,0))</f>
        <v>Partner</v>
      </c>
      <c r="S1287" t="s">
        <v>4004</v>
      </c>
    </row>
    <row r="1288" spans="1:19" x14ac:dyDescent="0.2">
      <c r="A1288" t="s">
        <v>6770</v>
      </c>
      <c r="B1288">
        <v>8163</v>
      </c>
      <c r="C1288" s="1">
        <v>45509</v>
      </c>
      <c r="D1288" s="5">
        <v>50200085645452</v>
      </c>
      <c r="E1288" t="s">
        <v>3894</v>
      </c>
      <c r="F1288" t="s">
        <v>276</v>
      </c>
      <c r="G1288">
        <v>1</v>
      </c>
      <c r="H1288" t="s">
        <v>6421</v>
      </c>
      <c r="I1288" t="s">
        <v>1053</v>
      </c>
      <c r="L1288" t="s">
        <v>8918</v>
      </c>
      <c r="R1288" t="str">
        <f>INDEX('Product Mapping'!$C:$C,MATCH(H1288,'Product Mapping'!$A:$A,0))</f>
        <v>Partner</v>
      </c>
      <c r="S1288" t="s">
        <v>4004</v>
      </c>
    </row>
    <row r="1289" spans="1:19" x14ac:dyDescent="0.2">
      <c r="A1289" t="s">
        <v>6771</v>
      </c>
      <c r="B1289">
        <v>3083</v>
      </c>
      <c r="C1289" s="1">
        <v>45509</v>
      </c>
      <c r="D1289" s="5">
        <v>50200085645452</v>
      </c>
      <c r="E1289" t="s">
        <v>3894</v>
      </c>
      <c r="F1289" t="s">
        <v>276</v>
      </c>
      <c r="G1289">
        <v>1</v>
      </c>
      <c r="H1289" t="s">
        <v>6422</v>
      </c>
      <c r="I1289" t="s">
        <v>1053</v>
      </c>
      <c r="L1289" t="s">
        <v>8918</v>
      </c>
      <c r="R1289" t="str">
        <f>INDEX('Product Mapping'!$C:$C,MATCH(H1289,'Product Mapping'!$A:$A,0))</f>
        <v>Partner</v>
      </c>
      <c r="S1289" t="s">
        <v>4004</v>
      </c>
    </row>
    <row r="1290" spans="1:19" x14ac:dyDescent="0.2">
      <c r="A1290" t="s">
        <v>6772</v>
      </c>
      <c r="B1290">
        <v>3239</v>
      </c>
      <c r="C1290" s="1">
        <v>45509</v>
      </c>
      <c r="D1290" s="5">
        <v>50200085645452</v>
      </c>
      <c r="E1290" t="s">
        <v>3894</v>
      </c>
      <c r="F1290" t="s">
        <v>276</v>
      </c>
      <c r="G1290">
        <v>1</v>
      </c>
      <c r="H1290" t="s">
        <v>6423</v>
      </c>
      <c r="I1290" t="s">
        <v>1053</v>
      </c>
      <c r="L1290" t="s">
        <v>8918</v>
      </c>
      <c r="R1290" t="str">
        <f>INDEX('Product Mapping'!$C:$C,MATCH(H1290,'Product Mapping'!$A:$A,0))</f>
        <v>Partner</v>
      </c>
      <c r="S1290" t="s">
        <v>4004</v>
      </c>
    </row>
    <row r="1291" spans="1:19" x14ac:dyDescent="0.2">
      <c r="A1291" t="s">
        <v>6773</v>
      </c>
      <c r="B1291">
        <v>3583</v>
      </c>
      <c r="C1291" s="1">
        <v>45509</v>
      </c>
      <c r="D1291" s="5">
        <v>50200085645452</v>
      </c>
      <c r="E1291" t="s">
        <v>3894</v>
      </c>
      <c r="F1291" t="s">
        <v>276</v>
      </c>
      <c r="G1291">
        <v>1</v>
      </c>
      <c r="H1291" t="s">
        <v>6424</v>
      </c>
      <c r="I1291" t="s">
        <v>1043</v>
      </c>
      <c r="J1291" t="s">
        <v>1044</v>
      </c>
      <c r="L1291" t="s">
        <v>8918</v>
      </c>
      <c r="R1291" t="str">
        <f>INDEX('Product Mapping'!$C:$C,MATCH(H1291,'Product Mapping'!$A:$A,0))</f>
        <v>Partner</v>
      </c>
      <c r="S1291" t="s">
        <v>4004</v>
      </c>
    </row>
    <row r="1292" spans="1:19" x14ac:dyDescent="0.2">
      <c r="A1292" t="s">
        <v>6774</v>
      </c>
      <c r="B1292">
        <v>3750</v>
      </c>
      <c r="C1292" s="1">
        <v>45509</v>
      </c>
      <c r="D1292" s="5">
        <v>50200085645452</v>
      </c>
      <c r="E1292" t="s">
        <v>3894</v>
      </c>
      <c r="F1292" t="s">
        <v>276</v>
      </c>
      <c r="G1292">
        <v>1</v>
      </c>
      <c r="H1292" t="s">
        <v>6425</v>
      </c>
      <c r="I1292" t="s">
        <v>1043</v>
      </c>
      <c r="J1292" t="s">
        <v>1044</v>
      </c>
      <c r="L1292" t="s">
        <v>8918</v>
      </c>
      <c r="R1292" t="str">
        <f>INDEX('Product Mapping'!$C:$C,MATCH(H1292,'Product Mapping'!$A:$A,0))</f>
        <v>Partner</v>
      </c>
      <c r="S1292" t="s">
        <v>4004</v>
      </c>
    </row>
    <row r="1293" spans="1:19" x14ac:dyDescent="0.2">
      <c r="A1293" t="s">
        <v>6775</v>
      </c>
      <c r="B1293">
        <v>2750</v>
      </c>
      <c r="C1293" s="1">
        <v>45509</v>
      </c>
      <c r="D1293" s="5">
        <v>50200085645452</v>
      </c>
      <c r="E1293" t="s">
        <v>3894</v>
      </c>
      <c r="F1293" t="s">
        <v>276</v>
      </c>
      <c r="G1293">
        <v>1</v>
      </c>
      <c r="H1293" t="s">
        <v>6426</v>
      </c>
      <c r="I1293" t="s">
        <v>1053</v>
      </c>
      <c r="L1293" t="s">
        <v>8918</v>
      </c>
      <c r="R1293" t="str">
        <f>INDEX('Product Mapping'!$C:$C,MATCH(H1293,'Product Mapping'!$A:$A,0))</f>
        <v>Partner</v>
      </c>
      <c r="S1293" t="s">
        <v>4004</v>
      </c>
    </row>
    <row r="1294" spans="1:19" x14ac:dyDescent="0.2">
      <c r="A1294" t="s">
        <v>6776</v>
      </c>
      <c r="B1294">
        <v>3250</v>
      </c>
      <c r="C1294" s="1">
        <v>45509</v>
      </c>
      <c r="D1294" s="5">
        <v>50200085645452</v>
      </c>
      <c r="E1294" t="s">
        <v>3894</v>
      </c>
      <c r="F1294" t="s">
        <v>276</v>
      </c>
      <c r="G1294">
        <v>1</v>
      </c>
      <c r="H1294" t="s">
        <v>6427</v>
      </c>
      <c r="I1294" t="s">
        <v>1053</v>
      </c>
      <c r="L1294" t="s">
        <v>8918</v>
      </c>
      <c r="R1294" t="str">
        <f>INDEX('Product Mapping'!$C:$C,MATCH(H1294,'Product Mapping'!$A:$A,0))</f>
        <v>Partner</v>
      </c>
      <c r="S1294" t="s">
        <v>4004</v>
      </c>
    </row>
    <row r="1295" spans="1:19" x14ac:dyDescent="0.2">
      <c r="A1295" t="s">
        <v>6777</v>
      </c>
      <c r="B1295">
        <v>2333</v>
      </c>
      <c r="C1295" s="1">
        <v>45509</v>
      </c>
      <c r="D1295" s="5">
        <v>50200085645452</v>
      </c>
      <c r="E1295" t="s">
        <v>3894</v>
      </c>
      <c r="F1295" t="s">
        <v>276</v>
      </c>
      <c r="G1295">
        <v>1</v>
      </c>
      <c r="H1295" t="s">
        <v>6428</v>
      </c>
      <c r="I1295" t="s">
        <v>1053</v>
      </c>
      <c r="L1295" t="s">
        <v>8918</v>
      </c>
      <c r="R1295" t="str">
        <f>INDEX('Product Mapping'!$C:$C,MATCH(H1295,'Product Mapping'!$A:$A,0))</f>
        <v>Partner</v>
      </c>
      <c r="S1295" t="s">
        <v>4004</v>
      </c>
    </row>
    <row r="1296" spans="1:19" x14ac:dyDescent="0.2">
      <c r="A1296" t="s">
        <v>6778</v>
      </c>
      <c r="B1296">
        <v>2389</v>
      </c>
      <c r="C1296" s="1">
        <v>45509</v>
      </c>
      <c r="D1296" s="5">
        <v>50200085645452</v>
      </c>
      <c r="E1296" t="s">
        <v>3894</v>
      </c>
      <c r="F1296" t="s">
        <v>276</v>
      </c>
      <c r="G1296">
        <v>1</v>
      </c>
      <c r="H1296" t="s">
        <v>6429</v>
      </c>
      <c r="I1296" t="s">
        <v>1053</v>
      </c>
      <c r="L1296" t="s">
        <v>8918</v>
      </c>
      <c r="R1296" t="str">
        <f>INDEX('Product Mapping'!$C:$C,MATCH(H1296,'Product Mapping'!$A:$A,0))</f>
        <v>Partner</v>
      </c>
      <c r="S1296" t="s">
        <v>4004</v>
      </c>
    </row>
    <row r="1297" spans="1:19" x14ac:dyDescent="0.2">
      <c r="A1297" t="s">
        <v>6779</v>
      </c>
      <c r="B1297">
        <v>7867</v>
      </c>
      <c r="C1297" s="1">
        <v>45509</v>
      </c>
      <c r="D1297" s="5">
        <v>50200085645452</v>
      </c>
      <c r="E1297" t="s">
        <v>3894</v>
      </c>
      <c r="F1297" t="s">
        <v>276</v>
      </c>
      <c r="G1297">
        <v>1</v>
      </c>
      <c r="H1297" t="s">
        <v>6430</v>
      </c>
      <c r="I1297" t="s">
        <v>1053</v>
      </c>
      <c r="L1297" t="s">
        <v>8918</v>
      </c>
      <c r="R1297" t="str">
        <f>INDEX('Product Mapping'!$C:$C,MATCH(H1297,'Product Mapping'!$A:$A,0))</f>
        <v>Partner</v>
      </c>
      <c r="S1297" t="s">
        <v>4004</v>
      </c>
    </row>
    <row r="1298" spans="1:19" x14ac:dyDescent="0.2">
      <c r="A1298" t="s">
        <v>6780</v>
      </c>
      <c r="B1298">
        <v>2389</v>
      </c>
      <c r="C1298" s="1">
        <v>45509</v>
      </c>
      <c r="D1298" s="5">
        <v>50200085645452</v>
      </c>
      <c r="E1298" t="s">
        <v>3894</v>
      </c>
      <c r="F1298" t="s">
        <v>276</v>
      </c>
      <c r="G1298">
        <v>1</v>
      </c>
      <c r="H1298" t="s">
        <v>6431</v>
      </c>
      <c r="I1298" t="s">
        <v>1053</v>
      </c>
      <c r="L1298" t="s">
        <v>8918</v>
      </c>
      <c r="R1298" t="str">
        <f>INDEX('Product Mapping'!$C:$C,MATCH(H1298,'Product Mapping'!$A:$A,0))</f>
        <v>Partner</v>
      </c>
      <c r="S1298" t="s">
        <v>4004</v>
      </c>
    </row>
    <row r="1299" spans="1:19" x14ac:dyDescent="0.2">
      <c r="A1299" t="s">
        <v>6781</v>
      </c>
      <c r="B1299">
        <v>10000</v>
      </c>
      <c r="C1299" s="1">
        <v>45509</v>
      </c>
      <c r="D1299" s="5">
        <v>50200085645452</v>
      </c>
      <c r="E1299" t="s">
        <v>3894</v>
      </c>
      <c r="F1299" t="s">
        <v>276</v>
      </c>
      <c r="G1299">
        <v>1</v>
      </c>
      <c r="H1299" t="s">
        <v>6432</v>
      </c>
      <c r="I1299" t="s">
        <v>1053</v>
      </c>
      <c r="L1299" t="s">
        <v>8918</v>
      </c>
      <c r="R1299" t="str">
        <f>INDEX('Product Mapping'!$C:$C,MATCH(H1299,'Product Mapping'!$A:$A,0))</f>
        <v>Partner</v>
      </c>
      <c r="S1299" t="s">
        <v>4004</v>
      </c>
    </row>
    <row r="1300" spans="1:19" x14ac:dyDescent="0.2">
      <c r="A1300" t="s">
        <v>6782</v>
      </c>
      <c r="B1300">
        <v>5000</v>
      </c>
      <c r="C1300" s="1">
        <v>45509</v>
      </c>
      <c r="D1300" s="5">
        <v>50200085645452</v>
      </c>
      <c r="E1300" t="s">
        <v>3894</v>
      </c>
      <c r="F1300" t="s">
        <v>276</v>
      </c>
      <c r="G1300">
        <v>1</v>
      </c>
      <c r="H1300" t="s">
        <v>6433</v>
      </c>
      <c r="I1300" t="s">
        <v>1053</v>
      </c>
      <c r="L1300" t="s">
        <v>8918</v>
      </c>
      <c r="R1300" t="str">
        <f>INDEX('Product Mapping'!$C:$C,MATCH(H1300,'Product Mapping'!$A:$A,0))</f>
        <v>Partner</v>
      </c>
      <c r="S1300" t="s">
        <v>4004</v>
      </c>
    </row>
    <row r="1301" spans="1:19" x14ac:dyDescent="0.2">
      <c r="A1301" t="s">
        <v>6783</v>
      </c>
      <c r="B1301">
        <v>7333</v>
      </c>
      <c r="C1301" s="1">
        <v>45509</v>
      </c>
      <c r="D1301" s="5">
        <v>50200085645452</v>
      </c>
      <c r="E1301" t="s">
        <v>3894</v>
      </c>
      <c r="F1301" t="s">
        <v>276</v>
      </c>
      <c r="G1301">
        <v>1</v>
      </c>
      <c r="H1301" t="s">
        <v>6434</v>
      </c>
      <c r="I1301" t="s">
        <v>1053</v>
      </c>
      <c r="L1301" t="s">
        <v>8918</v>
      </c>
      <c r="R1301" t="str">
        <f>INDEX('Product Mapping'!$C:$C,MATCH(H1301,'Product Mapping'!$A:$A,0))</f>
        <v>Partner</v>
      </c>
      <c r="S1301" t="s">
        <v>4004</v>
      </c>
    </row>
    <row r="1302" spans="1:19" x14ac:dyDescent="0.2">
      <c r="A1302" t="s">
        <v>6784</v>
      </c>
      <c r="B1302">
        <v>5000</v>
      </c>
      <c r="C1302" s="1">
        <v>45509</v>
      </c>
      <c r="D1302" s="5">
        <v>50200085645452</v>
      </c>
      <c r="E1302" t="s">
        <v>3894</v>
      </c>
      <c r="F1302" t="s">
        <v>276</v>
      </c>
      <c r="G1302">
        <v>1</v>
      </c>
      <c r="H1302" t="s">
        <v>6435</v>
      </c>
      <c r="I1302" t="s">
        <v>1043</v>
      </c>
      <c r="J1302" t="s">
        <v>1044</v>
      </c>
      <c r="L1302" t="s">
        <v>8918</v>
      </c>
      <c r="R1302" t="str">
        <f>INDEX('Product Mapping'!$C:$C,MATCH(H1302,'Product Mapping'!$A:$A,0))</f>
        <v>Partner</v>
      </c>
      <c r="S1302" t="s">
        <v>4004</v>
      </c>
    </row>
    <row r="1303" spans="1:19" x14ac:dyDescent="0.2">
      <c r="A1303" t="s">
        <v>6785</v>
      </c>
      <c r="B1303">
        <v>3167</v>
      </c>
      <c r="C1303" s="1">
        <v>45509</v>
      </c>
      <c r="D1303" s="5">
        <v>50200085645452</v>
      </c>
      <c r="E1303" t="s">
        <v>3894</v>
      </c>
      <c r="F1303" t="s">
        <v>276</v>
      </c>
      <c r="G1303">
        <v>1</v>
      </c>
      <c r="H1303" t="s">
        <v>6436</v>
      </c>
      <c r="I1303" t="s">
        <v>1053</v>
      </c>
      <c r="L1303" t="s">
        <v>8918</v>
      </c>
      <c r="R1303" t="str">
        <f>INDEX('Product Mapping'!$C:$C,MATCH(H1303,'Product Mapping'!$A:$A,0))</f>
        <v>Partner</v>
      </c>
      <c r="S1303" t="s">
        <v>4004</v>
      </c>
    </row>
    <row r="1304" spans="1:19" x14ac:dyDescent="0.2">
      <c r="A1304" t="s">
        <v>6786</v>
      </c>
      <c r="B1304">
        <v>4667</v>
      </c>
      <c r="C1304" s="1">
        <v>45509</v>
      </c>
      <c r="D1304" s="5">
        <v>50200085645452</v>
      </c>
      <c r="E1304" t="s">
        <v>3894</v>
      </c>
      <c r="F1304" t="s">
        <v>276</v>
      </c>
      <c r="G1304">
        <v>1</v>
      </c>
      <c r="H1304" t="s">
        <v>6437</v>
      </c>
      <c r="I1304" t="s">
        <v>1053</v>
      </c>
      <c r="L1304" t="s">
        <v>8918</v>
      </c>
      <c r="R1304" t="str">
        <f>INDEX('Product Mapping'!$C:$C,MATCH(H1304,'Product Mapping'!$A:$A,0))</f>
        <v>Partner</v>
      </c>
      <c r="S1304" t="s">
        <v>4004</v>
      </c>
    </row>
    <row r="1305" spans="1:19" x14ac:dyDescent="0.2">
      <c r="A1305" t="s">
        <v>6787</v>
      </c>
      <c r="B1305">
        <v>3500</v>
      </c>
      <c r="C1305" s="1">
        <v>45509</v>
      </c>
      <c r="D1305" s="5">
        <v>50200085645452</v>
      </c>
      <c r="E1305" t="s">
        <v>3894</v>
      </c>
      <c r="F1305" t="s">
        <v>276</v>
      </c>
      <c r="G1305">
        <v>1</v>
      </c>
      <c r="H1305" t="s">
        <v>6438</v>
      </c>
      <c r="I1305" t="s">
        <v>1053</v>
      </c>
      <c r="L1305" t="s">
        <v>8918</v>
      </c>
      <c r="R1305" t="str">
        <f>INDEX('Product Mapping'!$C:$C,MATCH(H1305,'Product Mapping'!$A:$A,0))</f>
        <v>Partner</v>
      </c>
      <c r="S1305" t="s">
        <v>4004</v>
      </c>
    </row>
    <row r="1306" spans="1:19" x14ac:dyDescent="0.2">
      <c r="A1306" t="s">
        <v>6788</v>
      </c>
      <c r="B1306">
        <v>10426</v>
      </c>
      <c r="C1306" s="1">
        <v>45509</v>
      </c>
      <c r="D1306" s="5">
        <v>50200085645452</v>
      </c>
      <c r="E1306" t="s">
        <v>3894</v>
      </c>
      <c r="F1306" t="s">
        <v>276</v>
      </c>
      <c r="G1306">
        <v>1</v>
      </c>
      <c r="H1306" t="s">
        <v>6439</v>
      </c>
      <c r="I1306" t="s">
        <v>1053</v>
      </c>
      <c r="L1306" t="s">
        <v>8918</v>
      </c>
      <c r="R1306" t="str">
        <f>INDEX('Product Mapping'!$C:$C,MATCH(H1306,'Product Mapping'!$A:$A,0))</f>
        <v>Partner</v>
      </c>
      <c r="S1306" t="s">
        <v>4004</v>
      </c>
    </row>
    <row r="1307" spans="1:19" x14ac:dyDescent="0.2">
      <c r="A1307" t="s">
        <v>6789</v>
      </c>
      <c r="B1307">
        <v>3139</v>
      </c>
      <c r="C1307" s="1">
        <v>45509</v>
      </c>
      <c r="D1307" s="5">
        <v>50200085645452</v>
      </c>
      <c r="E1307" t="s">
        <v>3894</v>
      </c>
      <c r="F1307" t="s">
        <v>276</v>
      </c>
      <c r="G1307">
        <v>1</v>
      </c>
      <c r="H1307" t="s">
        <v>6440</v>
      </c>
      <c r="I1307" t="s">
        <v>1053</v>
      </c>
      <c r="L1307" t="s">
        <v>8918</v>
      </c>
      <c r="R1307" t="str">
        <f>INDEX('Product Mapping'!$C:$C,MATCH(H1307,'Product Mapping'!$A:$A,0))</f>
        <v>Partner</v>
      </c>
      <c r="S1307" t="s">
        <v>4004</v>
      </c>
    </row>
    <row r="1308" spans="1:19" x14ac:dyDescent="0.2">
      <c r="A1308" t="s">
        <v>6790</v>
      </c>
      <c r="B1308">
        <v>3583</v>
      </c>
      <c r="C1308" s="1">
        <v>45509</v>
      </c>
      <c r="D1308" s="5">
        <v>50200085645452</v>
      </c>
      <c r="E1308" t="s">
        <v>3894</v>
      </c>
      <c r="F1308" t="s">
        <v>276</v>
      </c>
      <c r="G1308">
        <v>1</v>
      </c>
      <c r="H1308" t="s">
        <v>6441</v>
      </c>
      <c r="I1308" t="s">
        <v>1053</v>
      </c>
      <c r="L1308" t="s">
        <v>8918</v>
      </c>
      <c r="R1308" t="str">
        <f>INDEX('Product Mapping'!$C:$C,MATCH(H1308,'Product Mapping'!$A:$A,0))</f>
        <v>Partner</v>
      </c>
      <c r="S1308" t="s">
        <v>4004</v>
      </c>
    </row>
    <row r="1309" spans="1:19" x14ac:dyDescent="0.2">
      <c r="A1309" t="s">
        <v>6791</v>
      </c>
      <c r="B1309">
        <v>8028</v>
      </c>
      <c r="C1309" s="1">
        <v>45509</v>
      </c>
      <c r="D1309" s="5">
        <v>50200085645452</v>
      </c>
      <c r="E1309" t="s">
        <v>3894</v>
      </c>
      <c r="F1309" t="s">
        <v>276</v>
      </c>
      <c r="G1309">
        <v>1</v>
      </c>
      <c r="H1309" t="s">
        <v>6442</v>
      </c>
      <c r="I1309" t="s">
        <v>1053</v>
      </c>
      <c r="L1309" t="s">
        <v>8918</v>
      </c>
      <c r="R1309" t="str">
        <f>INDEX('Product Mapping'!$C:$C,MATCH(H1309,'Product Mapping'!$A:$A,0))</f>
        <v>Partner</v>
      </c>
      <c r="S1309" t="s">
        <v>4004</v>
      </c>
    </row>
    <row r="1310" spans="1:19" x14ac:dyDescent="0.2">
      <c r="A1310" t="s">
        <v>6792</v>
      </c>
      <c r="B1310">
        <v>5406</v>
      </c>
      <c r="C1310" s="1">
        <v>45509</v>
      </c>
      <c r="D1310" s="5">
        <v>50200085645452</v>
      </c>
      <c r="E1310" t="s">
        <v>3894</v>
      </c>
      <c r="F1310" t="s">
        <v>276</v>
      </c>
      <c r="G1310">
        <v>1</v>
      </c>
      <c r="H1310" t="s">
        <v>6443</v>
      </c>
      <c r="I1310" t="s">
        <v>1053</v>
      </c>
      <c r="L1310" t="s">
        <v>8918</v>
      </c>
      <c r="R1310" t="str">
        <f>INDEX('Product Mapping'!$C:$C,MATCH(H1310,'Product Mapping'!$A:$A,0))</f>
        <v>Partner</v>
      </c>
      <c r="S1310" t="s">
        <v>4004</v>
      </c>
    </row>
    <row r="1311" spans="1:19" x14ac:dyDescent="0.2">
      <c r="A1311" t="s">
        <v>6793</v>
      </c>
      <c r="B1311">
        <v>8333</v>
      </c>
      <c r="C1311" s="1">
        <v>45509</v>
      </c>
      <c r="D1311" s="5">
        <v>50200085645452</v>
      </c>
      <c r="E1311" t="s">
        <v>3894</v>
      </c>
      <c r="F1311" t="s">
        <v>276</v>
      </c>
      <c r="G1311">
        <v>1</v>
      </c>
      <c r="H1311" t="s">
        <v>6444</v>
      </c>
      <c r="I1311" t="s">
        <v>1053</v>
      </c>
      <c r="L1311" t="s">
        <v>8918</v>
      </c>
      <c r="R1311" t="str">
        <f>INDEX('Product Mapping'!$C:$C,MATCH(H1311,'Product Mapping'!$A:$A,0))</f>
        <v>Partner</v>
      </c>
      <c r="S1311" t="s">
        <v>4004</v>
      </c>
    </row>
    <row r="1312" spans="1:19" x14ac:dyDescent="0.2">
      <c r="A1312" t="s">
        <v>6794</v>
      </c>
      <c r="B1312">
        <v>5406</v>
      </c>
      <c r="C1312" s="1">
        <v>45509</v>
      </c>
      <c r="D1312" s="5">
        <v>50200085645452</v>
      </c>
      <c r="E1312" t="s">
        <v>3894</v>
      </c>
      <c r="F1312" t="s">
        <v>276</v>
      </c>
      <c r="G1312">
        <v>1</v>
      </c>
      <c r="H1312" t="s">
        <v>6445</v>
      </c>
      <c r="I1312" t="s">
        <v>1053</v>
      </c>
      <c r="L1312" t="s">
        <v>8918</v>
      </c>
      <c r="R1312" t="str">
        <f>INDEX('Product Mapping'!$C:$C,MATCH(H1312,'Product Mapping'!$A:$A,0))</f>
        <v>Partner</v>
      </c>
      <c r="S1312" t="s">
        <v>4004</v>
      </c>
    </row>
    <row r="1313" spans="1:19" x14ac:dyDescent="0.2">
      <c r="A1313" t="s">
        <v>6795</v>
      </c>
      <c r="B1313">
        <v>9177</v>
      </c>
      <c r="C1313" s="1">
        <v>45509</v>
      </c>
      <c r="D1313" s="5">
        <v>50200085645452</v>
      </c>
      <c r="E1313" t="s">
        <v>3894</v>
      </c>
      <c r="F1313" t="s">
        <v>276</v>
      </c>
      <c r="G1313">
        <v>1</v>
      </c>
      <c r="H1313" t="s">
        <v>6446</v>
      </c>
      <c r="I1313" t="s">
        <v>1053</v>
      </c>
      <c r="L1313" t="s">
        <v>8918</v>
      </c>
      <c r="R1313" t="str">
        <f>INDEX('Product Mapping'!$C:$C,MATCH(H1313,'Product Mapping'!$A:$A,0))</f>
        <v>Partner</v>
      </c>
      <c r="S1313" t="s">
        <v>4004</v>
      </c>
    </row>
    <row r="1314" spans="1:19" x14ac:dyDescent="0.2">
      <c r="A1314" t="s">
        <v>6796</v>
      </c>
      <c r="B1314">
        <v>10238</v>
      </c>
      <c r="C1314" s="1">
        <v>45509</v>
      </c>
      <c r="D1314" s="5">
        <v>50200085645452</v>
      </c>
      <c r="E1314" t="s">
        <v>3894</v>
      </c>
      <c r="F1314" t="s">
        <v>276</v>
      </c>
      <c r="G1314">
        <v>1</v>
      </c>
      <c r="H1314" t="s">
        <v>6447</v>
      </c>
      <c r="I1314" t="s">
        <v>1053</v>
      </c>
      <c r="L1314" t="s">
        <v>8918</v>
      </c>
      <c r="R1314" t="str">
        <f>INDEX('Product Mapping'!$C:$C,MATCH(H1314,'Product Mapping'!$A:$A,0))</f>
        <v>Partner</v>
      </c>
      <c r="S1314" t="s">
        <v>4004</v>
      </c>
    </row>
    <row r="1315" spans="1:19" x14ac:dyDescent="0.2">
      <c r="A1315" t="s">
        <v>6797</v>
      </c>
      <c r="B1315">
        <v>5556</v>
      </c>
      <c r="C1315" s="1">
        <v>45509</v>
      </c>
      <c r="D1315" s="5">
        <v>50200085645452</v>
      </c>
      <c r="E1315" t="s">
        <v>3894</v>
      </c>
      <c r="F1315" t="s">
        <v>276</v>
      </c>
      <c r="G1315">
        <v>1</v>
      </c>
      <c r="H1315" t="s">
        <v>6448</v>
      </c>
      <c r="I1315" t="s">
        <v>1053</v>
      </c>
      <c r="L1315" t="s">
        <v>8918</v>
      </c>
      <c r="R1315" t="str">
        <f>INDEX('Product Mapping'!$C:$C,MATCH(H1315,'Product Mapping'!$A:$A,0))</f>
        <v>Partner</v>
      </c>
      <c r="S1315" t="s">
        <v>4004</v>
      </c>
    </row>
    <row r="1316" spans="1:19" x14ac:dyDescent="0.2">
      <c r="A1316" t="s">
        <v>6798</v>
      </c>
      <c r="B1316">
        <v>2889</v>
      </c>
      <c r="C1316" s="1">
        <v>45509</v>
      </c>
      <c r="D1316" s="5">
        <v>50200085645452</v>
      </c>
      <c r="E1316" t="s">
        <v>3894</v>
      </c>
      <c r="F1316" t="s">
        <v>276</v>
      </c>
      <c r="G1316">
        <v>1</v>
      </c>
      <c r="H1316" t="s">
        <v>6449</v>
      </c>
      <c r="I1316" t="s">
        <v>1053</v>
      </c>
      <c r="L1316" t="s">
        <v>8918</v>
      </c>
      <c r="R1316" t="str">
        <f>INDEX('Product Mapping'!$C:$C,MATCH(H1316,'Product Mapping'!$A:$A,0))</f>
        <v>Partner</v>
      </c>
      <c r="S1316" t="s">
        <v>4004</v>
      </c>
    </row>
    <row r="1317" spans="1:19" x14ac:dyDescent="0.2">
      <c r="A1317" t="s">
        <v>6799</v>
      </c>
      <c r="B1317">
        <v>3750</v>
      </c>
      <c r="C1317" s="1">
        <v>45509</v>
      </c>
      <c r="D1317" s="5">
        <v>50200085645452</v>
      </c>
      <c r="E1317" t="s">
        <v>3894</v>
      </c>
      <c r="F1317" t="s">
        <v>276</v>
      </c>
      <c r="G1317">
        <v>1</v>
      </c>
      <c r="H1317" t="s">
        <v>6450</v>
      </c>
      <c r="I1317" t="s">
        <v>1043</v>
      </c>
      <c r="J1317" t="s">
        <v>1044</v>
      </c>
      <c r="L1317" t="s">
        <v>8918</v>
      </c>
      <c r="R1317" t="str">
        <f>INDEX('Product Mapping'!$C:$C,MATCH(H1317,'Product Mapping'!$A:$A,0))</f>
        <v>Partner</v>
      </c>
      <c r="S1317" t="s">
        <v>4004</v>
      </c>
    </row>
    <row r="1318" spans="1:19" x14ac:dyDescent="0.2">
      <c r="A1318" t="s">
        <v>6800</v>
      </c>
      <c r="B1318">
        <v>6061</v>
      </c>
      <c r="C1318" s="1">
        <v>45509</v>
      </c>
      <c r="D1318" s="5">
        <v>50200085645452</v>
      </c>
      <c r="E1318" t="s">
        <v>3894</v>
      </c>
      <c r="F1318" t="s">
        <v>276</v>
      </c>
      <c r="G1318">
        <v>1</v>
      </c>
      <c r="H1318" t="s">
        <v>6451</v>
      </c>
      <c r="I1318" t="s">
        <v>1053</v>
      </c>
      <c r="L1318" t="s">
        <v>8918</v>
      </c>
      <c r="R1318" t="str">
        <f>INDEX('Product Mapping'!$C:$C,MATCH(H1318,'Product Mapping'!$A:$A,0))</f>
        <v>Partner</v>
      </c>
      <c r="S1318" t="s">
        <v>4004</v>
      </c>
    </row>
    <row r="1319" spans="1:19" x14ac:dyDescent="0.2">
      <c r="A1319" t="s">
        <v>6801</v>
      </c>
      <c r="B1319">
        <v>19088</v>
      </c>
      <c r="C1319" s="1">
        <v>45509</v>
      </c>
      <c r="D1319" s="5">
        <v>50200085645452</v>
      </c>
      <c r="E1319" t="s">
        <v>3894</v>
      </c>
      <c r="F1319" t="s">
        <v>276</v>
      </c>
      <c r="G1319">
        <v>1</v>
      </c>
      <c r="H1319" t="s">
        <v>6452</v>
      </c>
      <c r="I1319" t="s">
        <v>1053</v>
      </c>
      <c r="L1319" t="s">
        <v>8918</v>
      </c>
      <c r="R1319" t="str">
        <f>INDEX('Product Mapping'!$C:$C,MATCH(H1319,'Product Mapping'!$A:$A,0))</f>
        <v>Partner</v>
      </c>
      <c r="S1319" t="s">
        <v>4004</v>
      </c>
    </row>
    <row r="1320" spans="1:19" x14ac:dyDescent="0.2">
      <c r="A1320" t="s">
        <v>6802</v>
      </c>
      <c r="B1320">
        <v>9000</v>
      </c>
      <c r="C1320" s="1">
        <v>45509</v>
      </c>
      <c r="D1320" s="5">
        <v>50200085645452</v>
      </c>
      <c r="E1320" t="s">
        <v>3894</v>
      </c>
      <c r="F1320" t="s">
        <v>276</v>
      </c>
      <c r="G1320">
        <v>1</v>
      </c>
      <c r="H1320" t="s">
        <v>6453</v>
      </c>
      <c r="I1320" t="s">
        <v>1053</v>
      </c>
      <c r="L1320" t="s">
        <v>8918</v>
      </c>
      <c r="R1320" t="str">
        <f>INDEX('Product Mapping'!$C:$C,MATCH(H1320,'Product Mapping'!$A:$A,0))</f>
        <v>Partner</v>
      </c>
      <c r="S1320" t="s">
        <v>4004</v>
      </c>
    </row>
    <row r="1321" spans="1:19" x14ac:dyDescent="0.2">
      <c r="A1321" t="s">
        <v>6803</v>
      </c>
      <c r="B1321">
        <v>4054</v>
      </c>
      <c r="C1321" s="1">
        <v>45509</v>
      </c>
      <c r="D1321" s="5">
        <v>50200085645452</v>
      </c>
      <c r="E1321" t="s">
        <v>3894</v>
      </c>
      <c r="F1321" t="s">
        <v>276</v>
      </c>
      <c r="G1321">
        <v>1</v>
      </c>
      <c r="H1321" t="s">
        <v>6454</v>
      </c>
      <c r="I1321" t="s">
        <v>1043</v>
      </c>
      <c r="J1321" t="s">
        <v>1044</v>
      </c>
      <c r="L1321" t="s">
        <v>8918</v>
      </c>
      <c r="R1321" t="str">
        <f>INDEX('Product Mapping'!$C:$C,MATCH(H1321,'Product Mapping'!$A:$A,0))</f>
        <v>Partner</v>
      </c>
      <c r="S1321" t="s">
        <v>4004</v>
      </c>
    </row>
    <row r="1322" spans="1:19" x14ac:dyDescent="0.2">
      <c r="A1322" t="s">
        <v>6804</v>
      </c>
      <c r="B1322">
        <v>5000</v>
      </c>
      <c r="C1322" s="1">
        <v>45509</v>
      </c>
      <c r="D1322" s="5">
        <v>50200085645452</v>
      </c>
      <c r="E1322" t="s">
        <v>3894</v>
      </c>
      <c r="F1322" t="s">
        <v>276</v>
      </c>
      <c r="G1322">
        <v>1</v>
      </c>
      <c r="H1322" t="s">
        <v>6455</v>
      </c>
      <c r="I1322" t="s">
        <v>1053</v>
      </c>
      <c r="L1322" t="s">
        <v>8918</v>
      </c>
      <c r="R1322" t="str">
        <f>INDEX('Product Mapping'!$C:$C,MATCH(H1322,'Product Mapping'!$A:$A,0))</f>
        <v>Partner</v>
      </c>
      <c r="S1322" t="s">
        <v>4004</v>
      </c>
    </row>
    <row r="1323" spans="1:19" x14ac:dyDescent="0.2">
      <c r="A1323" t="s">
        <v>6805</v>
      </c>
      <c r="B1323">
        <v>10000</v>
      </c>
      <c r="C1323" s="1">
        <v>45509</v>
      </c>
      <c r="D1323" s="5">
        <v>50200085645452</v>
      </c>
      <c r="E1323" t="s">
        <v>3894</v>
      </c>
      <c r="F1323" t="s">
        <v>276</v>
      </c>
      <c r="G1323">
        <v>1</v>
      </c>
      <c r="H1323" t="s">
        <v>6456</v>
      </c>
      <c r="I1323" t="s">
        <v>1053</v>
      </c>
      <c r="L1323" t="s">
        <v>8918</v>
      </c>
      <c r="R1323" t="str">
        <f>INDEX('Product Mapping'!$C:$C,MATCH(H1323,'Product Mapping'!$A:$A,0))</f>
        <v>Partner</v>
      </c>
      <c r="S1323" t="s">
        <v>4004</v>
      </c>
    </row>
    <row r="1324" spans="1:19" x14ac:dyDescent="0.2">
      <c r="A1324" t="s">
        <v>6806</v>
      </c>
      <c r="B1324">
        <v>4722</v>
      </c>
      <c r="C1324" s="1">
        <v>45509</v>
      </c>
      <c r="D1324" s="5">
        <v>50200085645452</v>
      </c>
      <c r="E1324" t="s">
        <v>3894</v>
      </c>
      <c r="F1324" t="s">
        <v>276</v>
      </c>
      <c r="G1324">
        <v>1</v>
      </c>
      <c r="H1324" t="s">
        <v>6457</v>
      </c>
      <c r="I1324" t="s">
        <v>1053</v>
      </c>
      <c r="L1324" t="s">
        <v>8918</v>
      </c>
      <c r="R1324" t="str">
        <f>INDEX('Product Mapping'!$C:$C,MATCH(H1324,'Product Mapping'!$A:$A,0))</f>
        <v>Partner</v>
      </c>
      <c r="S1324" t="s">
        <v>4004</v>
      </c>
    </row>
    <row r="1325" spans="1:19" x14ac:dyDescent="0.2">
      <c r="A1325" t="s">
        <v>6807</v>
      </c>
      <c r="B1325">
        <v>3167</v>
      </c>
      <c r="C1325" s="1">
        <v>45509</v>
      </c>
      <c r="D1325" s="5">
        <v>50200085645452</v>
      </c>
      <c r="E1325" t="s">
        <v>3894</v>
      </c>
      <c r="F1325" t="s">
        <v>276</v>
      </c>
      <c r="G1325">
        <v>1</v>
      </c>
      <c r="H1325" t="s">
        <v>6458</v>
      </c>
      <c r="I1325" t="s">
        <v>1053</v>
      </c>
      <c r="L1325" t="s">
        <v>8918</v>
      </c>
      <c r="R1325" t="str">
        <f>INDEX('Product Mapping'!$C:$C,MATCH(H1325,'Product Mapping'!$A:$A,0))</f>
        <v>Partner</v>
      </c>
      <c r="S1325" t="s">
        <v>4004</v>
      </c>
    </row>
    <row r="1326" spans="1:19" x14ac:dyDescent="0.2">
      <c r="A1326" t="s">
        <v>6808</v>
      </c>
      <c r="B1326">
        <v>5900</v>
      </c>
      <c r="C1326" s="1">
        <v>45509</v>
      </c>
      <c r="D1326" s="5">
        <v>50200085645452</v>
      </c>
      <c r="E1326" t="s">
        <v>3894</v>
      </c>
      <c r="F1326" t="s">
        <v>276</v>
      </c>
      <c r="G1326">
        <v>1</v>
      </c>
      <c r="H1326" t="s">
        <v>6459</v>
      </c>
      <c r="I1326" t="s">
        <v>1053</v>
      </c>
      <c r="L1326" t="s">
        <v>8918</v>
      </c>
      <c r="R1326" t="str">
        <f>INDEX('Product Mapping'!$C:$C,MATCH(H1326,'Product Mapping'!$A:$A,0))</f>
        <v>Partner</v>
      </c>
      <c r="S1326" t="s">
        <v>4004</v>
      </c>
    </row>
    <row r="1327" spans="1:19" x14ac:dyDescent="0.2">
      <c r="A1327" t="s">
        <v>6809</v>
      </c>
      <c r="B1327">
        <v>4260</v>
      </c>
      <c r="C1327" s="1">
        <v>45509</v>
      </c>
      <c r="D1327" s="5">
        <v>50200085645452</v>
      </c>
      <c r="E1327" t="s">
        <v>3894</v>
      </c>
      <c r="F1327" t="s">
        <v>276</v>
      </c>
      <c r="G1327">
        <v>1</v>
      </c>
      <c r="H1327" t="s">
        <v>6460</v>
      </c>
      <c r="I1327" t="s">
        <v>1053</v>
      </c>
      <c r="L1327" t="s">
        <v>8918</v>
      </c>
      <c r="R1327" t="str">
        <f>INDEX('Product Mapping'!$C:$C,MATCH(H1327,'Product Mapping'!$A:$A,0))</f>
        <v>Partner</v>
      </c>
      <c r="S1327" t="s">
        <v>4004</v>
      </c>
    </row>
    <row r="1328" spans="1:19" x14ac:dyDescent="0.2">
      <c r="A1328" t="s">
        <v>6810</v>
      </c>
      <c r="B1328">
        <v>8333</v>
      </c>
      <c r="C1328" s="1">
        <v>45509</v>
      </c>
      <c r="D1328" s="5">
        <v>50200085645452</v>
      </c>
      <c r="E1328" t="s">
        <v>3894</v>
      </c>
      <c r="F1328" t="s">
        <v>276</v>
      </c>
      <c r="G1328">
        <v>1</v>
      </c>
      <c r="H1328" t="s">
        <v>6461</v>
      </c>
      <c r="I1328" t="s">
        <v>1053</v>
      </c>
      <c r="L1328" t="s">
        <v>8918</v>
      </c>
      <c r="R1328" t="str">
        <f>INDEX('Product Mapping'!$C:$C,MATCH(H1328,'Product Mapping'!$A:$A,0))</f>
        <v>Partner</v>
      </c>
      <c r="S1328" t="s">
        <v>4004</v>
      </c>
    </row>
    <row r="1329" spans="1:19" x14ac:dyDescent="0.2">
      <c r="A1329" t="s">
        <v>6811</v>
      </c>
      <c r="B1329">
        <v>4054</v>
      </c>
      <c r="C1329" s="1">
        <v>45509</v>
      </c>
      <c r="D1329" s="5">
        <v>50200085645452</v>
      </c>
      <c r="E1329" t="s">
        <v>3894</v>
      </c>
      <c r="F1329" t="s">
        <v>276</v>
      </c>
      <c r="G1329">
        <v>1</v>
      </c>
      <c r="H1329" t="s">
        <v>6462</v>
      </c>
      <c r="I1329" t="s">
        <v>1053</v>
      </c>
      <c r="L1329" t="s">
        <v>8918</v>
      </c>
      <c r="R1329" t="str">
        <f>INDEX('Product Mapping'!$C:$C,MATCH(H1329,'Product Mapping'!$A:$A,0))</f>
        <v>Partner</v>
      </c>
      <c r="S1329" t="s">
        <v>4004</v>
      </c>
    </row>
    <row r="1330" spans="1:19" x14ac:dyDescent="0.2">
      <c r="A1330" t="s">
        <v>6812</v>
      </c>
      <c r="B1330">
        <v>8028</v>
      </c>
      <c r="C1330" s="1">
        <v>45509</v>
      </c>
      <c r="D1330" s="5">
        <v>50200085645452</v>
      </c>
      <c r="E1330" t="s">
        <v>3894</v>
      </c>
      <c r="F1330" t="s">
        <v>276</v>
      </c>
      <c r="G1330">
        <v>1</v>
      </c>
      <c r="H1330" t="s">
        <v>6463</v>
      </c>
      <c r="I1330" t="s">
        <v>1053</v>
      </c>
      <c r="L1330" t="s">
        <v>8918</v>
      </c>
      <c r="R1330" t="str">
        <f>INDEX('Product Mapping'!$C:$C,MATCH(H1330,'Product Mapping'!$A:$A,0))</f>
        <v>Partner</v>
      </c>
      <c r="S1330" t="s">
        <v>4004</v>
      </c>
    </row>
    <row r="1331" spans="1:19" x14ac:dyDescent="0.2">
      <c r="A1331" t="s">
        <v>6813</v>
      </c>
      <c r="B1331">
        <v>10500</v>
      </c>
      <c r="C1331" s="1">
        <v>45509</v>
      </c>
      <c r="D1331" s="5">
        <v>50200085645452</v>
      </c>
      <c r="E1331" t="s">
        <v>3894</v>
      </c>
      <c r="F1331" t="s">
        <v>276</v>
      </c>
      <c r="G1331">
        <v>1</v>
      </c>
      <c r="H1331" t="s">
        <v>6464</v>
      </c>
      <c r="I1331" t="s">
        <v>1053</v>
      </c>
      <c r="L1331" t="s">
        <v>8918</v>
      </c>
      <c r="R1331" t="str">
        <f>INDEX('Product Mapping'!$C:$C,MATCH(H1331,'Product Mapping'!$A:$A,0))</f>
        <v>Partner</v>
      </c>
      <c r="S1331" t="s">
        <v>4004</v>
      </c>
    </row>
    <row r="1332" spans="1:19" x14ac:dyDescent="0.2">
      <c r="A1332" t="s">
        <v>6814</v>
      </c>
      <c r="B1332">
        <v>2389</v>
      </c>
      <c r="C1332" s="1">
        <v>45509</v>
      </c>
      <c r="D1332" s="5">
        <v>50200085645452</v>
      </c>
      <c r="E1332" t="s">
        <v>3894</v>
      </c>
      <c r="F1332" t="s">
        <v>276</v>
      </c>
      <c r="G1332">
        <v>1</v>
      </c>
      <c r="H1332" t="s">
        <v>6465</v>
      </c>
      <c r="I1332" t="s">
        <v>1053</v>
      </c>
      <c r="L1332" t="s">
        <v>8918</v>
      </c>
      <c r="R1332" t="str">
        <f>INDEX('Product Mapping'!$C:$C,MATCH(H1332,'Product Mapping'!$A:$A,0))</f>
        <v>Partner</v>
      </c>
      <c r="S1332" t="s">
        <v>4004</v>
      </c>
    </row>
    <row r="1333" spans="1:19" x14ac:dyDescent="0.2">
      <c r="A1333" t="s">
        <v>6815</v>
      </c>
      <c r="B1333">
        <v>6061</v>
      </c>
      <c r="C1333" s="1">
        <v>45509</v>
      </c>
      <c r="D1333" s="5">
        <v>50200085645452</v>
      </c>
      <c r="E1333" t="s">
        <v>3894</v>
      </c>
      <c r="F1333" t="s">
        <v>276</v>
      </c>
      <c r="G1333">
        <v>1</v>
      </c>
      <c r="H1333" t="s">
        <v>6467</v>
      </c>
      <c r="I1333" t="s">
        <v>1053</v>
      </c>
      <c r="L1333" t="s">
        <v>8918</v>
      </c>
      <c r="R1333" t="str">
        <f>INDEX('Product Mapping'!$C:$C,MATCH(H1333,'Product Mapping'!$A:$A,0))</f>
        <v>Partner</v>
      </c>
      <c r="S1333" t="s">
        <v>4004</v>
      </c>
    </row>
    <row r="1334" spans="1:19" x14ac:dyDescent="0.2">
      <c r="A1334" t="s">
        <v>6816</v>
      </c>
      <c r="B1334">
        <v>6667</v>
      </c>
      <c r="C1334" s="1">
        <v>45509</v>
      </c>
      <c r="D1334" s="5">
        <v>50200085645452</v>
      </c>
      <c r="E1334" t="s">
        <v>3894</v>
      </c>
      <c r="F1334" t="s">
        <v>276</v>
      </c>
      <c r="G1334">
        <v>1</v>
      </c>
      <c r="H1334" t="s">
        <v>6468</v>
      </c>
      <c r="I1334" t="s">
        <v>1053</v>
      </c>
      <c r="L1334" t="s">
        <v>8918</v>
      </c>
      <c r="R1334" t="str">
        <f>INDEX('Product Mapping'!$C:$C,MATCH(H1334,'Product Mapping'!$A:$A,0))</f>
        <v>Partner</v>
      </c>
      <c r="S1334" t="s">
        <v>4004</v>
      </c>
    </row>
    <row r="1335" spans="1:19" x14ac:dyDescent="0.2">
      <c r="A1335" t="s">
        <v>6817</v>
      </c>
      <c r="B1335">
        <v>3139</v>
      </c>
      <c r="C1335" s="1">
        <v>45509</v>
      </c>
      <c r="D1335" s="5">
        <v>50200085645452</v>
      </c>
      <c r="E1335" t="s">
        <v>3894</v>
      </c>
      <c r="F1335" t="s">
        <v>276</v>
      </c>
      <c r="G1335">
        <v>1</v>
      </c>
      <c r="H1335" t="s">
        <v>6471</v>
      </c>
      <c r="I1335" t="s">
        <v>1053</v>
      </c>
      <c r="L1335" t="s">
        <v>8918</v>
      </c>
      <c r="R1335" t="str">
        <f>INDEX('Product Mapping'!$C:$C,MATCH(H1335,'Product Mapping'!$A:$A,0))</f>
        <v>Partner</v>
      </c>
      <c r="S1335" t="s">
        <v>4004</v>
      </c>
    </row>
    <row r="1336" spans="1:19" x14ac:dyDescent="0.2">
      <c r="A1336" t="s">
        <v>6818</v>
      </c>
      <c r="B1336">
        <v>11183</v>
      </c>
      <c r="C1336" s="1">
        <v>45509</v>
      </c>
      <c r="D1336" s="5">
        <v>50200085645452</v>
      </c>
      <c r="E1336" t="s">
        <v>3894</v>
      </c>
      <c r="F1336" t="s">
        <v>276</v>
      </c>
      <c r="G1336">
        <v>1</v>
      </c>
      <c r="H1336" t="s">
        <v>6472</v>
      </c>
      <c r="I1336" t="s">
        <v>1053</v>
      </c>
      <c r="L1336" t="s">
        <v>8918</v>
      </c>
      <c r="R1336" t="str">
        <f>INDEX('Product Mapping'!$C:$C,MATCH(H1336,'Product Mapping'!$A:$A,0))</f>
        <v>Partner</v>
      </c>
      <c r="S1336" t="s">
        <v>4004</v>
      </c>
    </row>
    <row r="1337" spans="1:19" x14ac:dyDescent="0.2">
      <c r="A1337" t="s">
        <v>6819</v>
      </c>
      <c r="B1337">
        <v>3583</v>
      </c>
      <c r="C1337" s="1">
        <v>45509</v>
      </c>
      <c r="D1337" s="5">
        <v>50200085645452</v>
      </c>
      <c r="E1337" t="s">
        <v>3894</v>
      </c>
      <c r="F1337" t="s">
        <v>276</v>
      </c>
      <c r="G1337">
        <v>1</v>
      </c>
      <c r="H1337" t="s">
        <v>6473</v>
      </c>
      <c r="I1337" t="s">
        <v>1053</v>
      </c>
      <c r="L1337" t="s">
        <v>8918</v>
      </c>
      <c r="R1337" t="str">
        <f>INDEX('Product Mapping'!$C:$C,MATCH(H1337,'Product Mapping'!$A:$A,0))</f>
        <v>Partner</v>
      </c>
      <c r="S1337" t="s">
        <v>4004</v>
      </c>
    </row>
    <row r="1338" spans="1:19" x14ac:dyDescent="0.2">
      <c r="A1338" t="s">
        <v>6820</v>
      </c>
      <c r="B1338">
        <v>10426</v>
      </c>
      <c r="C1338" s="1">
        <v>45509</v>
      </c>
      <c r="D1338" s="5">
        <v>50200085645452</v>
      </c>
      <c r="E1338" t="s">
        <v>3894</v>
      </c>
      <c r="F1338" t="s">
        <v>276</v>
      </c>
      <c r="G1338">
        <v>1</v>
      </c>
      <c r="H1338" t="s">
        <v>6474</v>
      </c>
      <c r="I1338" t="s">
        <v>1053</v>
      </c>
      <c r="L1338" t="s">
        <v>8918</v>
      </c>
      <c r="R1338" t="str">
        <f>INDEX('Product Mapping'!$C:$C,MATCH(H1338,'Product Mapping'!$A:$A,0))</f>
        <v>Partner</v>
      </c>
      <c r="S1338" t="s">
        <v>4004</v>
      </c>
    </row>
    <row r="1339" spans="1:19" x14ac:dyDescent="0.2">
      <c r="A1339" t="s">
        <v>6821</v>
      </c>
      <c r="B1339">
        <v>4417</v>
      </c>
      <c r="C1339" s="1">
        <v>45509</v>
      </c>
      <c r="D1339" s="5">
        <v>50200085645452</v>
      </c>
      <c r="E1339" t="s">
        <v>3894</v>
      </c>
      <c r="F1339" t="s">
        <v>276</v>
      </c>
      <c r="G1339">
        <v>1</v>
      </c>
      <c r="H1339" t="s">
        <v>6475</v>
      </c>
      <c r="I1339" t="s">
        <v>1053</v>
      </c>
      <c r="L1339" t="s">
        <v>8918</v>
      </c>
      <c r="R1339" t="str">
        <f>INDEX('Product Mapping'!$C:$C,MATCH(H1339,'Product Mapping'!$A:$A,0))</f>
        <v>Partner</v>
      </c>
      <c r="S1339" t="s">
        <v>4004</v>
      </c>
    </row>
    <row r="1340" spans="1:19" x14ac:dyDescent="0.2">
      <c r="A1340" t="s">
        <v>6822</v>
      </c>
      <c r="B1340">
        <v>5417</v>
      </c>
      <c r="C1340" s="1">
        <v>45509</v>
      </c>
      <c r="D1340" s="5">
        <v>50200085645452</v>
      </c>
      <c r="E1340" t="s">
        <v>3894</v>
      </c>
      <c r="F1340" t="s">
        <v>276</v>
      </c>
      <c r="G1340">
        <v>1</v>
      </c>
      <c r="H1340" t="s">
        <v>6476</v>
      </c>
      <c r="I1340" t="s">
        <v>1053</v>
      </c>
      <c r="L1340" t="s">
        <v>8918</v>
      </c>
      <c r="R1340" t="str">
        <f>INDEX('Product Mapping'!$C:$C,MATCH(H1340,'Product Mapping'!$A:$A,0))</f>
        <v>Partner</v>
      </c>
      <c r="S1340" t="s">
        <v>4004</v>
      </c>
    </row>
    <row r="1341" spans="1:19" x14ac:dyDescent="0.2">
      <c r="A1341" t="s">
        <v>6823</v>
      </c>
      <c r="B1341">
        <v>8194</v>
      </c>
      <c r="C1341" s="1">
        <v>45509</v>
      </c>
      <c r="D1341" s="5">
        <v>50200085645452</v>
      </c>
      <c r="E1341" t="s">
        <v>3894</v>
      </c>
      <c r="F1341" t="s">
        <v>276</v>
      </c>
      <c r="G1341">
        <v>1</v>
      </c>
      <c r="H1341" t="s">
        <v>6477</v>
      </c>
      <c r="I1341" t="s">
        <v>1053</v>
      </c>
      <c r="L1341" t="s">
        <v>8918</v>
      </c>
      <c r="R1341" t="str">
        <f>INDEX('Product Mapping'!$C:$C,MATCH(H1341,'Product Mapping'!$A:$A,0))</f>
        <v>Partner</v>
      </c>
      <c r="S1341" t="s">
        <v>4004</v>
      </c>
    </row>
    <row r="1342" spans="1:19" x14ac:dyDescent="0.2">
      <c r="A1342" t="s">
        <v>6824</v>
      </c>
      <c r="B1342">
        <v>7222</v>
      </c>
      <c r="C1342" s="1">
        <v>45509</v>
      </c>
      <c r="D1342" s="5">
        <v>50200085645452</v>
      </c>
      <c r="E1342" t="s">
        <v>3894</v>
      </c>
      <c r="F1342" t="s">
        <v>276</v>
      </c>
      <c r="G1342">
        <v>1</v>
      </c>
      <c r="H1342" t="s">
        <v>6480</v>
      </c>
      <c r="I1342" t="s">
        <v>1053</v>
      </c>
      <c r="L1342" t="s">
        <v>8918</v>
      </c>
      <c r="R1342" t="str">
        <f>INDEX('Product Mapping'!$C:$C,MATCH(H1342,'Product Mapping'!$A:$A,0))</f>
        <v>Partner</v>
      </c>
      <c r="S1342" t="s">
        <v>4004</v>
      </c>
    </row>
    <row r="1343" spans="1:19" x14ac:dyDescent="0.2">
      <c r="A1343" t="s">
        <v>6825</v>
      </c>
      <c r="B1343">
        <v>6490</v>
      </c>
      <c r="C1343" s="1">
        <v>45509</v>
      </c>
      <c r="D1343" s="5">
        <v>50200085645452</v>
      </c>
      <c r="E1343" t="s">
        <v>3894</v>
      </c>
      <c r="F1343" t="s">
        <v>276</v>
      </c>
      <c r="G1343">
        <v>1</v>
      </c>
      <c r="H1343" t="s">
        <v>6481</v>
      </c>
      <c r="I1343" t="s">
        <v>1053</v>
      </c>
      <c r="L1343" t="s">
        <v>8918</v>
      </c>
      <c r="R1343" t="str">
        <f>INDEX('Product Mapping'!$C:$C,MATCH(H1343,'Product Mapping'!$A:$A,0))</f>
        <v>Partner</v>
      </c>
      <c r="S1343" t="s">
        <v>4004</v>
      </c>
    </row>
    <row r="1344" spans="1:19" x14ac:dyDescent="0.2">
      <c r="A1344" t="s">
        <v>6826</v>
      </c>
      <c r="B1344">
        <v>2561</v>
      </c>
      <c r="C1344" s="1">
        <v>45509</v>
      </c>
      <c r="D1344" s="5">
        <v>50200085645452</v>
      </c>
      <c r="E1344" t="s">
        <v>3894</v>
      </c>
      <c r="F1344" t="s">
        <v>276</v>
      </c>
      <c r="G1344">
        <v>1</v>
      </c>
      <c r="H1344" t="s">
        <v>6482</v>
      </c>
      <c r="I1344" t="s">
        <v>1053</v>
      </c>
      <c r="L1344" t="s">
        <v>8918</v>
      </c>
      <c r="R1344" t="str">
        <f>INDEX('Product Mapping'!$C:$C,MATCH(H1344,'Product Mapping'!$A:$A,0))</f>
        <v>Partner</v>
      </c>
      <c r="S1344" t="s">
        <v>4004</v>
      </c>
    </row>
    <row r="1345" spans="1:19" x14ac:dyDescent="0.2">
      <c r="A1345" t="s">
        <v>6827</v>
      </c>
      <c r="B1345">
        <v>3139</v>
      </c>
      <c r="C1345" s="1">
        <v>45509</v>
      </c>
      <c r="D1345" s="5">
        <v>50200085645452</v>
      </c>
      <c r="E1345" t="s">
        <v>3894</v>
      </c>
      <c r="F1345" t="s">
        <v>276</v>
      </c>
      <c r="G1345">
        <v>1</v>
      </c>
      <c r="H1345" t="s">
        <v>6483</v>
      </c>
      <c r="I1345" t="s">
        <v>1053</v>
      </c>
      <c r="L1345" t="s">
        <v>8918</v>
      </c>
      <c r="R1345" t="str">
        <f>INDEX('Product Mapping'!$C:$C,MATCH(H1345,'Product Mapping'!$A:$A,0))</f>
        <v>Partner</v>
      </c>
      <c r="S1345" t="s">
        <v>4004</v>
      </c>
    </row>
    <row r="1346" spans="1:19" x14ac:dyDescent="0.2">
      <c r="A1346" t="s">
        <v>6828</v>
      </c>
      <c r="B1346">
        <v>2750</v>
      </c>
      <c r="C1346" s="1">
        <v>45509</v>
      </c>
      <c r="D1346" s="5">
        <v>50200085645452</v>
      </c>
      <c r="E1346" t="s">
        <v>3894</v>
      </c>
      <c r="F1346" t="s">
        <v>276</v>
      </c>
      <c r="G1346">
        <v>1</v>
      </c>
      <c r="H1346" t="s">
        <v>6484</v>
      </c>
      <c r="I1346" t="s">
        <v>1053</v>
      </c>
      <c r="L1346" t="s">
        <v>8918</v>
      </c>
      <c r="R1346" t="str">
        <f>INDEX('Product Mapping'!$C:$C,MATCH(H1346,'Product Mapping'!$A:$A,0))</f>
        <v>Partner</v>
      </c>
      <c r="S1346" t="s">
        <v>4004</v>
      </c>
    </row>
    <row r="1347" spans="1:19" x14ac:dyDescent="0.2">
      <c r="A1347" t="s">
        <v>6829</v>
      </c>
      <c r="B1347">
        <v>3250</v>
      </c>
      <c r="C1347" s="1">
        <v>45509</v>
      </c>
      <c r="D1347" s="5">
        <v>50200085645452</v>
      </c>
      <c r="E1347" t="s">
        <v>3894</v>
      </c>
      <c r="F1347" t="s">
        <v>276</v>
      </c>
      <c r="G1347">
        <v>1</v>
      </c>
      <c r="H1347" t="s">
        <v>6485</v>
      </c>
      <c r="I1347" t="s">
        <v>1043</v>
      </c>
      <c r="J1347" t="s">
        <v>1044</v>
      </c>
      <c r="L1347" t="s">
        <v>8918</v>
      </c>
      <c r="R1347" t="str">
        <f>INDEX('Product Mapping'!$C:$C,MATCH(H1347,'Product Mapping'!$A:$A,0))</f>
        <v>Partner</v>
      </c>
      <c r="S1347" t="s">
        <v>4004</v>
      </c>
    </row>
    <row r="1348" spans="1:19" x14ac:dyDescent="0.2">
      <c r="A1348" t="s">
        <v>6830</v>
      </c>
      <c r="B1348">
        <v>8163</v>
      </c>
      <c r="C1348" s="1">
        <v>45509</v>
      </c>
      <c r="D1348" s="5">
        <v>50200085645452</v>
      </c>
      <c r="E1348" t="s">
        <v>3894</v>
      </c>
      <c r="F1348" t="s">
        <v>276</v>
      </c>
      <c r="G1348">
        <v>1</v>
      </c>
      <c r="H1348" t="s">
        <v>6486</v>
      </c>
      <c r="I1348" t="s">
        <v>1053</v>
      </c>
      <c r="L1348" t="s">
        <v>8918</v>
      </c>
      <c r="R1348" t="str">
        <f>INDEX('Product Mapping'!$C:$C,MATCH(H1348,'Product Mapping'!$A:$A,0))</f>
        <v>Partner</v>
      </c>
      <c r="S1348" t="s">
        <v>4004</v>
      </c>
    </row>
    <row r="1349" spans="1:19" x14ac:dyDescent="0.2">
      <c r="A1349" t="s">
        <v>6831</v>
      </c>
      <c r="B1349">
        <v>4854</v>
      </c>
      <c r="C1349" s="1">
        <v>45509</v>
      </c>
      <c r="D1349" s="5">
        <v>50200085645452</v>
      </c>
      <c r="E1349" t="s">
        <v>3894</v>
      </c>
      <c r="F1349" t="s">
        <v>276</v>
      </c>
      <c r="G1349">
        <v>1</v>
      </c>
      <c r="H1349" t="s">
        <v>6487</v>
      </c>
      <c r="I1349" t="s">
        <v>1053</v>
      </c>
      <c r="L1349" t="s">
        <v>8918</v>
      </c>
      <c r="R1349" t="str">
        <f>INDEX('Product Mapping'!$C:$C,MATCH(H1349,'Product Mapping'!$A:$A,0))</f>
        <v>Partner</v>
      </c>
      <c r="S1349" t="s">
        <v>4004</v>
      </c>
    </row>
    <row r="1350" spans="1:19" x14ac:dyDescent="0.2">
      <c r="A1350" t="s">
        <v>6832</v>
      </c>
      <c r="B1350">
        <v>7222</v>
      </c>
      <c r="C1350" s="1">
        <v>45509</v>
      </c>
      <c r="D1350" s="5">
        <v>50200085645452</v>
      </c>
      <c r="E1350" t="s">
        <v>3894</v>
      </c>
      <c r="F1350" t="s">
        <v>276</v>
      </c>
      <c r="G1350">
        <v>1</v>
      </c>
      <c r="H1350" t="s">
        <v>6488</v>
      </c>
      <c r="I1350" t="s">
        <v>1053</v>
      </c>
      <c r="L1350" t="s">
        <v>8918</v>
      </c>
      <c r="R1350" t="str">
        <f>INDEX('Product Mapping'!$C:$C,MATCH(H1350,'Product Mapping'!$A:$A,0))</f>
        <v>Partner</v>
      </c>
      <c r="S1350" t="s">
        <v>4004</v>
      </c>
    </row>
    <row r="1351" spans="1:19" x14ac:dyDescent="0.2">
      <c r="A1351" t="s">
        <v>6833</v>
      </c>
      <c r="B1351">
        <v>10426</v>
      </c>
      <c r="C1351" s="1">
        <v>45509</v>
      </c>
      <c r="D1351" s="5">
        <v>50200085645452</v>
      </c>
      <c r="E1351" t="s">
        <v>3894</v>
      </c>
      <c r="F1351" t="s">
        <v>276</v>
      </c>
      <c r="G1351">
        <v>1</v>
      </c>
      <c r="H1351" t="s">
        <v>6489</v>
      </c>
      <c r="I1351" t="s">
        <v>1053</v>
      </c>
      <c r="L1351" t="s">
        <v>8918</v>
      </c>
      <c r="R1351" t="str">
        <f>INDEX('Product Mapping'!$C:$C,MATCH(H1351,'Product Mapping'!$A:$A,0))</f>
        <v>Partner</v>
      </c>
      <c r="S1351" t="s">
        <v>4004</v>
      </c>
    </row>
    <row r="1352" spans="1:19" x14ac:dyDescent="0.2">
      <c r="A1352" t="s">
        <v>6834</v>
      </c>
      <c r="B1352">
        <v>5433</v>
      </c>
      <c r="C1352" s="1">
        <v>45509</v>
      </c>
      <c r="D1352" s="5">
        <v>50200085645452</v>
      </c>
      <c r="E1352" t="s">
        <v>3894</v>
      </c>
      <c r="F1352" t="s">
        <v>276</v>
      </c>
      <c r="G1352">
        <v>1</v>
      </c>
      <c r="H1352" t="s">
        <v>6490</v>
      </c>
      <c r="I1352" t="s">
        <v>1053</v>
      </c>
      <c r="L1352" t="s">
        <v>8918</v>
      </c>
      <c r="R1352" t="str">
        <f>INDEX('Product Mapping'!$C:$C,MATCH(H1352,'Product Mapping'!$A:$A,0))</f>
        <v>Partner</v>
      </c>
      <c r="S1352" t="s">
        <v>4004</v>
      </c>
    </row>
    <row r="1353" spans="1:19" x14ac:dyDescent="0.2">
      <c r="A1353" t="s">
        <v>6835</v>
      </c>
      <c r="B1353">
        <v>2639</v>
      </c>
      <c r="C1353" s="1">
        <v>45509</v>
      </c>
      <c r="D1353" s="5">
        <v>50200085645452</v>
      </c>
      <c r="E1353" t="s">
        <v>3894</v>
      </c>
      <c r="F1353" t="s">
        <v>276</v>
      </c>
      <c r="G1353">
        <v>1</v>
      </c>
      <c r="H1353" t="s">
        <v>6491</v>
      </c>
      <c r="I1353" t="s">
        <v>1053</v>
      </c>
      <c r="L1353" t="s">
        <v>8918</v>
      </c>
      <c r="R1353" t="str">
        <f>INDEX('Product Mapping'!$C:$C,MATCH(H1353,'Product Mapping'!$A:$A,0))</f>
        <v>Partner</v>
      </c>
      <c r="S1353" t="s">
        <v>4004</v>
      </c>
    </row>
    <row r="1354" spans="1:19" x14ac:dyDescent="0.2">
      <c r="A1354" t="s">
        <v>6836</v>
      </c>
      <c r="B1354">
        <v>1000</v>
      </c>
      <c r="C1354" s="1">
        <v>45509</v>
      </c>
      <c r="D1354" s="5">
        <v>50200085645452</v>
      </c>
      <c r="E1354" t="s">
        <v>3894</v>
      </c>
      <c r="F1354" t="s">
        <v>276</v>
      </c>
      <c r="G1354">
        <v>1</v>
      </c>
      <c r="H1354" t="s">
        <v>6224</v>
      </c>
      <c r="I1354" t="s">
        <v>1053</v>
      </c>
      <c r="L1354" t="s">
        <v>8918</v>
      </c>
      <c r="R1354" t="str">
        <f>INDEX('Product Mapping'!$C:$C,MATCH(H1354,'Product Mapping'!$A:$A,0))</f>
        <v>Partner</v>
      </c>
      <c r="S1354" t="s">
        <v>4004</v>
      </c>
    </row>
    <row r="1355" spans="1:19" x14ac:dyDescent="0.2">
      <c r="A1355" t="s">
        <v>8920</v>
      </c>
      <c r="B1355">
        <v>1000</v>
      </c>
      <c r="C1355" s="1">
        <v>45509</v>
      </c>
      <c r="D1355" s="5">
        <v>50200085645452</v>
      </c>
      <c r="E1355" t="s">
        <v>3894</v>
      </c>
      <c r="F1355" t="s">
        <v>276</v>
      </c>
      <c r="G1355">
        <v>1</v>
      </c>
      <c r="H1355" t="s">
        <v>6342</v>
      </c>
      <c r="I1355" t="s">
        <v>1053</v>
      </c>
      <c r="L1355" t="s">
        <v>8918</v>
      </c>
      <c r="R1355" t="str">
        <f>INDEX('Product Mapping'!$C:$C,MATCH(H1355,'Product Mapping'!$A:$A,0))</f>
        <v>Partner</v>
      </c>
      <c r="S1355" t="s">
        <v>4004</v>
      </c>
    </row>
    <row r="1356" spans="1:19" x14ac:dyDescent="0.2">
      <c r="A1356" t="s">
        <v>8921</v>
      </c>
      <c r="B1356">
        <v>1000</v>
      </c>
      <c r="C1356" s="1">
        <v>45509</v>
      </c>
      <c r="D1356" s="5">
        <v>50200085645452</v>
      </c>
      <c r="E1356" t="s">
        <v>3894</v>
      </c>
      <c r="F1356" t="s">
        <v>276</v>
      </c>
      <c r="G1356">
        <v>1</v>
      </c>
      <c r="H1356" t="s">
        <v>6343</v>
      </c>
      <c r="I1356" t="s">
        <v>1053</v>
      </c>
      <c r="L1356" t="s">
        <v>8918</v>
      </c>
      <c r="R1356" t="str">
        <f>INDEX('Product Mapping'!$C:$C,MATCH(H1356,'Product Mapping'!$A:$A,0))</f>
        <v>Partner</v>
      </c>
      <c r="S1356" t="s">
        <v>4004</v>
      </c>
    </row>
    <row r="1357" spans="1:19" x14ac:dyDescent="0.2">
      <c r="A1357" t="s">
        <v>6837</v>
      </c>
      <c r="B1357">
        <v>1000</v>
      </c>
      <c r="C1357" s="1">
        <v>45509</v>
      </c>
      <c r="D1357" s="5">
        <v>50200085645452</v>
      </c>
      <c r="E1357" t="s">
        <v>3894</v>
      </c>
      <c r="F1357" t="s">
        <v>276</v>
      </c>
      <c r="G1357">
        <v>1</v>
      </c>
      <c r="H1357" t="s">
        <v>6344</v>
      </c>
      <c r="I1357" t="s">
        <v>1053</v>
      </c>
      <c r="L1357" t="s">
        <v>8918</v>
      </c>
      <c r="R1357" t="str">
        <f>INDEX('Product Mapping'!$C:$C,MATCH(H1357,'Product Mapping'!$A:$A,0))</f>
        <v>Partner</v>
      </c>
      <c r="S1357" t="s">
        <v>4004</v>
      </c>
    </row>
    <row r="1358" spans="1:19" x14ac:dyDescent="0.2">
      <c r="A1358" t="s">
        <v>8922</v>
      </c>
      <c r="B1358">
        <v>1000</v>
      </c>
      <c r="C1358" s="1">
        <v>45509</v>
      </c>
      <c r="D1358" s="5">
        <v>50200085645452</v>
      </c>
      <c r="E1358" t="s">
        <v>3894</v>
      </c>
      <c r="F1358" t="s">
        <v>276</v>
      </c>
      <c r="G1358">
        <v>1</v>
      </c>
      <c r="H1358" t="s">
        <v>6492</v>
      </c>
      <c r="I1358" t="s">
        <v>1053</v>
      </c>
      <c r="L1358" t="s">
        <v>8919</v>
      </c>
      <c r="R1358" t="str">
        <f>INDEX('Product Mapping'!$C:$C,MATCH(H1358,'Product Mapping'!$A:$A,0))</f>
        <v>Partner</v>
      </c>
      <c r="S1358" t="s">
        <v>4004</v>
      </c>
    </row>
    <row r="1359" spans="1:19" x14ac:dyDescent="0.2">
      <c r="A1359" t="s">
        <v>8923</v>
      </c>
      <c r="B1359">
        <v>1000</v>
      </c>
      <c r="C1359" s="1">
        <v>45509</v>
      </c>
      <c r="D1359" s="5">
        <v>50200085645452</v>
      </c>
      <c r="E1359" t="s">
        <v>3894</v>
      </c>
      <c r="F1359" t="s">
        <v>276</v>
      </c>
      <c r="G1359">
        <v>1</v>
      </c>
      <c r="H1359" t="s">
        <v>6493</v>
      </c>
      <c r="I1359" t="s">
        <v>1053</v>
      </c>
      <c r="L1359" t="s">
        <v>8918</v>
      </c>
      <c r="R1359" t="str">
        <f>INDEX('Product Mapping'!$C:$C,MATCH(H1359,'Product Mapping'!$A:$A,0))</f>
        <v>Partner</v>
      </c>
      <c r="S1359" t="s">
        <v>4004</v>
      </c>
    </row>
    <row r="1360" spans="1:19" x14ac:dyDescent="0.2">
      <c r="A1360" t="s">
        <v>6838</v>
      </c>
      <c r="B1360">
        <v>1000</v>
      </c>
      <c r="C1360" s="1">
        <v>45509</v>
      </c>
      <c r="D1360" s="5">
        <v>50200085645452</v>
      </c>
      <c r="E1360" t="s">
        <v>3894</v>
      </c>
      <c r="F1360" t="s">
        <v>276</v>
      </c>
      <c r="G1360">
        <v>1</v>
      </c>
      <c r="H1360" t="s">
        <v>6494</v>
      </c>
      <c r="I1360" t="s">
        <v>1053</v>
      </c>
      <c r="L1360" t="s">
        <v>8918</v>
      </c>
      <c r="R1360" t="str">
        <f>INDEX('Product Mapping'!$C:$C,MATCH(H1360,'Product Mapping'!$A:$A,0))</f>
        <v>Partner</v>
      </c>
      <c r="S1360" t="s">
        <v>4004</v>
      </c>
    </row>
    <row r="1361" spans="1:19" x14ac:dyDescent="0.2">
      <c r="A1361" t="s">
        <v>6839</v>
      </c>
      <c r="B1361">
        <v>1000</v>
      </c>
      <c r="C1361" s="1">
        <v>45509</v>
      </c>
      <c r="D1361" s="5">
        <v>50200085645452</v>
      </c>
      <c r="E1361" t="s">
        <v>3894</v>
      </c>
      <c r="F1361" t="s">
        <v>276</v>
      </c>
      <c r="G1361">
        <v>1</v>
      </c>
      <c r="H1361" t="s">
        <v>6495</v>
      </c>
      <c r="I1361" t="s">
        <v>1053</v>
      </c>
      <c r="L1361" t="s">
        <v>8918</v>
      </c>
      <c r="R1361" t="str">
        <f>INDEX('Product Mapping'!$C:$C,MATCH(H1361,'Product Mapping'!$A:$A,0))</f>
        <v>Partner</v>
      </c>
      <c r="S1361" t="s">
        <v>4004</v>
      </c>
    </row>
    <row r="1362" spans="1:19" x14ac:dyDescent="0.2">
      <c r="A1362" t="s">
        <v>6840</v>
      </c>
      <c r="B1362">
        <v>1000</v>
      </c>
      <c r="C1362" s="1">
        <v>45509</v>
      </c>
      <c r="D1362" s="5">
        <v>50200085645452</v>
      </c>
      <c r="E1362" t="s">
        <v>3894</v>
      </c>
      <c r="F1362" t="s">
        <v>276</v>
      </c>
      <c r="G1362">
        <v>1</v>
      </c>
      <c r="H1362" t="s">
        <v>6496</v>
      </c>
      <c r="I1362" t="s">
        <v>1053</v>
      </c>
      <c r="L1362" t="s">
        <v>8918</v>
      </c>
      <c r="R1362" t="str">
        <f>INDEX('Product Mapping'!$C:$C,MATCH(H1362,'Product Mapping'!$A:$A,0))</f>
        <v>Partner</v>
      </c>
      <c r="S1362" t="s">
        <v>4004</v>
      </c>
    </row>
    <row r="1363" spans="1:19" x14ac:dyDescent="0.2">
      <c r="A1363" t="s">
        <v>8924</v>
      </c>
      <c r="B1363">
        <v>1000</v>
      </c>
      <c r="C1363" s="1">
        <v>45509</v>
      </c>
      <c r="D1363" s="5">
        <v>50200085645452</v>
      </c>
      <c r="E1363" t="s">
        <v>3894</v>
      </c>
      <c r="F1363" t="s">
        <v>276</v>
      </c>
      <c r="G1363">
        <v>1</v>
      </c>
      <c r="H1363" t="s">
        <v>6497</v>
      </c>
      <c r="I1363" t="s">
        <v>1053</v>
      </c>
      <c r="L1363" t="s">
        <v>8918</v>
      </c>
      <c r="R1363" t="str">
        <f>INDEX('Product Mapping'!$C:$C,MATCH(H1363,'Product Mapping'!$A:$A,0))</f>
        <v>Partner</v>
      </c>
      <c r="S1363" t="s">
        <v>4004</v>
      </c>
    </row>
    <row r="1364" spans="1:19" x14ac:dyDescent="0.2">
      <c r="A1364" t="s">
        <v>6841</v>
      </c>
      <c r="B1364">
        <v>1000</v>
      </c>
      <c r="C1364" s="1">
        <v>45509</v>
      </c>
      <c r="D1364" s="5">
        <v>50200085645452</v>
      </c>
      <c r="E1364" t="s">
        <v>3894</v>
      </c>
      <c r="F1364" t="s">
        <v>276</v>
      </c>
      <c r="G1364">
        <v>1</v>
      </c>
      <c r="H1364" t="s">
        <v>6498</v>
      </c>
      <c r="I1364" t="s">
        <v>1053</v>
      </c>
      <c r="L1364" t="s">
        <v>8918</v>
      </c>
      <c r="R1364" t="str">
        <f>INDEX('Product Mapping'!$C:$C,MATCH(H1364,'Product Mapping'!$A:$A,0))</f>
        <v>Partner</v>
      </c>
      <c r="S1364" t="s">
        <v>4004</v>
      </c>
    </row>
    <row r="1365" spans="1:19" x14ac:dyDescent="0.2">
      <c r="A1365" t="s">
        <v>8925</v>
      </c>
      <c r="B1365">
        <v>1000</v>
      </c>
      <c r="C1365" s="1">
        <v>45509</v>
      </c>
      <c r="D1365" s="5">
        <v>50200085645452</v>
      </c>
      <c r="E1365" t="s">
        <v>3894</v>
      </c>
      <c r="F1365" t="s">
        <v>276</v>
      </c>
      <c r="G1365">
        <v>1</v>
      </c>
      <c r="H1365" t="s">
        <v>6499</v>
      </c>
      <c r="I1365" t="s">
        <v>1053</v>
      </c>
      <c r="L1365" t="s">
        <v>8918</v>
      </c>
      <c r="R1365" t="str">
        <f>INDEX('Product Mapping'!$C:$C,MATCH(H1365,'Product Mapping'!$A:$A,0))</f>
        <v>Partner</v>
      </c>
      <c r="S1365" t="s">
        <v>4004</v>
      </c>
    </row>
    <row r="1366" spans="1:19" x14ac:dyDescent="0.2">
      <c r="A1366" t="s">
        <v>6842</v>
      </c>
      <c r="B1366">
        <v>1000</v>
      </c>
      <c r="C1366" s="1">
        <v>45509</v>
      </c>
      <c r="D1366" s="5">
        <v>50200085645452</v>
      </c>
      <c r="E1366" t="s">
        <v>3894</v>
      </c>
      <c r="F1366" t="s">
        <v>276</v>
      </c>
      <c r="G1366">
        <v>1</v>
      </c>
      <c r="H1366" t="s">
        <v>6500</v>
      </c>
      <c r="I1366" t="s">
        <v>1053</v>
      </c>
      <c r="L1366" t="s">
        <v>8918</v>
      </c>
      <c r="R1366" t="str">
        <f>INDEX('Product Mapping'!$C:$C,MATCH(H1366,'Product Mapping'!$A:$A,0))</f>
        <v>Partner</v>
      </c>
      <c r="S1366" t="s">
        <v>4004</v>
      </c>
    </row>
    <row r="1367" spans="1:19" x14ac:dyDescent="0.2">
      <c r="A1367" t="s">
        <v>6843</v>
      </c>
      <c r="B1367">
        <v>1000</v>
      </c>
      <c r="C1367" s="1">
        <v>45509</v>
      </c>
      <c r="D1367" s="5">
        <v>50200085645452</v>
      </c>
      <c r="E1367" t="s">
        <v>3894</v>
      </c>
      <c r="F1367" t="s">
        <v>276</v>
      </c>
      <c r="G1367">
        <v>1</v>
      </c>
      <c r="H1367" t="s">
        <v>6501</v>
      </c>
      <c r="I1367" t="s">
        <v>1053</v>
      </c>
      <c r="L1367" t="s">
        <v>8918</v>
      </c>
      <c r="R1367" t="str">
        <f>INDEX('Product Mapping'!$C:$C,MATCH(H1367,'Product Mapping'!$A:$A,0))</f>
        <v>Partner</v>
      </c>
      <c r="S1367" t="s">
        <v>4004</v>
      </c>
    </row>
    <row r="1368" spans="1:19" x14ac:dyDescent="0.2">
      <c r="A1368" t="s">
        <v>6844</v>
      </c>
      <c r="B1368">
        <v>1000</v>
      </c>
      <c r="C1368" s="1">
        <v>45509</v>
      </c>
      <c r="D1368" s="5">
        <v>50200085645452</v>
      </c>
      <c r="E1368" t="s">
        <v>3894</v>
      </c>
      <c r="F1368" t="s">
        <v>276</v>
      </c>
      <c r="G1368">
        <v>1</v>
      </c>
      <c r="H1368" t="s">
        <v>6502</v>
      </c>
      <c r="I1368" t="s">
        <v>1053</v>
      </c>
      <c r="L1368" t="s">
        <v>8918</v>
      </c>
      <c r="R1368" t="str">
        <f>INDEX('Product Mapping'!$C:$C,MATCH(H1368,'Product Mapping'!$A:$A,0))</f>
        <v>Partner</v>
      </c>
      <c r="S1368" t="s">
        <v>4004</v>
      </c>
    </row>
    <row r="1369" spans="1:19" x14ac:dyDescent="0.2">
      <c r="A1369" t="s">
        <v>6845</v>
      </c>
      <c r="B1369">
        <v>1000</v>
      </c>
      <c r="C1369" s="1">
        <v>45509</v>
      </c>
      <c r="D1369" s="5">
        <v>50200085645452</v>
      </c>
      <c r="E1369" t="s">
        <v>3894</v>
      </c>
      <c r="F1369" t="s">
        <v>276</v>
      </c>
      <c r="G1369">
        <v>1</v>
      </c>
      <c r="H1369" t="s">
        <v>6503</v>
      </c>
      <c r="I1369" t="s">
        <v>1053</v>
      </c>
      <c r="L1369" t="s">
        <v>8919</v>
      </c>
      <c r="R1369" t="str">
        <f>INDEX('Product Mapping'!$C:$C,MATCH(H1369,'Product Mapping'!$A:$A,0))</f>
        <v>Partner</v>
      </c>
      <c r="S1369" t="s">
        <v>4004</v>
      </c>
    </row>
    <row r="1370" spans="1:19" x14ac:dyDescent="0.2">
      <c r="A1370" t="s">
        <v>8926</v>
      </c>
      <c r="B1370">
        <v>4200</v>
      </c>
      <c r="C1370" s="1">
        <v>45509</v>
      </c>
      <c r="D1370" s="5">
        <v>50200085645452</v>
      </c>
      <c r="E1370" t="s">
        <v>3894</v>
      </c>
      <c r="F1370" t="s">
        <v>276</v>
      </c>
      <c r="G1370">
        <v>1</v>
      </c>
      <c r="H1370" t="s">
        <v>6504</v>
      </c>
      <c r="I1370" t="s">
        <v>1043</v>
      </c>
      <c r="J1370" t="s">
        <v>1044</v>
      </c>
      <c r="L1370" t="s">
        <v>8919</v>
      </c>
      <c r="R1370" t="str">
        <f>INDEX('Product Mapping'!$C:$C,MATCH(H1370,'Product Mapping'!$A:$A,0))</f>
        <v>Partner</v>
      </c>
      <c r="S1370" t="s">
        <v>4004</v>
      </c>
    </row>
    <row r="1371" spans="1:19" x14ac:dyDescent="0.2">
      <c r="A1371" t="s">
        <v>6846</v>
      </c>
      <c r="B1371">
        <v>1000</v>
      </c>
      <c r="C1371" s="1">
        <v>45509</v>
      </c>
      <c r="D1371" s="5">
        <v>50200085645452</v>
      </c>
      <c r="E1371" t="s">
        <v>3894</v>
      </c>
      <c r="F1371" t="s">
        <v>276</v>
      </c>
      <c r="G1371">
        <v>1</v>
      </c>
      <c r="H1371" t="s">
        <v>6505</v>
      </c>
      <c r="I1371" t="s">
        <v>1043</v>
      </c>
      <c r="J1371" t="s">
        <v>1044</v>
      </c>
      <c r="L1371" t="s">
        <v>8918</v>
      </c>
      <c r="R1371" t="str">
        <f>INDEX('Product Mapping'!$C:$C,MATCH(H1371,'Product Mapping'!$A:$A,0))</f>
        <v>Partner</v>
      </c>
      <c r="S1371" t="s">
        <v>4004</v>
      </c>
    </row>
    <row r="1372" spans="1:19" x14ac:dyDescent="0.2">
      <c r="A1372" t="s">
        <v>6847</v>
      </c>
      <c r="B1372">
        <v>1000</v>
      </c>
      <c r="C1372" s="1">
        <v>45509</v>
      </c>
      <c r="D1372" s="5">
        <v>50200085645452</v>
      </c>
      <c r="E1372" t="s">
        <v>3894</v>
      </c>
      <c r="F1372" t="s">
        <v>276</v>
      </c>
      <c r="G1372">
        <v>1</v>
      </c>
      <c r="H1372" t="s">
        <v>6507</v>
      </c>
      <c r="I1372" t="s">
        <v>1053</v>
      </c>
      <c r="L1372" t="s">
        <v>8918</v>
      </c>
      <c r="R1372" t="str">
        <f>INDEX('Product Mapping'!$C:$C,MATCH(H1372,'Product Mapping'!$A:$A,0))</f>
        <v>Partner</v>
      </c>
      <c r="S1372" t="s">
        <v>4004</v>
      </c>
    </row>
    <row r="1373" spans="1:19" x14ac:dyDescent="0.2">
      <c r="A1373" t="s">
        <v>6848</v>
      </c>
      <c r="B1373">
        <v>1000</v>
      </c>
      <c r="C1373" s="1">
        <v>45509</v>
      </c>
      <c r="D1373" s="5">
        <v>50200085645452</v>
      </c>
      <c r="E1373" t="s">
        <v>3894</v>
      </c>
      <c r="F1373" t="s">
        <v>276</v>
      </c>
      <c r="G1373">
        <v>1</v>
      </c>
      <c r="H1373" t="s">
        <v>6508</v>
      </c>
      <c r="I1373" t="s">
        <v>1053</v>
      </c>
      <c r="L1373" t="s">
        <v>8918</v>
      </c>
      <c r="R1373" t="str">
        <f>INDEX('Product Mapping'!$C:$C,MATCH(H1373,'Product Mapping'!$A:$A,0))</f>
        <v>Partner</v>
      </c>
      <c r="S1373" t="s">
        <v>4004</v>
      </c>
    </row>
    <row r="1374" spans="1:19" x14ac:dyDescent="0.2">
      <c r="A1374" t="s">
        <v>6849</v>
      </c>
      <c r="B1374">
        <v>1000</v>
      </c>
      <c r="C1374" s="1">
        <v>45509</v>
      </c>
      <c r="D1374" s="5">
        <v>50200085645452</v>
      </c>
      <c r="E1374" t="s">
        <v>3894</v>
      </c>
      <c r="F1374" t="s">
        <v>276</v>
      </c>
      <c r="G1374">
        <v>1</v>
      </c>
      <c r="H1374" t="s">
        <v>6509</v>
      </c>
      <c r="I1374" t="s">
        <v>1053</v>
      </c>
      <c r="L1374" t="s">
        <v>8918</v>
      </c>
      <c r="R1374" t="str">
        <f>INDEX('Product Mapping'!$C:$C,MATCH(H1374,'Product Mapping'!$A:$A,0))</f>
        <v>Partner</v>
      </c>
      <c r="S1374" t="s">
        <v>4004</v>
      </c>
    </row>
    <row r="1375" spans="1:19" x14ac:dyDescent="0.2">
      <c r="A1375" t="s">
        <v>6850</v>
      </c>
      <c r="B1375">
        <v>4214</v>
      </c>
      <c r="C1375" s="1">
        <v>45509</v>
      </c>
      <c r="D1375" s="5">
        <v>50200085645452</v>
      </c>
      <c r="E1375" t="s">
        <v>3894</v>
      </c>
      <c r="F1375" t="s">
        <v>276</v>
      </c>
      <c r="G1375">
        <v>1</v>
      </c>
      <c r="H1375" t="s">
        <v>6510</v>
      </c>
      <c r="I1375" t="s">
        <v>1053</v>
      </c>
      <c r="L1375" t="s">
        <v>8918</v>
      </c>
      <c r="R1375" t="str">
        <f>INDEX('Product Mapping'!$C:$C,MATCH(H1375,'Product Mapping'!$A:$A,0))</f>
        <v>Partner</v>
      </c>
      <c r="S1375" t="s">
        <v>4004</v>
      </c>
    </row>
    <row r="1376" spans="1:19" x14ac:dyDescent="0.2">
      <c r="A1376" t="s">
        <v>6851</v>
      </c>
      <c r="B1376">
        <v>28183</v>
      </c>
      <c r="C1376" s="1">
        <v>45509</v>
      </c>
      <c r="D1376" s="5">
        <v>50200085645452</v>
      </c>
      <c r="E1376" t="s">
        <v>3894</v>
      </c>
      <c r="F1376" t="s">
        <v>276</v>
      </c>
      <c r="G1376">
        <v>1</v>
      </c>
      <c r="H1376" t="s">
        <v>6121</v>
      </c>
      <c r="I1376" t="s">
        <v>1043</v>
      </c>
      <c r="J1376" t="s">
        <v>1044</v>
      </c>
      <c r="L1376" t="s">
        <v>8918</v>
      </c>
      <c r="R1376" t="str">
        <f>INDEX('Product Mapping'!$C:$C,MATCH(H1376,'Product Mapping'!$A:$A,0))</f>
        <v>Partner</v>
      </c>
      <c r="S1376" t="s">
        <v>4004</v>
      </c>
    </row>
    <row r="1377" spans="1:19" x14ac:dyDescent="0.2">
      <c r="A1377" t="s">
        <v>6852</v>
      </c>
      <c r="B1377">
        <v>10667</v>
      </c>
      <c r="C1377" s="1">
        <v>45509</v>
      </c>
      <c r="D1377" s="5">
        <v>50200085645452</v>
      </c>
      <c r="E1377" t="s">
        <v>3894</v>
      </c>
      <c r="F1377" t="s">
        <v>276</v>
      </c>
      <c r="G1377">
        <v>1</v>
      </c>
      <c r="H1377" t="s">
        <v>6511</v>
      </c>
      <c r="I1377" t="s">
        <v>1053</v>
      </c>
      <c r="L1377" t="s">
        <v>8918</v>
      </c>
      <c r="R1377" t="str">
        <f>INDEX('Product Mapping'!$C:$C,MATCH(H1377,'Product Mapping'!$A:$A,0))</f>
        <v>Partner</v>
      </c>
      <c r="S1377" t="s">
        <v>4004</v>
      </c>
    </row>
    <row r="1378" spans="1:19" x14ac:dyDescent="0.2">
      <c r="A1378" t="s">
        <v>6853</v>
      </c>
      <c r="B1378">
        <v>10667</v>
      </c>
      <c r="C1378" s="1">
        <v>45509</v>
      </c>
      <c r="D1378" s="5">
        <v>50200085645452</v>
      </c>
      <c r="E1378" t="s">
        <v>3894</v>
      </c>
      <c r="F1378" t="s">
        <v>276</v>
      </c>
      <c r="G1378">
        <v>1</v>
      </c>
      <c r="H1378" t="s">
        <v>6512</v>
      </c>
      <c r="I1378" t="s">
        <v>1053</v>
      </c>
      <c r="L1378" t="s">
        <v>8918</v>
      </c>
      <c r="R1378" t="str">
        <f>INDEX('Product Mapping'!$C:$C,MATCH(H1378,'Product Mapping'!$A:$A,0))</f>
        <v>Partner</v>
      </c>
      <c r="S1378" t="s">
        <v>4004</v>
      </c>
    </row>
    <row r="1379" spans="1:19" x14ac:dyDescent="0.2">
      <c r="A1379" t="s">
        <v>6854</v>
      </c>
      <c r="B1379">
        <v>8333</v>
      </c>
      <c r="C1379" s="1">
        <v>45509</v>
      </c>
      <c r="D1379" s="5">
        <v>50200085645452</v>
      </c>
      <c r="E1379" t="s">
        <v>3894</v>
      </c>
      <c r="F1379" t="s">
        <v>276</v>
      </c>
      <c r="G1379">
        <v>1</v>
      </c>
      <c r="H1379" t="s">
        <v>6513</v>
      </c>
      <c r="I1379" t="s">
        <v>1053</v>
      </c>
      <c r="L1379" t="s">
        <v>8918</v>
      </c>
      <c r="R1379" t="str">
        <f>INDEX('Product Mapping'!$C:$C,MATCH(H1379,'Product Mapping'!$A:$A,0))</f>
        <v>Partner</v>
      </c>
      <c r="S1379" t="s">
        <v>4004</v>
      </c>
    </row>
    <row r="1380" spans="1:19" x14ac:dyDescent="0.2">
      <c r="A1380" t="s">
        <v>7317</v>
      </c>
      <c r="B1380">
        <v>4167</v>
      </c>
      <c r="C1380" s="1">
        <v>45509</v>
      </c>
      <c r="D1380" s="5">
        <v>50200085645452</v>
      </c>
      <c r="E1380" t="s">
        <v>3894</v>
      </c>
      <c r="F1380" t="s">
        <v>276</v>
      </c>
      <c r="G1380">
        <v>1</v>
      </c>
      <c r="H1380" t="s">
        <v>4538</v>
      </c>
      <c r="I1380" t="s">
        <v>1053</v>
      </c>
      <c r="L1380" t="s">
        <v>8918</v>
      </c>
      <c r="R1380" t="str">
        <f>INDEX('Product Mapping'!$C:$C,MATCH(H1380,'Product Mapping'!$A:$A,0))</f>
        <v>Partner</v>
      </c>
      <c r="S1380" t="s">
        <v>4004</v>
      </c>
    </row>
    <row r="1381" spans="1:19" x14ac:dyDescent="0.2">
      <c r="A1381" t="s">
        <v>7318</v>
      </c>
      <c r="B1381">
        <v>5556</v>
      </c>
      <c r="C1381" s="1">
        <v>45509</v>
      </c>
      <c r="D1381" s="5">
        <v>50200085645452</v>
      </c>
      <c r="E1381" t="s">
        <v>3894</v>
      </c>
      <c r="F1381" t="s">
        <v>276</v>
      </c>
      <c r="G1381">
        <v>1</v>
      </c>
      <c r="H1381" t="s">
        <v>4541</v>
      </c>
      <c r="I1381" t="s">
        <v>1053</v>
      </c>
      <c r="L1381" t="s">
        <v>8918</v>
      </c>
      <c r="R1381" t="str">
        <f>INDEX('Product Mapping'!$C:$C,MATCH(H1381,'Product Mapping'!$A:$A,0))</f>
        <v>Partner</v>
      </c>
      <c r="S1381" t="s">
        <v>4004</v>
      </c>
    </row>
    <row r="1382" spans="1:19" x14ac:dyDescent="0.2">
      <c r="A1382" t="s">
        <v>7319</v>
      </c>
      <c r="B1382">
        <v>8333</v>
      </c>
      <c r="C1382" s="1">
        <v>45509</v>
      </c>
      <c r="D1382" s="5">
        <v>50200085645452</v>
      </c>
      <c r="E1382" t="s">
        <v>3894</v>
      </c>
      <c r="F1382" t="s">
        <v>276</v>
      </c>
      <c r="G1382">
        <v>1</v>
      </c>
      <c r="H1382" t="s">
        <v>4579</v>
      </c>
      <c r="I1382" t="s">
        <v>1053</v>
      </c>
      <c r="L1382" t="s">
        <v>8918</v>
      </c>
      <c r="R1382" t="str">
        <f>INDEX('Product Mapping'!$C:$C,MATCH(H1382,'Product Mapping'!$A:$A,0))</f>
        <v>Partner</v>
      </c>
      <c r="S1382" t="s">
        <v>4004</v>
      </c>
    </row>
    <row r="1383" spans="1:19" x14ac:dyDescent="0.2">
      <c r="A1383" t="s">
        <v>7320</v>
      </c>
      <c r="B1383">
        <v>5556</v>
      </c>
      <c r="C1383" s="1">
        <v>45509</v>
      </c>
      <c r="D1383" s="5">
        <v>50200085645452</v>
      </c>
      <c r="E1383" t="s">
        <v>3894</v>
      </c>
      <c r="F1383" t="s">
        <v>276</v>
      </c>
      <c r="G1383">
        <v>1</v>
      </c>
      <c r="H1383" t="s">
        <v>4663</v>
      </c>
      <c r="I1383" t="s">
        <v>1053</v>
      </c>
      <c r="L1383" t="s">
        <v>8918</v>
      </c>
      <c r="R1383" t="str">
        <f>INDEX('Product Mapping'!$C:$C,MATCH(H1383,'Product Mapping'!$A:$A,0))</f>
        <v>Partner</v>
      </c>
      <c r="S1383" t="s">
        <v>4004</v>
      </c>
    </row>
    <row r="1384" spans="1:19" x14ac:dyDescent="0.2">
      <c r="A1384" t="s">
        <v>7321</v>
      </c>
      <c r="B1384">
        <v>6944</v>
      </c>
      <c r="C1384" s="1">
        <v>45509</v>
      </c>
      <c r="D1384" s="5">
        <v>50200085645452</v>
      </c>
      <c r="E1384" t="s">
        <v>3894</v>
      </c>
      <c r="F1384" t="s">
        <v>276</v>
      </c>
      <c r="G1384">
        <v>1</v>
      </c>
      <c r="H1384" t="s">
        <v>6105</v>
      </c>
      <c r="I1384" t="s">
        <v>1053</v>
      </c>
      <c r="L1384" t="s">
        <v>8918</v>
      </c>
      <c r="R1384" t="str">
        <f>INDEX('Product Mapping'!$C:$C,MATCH(H1384,'Product Mapping'!$A:$A,0))</f>
        <v>Partner</v>
      </c>
      <c r="S1384" t="s">
        <v>4004</v>
      </c>
    </row>
    <row r="1385" spans="1:19" x14ac:dyDescent="0.2">
      <c r="A1385" t="s">
        <v>7322</v>
      </c>
      <c r="B1385">
        <v>9722</v>
      </c>
      <c r="C1385" s="1">
        <v>45509</v>
      </c>
      <c r="D1385" s="5">
        <v>50200085645452</v>
      </c>
      <c r="E1385" t="s">
        <v>3894</v>
      </c>
      <c r="F1385" t="s">
        <v>276</v>
      </c>
      <c r="G1385">
        <v>1</v>
      </c>
      <c r="H1385" t="s">
        <v>6108</v>
      </c>
      <c r="I1385" t="s">
        <v>1053</v>
      </c>
      <c r="L1385" t="s">
        <v>8918</v>
      </c>
      <c r="R1385" t="str">
        <f>INDEX('Product Mapping'!$C:$C,MATCH(H1385,'Product Mapping'!$A:$A,0))</f>
        <v>Partner</v>
      </c>
      <c r="S1385" t="s">
        <v>4004</v>
      </c>
    </row>
    <row r="1386" spans="1:19" x14ac:dyDescent="0.2">
      <c r="A1386" t="s">
        <v>7323</v>
      </c>
      <c r="B1386">
        <v>8000</v>
      </c>
      <c r="C1386" s="1">
        <v>45509</v>
      </c>
      <c r="D1386" s="5">
        <v>50200085645452</v>
      </c>
      <c r="E1386" t="s">
        <v>3894</v>
      </c>
      <c r="F1386" t="s">
        <v>276</v>
      </c>
      <c r="G1386">
        <v>1</v>
      </c>
      <c r="H1386" t="s">
        <v>6240</v>
      </c>
      <c r="I1386" t="s">
        <v>1053</v>
      </c>
      <c r="L1386" t="s">
        <v>8918</v>
      </c>
      <c r="R1386" t="str">
        <f>INDEX('Product Mapping'!$C:$C,MATCH(H1386,'Product Mapping'!$A:$A,0))</f>
        <v>Partner</v>
      </c>
      <c r="S1386" t="s">
        <v>4004</v>
      </c>
    </row>
    <row r="1387" spans="1:19" x14ac:dyDescent="0.2">
      <c r="A1387" t="s">
        <v>7324</v>
      </c>
      <c r="B1387">
        <v>8000</v>
      </c>
      <c r="C1387" s="1">
        <v>45509</v>
      </c>
      <c r="D1387" s="5">
        <v>50200085645452</v>
      </c>
      <c r="E1387" t="s">
        <v>3894</v>
      </c>
      <c r="F1387" t="s">
        <v>276</v>
      </c>
      <c r="G1387">
        <v>1</v>
      </c>
      <c r="H1387" t="s">
        <v>6242</v>
      </c>
      <c r="I1387" t="s">
        <v>1053</v>
      </c>
      <c r="L1387" t="s">
        <v>8918</v>
      </c>
      <c r="R1387" t="str">
        <f>INDEX('Product Mapping'!$C:$C,MATCH(H1387,'Product Mapping'!$A:$A,0))</f>
        <v>Partner</v>
      </c>
      <c r="S1387" t="s">
        <v>4004</v>
      </c>
    </row>
    <row r="1388" spans="1:19" x14ac:dyDescent="0.2">
      <c r="A1388" t="s">
        <v>7325</v>
      </c>
      <c r="B1388">
        <v>8000</v>
      </c>
      <c r="C1388" s="1">
        <v>45509</v>
      </c>
      <c r="D1388" s="5">
        <v>50200085645452</v>
      </c>
      <c r="E1388" t="s">
        <v>3894</v>
      </c>
      <c r="F1388" t="s">
        <v>276</v>
      </c>
      <c r="G1388">
        <v>1</v>
      </c>
      <c r="H1388" t="s">
        <v>6254</v>
      </c>
      <c r="I1388" t="s">
        <v>1053</v>
      </c>
      <c r="L1388" t="s">
        <v>8918</v>
      </c>
      <c r="R1388" t="str">
        <f>INDEX('Product Mapping'!$C:$C,MATCH(H1388,'Product Mapping'!$A:$A,0))</f>
        <v>Partner</v>
      </c>
      <c r="S1388" t="s">
        <v>4004</v>
      </c>
    </row>
    <row r="1389" spans="1:19" x14ac:dyDescent="0.2">
      <c r="A1389" t="s">
        <v>7326</v>
      </c>
      <c r="B1389">
        <v>8000</v>
      </c>
      <c r="C1389" s="1">
        <v>45509</v>
      </c>
      <c r="D1389" s="5">
        <v>50200085645452</v>
      </c>
      <c r="E1389" t="s">
        <v>3894</v>
      </c>
      <c r="F1389" t="s">
        <v>276</v>
      </c>
      <c r="G1389">
        <v>1</v>
      </c>
      <c r="H1389" t="s">
        <v>6269</v>
      </c>
      <c r="I1389" t="s">
        <v>1053</v>
      </c>
      <c r="L1389" t="s">
        <v>8918</v>
      </c>
      <c r="R1389" t="str">
        <f>INDEX('Product Mapping'!$C:$C,MATCH(H1389,'Product Mapping'!$A:$A,0))</f>
        <v>Partner</v>
      </c>
      <c r="S1389" t="s">
        <v>4004</v>
      </c>
    </row>
    <row r="1390" spans="1:19" x14ac:dyDescent="0.2">
      <c r="A1390" t="s">
        <v>7327</v>
      </c>
      <c r="B1390">
        <v>8000</v>
      </c>
      <c r="C1390" s="1">
        <v>45509</v>
      </c>
      <c r="D1390" s="5">
        <v>50200085645452</v>
      </c>
      <c r="E1390" t="s">
        <v>3894</v>
      </c>
      <c r="F1390" t="s">
        <v>276</v>
      </c>
      <c r="G1390">
        <v>1</v>
      </c>
      <c r="H1390" t="s">
        <v>6270</v>
      </c>
      <c r="I1390" t="s">
        <v>1053</v>
      </c>
      <c r="L1390" t="s">
        <v>8918</v>
      </c>
      <c r="R1390" t="str">
        <f>INDEX('Product Mapping'!$C:$C,MATCH(H1390,'Product Mapping'!$A:$A,0))</f>
        <v>Partner</v>
      </c>
      <c r="S1390" t="s">
        <v>4004</v>
      </c>
    </row>
    <row r="1391" spans="1:19" x14ac:dyDescent="0.2">
      <c r="A1391" t="s">
        <v>7328</v>
      </c>
      <c r="B1391">
        <v>8000</v>
      </c>
      <c r="C1391" s="1">
        <v>45509</v>
      </c>
      <c r="D1391" s="5">
        <v>50200085645452</v>
      </c>
      <c r="E1391" t="s">
        <v>3894</v>
      </c>
      <c r="F1391" t="s">
        <v>276</v>
      </c>
      <c r="G1391">
        <v>1</v>
      </c>
      <c r="H1391" t="s">
        <v>6271</v>
      </c>
      <c r="I1391" t="s">
        <v>1053</v>
      </c>
      <c r="L1391" t="s">
        <v>8918</v>
      </c>
      <c r="R1391" t="str">
        <f>INDEX('Product Mapping'!$C:$C,MATCH(H1391,'Product Mapping'!$A:$A,0))</f>
        <v>Partner</v>
      </c>
      <c r="S1391" t="s">
        <v>4004</v>
      </c>
    </row>
    <row r="1392" spans="1:19" x14ac:dyDescent="0.2">
      <c r="A1392" t="s">
        <v>7329</v>
      </c>
      <c r="B1392">
        <v>8000</v>
      </c>
      <c r="C1392" s="1">
        <v>45509</v>
      </c>
      <c r="D1392" s="5">
        <v>50200085645452</v>
      </c>
      <c r="E1392" t="s">
        <v>3894</v>
      </c>
      <c r="F1392" t="s">
        <v>276</v>
      </c>
      <c r="G1392">
        <v>1</v>
      </c>
      <c r="H1392" t="s">
        <v>6272</v>
      </c>
      <c r="I1392" t="s">
        <v>1053</v>
      </c>
      <c r="L1392" t="s">
        <v>8918</v>
      </c>
      <c r="R1392" t="str">
        <f>INDEX('Product Mapping'!$C:$C,MATCH(H1392,'Product Mapping'!$A:$A,0))</f>
        <v>Partner</v>
      </c>
      <c r="S1392" t="s">
        <v>4004</v>
      </c>
    </row>
    <row r="1393" spans="1:19" x14ac:dyDescent="0.2">
      <c r="A1393" t="s">
        <v>7330</v>
      </c>
      <c r="B1393">
        <v>8000</v>
      </c>
      <c r="C1393" s="1">
        <v>45509</v>
      </c>
      <c r="D1393" s="5">
        <v>50200085645452</v>
      </c>
      <c r="E1393" t="s">
        <v>3894</v>
      </c>
      <c r="F1393" t="s">
        <v>276</v>
      </c>
      <c r="G1393">
        <v>1</v>
      </c>
      <c r="H1393" t="s">
        <v>6274</v>
      </c>
      <c r="I1393" t="s">
        <v>1053</v>
      </c>
      <c r="L1393" t="s">
        <v>8918</v>
      </c>
      <c r="R1393" t="str">
        <f>INDEX('Product Mapping'!$C:$C,MATCH(H1393,'Product Mapping'!$A:$A,0))</f>
        <v>Partner</v>
      </c>
      <c r="S1393" t="s">
        <v>4004</v>
      </c>
    </row>
    <row r="1394" spans="1:19" x14ac:dyDescent="0.2">
      <c r="A1394" t="s">
        <v>7331</v>
      </c>
      <c r="B1394">
        <v>8000</v>
      </c>
      <c r="C1394" s="1">
        <v>45509</v>
      </c>
      <c r="D1394" s="5">
        <v>50200085645452</v>
      </c>
      <c r="E1394" t="s">
        <v>3894</v>
      </c>
      <c r="F1394" t="s">
        <v>276</v>
      </c>
      <c r="G1394">
        <v>1</v>
      </c>
      <c r="H1394" t="s">
        <v>6276</v>
      </c>
      <c r="I1394" t="s">
        <v>1053</v>
      </c>
      <c r="L1394" t="s">
        <v>8918</v>
      </c>
      <c r="R1394" t="str">
        <f>INDEX('Product Mapping'!$C:$C,MATCH(H1394,'Product Mapping'!$A:$A,0))</f>
        <v>Partner</v>
      </c>
      <c r="S1394" t="s">
        <v>4004</v>
      </c>
    </row>
    <row r="1395" spans="1:19" x14ac:dyDescent="0.2">
      <c r="A1395" t="s">
        <v>7332</v>
      </c>
      <c r="B1395">
        <v>8000</v>
      </c>
      <c r="C1395" s="1">
        <v>45509</v>
      </c>
      <c r="D1395" s="5">
        <v>50200085645452</v>
      </c>
      <c r="E1395" t="s">
        <v>3894</v>
      </c>
      <c r="F1395" t="s">
        <v>276</v>
      </c>
      <c r="G1395">
        <v>1</v>
      </c>
      <c r="H1395" t="s">
        <v>6278</v>
      </c>
      <c r="I1395" t="s">
        <v>1053</v>
      </c>
      <c r="L1395" t="s">
        <v>8918</v>
      </c>
      <c r="R1395" t="str">
        <f>INDEX('Product Mapping'!$C:$C,MATCH(H1395,'Product Mapping'!$A:$A,0))</f>
        <v>Partner</v>
      </c>
      <c r="S1395" t="s">
        <v>4004</v>
      </c>
    </row>
    <row r="1396" spans="1:19" x14ac:dyDescent="0.2">
      <c r="A1396" t="s">
        <v>7333</v>
      </c>
      <c r="B1396">
        <v>8000</v>
      </c>
      <c r="C1396" s="1">
        <v>45509</v>
      </c>
      <c r="D1396" s="5">
        <v>50200085645452</v>
      </c>
      <c r="E1396" t="s">
        <v>3894</v>
      </c>
      <c r="F1396" t="s">
        <v>276</v>
      </c>
      <c r="G1396">
        <v>1</v>
      </c>
      <c r="H1396" t="s">
        <v>6280</v>
      </c>
      <c r="I1396" t="s">
        <v>1053</v>
      </c>
      <c r="L1396" t="s">
        <v>8918</v>
      </c>
      <c r="R1396" t="str">
        <f>INDEX('Product Mapping'!$C:$C,MATCH(H1396,'Product Mapping'!$A:$A,0))</f>
        <v>Partner</v>
      </c>
      <c r="S1396" t="s">
        <v>4004</v>
      </c>
    </row>
    <row r="1397" spans="1:19" x14ac:dyDescent="0.2">
      <c r="A1397" t="s">
        <v>7334</v>
      </c>
      <c r="B1397">
        <v>8000</v>
      </c>
      <c r="C1397" s="1">
        <v>45509</v>
      </c>
      <c r="D1397" s="5">
        <v>50200085645452</v>
      </c>
      <c r="E1397" t="s">
        <v>3894</v>
      </c>
      <c r="F1397" t="s">
        <v>276</v>
      </c>
      <c r="G1397">
        <v>1</v>
      </c>
      <c r="H1397" t="s">
        <v>6281</v>
      </c>
      <c r="I1397" t="s">
        <v>1053</v>
      </c>
      <c r="L1397" t="s">
        <v>8918</v>
      </c>
      <c r="R1397" t="str">
        <f>INDEX('Product Mapping'!$C:$C,MATCH(H1397,'Product Mapping'!$A:$A,0))</f>
        <v>Partner</v>
      </c>
      <c r="S1397" t="s">
        <v>4004</v>
      </c>
    </row>
    <row r="1398" spans="1:19" x14ac:dyDescent="0.2">
      <c r="A1398" t="s">
        <v>7335</v>
      </c>
      <c r="B1398">
        <v>8000</v>
      </c>
      <c r="C1398" s="1">
        <v>45509</v>
      </c>
      <c r="D1398" s="5">
        <v>50200085645452</v>
      </c>
      <c r="E1398" t="s">
        <v>3894</v>
      </c>
      <c r="F1398" t="s">
        <v>276</v>
      </c>
      <c r="G1398">
        <v>1</v>
      </c>
      <c r="H1398" t="s">
        <v>6295</v>
      </c>
      <c r="I1398" t="s">
        <v>1053</v>
      </c>
      <c r="L1398" t="s">
        <v>8918</v>
      </c>
      <c r="R1398" t="str">
        <f>INDEX('Product Mapping'!$C:$C,MATCH(H1398,'Product Mapping'!$A:$A,0))</f>
        <v>Partner</v>
      </c>
      <c r="S1398" t="s">
        <v>4004</v>
      </c>
    </row>
    <row r="1399" spans="1:19" x14ac:dyDescent="0.2">
      <c r="A1399" t="s">
        <v>7336</v>
      </c>
      <c r="B1399">
        <v>8000</v>
      </c>
      <c r="C1399" s="1">
        <v>45509</v>
      </c>
      <c r="D1399" s="5">
        <v>50200085645452</v>
      </c>
      <c r="E1399" t="s">
        <v>3894</v>
      </c>
      <c r="F1399" t="s">
        <v>276</v>
      </c>
      <c r="G1399">
        <v>1</v>
      </c>
      <c r="H1399" t="s">
        <v>6297</v>
      </c>
      <c r="I1399" t="s">
        <v>1053</v>
      </c>
      <c r="L1399" t="s">
        <v>8918</v>
      </c>
      <c r="R1399" t="str">
        <f>INDEX('Product Mapping'!$C:$C,MATCH(H1399,'Product Mapping'!$A:$A,0))</f>
        <v>Partner</v>
      </c>
      <c r="S1399" t="s">
        <v>4004</v>
      </c>
    </row>
    <row r="1400" spans="1:19" x14ac:dyDescent="0.2">
      <c r="A1400" t="s">
        <v>7337</v>
      </c>
      <c r="B1400">
        <v>8000</v>
      </c>
      <c r="C1400" s="1">
        <v>45509</v>
      </c>
      <c r="D1400" s="5">
        <v>50200085645452</v>
      </c>
      <c r="E1400" t="s">
        <v>3894</v>
      </c>
      <c r="F1400" t="s">
        <v>276</v>
      </c>
      <c r="G1400">
        <v>1</v>
      </c>
      <c r="H1400" t="s">
        <v>6313</v>
      </c>
      <c r="I1400" t="s">
        <v>1053</v>
      </c>
      <c r="L1400" t="s">
        <v>8918</v>
      </c>
      <c r="R1400" t="str">
        <f>INDEX('Product Mapping'!$C:$C,MATCH(H1400,'Product Mapping'!$A:$A,0))</f>
        <v>Partner</v>
      </c>
      <c r="S1400" t="s">
        <v>4004</v>
      </c>
    </row>
    <row r="1401" spans="1:19" x14ac:dyDescent="0.2">
      <c r="A1401" t="s">
        <v>7338</v>
      </c>
      <c r="B1401">
        <v>8000</v>
      </c>
      <c r="C1401" s="1">
        <v>45509</v>
      </c>
      <c r="D1401" s="5">
        <v>50200085645452</v>
      </c>
      <c r="E1401" t="s">
        <v>3894</v>
      </c>
      <c r="F1401" t="s">
        <v>276</v>
      </c>
      <c r="G1401">
        <v>1</v>
      </c>
      <c r="H1401" t="s">
        <v>6314</v>
      </c>
      <c r="I1401" t="s">
        <v>1053</v>
      </c>
      <c r="L1401" t="s">
        <v>8918</v>
      </c>
      <c r="R1401" t="str">
        <f>INDEX('Product Mapping'!$C:$C,MATCH(H1401,'Product Mapping'!$A:$A,0))</f>
        <v>Partner</v>
      </c>
      <c r="S1401" t="s">
        <v>4004</v>
      </c>
    </row>
    <row r="1402" spans="1:19" x14ac:dyDescent="0.2">
      <c r="A1402" t="s">
        <v>7339</v>
      </c>
      <c r="B1402">
        <v>8000</v>
      </c>
      <c r="C1402" s="1">
        <v>45509</v>
      </c>
      <c r="D1402" s="5">
        <v>50200085645452</v>
      </c>
      <c r="E1402" t="s">
        <v>3894</v>
      </c>
      <c r="F1402" t="s">
        <v>276</v>
      </c>
      <c r="G1402">
        <v>1</v>
      </c>
      <c r="H1402" t="s">
        <v>6316</v>
      </c>
      <c r="I1402" t="s">
        <v>1053</v>
      </c>
      <c r="L1402" t="s">
        <v>8918</v>
      </c>
      <c r="R1402" t="str">
        <f>INDEX('Product Mapping'!$C:$C,MATCH(H1402,'Product Mapping'!$A:$A,0))</f>
        <v>Partner</v>
      </c>
      <c r="S1402" t="s">
        <v>4004</v>
      </c>
    </row>
    <row r="1403" spans="1:19" x14ac:dyDescent="0.2">
      <c r="A1403" t="s">
        <v>7340</v>
      </c>
      <c r="B1403">
        <v>8000</v>
      </c>
      <c r="C1403" s="1">
        <v>45509</v>
      </c>
      <c r="D1403" s="5">
        <v>50200085645452</v>
      </c>
      <c r="E1403" t="s">
        <v>3894</v>
      </c>
      <c r="F1403" t="s">
        <v>276</v>
      </c>
      <c r="G1403">
        <v>1</v>
      </c>
      <c r="H1403" t="s">
        <v>6341</v>
      </c>
      <c r="I1403" t="s">
        <v>1053</v>
      </c>
      <c r="L1403" t="s">
        <v>8918</v>
      </c>
      <c r="R1403" t="str">
        <f>INDEX('Product Mapping'!$C:$C,MATCH(H1403,'Product Mapping'!$A:$A,0))</f>
        <v>Partner</v>
      </c>
      <c r="S1403" t="s">
        <v>4004</v>
      </c>
    </row>
    <row r="1404" spans="1:19" x14ac:dyDescent="0.2">
      <c r="A1404" t="s">
        <v>7341</v>
      </c>
      <c r="B1404">
        <v>8000</v>
      </c>
      <c r="C1404" s="1">
        <v>45509</v>
      </c>
      <c r="D1404" s="5">
        <v>50200085645452</v>
      </c>
      <c r="E1404" t="s">
        <v>3894</v>
      </c>
      <c r="F1404" t="s">
        <v>276</v>
      </c>
      <c r="G1404">
        <v>1</v>
      </c>
      <c r="H1404" t="s">
        <v>6855</v>
      </c>
      <c r="I1404" t="s">
        <v>1053</v>
      </c>
      <c r="L1404" t="s">
        <v>8918</v>
      </c>
      <c r="R1404" t="str">
        <f>INDEX('Product Mapping'!$C:$C,MATCH(H1404,'Product Mapping'!$A:$A,0))</f>
        <v>Partner</v>
      </c>
      <c r="S1404" t="s">
        <v>4004</v>
      </c>
    </row>
    <row r="1405" spans="1:19" x14ac:dyDescent="0.2">
      <c r="A1405" t="s">
        <v>7342</v>
      </c>
      <c r="B1405">
        <v>8000</v>
      </c>
      <c r="C1405" s="1">
        <v>45509</v>
      </c>
      <c r="D1405" s="5">
        <v>50200085645452</v>
      </c>
      <c r="E1405" t="s">
        <v>3894</v>
      </c>
      <c r="F1405" t="s">
        <v>276</v>
      </c>
      <c r="G1405">
        <v>1</v>
      </c>
      <c r="H1405" t="s">
        <v>6857</v>
      </c>
      <c r="I1405" t="s">
        <v>1053</v>
      </c>
      <c r="L1405" t="s">
        <v>8918</v>
      </c>
      <c r="R1405" t="str">
        <f>INDEX('Product Mapping'!$C:$C,MATCH(H1405,'Product Mapping'!$A:$A,0))</f>
        <v>Partner</v>
      </c>
      <c r="S1405" t="s">
        <v>4004</v>
      </c>
    </row>
    <row r="1406" spans="1:19" x14ac:dyDescent="0.2">
      <c r="A1406" t="s">
        <v>7343</v>
      </c>
      <c r="B1406">
        <v>8000</v>
      </c>
      <c r="C1406" s="1">
        <v>45509</v>
      </c>
      <c r="D1406" s="5">
        <v>50200085645452</v>
      </c>
      <c r="E1406" t="s">
        <v>3894</v>
      </c>
      <c r="F1406" t="s">
        <v>276</v>
      </c>
      <c r="G1406">
        <v>1</v>
      </c>
      <c r="H1406" t="s">
        <v>6858</v>
      </c>
      <c r="I1406" t="s">
        <v>1053</v>
      </c>
      <c r="L1406" t="s">
        <v>8918</v>
      </c>
      <c r="R1406" t="str">
        <f>INDEX('Product Mapping'!$C:$C,MATCH(H1406,'Product Mapping'!$A:$A,0))</f>
        <v>Partner</v>
      </c>
      <c r="S1406" t="s">
        <v>4004</v>
      </c>
    </row>
    <row r="1407" spans="1:19" x14ac:dyDescent="0.2">
      <c r="A1407" t="s">
        <v>7344</v>
      </c>
      <c r="B1407">
        <v>8000</v>
      </c>
      <c r="C1407" s="1">
        <v>45509</v>
      </c>
      <c r="D1407" s="5">
        <v>50200085645452</v>
      </c>
      <c r="E1407" t="s">
        <v>3894</v>
      </c>
      <c r="F1407" t="s">
        <v>276</v>
      </c>
      <c r="G1407">
        <v>1</v>
      </c>
      <c r="H1407" t="s">
        <v>6859</v>
      </c>
      <c r="I1407" t="s">
        <v>1053</v>
      </c>
      <c r="L1407" t="s">
        <v>8918</v>
      </c>
      <c r="R1407" t="str">
        <f>INDEX('Product Mapping'!$C:$C,MATCH(H1407,'Product Mapping'!$A:$A,0))</f>
        <v>Partner</v>
      </c>
      <c r="S1407" t="s">
        <v>4004</v>
      </c>
    </row>
    <row r="1408" spans="1:19" x14ac:dyDescent="0.2">
      <c r="A1408" t="s">
        <v>7345</v>
      </c>
      <c r="B1408">
        <v>8000</v>
      </c>
      <c r="C1408" s="1">
        <v>45509</v>
      </c>
      <c r="D1408" s="5">
        <v>50200085645452</v>
      </c>
      <c r="E1408" t="s">
        <v>3894</v>
      </c>
      <c r="F1408" t="s">
        <v>276</v>
      </c>
      <c r="G1408">
        <v>1</v>
      </c>
      <c r="H1408" t="s">
        <v>6860</v>
      </c>
      <c r="I1408" t="s">
        <v>1053</v>
      </c>
      <c r="L1408" t="s">
        <v>8918</v>
      </c>
      <c r="R1408" t="str">
        <f>INDEX('Product Mapping'!$C:$C,MATCH(H1408,'Product Mapping'!$A:$A,0))</f>
        <v>Partner</v>
      </c>
      <c r="S1408" t="s">
        <v>4004</v>
      </c>
    </row>
    <row r="1409" spans="1:19" x14ac:dyDescent="0.2">
      <c r="A1409" t="s">
        <v>7346</v>
      </c>
      <c r="B1409">
        <v>3250</v>
      </c>
      <c r="C1409" s="1">
        <v>45509</v>
      </c>
      <c r="D1409" s="5">
        <v>50200085645452</v>
      </c>
      <c r="E1409" t="s">
        <v>3894</v>
      </c>
      <c r="F1409" t="s">
        <v>276</v>
      </c>
      <c r="G1409">
        <v>1</v>
      </c>
      <c r="H1409" t="s">
        <v>6862</v>
      </c>
      <c r="I1409" t="s">
        <v>1053</v>
      </c>
      <c r="L1409" t="s">
        <v>8918</v>
      </c>
      <c r="R1409" t="str">
        <f>INDEX('Product Mapping'!$C:$C,MATCH(H1409,'Product Mapping'!$A:$A,0))</f>
        <v>Partner</v>
      </c>
      <c r="S1409" t="s">
        <v>4004</v>
      </c>
    </row>
    <row r="1410" spans="1:19" x14ac:dyDescent="0.2">
      <c r="A1410" t="s">
        <v>7347</v>
      </c>
      <c r="B1410">
        <v>8000</v>
      </c>
      <c r="C1410" s="1">
        <v>45509</v>
      </c>
      <c r="D1410" s="5">
        <v>50200085645452</v>
      </c>
      <c r="E1410" t="s">
        <v>3894</v>
      </c>
      <c r="F1410" t="s">
        <v>276</v>
      </c>
      <c r="G1410">
        <v>1</v>
      </c>
      <c r="H1410" t="s">
        <v>6864</v>
      </c>
      <c r="I1410" t="s">
        <v>1053</v>
      </c>
      <c r="L1410" t="s">
        <v>8918</v>
      </c>
      <c r="R1410" t="str">
        <f>INDEX('Product Mapping'!$C:$C,MATCH(H1410,'Product Mapping'!$A:$A,0))</f>
        <v>Partner</v>
      </c>
      <c r="S1410" t="s">
        <v>4004</v>
      </c>
    </row>
    <row r="1411" spans="1:19" x14ac:dyDescent="0.2">
      <c r="A1411" t="s">
        <v>7348</v>
      </c>
      <c r="B1411">
        <v>8000</v>
      </c>
      <c r="C1411" s="1">
        <v>45509</v>
      </c>
      <c r="D1411" s="5">
        <v>50200085645452</v>
      </c>
      <c r="E1411" t="s">
        <v>3894</v>
      </c>
      <c r="F1411" t="s">
        <v>276</v>
      </c>
      <c r="G1411">
        <v>1</v>
      </c>
      <c r="H1411" t="s">
        <v>6865</v>
      </c>
      <c r="I1411" t="s">
        <v>1053</v>
      </c>
      <c r="L1411" t="s">
        <v>8918</v>
      </c>
      <c r="R1411" t="str">
        <f>INDEX('Product Mapping'!$C:$C,MATCH(H1411,'Product Mapping'!$A:$A,0))</f>
        <v>Partner</v>
      </c>
      <c r="S1411" t="s">
        <v>4004</v>
      </c>
    </row>
    <row r="1412" spans="1:19" x14ac:dyDescent="0.2">
      <c r="A1412" t="s">
        <v>7349</v>
      </c>
      <c r="B1412">
        <v>8000</v>
      </c>
      <c r="C1412" s="1">
        <v>45509</v>
      </c>
      <c r="D1412" s="5">
        <v>50200085645452</v>
      </c>
      <c r="E1412" t="s">
        <v>3894</v>
      </c>
      <c r="F1412" t="s">
        <v>276</v>
      </c>
      <c r="G1412">
        <v>1</v>
      </c>
      <c r="H1412" t="s">
        <v>6866</v>
      </c>
      <c r="I1412" t="s">
        <v>1053</v>
      </c>
      <c r="L1412" t="s">
        <v>8918</v>
      </c>
      <c r="R1412" t="str">
        <f>INDEX('Product Mapping'!$C:$C,MATCH(H1412,'Product Mapping'!$A:$A,0))</f>
        <v>Partner</v>
      </c>
      <c r="S1412" t="s">
        <v>4004</v>
      </c>
    </row>
    <row r="1413" spans="1:19" x14ac:dyDescent="0.2">
      <c r="A1413" t="s">
        <v>7350</v>
      </c>
      <c r="B1413">
        <v>8000</v>
      </c>
      <c r="C1413" s="1">
        <v>45509</v>
      </c>
      <c r="D1413" s="5">
        <v>50200085645452</v>
      </c>
      <c r="E1413" t="s">
        <v>3894</v>
      </c>
      <c r="F1413" t="s">
        <v>276</v>
      </c>
      <c r="G1413">
        <v>1</v>
      </c>
      <c r="H1413" t="s">
        <v>6867</v>
      </c>
      <c r="I1413" t="s">
        <v>1053</v>
      </c>
      <c r="L1413" t="s">
        <v>8918</v>
      </c>
      <c r="R1413" t="str">
        <f>INDEX('Product Mapping'!$C:$C,MATCH(H1413,'Product Mapping'!$A:$A,0))</f>
        <v>Partner</v>
      </c>
      <c r="S1413" t="s">
        <v>4004</v>
      </c>
    </row>
    <row r="1414" spans="1:19" x14ac:dyDescent="0.2">
      <c r="A1414" t="s">
        <v>7351</v>
      </c>
      <c r="B1414">
        <v>9132</v>
      </c>
      <c r="C1414" s="1">
        <v>45509</v>
      </c>
      <c r="D1414" s="5">
        <v>50200085645452</v>
      </c>
      <c r="E1414" t="s">
        <v>3894</v>
      </c>
      <c r="F1414" t="s">
        <v>276</v>
      </c>
      <c r="G1414">
        <v>1</v>
      </c>
      <c r="H1414" t="s">
        <v>6868</v>
      </c>
      <c r="I1414" t="s">
        <v>1053</v>
      </c>
      <c r="L1414" t="s">
        <v>8918</v>
      </c>
      <c r="R1414" t="str">
        <f>INDEX('Product Mapping'!$C:$C,MATCH(H1414,'Product Mapping'!$A:$A,0))</f>
        <v>Partner</v>
      </c>
      <c r="S1414" t="s">
        <v>4004</v>
      </c>
    </row>
    <row r="1415" spans="1:19" x14ac:dyDescent="0.2">
      <c r="A1415" t="s">
        <v>7352</v>
      </c>
      <c r="B1415">
        <v>6944</v>
      </c>
      <c r="C1415" s="1">
        <v>45509</v>
      </c>
      <c r="D1415" s="5">
        <v>50200085645452</v>
      </c>
      <c r="E1415" t="s">
        <v>3894</v>
      </c>
      <c r="F1415" t="s">
        <v>276</v>
      </c>
      <c r="G1415">
        <v>1</v>
      </c>
      <c r="H1415" t="s">
        <v>6869</v>
      </c>
      <c r="I1415" t="s">
        <v>1053</v>
      </c>
      <c r="L1415" t="s">
        <v>8918</v>
      </c>
      <c r="R1415" t="str">
        <f>INDEX('Product Mapping'!$C:$C,MATCH(H1415,'Product Mapping'!$A:$A,0))</f>
        <v>Partner</v>
      </c>
      <c r="S1415" t="s">
        <v>4004</v>
      </c>
    </row>
    <row r="1416" spans="1:19" x14ac:dyDescent="0.2">
      <c r="A1416" t="s">
        <v>7353</v>
      </c>
      <c r="B1416">
        <v>5556</v>
      </c>
      <c r="C1416" s="1">
        <v>45509</v>
      </c>
      <c r="D1416" s="5">
        <v>50200085645452</v>
      </c>
      <c r="E1416" t="s">
        <v>3894</v>
      </c>
      <c r="F1416" t="s">
        <v>276</v>
      </c>
      <c r="G1416">
        <v>1</v>
      </c>
      <c r="H1416" t="s">
        <v>6870</v>
      </c>
      <c r="I1416" t="s">
        <v>1053</v>
      </c>
      <c r="L1416" t="s">
        <v>8918</v>
      </c>
      <c r="R1416" t="str">
        <f>INDEX('Product Mapping'!$C:$C,MATCH(H1416,'Product Mapping'!$A:$A,0))</f>
        <v>Partner</v>
      </c>
      <c r="S1416" t="s">
        <v>4004</v>
      </c>
    </row>
    <row r="1417" spans="1:19" x14ac:dyDescent="0.2">
      <c r="A1417" t="s">
        <v>7354</v>
      </c>
      <c r="B1417">
        <v>5417</v>
      </c>
      <c r="C1417" s="1">
        <v>45509</v>
      </c>
      <c r="D1417" s="5">
        <v>50200085645452</v>
      </c>
      <c r="E1417" t="s">
        <v>3894</v>
      </c>
      <c r="F1417" t="s">
        <v>276</v>
      </c>
      <c r="G1417">
        <v>1</v>
      </c>
      <c r="H1417" t="s">
        <v>6871</v>
      </c>
      <c r="I1417" t="s">
        <v>1053</v>
      </c>
      <c r="L1417" t="s">
        <v>8918</v>
      </c>
      <c r="R1417" t="str">
        <f>INDEX('Product Mapping'!$C:$C,MATCH(H1417,'Product Mapping'!$A:$A,0))</f>
        <v>Partner</v>
      </c>
      <c r="S1417" t="s">
        <v>4004</v>
      </c>
    </row>
    <row r="1418" spans="1:19" x14ac:dyDescent="0.2">
      <c r="A1418" t="s">
        <v>7355</v>
      </c>
      <c r="B1418">
        <v>8333</v>
      </c>
      <c r="C1418" s="1">
        <v>45509</v>
      </c>
      <c r="D1418" s="5">
        <v>50200085645452</v>
      </c>
      <c r="E1418" t="s">
        <v>3894</v>
      </c>
      <c r="F1418" t="s">
        <v>276</v>
      </c>
      <c r="G1418">
        <v>1</v>
      </c>
      <c r="H1418" t="s">
        <v>6872</v>
      </c>
      <c r="I1418" t="s">
        <v>1053</v>
      </c>
      <c r="L1418" t="s">
        <v>8918</v>
      </c>
      <c r="R1418" t="str">
        <f>INDEX('Product Mapping'!$C:$C,MATCH(H1418,'Product Mapping'!$A:$A,0))</f>
        <v>Partner</v>
      </c>
      <c r="S1418" t="s">
        <v>4004</v>
      </c>
    </row>
    <row r="1419" spans="1:19" x14ac:dyDescent="0.2">
      <c r="A1419" t="s">
        <v>7356</v>
      </c>
      <c r="B1419">
        <v>6021</v>
      </c>
      <c r="C1419" s="1">
        <v>45509</v>
      </c>
      <c r="D1419" s="5">
        <v>50200085645452</v>
      </c>
      <c r="E1419" t="s">
        <v>3894</v>
      </c>
      <c r="F1419" t="s">
        <v>276</v>
      </c>
      <c r="G1419">
        <v>1</v>
      </c>
      <c r="H1419" t="s">
        <v>6874</v>
      </c>
      <c r="I1419" t="s">
        <v>1053</v>
      </c>
      <c r="L1419" t="s">
        <v>8918</v>
      </c>
      <c r="R1419" t="str">
        <f>INDEX('Product Mapping'!$C:$C,MATCH(H1419,'Product Mapping'!$A:$A,0))</f>
        <v>Partner</v>
      </c>
      <c r="S1419" t="s">
        <v>4004</v>
      </c>
    </row>
    <row r="1420" spans="1:19" x14ac:dyDescent="0.2">
      <c r="A1420" t="s">
        <v>7357</v>
      </c>
      <c r="B1420">
        <v>15000</v>
      </c>
      <c r="C1420" s="1">
        <v>45509</v>
      </c>
      <c r="D1420" s="5">
        <v>50200085645452</v>
      </c>
      <c r="E1420" t="s">
        <v>3894</v>
      </c>
      <c r="F1420" t="s">
        <v>276</v>
      </c>
      <c r="G1420">
        <v>1</v>
      </c>
      <c r="H1420" t="s">
        <v>6875</v>
      </c>
      <c r="I1420" t="s">
        <v>1053</v>
      </c>
      <c r="L1420" t="s">
        <v>8918</v>
      </c>
      <c r="R1420" t="str">
        <f>INDEX('Product Mapping'!$C:$C,MATCH(H1420,'Product Mapping'!$A:$A,0))</f>
        <v>Partner</v>
      </c>
      <c r="S1420" t="s">
        <v>4004</v>
      </c>
    </row>
    <row r="1421" spans="1:19" x14ac:dyDescent="0.2">
      <c r="A1421" t="s">
        <v>7358</v>
      </c>
      <c r="B1421">
        <v>4167</v>
      </c>
      <c r="C1421" s="1">
        <v>45509</v>
      </c>
      <c r="D1421" s="5">
        <v>50200085645452</v>
      </c>
      <c r="E1421" t="s">
        <v>3894</v>
      </c>
      <c r="F1421" t="s">
        <v>276</v>
      </c>
      <c r="G1421">
        <v>1</v>
      </c>
      <c r="H1421" t="s">
        <v>6877</v>
      </c>
      <c r="I1421" t="s">
        <v>1053</v>
      </c>
      <c r="L1421" t="s">
        <v>8918</v>
      </c>
      <c r="R1421" t="str">
        <f>INDEX('Product Mapping'!$C:$C,MATCH(H1421,'Product Mapping'!$A:$A,0))</f>
        <v>Partner</v>
      </c>
      <c r="S1421" t="s">
        <v>4004</v>
      </c>
    </row>
    <row r="1422" spans="1:19" x14ac:dyDescent="0.2">
      <c r="A1422" t="s">
        <v>7359</v>
      </c>
      <c r="B1422">
        <v>4167</v>
      </c>
      <c r="C1422" s="1">
        <v>45509</v>
      </c>
      <c r="D1422" s="5">
        <v>50200085645452</v>
      </c>
      <c r="E1422" t="s">
        <v>3894</v>
      </c>
      <c r="F1422" t="s">
        <v>276</v>
      </c>
      <c r="G1422">
        <v>1</v>
      </c>
      <c r="H1422" t="s">
        <v>6879</v>
      </c>
      <c r="I1422" t="s">
        <v>1053</v>
      </c>
      <c r="L1422" t="s">
        <v>8918</v>
      </c>
      <c r="R1422" t="str">
        <f>INDEX('Product Mapping'!$C:$C,MATCH(H1422,'Product Mapping'!$A:$A,0))</f>
        <v>Partner</v>
      </c>
      <c r="S1422" t="s">
        <v>4004</v>
      </c>
    </row>
    <row r="1423" spans="1:19" x14ac:dyDescent="0.2">
      <c r="A1423" t="s">
        <v>7360</v>
      </c>
      <c r="B1423">
        <v>6944</v>
      </c>
      <c r="C1423" s="1">
        <v>45509</v>
      </c>
      <c r="D1423" s="5">
        <v>50200085645452</v>
      </c>
      <c r="E1423" t="s">
        <v>3894</v>
      </c>
      <c r="F1423" t="s">
        <v>276</v>
      </c>
      <c r="G1423">
        <v>1</v>
      </c>
      <c r="H1423" t="s">
        <v>6880</v>
      </c>
      <c r="I1423" t="s">
        <v>1053</v>
      </c>
      <c r="L1423" t="s">
        <v>8918</v>
      </c>
      <c r="R1423" t="str">
        <f>INDEX('Product Mapping'!$C:$C,MATCH(H1423,'Product Mapping'!$A:$A,0))</f>
        <v>Partner</v>
      </c>
      <c r="S1423" t="s">
        <v>4004</v>
      </c>
    </row>
    <row r="1424" spans="1:19" x14ac:dyDescent="0.2">
      <c r="A1424" t="s">
        <v>7361</v>
      </c>
      <c r="B1424">
        <v>9722</v>
      </c>
      <c r="C1424" s="1">
        <v>45509</v>
      </c>
      <c r="D1424" s="5">
        <v>50200085645452</v>
      </c>
      <c r="E1424" t="s">
        <v>3894</v>
      </c>
      <c r="F1424" t="s">
        <v>276</v>
      </c>
      <c r="G1424">
        <v>1</v>
      </c>
      <c r="H1424" t="s">
        <v>6883</v>
      </c>
      <c r="I1424" t="s">
        <v>1053</v>
      </c>
      <c r="L1424" t="s">
        <v>8918</v>
      </c>
      <c r="R1424" t="str">
        <f>INDEX('Product Mapping'!$C:$C,MATCH(H1424,'Product Mapping'!$A:$A,0))</f>
        <v>Partner</v>
      </c>
      <c r="S1424" t="s">
        <v>4004</v>
      </c>
    </row>
    <row r="1425" spans="1:19" x14ac:dyDescent="0.2">
      <c r="A1425" t="s">
        <v>7362</v>
      </c>
      <c r="B1425">
        <v>9000</v>
      </c>
      <c r="C1425" s="1">
        <v>45509</v>
      </c>
      <c r="D1425" s="5">
        <v>50200085645452</v>
      </c>
      <c r="E1425" t="s">
        <v>3894</v>
      </c>
      <c r="F1425" t="s">
        <v>276</v>
      </c>
      <c r="G1425">
        <v>1</v>
      </c>
      <c r="H1425" t="s">
        <v>6884</v>
      </c>
      <c r="I1425" t="s">
        <v>1053</v>
      </c>
      <c r="L1425" t="s">
        <v>8918</v>
      </c>
      <c r="R1425" t="str">
        <f>INDEX('Product Mapping'!$C:$C,MATCH(H1425,'Product Mapping'!$A:$A,0))</f>
        <v>Partner</v>
      </c>
      <c r="S1425" t="s">
        <v>4004</v>
      </c>
    </row>
    <row r="1426" spans="1:19" x14ac:dyDescent="0.2">
      <c r="A1426" t="s">
        <v>7363</v>
      </c>
      <c r="B1426">
        <v>4722</v>
      </c>
      <c r="C1426" s="1">
        <v>45509</v>
      </c>
      <c r="D1426" s="5">
        <v>50200085645452</v>
      </c>
      <c r="E1426" t="s">
        <v>3894</v>
      </c>
      <c r="F1426" t="s">
        <v>276</v>
      </c>
      <c r="G1426">
        <v>1</v>
      </c>
      <c r="H1426" t="s">
        <v>6885</v>
      </c>
      <c r="I1426" t="s">
        <v>1053</v>
      </c>
      <c r="L1426" t="s">
        <v>8918</v>
      </c>
      <c r="R1426" t="str">
        <f>INDEX('Product Mapping'!$C:$C,MATCH(H1426,'Product Mapping'!$A:$A,0))</f>
        <v>Partner</v>
      </c>
      <c r="S1426" t="s">
        <v>4004</v>
      </c>
    </row>
    <row r="1427" spans="1:19" x14ac:dyDescent="0.2">
      <c r="A1427" t="s">
        <v>7364</v>
      </c>
      <c r="B1427">
        <v>9444</v>
      </c>
      <c r="C1427" s="1">
        <v>45509</v>
      </c>
      <c r="D1427" s="5">
        <v>50200085645452</v>
      </c>
      <c r="E1427" t="s">
        <v>3894</v>
      </c>
      <c r="F1427" t="s">
        <v>276</v>
      </c>
      <c r="G1427">
        <v>1</v>
      </c>
      <c r="H1427" t="s">
        <v>6886</v>
      </c>
      <c r="I1427" t="s">
        <v>1053</v>
      </c>
      <c r="L1427" t="s">
        <v>8918</v>
      </c>
      <c r="R1427" t="str">
        <f>INDEX('Product Mapping'!$C:$C,MATCH(H1427,'Product Mapping'!$A:$A,0))</f>
        <v>Partner</v>
      </c>
      <c r="S1427" t="s">
        <v>4004</v>
      </c>
    </row>
    <row r="1428" spans="1:19" x14ac:dyDescent="0.2">
      <c r="A1428" t="s">
        <v>7365</v>
      </c>
      <c r="B1428">
        <v>5556</v>
      </c>
      <c r="C1428" s="1">
        <v>45509</v>
      </c>
      <c r="D1428" s="5">
        <v>50200085645452</v>
      </c>
      <c r="E1428" t="s">
        <v>3894</v>
      </c>
      <c r="F1428" t="s">
        <v>276</v>
      </c>
      <c r="G1428">
        <v>1</v>
      </c>
      <c r="H1428" t="s">
        <v>6888</v>
      </c>
      <c r="I1428" t="s">
        <v>1053</v>
      </c>
      <c r="L1428" t="s">
        <v>8918</v>
      </c>
      <c r="R1428" t="str">
        <f>INDEX('Product Mapping'!$C:$C,MATCH(H1428,'Product Mapping'!$A:$A,0))</f>
        <v>Partner</v>
      </c>
      <c r="S1428" t="s">
        <v>4004</v>
      </c>
    </row>
    <row r="1429" spans="1:19" x14ac:dyDescent="0.2">
      <c r="A1429" t="s">
        <v>7366</v>
      </c>
      <c r="B1429">
        <v>15000</v>
      </c>
      <c r="C1429" s="1">
        <v>45509</v>
      </c>
      <c r="D1429" s="5">
        <v>50200085645452</v>
      </c>
      <c r="E1429" t="s">
        <v>3894</v>
      </c>
      <c r="F1429" t="s">
        <v>276</v>
      </c>
      <c r="G1429">
        <v>1</v>
      </c>
      <c r="H1429" t="s">
        <v>6889</v>
      </c>
      <c r="I1429" t="s">
        <v>1053</v>
      </c>
      <c r="L1429" t="s">
        <v>8918</v>
      </c>
      <c r="R1429" t="str">
        <f>INDEX('Product Mapping'!$C:$C,MATCH(H1429,'Product Mapping'!$A:$A,0))</f>
        <v>Partner</v>
      </c>
      <c r="S1429" t="s">
        <v>4004</v>
      </c>
    </row>
    <row r="1430" spans="1:19" x14ac:dyDescent="0.2">
      <c r="A1430" t="s">
        <v>7367</v>
      </c>
      <c r="B1430">
        <v>2750</v>
      </c>
      <c r="C1430" s="1">
        <v>45509</v>
      </c>
      <c r="D1430" s="5">
        <v>50200085645452</v>
      </c>
      <c r="E1430" t="s">
        <v>3894</v>
      </c>
      <c r="F1430" t="s">
        <v>276</v>
      </c>
      <c r="G1430">
        <v>1</v>
      </c>
      <c r="H1430" t="s">
        <v>6890</v>
      </c>
      <c r="I1430" t="s">
        <v>1053</v>
      </c>
      <c r="L1430" t="s">
        <v>8918</v>
      </c>
      <c r="R1430" t="str">
        <f>INDEX('Product Mapping'!$C:$C,MATCH(H1430,'Product Mapping'!$A:$A,0))</f>
        <v>Partner</v>
      </c>
      <c r="S1430" t="s">
        <v>4004</v>
      </c>
    </row>
    <row r="1431" spans="1:19" x14ac:dyDescent="0.2">
      <c r="A1431" t="s">
        <v>7368</v>
      </c>
      <c r="B1431">
        <v>7917</v>
      </c>
      <c r="C1431" s="1">
        <v>45509</v>
      </c>
      <c r="D1431" s="5">
        <v>50200085645452</v>
      </c>
      <c r="E1431" t="s">
        <v>3894</v>
      </c>
      <c r="F1431" t="s">
        <v>276</v>
      </c>
      <c r="G1431">
        <v>1</v>
      </c>
      <c r="H1431" t="s">
        <v>6891</v>
      </c>
      <c r="I1431" t="s">
        <v>1053</v>
      </c>
      <c r="L1431" t="s">
        <v>8918</v>
      </c>
      <c r="R1431" t="str">
        <f>INDEX('Product Mapping'!$C:$C,MATCH(H1431,'Product Mapping'!$A:$A,0))</f>
        <v>Partner</v>
      </c>
      <c r="S1431" t="s">
        <v>4004</v>
      </c>
    </row>
    <row r="1432" spans="1:19" x14ac:dyDescent="0.2">
      <c r="A1432" t="s">
        <v>7369</v>
      </c>
      <c r="B1432">
        <v>9722</v>
      </c>
      <c r="C1432" s="1">
        <v>45509</v>
      </c>
      <c r="D1432" s="5">
        <v>50200085645452</v>
      </c>
      <c r="E1432" t="s">
        <v>3894</v>
      </c>
      <c r="F1432" t="s">
        <v>276</v>
      </c>
      <c r="G1432">
        <v>1</v>
      </c>
      <c r="H1432" t="s">
        <v>6893</v>
      </c>
      <c r="I1432" t="s">
        <v>1053</v>
      </c>
      <c r="L1432" t="s">
        <v>8918</v>
      </c>
      <c r="R1432" t="str">
        <f>INDEX('Product Mapping'!$C:$C,MATCH(H1432,'Product Mapping'!$A:$A,0))</f>
        <v>Partner</v>
      </c>
      <c r="S1432" t="s">
        <v>4004</v>
      </c>
    </row>
    <row r="1433" spans="1:19" x14ac:dyDescent="0.2">
      <c r="A1433" t="s">
        <v>7370</v>
      </c>
      <c r="B1433">
        <v>15833</v>
      </c>
      <c r="C1433" s="1">
        <v>45509</v>
      </c>
      <c r="D1433" s="5">
        <v>50200085645452</v>
      </c>
      <c r="E1433" t="s">
        <v>3894</v>
      </c>
      <c r="F1433" t="s">
        <v>276</v>
      </c>
      <c r="G1433">
        <v>1</v>
      </c>
      <c r="H1433" t="s">
        <v>6895</v>
      </c>
      <c r="I1433" t="s">
        <v>1053</v>
      </c>
      <c r="L1433" t="s">
        <v>8918</v>
      </c>
      <c r="R1433" t="str">
        <f>INDEX('Product Mapping'!$C:$C,MATCH(H1433,'Product Mapping'!$A:$A,0))</f>
        <v>Partner</v>
      </c>
      <c r="S1433" t="s">
        <v>4004</v>
      </c>
    </row>
    <row r="1434" spans="1:19" x14ac:dyDescent="0.2">
      <c r="A1434" t="s">
        <v>7371</v>
      </c>
      <c r="B1434">
        <v>15000</v>
      </c>
      <c r="C1434" s="1">
        <v>45509</v>
      </c>
      <c r="D1434" s="5">
        <v>50200085645452</v>
      </c>
      <c r="E1434" t="s">
        <v>3894</v>
      </c>
      <c r="F1434" t="s">
        <v>276</v>
      </c>
      <c r="G1434">
        <v>1</v>
      </c>
      <c r="H1434" t="s">
        <v>6896</v>
      </c>
      <c r="I1434" t="s">
        <v>1053</v>
      </c>
      <c r="L1434" t="s">
        <v>8918</v>
      </c>
      <c r="R1434" t="str">
        <f>INDEX('Product Mapping'!$C:$C,MATCH(H1434,'Product Mapping'!$A:$A,0))</f>
        <v>Partner</v>
      </c>
      <c r="S1434" t="s">
        <v>4004</v>
      </c>
    </row>
    <row r="1435" spans="1:19" x14ac:dyDescent="0.2">
      <c r="A1435" t="s">
        <v>7372</v>
      </c>
      <c r="B1435">
        <v>14583</v>
      </c>
      <c r="C1435" s="1">
        <v>45509</v>
      </c>
      <c r="D1435" s="5">
        <v>50200085645452</v>
      </c>
      <c r="E1435" t="s">
        <v>3894</v>
      </c>
      <c r="F1435" t="s">
        <v>276</v>
      </c>
      <c r="G1435">
        <v>1</v>
      </c>
      <c r="H1435" t="s">
        <v>6897</v>
      </c>
      <c r="I1435" t="s">
        <v>1053</v>
      </c>
      <c r="L1435" t="s">
        <v>8918</v>
      </c>
      <c r="R1435" t="str">
        <f>INDEX('Product Mapping'!$C:$C,MATCH(H1435,'Product Mapping'!$A:$A,0))</f>
        <v>Partner</v>
      </c>
      <c r="S1435" t="s">
        <v>4004</v>
      </c>
    </row>
    <row r="1436" spans="1:19" x14ac:dyDescent="0.2">
      <c r="A1436" t="s">
        <v>7373</v>
      </c>
      <c r="B1436">
        <v>5417</v>
      </c>
      <c r="C1436" s="1">
        <v>45509</v>
      </c>
      <c r="D1436" s="5">
        <v>50200085645452</v>
      </c>
      <c r="E1436" t="s">
        <v>3894</v>
      </c>
      <c r="F1436" t="s">
        <v>276</v>
      </c>
      <c r="G1436">
        <v>1</v>
      </c>
      <c r="H1436" t="s">
        <v>6898</v>
      </c>
      <c r="I1436" t="s">
        <v>1053</v>
      </c>
      <c r="L1436" t="s">
        <v>8918</v>
      </c>
      <c r="R1436" t="str">
        <f>INDEX('Product Mapping'!$C:$C,MATCH(H1436,'Product Mapping'!$A:$A,0))</f>
        <v>Partner</v>
      </c>
      <c r="S1436" t="s">
        <v>4004</v>
      </c>
    </row>
    <row r="1437" spans="1:19" x14ac:dyDescent="0.2">
      <c r="A1437" t="s">
        <v>7374</v>
      </c>
      <c r="B1437">
        <v>4702</v>
      </c>
      <c r="C1437" s="1">
        <v>45509</v>
      </c>
      <c r="D1437" s="5">
        <v>50200085645452</v>
      </c>
      <c r="E1437" t="s">
        <v>3894</v>
      </c>
      <c r="F1437" t="s">
        <v>276</v>
      </c>
      <c r="G1437">
        <v>1</v>
      </c>
      <c r="H1437" t="s">
        <v>6901</v>
      </c>
      <c r="I1437" t="s">
        <v>1053</v>
      </c>
      <c r="L1437" t="s">
        <v>8918</v>
      </c>
      <c r="R1437" t="str">
        <f>INDEX('Product Mapping'!$C:$C,MATCH(H1437,'Product Mapping'!$A:$A,0))</f>
        <v>Partner</v>
      </c>
      <c r="S1437" t="s">
        <v>4004</v>
      </c>
    </row>
    <row r="1438" spans="1:19" x14ac:dyDescent="0.2">
      <c r="A1438" t="s">
        <v>7375</v>
      </c>
      <c r="B1438">
        <v>4444</v>
      </c>
      <c r="C1438" s="1">
        <v>45509</v>
      </c>
      <c r="D1438" s="5">
        <v>50200085645452</v>
      </c>
      <c r="E1438" t="s">
        <v>3894</v>
      </c>
      <c r="F1438" t="s">
        <v>276</v>
      </c>
      <c r="G1438">
        <v>1</v>
      </c>
      <c r="H1438" t="s">
        <v>6902</v>
      </c>
      <c r="I1438" t="s">
        <v>1053</v>
      </c>
      <c r="L1438" t="s">
        <v>8918</v>
      </c>
      <c r="R1438" t="str">
        <f>INDEX('Product Mapping'!$C:$C,MATCH(H1438,'Product Mapping'!$A:$A,0))</f>
        <v>Partner</v>
      </c>
      <c r="S1438" t="s">
        <v>4004</v>
      </c>
    </row>
    <row r="1439" spans="1:19" x14ac:dyDescent="0.2">
      <c r="A1439" t="s">
        <v>7376</v>
      </c>
      <c r="B1439">
        <v>3125</v>
      </c>
      <c r="C1439" s="1">
        <v>45509</v>
      </c>
      <c r="D1439" s="5">
        <v>50200085645452</v>
      </c>
      <c r="E1439" t="s">
        <v>3894</v>
      </c>
      <c r="F1439" t="s">
        <v>276</v>
      </c>
      <c r="G1439">
        <v>1</v>
      </c>
      <c r="H1439" t="s">
        <v>6903</v>
      </c>
      <c r="I1439" t="s">
        <v>1053</v>
      </c>
      <c r="L1439" t="s">
        <v>8918</v>
      </c>
      <c r="R1439" t="str">
        <f>INDEX('Product Mapping'!$C:$C,MATCH(H1439,'Product Mapping'!$A:$A,0))</f>
        <v>Partner</v>
      </c>
      <c r="S1439" t="s">
        <v>4004</v>
      </c>
    </row>
    <row r="1440" spans="1:19" x14ac:dyDescent="0.2">
      <c r="A1440" t="s">
        <v>7377</v>
      </c>
      <c r="B1440">
        <v>3194</v>
      </c>
      <c r="C1440" s="1">
        <v>45509</v>
      </c>
      <c r="D1440" s="5">
        <v>50200085645452</v>
      </c>
      <c r="E1440" t="s">
        <v>3894</v>
      </c>
      <c r="F1440" t="s">
        <v>276</v>
      </c>
      <c r="G1440">
        <v>1</v>
      </c>
      <c r="H1440" t="s">
        <v>6904</v>
      </c>
      <c r="I1440" t="s">
        <v>1043</v>
      </c>
      <c r="J1440" t="s">
        <v>1044</v>
      </c>
      <c r="L1440" t="s">
        <v>8918</v>
      </c>
      <c r="R1440" t="str">
        <f>INDEX('Product Mapping'!$C:$C,MATCH(H1440,'Product Mapping'!$A:$A,0))</f>
        <v>Partner</v>
      </c>
      <c r="S1440" t="s">
        <v>4004</v>
      </c>
    </row>
    <row r="1441" spans="1:19" x14ac:dyDescent="0.2">
      <c r="A1441" t="s">
        <v>7378</v>
      </c>
      <c r="B1441">
        <v>8892</v>
      </c>
      <c r="C1441" s="1">
        <v>45509</v>
      </c>
      <c r="D1441" s="5">
        <v>50200085645452</v>
      </c>
      <c r="E1441" t="s">
        <v>3894</v>
      </c>
      <c r="F1441" t="s">
        <v>276</v>
      </c>
      <c r="G1441">
        <v>1</v>
      </c>
      <c r="H1441" t="s">
        <v>6905</v>
      </c>
      <c r="I1441" t="s">
        <v>1053</v>
      </c>
      <c r="L1441" t="s">
        <v>8918</v>
      </c>
      <c r="R1441" t="str">
        <f>INDEX('Product Mapping'!$C:$C,MATCH(H1441,'Product Mapping'!$A:$A,0))</f>
        <v>Partner</v>
      </c>
      <c r="S1441" t="s">
        <v>4004</v>
      </c>
    </row>
    <row r="1442" spans="1:19" x14ac:dyDescent="0.2">
      <c r="A1442" t="s">
        <v>7379</v>
      </c>
      <c r="B1442">
        <v>3117</v>
      </c>
      <c r="C1442" s="1">
        <v>45509</v>
      </c>
      <c r="D1442" s="5">
        <v>50200085645452</v>
      </c>
      <c r="E1442" t="s">
        <v>3894</v>
      </c>
      <c r="F1442" t="s">
        <v>276</v>
      </c>
      <c r="G1442">
        <v>1</v>
      </c>
      <c r="H1442" t="s">
        <v>6906</v>
      </c>
      <c r="I1442" t="s">
        <v>1053</v>
      </c>
      <c r="L1442" t="s">
        <v>8918</v>
      </c>
      <c r="R1442" t="str">
        <f>INDEX('Product Mapping'!$C:$C,MATCH(H1442,'Product Mapping'!$A:$A,0))</f>
        <v>Partner</v>
      </c>
      <c r="S1442" t="s">
        <v>4004</v>
      </c>
    </row>
    <row r="1443" spans="1:19" x14ac:dyDescent="0.2">
      <c r="A1443" t="s">
        <v>7380</v>
      </c>
      <c r="B1443">
        <v>2667</v>
      </c>
      <c r="C1443" s="1">
        <v>45509</v>
      </c>
      <c r="D1443" s="5">
        <v>50200085645452</v>
      </c>
      <c r="E1443" t="s">
        <v>3894</v>
      </c>
      <c r="F1443" t="s">
        <v>276</v>
      </c>
      <c r="G1443">
        <v>1</v>
      </c>
      <c r="H1443" t="s">
        <v>6907</v>
      </c>
      <c r="I1443" t="s">
        <v>1053</v>
      </c>
      <c r="L1443" t="s">
        <v>8918</v>
      </c>
      <c r="R1443" t="str">
        <f>INDEX('Product Mapping'!$C:$C,MATCH(H1443,'Product Mapping'!$A:$A,0))</f>
        <v>Partner</v>
      </c>
      <c r="S1443" t="s">
        <v>4004</v>
      </c>
    </row>
    <row r="1444" spans="1:19" x14ac:dyDescent="0.2">
      <c r="A1444" t="s">
        <v>7381</v>
      </c>
      <c r="B1444">
        <v>3306</v>
      </c>
      <c r="C1444" s="1">
        <v>45509</v>
      </c>
      <c r="D1444" s="5">
        <v>50200085645452</v>
      </c>
      <c r="E1444" t="s">
        <v>3894</v>
      </c>
      <c r="F1444" t="s">
        <v>276</v>
      </c>
      <c r="G1444">
        <v>1</v>
      </c>
      <c r="H1444" t="s">
        <v>6908</v>
      </c>
      <c r="I1444" t="s">
        <v>1053</v>
      </c>
      <c r="L1444" t="s">
        <v>8918</v>
      </c>
      <c r="R1444" t="str">
        <f>INDEX('Product Mapping'!$C:$C,MATCH(H1444,'Product Mapping'!$A:$A,0))</f>
        <v>Partner</v>
      </c>
      <c r="S1444" t="s">
        <v>4004</v>
      </c>
    </row>
    <row r="1445" spans="1:19" x14ac:dyDescent="0.2">
      <c r="A1445" t="s">
        <v>7382</v>
      </c>
      <c r="B1445">
        <v>2667</v>
      </c>
      <c r="C1445" s="1">
        <v>45509</v>
      </c>
      <c r="D1445" s="5">
        <v>50200085645452</v>
      </c>
      <c r="E1445" t="s">
        <v>3894</v>
      </c>
      <c r="F1445" t="s">
        <v>276</v>
      </c>
      <c r="G1445">
        <v>1</v>
      </c>
      <c r="H1445" t="s">
        <v>6909</v>
      </c>
      <c r="I1445" t="s">
        <v>1053</v>
      </c>
      <c r="L1445" t="s">
        <v>8918</v>
      </c>
      <c r="R1445" t="str">
        <f>INDEX('Product Mapping'!$C:$C,MATCH(H1445,'Product Mapping'!$A:$A,0))</f>
        <v>Partner</v>
      </c>
      <c r="S1445" t="s">
        <v>4004</v>
      </c>
    </row>
    <row r="1446" spans="1:19" x14ac:dyDescent="0.2">
      <c r="A1446" t="s">
        <v>7383</v>
      </c>
      <c r="B1446">
        <v>8163</v>
      </c>
      <c r="C1446" s="1">
        <v>45509</v>
      </c>
      <c r="D1446" s="5">
        <v>50200085645452</v>
      </c>
      <c r="E1446" t="s">
        <v>3894</v>
      </c>
      <c r="F1446" t="s">
        <v>276</v>
      </c>
      <c r="G1446">
        <v>1</v>
      </c>
      <c r="H1446" t="s">
        <v>6910</v>
      </c>
      <c r="I1446" t="s">
        <v>1053</v>
      </c>
      <c r="L1446" t="s">
        <v>8918</v>
      </c>
      <c r="R1446" t="str">
        <f>INDEX('Product Mapping'!$C:$C,MATCH(H1446,'Product Mapping'!$A:$A,0))</f>
        <v>Partner</v>
      </c>
      <c r="S1446" t="s">
        <v>4004</v>
      </c>
    </row>
    <row r="1447" spans="1:19" x14ac:dyDescent="0.2">
      <c r="A1447" t="s">
        <v>7384</v>
      </c>
      <c r="B1447">
        <v>4722</v>
      </c>
      <c r="C1447" s="1">
        <v>45509</v>
      </c>
      <c r="D1447" s="5">
        <v>50200085645452</v>
      </c>
      <c r="E1447" t="s">
        <v>3894</v>
      </c>
      <c r="F1447" t="s">
        <v>276</v>
      </c>
      <c r="G1447">
        <v>1</v>
      </c>
      <c r="H1447" t="s">
        <v>6911</v>
      </c>
      <c r="I1447" t="s">
        <v>1053</v>
      </c>
      <c r="L1447" t="s">
        <v>8918</v>
      </c>
      <c r="R1447" t="str">
        <f>INDEX('Product Mapping'!$C:$C,MATCH(H1447,'Product Mapping'!$A:$A,0))</f>
        <v>Partner</v>
      </c>
      <c r="S1447" t="s">
        <v>4004</v>
      </c>
    </row>
    <row r="1448" spans="1:19" x14ac:dyDescent="0.2">
      <c r="A1448" t="s">
        <v>7385</v>
      </c>
      <c r="B1448">
        <v>5208</v>
      </c>
      <c r="C1448" s="1">
        <v>45509</v>
      </c>
      <c r="D1448" s="5">
        <v>50200085645452</v>
      </c>
      <c r="E1448" t="s">
        <v>3894</v>
      </c>
      <c r="F1448" t="s">
        <v>276</v>
      </c>
      <c r="G1448">
        <v>1</v>
      </c>
      <c r="H1448" t="s">
        <v>6912</v>
      </c>
      <c r="I1448" t="s">
        <v>1053</v>
      </c>
      <c r="L1448" t="s">
        <v>8918</v>
      </c>
      <c r="R1448" t="str">
        <f>INDEX('Product Mapping'!$C:$C,MATCH(H1448,'Product Mapping'!$A:$A,0))</f>
        <v>Partner</v>
      </c>
      <c r="S1448" t="s">
        <v>4004</v>
      </c>
    </row>
    <row r="1449" spans="1:19" x14ac:dyDescent="0.2">
      <c r="A1449" t="s">
        <v>7386</v>
      </c>
      <c r="B1449">
        <v>3958</v>
      </c>
      <c r="C1449" s="1">
        <v>45509</v>
      </c>
      <c r="D1449" s="5">
        <v>50200085645452</v>
      </c>
      <c r="E1449" t="s">
        <v>3894</v>
      </c>
      <c r="F1449" t="s">
        <v>276</v>
      </c>
      <c r="G1449">
        <v>1</v>
      </c>
      <c r="H1449" t="s">
        <v>6913</v>
      </c>
      <c r="I1449" t="s">
        <v>1053</v>
      </c>
      <c r="L1449" t="s">
        <v>8918</v>
      </c>
      <c r="R1449" t="str">
        <f>INDEX('Product Mapping'!$C:$C,MATCH(H1449,'Product Mapping'!$A:$A,0))</f>
        <v>Partner</v>
      </c>
      <c r="S1449" t="s">
        <v>4004</v>
      </c>
    </row>
    <row r="1450" spans="1:19" x14ac:dyDescent="0.2">
      <c r="A1450" t="s">
        <v>7387</v>
      </c>
      <c r="B1450">
        <v>5000</v>
      </c>
      <c r="C1450" s="1">
        <v>45509</v>
      </c>
      <c r="D1450" s="5">
        <v>50200085645452</v>
      </c>
      <c r="E1450" t="s">
        <v>3894</v>
      </c>
      <c r="F1450" t="s">
        <v>276</v>
      </c>
      <c r="G1450">
        <v>1</v>
      </c>
      <c r="H1450" t="s">
        <v>6914</v>
      </c>
      <c r="I1450" t="s">
        <v>1053</v>
      </c>
      <c r="L1450" t="s">
        <v>8918</v>
      </c>
      <c r="R1450" t="str">
        <f>INDEX('Product Mapping'!$C:$C,MATCH(H1450,'Product Mapping'!$A:$A,0))</f>
        <v>Partner</v>
      </c>
      <c r="S1450" t="s">
        <v>4004</v>
      </c>
    </row>
    <row r="1451" spans="1:19" x14ac:dyDescent="0.2">
      <c r="A1451" t="s">
        <v>7388</v>
      </c>
      <c r="B1451">
        <v>4722</v>
      </c>
      <c r="C1451" s="1">
        <v>45509</v>
      </c>
      <c r="D1451" s="5">
        <v>50200085645452</v>
      </c>
      <c r="E1451" t="s">
        <v>3894</v>
      </c>
      <c r="F1451" t="s">
        <v>276</v>
      </c>
      <c r="G1451">
        <v>1</v>
      </c>
      <c r="H1451" t="s">
        <v>6915</v>
      </c>
      <c r="I1451" t="s">
        <v>1053</v>
      </c>
      <c r="L1451" t="s">
        <v>8918</v>
      </c>
      <c r="R1451" t="str">
        <f>INDEX('Product Mapping'!$C:$C,MATCH(H1451,'Product Mapping'!$A:$A,0))</f>
        <v>Partner</v>
      </c>
      <c r="S1451" t="s">
        <v>4004</v>
      </c>
    </row>
    <row r="1452" spans="1:19" x14ac:dyDescent="0.2">
      <c r="A1452" t="s">
        <v>7389</v>
      </c>
      <c r="B1452">
        <v>2917</v>
      </c>
      <c r="C1452" s="1">
        <v>45509</v>
      </c>
      <c r="D1452" s="5">
        <v>50200085645452</v>
      </c>
      <c r="E1452" t="s">
        <v>3894</v>
      </c>
      <c r="F1452" t="s">
        <v>276</v>
      </c>
      <c r="G1452">
        <v>1</v>
      </c>
      <c r="H1452" t="s">
        <v>6916</v>
      </c>
      <c r="I1452" t="s">
        <v>1053</v>
      </c>
      <c r="L1452" t="s">
        <v>8918</v>
      </c>
      <c r="R1452" t="str">
        <f>INDEX('Product Mapping'!$C:$C,MATCH(H1452,'Product Mapping'!$A:$A,0))</f>
        <v>Partner</v>
      </c>
      <c r="S1452" t="s">
        <v>4004</v>
      </c>
    </row>
    <row r="1453" spans="1:19" x14ac:dyDescent="0.2">
      <c r="A1453" t="s">
        <v>7390</v>
      </c>
      <c r="B1453">
        <v>3333</v>
      </c>
      <c r="C1453" s="1">
        <v>45509</v>
      </c>
      <c r="D1453" s="5">
        <v>50200085645452</v>
      </c>
      <c r="E1453" t="s">
        <v>3894</v>
      </c>
      <c r="F1453" t="s">
        <v>276</v>
      </c>
      <c r="G1453">
        <v>1</v>
      </c>
      <c r="H1453" t="s">
        <v>6917</v>
      </c>
      <c r="I1453" t="s">
        <v>1053</v>
      </c>
      <c r="L1453" t="s">
        <v>8918</v>
      </c>
      <c r="R1453" t="str">
        <f>INDEX('Product Mapping'!$C:$C,MATCH(H1453,'Product Mapping'!$A:$A,0))</f>
        <v>Partner</v>
      </c>
      <c r="S1453" t="s">
        <v>4004</v>
      </c>
    </row>
    <row r="1454" spans="1:19" x14ac:dyDescent="0.2">
      <c r="A1454" t="s">
        <v>7391</v>
      </c>
      <c r="B1454">
        <v>3167</v>
      </c>
      <c r="C1454" s="1">
        <v>45509</v>
      </c>
      <c r="D1454" s="5">
        <v>50200085645452</v>
      </c>
      <c r="E1454" t="s">
        <v>3894</v>
      </c>
      <c r="F1454" t="s">
        <v>276</v>
      </c>
      <c r="G1454">
        <v>1</v>
      </c>
      <c r="H1454" t="s">
        <v>6918</v>
      </c>
      <c r="I1454" t="s">
        <v>1053</v>
      </c>
      <c r="L1454" t="s">
        <v>8918</v>
      </c>
      <c r="R1454" t="str">
        <f>INDEX('Product Mapping'!$C:$C,MATCH(H1454,'Product Mapping'!$A:$A,0))</f>
        <v>Partner</v>
      </c>
      <c r="S1454" t="s">
        <v>4004</v>
      </c>
    </row>
    <row r="1455" spans="1:19" x14ac:dyDescent="0.2">
      <c r="A1455" t="s">
        <v>7392</v>
      </c>
      <c r="B1455">
        <v>7917</v>
      </c>
      <c r="C1455" s="1">
        <v>45509</v>
      </c>
      <c r="D1455" s="5">
        <v>50200085645452</v>
      </c>
      <c r="E1455" t="s">
        <v>3894</v>
      </c>
      <c r="F1455" t="s">
        <v>276</v>
      </c>
      <c r="G1455">
        <v>1</v>
      </c>
      <c r="H1455" t="s">
        <v>6920</v>
      </c>
      <c r="I1455" t="s">
        <v>1053</v>
      </c>
      <c r="L1455" t="s">
        <v>8918</v>
      </c>
      <c r="R1455" t="str">
        <f>INDEX('Product Mapping'!$C:$C,MATCH(H1455,'Product Mapping'!$A:$A,0))</f>
        <v>Partner</v>
      </c>
      <c r="S1455" t="s">
        <v>4004</v>
      </c>
    </row>
    <row r="1456" spans="1:19" x14ac:dyDescent="0.2">
      <c r="A1456" t="s">
        <v>7393</v>
      </c>
      <c r="B1456">
        <v>9722</v>
      </c>
      <c r="C1456" s="1">
        <v>45509</v>
      </c>
      <c r="D1456" s="5">
        <v>50200085645452</v>
      </c>
      <c r="E1456" t="s">
        <v>3894</v>
      </c>
      <c r="F1456" t="s">
        <v>276</v>
      </c>
      <c r="G1456">
        <v>1</v>
      </c>
      <c r="H1456" t="s">
        <v>6921</v>
      </c>
      <c r="I1456" t="s">
        <v>1053</v>
      </c>
      <c r="L1456" t="s">
        <v>8918</v>
      </c>
      <c r="R1456" t="str">
        <f>INDEX('Product Mapping'!$C:$C,MATCH(H1456,'Product Mapping'!$A:$A,0))</f>
        <v>Partner</v>
      </c>
      <c r="S1456" t="s">
        <v>4004</v>
      </c>
    </row>
    <row r="1457" spans="1:19" x14ac:dyDescent="0.2">
      <c r="A1457" t="s">
        <v>7394</v>
      </c>
      <c r="B1457">
        <v>8333</v>
      </c>
      <c r="C1457" s="1">
        <v>45509</v>
      </c>
      <c r="D1457" s="5">
        <v>50200085645452</v>
      </c>
      <c r="E1457" t="s">
        <v>3894</v>
      </c>
      <c r="F1457" t="s">
        <v>276</v>
      </c>
      <c r="G1457">
        <v>1</v>
      </c>
      <c r="H1457" t="s">
        <v>6922</v>
      </c>
      <c r="I1457" t="s">
        <v>1053</v>
      </c>
      <c r="L1457" t="s">
        <v>8918</v>
      </c>
      <c r="R1457" t="str">
        <f>INDEX('Product Mapping'!$C:$C,MATCH(H1457,'Product Mapping'!$A:$A,0))</f>
        <v>Partner</v>
      </c>
      <c r="S1457" t="s">
        <v>4004</v>
      </c>
    </row>
    <row r="1458" spans="1:19" x14ac:dyDescent="0.2">
      <c r="A1458" t="s">
        <v>7395</v>
      </c>
      <c r="B1458">
        <v>4722</v>
      </c>
      <c r="C1458" s="1">
        <v>45509</v>
      </c>
      <c r="D1458" s="5">
        <v>50200085645452</v>
      </c>
      <c r="E1458" t="s">
        <v>3894</v>
      </c>
      <c r="F1458" t="s">
        <v>276</v>
      </c>
      <c r="G1458">
        <v>1</v>
      </c>
      <c r="H1458" t="s">
        <v>6923</v>
      </c>
      <c r="I1458" t="s">
        <v>1053</v>
      </c>
      <c r="L1458" t="s">
        <v>8918</v>
      </c>
      <c r="R1458" t="str">
        <f>INDEX('Product Mapping'!$C:$C,MATCH(H1458,'Product Mapping'!$A:$A,0))</f>
        <v>Partner</v>
      </c>
      <c r="S1458" t="s">
        <v>4004</v>
      </c>
    </row>
    <row r="1459" spans="1:19" x14ac:dyDescent="0.2">
      <c r="A1459" t="s">
        <v>7396</v>
      </c>
      <c r="B1459">
        <v>6667</v>
      </c>
      <c r="C1459" s="1">
        <v>45509</v>
      </c>
      <c r="D1459" s="5">
        <v>50200085645452</v>
      </c>
      <c r="E1459" t="s">
        <v>3894</v>
      </c>
      <c r="F1459" t="s">
        <v>276</v>
      </c>
      <c r="G1459">
        <v>1</v>
      </c>
      <c r="H1459" t="s">
        <v>6925</v>
      </c>
      <c r="I1459" t="s">
        <v>1053</v>
      </c>
      <c r="L1459" t="s">
        <v>8918</v>
      </c>
      <c r="R1459" t="str">
        <f>INDEX('Product Mapping'!$C:$C,MATCH(H1459,'Product Mapping'!$A:$A,0))</f>
        <v>Partner</v>
      </c>
      <c r="S1459" t="s">
        <v>4004</v>
      </c>
    </row>
    <row r="1460" spans="1:19" x14ac:dyDescent="0.2">
      <c r="A1460" t="s">
        <v>7397</v>
      </c>
      <c r="B1460">
        <v>4722</v>
      </c>
      <c r="C1460" s="1">
        <v>45509</v>
      </c>
      <c r="D1460" s="5">
        <v>50200085645452</v>
      </c>
      <c r="E1460" t="s">
        <v>3894</v>
      </c>
      <c r="F1460" t="s">
        <v>276</v>
      </c>
      <c r="G1460">
        <v>1</v>
      </c>
      <c r="H1460" t="s">
        <v>6926</v>
      </c>
      <c r="I1460" t="s">
        <v>1053</v>
      </c>
      <c r="L1460" t="s">
        <v>8918</v>
      </c>
      <c r="R1460" t="str">
        <f>INDEX('Product Mapping'!$C:$C,MATCH(H1460,'Product Mapping'!$A:$A,0))</f>
        <v>Partner</v>
      </c>
      <c r="S1460" t="s">
        <v>4004</v>
      </c>
    </row>
    <row r="1461" spans="1:19" x14ac:dyDescent="0.2">
      <c r="A1461" t="s">
        <v>7398</v>
      </c>
      <c r="B1461">
        <v>3611</v>
      </c>
      <c r="C1461" s="1">
        <v>45509</v>
      </c>
      <c r="D1461" s="5">
        <v>50200085645452</v>
      </c>
      <c r="E1461" t="s">
        <v>3894</v>
      </c>
      <c r="F1461" t="s">
        <v>276</v>
      </c>
      <c r="G1461">
        <v>1</v>
      </c>
      <c r="H1461" t="s">
        <v>6928</v>
      </c>
      <c r="I1461" t="s">
        <v>1053</v>
      </c>
      <c r="L1461" t="s">
        <v>8918</v>
      </c>
      <c r="R1461" t="str">
        <f>INDEX('Product Mapping'!$C:$C,MATCH(H1461,'Product Mapping'!$A:$A,0))</f>
        <v>Partner</v>
      </c>
      <c r="S1461" t="s">
        <v>4004</v>
      </c>
    </row>
    <row r="1462" spans="1:19" x14ac:dyDescent="0.2">
      <c r="A1462" t="s">
        <v>7399</v>
      </c>
      <c r="B1462">
        <v>3542</v>
      </c>
      <c r="C1462" s="1">
        <v>45509</v>
      </c>
      <c r="D1462" s="5">
        <v>50200085645452</v>
      </c>
      <c r="E1462" t="s">
        <v>3894</v>
      </c>
      <c r="F1462" t="s">
        <v>276</v>
      </c>
      <c r="G1462">
        <v>1</v>
      </c>
      <c r="H1462" t="s">
        <v>6929</v>
      </c>
      <c r="I1462" t="s">
        <v>1053</v>
      </c>
      <c r="L1462" t="s">
        <v>8918</v>
      </c>
      <c r="R1462" t="str">
        <f>INDEX('Product Mapping'!$C:$C,MATCH(H1462,'Product Mapping'!$A:$A,0))</f>
        <v>Partner</v>
      </c>
      <c r="S1462" t="s">
        <v>4004</v>
      </c>
    </row>
    <row r="1463" spans="1:19" x14ac:dyDescent="0.2">
      <c r="A1463" t="s">
        <v>7400</v>
      </c>
      <c r="B1463">
        <v>2917</v>
      </c>
      <c r="C1463" s="1">
        <v>45509</v>
      </c>
      <c r="D1463" s="5">
        <v>50200085645452</v>
      </c>
      <c r="E1463" t="s">
        <v>3894</v>
      </c>
      <c r="F1463" t="s">
        <v>276</v>
      </c>
      <c r="G1463">
        <v>1</v>
      </c>
      <c r="H1463" t="s">
        <v>6930</v>
      </c>
      <c r="I1463" t="s">
        <v>1053</v>
      </c>
      <c r="L1463" t="s">
        <v>8918</v>
      </c>
      <c r="R1463" t="str">
        <f>INDEX('Product Mapping'!$C:$C,MATCH(H1463,'Product Mapping'!$A:$A,0))</f>
        <v>Partner</v>
      </c>
      <c r="S1463" t="s">
        <v>4004</v>
      </c>
    </row>
    <row r="1464" spans="1:19" x14ac:dyDescent="0.2">
      <c r="A1464" t="s">
        <v>7401</v>
      </c>
      <c r="B1464">
        <v>4167</v>
      </c>
      <c r="C1464" s="1">
        <v>45509</v>
      </c>
      <c r="D1464" s="5">
        <v>50200085645452</v>
      </c>
      <c r="E1464" t="s">
        <v>3894</v>
      </c>
      <c r="F1464" t="s">
        <v>276</v>
      </c>
      <c r="G1464">
        <v>1</v>
      </c>
      <c r="H1464" t="s">
        <v>6931</v>
      </c>
      <c r="I1464" t="s">
        <v>1053</v>
      </c>
      <c r="L1464" t="s">
        <v>8918</v>
      </c>
      <c r="R1464" t="str">
        <f>INDEX('Product Mapping'!$C:$C,MATCH(H1464,'Product Mapping'!$A:$A,0))</f>
        <v>Partner</v>
      </c>
      <c r="S1464" t="s">
        <v>4004</v>
      </c>
    </row>
    <row r="1465" spans="1:19" x14ac:dyDescent="0.2">
      <c r="A1465" t="s">
        <v>7402</v>
      </c>
      <c r="B1465">
        <v>10000</v>
      </c>
      <c r="C1465" s="1">
        <v>45509</v>
      </c>
      <c r="D1465" s="5">
        <v>50200085645452</v>
      </c>
      <c r="E1465" t="s">
        <v>3894</v>
      </c>
      <c r="F1465" t="s">
        <v>276</v>
      </c>
      <c r="G1465">
        <v>1</v>
      </c>
      <c r="H1465" t="s">
        <v>6932</v>
      </c>
      <c r="I1465" t="s">
        <v>1053</v>
      </c>
      <c r="L1465" t="s">
        <v>8918</v>
      </c>
      <c r="R1465" t="str">
        <f>INDEX('Product Mapping'!$C:$C,MATCH(H1465,'Product Mapping'!$A:$A,0))</f>
        <v>Partner</v>
      </c>
      <c r="S1465" t="s">
        <v>4004</v>
      </c>
    </row>
    <row r="1466" spans="1:19" x14ac:dyDescent="0.2">
      <c r="A1466" t="s">
        <v>7403</v>
      </c>
      <c r="B1466">
        <v>3667</v>
      </c>
      <c r="C1466" s="1">
        <v>45509</v>
      </c>
      <c r="D1466" s="5">
        <v>50200085645452</v>
      </c>
      <c r="E1466" t="s">
        <v>3894</v>
      </c>
      <c r="F1466" t="s">
        <v>276</v>
      </c>
      <c r="G1466">
        <v>1</v>
      </c>
      <c r="H1466" t="s">
        <v>6933</v>
      </c>
      <c r="I1466" t="s">
        <v>1053</v>
      </c>
      <c r="L1466" t="s">
        <v>8918</v>
      </c>
      <c r="R1466" t="str">
        <f>INDEX('Product Mapping'!$C:$C,MATCH(H1466,'Product Mapping'!$A:$A,0))</f>
        <v>Partner</v>
      </c>
      <c r="S1466" t="s">
        <v>4004</v>
      </c>
    </row>
    <row r="1467" spans="1:19" x14ac:dyDescent="0.2">
      <c r="A1467" t="s">
        <v>7404</v>
      </c>
      <c r="B1467">
        <v>3228</v>
      </c>
      <c r="C1467" s="1">
        <v>45509</v>
      </c>
      <c r="D1467" s="5">
        <v>50200085645452</v>
      </c>
      <c r="E1467" t="s">
        <v>3894</v>
      </c>
      <c r="F1467" t="s">
        <v>276</v>
      </c>
      <c r="G1467">
        <v>1</v>
      </c>
      <c r="H1467" t="s">
        <v>6934</v>
      </c>
      <c r="I1467" t="s">
        <v>1053</v>
      </c>
      <c r="L1467" t="s">
        <v>8918</v>
      </c>
      <c r="R1467" t="str">
        <f>INDEX('Product Mapping'!$C:$C,MATCH(H1467,'Product Mapping'!$A:$A,0))</f>
        <v>Partner</v>
      </c>
      <c r="S1467" t="s">
        <v>4004</v>
      </c>
    </row>
    <row r="1468" spans="1:19" x14ac:dyDescent="0.2">
      <c r="A1468" t="s">
        <v>7405</v>
      </c>
      <c r="B1468">
        <v>2362</v>
      </c>
      <c r="C1468" s="1">
        <v>45509</v>
      </c>
      <c r="D1468" s="5">
        <v>50200085645452</v>
      </c>
      <c r="E1468" t="s">
        <v>3894</v>
      </c>
      <c r="F1468" t="s">
        <v>276</v>
      </c>
      <c r="G1468">
        <v>1</v>
      </c>
      <c r="H1468" t="s">
        <v>6937</v>
      </c>
      <c r="I1468" t="s">
        <v>1053</v>
      </c>
      <c r="L1468" t="s">
        <v>8918</v>
      </c>
      <c r="R1468" t="str">
        <f>INDEX('Product Mapping'!$C:$C,MATCH(H1468,'Product Mapping'!$A:$A,0))</f>
        <v>Partner</v>
      </c>
      <c r="S1468" t="s">
        <v>4004</v>
      </c>
    </row>
    <row r="1469" spans="1:19" x14ac:dyDescent="0.2">
      <c r="A1469" t="s">
        <v>7406</v>
      </c>
      <c r="B1469">
        <v>10500</v>
      </c>
      <c r="C1469" s="1">
        <v>45509</v>
      </c>
      <c r="D1469" s="5">
        <v>50200085645452</v>
      </c>
      <c r="E1469" t="s">
        <v>3894</v>
      </c>
      <c r="F1469" t="s">
        <v>276</v>
      </c>
      <c r="G1469">
        <v>1</v>
      </c>
      <c r="H1469" t="s">
        <v>6941</v>
      </c>
      <c r="I1469" t="s">
        <v>1053</v>
      </c>
      <c r="L1469" t="s">
        <v>8918</v>
      </c>
      <c r="R1469" t="str">
        <f>INDEX('Product Mapping'!$C:$C,MATCH(H1469,'Product Mapping'!$A:$A,0))</f>
        <v>Partner</v>
      </c>
      <c r="S1469" t="s">
        <v>4004</v>
      </c>
    </row>
    <row r="1470" spans="1:19" x14ac:dyDescent="0.2">
      <c r="A1470" t="s">
        <v>7407</v>
      </c>
      <c r="B1470">
        <v>10556</v>
      </c>
      <c r="C1470" s="1">
        <v>45509</v>
      </c>
      <c r="D1470" s="5">
        <v>50200085645452</v>
      </c>
      <c r="E1470" t="s">
        <v>3894</v>
      </c>
      <c r="F1470" t="s">
        <v>276</v>
      </c>
      <c r="G1470">
        <v>1</v>
      </c>
      <c r="H1470" t="s">
        <v>6942</v>
      </c>
      <c r="I1470" t="s">
        <v>1053</v>
      </c>
      <c r="L1470" t="s">
        <v>8918</v>
      </c>
      <c r="R1470" t="str">
        <f>INDEX('Product Mapping'!$C:$C,MATCH(H1470,'Product Mapping'!$A:$A,0))</f>
        <v>Partner</v>
      </c>
      <c r="S1470" t="s">
        <v>4004</v>
      </c>
    </row>
    <row r="1471" spans="1:19" x14ac:dyDescent="0.2">
      <c r="A1471" t="s">
        <v>7408</v>
      </c>
      <c r="B1471">
        <v>5909</v>
      </c>
      <c r="C1471" s="1">
        <v>45509</v>
      </c>
      <c r="D1471" s="5">
        <v>50200085645452</v>
      </c>
      <c r="E1471" t="s">
        <v>3894</v>
      </c>
      <c r="F1471" t="s">
        <v>276</v>
      </c>
      <c r="G1471">
        <v>1</v>
      </c>
      <c r="H1471" t="s">
        <v>6943</v>
      </c>
      <c r="I1471" t="s">
        <v>1053</v>
      </c>
      <c r="L1471" t="s">
        <v>8918</v>
      </c>
      <c r="R1471" t="str">
        <f>INDEX('Product Mapping'!$C:$C,MATCH(H1471,'Product Mapping'!$A:$A,0))</f>
        <v>Partner</v>
      </c>
      <c r="S1471" t="s">
        <v>4004</v>
      </c>
    </row>
    <row r="1472" spans="1:19" x14ac:dyDescent="0.2">
      <c r="A1472" t="s">
        <v>7409</v>
      </c>
      <c r="B1472">
        <v>3139</v>
      </c>
      <c r="C1472" s="1">
        <v>45509</v>
      </c>
      <c r="D1472" s="5">
        <v>50200085645452</v>
      </c>
      <c r="E1472" t="s">
        <v>3894</v>
      </c>
      <c r="F1472" t="s">
        <v>276</v>
      </c>
      <c r="G1472">
        <v>1</v>
      </c>
      <c r="H1472" t="s">
        <v>6944</v>
      </c>
      <c r="I1472" t="s">
        <v>1053</v>
      </c>
      <c r="L1472" t="s">
        <v>8918</v>
      </c>
      <c r="R1472" t="str">
        <f>INDEX('Product Mapping'!$C:$C,MATCH(H1472,'Product Mapping'!$A:$A,0))</f>
        <v>Partner</v>
      </c>
      <c r="S1472" t="s">
        <v>4004</v>
      </c>
    </row>
    <row r="1473" spans="1:19" x14ac:dyDescent="0.2">
      <c r="A1473" t="s">
        <v>7410</v>
      </c>
      <c r="B1473">
        <v>2667</v>
      </c>
      <c r="C1473" s="1">
        <v>45509</v>
      </c>
      <c r="D1473" s="5">
        <v>50200085645452</v>
      </c>
      <c r="E1473" t="s">
        <v>3894</v>
      </c>
      <c r="F1473" t="s">
        <v>276</v>
      </c>
      <c r="G1473">
        <v>1</v>
      </c>
      <c r="H1473" t="s">
        <v>6945</v>
      </c>
      <c r="I1473" t="s">
        <v>1053</v>
      </c>
      <c r="L1473" t="s">
        <v>8918</v>
      </c>
      <c r="R1473" t="str">
        <f>INDEX('Product Mapping'!$C:$C,MATCH(H1473,'Product Mapping'!$A:$A,0))</f>
        <v>Partner</v>
      </c>
      <c r="S1473" t="s">
        <v>4004</v>
      </c>
    </row>
    <row r="1474" spans="1:19" x14ac:dyDescent="0.2">
      <c r="A1474" t="s">
        <v>7411</v>
      </c>
      <c r="B1474">
        <v>3794</v>
      </c>
      <c r="C1474" s="1">
        <v>45509</v>
      </c>
      <c r="D1474" s="5">
        <v>50200085645452</v>
      </c>
      <c r="E1474" t="s">
        <v>3894</v>
      </c>
      <c r="F1474" t="s">
        <v>276</v>
      </c>
      <c r="G1474">
        <v>1</v>
      </c>
      <c r="H1474" t="s">
        <v>6946</v>
      </c>
      <c r="I1474" t="s">
        <v>1053</v>
      </c>
      <c r="L1474" t="s">
        <v>8918</v>
      </c>
      <c r="R1474" t="str">
        <f>INDEX('Product Mapping'!$C:$C,MATCH(H1474,'Product Mapping'!$A:$A,0))</f>
        <v>Partner</v>
      </c>
      <c r="S1474" t="s">
        <v>4004</v>
      </c>
    </row>
    <row r="1475" spans="1:19" x14ac:dyDescent="0.2">
      <c r="A1475" t="s">
        <v>7412</v>
      </c>
      <c r="B1475">
        <v>7917</v>
      </c>
      <c r="C1475" s="1">
        <v>45509</v>
      </c>
      <c r="D1475" s="5">
        <v>50200085645452</v>
      </c>
      <c r="E1475" t="s">
        <v>3894</v>
      </c>
      <c r="F1475" t="s">
        <v>276</v>
      </c>
      <c r="G1475">
        <v>1</v>
      </c>
      <c r="H1475" t="s">
        <v>6948</v>
      </c>
      <c r="I1475" t="s">
        <v>1043</v>
      </c>
      <c r="J1475" t="s">
        <v>1044</v>
      </c>
      <c r="L1475" t="s">
        <v>8918</v>
      </c>
      <c r="R1475" t="str">
        <f>INDEX('Product Mapping'!$C:$C,MATCH(H1475,'Product Mapping'!$A:$A,0))</f>
        <v>Partner</v>
      </c>
      <c r="S1475" t="s">
        <v>4004</v>
      </c>
    </row>
    <row r="1476" spans="1:19" x14ac:dyDescent="0.2">
      <c r="A1476" t="s">
        <v>7413</v>
      </c>
      <c r="B1476">
        <v>3139</v>
      </c>
      <c r="C1476" s="1">
        <v>45509</v>
      </c>
      <c r="D1476" s="5">
        <v>50200085645452</v>
      </c>
      <c r="E1476" t="s">
        <v>3894</v>
      </c>
      <c r="F1476" t="s">
        <v>276</v>
      </c>
      <c r="G1476">
        <v>1</v>
      </c>
      <c r="H1476" t="s">
        <v>6949</v>
      </c>
      <c r="I1476" t="s">
        <v>1053</v>
      </c>
      <c r="L1476" t="s">
        <v>8918</v>
      </c>
      <c r="R1476" t="str">
        <f>INDEX('Product Mapping'!$C:$C,MATCH(H1476,'Product Mapping'!$A:$A,0))</f>
        <v>Partner</v>
      </c>
      <c r="S1476" t="s">
        <v>4004</v>
      </c>
    </row>
    <row r="1477" spans="1:19" x14ac:dyDescent="0.2">
      <c r="A1477" t="s">
        <v>7414</v>
      </c>
      <c r="B1477">
        <v>3139</v>
      </c>
      <c r="C1477" s="1">
        <v>45509</v>
      </c>
      <c r="D1477" s="5">
        <v>50200085645452</v>
      </c>
      <c r="E1477" t="s">
        <v>3894</v>
      </c>
      <c r="F1477" t="s">
        <v>276</v>
      </c>
      <c r="G1477">
        <v>1</v>
      </c>
      <c r="H1477" t="s">
        <v>6950</v>
      </c>
      <c r="I1477" t="s">
        <v>1043</v>
      </c>
      <c r="J1477" t="s">
        <v>3173</v>
      </c>
      <c r="L1477" t="s">
        <v>8918</v>
      </c>
      <c r="R1477" t="str">
        <f>INDEX('Product Mapping'!$C:$C,MATCH(H1477,'Product Mapping'!$A:$A,0))</f>
        <v>Partner</v>
      </c>
      <c r="S1477" t="s">
        <v>4004</v>
      </c>
    </row>
    <row r="1478" spans="1:19" x14ac:dyDescent="0.2">
      <c r="A1478" t="s">
        <v>7415</v>
      </c>
      <c r="B1478">
        <v>5615</v>
      </c>
      <c r="C1478" s="1">
        <v>45509</v>
      </c>
      <c r="D1478" s="5">
        <v>50200085645452</v>
      </c>
      <c r="E1478" t="s">
        <v>3894</v>
      </c>
      <c r="F1478" t="s">
        <v>276</v>
      </c>
      <c r="G1478">
        <v>1</v>
      </c>
      <c r="H1478" t="s">
        <v>6952</v>
      </c>
      <c r="I1478" t="s">
        <v>1043</v>
      </c>
      <c r="J1478" t="s">
        <v>1044</v>
      </c>
      <c r="L1478" t="s">
        <v>8918</v>
      </c>
      <c r="R1478" t="str">
        <f>INDEX('Product Mapping'!$C:$C,MATCH(H1478,'Product Mapping'!$A:$A,0))</f>
        <v>Partner</v>
      </c>
      <c r="S1478" t="s">
        <v>4004</v>
      </c>
    </row>
    <row r="1479" spans="1:19" x14ac:dyDescent="0.2">
      <c r="A1479" t="s">
        <v>7416</v>
      </c>
      <c r="B1479">
        <v>2750</v>
      </c>
      <c r="C1479" s="1">
        <v>45509</v>
      </c>
      <c r="D1479" s="5">
        <v>50200085645452</v>
      </c>
      <c r="E1479" t="s">
        <v>3894</v>
      </c>
      <c r="F1479" t="s">
        <v>276</v>
      </c>
      <c r="G1479">
        <v>1</v>
      </c>
      <c r="H1479" t="s">
        <v>6953</v>
      </c>
      <c r="I1479" t="s">
        <v>1053</v>
      </c>
      <c r="L1479" t="s">
        <v>8918</v>
      </c>
      <c r="R1479" t="str">
        <f>INDEX('Product Mapping'!$C:$C,MATCH(H1479,'Product Mapping'!$A:$A,0))</f>
        <v>Partner</v>
      </c>
      <c r="S1479" t="s">
        <v>4004</v>
      </c>
    </row>
    <row r="1480" spans="1:19" x14ac:dyDescent="0.2">
      <c r="A1480" t="s">
        <v>7417</v>
      </c>
      <c r="B1480">
        <v>3583</v>
      </c>
      <c r="C1480" s="1">
        <v>45509</v>
      </c>
      <c r="D1480" s="5">
        <v>50200085645452</v>
      </c>
      <c r="E1480" t="s">
        <v>3894</v>
      </c>
      <c r="F1480" t="s">
        <v>276</v>
      </c>
      <c r="G1480">
        <v>1</v>
      </c>
      <c r="H1480" t="s">
        <v>6954</v>
      </c>
      <c r="I1480" t="s">
        <v>1053</v>
      </c>
      <c r="L1480" t="s">
        <v>8918</v>
      </c>
      <c r="R1480" t="str">
        <f>INDEX('Product Mapping'!$C:$C,MATCH(H1480,'Product Mapping'!$A:$A,0))</f>
        <v>Partner</v>
      </c>
      <c r="S1480" t="s">
        <v>4004</v>
      </c>
    </row>
    <row r="1481" spans="1:19" x14ac:dyDescent="0.2">
      <c r="A1481" t="s">
        <v>7418</v>
      </c>
      <c r="B1481">
        <v>6667</v>
      </c>
      <c r="C1481" s="1">
        <v>45509</v>
      </c>
      <c r="D1481" s="5">
        <v>50200085645452</v>
      </c>
      <c r="E1481" t="s">
        <v>3894</v>
      </c>
      <c r="F1481" t="s">
        <v>276</v>
      </c>
      <c r="G1481">
        <v>1</v>
      </c>
      <c r="H1481" t="s">
        <v>6955</v>
      </c>
      <c r="I1481" t="s">
        <v>1053</v>
      </c>
      <c r="L1481" t="s">
        <v>8918</v>
      </c>
      <c r="R1481" t="str">
        <f>INDEX('Product Mapping'!$C:$C,MATCH(H1481,'Product Mapping'!$A:$A,0))</f>
        <v>Partner</v>
      </c>
      <c r="S1481" t="s">
        <v>4004</v>
      </c>
    </row>
    <row r="1482" spans="1:19" x14ac:dyDescent="0.2">
      <c r="A1482" t="s">
        <v>7419</v>
      </c>
      <c r="B1482">
        <v>7917</v>
      </c>
      <c r="C1482" s="1">
        <v>45509</v>
      </c>
      <c r="D1482" s="5">
        <v>50200085645452</v>
      </c>
      <c r="E1482" t="s">
        <v>3894</v>
      </c>
      <c r="F1482" t="s">
        <v>276</v>
      </c>
      <c r="G1482">
        <v>1</v>
      </c>
      <c r="H1482" t="s">
        <v>6956</v>
      </c>
      <c r="I1482" t="s">
        <v>1053</v>
      </c>
      <c r="L1482" t="s">
        <v>8918</v>
      </c>
      <c r="R1482" t="str">
        <f>INDEX('Product Mapping'!$C:$C,MATCH(H1482,'Product Mapping'!$A:$A,0))</f>
        <v>Partner</v>
      </c>
      <c r="S1482" t="s">
        <v>4004</v>
      </c>
    </row>
    <row r="1483" spans="1:19" x14ac:dyDescent="0.2">
      <c r="A1483" t="s">
        <v>7420</v>
      </c>
      <c r="B1483">
        <v>7917</v>
      </c>
      <c r="C1483" s="1">
        <v>45509</v>
      </c>
      <c r="D1483" s="5">
        <v>50200085645452</v>
      </c>
      <c r="E1483" t="s">
        <v>3894</v>
      </c>
      <c r="F1483" t="s">
        <v>276</v>
      </c>
      <c r="G1483">
        <v>1</v>
      </c>
      <c r="H1483" t="s">
        <v>6957</v>
      </c>
      <c r="I1483" t="s">
        <v>1053</v>
      </c>
      <c r="L1483" t="s">
        <v>8918</v>
      </c>
      <c r="R1483" t="str">
        <f>INDEX('Product Mapping'!$C:$C,MATCH(H1483,'Product Mapping'!$A:$A,0))</f>
        <v>Partner</v>
      </c>
      <c r="S1483" t="s">
        <v>4004</v>
      </c>
    </row>
    <row r="1484" spans="1:19" x14ac:dyDescent="0.2">
      <c r="A1484" t="s">
        <v>7421</v>
      </c>
      <c r="B1484">
        <v>5455</v>
      </c>
      <c r="C1484" s="1">
        <v>45509</v>
      </c>
      <c r="D1484" s="5">
        <v>50200085645452</v>
      </c>
      <c r="E1484" t="s">
        <v>3894</v>
      </c>
      <c r="F1484" t="s">
        <v>276</v>
      </c>
      <c r="G1484">
        <v>1</v>
      </c>
      <c r="H1484" t="s">
        <v>6958</v>
      </c>
      <c r="I1484" t="s">
        <v>1053</v>
      </c>
      <c r="L1484" t="s">
        <v>8918</v>
      </c>
      <c r="R1484" t="str">
        <f>INDEX('Product Mapping'!$C:$C,MATCH(H1484,'Product Mapping'!$A:$A,0))</f>
        <v>Partner</v>
      </c>
      <c r="S1484" t="s">
        <v>4004</v>
      </c>
    </row>
    <row r="1485" spans="1:19" x14ac:dyDescent="0.2">
      <c r="A1485" t="s">
        <v>7422</v>
      </c>
      <c r="B1485">
        <v>5822</v>
      </c>
      <c r="C1485" s="1">
        <v>45509</v>
      </c>
      <c r="D1485" s="5">
        <v>50200085645452</v>
      </c>
      <c r="E1485" t="s">
        <v>3894</v>
      </c>
      <c r="F1485" t="s">
        <v>276</v>
      </c>
      <c r="G1485">
        <v>1</v>
      </c>
      <c r="H1485" t="s">
        <v>6959</v>
      </c>
      <c r="I1485" t="s">
        <v>1053</v>
      </c>
      <c r="L1485" t="s">
        <v>8918</v>
      </c>
      <c r="R1485" t="str">
        <f>INDEX('Product Mapping'!$C:$C,MATCH(H1485,'Product Mapping'!$A:$A,0))</f>
        <v>Partner</v>
      </c>
      <c r="S1485" t="s">
        <v>4004</v>
      </c>
    </row>
    <row r="1486" spans="1:19" x14ac:dyDescent="0.2">
      <c r="A1486" t="s">
        <v>7423</v>
      </c>
      <c r="B1486">
        <v>6111</v>
      </c>
      <c r="C1486" s="1">
        <v>45509</v>
      </c>
      <c r="D1486" s="5">
        <v>50200085645452</v>
      </c>
      <c r="E1486" t="s">
        <v>3894</v>
      </c>
      <c r="F1486" t="s">
        <v>276</v>
      </c>
      <c r="G1486">
        <v>1</v>
      </c>
      <c r="H1486" t="s">
        <v>6960</v>
      </c>
      <c r="I1486" t="s">
        <v>1053</v>
      </c>
      <c r="L1486" t="s">
        <v>8918</v>
      </c>
      <c r="R1486" t="str">
        <f>INDEX('Product Mapping'!$C:$C,MATCH(H1486,'Product Mapping'!$A:$A,0))</f>
        <v>Partner</v>
      </c>
      <c r="S1486" t="s">
        <v>4004</v>
      </c>
    </row>
    <row r="1487" spans="1:19" x14ac:dyDescent="0.2">
      <c r="A1487" t="s">
        <v>7424</v>
      </c>
      <c r="B1487">
        <v>5406</v>
      </c>
      <c r="C1487" s="1">
        <v>45509</v>
      </c>
      <c r="D1487" s="5">
        <v>50200085645452</v>
      </c>
      <c r="E1487" t="s">
        <v>3894</v>
      </c>
      <c r="F1487" t="s">
        <v>276</v>
      </c>
      <c r="G1487">
        <v>1</v>
      </c>
      <c r="H1487" t="s">
        <v>6961</v>
      </c>
      <c r="I1487" t="s">
        <v>1053</v>
      </c>
      <c r="L1487" t="s">
        <v>8918</v>
      </c>
      <c r="R1487" t="str">
        <f>INDEX('Product Mapping'!$C:$C,MATCH(H1487,'Product Mapping'!$A:$A,0))</f>
        <v>Partner</v>
      </c>
      <c r="S1487" t="s">
        <v>4004</v>
      </c>
    </row>
    <row r="1488" spans="1:19" x14ac:dyDescent="0.2">
      <c r="A1488" t="s">
        <v>7425</v>
      </c>
      <c r="B1488">
        <v>5406</v>
      </c>
      <c r="C1488" s="1">
        <v>45509</v>
      </c>
      <c r="D1488" s="5">
        <v>50200085645452</v>
      </c>
      <c r="E1488" t="s">
        <v>3894</v>
      </c>
      <c r="F1488" t="s">
        <v>276</v>
      </c>
      <c r="G1488">
        <v>1</v>
      </c>
      <c r="H1488" t="s">
        <v>6962</v>
      </c>
      <c r="I1488" t="s">
        <v>1053</v>
      </c>
      <c r="L1488" t="s">
        <v>8918</v>
      </c>
      <c r="R1488" t="str">
        <f>INDEX('Product Mapping'!$C:$C,MATCH(H1488,'Product Mapping'!$A:$A,0))</f>
        <v>Partner</v>
      </c>
      <c r="S1488" t="s">
        <v>4004</v>
      </c>
    </row>
    <row r="1489" spans="1:19" x14ac:dyDescent="0.2">
      <c r="A1489" t="s">
        <v>7426</v>
      </c>
      <c r="B1489">
        <v>5406</v>
      </c>
      <c r="C1489" s="1">
        <v>45509</v>
      </c>
      <c r="D1489" s="5">
        <v>50200085645452</v>
      </c>
      <c r="E1489" t="s">
        <v>3894</v>
      </c>
      <c r="F1489" t="s">
        <v>276</v>
      </c>
      <c r="G1489">
        <v>1</v>
      </c>
      <c r="H1489" t="s">
        <v>6963</v>
      </c>
      <c r="I1489" t="s">
        <v>1053</v>
      </c>
      <c r="L1489" t="s">
        <v>8918</v>
      </c>
      <c r="R1489" t="str">
        <f>INDEX('Product Mapping'!$C:$C,MATCH(H1489,'Product Mapping'!$A:$A,0))</f>
        <v>Partner</v>
      </c>
      <c r="S1489" t="s">
        <v>4004</v>
      </c>
    </row>
    <row r="1490" spans="1:19" x14ac:dyDescent="0.2">
      <c r="A1490" t="s">
        <v>7427</v>
      </c>
      <c r="B1490">
        <v>3583</v>
      </c>
      <c r="C1490" s="1">
        <v>45509</v>
      </c>
      <c r="D1490" s="5">
        <v>50200085645452</v>
      </c>
      <c r="E1490" t="s">
        <v>3894</v>
      </c>
      <c r="F1490" t="s">
        <v>276</v>
      </c>
      <c r="G1490">
        <v>1</v>
      </c>
      <c r="H1490" t="s">
        <v>6965</v>
      </c>
      <c r="I1490" t="s">
        <v>1053</v>
      </c>
      <c r="L1490" t="s">
        <v>8918</v>
      </c>
      <c r="R1490" t="str">
        <f>INDEX('Product Mapping'!$C:$C,MATCH(H1490,'Product Mapping'!$A:$A,0))</f>
        <v>Partner</v>
      </c>
      <c r="S1490" t="s">
        <v>4004</v>
      </c>
    </row>
    <row r="1491" spans="1:19" x14ac:dyDescent="0.2">
      <c r="A1491" t="s">
        <v>7428</v>
      </c>
      <c r="B1491">
        <v>6490</v>
      </c>
      <c r="C1491" s="1">
        <v>45509</v>
      </c>
      <c r="D1491" s="5">
        <v>50200085645452</v>
      </c>
      <c r="E1491" t="s">
        <v>3894</v>
      </c>
      <c r="F1491" t="s">
        <v>276</v>
      </c>
      <c r="G1491">
        <v>1</v>
      </c>
      <c r="H1491" t="s">
        <v>6966</v>
      </c>
      <c r="I1491" t="s">
        <v>1053</v>
      </c>
      <c r="L1491" t="s">
        <v>8918</v>
      </c>
      <c r="R1491" t="str">
        <f>INDEX('Product Mapping'!$C:$C,MATCH(H1491,'Product Mapping'!$A:$A,0))</f>
        <v>Partner</v>
      </c>
      <c r="S1491" t="s">
        <v>4004</v>
      </c>
    </row>
    <row r="1492" spans="1:19" x14ac:dyDescent="0.2">
      <c r="A1492" t="s">
        <v>7429</v>
      </c>
      <c r="B1492">
        <v>4013</v>
      </c>
      <c r="C1492" s="1">
        <v>45509</v>
      </c>
      <c r="D1492" s="5">
        <v>50200085645452</v>
      </c>
      <c r="E1492" t="s">
        <v>3894</v>
      </c>
      <c r="F1492" t="s">
        <v>276</v>
      </c>
      <c r="G1492">
        <v>1</v>
      </c>
      <c r="H1492" t="s">
        <v>6967</v>
      </c>
      <c r="I1492" t="s">
        <v>1053</v>
      </c>
      <c r="L1492" t="s">
        <v>8918</v>
      </c>
      <c r="R1492" t="str">
        <f>INDEX('Product Mapping'!$C:$C,MATCH(H1492,'Product Mapping'!$A:$A,0))</f>
        <v>Partner</v>
      </c>
      <c r="S1492" t="s">
        <v>4004</v>
      </c>
    </row>
    <row r="1493" spans="1:19" x14ac:dyDescent="0.2">
      <c r="A1493" t="s">
        <v>7430</v>
      </c>
      <c r="B1493">
        <v>4327</v>
      </c>
      <c r="C1493" s="1">
        <v>45509</v>
      </c>
      <c r="D1493" s="5">
        <v>50200085645452</v>
      </c>
      <c r="E1493" t="s">
        <v>3894</v>
      </c>
      <c r="F1493" t="s">
        <v>276</v>
      </c>
      <c r="G1493">
        <v>1</v>
      </c>
      <c r="H1493" t="s">
        <v>6968</v>
      </c>
      <c r="I1493" t="s">
        <v>1053</v>
      </c>
      <c r="L1493" t="s">
        <v>8918</v>
      </c>
      <c r="R1493" t="str">
        <f>INDEX('Product Mapping'!$C:$C,MATCH(H1493,'Product Mapping'!$A:$A,0))</f>
        <v>Partner</v>
      </c>
      <c r="S1493" t="s">
        <v>4004</v>
      </c>
    </row>
    <row r="1494" spans="1:19" x14ac:dyDescent="0.2">
      <c r="A1494" t="s">
        <v>7431</v>
      </c>
      <c r="B1494">
        <v>2917</v>
      </c>
      <c r="C1494" s="1">
        <v>45509</v>
      </c>
      <c r="D1494" s="5">
        <v>50200085645452</v>
      </c>
      <c r="E1494" t="s">
        <v>3894</v>
      </c>
      <c r="F1494" t="s">
        <v>276</v>
      </c>
      <c r="G1494">
        <v>1</v>
      </c>
      <c r="H1494" t="s">
        <v>6969</v>
      </c>
      <c r="I1494" t="s">
        <v>1053</v>
      </c>
      <c r="L1494" t="s">
        <v>8918</v>
      </c>
      <c r="R1494" t="str">
        <f>INDEX('Product Mapping'!$C:$C,MATCH(H1494,'Product Mapping'!$A:$A,0))</f>
        <v>Partner</v>
      </c>
      <c r="S1494" t="s">
        <v>4004</v>
      </c>
    </row>
    <row r="1495" spans="1:19" x14ac:dyDescent="0.2">
      <c r="A1495" t="s">
        <v>7432</v>
      </c>
      <c r="B1495">
        <v>3472</v>
      </c>
      <c r="C1495" s="1">
        <v>45509</v>
      </c>
      <c r="D1495" s="5">
        <v>50200085645452</v>
      </c>
      <c r="E1495" t="s">
        <v>3894</v>
      </c>
      <c r="F1495" t="s">
        <v>276</v>
      </c>
      <c r="G1495">
        <v>1</v>
      </c>
      <c r="H1495" t="s">
        <v>6970</v>
      </c>
      <c r="I1495" t="s">
        <v>1053</v>
      </c>
      <c r="L1495" t="s">
        <v>8918</v>
      </c>
      <c r="R1495" t="str">
        <f>INDEX('Product Mapping'!$C:$C,MATCH(H1495,'Product Mapping'!$A:$A,0))</f>
        <v>Partner</v>
      </c>
      <c r="S1495" t="s">
        <v>4004</v>
      </c>
    </row>
    <row r="1496" spans="1:19" x14ac:dyDescent="0.2">
      <c r="A1496" t="s">
        <v>7433</v>
      </c>
      <c r="B1496">
        <v>3194</v>
      </c>
      <c r="C1496" s="1">
        <v>45509</v>
      </c>
      <c r="D1496" s="5">
        <v>50200085645452</v>
      </c>
      <c r="E1496" t="s">
        <v>3894</v>
      </c>
      <c r="F1496" t="s">
        <v>276</v>
      </c>
      <c r="G1496">
        <v>1</v>
      </c>
      <c r="H1496" t="s">
        <v>6971</v>
      </c>
      <c r="I1496" t="s">
        <v>1053</v>
      </c>
      <c r="L1496" t="s">
        <v>8918</v>
      </c>
      <c r="R1496" t="str">
        <f>INDEX('Product Mapping'!$C:$C,MATCH(H1496,'Product Mapping'!$A:$A,0))</f>
        <v>Partner</v>
      </c>
      <c r="S1496" t="s">
        <v>4004</v>
      </c>
    </row>
    <row r="1497" spans="1:19" x14ac:dyDescent="0.2">
      <c r="A1497" t="s">
        <v>7434</v>
      </c>
      <c r="B1497">
        <v>2411</v>
      </c>
      <c r="C1497" s="1">
        <v>45509</v>
      </c>
      <c r="D1497" s="5">
        <v>50200085645452</v>
      </c>
      <c r="E1497" t="s">
        <v>3894</v>
      </c>
      <c r="F1497" t="s">
        <v>276</v>
      </c>
      <c r="G1497">
        <v>1</v>
      </c>
      <c r="H1497" t="s">
        <v>6972</v>
      </c>
      <c r="I1497" t="s">
        <v>1053</v>
      </c>
      <c r="L1497" t="s">
        <v>8918</v>
      </c>
      <c r="R1497" t="str">
        <f>INDEX('Product Mapping'!$C:$C,MATCH(H1497,'Product Mapping'!$A:$A,0))</f>
        <v>Partner</v>
      </c>
      <c r="S1497" t="s">
        <v>4004</v>
      </c>
    </row>
    <row r="1498" spans="1:19" x14ac:dyDescent="0.2">
      <c r="A1498" t="s">
        <v>7435</v>
      </c>
      <c r="B1498">
        <v>3125</v>
      </c>
      <c r="C1498" s="1">
        <v>45509</v>
      </c>
      <c r="D1498" s="5">
        <v>50200085645452</v>
      </c>
      <c r="E1498" t="s">
        <v>3894</v>
      </c>
      <c r="F1498" t="s">
        <v>276</v>
      </c>
      <c r="G1498">
        <v>1</v>
      </c>
      <c r="H1498" t="s">
        <v>6973</v>
      </c>
      <c r="I1498" t="s">
        <v>1053</v>
      </c>
      <c r="L1498" t="s">
        <v>8918</v>
      </c>
      <c r="R1498" t="str">
        <f>INDEX('Product Mapping'!$C:$C,MATCH(H1498,'Product Mapping'!$A:$A,0))</f>
        <v>Partner</v>
      </c>
      <c r="S1498" t="s">
        <v>4004</v>
      </c>
    </row>
    <row r="1499" spans="1:19" x14ac:dyDescent="0.2">
      <c r="A1499" t="s">
        <v>7436</v>
      </c>
      <c r="B1499">
        <v>2681</v>
      </c>
      <c r="C1499" s="1">
        <v>45509</v>
      </c>
      <c r="D1499" s="5">
        <v>50200085645452</v>
      </c>
      <c r="E1499" t="s">
        <v>3894</v>
      </c>
      <c r="F1499" t="s">
        <v>276</v>
      </c>
      <c r="G1499">
        <v>1</v>
      </c>
      <c r="H1499" t="s">
        <v>6974</v>
      </c>
      <c r="I1499" t="s">
        <v>1053</v>
      </c>
      <c r="L1499" t="s">
        <v>8918</v>
      </c>
      <c r="R1499" t="str">
        <f>INDEX('Product Mapping'!$C:$C,MATCH(H1499,'Product Mapping'!$A:$A,0))</f>
        <v>Partner</v>
      </c>
      <c r="S1499" t="s">
        <v>4004</v>
      </c>
    </row>
    <row r="1500" spans="1:19" x14ac:dyDescent="0.2">
      <c r="A1500" t="s">
        <v>7437</v>
      </c>
      <c r="B1500">
        <v>4045</v>
      </c>
      <c r="C1500" s="1">
        <v>45509</v>
      </c>
      <c r="D1500" s="5">
        <v>50200085645452</v>
      </c>
      <c r="E1500" t="s">
        <v>3894</v>
      </c>
      <c r="F1500" t="s">
        <v>276</v>
      </c>
      <c r="G1500">
        <v>1</v>
      </c>
      <c r="H1500" t="s">
        <v>6975</v>
      </c>
      <c r="I1500" t="s">
        <v>1053</v>
      </c>
      <c r="L1500" t="s">
        <v>8918</v>
      </c>
      <c r="R1500" t="str">
        <f>INDEX('Product Mapping'!$C:$C,MATCH(H1500,'Product Mapping'!$A:$A,0))</f>
        <v>Partner</v>
      </c>
      <c r="S1500" t="s">
        <v>4004</v>
      </c>
    </row>
    <row r="1501" spans="1:19" x14ac:dyDescent="0.2">
      <c r="A1501" t="s">
        <v>7438</v>
      </c>
      <c r="B1501">
        <v>7083</v>
      </c>
      <c r="C1501" s="1">
        <v>45509</v>
      </c>
      <c r="D1501" s="5">
        <v>50200085645452</v>
      </c>
      <c r="E1501" t="s">
        <v>3894</v>
      </c>
      <c r="F1501" t="s">
        <v>276</v>
      </c>
      <c r="G1501">
        <v>1</v>
      </c>
      <c r="H1501" t="s">
        <v>6977</v>
      </c>
      <c r="I1501" t="s">
        <v>1053</v>
      </c>
      <c r="L1501" t="s">
        <v>8918</v>
      </c>
      <c r="R1501" t="str">
        <f>INDEX('Product Mapping'!$C:$C,MATCH(H1501,'Product Mapping'!$A:$A,0))</f>
        <v>Partner</v>
      </c>
      <c r="S1501" t="s">
        <v>4004</v>
      </c>
    </row>
    <row r="1502" spans="1:19" x14ac:dyDescent="0.2">
      <c r="A1502" t="s">
        <v>7439</v>
      </c>
      <c r="B1502">
        <v>2750</v>
      </c>
      <c r="C1502" s="1">
        <v>45509</v>
      </c>
      <c r="D1502" s="5">
        <v>50200085645452</v>
      </c>
      <c r="E1502" t="s">
        <v>3894</v>
      </c>
      <c r="F1502" t="s">
        <v>276</v>
      </c>
      <c r="G1502">
        <v>1</v>
      </c>
      <c r="H1502" t="s">
        <v>6978</v>
      </c>
      <c r="I1502" t="s">
        <v>1053</v>
      </c>
      <c r="L1502" t="s">
        <v>8918</v>
      </c>
      <c r="R1502" t="str">
        <f>INDEX('Product Mapping'!$C:$C,MATCH(H1502,'Product Mapping'!$A:$A,0))</f>
        <v>Partner</v>
      </c>
      <c r="S1502" t="s">
        <v>4004</v>
      </c>
    </row>
    <row r="1503" spans="1:19" x14ac:dyDescent="0.2">
      <c r="A1503" t="s">
        <v>7440</v>
      </c>
      <c r="B1503">
        <v>15833</v>
      </c>
      <c r="C1503" s="1">
        <v>45509</v>
      </c>
      <c r="D1503" s="5">
        <v>50200085645452</v>
      </c>
      <c r="E1503" t="s">
        <v>3894</v>
      </c>
      <c r="F1503" t="s">
        <v>276</v>
      </c>
      <c r="G1503">
        <v>1</v>
      </c>
      <c r="H1503" t="s">
        <v>6980</v>
      </c>
      <c r="I1503" t="s">
        <v>1053</v>
      </c>
      <c r="L1503" t="s">
        <v>8918</v>
      </c>
      <c r="R1503" t="str">
        <f>INDEX('Product Mapping'!$C:$C,MATCH(H1503,'Product Mapping'!$A:$A,0))</f>
        <v>Partner</v>
      </c>
      <c r="S1503" t="s">
        <v>4004</v>
      </c>
    </row>
    <row r="1504" spans="1:19" x14ac:dyDescent="0.2">
      <c r="A1504" t="s">
        <v>7441</v>
      </c>
      <c r="B1504">
        <v>5667</v>
      </c>
      <c r="C1504" s="1">
        <v>45509</v>
      </c>
      <c r="D1504" s="5">
        <v>50200085645452</v>
      </c>
      <c r="E1504" t="s">
        <v>3894</v>
      </c>
      <c r="F1504" t="s">
        <v>276</v>
      </c>
      <c r="G1504">
        <v>1</v>
      </c>
      <c r="H1504" t="s">
        <v>6981</v>
      </c>
      <c r="I1504" t="s">
        <v>1053</v>
      </c>
      <c r="L1504" t="s">
        <v>8918</v>
      </c>
      <c r="R1504" t="str">
        <f>INDEX('Product Mapping'!$C:$C,MATCH(H1504,'Product Mapping'!$A:$A,0))</f>
        <v>Partner</v>
      </c>
      <c r="S1504" t="s">
        <v>4004</v>
      </c>
    </row>
    <row r="1505" spans="1:19" x14ac:dyDescent="0.2">
      <c r="A1505" t="s">
        <v>7442</v>
      </c>
      <c r="B1505">
        <v>7917</v>
      </c>
      <c r="C1505" s="1">
        <v>45509</v>
      </c>
      <c r="D1505" s="5">
        <v>50200085645452</v>
      </c>
      <c r="E1505" t="s">
        <v>3894</v>
      </c>
      <c r="F1505" t="s">
        <v>276</v>
      </c>
      <c r="G1505">
        <v>1</v>
      </c>
      <c r="H1505" t="s">
        <v>6982</v>
      </c>
      <c r="I1505" t="s">
        <v>1053</v>
      </c>
      <c r="L1505" t="s">
        <v>8918</v>
      </c>
      <c r="R1505" t="str">
        <f>INDEX('Product Mapping'!$C:$C,MATCH(H1505,'Product Mapping'!$A:$A,0))</f>
        <v>Partner</v>
      </c>
      <c r="S1505" t="s">
        <v>4004</v>
      </c>
    </row>
    <row r="1506" spans="1:19" x14ac:dyDescent="0.2">
      <c r="A1506" t="s">
        <v>7443</v>
      </c>
      <c r="B1506">
        <v>3583</v>
      </c>
      <c r="C1506" s="1">
        <v>45509</v>
      </c>
      <c r="D1506" s="5">
        <v>50200085645452</v>
      </c>
      <c r="E1506" t="s">
        <v>3894</v>
      </c>
      <c r="F1506" t="s">
        <v>276</v>
      </c>
      <c r="G1506">
        <v>1</v>
      </c>
      <c r="H1506" t="s">
        <v>6983</v>
      </c>
      <c r="I1506" t="s">
        <v>1053</v>
      </c>
      <c r="L1506" t="s">
        <v>8918</v>
      </c>
      <c r="R1506" t="str">
        <f>INDEX('Product Mapping'!$C:$C,MATCH(H1506,'Product Mapping'!$A:$A,0))</f>
        <v>Partner</v>
      </c>
      <c r="S1506" t="s">
        <v>4004</v>
      </c>
    </row>
    <row r="1507" spans="1:19" x14ac:dyDescent="0.2">
      <c r="A1507" t="s">
        <v>7444</v>
      </c>
      <c r="B1507">
        <v>3250</v>
      </c>
      <c r="C1507" s="1">
        <v>45509</v>
      </c>
      <c r="D1507" s="5">
        <v>50200085645452</v>
      </c>
      <c r="E1507" t="s">
        <v>3894</v>
      </c>
      <c r="F1507" t="s">
        <v>276</v>
      </c>
      <c r="G1507">
        <v>1</v>
      </c>
      <c r="H1507" t="s">
        <v>6986</v>
      </c>
      <c r="I1507" t="s">
        <v>1053</v>
      </c>
      <c r="L1507" t="s">
        <v>8918</v>
      </c>
      <c r="R1507" t="str">
        <f>INDEX('Product Mapping'!$C:$C,MATCH(H1507,'Product Mapping'!$A:$A,0))</f>
        <v>Partner</v>
      </c>
      <c r="S1507" t="s">
        <v>4004</v>
      </c>
    </row>
    <row r="1508" spans="1:19" x14ac:dyDescent="0.2">
      <c r="A1508" t="s">
        <v>7445</v>
      </c>
      <c r="B1508">
        <v>5406</v>
      </c>
      <c r="C1508" s="1">
        <v>45509</v>
      </c>
      <c r="D1508" s="5">
        <v>50200085645452</v>
      </c>
      <c r="E1508" t="s">
        <v>3894</v>
      </c>
      <c r="F1508" t="s">
        <v>276</v>
      </c>
      <c r="G1508">
        <v>1</v>
      </c>
      <c r="H1508" t="s">
        <v>6990</v>
      </c>
      <c r="I1508" t="s">
        <v>1053</v>
      </c>
      <c r="L1508" t="s">
        <v>8918</v>
      </c>
      <c r="R1508" t="str">
        <f>INDEX('Product Mapping'!$C:$C,MATCH(H1508,'Product Mapping'!$A:$A,0))</f>
        <v>Partner</v>
      </c>
      <c r="S1508" t="s">
        <v>4004</v>
      </c>
    </row>
    <row r="1509" spans="1:19" x14ac:dyDescent="0.2">
      <c r="A1509" t="s">
        <v>7446</v>
      </c>
      <c r="B1509">
        <v>13417</v>
      </c>
      <c r="C1509" s="1">
        <v>45509</v>
      </c>
      <c r="D1509" s="5">
        <v>50200085645452</v>
      </c>
      <c r="E1509" t="s">
        <v>3894</v>
      </c>
      <c r="F1509" t="s">
        <v>276</v>
      </c>
      <c r="G1509">
        <v>1</v>
      </c>
      <c r="H1509" t="s">
        <v>6991</v>
      </c>
      <c r="I1509" t="s">
        <v>1053</v>
      </c>
      <c r="L1509" t="s">
        <v>8918</v>
      </c>
      <c r="R1509" t="str">
        <f>INDEX('Product Mapping'!$C:$C,MATCH(H1509,'Product Mapping'!$A:$A,0))</f>
        <v>Partner</v>
      </c>
      <c r="S1509" t="s">
        <v>4004</v>
      </c>
    </row>
    <row r="1510" spans="1:19" x14ac:dyDescent="0.2">
      <c r="A1510" t="s">
        <v>7447</v>
      </c>
      <c r="B1510">
        <v>5406</v>
      </c>
      <c r="C1510" s="1">
        <v>45509</v>
      </c>
      <c r="D1510" s="5">
        <v>50200085645452</v>
      </c>
      <c r="E1510" t="s">
        <v>3894</v>
      </c>
      <c r="F1510" t="s">
        <v>276</v>
      </c>
      <c r="G1510">
        <v>1</v>
      </c>
      <c r="H1510" t="s">
        <v>6992</v>
      </c>
      <c r="I1510" t="s">
        <v>1053</v>
      </c>
      <c r="L1510" t="s">
        <v>8918</v>
      </c>
      <c r="R1510" t="str">
        <f>INDEX('Product Mapping'!$C:$C,MATCH(H1510,'Product Mapping'!$A:$A,0))</f>
        <v>Partner</v>
      </c>
      <c r="S1510" t="s">
        <v>4004</v>
      </c>
    </row>
    <row r="1511" spans="1:19" x14ac:dyDescent="0.2">
      <c r="A1511" t="s">
        <v>7448</v>
      </c>
      <c r="B1511">
        <v>5406</v>
      </c>
      <c r="C1511" s="1">
        <v>45509</v>
      </c>
      <c r="D1511" s="5">
        <v>50200085645452</v>
      </c>
      <c r="E1511" t="s">
        <v>3894</v>
      </c>
      <c r="F1511" t="s">
        <v>276</v>
      </c>
      <c r="G1511">
        <v>1</v>
      </c>
      <c r="H1511" t="s">
        <v>6993</v>
      </c>
      <c r="I1511" t="s">
        <v>1053</v>
      </c>
      <c r="L1511" t="s">
        <v>8918</v>
      </c>
      <c r="R1511" t="str">
        <f>INDEX('Product Mapping'!$C:$C,MATCH(H1511,'Product Mapping'!$A:$A,0))</f>
        <v>Partner</v>
      </c>
      <c r="S1511" t="s">
        <v>4004</v>
      </c>
    </row>
    <row r="1512" spans="1:19" x14ac:dyDescent="0.2">
      <c r="A1512" t="s">
        <v>7449</v>
      </c>
      <c r="B1512">
        <v>12917</v>
      </c>
      <c r="C1512" s="1">
        <v>45509</v>
      </c>
      <c r="D1512" s="5">
        <v>50200085645452</v>
      </c>
      <c r="E1512" t="s">
        <v>3894</v>
      </c>
      <c r="F1512" t="s">
        <v>276</v>
      </c>
      <c r="G1512">
        <v>1</v>
      </c>
      <c r="H1512" t="s">
        <v>6995</v>
      </c>
      <c r="I1512" t="s">
        <v>1053</v>
      </c>
      <c r="L1512" t="s">
        <v>8918</v>
      </c>
      <c r="R1512" t="str">
        <f>INDEX('Product Mapping'!$C:$C,MATCH(H1512,'Product Mapping'!$A:$A,0))</f>
        <v>Partner</v>
      </c>
      <c r="S1512" t="s">
        <v>4004</v>
      </c>
    </row>
    <row r="1513" spans="1:19" x14ac:dyDescent="0.2">
      <c r="A1513" t="s">
        <v>7450</v>
      </c>
      <c r="B1513">
        <v>5406</v>
      </c>
      <c r="C1513" s="1">
        <v>45509</v>
      </c>
      <c r="D1513" s="5">
        <v>50200085645452</v>
      </c>
      <c r="E1513" t="s">
        <v>3894</v>
      </c>
      <c r="F1513" t="s">
        <v>276</v>
      </c>
      <c r="G1513">
        <v>1</v>
      </c>
      <c r="H1513" t="s">
        <v>6996</v>
      </c>
      <c r="I1513" t="s">
        <v>1053</v>
      </c>
      <c r="L1513" t="s">
        <v>8918</v>
      </c>
      <c r="R1513" t="str">
        <f>INDEX('Product Mapping'!$C:$C,MATCH(H1513,'Product Mapping'!$A:$A,0))</f>
        <v>Partner</v>
      </c>
      <c r="S1513" t="s">
        <v>4004</v>
      </c>
    </row>
    <row r="1514" spans="1:19" x14ac:dyDescent="0.2">
      <c r="A1514" t="s">
        <v>7451</v>
      </c>
      <c r="B1514">
        <v>9712</v>
      </c>
      <c r="C1514" s="1">
        <v>45509</v>
      </c>
      <c r="D1514" s="5">
        <v>50200085645452</v>
      </c>
      <c r="E1514" t="s">
        <v>3894</v>
      </c>
      <c r="F1514" t="s">
        <v>276</v>
      </c>
      <c r="G1514">
        <v>1</v>
      </c>
      <c r="H1514" t="s">
        <v>6997</v>
      </c>
      <c r="I1514" t="s">
        <v>1053</v>
      </c>
      <c r="L1514" t="s">
        <v>8918</v>
      </c>
      <c r="R1514" t="str">
        <f>INDEX('Product Mapping'!$C:$C,MATCH(H1514,'Product Mapping'!$A:$A,0))</f>
        <v>Partner</v>
      </c>
      <c r="S1514" t="s">
        <v>4004</v>
      </c>
    </row>
    <row r="1515" spans="1:19" x14ac:dyDescent="0.2">
      <c r="A1515" t="s">
        <v>7452</v>
      </c>
      <c r="B1515">
        <v>5406</v>
      </c>
      <c r="C1515" s="1">
        <v>45509</v>
      </c>
      <c r="D1515" s="5">
        <v>50200085645452</v>
      </c>
      <c r="E1515" t="s">
        <v>3894</v>
      </c>
      <c r="F1515" t="s">
        <v>276</v>
      </c>
      <c r="G1515">
        <v>1</v>
      </c>
      <c r="H1515" t="s">
        <v>6998</v>
      </c>
      <c r="I1515" t="s">
        <v>1043</v>
      </c>
      <c r="J1515" t="s">
        <v>1044</v>
      </c>
      <c r="L1515" t="s">
        <v>8918</v>
      </c>
      <c r="R1515" t="str">
        <f>INDEX('Product Mapping'!$C:$C,MATCH(H1515,'Product Mapping'!$A:$A,0))</f>
        <v>Partner</v>
      </c>
      <c r="S1515" t="s">
        <v>4004</v>
      </c>
    </row>
    <row r="1516" spans="1:19" x14ac:dyDescent="0.2">
      <c r="A1516" t="s">
        <v>7453</v>
      </c>
      <c r="B1516">
        <v>7917</v>
      </c>
      <c r="C1516" s="1">
        <v>45509</v>
      </c>
      <c r="D1516" s="5">
        <v>50200085645452</v>
      </c>
      <c r="E1516" t="s">
        <v>3894</v>
      </c>
      <c r="F1516" t="s">
        <v>276</v>
      </c>
      <c r="G1516">
        <v>1</v>
      </c>
      <c r="H1516" t="s">
        <v>6999</v>
      </c>
      <c r="I1516" t="s">
        <v>1053</v>
      </c>
      <c r="L1516" t="s">
        <v>8918</v>
      </c>
      <c r="R1516" t="str">
        <f>INDEX('Product Mapping'!$C:$C,MATCH(H1516,'Product Mapping'!$A:$A,0))</f>
        <v>Partner</v>
      </c>
      <c r="S1516" t="s">
        <v>4004</v>
      </c>
    </row>
    <row r="1517" spans="1:19" x14ac:dyDescent="0.2">
      <c r="A1517" t="s">
        <v>7454</v>
      </c>
      <c r="B1517">
        <v>4167</v>
      </c>
      <c r="C1517" s="1">
        <v>45509</v>
      </c>
      <c r="D1517" s="5">
        <v>50200085645452</v>
      </c>
      <c r="E1517" t="s">
        <v>3894</v>
      </c>
      <c r="F1517" t="s">
        <v>276</v>
      </c>
      <c r="G1517">
        <v>1</v>
      </c>
      <c r="H1517" t="s">
        <v>7000</v>
      </c>
      <c r="I1517" t="s">
        <v>1053</v>
      </c>
      <c r="L1517" t="s">
        <v>8918</v>
      </c>
      <c r="R1517" t="str">
        <f>INDEX('Product Mapping'!$C:$C,MATCH(H1517,'Product Mapping'!$A:$A,0))</f>
        <v>Partner</v>
      </c>
      <c r="S1517" t="s">
        <v>4004</v>
      </c>
    </row>
    <row r="1518" spans="1:19" x14ac:dyDescent="0.2">
      <c r="A1518" t="s">
        <v>7455</v>
      </c>
      <c r="B1518">
        <v>5139</v>
      </c>
      <c r="C1518" s="1">
        <v>45509</v>
      </c>
      <c r="D1518" s="5">
        <v>50200085645452</v>
      </c>
      <c r="E1518" t="s">
        <v>3894</v>
      </c>
      <c r="F1518" t="s">
        <v>276</v>
      </c>
      <c r="G1518">
        <v>1</v>
      </c>
      <c r="H1518" t="s">
        <v>7001</v>
      </c>
      <c r="I1518" t="s">
        <v>1053</v>
      </c>
      <c r="L1518" t="s">
        <v>8918</v>
      </c>
      <c r="R1518" t="str">
        <f>INDEX('Product Mapping'!$C:$C,MATCH(H1518,'Product Mapping'!$A:$A,0))</f>
        <v>Partner</v>
      </c>
      <c r="S1518" t="s">
        <v>4004</v>
      </c>
    </row>
    <row r="1519" spans="1:19" x14ac:dyDescent="0.2">
      <c r="A1519" t="s">
        <v>7456</v>
      </c>
      <c r="B1519">
        <v>5771</v>
      </c>
      <c r="C1519" s="1">
        <v>45509</v>
      </c>
      <c r="D1519" s="5">
        <v>50200085645452</v>
      </c>
      <c r="E1519" t="s">
        <v>3894</v>
      </c>
      <c r="F1519" t="s">
        <v>276</v>
      </c>
      <c r="G1519">
        <v>1</v>
      </c>
      <c r="H1519" t="s">
        <v>7002</v>
      </c>
      <c r="I1519" t="s">
        <v>1053</v>
      </c>
      <c r="L1519" t="s">
        <v>8918</v>
      </c>
      <c r="R1519" t="str">
        <f>INDEX('Product Mapping'!$C:$C,MATCH(H1519,'Product Mapping'!$A:$A,0))</f>
        <v>Partner</v>
      </c>
      <c r="S1519" t="s">
        <v>4004</v>
      </c>
    </row>
    <row r="1520" spans="1:19" x14ac:dyDescent="0.2">
      <c r="A1520" t="s">
        <v>7457</v>
      </c>
      <c r="B1520">
        <v>5406</v>
      </c>
      <c r="C1520" s="1">
        <v>45509</v>
      </c>
      <c r="D1520" s="5">
        <v>50200085645452</v>
      </c>
      <c r="E1520" t="s">
        <v>3894</v>
      </c>
      <c r="F1520" t="s">
        <v>276</v>
      </c>
      <c r="G1520">
        <v>1</v>
      </c>
      <c r="H1520" t="s">
        <v>7003</v>
      </c>
      <c r="I1520" t="s">
        <v>1053</v>
      </c>
      <c r="L1520" t="s">
        <v>8918</v>
      </c>
      <c r="R1520" t="str">
        <f>INDEX('Product Mapping'!$C:$C,MATCH(H1520,'Product Mapping'!$A:$A,0))</f>
        <v>Partner</v>
      </c>
      <c r="S1520" t="s">
        <v>4004</v>
      </c>
    </row>
    <row r="1521" spans="1:19" x14ac:dyDescent="0.2">
      <c r="A1521" t="s">
        <v>7458</v>
      </c>
      <c r="B1521">
        <v>4500</v>
      </c>
      <c r="C1521" s="1">
        <v>45509</v>
      </c>
      <c r="D1521" s="5">
        <v>50200085645452</v>
      </c>
      <c r="E1521" t="s">
        <v>3894</v>
      </c>
      <c r="F1521" t="s">
        <v>276</v>
      </c>
      <c r="G1521">
        <v>1</v>
      </c>
      <c r="H1521" t="s">
        <v>7004</v>
      </c>
      <c r="I1521" t="s">
        <v>1053</v>
      </c>
      <c r="L1521" t="s">
        <v>8918</v>
      </c>
      <c r="R1521" t="str">
        <f>INDEX('Product Mapping'!$C:$C,MATCH(H1521,'Product Mapping'!$A:$A,0))</f>
        <v>Partner</v>
      </c>
      <c r="S1521" t="s">
        <v>4004</v>
      </c>
    </row>
    <row r="1522" spans="1:19" x14ac:dyDescent="0.2">
      <c r="A1522" t="s">
        <v>7459</v>
      </c>
      <c r="B1522">
        <v>4746</v>
      </c>
      <c r="C1522" s="1">
        <v>45509</v>
      </c>
      <c r="D1522" s="5">
        <v>50200085645452</v>
      </c>
      <c r="E1522" t="s">
        <v>3894</v>
      </c>
      <c r="F1522" t="s">
        <v>276</v>
      </c>
      <c r="G1522">
        <v>1</v>
      </c>
      <c r="H1522" t="s">
        <v>7005</v>
      </c>
      <c r="I1522" t="s">
        <v>1043</v>
      </c>
      <c r="J1522" t="s">
        <v>1044</v>
      </c>
      <c r="L1522" t="s">
        <v>8918</v>
      </c>
      <c r="R1522" t="str">
        <f>INDEX('Product Mapping'!$C:$C,MATCH(H1522,'Product Mapping'!$A:$A,0))</f>
        <v>Partner</v>
      </c>
      <c r="S1522" t="s">
        <v>4004</v>
      </c>
    </row>
    <row r="1523" spans="1:19" x14ac:dyDescent="0.2">
      <c r="A1523" t="s">
        <v>7460</v>
      </c>
      <c r="B1523">
        <v>2602</v>
      </c>
      <c r="C1523" s="1">
        <v>45509</v>
      </c>
      <c r="D1523" s="5">
        <v>50200085645452</v>
      </c>
      <c r="E1523" t="s">
        <v>3894</v>
      </c>
      <c r="F1523" t="s">
        <v>276</v>
      </c>
      <c r="G1523">
        <v>1</v>
      </c>
      <c r="H1523" t="s">
        <v>7006</v>
      </c>
      <c r="I1523" t="s">
        <v>1053</v>
      </c>
      <c r="L1523" t="s">
        <v>8918</v>
      </c>
      <c r="R1523" t="str">
        <f>INDEX('Product Mapping'!$C:$C,MATCH(H1523,'Product Mapping'!$A:$A,0))</f>
        <v>Partner</v>
      </c>
      <c r="S1523" t="s">
        <v>4004</v>
      </c>
    </row>
    <row r="1524" spans="1:19" x14ac:dyDescent="0.2">
      <c r="A1524" t="s">
        <v>7461</v>
      </c>
      <c r="B1524">
        <v>3833</v>
      </c>
      <c r="C1524" s="1">
        <v>45509</v>
      </c>
      <c r="D1524" s="5">
        <v>50200085645452</v>
      </c>
      <c r="E1524" t="s">
        <v>3894</v>
      </c>
      <c r="F1524" t="s">
        <v>276</v>
      </c>
      <c r="G1524">
        <v>1</v>
      </c>
      <c r="H1524" t="s">
        <v>7007</v>
      </c>
      <c r="I1524" t="s">
        <v>1053</v>
      </c>
      <c r="L1524" t="s">
        <v>8918</v>
      </c>
      <c r="R1524" t="str">
        <f>INDEX('Product Mapping'!$C:$C,MATCH(H1524,'Product Mapping'!$A:$A,0))</f>
        <v>Partner</v>
      </c>
      <c r="S1524" t="s">
        <v>4004</v>
      </c>
    </row>
    <row r="1525" spans="1:19" x14ac:dyDescent="0.2">
      <c r="A1525" t="s">
        <v>7462</v>
      </c>
      <c r="B1525">
        <v>2750</v>
      </c>
      <c r="C1525" s="1">
        <v>45509</v>
      </c>
      <c r="D1525" s="5">
        <v>50200085645452</v>
      </c>
      <c r="E1525" t="s">
        <v>3894</v>
      </c>
      <c r="F1525" t="s">
        <v>276</v>
      </c>
      <c r="G1525">
        <v>1</v>
      </c>
      <c r="H1525" t="s">
        <v>7008</v>
      </c>
      <c r="I1525" t="s">
        <v>1053</v>
      </c>
      <c r="L1525" t="s">
        <v>8919</v>
      </c>
      <c r="R1525" t="str">
        <f>INDEX('Product Mapping'!$C:$C,MATCH(H1525,'Product Mapping'!$A:$A,0))</f>
        <v>Partner</v>
      </c>
      <c r="S1525" t="s">
        <v>4004</v>
      </c>
    </row>
    <row r="1526" spans="1:19" x14ac:dyDescent="0.2">
      <c r="A1526" t="s">
        <v>7463</v>
      </c>
      <c r="B1526">
        <v>5417</v>
      </c>
      <c r="C1526" s="1">
        <v>45509</v>
      </c>
      <c r="D1526" s="5">
        <v>50200085645452</v>
      </c>
      <c r="E1526" t="s">
        <v>3894</v>
      </c>
      <c r="F1526" t="s">
        <v>276</v>
      </c>
      <c r="G1526">
        <v>1</v>
      </c>
      <c r="H1526" t="s">
        <v>7010</v>
      </c>
      <c r="I1526" t="s">
        <v>1053</v>
      </c>
      <c r="L1526" t="s">
        <v>8918</v>
      </c>
      <c r="R1526" t="str">
        <f>INDEX('Product Mapping'!$C:$C,MATCH(H1526,'Product Mapping'!$A:$A,0))</f>
        <v>Partner</v>
      </c>
      <c r="S1526" t="s">
        <v>4004</v>
      </c>
    </row>
    <row r="1527" spans="1:19" x14ac:dyDescent="0.2">
      <c r="A1527" t="s">
        <v>7464</v>
      </c>
      <c r="B1527">
        <v>4583</v>
      </c>
      <c r="C1527" s="1">
        <v>45509</v>
      </c>
      <c r="D1527" s="5">
        <v>50200085645452</v>
      </c>
      <c r="E1527" t="s">
        <v>3894</v>
      </c>
      <c r="F1527" t="s">
        <v>276</v>
      </c>
      <c r="G1527">
        <v>1</v>
      </c>
      <c r="H1527" t="s">
        <v>7012</v>
      </c>
      <c r="I1527" t="s">
        <v>1053</v>
      </c>
      <c r="L1527" t="s">
        <v>8918</v>
      </c>
      <c r="R1527" t="str">
        <f>INDEX('Product Mapping'!$C:$C,MATCH(H1527,'Product Mapping'!$A:$A,0))</f>
        <v>Partner</v>
      </c>
      <c r="S1527" t="s">
        <v>4004</v>
      </c>
    </row>
    <row r="1528" spans="1:19" x14ac:dyDescent="0.2">
      <c r="A1528" t="s">
        <v>7465</v>
      </c>
      <c r="B1528">
        <v>2750</v>
      </c>
      <c r="C1528" s="1">
        <v>45509</v>
      </c>
      <c r="D1528" s="5">
        <v>50200085645452</v>
      </c>
      <c r="E1528" t="s">
        <v>3894</v>
      </c>
      <c r="F1528" t="s">
        <v>276</v>
      </c>
      <c r="G1528">
        <v>1</v>
      </c>
      <c r="H1528" t="s">
        <v>7014</v>
      </c>
      <c r="I1528" t="s">
        <v>1053</v>
      </c>
      <c r="L1528" t="s">
        <v>8918</v>
      </c>
      <c r="R1528" t="str">
        <f>INDEX('Product Mapping'!$C:$C,MATCH(H1528,'Product Mapping'!$A:$A,0))</f>
        <v>Partner</v>
      </c>
      <c r="S1528" t="s">
        <v>4004</v>
      </c>
    </row>
    <row r="1529" spans="1:19" x14ac:dyDescent="0.2">
      <c r="A1529" t="s">
        <v>7466</v>
      </c>
      <c r="B1529">
        <v>7917</v>
      </c>
      <c r="C1529" s="1">
        <v>45509</v>
      </c>
      <c r="D1529" s="5">
        <v>50200085645452</v>
      </c>
      <c r="E1529" t="s">
        <v>3894</v>
      </c>
      <c r="F1529" t="s">
        <v>276</v>
      </c>
      <c r="G1529">
        <v>1</v>
      </c>
      <c r="H1529" t="s">
        <v>7015</v>
      </c>
      <c r="I1529" t="s">
        <v>1053</v>
      </c>
      <c r="L1529" t="s">
        <v>8918</v>
      </c>
      <c r="R1529" t="str">
        <f>INDEX('Product Mapping'!$C:$C,MATCH(H1529,'Product Mapping'!$A:$A,0))</f>
        <v>Partner</v>
      </c>
      <c r="S1529" t="s">
        <v>4004</v>
      </c>
    </row>
    <row r="1530" spans="1:19" x14ac:dyDescent="0.2">
      <c r="A1530" t="s">
        <v>7467</v>
      </c>
      <c r="B1530">
        <v>3139</v>
      </c>
      <c r="C1530" s="1">
        <v>45509</v>
      </c>
      <c r="D1530" s="5">
        <v>50200085645452</v>
      </c>
      <c r="E1530" t="s">
        <v>3894</v>
      </c>
      <c r="F1530" t="s">
        <v>276</v>
      </c>
      <c r="G1530">
        <v>1</v>
      </c>
      <c r="H1530" t="s">
        <v>7017</v>
      </c>
      <c r="I1530" t="s">
        <v>1053</v>
      </c>
      <c r="L1530" t="s">
        <v>8918</v>
      </c>
      <c r="R1530" t="str">
        <f>INDEX('Product Mapping'!$C:$C,MATCH(H1530,'Product Mapping'!$A:$A,0))</f>
        <v>Partner</v>
      </c>
      <c r="S1530" t="s">
        <v>4004</v>
      </c>
    </row>
    <row r="1531" spans="1:19" x14ac:dyDescent="0.2">
      <c r="A1531" t="s">
        <v>7468</v>
      </c>
      <c r="B1531">
        <v>2750</v>
      </c>
      <c r="C1531" s="1">
        <v>45509</v>
      </c>
      <c r="D1531" s="5">
        <v>50200085645452</v>
      </c>
      <c r="E1531" t="s">
        <v>3894</v>
      </c>
      <c r="F1531" t="s">
        <v>276</v>
      </c>
      <c r="G1531">
        <v>1</v>
      </c>
      <c r="H1531" t="s">
        <v>7018</v>
      </c>
      <c r="I1531" t="s">
        <v>1053</v>
      </c>
      <c r="L1531" t="s">
        <v>8918</v>
      </c>
      <c r="R1531" t="str">
        <f>INDEX('Product Mapping'!$C:$C,MATCH(H1531,'Product Mapping'!$A:$A,0))</f>
        <v>Partner</v>
      </c>
      <c r="S1531" t="s">
        <v>4004</v>
      </c>
    </row>
    <row r="1532" spans="1:19" x14ac:dyDescent="0.2">
      <c r="A1532" t="s">
        <v>7469</v>
      </c>
      <c r="B1532">
        <v>4375</v>
      </c>
      <c r="C1532" s="1">
        <v>45509</v>
      </c>
      <c r="D1532" s="5">
        <v>50200085645452</v>
      </c>
      <c r="E1532" t="s">
        <v>3894</v>
      </c>
      <c r="F1532" t="s">
        <v>276</v>
      </c>
      <c r="G1532">
        <v>1</v>
      </c>
      <c r="H1532" t="s">
        <v>7019</v>
      </c>
      <c r="I1532" t="s">
        <v>1043</v>
      </c>
      <c r="J1532" t="s">
        <v>1044</v>
      </c>
      <c r="L1532" t="s">
        <v>8918</v>
      </c>
      <c r="R1532" t="str">
        <f>INDEX('Product Mapping'!$C:$C,MATCH(H1532,'Product Mapping'!$A:$A,0))</f>
        <v>Partner</v>
      </c>
      <c r="S1532" t="s">
        <v>4004</v>
      </c>
    </row>
    <row r="1533" spans="1:19" x14ac:dyDescent="0.2">
      <c r="A1533" t="s">
        <v>7470</v>
      </c>
      <c r="B1533">
        <v>7917</v>
      </c>
      <c r="C1533" s="1">
        <v>45509</v>
      </c>
      <c r="D1533" s="5">
        <v>50200085645452</v>
      </c>
      <c r="E1533" t="s">
        <v>3894</v>
      </c>
      <c r="F1533" t="s">
        <v>276</v>
      </c>
      <c r="G1533">
        <v>1</v>
      </c>
      <c r="H1533" t="s">
        <v>7020</v>
      </c>
      <c r="I1533" t="s">
        <v>1053</v>
      </c>
      <c r="L1533" t="s">
        <v>8918</v>
      </c>
      <c r="R1533" t="str">
        <f>INDEX('Product Mapping'!$C:$C,MATCH(H1533,'Product Mapping'!$A:$A,0))</f>
        <v>Partner</v>
      </c>
      <c r="S1533" t="s">
        <v>4004</v>
      </c>
    </row>
    <row r="1534" spans="1:19" x14ac:dyDescent="0.2">
      <c r="A1534" t="s">
        <v>7471</v>
      </c>
      <c r="B1534">
        <v>3558</v>
      </c>
      <c r="C1534" s="1">
        <v>45509</v>
      </c>
      <c r="D1534" s="5">
        <v>50200085645452</v>
      </c>
      <c r="E1534" t="s">
        <v>3894</v>
      </c>
      <c r="F1534" t="s">
        <v>276</v>
      </c>
      <c r="G1534">
        <v>1</v>
      </c>
      <c r="H1534" t="s">
        <v>7021</v>
      </c>
      <c r="I1534" t="s">
        <v>1053</v>
      </c>
      <c r="L1534" t="s">
        <v>8918</v>
      </c>
      <c r="R1534" t="str">
        <f>INDEX('Product Mapping'!$C:$C,MATCH(H1534,'Product Mapping'!$A:$A,0))</f>
        <v>Partner</v>
      </c>
      <c r="S1534" t="s">
        <v>4004</v>
      </c>
    </row>
    <row r="1535" spans="1:19" x14ac:dyDescent="0.2">
      <c r="A1535" t="s">
        <v>7472</v>
      </c>
      <c r="B1535">
        <v>9000</v>
      </c>
      <c r="C1535" s="1">
        <v>45509</v>
      </c>
      <c r="D1535" s="5">
        <v>50200085645452</v>
      </c>
      <c r="E1535" t="s">
        <v>3894</v>
      </c>
      <c r="F1535" t="s">
        <v>276</v>
      </c>
      <c r="G1535">
        <v>1</v>
      </c>
      <c r="H1535" t="s">
        <v>7022</v>
      </c>
      <c r="I1535" t="s">
        <v>1053</v>
      </c>
      <c r="L1535" t="s">
        <v>8918</v>
      </c>
      <c r="R1535" t="str">
        <f>INDEX('Product Mapping'!$C:$C,MATCH(H1535,'Product Mapping'!$A:$A,0))</f>
        <v>Partner</v>
      </c>
      <c r="S1535" t="s">
        <v>4004</v>
      </c>
    </row>
    <row r="1536" spans="1:19" x14ac:dyDescent="0.2">
      <c r="A1536" t="s">
        <v>7473</v>
      </c>
      <c r="B1536">
        <v>9167</v>
      </c>
      <c r="C1536" s="1">
        <v>45509</v>
      </c>
      <c r="D1536" s="5">
        <v>50200085645452</v>
      </c>
      <c r="E1536" t="s">
        <v>3894</v>
      </c>
      <c r="F1536" t="s">
        <v>276</v>
      </c>
      <c r="G1536">
        <v>1</v>
      </c>
      <c r="H1536" t="s">
        <v>7023</v>
      </c>
      <c r="I1536" t="s">
        <v>1053</v>
      </c>
      <c r="L1536" t="s">
        <v>8918</v>
      </c>
      <c r="R1536" t="str">
        <f>INDEX('Product Mapping'!$C:$C,MATCH(H1536,'Product Mapping'!$A:$A,0))</f>
        <v>Partner</v>
      </c>
      <c r="S1536" t="s">
        <v>4004</v>
      </c>
    </row>
    <row r="1537" spans="1:19" x14ac:dyDescent="0.2">
      <c r="A1537" t="s">
        <v>7474</v>
      </c>
      <c r="B1537">
        <v>4278</v>
      </c>
      <c r="C1537" s="1">
        <v>45509</v>
      </c>
      <c r="D1537" s="5">
        <v>50200085645452</v>
      </c>
      <c r="E1537" t="s">
        <v>3894</v>
      </c>
      <c r="F1537" t="s">
        <v>276</v>
      </c>
      <c r="G1537">
        <v>1</v>
      </c>
      <c r="H1537" t="s">
        <v>7024</v>
      </c>
      <c r="I1537" t="s">
        <v>1053</v>
      </c>
      <c r="L1537" t="s">
        <v>8918</v>
      </c>
      <c r="R1537" t="str">
        <f>INDEX('Product Mapping'!$C:$C,MATCH(H1537,'Product Mapping'!$A:$A,0))</f>
        <v>Partner</v>
      </c>
      <c r="S1537" t="s">
        <v>4004</v>
      </c>
    </row>
    <row r="1538" spans="1:19" x14ac:dyDescent="0.2">
      <c r="A1538" t="s">
        <v>7475</v>
      </c>
      <c r="B1538">
        <v>6061</v>
      </c>
      <c r="C1538" s="1">
        <v>45509</v>
      </c>
      <c r="D1538" s="5">
        <v>50200085645452</v>
      </c>
      <c r="E1538" t="s">
        <v>3894</v>
      </c>
      <c r="F1538" t="s">
        <v>276</v>
      </c>
      <c r="G1538">
        <v>1</v>
      </c>
      <c r="H1538" t="s">
        <v>7025</v>
      </c>
      <c r="I1538" t="s">
        <v>1053</v>
      </c>
      <c r="L1538" t="s">
        <v>8918</v>
      </c>
      <c r="R1538" t="str">
        <f>INDEX('Product Mapping'!$C:$C,MATCH(H1538,'Product Mapping'!$A:$A,0))</f>
        <v>Partner</v>
      </c>
      <c r="S1538" t="s">
        <v>4004</v>
      </c>
    </row>
    <row r="1539" spans="1:19" x14ac:dyDescent="0.2">
      <c r="A1539" t="s">
        <v>7476</v>
      </c>
      <c r="B1539">
        <v>3472</v>
      </c>
      <c r="C1539" s="1">
        <v>45509</v>
      </c>
      <c r="D1539" s="5">
        <v>50200085645452</v>
      </c>
      <c r="E1539" t="s">
        <v>3894</v>
      </c>
      <c r="F1539" t="s">
        <v>276</v>
      </c>
      <c r="G1539">
        <v>1</v>
      </c>
      <c r="H1539" t="s">
        <v>7026</v>
      </c>
      <c r="I1539" t="s">
        <v>1053</v>
      </c>
      <c r="L1539" t="s">
        <v>8918</v>
      </c>
      <c r="R1539" t="str">
        <f>INDEX('Product Mapping'!$C:$C,MATCH(H1539,'Product Mapping'!$A:$A,0))</f>
        <v>Partner</v>
      </c>
      <c r="S1539" t="s">
        <v>4004</v>
      </c>
    </row>
    <row r="1540" spans="1:19" x14ac:dyDescent="0.2">
      <c r="A1540" t="s">
        <v>7477</v>
      </c>
      <c r="B1540">
        <v>7101</v>
      </c>
      <c r="C1540" s="1">
        <v>45509</v>
      </c>
      <c r="D1540" s="5">
        <v>50200085645452</v>
      </c>
      <c r="E1540" t="s">
        <v>3894</v>
      </c>
      <c r="F1540" t="s">
        <v>276</v>
      </c>
      <c r="G1540">
        <v>1</v>
      </c>
      <c r="H1540" t="s">
        <v>7027</v>
      </c>
      <c r="I1540" t="s">
        <v>1053</v>
      </c>
      <c r="L1540" t="s">
        <v>8918</v>
      </c>
      <c r="R1540" t="str">
        <f>INDEX('Product Mapping'!$C:$C,MATCH(H1540,'Product Mapping'!$A:$A,0))</f>
        <v>Partner</v>
      </c>
      <c r="S1540" t="s">
        <v>4004</v>
      </c>
    </row>
    <row r="1541" spans="1:19" x14ac:dyDescent="0.2">
      <c r="A1541" t="s">
        <v>7478</v>
      </c>
      <c r="B1541">
        <v>7917</v>
      </c>
      <c r="C1541" s="1">
        <v>45509</v>
      </c>
      <c r="D1541" s="5">
        <v>50200085645452</v>
      </c>
      <c r="E1541" t="s">
        <v>3894</v>
      </c>
      <c r="F1541" t="s">
        <v>276</v>
      </c>
      <c r="G1541">
        <v>1</v>
      </c>
      <c r="H1541" t="s">
        <v>7028</v>
      </c>
      <c r="I1541" t="s">
        <v>1053</v>
      </c>
      <c r="L1541" t="s">
        <v>8918</v>
      </c>
      <c r="R1541" t="str">
        <f>INDEX('Product Mapping'!$C:$C,MATCH(H1541,'Product Mapping'!$A:$A,0))</f>
        <v>Partner</v>
      </c>
      <c r="S1541" t="s">
        <v>4004</v>
      </c>
    </row>
    <row r="1542" spans="1:19" x14ac:dyDescent="0.2">
      <c r="A1542" t="s">
        <v>7479</v>
      </c>
      <c r="B1542">
        <v>2750</v>
      </c>
      <c r="C1542" s="1">
        <v>45509</v>
      </c>
      <c r="D1542" s="5">
        <v>50200085645452</v>
      </c>
      <c r="E1542" t="s">
        <v>3894</v>
      </c>
      <c r="F1542" t="s">
        <v>276</v>
      </c>
      <c r="G1542">
        <v>1</v>
      </c>
      <c r="H1542" t="s">
        <v>7029</v>
      </c>
      <c r="I1542" t="s">
        <v>1053</v>
      </c>
      <c r="L1542" t="s">
        <v>8918</v>
      </c>
      <c r="R1542" t="str">
        <f>INDEX('Product Mapping'!$C:$C,MATCH(H1542,'Product Mapping'!$A:$A,0))</f>
        <v>Partner</v>
      </c>
      <c r="S1542" t="s">
        <v>4004</v>
      </c>
    </row>
    <row r="1543" spans="1:19" x14ac:dyDescent="0.2">
      <c r="A1543" t="s">
        <v>7480</v>
      </c>
      <c r="B1543">
        <v>10426</v>
      </c>
      <c r="C1543" s="1">
        <v>45509</v>
      </c>
      <c r="D1543" s="5">
        <v>50200085645452</v>
      </c>
      <c r="E1543" t="s">
        <v>3894</v>
      </c>
      <c r="F1543" t="s">
        <v>276</v>
      </c>
      <c r="G1543">
        <v>1</v>
      </c>
      <c r="H1543" t="s">
        <v>7030</v>
      </c>
      <c r="I1543" t="s">
        <v>1053</v>
      </c>
      <c r="L1543" t="s">
        <v>8918</v>
      </c>
      <c r="R1543" t="str">
        <f>INDEX('Product Mapping'!$C:$C,MATCH(H1543,'Product Mapping'!$A:$A,0))</f>
        <v>Partner</v>
      </c>
      <c r="S1543" t="s">
        <v>4004</v>
      </c>
    </row>
    <row r="1544" spans="1:19" x14ac:dyDescent="0.2">
      <c r="A1544" t="s">
        <v>7481</v>
      </c>
      <c r="B1544">
        <v>6250</v>
      </c>
      <c r="C1544" s="1">
        <v>45509</v>
      </c>
      <c r="D1544" s="5">
        <v>50200085645452</v>
      </c>
      <c r="E1544" t="s">
        <v>3894</v>
      </c>
      <c r="F1544" t="s">
        <v>276</v>
      </c>
      <c r="G1544">
        <v>1</v>
      </c>
      <c r="H1544" t="s">
        <v>7031</v>
      </c>
      <c r="I1544" t="s">
        <v>1053</v>
      </c>
      <c r="L1544" t="s">
        <v>8918</v>
      </c>
      <c r="R1544" t="str">
        <f>INDEX('Product Mapping'!$C:$C,MATCH(H1544,'Product Mapping'!$A:$A,0))</f>
        <v>Partner</v>
      </c>
      <c r="S1544" t="s">
        <v>4004</v>
      </c>
    </row>
    <row r="1545" spans="1:19" x14ac:dyDescent="0.2">
      <c r="A1545" t="s">
        <v>7482</v>
      </c>
      <c r="B1545">
        <v>6167</v>
      </c>
      <c r="C1545" s="1">
        <v>45509</v>
      </c>
      <c r="D1545" s="5">
        <v>50200085645452</v>
      </c>
      <c r="E1545" t="s">
        <v>3894</v>
      </c>
      <c r="F1545" t="s">
        <v>276</v>
      </c>
      <c r="G1545">
        <v>1</v>
      </c>
      <c r="H1545" t="s">
        <v>7032</v>
      </c>
      <c r="I1545" t="s">
        <v>1053</v>
      </c>
      <c r="L1545" t="s">
        <v>8918</v>
      </c>
      <c r="R1545" t="str">
        <f>INDEX('Product Mapping'!$C:$C,MATCH(H1545,'Product Mapping'!$A:$A,0))</f>
        <v>Partner</v>
      </c>
      <c r="S1545" t="s">
        <v>4004</v>
      </c>
    </row>
    <row r="1546" spans="1:19" x14ac:dyDescent="0.2">
      <c r="A1546" t="s">
        <v>7483</v>
      </c>
      <c r="B1546">
        <v>5833</v>
      </c>
      <c r="C1546" s="1">
        <v>45509</v>
      </c>
      <c r="D1546" s="5">
        <v>50200085645452</v>
      </c>
      <c r="E1546" t="s">
        <v>3894</v>
      </c>
      <c r="F1546" t="s">
        <v>276</v>
      </c>
      <c r="G1546">
        <v>1</v>
      </c>
      <c r="H1546" t="s">
        <v>7033</v>
      </c>
      <c r="I1546" t="s">
        <v>1053</v>
      </c>
      <c r="L1546" t="s">
        <v>8918</v>
      </c>
      <c r="R1546" t="str">
        <f>INDEX('Product Mapping'!$C:$C,MATCH(H1546,'Product Mapping'!$A:$A,0))</f>
        <v>Partner</v>
      </c>
      <c r="S1546" t="s">
        <v>4004</v>
      </c>
    </row>
    <row r="1547" spans="1:19" x14ac:dyDescent="0.2">
      <c r="A1547" t="s">
        <v>7484</v>
      </c>
      <c r="B1547">
        <v>5378</v>
      </c>
      <c r="C1547" s="1">
        <v>45509</v>
      </c>
      <c r="D1547" s="5">
        <v>50200085645452</v>
      </c>
      <c r="E1547" t="s">
        <v>3894</v>
      </c>
      <c r="F1547" t="s">
        <v>276</v>
      </c>
      <c r="G1547">
        <v>1</v>
      </c>
      <c r="H1547" t="s">
        <v>7034</v>
      </c>
      <c r="I1547" t="s">
        <v>1053</v>
      </c>
      <c r="L1547" t="s">
        <v>8918</v>
      </c>
      <c r="R1547" t="str">
        <f>INDEX('Product Mapping'!$C:$C,MATCH(H1547,'Product Mapping'!$A:$A,0))</f>
        <v>Partner</v>
      </c>
      <c r="S1547" t="s">
        <v>4004</v>
      </c>
    </row>
    <row r="1548" spans="1:19" x14ac:dyDescent="0.2">
      <c r="A1548" t="s">
        <v>7485</v>
      </c>
      <c r="B1548">
        <v>5208</v>
      </c>
      <c r="C1548" s="1">
        <v>45509</v>
      </c>
      <c r="D1548" s="5">
        <v>50200085645452</v>
      </c>
      <c r="E1548" t="s">
        <v>3894</v>
      </c>
      <c r="F1548" t="s">
        <v>276</v>
      </c>
      <c r="G1548">
        <v>1</v>
      </c>
      <c r="H1548" t="s">
        <v>7035</v>
      </c>
      <c r="I1548" t="s">
        <v>1053</v>
      </c>
      <c r="L1548" t="s">
        <v>8918</v>
      </c>
      <c r="R1548" t="str">
        <f>INDEX('Product Mapping'!$C:$C,MATCH(H1548,'Product Mapping'!$A:$A,0))</f>
        <v>Partner</v>
      </c>
      <c r="S1548" t="s">
        <v>4004</v>
      </c>
    </row>
    <row r="1549" spans="1:19" x14ac:dyDescent="0.2">
      <c r="A1549" t="s">
        <v>7486</v>
      </c>
      <c r="B1549">
        <v>4375</v>
      </c>
      <c r="C1549" s="1">
        <v>45509</v>
      </c>
      <c r="D1549" s="5">
        <v>50200085645452</v>
      </c>
      <c r="E1549" t="s">
        <v>3894</v>
      </c>
      <c r="F1549" t="s">
        <v>276</v>
      </c>
      <c r="G1549">
        <v>1</v>
      </c>
      <c r="H1549" t="s">
        <v>7036</v>
      </c>
      <c r="I1549" t="s">
        <v>1053</v>
      </c>
      <c r="L1549" t="s">
        <v>8918</v>
      </c>
      <c r="R1549" t="str">
        <f>INDEX('Product Mapping'!$C:$C,MATCH(H1549,'Product Mapping'!$A:$A,0))</f>
        <v>Partner</v>
      </c>
      <c r="S1549" t="s">
        <v>4004</v>
      </c>
    </row>
    <row r="1550" spans="1:19" x14ac:dyDescent="0.2">
      <c r="A1550" t="s">
        <v>7487</v>
      </c>
      <c r="B1550">
        <v>2889</v>
      </c>
      <c r="C1550" s="1">
        <v>45509</v>
      </c>
      <c r="D1550" s="5">
        <v>50200085645452</v>
      </c>
      <c r="E1550" t="s">
        <v>3894</v>
      </c>
      <c r="F1550" t="s">
        <v>276</v>
      </c>
      <c r="G1550">
        <v>1</v>
      </c>
      <c r="H1550" t="s">
        <v>7037</v>
      </c>
      <c r="I1550" t="s">
        <v>1053</v>
      </c>
      <c r="L1550" t="s">
        <v>8918</v>
      </c>
      <c r="R1550" t="str">
        <f>INDEX('Product Mapping'!$C:$C,MATCH(H1550,'Product Mapping'!$A:$A,0))</f>
        <v>Partner</v>
      </c>
      <c r="S1550" t="s">
        <v>4004</v>
      </c>
    </row>
    <row r="1551" spans="1:19" x14ac:dyDescent="0.2">
      <c r="A1551" t="s">
        <v>7488</v>
      </c>
      <c r="B1551">
        <v>3667</v>
      </c>
      <c r="C1551" s="1">
        <v>45509</v>
      </c>
      <c r="D1551" s="5">
        <v>50200085645452</v>
      </c>
      <c r="E1551" t="s">
        <v>3894</v>
      </c>
      <c r="F1551" t="s">
        <v>276</v>
      </c>
      <c r="G1551">
        <v>1</v>
      </c>
      <c r="H1551" t="s">
        <v>7038</v>
      </c>
      <c r="I1551" t="s">
        <v>1053</v>
      </c>
      <c r="L1551" t="s">
        <v>8918</v>
      </c>
      <c r="R1551" t="str">
        <f>INDEX('Product Mapping'!$C:$C,MATCH(H1551,'Product Mapping'!$A:$A,0))</f>
        <v>Partner</v>
      </c>
      <c r="S1551" t="s">
        <v>4004</v>
      </c>
    </row>
    <row r="1552" spans="1:19" x14ac:dyDescent="0.2">
      <c r="A1552" t="s">
        <v>7489</v>
      </c>
      <c r="B1552">
        <v>6250</v>
      </c>
      <c r="C1552" s="1">
        <v>45509</v>
      </c>
      <c r="D1552" s="5">
        <v>50200085645452</v>
      </c>
      <c r="E1552" t="s">
        <v>3894</v>
      </c>
      <c r="F1552" t="s">
        <v>276</v>
      </c>
      <c r="G1552">
        <v>1</v>
      </c>
      <c r="H1552" t="s">
        <v>7039</v>
      </c>
      <c r="I1552" t="s">
        <v>1053</v>
      </c>
      <c r="L1552" t="s">
        <v>8918</v>
      </c>
      <c r="R1552" t="str">
        <f>INDEX('Product Mapping'!$C:$C,MATCH(H1552,'Product Mapping'!$A:$A,0))</f>
        <v>Partner</v>
      </c>
      <c r="S1552" t="s">
        <v>4004</v>
      </c>
    </row>
    <row r="1553" spans="1:19" x14ac:dyDescent="0.2">
      <c r="A1553" t="s">
        <v>7490</v>
      </c>
      <c r="B1553">
        <v>8042</v>
      </c>
      <c r="C1553" s="1">
        <v>45509</v>
      </c>
      <c r="D1553" s="5">
        <v>50200085645452</v>
      </c>
      <c r="E1553" t="s">
        <v>3894</v>
      </c>
      <c r="F1553" t="s">
        <v>276</v>
      </c>
      <c r="G1553">
        <v>1</v>
      </c>
      <c r="H1553" t="s">
        <v>7040</v>
      </c>
      <c r="I1553" t="s">
        <v>1053</v>
      </c>
      <c r="L1553" t="s">
        <v>8918</v>
      </c>
      <c r="R1553" t="str">
        <f>INDEX('Product Mapping'!$C:$C,MATCH(H1553,'Product Mapping'!$A:$A,0))</f>
        <v>Partner</v>
      </c>
      <c r="S1553" t="s">
        <v>4004</v>
      </c>
    </row>
    <row r="1554" spans="1:19" x14ac:dyDescent="0.2">
      <c r="A1554" t="s">
        <v>7491</v>
      </c>
      <c r="B1554">
        <v>3601</v>
      </c>
      <c r="C1554" s="1">
        <v>45509</v>
      </c>
      <c r="D1554" s="5">
        <v>50200085645452</v>
      </c>
      <c r="E1554" t="s">
        <v>3894</v>
      </c>
      <c r="F1554" t="s">
        <v>276</v>
      </c>
      <c r="G1554">
        <v>1</v>
      </c>
      <c r="H1554" t="s">
        <v>7041</v>
      </c>
      <c r="I1554" t="s">
        <v>1053</v>
      </c>
      <c r="L1554" t="s">
        <v>8918</v>
      </c>
      <c r="R1554" t="str">
        <f>INDEX('Product Mapping'!$C:$C,MATCH(H1554,'Product Mapping'!$A:$A,0))</f>
        <v>Partner</v>
      </c>
      <c r="S1554" t="s">
        <v>4004</v>
      </c>
    </row>
    <row r="1555" spans="1:19" x14ac:dyDescent="0.2">
      <c r="A1555" t="s">
        <v>7492</v>
      </c>
      <c r="B1555">
        <v>3667</v>
      </c>
      <c r="C1555" s="1">
        <v>45509</v>
      </c>
      <c r="D1555" s="5">
        <v>50200085645452</v>
      </c>
      <c r="E1555" t="s">
        <v>3894</v>
      </c>
      <c r="F1555" t="s">
        <v>276</v>
      </c>
      <c r="G1555">
        <v>1</v>
      </c>
      <c r="H1555" t="s">
        <v>7042</v>
      </c>
      <c r="I1555" t="s">
        <v>1053</v>
      </c>
      <c r="L1555" t="s">
        <v>8918</v>
      </c>
      <c r="R1555" t="str">
        <f>INDEX('Product Mapping'!$C:$C,MATCH(H1555,'Product Mapping'!$A:$A,0))</f>
        <v>Partner</v>
      </c>
      <c r="S1555" t="s">
        <v>4004</v>
      </c>
    </row>
    <row r="1556" spans="1:19" x14ac:dyDescent="0.2">
      <c r="A1556" t="s">
        <v>7493</v>
      </c>
      <c r="B1556">
        <v>2667</v>
      </c>
      <c r="C1556" s="1">
        <v>45509</v>
      </c>
      <c r="D1556" s="5">
        <v>50200085645452</v>
      </c>
      <c r="E1556" t="s">
        <v>3894</v>
      </c>
      <c r="F1556" t="s">
        <v>276</v>
      </c>
      <c r="G1556">
        <v>1</v>
      </c>
      <c r="H1556" t="s">
        <v>7043</v>
      </c>
      <c r="I1556" t="s">
        <v>1053</v>
      </c>
      <c r="L1556" t="s">
        <v>8918</v>
      </c>
      <c r="R1556" t="str">
        <f>INDEX('Product Mapping'!$C:$C,MATCH(H1556,'Product Mapping'!$A:$A,0))</f>
        <v>Partner</v>
      </c>
      <c r="S1556" t="s">
        <v>4004</v>
      </c>
    </row>
    <row r="1557" spans="1:19" x14ac:dyDescent="0.2">
      <c r="A1557" t="s">
        <v>7494</v>
      </c>
      <c r="B1557">
        <v>2750</v>
      </c>
      <c r="C1557" s="1">
        <v>45509</v>
      </c>
      <c r="D1557" s="5">
        <v>50200085645452</v>
      </c>
      <c r="E1557" t="s">
        <v>3894</v>
      </c>
      <c r="F1557" t="s">
        <v>276</v>
      </c>
      <c r="G1557">
        <v>1</v>
      </c>
      <c r="H1557" t="s">
        <v>7044</v>
      </c>
      <c r="I1557" t="s">
        <v>1053</v>
      </c>
      <c r="L1557" t="s">
        <v>8918</v>
      </c>
      <c r="R1557" t="str">
        <f>INDEX('Product Mapping'!$C:$C,MATCH(H1557,'Product Mapping'!$A:$A,0))</f>
        <v>Partner</v>
      </c>
      <c r="S1557" t="s">
        <v>4004</v>
      </c>
    </row>
    <row r="1558" spans="1:19" x14ac:dyDescent="0.2">
      <c r="A1558" t="s">
        <v>7495</v>
      </c>
      <c r="B1558">
        <v>5455</v>
      </c>
      <c r="C1558" s="1">
        <v>45509</v>
      </c>
      <c r="D1558" s="5">
        <v>50200085645452</v>
      </c>
      <c r="E1558" t="s">
        <v>3894</v>
      </c>
      <c r="F1558" t="s">
        <v>276</v>
      </c>
      <c r="G1558">
        <v>1</v>
      </c>
      <c r="H1558" t="s">
        <v>7045</v>
      </c>
      <c r="I1558" t="s">
        <v>1053</v>
      </c>
      <c r="L1558" t="s">
        <v>8918</v>
      </c>
      <c r="R1558" t="str">
        <f>INDEX('Product Mapping'!$C:$C,MATCH(H1558,'Product Mapping'!$A:$A,0))</f>
        <v>Partner</v>
      </c>
      <c r="S1558" t="s">
        <v>4004</v>
      </c>
    </row>
    <row r="1559" spans="1:19" x14ac:dyDescent="0.2">
      <c r="A1559" t="s">
        <v>7496</v>
      </c>
      <c r="B1559">
        <v>5455</v>
      </c>
      <c r="C1559" s="1">
        <v>45509</v>
      </c>
      <c r="D1559" s="5">
        <v>50200085645452</v>
      </c>
      <c r="E1559" t="s">
        <v>3894</v>
      </c>
      <c r="F1559" t="s">
        <v>276</v>
      </c>
      <c r="G1559">
        <v>1</v>
      </c>
      <c r="H1559" t="s">
        <v>7046</v>
      </c>
      <c r="I1559" t="s">
        <v>1043</v>
      </c>
      <c r="J1559" t="s">
        <v>2730</v>
      </c>
      <c r="L1559" t="s">
        <v>8918</v>
      </c>
      <c r="R1559" t="str">
        <f>INDEX('Product Mapping'!$C:$C,MATCH(H1559,'Product Mapping'!$A:$A,0))</f>
        <v>Partner</v>
      </c>
      <c r="S1559" t="s">
        <v>4004</v>
      </c>
    </row>
    <row r="1560" spans="1:19" x14ac:dyDescent="0.2">
      <c r="A1560" t="s">
        <v>7497</v>
      </c>
      <c r="B1560">
        <v>3375</v>
      </c>
      <c r="C1560" s="1">
        <v>45509</v>
      </c>
      <c r="D1560" s="5">
        <v>50200085645452</v>
      </c>
      <c r="E1560" t="s">
        <v>3894</v>
      </c>
      <c r="F1560" t="s">
        <v>276</v>
      </c>
      <c r="G1560">
        <v>1</v>
      </c>
      <c r="H1560" t="s">
        <v>7047</v>
      </c>
      <c r="I1560" t="s">
        <v>1053</v>
      </c>
      <c r="L1560" t="s">
        <v>8918</v>
      </c>
      <c r="R1560" t="str">
        <f>INDEX('Product Mapping'!$C:$C,MATCH(H1560,'Product Mapping'!$A:$A,0))</f>
        <v>Partner</v>
      </c>
      <c r="S1560" t="s">
        <v>4004</v>
      </c>
    </row>
    <row r="1561" spans="1:19" x14ac:dyDescent="0.2">
      <c r="A1561" t="s">
        <v>7498</v>
      </c>
      <c r="B1561">
        <v>7222</v>
      </c>
      <c r="C1561" s="1">
        <v>45509</v>
      </c>
      <c r="D1561" s="5">
        <v>50200085645452</v>
      </c>
      <c r="E1561" t="s">
        <v>3894</v>
      </c>
      <c r="F1561" t="s">
        <v>276</v>
      </c>
      <c r="G1561">
        <v>1</v>
      </c>
      <c r="H1561" t="s">
        <v>7048</v>
      </c>
      <c r="I1561" t="s">
        <v>1053</v>
      </c>
      <c r="L1561" t="s">
        <v>8918</v>
      </c>
      <c r="R1561" t="str">
        <f>INDEX('Product Mapping'!$C:$C,MATCH(H1561,'Product Mapping'!$A:$A,0))</f>
        <v>Partner</v>
      </c>
      <c r="S1561" t="s">
        <v>4004</v>
      </c>
    </row>
    <row r="1562" spans="1:19" x14ac:dyDescent="0.2">
      <c r="A1562" t="s">
        <v>7499</v>
      </c>
      <c r="B1562">
        <v>2750</v>
      </c>
      <c r="C1562" s="1">
        <v>45509</v>
      </c>
      <c r="D1562" s="5">
        <v>50200085645452</v>
      </c>
      <c r="E1562" t="s">
        <v>3894</v>
      </c>
      <c r="F1562" t="s">
        <v>276</v>
      </c>
      <c r="G1562">
        <v>1</v>
      </c>
      <c r="H1562" t="s">
        <v>7049</v>
      </c>
      <c r="I1562" t="s">
        <v>1053</v>
      </c>
      <c r="L1562" t="s">
        <v>8918</v>
      </c>
      <c r="R1562" t="str">
        <f>INDEX('Product Mapping'!$C:$C,MATCH(H1562,'Product Mapping'!$A:$A,0))</f>
        <v>Partner</v>
      </c>
      <c r="S1562" t="s">
        <v>4004</v>
      </c>
    </row>
    <row r="1563" spans="1:19" x14ac:dyDescent="0.2">
      <c r="A1563" t="s">
        <v>7500</v>
      </c>
      <c r="B1563">
        <v>4167</v>
      </c>
      <c r="C1563" s="1">
        <v>45509</v>
      </c>
      <c r="D1563" s="5">
        <v>50200085645452</v>
      </c>
      <c r="E1563" t="s">
        <v>3894</v>
      </c>
      <c r="F1563" t="s">
        <v>276</v>
      </c>
      <c r="G1563">
        <v>1</v>
      </c>
      <c r="H1563" t="s">
        <v>7050</v>
      </c>
      <c r="I1563" t="s">
        <v>1053</v>
      </c>
      <c r="L1563" t="s">
        <v>8918</v>
      </c>
      <c r="R1563" t="str">
        <f>INDEX('Product Mapping'!$C:$C,MATCH(H1563,'Product Mapping'!$A:$A,0))</f>
        <v>Partner</v>
      </c>
      <c r="S1563" t="s">
        <v>4004</v>
      </c>
    </row>
    <row r="1564" spans="1:19" x14ac:dyDescent="0.2">
      <c r="A1564" t="s">
        <v>7501</v>
      </c>
      <c r="B1564">
        <v>2833</v>
      </c>
      <c r="C1564" s="1">
        <v>45509</v>
      </c>
      <c r="D1564" s="5">
        <v>50200085645452</v>
      </c>
      <c r="E1564" t="s">
        <v>3894</v>
      </c>
      <c r="F1564" t="s">
        <v>276</v>
      </c>
      <c r="G1564">
        <v>1</v>
      </c>
      <c r="H1564" t="s">
        <v>7051</v>
      </c>
      <c r="I1564" t="s">
        <v>1053</v>
      </c>
      <c r="L1564" t="s">
        <v>8918</v>
      </c>
      <c r="R1564" t="str">
        <f>INDEX('Product Mapping'!$C:$C,MATCH(H1564,'Product Mapping'!$A:$A,0))</f>
        <v>Partner</v>
      </c>
      <c r="S1564" t="s">
        <v>4004</v>
      </c>
    </row>
    <row r="1565" spans="1:19" x14ac:dyDescent="0.2">
      <c r="A1565" t="s">
        <v>7502</v>
      </c>
      <c r="B1565">
        <v>3333</v>
      </c>
      <c r="C1565" s="1">
        <v>45509</v>
      </c>
      <c r="D1565" s="5">
        <v>50200085645452</v>
      </c>
      <c r="E1565" t="s">
        <v>3894</v>
      </c>
      <c r="F1565" t="s">
        <v>276</v>
      </c>
      <c r="G1565">
        <v>1</v>
      </c>
      <c r="H1565" t="s">
        <v>7052</v>
      </c>
      <c r="I1565" t="s">
        <v>1053</v>
      </c>
      <c r="L1565" t="s">
        <v>8918</v>
      </c>
      <c r="R1565" t="str">
        <f>INDEX('Product Mapping'!$C:$C,MATCH(H1565,'Product Mapping'!$A:$A,0))</f>
        <v>Partner</v>
      </c>
      <c r="S1565" t="s">
        <v>4004</v>
      </c>
    </row>
    <row r="1566" spans="1:19" x14ac:dyDescent="0.2">
      <c r="A1566" t="s">
        <v>7503</v>
      </c>
      <c r="B1566">
        <v>7917</v>
      </c>
      <c r="C1566" s="1">
        <v>45509</v>
      </c>
      <c r="D1566" s="5">
        <v>50200085645452</v>
      </c>
      <c r="E1566" t="s">
        <v>3894</v>
      </c>
      <c r="F1566" t="s">
        <v>276</v>
      </c>
      <c r="G1566">
        <v>1</v>
      </c>
      <c r="H1566" t="s">
        <v>7053</v>
      </c>
      <c r="I1566" t="s">
        <v>1053</v>
      </c>
      <c r="L1566" t="s">
        <v>8918</v>
      </c>
      <c r="R1566" t="str">
        <f>INDEX('Product Mapping'!$C:$C,MATCH(H1566,'Product Mapping'!$A:$A,0))</f>
        <v>Partner</v>
      </c>
      <c r="S1566" t="s">
        <v>4004</v>
      </c>
    </row>
    <row r="1567" spans="1:19" x14ac:dyDescent="0.2">
      <c r="A1567" t="s">
        <v>7504</v>
      </c>
      <c r="B1567">
        <v>4167</v>
      </c>
      <c r="C1567" s="1">
        <v>45509</v>
      </c>
      <c r="D1567" s="5">
        <v>50200085645452</v>
      </c>
      <c r="E1567" t="s">
        <v>3894</v>
      </c>
      <c r="F1567" t="s">
        <v>276</v>
      </c>
      <c r="G1567">
        <v>1</v>
      </c>
      <c r="H1567" t="s">
        <v>7054</v>
      </c>
      <c r="I1567" t="s">
        <v>1053</v>
      </c>
      <c r="L1567" t="s">
        <v>8918</v>
      </c>
      <c r="R1567" t="str">
        <f>INDEX('Product Mapping'!$C:$C,MATCH(H1567,'Product Mapping'!$A:$A,0))</f>
        <v>Partner</v>
      </c>
      <c r="S1567" t="s">
        <v>4004</v>
      </c>
    </row>
    <row r="1568" spans="1:19" x14ac:dyDescent="0.2">
      <c r="A1568" t="s">
        <v>7505</v>
      </c>
      <c r="B1568">
        <v>6713</v>
      </c>
      <c r="C1568" s="1">
        <v>45509</v>
      </c>
      <c r="D1568" s="5">
        <v>50200085645452</v>
      </c>
      <c r="E1568" t="s">
        <v>3894</v>
      </c>
      <c r="F1568" t="s">
        <v>276</v>
      </c>
      <c r="G1568">
        <v>1</v>
      </c>
      <c r="H1568" t="s">
        <v>7055</v>
      </c>
      <c r="I1568" t="s">
        <v>1053</v>
      </c>
      <c r="L1568" t="s">
        <v>8918</v>
      </c>
      <c r="R1568" t="str">
        <f>INDEX('Product Mapping'!$C:$C,MATCH(H1568,'Product Mapping'!$A:$A,0))</f>
        <v>Partner</v>
      </c>
      <c r="S1568" t="s">
        <v>4004</v>
      </c>
    </row>
    <row r="1569" spans="1:19" x14ac:dyDescent="0.2">
      <c r="A1569" t="s">
        <v>7506</v>
      </c>
      <c r="B1569">
        <v>9000</v>
      </c>
      <c r="C1569" s="1">
        <v>45509</v>
      </c>
      <c r="D1569" s="5">
        <v>50200085645452</v>
      </c>
      <c r="E1569" t="s">
        <v>3894</v>
      </c>
      <c r="F1569" t="s">
        <v>276</v>
      </c>
      <c r="G1569">
        <v>1</v>
      </c>
      <c r="H1569" t="s">
        <v>7056</v>
      </c>
      <c r="I1569" t="s">
        <v>1053</v>
      </c>
      <c r="L1569" t="s">
        <v>8918</v>
      </c>
      <c r="R1569" t="str">
        <f>INDEX('Product Mapping'!$C:$C,MATCH(H1569,'Product Mapping'!$A:$A,0))</f>
        <v>Partner</v>
      </c>
      <c r="S1569" t="s">
        <v>4004</v>
      </c>
    </row>
    <row r="1570" spans="1:19" x14ac:dyDescent="0.2">
      <c r="A1570" t="s">
        <v>7507</v>
      </c>
      <c r="B1570">
        <v>2750</v>
      </c>
      <c r="C1570" s="1">
        <v>45509</v>
      </c>
      <c r="D1570" s="5">
        <v>50200085645452</v>
      </c>
      <c r="E1570" t="s">
        <v>3894</v>
      </c>
      <c r="F1570" t="s">
        <v>276</v>
      </c>
      <c r="G1570">
        <v>1</v>
      </c>
      <c r="H1570" t="s">
        <v>7058</v>
      </c>
      <c r="I1570" t="s">
        <v>1053</v>
      </c>
      <c r="L1570" t="s">
        <v>8918</v>
      </c>
      <c r="R1570" t="str">
        <f>INDEX('Product Mapping'!$C:$C,MATCH(H1570,'Product Mapping'!$A:$A,0))</f>
        <v>Partner</v>
      </c>
      <c r="S1570" t="s">
        <v>4004</v>
      </c>
    </row>
    <row r="1571" spans="1:19" x14ac:dyDescent="0.2">
      <c r="A1571" t="s">
        <v>7508</v>
      </c>
      <c r="B1571">
        <v>10132</v>
      </c>
      <c r="C1571" s="1">
        <v>45509</v>
      </c>
      <c r="D1571" s="5">
        <v>50200085645452</v>
      </c>
      <c r="E1571" t="s">
        <v>3894</v>
      </c>
      <c r="F1571" t="s">
        <v>276</v>
      </c>
      <c r="G1571">
        <v>1</v>
      </c>
      <c r="H1571" t="s">
        <v>7059</v>
      </c>
      <c r="I1571" t="s">
        <v>1053</v>
      </c>
      <c r="L1571" t="s">
        <v>8918</v>
      </c>
      <c r="R1571" t="str">
        <f>INDEX('Product Mapping'!$C:$C,MATCH(H1571,'Product Mapping'!$A:$A,0))</f>
        <v>Partner</v>
      </c>
      <c r="S1571" t="s">
        <v>4004</v>
      </c>
    </row>
    <row r="1572" spans="1:19" x14ac:dyDescent="0.2">
      <c r="A1572" t="s">
        <v>7509</v>
      </c>
      <c r="B1572">
        <v>2750</v>
      </c>
      <c r="C1572" s="1">
        <v>45509</v>
      </c>
      <c r="D1572" s="5">
        <v>50200085645452</v>
      </c>
      <c r="E1572" t="s">
        <v>3894</v>
      </c>
      <c r="F1572" t="s">
        <v>276</v>
      </c>
      <c r="G1572">
        <v>1</v>
      </c>
      <c r="H1572" t="s">
        <v>7060</v>
      </c>
      <c r="I1572" t="s">
        <v>1053</v>
      </c>
      <c r="L1572" t="s">
        <v>8918</v>
      </c>
      <c r="R1572" t="str">
        <f>INDEX('Product Mapping'!$C:$C,MATCH(H1572,'Product Mapping'!$A:$A,0))</f>
        <v>Partner</v>
      </c>
      <c r="S1572" t="s">
        <v>4004</v>
      </c>
    </row>
    <row r="1573" spans="1:19" x14ac:dyDescent="0.2">
      <c r="A1573" t="s">
        <v>7510</v>
      </c>
      <c r="B1573">
        <v>4722</v>
      </c>
      <c r="C1573" s="1">
        <v>45509</v>
      </c>
      <c r="D1573" s="5">
        <v>50200085645452</v>
      </c>
      <c r="E1573" t="s">
        <v>3894</v>
      </c>
      <c r="F1573" t="s">
        <v>276</v>
      </c>
      <c r="G1573">
        <v>1</v>
      </c>
      <c r="H1573" t="s">
        <v>7061</v>
      </c>
      <c r="I1573" t="s">
        <v>1053</v>
      </c>
      <c r="L1573" t="s">
        <v>8918</v>
      </c>
      <c r="R1573" t="str">
        <f>INDEX('Product Mapping'!$C:$C,MATCH(H1573,'Product Mapping'!$A:$A,0))</f>
        <v>Partner</v>
      </c>
      <c r="S1573" t="s">
        <v>4004</v>
      </c>
    </row>
    <row r="1574" spans="1:19" x14ac:dyDescent="0.2">
      <c r="A1574" t="s">
        <v>7511</v>
      </c>
      <c r="B1574">
        <v>58708</v>
      </c>
      <c r="C1574" s="1">
        <v>45509</v>
      </c>
      <c r="D1574" s="5">
        <v>50200085645452</v>
      </c>
      <c r="E1574" t="s">
        <v>3894</v>
      </c>
      <c r="F1574" t="s">
        <v>276</v>
      </c>
      <c r="G1574">
        <v>1</v>
      </c>
      <c r="H1574" t="s">
        <v>7063</v>
      </c>
      <c r="I1574" t="s">
        <v>1053</v>
      </c>
      <c r="L1574" t="s">
        <v>8918</v>
      </c>
      <c r="R1574" t="str">
        <f>INDEX('Product Mapping'!$C:$C,MATCH(H1574,'Product Mapping'!$A:$A,0))</f>
        <v>Partner</v>
      </c>
      <c r="S1574" t="s">
        <v>4004</v>
      </c>
    </row>
    <row r="1575" spans="1:19" x14ac:dyDescent="0.2">
      <c r="A1575" t="s">
        <v>7512</v>
      </c>
      <c r="B1575">
        <v>4167</v>
      </c>
      <c r="C1575" s="1">
        <v>45509</v>
      </c>
      <c r="D1575" s="5">
        <v>50200085645452</v>
      </c>
      <c r="E1575" t="s">
        <v>3894</v>
      </c>
      <c r="F1575" t="s">
        <v>276</v>
      </c>
      <c r="G1575">
        <v>1</v>
      </c>
      <c r="H1575" t="s">
        <v>7072</v>
      </c>
      <c r="I1575" t="s">
        <v>1053</v>
      </c>
      <c r="L1575" t="s">
        <v>8918</v>
      </c>
      <c r="R1575" t="str">
        <f>INDEX('Product Mapping'!$C:$C,MATCH(H1575,'Product Mapping'!$A:$A,0))</f>
        <v>Partner</v>
      </c>
      <c r="S1575" t="s">
        <v>4004</v>
      </c>
    </row>
    <row r="1576" spans="1:19" x14ac:dyDescent="0.2">
      <c r="A1576" t="s">
        <v>7513</v>
      </c>
      <c r="B1576">
        <v>7917</v>
      </c>
      <c r="C1576" s="1">
        <v>45509</v>
      </c>
      <c r="D1576" s="5">
        <v>50200085645452</v>
      </c>
      <c r="E1576" t="s">
        <v>3894</v>
      </c>
      <c r="F1576" t="s">
        <v>276</v>
      </c>
      <c r="G1576">
        <v>1</v>
      </c>
      <c r="H1576" t="s">
        <v>7073</v>
      </c>
      <c r="I1576" t="s">
        <v>1053</v>
      </c>
      <c r="L1576" t="s">
        <v>8918</v>
      </c>
      <c r="R1576" t="str">
        <f>INDEX('Product Mapping'!$C:$C,MATCH(H1576,'Product Mapping'!$A:$A,0))</f>
        <v>Partner</v>
      </c>
      <c r="S1576" t="s">
        <v>4004</v>
      </c>
    </row>
    <row r="1577" spans="1:19" x14ac:dyDescent="0.2">
      <c r="A1577" t="s">
        <v>7514</v>
      </c>
      <c r="B1577">
        <v>3667</v>
      </c>
      <c r="C1577" s="1">
        <v>45509</v>
      </c>
      <c r="D1577" s="5">
        <v>50200085645452</v>
      </c>
      <c r="E1577" t="s">
        <v>3894</v>
      </c>
      <c r="F1577" t="s">
        <v>276</v>
      </c>
      <c r="G1577">
        <v>1</v>
      </c>
      <c r="H1577" t="s">
        <v>7074</v>
      </c>
      <c r="I1577" t="s">
        <v>1053</v>
      </c>
      <c r="L1577" t="s">
        <v>8918</v>
      </c>
      <c r="R1577" t="str">
        <f>INDEX('Product Mapping'!$C:$C,MATCH(H1577,'Product Mapping'!$A:$A,0))</f>
        <v>Partner</v>
      </c>
      <c r="S1577" t="s">
        <v>4004</v>
      </c>
    </row>
    <row r="1578" spans="1:19" x14ac:dyDescent="0.2">
      <c r="A1578" t="s">
        <v>7515</v>
      </c>
      <c r="B1578">
        <v>2750</v>
      </c>
      <c r="C1578" s="1">
        <v>45509</v>
      </c>
      <c r="D1578" s="5">
        <v>50200085645452</v>
      </c>
      <c r="E1578" t="s">
        <v>3894</v>
      </c>
      <c r="F1578" t="s">
        <v>276</v>
      </c>
      <c r="G1578">
        <v>1</v>
      </c>
      <c r="H1578" t="s">
        <v>7075</v>
      </c>
      <c r="I1578" t="s">
        <v>1053</v>
      </c>
      <c r="L1578" t="s">
        <v>8918</v>
      </c>
      <c r="R1578" t="str">
        <f>INDEX('Product Mapping'!$C:$C,MATCH(H1578,'Product Mapping'!$A:$A,0))</f>
        <v>Partner</v>
      </c>
      <c r="S1578" t="s">
        <v>4004</v>
      </c>
    </row>
    <row r="1579" spans="1:19" x14ac:dyDescent="0.2">
      <c r="A1579" t="s">
        <v>7516</v>
      </c>
      <c r="B1579">
        <v>11438</v>
      </c>
      <c r="C1579" s="1">
        <v>45509</v>
      </c>
      <c r="D1579" s="5">
        <v>50200085645452</v>
      </c>
      <c r="E1579" t="s">
        <v>3894</v>
      </c>
      <c r="F1579" t="s">
        <v>276</v>
      </c>
      <c r="G1579">
        <v>1</v>
      </c>
      <c r="H1579" t="s">
        <v>7076</v>
      </c>
      <c r="I1579" t="s">
        <v>1043</v>
      </c>
      <c r="J1579" t="s">
        <v>1044</v>
      </c>
      <c r="L1579" t="s">
        <v>8918</v>
      </c>
      <c r="R1579" t="str">
        <f>INDEX('Product Mapping'!$C:$C,MATCH(H1579,'Product Mapping'!$A:$A,0))</f>
        <v>Partner</v>
      </c>
      <c r="S1579" t="s">
        <v>4004</v>
      </c>
    </row>
    <row r="1580" spans="1:19" x14ac:dyDescent="0.2">
      <c r="A1580" t="s">
        <v>10323</v>
      </c>
      <c r="B1580">
        <v>52692</v>
      </c>
      <c r="C1580" s="1">
        <v>45509</v>
      </c>
      <c r="D1580" s="5">
        <v>50200085645452</v>
      </c>
      <c r="E1580" t="s">
        <v>3894</v>
      </c>
      <c r="F1580" t="s">
        <v>276</v>
      </c>
      <c r="G1580">
        <v>1</v>
      </c>
      <c r="H1580" t="s">
        <v>7077</v>
      </c>
      <c r="I1580" t="s">
        <v>1053</v>
      </c>
      <c r="L1580" t="s">
        <v>8918</v>
      </c>
      <c r="R1580" t="str">
        <f>INDEX('Product Mapping'!$C:$C,MATCH(H1580,'Product Mapping'!$A:$A,0))</f>
        <v>Partner</v>
      </c>
      <c r="S1580" t="s">
        <v>4004</v>
      </c>
    </row>
    <row r="1581" spans="1:19" x14ac:dyDescent="0.2">
      <c r="A1581" t="s">
        <v>7517</v>
      </c>
      <c r="B1581">
        <v>51963</v>
      </c>
      <c r="C1581" s="1">
        <v>45509</v>
      </c>
      <c r="D1581" s="5">
        <v>50200085645452</v>
      </c>
      <c r="E1581" t="s">
        <v>3894</v>
      </c>
      <c r="F1581" t="s">
        <v>276</v>
      </c>
      <c r="G1581">
        <v>1</v>
      </c>
      <c r="H1581" t="s">
        <v>7078</v>
      </c>
      <c r="I1581" t="s">
        <v>1053</v>
      </c>
      <c r="L1581" t="s">
        <v>8918</v>
      </c>
      <c r="R1581" t="str">
        <f>INDEX('Product Mapping'!$C:$C,MATCH(H1581,'Product Mapping'!$A:$A,0))</f>
        <v>Partner</v>
      </c>
      <c r="S1581" t="s">
        <v>4004</v>
      </c>
    </row>
    <row r="1582" spans="1:19" x14ac:dyDescent="0.2">
      <c r="A1582" t="s">
        <v>7518</v>
      </c>
      <c r="B1582">
        <v>4327</v>
      </c>
      <c r="C1582" s="1">
        <v>45509</v>
      </c>
      <c r="D1582" s="5">
        <v>50200085645452</v>
      </c>
      <c r="E1582" t="s">
        <v>3894</v>
      </c>
      <c r="F1582" t="s">
        <v>276</v>
      </c>
      <c r="G1582">
        <v>1</v>
      </c>
      <c r="H1582" t="s">
        <v>7079</v>
      </c>
      <c r="I1582" t="s">
        <v>1053</v>
      </c>
      <c r="L1582" t="s">
        <v>8918</v>
      </c>
      <c r="R1582" t="str">
        <f>INDEX('Product Mapping'!$C:$C,MATCH(H1582,'Product Mapping'!$A:$A,0))</f>
        <v>Partner</v>
      </c>
      <c r="S1582" t="s">
        <v>4004</v>
      </c>
    </row>
    <row r="1583" spans="1:19" x14ac:dyDescent="0.2">
      <c r="A1583" t="s">
        <v>7519</v>
      </c>
      <c r="B1583">
        <v>4890</v>
      </c>
      <c r="C1583" s="1">
        <v>45509</v>
      </c>
      <c r="D1583" s="5">
        <v>50200085645452</v>
      </c>
      <c r="E1583" t="s">
        <v>3894</v>
      </c>
      <c r="F1583" t="s">
        <v>276</v>
      </c>
      <c r="G1583">
        <v>1</v>
      </c>
      <c r="H1583" t="s">
        <v>7080</v>
      </c>
      <c r="I1583" t="s">
        <v>1053</v>
      </c>
      <c r="L1583" t="s">
        <v>8918</v>
      </c>
      <c r="R1583" t="str">
        <f>INDEX('Product Mapping'!$C:$C,MATCH(H1583,'Product Mapping'!$A:$A,0))</f>
        <v>Partner</v>
      </c>
      <c r="S1583" t="s">
        <v>4004</v>
      </c>
    </row>
    <row r="1584" spans="1:19" x14ac:dyDescent="0.2">
      <c r="A1584" t="s">
        <v>7520</v>
      </c>
      <c r="B1584">
        <v>5556</v>
      </c>
      <c r="C1584" s="1">
        <v>45509</v>
      </c>
      <c r="D1584" s="5">
        <v>50200085645452</v>
      </c>
      <c r="E1584" t="s">
        <v>3894</v>
      </c>
      <c r="F1584" t="s">
        <v>276</v>
      </c>
      <c r="G1584">
        <v>1</v>
      </c>
      <c r="H1584" t="s">
        <v>7081</v>
      </c>
      <c r="I1584" t="s">
        <v>1053</v>
      </c>
      <c r="L1584" t="s">
        <v>8918</v>
      </c>
      <c r="R1584" t="str">
        <f>INDEX('Product Mapping'!$C:$C,MATCH(H1584,'Product Mapping'!$A:$A,0))</f>
        <v>Partner</v>
      </c>
      <c r="S1584" t="s">
        <v>4004</v>
      </c>
    </row>
    <row r="1585" spans="1:19" x14ac:dyDescent="0.2">
      <c r="A1585" t="s">
        <v>7521</v>
      </c>
      <c r="B1585">
        <v>7917</v>
      </c>
      <c r="C1585" s="1">
        <v>45509</v>
      </c>
      <c r="D1585" s="5">
        <v>50200085645452</v>
      </c>
      <c r="E1585" t="s">
        <v>3894</v>
      </c>
      <c r="F1585" t="s">
        <v>276</v>
      </c>
      <c r="G1585">
        <v>1</v>
      </c>
      <c r="H1585" t="s">
        <v>7082</v>
      </c>
      <c r="I1585" t="s">
        <v>1053</v>
      </c>
      <c r="L1585" t="s">
        <v>8918</v>
      </c>
      <c r="R1585" t="str">
        <f>INDEX('Product Mapping'!$C:$C,MATCH(H1585,'Product Mapping'!$A:$A,0))</f>
        <v>Partner</v>
      </c>
      <c r="S1585" t="s">
        <v>4004</v>
      </c>
    </row>
    <row r="1586" spans="1:19" x14ac:dyDescent="0.2">
      <c r="A1586" t="s">
        <v>7522</v>
      </c>
      <c r="B1586">
        <v>5417</v>
      </c>
      <c r="C1586" s="1">
        <v>45509</v>
      </c>
      <c r="D1586" s="5">
        <v>50200085645452</v>
      </c>
      <c r="E1586" t="s">
        <v>3894</v>
      </c>
      <c r="F1586" t="s">
        <v>276</v>
      </c>
      <c r="G1586">
        <v>1</v>
      </c>
      <c r="H1586" t="s">
        <v>7083</v>
      </c>
      <c r="I1586" t="s">
        <v>1053</v>
      </c>
      <c r="L1586" t="s">
        <v>8918</v>
      </c>
      <c r="R1586" t="str">
        <f>INDEX('Product Mapping'!$C:$C,MATCH(H1586,'Product Mapping'!$A:$A,0))</f>
        <v>Partner</v>
      </c>
      <c r="S1586" t="s">
        <v>4004</v>
      </c>
    </row>
    <row r="1587" spans="1:19" x14ac:dyDescent="0.2">
      <c r="A1587" t="s">
        <v>7523</v>
      </c>
      <c r="B1587">
        <v>5455</v>
      </c>
      <c r="C1587" s="1">
        <v>45509</v>
      </c>
      <c r="D1587" s="5">
        <v>50200085645452</v>
      </c>
      <c r="E1587" t="s">
        <v>3894</v>
      </c>
      <c r="F1587" t="s">
        <v>276</v>
      </c>
      <c r="G1587">
        <v>1</v>
      </c>
      <c r="H1587" t="s">
        <v>7084</v>
      </c>
      <c r="I1587" t="s">
        <v>1053</v>
      </c>
      <c r="L1587" t="s">
        <v>8918</v>
      </c>
      <c r="R1587" t="str">
        <f>INDEX('Product Mapping'!$C:$C,MATCH(H1587,'Product Mapping'!$A:$A,0))</f>
        <v>Partner</v>
      </c>
      <c r="S1587" t="s">
        <v>4004</v>
      </c>
    </row>
    <row r="1588" spans="1:19" x14ac:dyDescent="0.2">
      <c r="A1588" t="s">
        <v>7524</v>
      </c>
      <c r="B1588">
        <v>4500</v>
      </c>
      <c r="C1588" s="1">
        <v>45509</v>
      </c>
      <c r="D1588" s="5">
        <v>50200085645452</v>
      </c>
      <c r="E1588" t="s">
        <v>3894</v>
      </c>
      <c r="F1588" t="s">
        <v>276</v>
      </c>
      <c r="G1588">
        <v>1</v>
      </c>
      <c r="H1588" t="s">
        <v>7085</v>
      </c>
      <c r="I1588" t="s">
        <v>1053</v>
      </c>
      <c r="L1588" t="s">
        <v>8918</v>
      </c>
      <c r="R1588" t="str">
        <f>INDEX('Product Mapping'!$C:$C,MATCH(H1588,'Product Mapping'!$A:$A,0))</f>
        <v>Partner</v>
      </c>
      <c r="S1588" t="s">
        <v>4004</v>
      </c>
    </row>
    <row r="1589" spans="1:19" x14ac:dyDescent="0.2">
      <c r="A1589" t="s">
        <v>7525</v>
      </c>
      <c r="B1589">
        <v>2750</v>
      </c>
      <c r="C1589" s="1">
        <v>45509</v>
      </c>
      <c r="D1589" s="5">
        <v>50200085645452</v>
      </c>
      <c r="E1589" t="s">
        <v>3894</v>
      </c>
      <c r="F1589" t="s">
        <v>276</v>
      </c>
      <c r="G1589">
        <v>1</v>
      </c>
      <c r="H1589" t="s">
        <v>7088</v>
      </c>
      <c r="I1589" t="s">
        <v>1053</v>
      </c>
      <c r="L1589" t="s">
        <v>8918</v>
      </c>
      <c r="R1589" t="str">
        <f>INDEX('Product Mapping'!$C:$C,MATCH(H1589,'Product Mapping'!$A:$A,0))</f>
        <v>Partner</v>
      </c>
      <c r="S1589" t="s">
        <v>4004</v>
      </c>
    </row>
    <row r="1590" spans="1:19" x14ac:dyDescent="0.2">
      <c r="A1590" t="s">
        <v>7526</v>
      </c>
      <c r="B1590">
        <v>2750</v>
      </c>
      <c r="C1590" s="1">
        <v>45509</v>
      </c>
      <c r="D1590" s="5">
        <v>50200085645452</v>
      </c>
      <c r="E1590" t="s">
        <v>3894</v>
      </c>
      <c r="F1590" t="s">
        <v>276</v>
      </c>
      <c r="G1590">
        <v>1</v>
      </c>
      <c r="H1590" t="s">
        <v>7089</v>
      </c>
      <c r="I1590" t="s">
        <v>1053</v>
      </c>
      <c r="L1590" t="s">
        <v>8918</v>
      </c>
      <c r="R1590" t="str">
        <f>INDEX('Product Mapping'!$C:$C,MATCH(H1590,'Product Mapping'!$A:$A,0))</f>
        <v>Partner</v>
      </c>
      <c r="S1590" t="s">
        <v>4004</v>
      </c>
    </row>
    <row r="1591" spans="1:19" x14ac:dyDescent="0.2">
      <c r="A1591" t="s">
        <v>7527</v>
      </c>
      <c r="B1591">
        <v>4000</v>
      </c>
      <c r="C1591" s="1">
        <v>45509</v>
      </c>
      <c r="D1591" s="5">
        <v>50200085645452</v>
      </c>
      <c r="E1591" t="s">
        <v>3894</v>
      </c>
      <c r="F1591" t="s">
        <v>276</v>
      </c>
      <c r="G1591">
        <v>1</v>
      </c>
      <c r="H1591" t="s">
        <v>7090</v>
      </c>
      <c r="I1591" t="s">
        <v>1053</v>
      </c>
      <c r="L1591" t="s">
        <v>8918</v>
      </c>
      <c r="R1591" t="str">
        <f>INDEX('Product Mapping'!$C:$C,MATCH(H1591,'Product Mapping'!$A:$A,0))</f>
        <v>Partner</v>
      </c>
      <c r="S1591" t="s">
        <v>4004</v>
      </c>
    </row>
    <row r="1592" spans="1:19" x14ac:dyDescent="0.2">
      <c r="A1592" t="s">
        <v>7528</v>
      </c>
      <c r="B1592">
        <v>8333</v>
      </c>
      <c r="C1592" s="1">
        <v>45509</v>
      </c>
      <c r="D1592" s="5">
        <v>50200085645452</v>
      </c>
      <c r="E1592" t="s">
        <v>3894</v>
      </c>
      <c r="F1592" t="s">
        <v>276</v>
      </c>
      <c r="G1592">
        <v>1</v>
      </c>
      <c r="H1592" t="s">
        <v>7091</v>
      </c>
      <c r="I1592" t="s">
        <v>1053</v>
      </c>
      <c r="L1592" t="s">
        <v>8918</v>
      </c>
      <c r="R1592" t="str">
        <f>INDEX('Product Mapping'!$C:$C,MATCH(H1592,'Product Mapping'!$A:$A,0))</f>
        <v>Partner</v>
      </c>
      <c r="S1592" t="s">
        <v>4004</v>
      </c>
    </row>
    <row r="1593" spans="1:19" x14ac:dyDescent="0.2">
      <c r="A1593" t="s">
        <v>7529</v>
      </c>
      <c r="B1593">
        <v>3250</v>
      </c>
      <c r="C1593" s="1">
        <v>45509</v>
      </c>
      <c r="D1593" s="5">
        <v>50200085645452</v>
      </c>
      <c r="E1593" t="s">
        <v>3894</v>
      </c>
      <c r="F1593" t="s">
        <v>276</v>
      </c>
      <c r="G1593">
        <v>1</v>
      </c>
      <c r="H1593" t="s">
        <v>7092</v>
      </c>
      <c r="I1593" t="s">
        <v>1053</v>
      </c>
      <c r="L1593" t="s">
        <v>8919</v>
      </c>
      <c r="R1593" t="str">
        <f>INDEX('Product Mapping'!$C:$C,MATCH(H1593,'Product Mapping'!$A:$A,0))</f>
        <v>Partner</v>
      </c>
      <c r="S1593" t="s">
        <v>4004</v>
      </c>
    </row>
    <row r="1594" spans="1:19" x14ac:dyDescent="0.2">
      <c r="A1594" t="s">
        <v>7530</v>
      </c>
      <c r="B1594">
        <v>2917</v>
      </c>
      <c r="C1594" s="1">
        <v>45509</v>
      </c>
      <c r="D1594" s="5">
        <v>50200085645452</v>
      </c>
      <c r="E1594" t="s">
        <v>3894</v>
      </c>
      <c r="F1594" t="s">
        <v>276</v>
      </c>
      <c r="G1594">
        <v>1</v>
      </c>
      <c r="H1594" t="s">
        <v>7093</v>
      </c>
      <c r="I1594" t="s">
        <v>1053</v>
      </c>
      <c r="L1594" t="s">
        <v>8918</v>
      </c>
      <c r="R1594" t="str">
        <f>INDEX('Product Mapping'!$C:$C,MATCH(H1594,'Product Mapping'!$A:$A,0))</f>
        <v>Partner</v>
      </c>
      <c r="S1594" t="s">
        <v>4004</v>
      </c>
    </row>
    <row r="1595" spans="1:19" x14ac:dyDescent="0.2">
      <c r="A1595" t="s">
        <v>7531</v>
      </c>
      <c r="B1595">
        <v>2750</v>
      </c>
      <c r="C1595" s="1">
        <v>45509</v>
      </c>
      <c r="D1595" s="5">
        <v>50200085645452</v>
      </c>
      <c r="E1595" t="s">
        <v>3894</v>
      </c>
      <c r="F1595" t="s">
        <v>276</v>
      </c>
      <c r="G1595">
        <v>1</v>
      </c>
      <c r="H1595" t="s">
        <v>7094</v>
      </c>
      <c r="I1595" t="s">
        <v>1053</v>
      </c>
      <c r="L1595" t="s">
        <v>8918</v>
      </c>
      <c r="R1595" t="str">
        <f>INDEX('Product Mapping'!$C:$C,MATCH(H1595,'Product Mapping'!$A:$A,0))</f>
        <v>Partner</v>
      </c>
      <c r="S1595" t="s">
        <v>4004</v>
      </c>
    </row>
    <row r="1596" spans="1:19" x14ac:dyDescent="0.2">
      <c r="A1596" t="s">
        <v>7532</v>
      </c>
      <c r="B1596">
        <v>10132</v>
      </c>
      <c r="C1596" s="1">
        <v>45509</v>
      </c>
      <c r="D1596" s="5">
        <v>50200085645452</v>
      </c>
      <c r="E1596" t="s">
        <v>3894</v>
      </c>
      <c r="F1596" t="s">
        <v>276</v>
      </c>
      <c r="G1596">
        <v>1</v>
      </c>
      <c r="H1596" t="s">
        <v>7095</v>
      </c>
      <c r="I1596" t="s">
        <v>1053</v>
      </c>
      <c r="L1596" t="s">
        <v>8918</v>
      </c>
      <c r="R1596" t="str">
        <f>INDEX('Product Mapping'!$C:$C,MATCH(H1596,'Product Mapping'!$A:$A,0))</f>
        <v>Partner</v>
      </c>
      <c r="S1596" t="s">
        <v>4004</v>
      </c>
    </row>
    <row r="1597" spans="1:19" x14ac:dyDescent="0.2">
      <c r="A1597" t="s">
        <v>7533</v>
      </c>
      <c r="B1597">
        <v>2750</v>
      </c>
      <c r="C1597" s="1">
        <v>45509</v>
      </c>
      <c r="D1597" s="5">
        <v>50200085645452</v>
      </c>
      <c r="E1597" t="s">
        <v>3894</v>
      </c>
      <c r="F1597" t="s">
        <v>276</v>
      </c>
      <c r="G1597">
        <v>1</v>
      </c>
      <c r="H1597" t="s">
        <v>7096</v>
      </c>
      <c r="I1597" t="s">
        <v>1053</v>
      </c>
      <c r="L1597" t="s">
        <v>8918</v>
      </c>
      <c r="R1597" t="str">
        <f>INDEX('Product Mapping'!$C:$C,MATCH(H1597,'Product Mapping'!$A:$A,0))</f>
        <v>Partner</v>
      </c>
      <c r="S1597" t="s">
        <v>4004</v>
      </c>
    </row>
    <row r="1598" spans="1:19" x14ac:dyDescent="0.2">
      <c r="A1598" t="s">
        <v>7534</v>
      </c>
      <c r="B1598">
        <v>4333</v>
      </c>
      <c r="C1598" s="1">
        <v>45509</v>
      </c>
      <c r="D1598" s="5">
        <v>50200085645452</v>
      </c>
      <c r="E1598" t="s">
        <v>3894</v>
      </c>
      <c r="F1598" t="s">
        <v>276</v>
      </c>
      <c r="G1598">
        <v>1</v>
      </c>
      <c r="H1598" t="s">
        <v>7097</v>
      </c>
      <c r="I1598" t="s">
        <v>1053</v>
      </c>
      <c r="L1598" t="s">
        <v>8918</v>
      </c>
      <c r="R1598" t="str">
        <f>INDEX('Product Mapping'!$C:$C,MATCH(H1598,'Product Mapping'!$A:$A,0))</f>
        <v>Partner</v>
      </c>
      <c r="S1598" t="s">
        <v>4004</v>
      </c>
    </row>
    <row r="1599" spans="1:19" x14ac:dyDescent="0.2">
      <c r="A1599" t="s">
        <v>7535</v>
      </c>
      <c r="B1599">
        <v>5556</v>
      </c>
      <c r="C1599" s="1">
        <v>45509</v>
      </c>
      <c r="D1599" s="5">
        <v>50200085645452</v>
      </c>
      <c r="E1599" t="s">
        <v>3894</v>
      </c>
      <c r="F1599" t="s">
        <v>276</v>
      </c>
      <c r="G1599">
        <v>1</v>
      </c>
      <c r="H1599" t="s">
        <v>7098</v>
      </c>
      <c r="I1599" t="s">
        <v>1053</v>
      </c>
      <c r="L1599" t="s">
        <v>8918</v>
      </c>
      <c r="R1599" t="str">
        <f>INDEX('Product Mapping'!$C:$C,MATCH(H1599,'Product Mapping'!$A:$A,0))</f>
        <v>Partner</v>
      </c>
      <c r="S1599" t="s">
        <v>4004</v>
      </c>
    </row>
    <row r="1600" spans="1:19" x14ac:dyDescent="0.2">
      <c r="A1600" t="s">
        <v>7536</v>
      </c>
      <c r="B1600">
        <v>3194</v>
      </c>
      <c r="C1600" s="1">
        <v>45509</v>
      </c>
      <c r="D1600" s="5">
        <v>50200085645452</v>
      </c>
      <c r="E1600" t="s">
        <v>3894</v>
      </c>
      <c r="F1600" t="s">
        <v>276</v>
      </c>
      <c r="G1600">
        <v>1</v>
      </c>
      <c r="H1600" t="s">
        <v>7099</v>
      </c>
      <c r="I1600" t="s">
        <v>1053</v>
      </c>
      <c r="L1600" t="s">
        <v>8918</v>
      </c>
      <c r="R1600" t="str">
        <f>INDEX('Product Mapping'!$C:$C,MATCH(H1600,'Product Mapping'!$A:$A,0))</f>
        <v>Partner</v>
      </c>
      <c r="S1600" t="s">
        <v>4004</v>
      </c>
    </row>
    <row r="1601" spans="1:19" x14ac:dyDescent="0.2">
      <c r="A1601" t="s">
        <v>7537</v>
      </c>
      <c r="B1601">
        <v>4917</v>
      </c>
      <c r="C1601" s="1">
        <v>45509</v>
      </c>
      <c r="D1601" s="5">
        <v>50200085645452</v>
      </c>
      <c r="E1601" t="s">
        <v>3894</v>
      </c>
      <c r="F1601" t="s">
        <v>276</v>
      </c>
      <c r="G1601">
        <v>1</v>
      </c>
      <c r="H1601" t="s">
        <v>7100</v>
      </c>
      <c r="I1601" t="s">
        <v>1053</v>
      </c>
      <c r="L1601" t="s">
        <v>8918</v>
      </c>
      <c r="R1601" t="str">
        <f>INDEX('Product Mapping'!$C:$C,MATCH(H1601,'Product Mapping'!$A:$A,0))</f>
        <v>Partner</v>
      </c>
      <c r="S1601" t="s">
        <v>4004</v>
      </c>
    </row>
    <row r="1602" spans="1:19" x14ac:dyDescent="0.2">
      <c r="A1602" t="s">
        <v>7538</v>
      </c>
      <c r="B1602">
        <v>5250</v>
      </c>
      <c r="C1602" s="1">
        <v>45509</v>
      </c>
      <c r="D1602" s="5">
        <v>50200085645452</v>
      </c>
      <c r="E1602" t="s">
        <v>3894</v>
      </c>
      <c r="F1602" t="s">
        <v>276</v>
      </c>
      <c r="G1602">
        <v>1</v>
      </c>
      <c r="H1602" t="s">
        <v>7101</v>
      </c>
      <c r="I1602" t="s">
        <v>1053</v>
      </c>
      <c r="L1602" t="s">
        <v>8918</v>
      </c>
      <c r="R1602" t="str">
        <f>INDEX('Product Mapping'!$C:$C,MATCH(H1602,'Product Mapping'!$A:$A,0))</f>
        <v>Partner</v>
      </c>
      <c r="S1602" t="s">
        <v>4004</v>
      </c>
    </row>
    <row r="1603" spans="1:19" x14ac:dyDescent="0.2">
      <c r="A1603" t="s">
        <v>7539</v>
      </c>
      <c r="B1603">
        <v>2750</v>
      </c>
      <c r="C1603" s="1">
        <v>45509</v>
      </c>
      <c r="D1603" s="5">
        <v>50200085645452</v>
      </c>
      <c r="E1603" t="s">
        <v>3894</v>
      </c>
      <c r="F1603" t="s">
        <v>276</v>
      </c>
      <c r="G1603">
        <v>1</v>
      </c>
      <c r="H1603" t="s">
        <v>7102</v>
      </c>
      <c r="I1603" t="s">
        <v>1053</v>
      </c>
      <c r="L1603" t="s">
        <v>8918</v>
      </c>
      <c r="R1603" t="str">
        <f>INDEX('Product Mapping'!$C:$C,MATCH(H1603,'Product Mapping'!$A:$A,0))</f>
        <v>Partner</v>
      </c>
      <c r="S1603" t="s">
        <v>4004</v>
      </c>
    </row>
    <row r="1604" spans="1:19" x14ac:dyDescent="0.2">
      <c r="A1604" t="s">
        <v>7540</v>
      </c>
      <c r="B1604">
        <v>7500</v>
      </c>
      <c r="C1604" s="1">
        <v>45509</v>
      </c>
      <c r="D1604" s="5">
        <v>50200085645452</v>
      </c>
      <c r="E1604" t="s">
        <v>3894</v>
      </c>
      <c r="F1604" t="s">
        <v>276</v>
      </c>
      <c r="G1604">
        <v>1</v>
      </c>
      <c r="H1604" t="s">
        <v>7103</v>
      </c>
      <c r="I1604" t="s">
        <v>1053</v>
      </c>
      <c r="L1604" t="s">
        <v>8918</v>
      </c>
      <c r="R1604" t="str">
        <f>INDEX('Product Mapping'!$C:$C,MATCH(H1604,'Product Mapping'!$A:$A,0))</f>
        <v>Partner</v>
      </c>
      <c r="S1604" t="s">
        <v>4004</v>
      </c>
    </row>
    <row r="1605" spans="1:19" x14ac:dyDescent="0.2">
      <c r="A1605" t="s">
        <v>7541</v>
      </c>
      <c r="B1605">
        <v>4890</v>
      </c>
      <c r="C1605" s="1">
        <v>45509</v>
      </c>
      <c r="D1605" s="5">
        <v>50200085645452</v>
      </c>
      <c r="E1605" t="s">
        <v>3894</v>
      </c>
      <c r="F1605" t="s">
        <v>276</v>
      </c>
      <c r="G1605">
        <v>1</v>
      </c>
      <c r="H1605" t="s">
        <v>7105</v>
      </c>
      <c r="I1605" t="s">
        <v>1053</v>
      </c>
      <c r="L1605" t="s">
        <v>8918</v>
      </c>
      <c r="R1605" t="str">
        <f>INDEX('Product Mapping'!$C:$C,MATCH(H1605,'Product Mapping'!$A:$A,0))</f>
        <v>Partner</v>
      </c>
      <c r="S1605" t="s">
        <v>4004</v>
      </c>
    </row>
    <row r="1606" spans="1:19" x14ac:dyDescent="0.2">
      <c r="A1606" t="s">
        <v>7314</v>
      </c>
      <c r="B1606">
        <v>6478</v>
      </c>
      <c r="C1606" s="1">
        <v>45509</v>
      </c>
      <c r="D1606" s="5">
        <v>50200085645452</v>
      </c>
      <c r="E1606" t="s">
        <v>3894</v>
      </c>
      <c r="F1606" t="s">
        <v>276</v>
      </c>
      <c r="G1606">
        <v>1</v>
      </c>
      <c r="H1606" t="s">
        <v>7106</v>
      </c>
      <c r="I1606" t="s">
        <v>1043</v>
      </c>
      <c r="J1606" t="s">
        <v>1044</v>
      </c>
      <c r="L1606" t="s">
        <v>8918</v>
      </c>
      <c r="R1606" t="str">
        <f>INDEX('Product Mapping'!$C:$C,MATCH(H1606,'Product Mapping'!$A:$A,0))</f>
        <v>Partner</v>
      </c>
      <c r="S1606" t="s">
        <v>4004</v>
      </c>
    </row>
    <row r="1607" spans="1:19" x14ac:dyDescent="0.2">
      <c r="A1607" t="s">
        <v>7542</v>
      </c>
      <c r="B1607">
        <v>12985</v>
      </c>
      <c r="C1607" s="1">
        <v>45509</v>
      </c>
      <c r="D1607" s="5">
        <v>50200085645452</v>
      </c>
      <c r="E1607" t="s">
        <v>3894</v>
      </c>
      <c r="F1607" t="s">
        <v>276</v>
      </c>
      <c r="G1607">
        <v>1</v>
      </c>
      <c r="H1607" t="s">
        <v>7107</v>
      </c>
      <c r="I1607" t="s">
        <v>1053</v>
      </c>
      <c r="L1607" t="s">
        <v>8918</v>
      </c>
      <c r="R1607" t="str">
        <f>INDEX('Product Mapping'!$C:$C,MATCH(H1607,'Product Mapping'!$A:$A,0))</f>
        <v>Partner</v>
      </c>
      <c r="S1607" t="s">
        <v>4004</v>
      </c>
    </row>
    <row r="1608" spans="1:19" x14ac:dyDescent="0.2">
      <c r="A1608" t="s">
        <v>7543</v>
      </c>
      <c r="B1608">
        <v>3778</v>
      </c>
      <c r="C1608" s="1">
        <v>45509</v>
      </c>
      <c r="D1608" s="5">
        <v>50200085645452</v>
      </c>
      <c r="E1608" t="s">
        <v>3894</v>
      </c>
      <c r="F1608" t="s">
        <v>276</v>
      </c>
      <c r="G1608">
        <v>1</v>
      </c>
      <c r="H1608" t="s">
        <v>7108</v>
      </c>
      <c r="I1608" t="s">
        <v>1053</v>
      </c>
      <c r="L1608" t="s">
        <v>8918</v>
      </c>
      <c r="R1608" t="str">
        <f>INDEX('Product Mapping'!$C:$C,MATCH(H1608,'Product Mapping'!$A:$A,0))</f>
        <v>Partner</v>
      </c>
      <c r="S1608" t="s">
        <v>4004</v>
      </c>
    </row>
    <row r="1609" spans="1:19" x14ac:dyDescent="0.2">
      <c r="A1609" t="s">
        <v>7544</v>
      </c>
      <c r="B1609">
        <v>2333</v>
      </c>
      <c r="C1609" s="1">
        <v>45509</v>
      </c>
      <c r="D1609" s="5">
        <v>50200085645452</v>
      </c>
      <c r="E1609" t="s">
        <v>3894</v>
      </c>
      <c r="F1609" t="s">
        <v>276</v>
      </c>
      <c r="G1609">
        <v>1</v>
      </c>
      <c r="H1609" t="s">
        <v>7109</v>
      </c>
      <c r="I1609" t="s">
        <v>1053</v>
      </c>
      <c r="L1609" t="s">
        <v>8918</v>
      </c>
      <c r="R1609" t="str">
        <f>INDEX('Product Mapping'!$C:$C,MATCH(H1609,'Product Mapping'!$A:$A,0))</f>
        <v>Partner</v>
      </c>
      <c r="S1609" t="s">
        <v>4004</v>
      </c>
    </row>
    <row r="1610" spans="1:19" x14ac:dyDescent="0.2">
      <c r="A1610" t="s">
        <v>7545</v>
      </c>
      <c r="B1610">
        <v>3500</v>
      </c>
      <c r="C1610" s="1">
        <v>45509</v>
      </c>
      <c r="D1610" s="5">
        <v>50200085645452</v>
      </c>
      <c r="E1610" t="s">
        <v>3894</v>
      </c>
      <c r="F1610" t="s">
        <v>276</v>
      </c>
      <c r="G1610">
        <v>1</v>
      </c>
      <c r="H1610" t="s">
        <v>7110</v>
      </c>
      <c r="I1610" t="s">
        <v>1043</v>
      </c>
      <c r="J1610" t="s">
        <v>1044</v>
      </c>
      <c r="L1610" t="s">
        <v>8918</v>
      </c>
      <c r="R1610" t="str">
        <f>INDEX('Product Mapping'!$C:$C,MATCH(H1610,'Product Mapping'!$A:$A,0))</f>
        <v>Partner</v>
      </c>
      <c r="S1610" t="s">
        <v>4004</v>
      </c>
    </row>
    <row r="1611" spans="1:19" x14ac:dyDescent="0.2">
      <c r="A1611" t="s">
        <v>7546</v>
      </c>
      <c r="B1611">
        <v>5208</v>
      </c>
      <c r="C1611" s="1">
        <v>45509</v>
      </c>
      <c r="D1611" s="5">
        <v>50200085645452</v>
      </c>
      <c r="E1611" t="s">
        <v>3894</v>
      </c>
      <c r="F1611" t="s">
        <v>276</v>
      </c>
      <c r="G1611">
        <v>1</v>
      </c>
      <c r="H1611" t="s">
        <v>7111</v>
      </c>
      <c r="I1611" t="s">
        <v>1053</v>
      </c>
      <c r="L1611" t="s">
        <v>8918</v>
      </c>
      <c r="R1611" t="str">
        <f>INDEX('Product Mapping'!$C:$C,MATCH(H1611,'Product Mapping'!$A:$A,0))</f>
        <v>Partner</v>
      </c>
      <c r="S1611" t="s">
        <v>4004</v>
      </c>
    </row>
    <row r="1612" spans="1:19" x14ac:dyDescent="0.2">
      <c r="A1612" t="s">
        <v>7547</v>
      </c>
      <c r="B1612">
        <v>3267</v>
      </c>
      <c r="C1612" s="1">
        <v>45509</v>
      </c>
      <c r="D1612" s="5">
        <v>50200085645452</v>
      </c>
      <c r="E1612" t="s">
        <v>3894</v>
      </c>
      <c r="F1612" t="s">
        <v>276</v>
      </c>
      <c r="G1612">
        <v>1</v>
      </c>
      <c r="H1612" t="s">
        <v>7112</v>
      </c>
      <c r="I1612" t="s">
        <v>1053</v>
      </c>
      <c r="L1612" t="s">
        <v>8918</v>
      </c>
      <c r="R1612" t="str">
        <f>INDEX('Product Mapping'!$C:$C,MATCH(H1612,'Product Mapping'!$A:$A,0))</f>
        <v>Partner</v>
      </c>
      <c r="S1612" t="s">
        <v>4004</v>
      </c>
    </row>
    <row r="1613" spans="1:19" x14ac:dyDescent="0.2">
      <c r="A1613" t="s">
        <v>7548</v>
      </c>
      <c r="B1613">
        <v>7917</v>
      </c>
      <c r="C1613" s="1">
        <v>45509</v>
      </c>
      <c r="D1613" s="5">
        <v>50200085645452</v>
      </c>
      <c r="E1613" t="s">
        <v>3894</v>
      </c>
      <c r="F1613" t="s">
        <v>276</v>
      </c>
      <c r="G1613">
        <v>1</v>
      </c>
      <c r="H1613" t="s">
        <v>7113</v>
      </c>
      <c r="I1613" t="s">
        <v>1043</v>
      </c>
      <c r="J1613" t="s">
        <v>1044</v>
      </c>
      <c r="L1613" t="s">
        <v>8918</v>
      </c>
      <c r="R1613" t="str">
        <f>INDEX('Product Mapping'!$C:$C,MATCH(H1613,'Product Mapping'!$A:$A,0))</f>
        <v>Partner</v>
      </c>
      <c r="S1613" t="s">
        <v>4004</v>
      </c>
    </row>
    <row r="1614" spans="1:19" x14ac:dyDescent="0.2">
      <c r="A1614" t="s">
        <v>7549</v>
      </c>
      <c r="B1614">
        <v>5556</v>
      </c>
      <c r="C1614" s="1">
        <v>45509</v>
      </c>
      <c r="D1614" s="5">
        <v>50200085645452</v>
      </c>
      <c r="E1614" t="s">
        <v>3894</v>
      </c>
      <c r="F1614" t="s">
        <v>276</v>
      </c>
      <c r="G1614">
        <v>1</v>
      </c>
      <c r="H1614" t="s">
        <v>7114</v>
      </c>
      <c r="I1614" t="s">
        <v>1053</v>
      </c>
      <c r="L1614" t="s">
        <v>8918</v>
      </c>
      <c r="R1614" t="str">
        <f>INDEX('Product Mapping'!$C:$C,MATCH(H1614,'Product Mapping'!$A:$A,0))</f>
        <v>Partner</v>
      </c>
      <c r="S1614" t="s">
        <v>4004</v>
      </c>
    </row>
    <row r="1615" spans="1:19" x14ac:dyDescent="0.2">
      <c r="A1615" t="s">
        <v>7550</v>
      </c>
      <c r="B1615">
        <v>6490</v>
      </c>
      <c r="C1615" s="1">
        <v>45509</v>
      </c>
      <c r="D1615" s="5">
        <v>50200085645452</v>
      </c>
      <c r="E1615" t="s">
        <v>3894</v>
      </c>
      <c r="F1615" t="s">
        <v>276</v>
      </c>
      <c r="G1615">
        <v>1</v>
      </c>
      <c r="H1615" t="s">
        <v>7115</v>
      </c>
      <c r="I1615" t="s">
        <v>1053</v>
      </c>
      <c r="L1615" t="s">
        <v>8918</v>
      </c>
      <c r="R1615" t="str">
        <f>INDEX('Product Mapping'!$C:$C,MATCH(H1615,'Product Mapping'!$A:$A,0))</f>
        <v>Partner</v>
      </c>
      <c r="S1615" t="s">
        <v>4004</v>
      </c>
    </row>
    <row r="1616" spans="1:19" x14ac:dyDescent="0.2">
      <c r="A1616" t="s">
        <v>7315</v>
      </c>
      <c r="B1616">
        <v>3500</v>
      </c>
      <c r="C1616" s="1">
        <v>45509</v>
      </c>
      <c r="D1616" s="5">
        <v>50200085645452</v>
      </c>
      <c r="E1616" t="s">
        <v>3894</v>
      </c>
      <c r="F1616" t="s">
        <v>276</v>
      </c>
      <c r="G1616">
        <v>1</v>
      </c>
      <c r="H1616" t="s">
        <v>7116</v>
      </c>
      <c r="I1616" t="s">
        <v>1043</v>
      </c>
      <c r="J1616" t="s">
        <v>1044</v>
      </c>
      <c r="L1616" t="e">
        <v>#N/A</v>
      </c>
      <c r="R1616" t="str">
        <f>INDEX('Product Mapping'!$C:$C,MATCH(H1616,'Product Mapping'!$A:$A,0))</f>
        <v>Partner</v>
      </c>
      <c r="S1616" t="s">
        <v>4004</v>
      </c>
    </row>
    <row r="1617" spans="1:19" x14ac:dyDescent="0.2">
      <c r="A1617" t="s">
        <v>7551</v>
      </c>
      <c r="B1617">
        <v>2639</v>
      </c>
      <c r="C1617" s="1">
        <v>45509</v>
      </c>
      <c r="D1617" s="5">
        <v>50200085645452</v>
      </c>
      <c r="E1617" t="s">
        <v>3894</v>
      </c>
      <c r="F1617" t="s">
        <v>276</v>
      </c>
      <c r="G1617">
        <v>1</v>
      </c>
      <c r="H1617" t="s">
        <v>7117</v>
      </c>
      <c r="I1617" t="s">
        <v>1053</v>
      </c>
      <c r="L1617" t="s">
        <v>8918</v>
      </c>
      <c r="R1617" t="str">
        <f>INDEX('Product Mapping'!$C:$C,MATCH(H1617,'Product Mapping'!$A:$A,0))</f>
        <v>Partner</v>
      </c>
      <c r="S1617" t="s">
        <v>4004</v>
      </c>
    </row>
    <row r="1618" spans="1:19" x14ac:dyDescent="0.2">
      <c r="A1618" t="s">
        <v>7552</v>
      </c>
      <c r="B1618">
        <v>2750</v>
      </c>
      <c r="C1618" s="1">
        <v>45509</v>
      </c>
      <c r="D1618" s="5">
        <v>50200085645452</v>
      </c>
      <c r="E1618" t="s">
        <v>3894</v>
      </c>
      <c r="F1618" t="s">
        <v>276</v>
      </c>
      <c r="G1618">
        <v>1</v>
      </c>
      <c r="H1618" t="s">
        <v>7118</v>
      </c>
      <c r="I1618" t="s">
        <v>1053</v>
      </c>
      <c r="L1618" t="s">
        <v>8918</v>
      </c>
      <c r="R1618" t="str">
        <f>INDEX('Product Mapping'!$C:$C,MATCH(H1618,'Product Mapping'!$A:$A,0))</f>
        <v>Partner</v>
      </c>
      <c r="S1618" t="s">
        <v>4004</v>
      </c>
    </row>
    <row r="1619" spans="1:19" x14ac:dyDescent="0.2">
      <c r="A1619" t="s">
        <v>7553</v>
      </c>
      <c r="B1619">
        <v>2750</v>
      </c>
      <c r="C1619" s="1">
        <v>45509</v>
      </c>
      <c r="D1619" s="5">
        <v>50200085645452</v>
      </c>
      <c r="E1619" t="s">
        <v>3894</v>
      </c>
      <c r="F1619" t="s">
        <v>276</v>
      </c>
      <c r="G1619">
        <v>1</v>
      </c>
      <c r="H1619" t="s">
        <v>7119</v>
      </c>
      <c r="I1619" t="s">
        <v>1053</v>
      </c>
      <c r="L1619" t="s">
        <v>8918</v>
      </c>
      <c r="R1619" t="str">
        <f>INDEX('Product Mapping'!$C:$C,MATCH(H1619,'Product Mapping'!$A:$A,0))</f>
        <v>Partner</v>
      </c>
      <c r="S1619" t="s">
        <v>4004</v>
      </c>
    </row>
    <row r="1620" spans="1:19" x14ac:dyDescent="0.2">
      <c r="A1620" t="s">
        <v>7554</v>
      </c>
      <c r="B1620">
        <v>2750</v>
      </c>
      <c r="C1620" s="1">
        <v>45509</v>
      </c>
      <c r="D1620" s="5">
        <v>50200085645452</v>
      </c>
      <c r="E1620" t="s">
        <v>3894</v>
      </c>
      <c r="F1620" t="s">
        <v>276</v>
      </c>
      <c r="G1620">
        <v>1</v>
      </c>
      <c r="H1620" t="s">
        <v>7120</v>
      </c>
      <c r="I1620" t="s">
        <v>1043</v>
      </c>
      <c r="J1620" t="s">
        <v>1044</v>
      </c>
      <c r="L1620" t="s">
        <v>8918</v>
      </c>
      <c r="R1620" t="str">
        <f>INDEX('Product Mapping'!$C:$C,MATCH(H1620,'Product Mapping'!$A:$A,0))</f>
        <v>Partner</v>
      </c>
      <c r="S1620" t="s">
        <v>4004</v>
      </c>
    </row>
    <row r="1621" spans="1:19" x14ac:dyDescent="0.2">
      <c r="A1621" t="s">
        <v>7555</v>
      </c>
      <c r="B1621">
        <v>3958</v>
      </c>
      <c r="C1621" s="1">
        <v>45509</v>
      </c>
      <c r="D1621" s="5">
        <v>50200085645452</v>
      </c>
      <c r="E1621" t="s">
        <v>3894</v>
      </c>
      <c r="F1621" t="s">
        <v>276</v>
      </c>
      <c r="G1621">
        <v>1</v>
      </c>
      <c r="H1621" t="s">
        <v>7121</v>
      </c>
      <c r="I1621" t="s">
        <v>1043</v>
      </c>
      <c r="J1621" t="s">
        <v>1044</v>
      </c>
      <c r="L1621" t="s">
        <v>8918</v>
      </c>
      <c r="R1621" t="str">
        <f>INDEX('Product Mapping'!$C:$C,MATCH(H1621,'Product Mapping'!$A:$A,0))</f>
        <v>Partner</v>
      </c>
      <c r="S1621" t="s">
        <v>4004</v>
      </c>
    </row>
    <row r="1622" spans="1:19" x14ac:dyDescent="0.2">
      <c r="A1622" t="s">
        <v>7556</v>
      </c>
      <c r="B1622">
        <v>6524</v>
      </c>
      <c r="C1622" s="1">
        <v>45509</v>
      </c>
      <c r="D1622" s="5">
        <v>50200085645452</v>
      </c>
      <c r="E1622" t="s">
        <v>3894</v>
      </c>
      <c r="F1622" t="s">
        <v>276</v>
      </c>
      <c r="G1622">
        <v>1</v>
      </c>
      <c r="H1622" t="s">
        <v>7122</v>
      </c>
      <c r="I1622" t="s">
        <v>1043</v>
      </c>
      <c r="J1622" t="s">
        <v>1044</v>
      </c>
      <c r="L1622" t="s">
        <v>8918</v>
      </c>
      <c r="R1622" t="str">
        <f>INDEX('Product Mapping'!$C:$C,MATCH(H1622,'Product Mapping'!$A:$A,0))</f>
        <v>Partner</v>
      </c>
      <c r="S1622" t="s">
        <v>4004</v>
      </c>
    </row>
    <row r="1623" spans="1:19" x14ac:dyDescent="0.2">
      <c r="A1623" t="s">
        <v>7557</v>
      </c>
      <c r="B1623">
        <v>5163</v>
      </c>
      <c r="C1623" s="1">
        <v>45509</v>
      </c>
      <c r="D1623" s="5">
        <v>50200085645452</v>
      </c>
      <c r="E1623" t="s">
        <v>3894</v>
      </c>
      <c r="F1623" t="s">
        <v>276</v>
      </c>
      <c r="G1623">
        <v>1</v>
      </c>
      <c r="H1623" t="s">
        <v>7123</v>
      </c>
      <c r="I1623" t="s">
        <v>1053</v>
      </c>
      <c r="L1623" t="s">
        <v>8918</v>
      </c>
      <c r="R1623" t="str">
        <f>INDEX('Product Mapping'!$C:$C,MATCH(H1623,'Product Mapping'!$A:$A,0))</f>
        <v>Partner</v>
      </c>
      <c r="S1623" t="s">
        <v>4004</v>
      </c>
    </row>
    <row r="1624" spans="1:19" x14ac:dyDescent="0.2">
      <c r="A1624" t="s">
        <v>7558</v>
      </c>
      <c r="B1624">
        <v>2389</v>
      </c>
      <c r="C1624" s="1">
        <v>45509</v>
      </c>
      <c r="D1624" s="5">
        <v>50200085645452</v>
      </c>
      <c r="E1624" t="s">
        <v>3894</v>
      </c>
      <c r="F1624" t="s">
        <v>276</v>
      </c>
      <c r="G1624">
        <v>1</v>
      </c>
      <c r="H1624" t="s">
        <v>7124</v>
      </c>
      <c r="I1624" t="s">
        <v>1053</v>
      </c>
      <c r="L1624" t="s">
        <v>8918</v>
      </c>
      <c r="R1624" t="str">
        <f>INDEX('Product Mapping'!$C:$C,MATCH(H1624,'Product Mapping'!$A:$A,0))</f>
        <v>Partner</v>
      </c>
      <c r="S1624" t="s">
        <v>4004</v>
      </c>
    </row>
    <row r="1625" spans="1:19" x14ac:dyDescent="0.2">
      <c r="A1625" t="s">
        <v>7559</v>
      </c>
      <c r="B1625">
        <v>4167</v>
      </c>
      <c r="C1625" s="1">
        <v>45509</v>
      </c>
      <c r="D1625" s="5">
        <v>50200085645452</v>
      </c>
      <c r="E1625" t="s">
        <v>3894</v>
      </c>
      <c r="F1625" t="s">
        <v>276</v>
      </c>
      <c r="G1625">
        <v>1</v>
      </c>
      <c r="H1625" t="s">
        <v>7125</v>
      </c>
      <c r="I1625" t="s">
        <v>1053</v>
      </c>
      <c r="L1625" t="s">
        <v>8918</v>
      </c>
      <c r="R1625" t="str">
        <f>INDEX('Product Mapping'!$C:$C,MATCH(H1625,'Product Mapping'!$A:$A,0))</f>
        <v>Partner</v>
      </c>
      <c r="S1625" t="s">
        <v>4004</v>
      </c>
    </row>
    <row r="1626" spans="1:19" x14ac:dyDescent="0.2">
      <c r="A1626" t="s">
        <v>7560</v>
      </c>
      <c r="B1626">
        <v>5455</v>
      </c>
      <c r="C1626" s="1">
        <v>45509</v>
      </c>
      <c r="D1626" s="5">
        <v>50200085645452</v>
      </c>
      <c r="E1626" t="s">
        <v>3894</v>
      </c>
      <c r="F1626" t="s">
        <v>276</v>
      </c>
      <c r="G1626">
        <v>1</v>
      </c>
      <c r="H1626" t="s">
        <v>7126</v>
      </c>
      <c r="I1626" t="s">
        <v>1053</v>
      </c>
      <c r="L1626" t="s">
        <v>8918</v>
      </c>
      <c r="R1626" t="str">
        <f>INDEX('Product Mapping'!$C:$C,MATCH(H1626,'Product Mapping'!$A:$A,0))</f>
        <v>Partner</v>
      </c>
      <c r="S1626" t="s">
        <v>4004</v>
      </c>
    </row>
    <row r="1627" spans="1:19" x14ac:dyDescent="0.2">
      <c r="A1627" t="s">
        <v>7561</v>
      </c>
      <c r="B1627">
        <v>3958</v>
      </c>
      <c r="C1627" s="1">
        <v>45509</v>
      </c>
      <c r="D1627" s="5">
        <v>50200085645452</v>
      </c>
      <c r="E1627" t="s">
        <v>3894</v>
      </c>
      <c r="F1627" t="s">
        <v>276</v>
      </c>
      <c r="G1627">
        <v>1</v>
      </c>
      <c r="H1627" t="s">
        <v>7127</v>
      </c>
      <c r="I1627" t="s">
        <v>1053</v>
      </c>
      <c r="L1627" t="s">
        <v>8918</v>
      </c>
      <c r="R1627" t="str">
        <f>INDEX('Product Mapping'!$C:$C,MATCH(H1627,'Product Mapping'!$A:$A,0))</f>
        <v>Partner</v>
      </c>
      <c r="S1627" t="s">
        <v>4004</v>
      </c>
    </row>
    <row r="1628" spans="1:19" x14ac:dyDescent="0.2">
      <c r="A1628" t="s">
        <v>7562</v>
      </c>
      <c r="B1628">
        <v>10556</v>
      </c>
      <c r="C1628" s="1">
        <v>45509</v>
      </c>
      <c r="D1628" s="5">
        <v>50200085645452</v>
      </c>
      <c r="E1628" t="s">
        <v>3894</v>
      </c>
      <c r="F1628" t="s">
        <v>276</v>
      </c>
      <c r="G1628">
        <v>1</v>
      </c>
      <c r="H1628" t="s">
        <v>7129</v>
      </c>
      <c r="I1628" t="s">
        <v>1053</v>
      </c>
      <c r="L1628" t="s">
        <v>8918</v>
      </c>
      <c r="R1628" t="str">
        <f>INDEX('Product Mapping'!$C:$C,MATCH(H1628,'Product Mapping'!$A:$A,0))</f>
        <v>Partner</v>
      </c>
      <c r="S1628" t="s">
        <v>4004</v>
      </c>
    </row>
    <row r="1629" spans="1:19" x14ac:dyDescent="0.2">
      <c r="A1629" t="s">
        <v>7563</v>
      </c>
      <c r="B1629">
        <v>2950</v>
      </c>
      <c r="C1629" s="1">
        <v>45509</v>
      </c>
      <c r="D1629" s="5">
        <v>50200085645452</v>
      </c>
      <c r="E1629" t="s">
        <v>3894</v>
      </c>
      <c r="F1629" t="s">
        <v>276</v>
      </c>
      <c r="G1629">
        <v>1</v>
      </c>
      <c r="H1629" t="s">
        <v>7130</v>
      </c>
      <c r="I1629" t="s">
        <v>1053</v>
      </c>
      <c r="L1629" t="s">
        <v>8918</v>
      </c>
      <c r="R1629" t="str">
        <f>INDEX('Product Mapping'!$C:$C,MATCH(H1629,'Product Mapping'!$A:$A,0))</f>
        <v>Partner</v>
      </c>
      <c r="S1629" t="s">
        <v>4004</v>
      </c>
    </row>
    <row r="1630" spans="1:19" x14ac:dyDescent="0.2">
      <c r="A1630" t="s">
        <v>7564</v>
      </c>
      <c r="B1630">
        <v>3194</v>
      </c>
      <c r="C1630" s="1">
        <v>45509</v>
      </c>
      <c r="D1630" s="5">
        <v>50200085645452</v>
      </c>
      <c r="E1630" t="s">
        <v>3894</v>
      </c>
      <c r="F1630" t="s">
        <v>276</v>
      </c>
      <c r="G1630">
        <v>1</v>
      </c>
      <c r="H1630" t="s">
        <v>7131</v>
      </c>
      <c r="I1630" t="s">
        <v>1053</v>
      </c>
      <c r="L1630" t="s">
        <v>8918</v>
      </c>
      <c r="R1630" t="str">
        <f>INDEX('Product Mapping'!$C:$C,MATCH(H1630,'Product Mapping'!$A:$A,0))</f>
        <v>Partner</v>
      </c>
      <c r="S1630" t="s">
        <v>4004</v>
      </c>
    </row>
    <row r="1631" spans="1:19" x14ac:dyDescent="0.2">
      <c r="A1631" t="s">
        <v>7565</v>
      </c>
      <c r="B1631">
        <v>6362</v>
      </c>
      <c r="C1631" s="1">
        <v>45509</v>
      </c>
      <c r="D1631" s="5">
        <v>50200085645452</v>
      </c>
      <c r="E1631" t="s">
        <v>3894</v>
      </c>
      <c r="F1631" t="s">
        <v>276</v>
      </c>
      <c r="G1631">
        <v>1</v>
      </c>
      <c r="H1631" t="s">
        <v>7132</v>
      </c>
      <c r="I1631" t="s">
        <v>1053</v>
      </c>
      <c r="L1631" t="s">
        <v>8918</v>
      </c>
      <c r="R1631" t="str">
        <f>INDEX('Product Mapping'!$C:$C,MATCH(H1631,'Product Mapping'!$A:$A,0))</f>
        <v>Partner</v>
      </c>
      <c r="S1631" t="s">
        <v>4004</v>
      </c>
    </row>
    <row r="1632" spans="1:19" x14ac:dyDescent="0.2">
      <c r="A1632" t="s">
        <v>7566</v>
      </c>
      <c r="B1632">
        <v>8333</v>
      </c>
      <c r="C1632" s="1">
        <v>45509</v>
      </c>
      <c r="D1632" s="5">
        <v>50200085645452</v>
      </c>
      <c r="E1632" t="s">
        <v>3894</v>
      </c>
      <c r="F1632" t="s">
        <v>276</v>
      </c>
      <c r="G1632">
        <v>1</v>
      </c>
      <c r="H1632" t="s">
        <v>7133</v>
      </c>
      <c r="I1632" t="s">
        <v>1053</v>
      </c>
      <c r="L1632" t="s">
        <v>8918</v>
      </c>
      <c r="R1632" t="str">
        <f>INDEX('Product Mapping'!$C:$C,MATCH(H1632,'Product Mapping'!$A:$A,0))</f>
        <v>Partner</v>
      </c>
      <c r="S1632" t="s">
        <v>4004</v>
      </c>
    </row>
    <row r="1633" spans="1:19" x14ac:dyDescent="0.2">
      <c r="A1633" t="s">
        <v>7567</v>
      </c>
      <c r="B1633">
        <v>48543</v>
      </c>
      <c r="C1633" s="1">
        <v>45509</v>
      </c>
      <c r="D1633" s="5">
        <v>50200085645452</v>
      </c>
      <c r="E1633" t="s">
        <v>3894</v>
      </c>
      <c r="F1633" t="s">
        <v>276</v>
      </c>
      <c r="G1633">
        <v>1</v>
      </c>
      <c r="H1633" t="s">
        <v>7134</v>
      </c>
      <c r="I1633" t="s">
        <v>1043</v>
      </c>
      <c r="J1633" t="s">
        <v>2730</v>
      </c>
      <c r="L1633" t="s">
        <v>8918</v>
      </c>
      <c r="R1633" t="str">
        <f>INDEX('Product Mapping'!$C:$C,MATCH(H1633,'Product Mapping'!$A:$A,0))</f>
        <v>Partner</v>
      </c>
      <c r="S1633" t="s">
        <v>4004</v>
      </c>
    </row>
    <row r="1634" spans="1:19" x14ac:dyDescent="0.2">
      <c r="A1634" t="s">
        <v>7568</v>
      </c>
      <c r="B1634">
        <v>9000</v>
      </c>
      <c r="C1634" s="1">
        <v>45509</v>
      </c>
      <c r="D1634" s="5">
        <v>50200085645452</v>
      </c>
      <c r="E1634" t="s">
        <v>3894</v>
      </c>
      <c r="F1634" t="s">
        <v>276</v>
      </c>
      <c r="G1634">
        <v>1</v>
      </c>
      <c r="H1634" t="s">
        <v>7135</v>
      </c>
      <c r="I1634" t="s">
        <v>1053</v>
      </c>
      <c r="L1634" t="s">
        <v>8918</v>
      </c>
      <c r="R1634" t="str">
        <f>INDEX('Product Mapping'!$C:$C,MATCH(H1634,'Product Mapping'!$A:$A,0))</f>
        <v>Partner</v>
      </c>
      <c r="S1634" t="s">
        <v>4004</v>
      </c>
    </row>
    <row r="1635" spans="1:19" x14ac:dyDescent="0.2">
      <c r="A1635" t="s">
        <v>7569</v>
      </c>
      <c r="B1635">
        <v>3417</v>
      </c>
      <c r="C1635" s="1">
        <v>45509</v>
      </c>
      <c r="D1635" s="5">
        <v>50200085645452</v>
      </c>
      <c r="E1635" t="s">
        <v>3894</v>
      </c>
      <c r="F1635" t="s">
        <v>276</v>
      </c>
      <c r="G1635">
        <v>1</v>
      </c>
      <c r="H1635" t="s">
        <v>7136</v>
      </c>
      <c r="I1635" t="s">
        <v>1053</v>
      </c>
      <c r="L1635" t="s">
        <v>8918</v>
      </c>
      <c r="R1635" t="str">
        <f>INDEX('Product Mapping'!$C:$C,MATCH(H1635,'Product Mapping'!$A:$A,0))</f>
        <v>Partner</v>
      </c>
      <c r="S1635" t="s">
        <v>4004</v>
      </c>
    </row>
    <row r="1636" spans="1:19" x14ac:dyDescent="0.2">
      <c r="A1636" t="s">
        <v>7570</v>
      </c>
      <c r="B1636">
        <v>3333</v>
      </c>
      <c r="C1636" s="1">
        <v>45509</v>
      </c>
      <c r="D1636" s="5">
        <v>50200085645452</v>
      </c>
      <c r="E1636" t="s">
        <v>3894</v>
      </c>
      <c r="F1636" t="s">
        <v>276</v>
      </c>
      <c r="G1636">
        <v>1</v>
      </c>
      <c r="H1636" t="s">
        <v>7137</v>
      </c>
      <c r="I1636" t="s">
        <v>1053</v>
      </c>
      <c r="L1636" t="s">
        <v>8918</v>
      </c>
      <c r="R1636" t="str">
        <f>INDEX('Product Mapping'!$C:$C,MATCH(H1636,'Product Mapping'!$A:$A,0))</f>
        <v>Partner</v>
      </c>
      <c r="S1636" t="s">
        <v>4004</v>
      </c>
    </row>
    <row r="1637" spans="1:19" x14ac:dyDescent="0.2">
      <c r="A1637" t="s">
        <v>7571</v>
      </c>
      <c r="B1637">
        <v>2333</v>
      </c>
      <c r="C1637" s="1">
        <v>45509</v>
      </c>
      <c r="D1637" s="5">
        <v>50200085645452</v>
      </c>
      <c r="E1637" t="s">
        <v>3894</v>
      </c>
      <c r="F1637" t="s">
        <v>276</v>
      </c>
      <c r="G1637">
        <v>1</v>
      </c>
      <c r="H1637" t="s">
        <v>7138</v>
      </c>
      <c r="I1637" t="s">
        <v>1053</v>
      </c>
      <c r="L1637" t="s">
        <v>8918</v>
      </c>
      <c r="R1637" t="str">
        <f>INDEX('Product Mapping'!$C:$C,MATCH(H1637,'Product Mapping'!$A:$A,0))</f>
        <v>Partner</v>
      </c>
      <c r="S1637" t="s">
        <v>4004</v>
      </c>
    </row>
    <row r="1638" spans="1:19" x14ac:dyDescent="0.2">
      <c r="A1638" t="s">
        <v>7572</v>
      </c>
      <c r="B1638">
        <v>58453</v>
      </c>
      <c r="C1638" s="1">
        <v>45509</v>
      </c>
      <c r="D1638" s="5">
        <v>50200085645452</v>
      </c>
      <c r="E1638" t="s">
        <v>3894</v>
      </c>
      <c r="F1638" t="s">
        <v>276</v>
      </c>
      <c r="G1638">
        <v>1</v>
      </c>
      <c r="H1638" t="s">
        <v>7139</v>
      </c>
      <c r="I1638" t="s">
        <v>1053</v>
      </c>
      <c r="L1638" t="s">
        <v>8918</v>
      </c>
      <c r="R1638" t="str">
        <f>INDEX('Product Mapping'!$C:$C,MATCH(H1638,'Product Mapping'!$A:$A,0))</f>
        <v>Partner</v>
      </c>
      <c r="S1638" t="s">
        <v>4004</v>
      </c>
    </row>
    <row r="1639" spans="1:19" x14ac:dyDescent="0.2">
      <c r="A1639" t="s">
        <v>7573</v>
      </c>
      <c r="B1639">
        <v>7917</v>
      </c>
      <c r="C1639" s="1">
        <v>45509</v>
      </c>
      <c r="D1639" s="5">
        <v>50200085645452</v>
      </c>
      <c r="E1639" t="s">
        <v>3894</v>
      </c>
      <c r="F1639" t="s">
        <v>276</v>
      </c>
      <c r="G1639">
        <v>1</v>
      </c>
      <c r="H1639" t="s">
        <v>7140</v>
      </c>
      <c r="I1639" t="s">
        <v>1053</v>
      </c>
      <c r="L1639" t="s">
        <v>8918</v>
      </c>
      <c r="R1639" t="str">
        <f>INDEX('Product Mapping'!$C:$C,MATCH(H1639,'Product Mapping'!$A:$A,0))</f>
        <v>Partner</v>
      </c>
      <c r="S1639" t="s">
        <v>4004</v>
      </c>
    </row>
    <row r="1640" spans="1:19" x14ac:dyDescent="0.2">
      <c r="A1640" t="s">
        <v>7574</v>
      </c>
      <c r="B1640">
        <v>8333</v>
      </c>
      <c r="C1640" s="1">
        <v>45509</v>
      </c>
      <c r="D1640" s="5">
        <v>50200085645452</v>
      </c>
      <c r="E1640" t="s">
        <v>3894</v>
      </c>
      <c r="F1640" t="s">
        <v>276</v>
      </c>
      <c r="G1640">
        <v>1</v>
      </c>
      <c r="H1640" t="s">
        <v>7141</v>
      </c>
      <c r="I1640" t="s">
        <v>1053</v>
      </c>
      <c r="L1640" t="s">
        <v>8918</v>
      </c>
      <c r="R1640" t="str">
        <f>INDEX('Product Mapping'!$C:$C,MATCH(H1640,'Product Mapping'!$A:$A,0))</f>
        <v>Partner</v>
      </c>
      <c r="S1640" t="s">
        <v>4004</v>
      </c>
    </row>
    <row r="1641" spans="1:19" x14ac:dyDescent="0.2">
      <c r="A1641" t="s">
        <v>7575</v>
      </c>
      <c r="B1641">
        <v>7917</v>
      </c>
      <c r="C1641" s="1">
        <v>45509</v>
      </c>
      <c r="D1641" s="5">
        <v>50200085645452</v>
      </c>
      <c r="E1641" t="s">
        <v>3894</v>
      </c>
      <c r="F1641" t="s">
        <v>276</v>
      </c>
      <c r="G1641">
        <v>1</v>
      </c>
      <c r="H1641" t="s">
        <v>7142</v>
      </c>
      <c r="I1641" t="s">
        <v>1043</v>
      </c>
      <c r="J1641" t="s">
        <v>1044</v>
      </c>
      <c r="L1641" t="s">
        <v>8918</v>
      </c>
      <c r="R1641" t="str">
        <f>INDEX('Product Mapping'!$C:$C,MATCH(H1641,'Product Mapping'!$A:$A,0))</f>
        <v>Partner</v>
      </c>
      <c r="S1641" t="s">
        <v>4004</v>
      </c>
    </row>
    <row r="1642" spans="1:19" x14ac:dyDescent="0.2">
      <c r="A1642" t="s">
        <v>7576</v>
      </c>
      <c r="B1642">
        <v>6667</v>
      </c>
      <c r="C1642" s="1">
        <v>45509</v>
      </c>
      <c r="D1642" s="5">
        <v>50200085645452</v>
      </c>
      <c r="E1642" t="s">
        <v>3894</v>
      </c>
      <c r="F1642" t="s">
        <v>276</v>
      </c>
      <c r="G1642">
        <v>1</v>
      </c>
      <c r="H1642" t="s">
        <v>7143</v>
      </c>
      <c r="I1642" t="s">
        <v>1053</v>
      </c>
      <c r="L1642" t="s">
        <v>8918</v>
      </c>
      <c r="R1642" t="str">
        <f>INDEX('Product Mapping'!$C:$C,MATCH(H1642,'Product Mapping'!$A:$A,0))</f>
        <v>Partner</v>
      </c>
      <c r="S1642" t="s">
        <v>4004</v>
      </c>
    </row>
    <row r="1643" spans="1:19" x14ac:dyDescent="0.2">
      <c r="A1643" t="s">
        <v>7577</v>
      </c>
      <c r="B1643">
        <v>10426</v>
      </c>
      <c r="C1643" s="1">
        <v>45509</v>
      </c>
      <c r="D1643" s="5">
        <v>50200085645452</v>
      </c>
      <c r="E1643" t="s">
        <v>3894</v>
      </c>
      <c r="F1643" t="s">
        <v>276</v>
      </c>
      <c r="G1643">
        <v>1</v>
      </c>
      <c r="H1643" t="s">
        <v>7144</v>
      </c>
      <c r="I1643" t="s">
        <v>1053</v>
      </c>
      <c r="L1643" t="s">
        <v>8918</v>
      </c>
      <c r="R1643" t="str">
        <f>INDEX('Product Mapping'!$C:$C,MATCH(H1643,'Product Mapping'!$A:$A,0))</f>
        <v>Partner</v>
      </c>
      <c r="S1643" t="s">
        <v>4004</v>
      </c>
    </row>
    <row r="1644" spans="1:19" x14ac:dyDescent="0.2">
      <c r="A1644" t="s">
        <v>7578</v>
      </c>
      <c r="B1644">
        <v>10426</v>
      </c>
      <c r="C1644" s="1">
        <v>45509</v>
      </c>
      <c r="D1644" s="5">
        <v>50200085645452</v>
      </c>
      <c r="E1644" t="s">
        <v>3894</v>
      </c>
      <c r="F1644" t="s">
        <v>276</v>
      </c>
      <c r="G1644">
        <v>1</v>
      </c>
      <c r="H1644" t="s">
        <v>7145</v>
      </c>
      <c r="I1644" t="s">
        <v>1053</v>
      </c>
      <c r="L1644" t="s">
        <v>8918</v>
      </c>
      <c r="R1644" t="str">
        <f>INDEX('Product Mapping'!$C:$C,MATCH(H1644,'Product Mapping'!$A:$A,0))</f>
        <v>Partner</v>
      </c>
      <c r="S1644" t="s">
        <v>4004</v>
      </c>
    </row>
    <row r="1645" spans="1:19" x14ac:dyDescent="0.2">
      <c r="A1645" t="s">
        <v>7579</v>
      </c>
      <c r="B1645">
        <v>3889</v>
      </c>
      <c r="C1645" s="1">
        <v>45509</v>
      </c>
      <c r="D1645" s="5">
        <v>50200085645452</v>
      </c>
      <c r="E1645" t="s">
        <v>3894</v>
      </c>
      <c r="F1645" t="s">
        <v>276</v>
      </c>
      <c r="G1645">
        <v>1</v>
      </c>
      <c r="H1645" t="s">
        <v>7146</v>
      </c>
      <c r="I1645" t="s">
        <v>1053</v>
      </c>
      <c r="L1645" t="s">
        <v>8918</v>
      </c>
      <c r="R1645" t="str">
        <f>INDEX('Product Mapping'!$C:$C,MATCH(H1645,'Product Mapping'!$A:$A,0))</f>
        <v>Partner</v>
      </c>
      <c r="S1645" t="s">
        <v>4004</v>
      </c>
    </row>
    <row r="1646" spans="1:19" x14ac:dyDescent="0.2">
      <c r="A1646" t="s">
        <v>7580</v>
      </c>
      <c r="B1646">
        <v>6840</v>
      </c>
      <c r="C1646" s="1">
        <v>45509</v>
      </c>
      <c r="D1646" s="5">
        <v>50200085645452</v>
      </c>
      <c r="E1646" t="s">
        <v>3894</v>
      </c>
      <c r="F1646" t="s">
        <v>276</v>
      </c>
      <c r="G1646">
        <v>1</v>
      </c>
      <c r="H1646" t="s">
        <v>7147</v>
      </c>
      <c r="I1646" t="s">
        <v>1053</v>
      </c>
      <c r="L1646" t="s">
        <v>8918</v>
      </c>
      <c r="R1646" t="str">
        <f>INDEX('Product Mapping'!$C:$C,MATCH(H1646,'Product Mapping'!$A:$A,0))</f>
        <v>Partner</v>
      </c>
      <c r="S1646" t="s">
        <v>4004</v>
      </c>
    </row>
    <row r="1647" spans="1:19" x14ac:dyDescent="0.2">
      <c r="A1647" t="s">
        <v>7581</v>
      </c>
      <c r="B1647">
        <v>7917</v>
      </c>
      <c r="C1647" s="1">
        <v>45509</v>
      </c>
      <c r="D1647" s="5">
        <v>50200085645452</v>
      </c>
      <c r="E1647" t="s">
        <v>3894</v>
      </c>
      <c r="F1647" t="s">
        <v>276</v>
      </c>
      <c r="G1647">
        <v>1</v>
      </c>
      <c r="H1647" t="s">
        <v>7148</v>
      </c>
      <c r="I1647" t="s">
        <v>1043</v>
      </c>
      <c r="J1647" t="s">
        <v>1044</v>
      </c>
      <c r="L1647" t="s">
        <v>8918</v>
      </c>
      <c r="R1647" t="str">
        <f>INDEX('Product Mapping'!$C:$C,MATCH(H1647,'Product Mapping'!$A:$A,0))</f>
        <v>Partner</v>
      </c>
      <c r="S1647" t="s">
        <v>4004</v>
      </c>
    </row>
    <row r="1648" spans="1:19" x14ac:dyDescent="0.2">
      <c r="A1648" t="s">
        <v>7582</v>
      </c>
      <c r="B1648">
        <v>10451</v>
      </c>
      <c r="C1648" s="1">
        <v>45509</v>
      </c>
      <c r="D1648" s="5">
        <v>50200085645452</v>
      </c>
      <c r="E1648" t="s">
        <v>3894</v>
      </c>
      <c r="F1648" t="s">
        <v>276</v>
      </c>
      <c r="G1648">
        <v>1</v>
      </c>
      <c r="H1648" t="s">
        <v>7149</v>
      </c>
      <c r="I1648" t="s">
        <v>1053</v>
      </c>
      <c r="L1648" t="s">
        <v>8918</v>
      </c>
      <c r="R1648" t="str">
        <f>INDEX('Product Mapping'!$C:$C,MATCH(H1648,'Product Mapping'!$A:$A,0))</f>
        <v>Partner</v>
      </c>
      <c r="S1648" t="s">
        <v>4004</v>
      </c>
    </row>
    <row r="1649" spans="1:19" x14ac:dyDescent="0.2">
      <c r="A1649" t="s">
        <v>7583</v>
      </c>
      <c r="B1649">
        <v>6944</v>
      </c>
      <c r="C1649" s="1">
        <v>45509</v>
      </c>
      <c r="D1649" s="5">
        <v>50200085645452</v>
      </c>
      <c r="E1649" t="s">
        <v>3894</v>
      </c>
      <c r="F1649" t="s">
        <v>276</v>
      </c>
      <c r="G1649">
        <v>1</v>
      </c>
      <c r="H1649" t="s">
        <v>7150</v>
      </c>
      <c r="I1649" t="s">
        <v>1053</v>
      </c>
      <c r="L1649" t="s">
        <v>8918</v>
      </c>
      <c r="R1649" t="str">
        <f>INDEX('Product Mapping'!$C:$C,MATCH(H1649,'Product Mapping'!$A:$A,0))</f>
        <v>Partner</v>
      </c>
      <c r="S1649" t="s">
        <v>4004</v>
      </c>
    </row>
    <row r="1650" spans="1:19" x14ac:dyDescent="0.2">
      <c r="A1650" t="s">
        <v>7584</v>
      </c>
      <c r="B1650">
        <v>10417</v>
      </c>
      <c r="C1650" s="1">
        <v>45509</v>
      </c>
      <c r="D1650" s="5">
        <v>50200085645452</v>
      </c>
      <c r="E1650" t="s">
        <v>3894</v>
      </c>
      <c r="F1650" t="s">
        <v>276</v>
      </c>
      <c r="G1650">
        <v>1</v>
      </c>
      <c r="H1650" t="s">
        <v>7151</v>
      </c>
      <c r="I1650" t="s">
        <v>1053</v>
      </c>
      <c r="L1650" t="s">
        <v>8918</v>
      </c>
      <c r="R1650" t="str">
        <f>INDEX('Product Mapping'!$C:$C,MATCH(H1650,'Product Mapping'!$A:$A,0))</f>
        <v>Partner</v>
      </c>
      <c r="S1650" t="s">
        <v>4004</v>
      </c>
    </row>
    <row r="1651" spans="1:19" x14ac:dyDescent="0.2">
      <c r="A1651" t="s">
        <v>7585</v>
      </c>
      <c r="B1651">
        <v>2333</v>
      </c>
      <c r="C1651" s="1">
        <v>45509</v>
      </c>
      <c r="D1651" s="5">
        <v>50200085645452</v>
      </c>
      <c r="E1651" t="s">
        <v>3894</v>
      </c>
      <c r="F1651" t="s">
        <v>276</v>
      </c>
      <c r="G1651">
        <v>1</v>
      </c>
      <c r="H1651" t="s">
        <v>7152</v>
      </c>
      <c r="I1651" t="s">
        <v>1053</v>
      </c>
      <c r="L1651" t="s">
        <v>8918</v>
      </c>
      <c r="R1651" t="str">
        <f>INDEX('Product Mapping'!$C:$C,MATCH(H1651,'Product Mapping'!$A:$A,0))</f>
        <v>Partner</v>
      </c>
      <c r="S1651" t="s">
        <v>4004</v>
      </c>
    </row>
    <row r="1652" spans="1:19" x14ac:dyDescent="0.2">
      <c r="A1652" t="s">
        <v>7586</v>
      </c>
      <c r="B1652">
        <v>7917</v>
      </c>
      <c r="C1652" s="1">
        <v>45509</v>
      </c>
      <c r="D1652" s="5">
        <v>50200085645452</v>
      </c>
      <c r="E1652" t="s">
        <v>3894</v>
      </c>
      <c r="F1652" t="s">
        <v>276</v>
      </c>
      <c r="G1652">
        <v>1</v>
      </c>
      <c r="H1652" t="s">
        <v>7153</v>
      </c>
      <c r="I1652" t="s">
        <v>1053</v>
      </c>
      <c r="L1652" t="s">
        <v>8918</v>
      </c>
      <c r="R1652" t="str">
        <f>INDEX('Product Mapping'!$C:$C,MATCH(H1652,'Product Mapping'!$A:$A,0))</f>
        <v>Partner</v>
      </c>
      <c r="S1652" t="s">
        <v>4004</v>
      </c>
    </row>
    <row r="1653" spans="1:19" x14ac:dyDescent="0.2">
      <c r="A1653" t="s">
        <v>7587</v>
      </c>
      <c r="B1653">
        <v>6490</v>
      </c>
      <c r="C1653" s="1">
        <v>45509</v>
      </c>
      <c r="D1653" s="5">
        <v>50200085645452</v>
      </c>
      <c r="E1653" t="s">
        <v>3894</v>
      </c>
      <c r="F1653" t="s">
        <v>276</v>
      </c>
      <c r="G1653">
        <v>1</v>
      </c>
      <c r="H1653" t="s">
        <v>7154</v>
      </c>
      <c r="I1653" t="s">
        <v>1053</v>
      </c>
      <c r="L1653" t="s">
        <v>8918</v>
      </c>
      <c r="R1653" t="str">
        <f>INDEX('Product Mapping'!$C:$C,MATCH(H1653,'Product Mapping'!$A:$A,0))</f>
        <v>Partner</v>
      </c>
      <c r="S1653" t="s">
        <v>4004</v>
      </c>
    </row>
    <row r="1654" spans="1:19" x14ac:dyDescent="0.2">
      <c r="A1654" t="s">
        <v>7588</v>
      </c>
      <c r="B1654">
        <v>4833</v>
      </c>
      <c r="C1654" s="1">
        <v>45509</v>
      </c>
      <c r="D1654" s="5">
        <v>50200085645452</v>
      </c>
      <c r="E1654" t="s">
        <v>3894</v>
      </c>
      <c r="F1654" t="s">
        <v>276</v>
      </c>
      <c r="G1654">
        <v>1</v>
      </c>
      <c r="H1654" t="s">
        <v>7155</v>
      </c>
      <c r="I1654" t="s">
        <v>1053</v>
      </c>
      <c r="L1654" t="s">
        <v>8918</v>
      </c>
      <c r="R1654" t="str">
        <f>INDEX('Product Mapping'!$C:$C,MATCH(H1654,'Product Mapping'!$A:$A,0))</f>
        <v>Partner</v>
      </c>
      <c r="S1654" t="s">
        <v>4004</v>
      </c>
    </row>
    <row r="1655" spans="1:19" x14ac:dyDescent="0.2">
      <c r="A1655" t="s">
        <v>7589</v>
      </c>
      <c r="B1655">
        <v>2750</v>
      </c>
      <c r="C1655" s="1">
        <v>45509</v>
      </c>
      <c r="D1655" s="5">
        <v>50200085645452</v>
      </c>
      <c r="E1655" t="s">
        <v>3894</v>
      </c>
      <c r="F1655" t="s">
        <v>276</v>
      </c>
      <c r="G1655">
        <v>1</v>
      </c>
      <c r="H1655" t="s">
        <v>7156</v>
      </c>
      <c r="I1655" t="s">
        <v>1053</v>
      </c>
      <c r="L1655" t="s">
        <v>8918</v>
      </c>
      <c r="R1655" t="str">
        <f>INDEX('Product Mapping'!$C:$C,MATCH(H1655,'Product Mapping'!$A:$A,0))</f>
        <v>Partner</v>
      </c>
      <c r="S1655" t="s">
        <v>4004</v>
      </c>
    </row>
    <row r="1656" spans="1:19" x14ac:dyDescent="0.2">
      <c r="A1656" t="s">
        <v>7590</v>
      </c>
      <c r="B1656">
        <v>2750</v>
      </c>
      <c r="C1656" s="1">
        <v>45509</v>
      </c>
      <c r="D1656" s="5">
        <v>50200085645452</v>
      </c>
      <c r="E1656" t="s">
        <v>3894</v>
      </c>
      <c r="F1656" t="s">
        <v>276</v>
      </c>
      <c r="G1656">
        <v>1</v>
      </c>
      <c r="H1656" t="s">
        <v>7157</v>
      </c>
      <c r="I1656" t="s">
        <v>1053</v>
      </c>
      <c r="L1656" t="s">
        <v>8918</v>
      </c>
      <c r="R1656" t="str">
        <f>INDEX('Product Mapping'!$C:$C,MATCH(H1656,'Product Mapping'!$A:$A,0))</f>
        <v>Partner</v>
      </c>
      <c r="S1656" t="s">
        <v>4004</v>
      </c>
    </row>
    <row r="1657" spans="1:19" x14ac:dyDescent="0.2">
      <c r="A1657" t="s">
        <v>7591</v>
      </c>
      <c r="B1657">
        <v>4750</v>
      </c>
      <c r="C1657" s="1">
        <v>45509</v>
      </c>
      <c r="D1657" s="5">
        <v>50200085645452</v>
      </c>
      <c r="E1657" t="s">
        <v>3894</v>
      </c>
      <c r="F1657" t="s">
        <v>276</v>
      </c>
      <c r="G1657">
        <v>1</v>
      </c>
      <c r="H1657" t="s">
        <v>7158</v>
      </c>
      <c r="I1657" t="s">
        <v>1053</v>
      </c>
      <c r="L1657" t="s">
        <v>8918</v>
      </c>
      <c r="R1657" t="str">
        <f>INDEX('Product Mapping'!$C:$C,MATCH(H1657,'Product Mapping'!$A:$A,0))</f>
        <v>Partner</v>
      </c>
      <c r="S1657" t="s">
        <v>4004</v>
      </c>
    </row>
    <row r="1658" spans="1:19" x14ac:dyDescent="0.2">
      <c r="A1658" t="s">
        <v>7592</v>
      </c>
      <c r="B1658">
        <v>10426</v>
      </c>
      <c r="C1658" s="1">
        <v>45509</v>
      </c>
      <c r="D1658" s="5">
        <v>50200085645452</v>
      </c>
      <c r="E1658" t="s">
        <v>3894</v>
      </c>
      <c r="F1658" t="s">
        <v>276</v>
      </c>
      <c r="G1658">
        <v>1</v>
      </c>
      <c r="H1658" t="s">
        <v>7159</v>
      </c>
      <c r="I1658" t="s">
        <v>1053</v>
      </c>
      <c r="L1658" t="s">
        <v>8918</v>
      </c>
      <c r="R1658" t="str">
        <f>INDEX('Product Mapping'!$C:$C,MATCH(H1658,'Product Mapping'!$A:$A,0))</f>
        <v>Partner</v>
      </c>
      <c r="S1658" t="s">
        <v>4004</v>
      </c>
    </row>
    <row r="1659" spans="1:19" x14ac:dyDescent="0.2">
      <c r="A1659" t="s">
        <v>7593</v>
      </c>
      <c r="B1659">
        <v>6717</v>
      </c>
      <c r="C1659" s="1">
        <v>45509</v>
      </c>
      <c r="D1659" s="5">
        <v>50200085645452</v>
      </c>
      <c r="E1659" t="s">
        <v>3894</v>
      </c>
      <c r="F1659" t="s">
        <v>276</v>
      </c>
      <c r="G1659">
        <v>1</v>
      </c>
      <c r="H1659" t="s">
        <v>7160</v>
      </c>
      <c r="I1659" t="s">
        <v>1053</v>
      </c>
      <c r="L1659" t="s">
        <v>8918</v>
      </c>
      <c r="R1659" t="str">
        <f>INDEX('Product Mapping'!$C:$C,MATCH(H1659,'Product Mapping'!$A:$A,0))</f>
        <v>Partner</v>
      </c>
      <c r="S1659" t="s">
        <v>4004</v>
      </c>
    </row>
    <row r="1660" spans="1:19" x14ac:dyDescent="0.2">
      <c r="A1660" t="s">
        <v>7594</v>
      </c>
      <c r="B1660">
        <v>2389</v>
      </c>
      <c r="C1660" s="1">
        <v>45509</v>
      </c>
      <c r="D1660" s="5">
        <v>50200085645452</v>
      </c>
      <c r="E1660" t="s">
        <v>3894</v>
      </c>
      <c r="F1660" t="s">
        <v>276</v>
      </c>
      <c r="G1660">
        <v>1</v>
      </c>
      <c r="H1660" t="s">
        <v>7161</v>
      </c>
      <c r="I1660" t="s">
        <v>1053</v>
      </c>
      <c r="L1660" t="s">
        <v>8918</v>
      </c>
      <c r="R1660" t="str">
        <f>INDEX('Product Mapping'!$C:$C,MATCH(H1660,'Product Mapping'!$A:$A,0))</f>
        <v>Partner</v>
      </c>
      <c r="S1660" t="s">
        <v>4004</v>
      </c>
    </row>
    <row r="1661" spans="1:19" x14ac:dyDescent="0.2">
      <c r="A1661" t="s">
        <v>7595</v>
      </c>
      <c r="B1661">
        <v>2825</v>
      </c>
      <c r="C1661" s="1">
        <v>45509</v>
      </c>
      <c r="D1661" s="5">
        <v>50200085645452</v>
      </c>
      <c r="E1661" t="s">
        <v>3894</v>
      </c>
      <c r="F1661" t="s">
        <v>276</v>
      </c>
      <c r="G1661">
        <v>1</v>
      </c>
      <c r="H1661" t="s">
        <v>7162</v>
      </c>
      <c r="I1661" t="s">
        <v>1053</v>
      </c>
      <c r="L1661" t="s">
        <v>8918</v>
      </c>
      <c r="R1661" t="str">
        <f>INDEX('Product Mapping'!$C:$C,MATCH(H1661,'Product Mapping'!$A:$A,0))</f>
        <v>Partner</v>
      </c>
      <c r="S1661" t="s">
        <v>4004</v>
      </c>
    </row>
    <row r="1662" spans="1:19" x14ac:dyDescent="0.2">
      <c r="A1662" t="s">
        <v>7596</v>
      </c>
      <c r="B1662">
        <v>9691</v>
      </c>
      <c r="C1662" s="1">
        <v>45509</v>
      </c>
      <c r="D1662" s="5">
        <v>50200085645452</v>
      </c>
      <c r="E1662" t="s">
        <v>3894</v>
      </c>
      <c r="F1662" t="s">
        <v>276</v>
      </c>
      <c r="G1662">
        <v>1</v>
      </c>
      <c r="H1662" t="s">
        <v>7163</v>
      </c>
      <c r="I1662" t="s">
        <v>1053</v>
      </c>
      <c r="L1662" t="s">
        <v>8918</v>
      </c>
      <c r="R1662" t="str">
        <f>INDEX('Product Mapping'!$C:$C,MATCH(H1662,'Product Mapping'!$A:$A,0))</f>
        <v>Partner</v>
      </c>
      <c r="S1662" t="s">
        <v>4004</v>
      </c>
    </row>
    <row r="1663" spans="1:19" x14ac:dyDescent="0.2">
      <c r="A1663" t="s">
        <v>7597</v>
      </c>
      <c r="B1663">
        <v>6809</v>
      </c>
      <c r="C1663" s="1">
        <v>45509</v>
      </c>
      <c r="D1663" s="5">
        <v>50200085645452</v>
      </c>
      <c r="E1663" t="s">
        <v>3894</v>
      </c>
      <c r="F1663" t="s">
        <v>276</v>
      </c>
      <c r="G1663">
        <v>1</v>
      </c>
      <c r="H1663" t="s">
        <v>7164</v>
      </c>
      <c r="I1663" t="s">
        <v>1053</v>
      </c>
      <c r="L1663" t="s">
        <v>8918</v>
      </c>
      <c r="R1663" t="str">
        <f>INDEX('Product Mapping'!$C:$C,MATCH(H1663,'Product Mapping'!$A:$A,0))</f>
        <v>Partner</v>
      </c>
      <c r="S1663" t="s">
        <v>4004</v>
      </c>
    </row>
    <row r="1664" spans="1:19" x14ac:dyDescent="0.2">
      <c r="A1664" t="s">
        <v>7598</v>
      </c>
      <c r="B1664">
        <v>3150</v>
      </c>
      <c r="C1664" s="1">
        <v>45509</v>
      </c>
      <c r="D1664" s="5">
        <v>50200085645452</v>
      </c>
      <c r="E1664" t="s">
        <v>3894</v>
      </c>
      <c r="F1664" t="s">
        <v>276</v>
      </c>
      <c r="G1664">
        <v>1</v>
      </c>
      <c r="H1664" t="s">
        <v>7165</v>
      </c>
      <c r="I1664" t="s">
        <v>1053</v>
      </c>
      <c r="L1664" t="s">
        <v>8918</v>
      </c>
      <c r="R1664" t="str">
        <f>INDEX('Product Mapping'!$C:$C,MATCH(H1664,'Product Mapping'!$A:$A,0))</f>
        <v>Partner</v>
      </c>
      <c r="S1664" t="s">
        <v>4004</v>
      </c>
    </row>
    <row r="1665" spans="1:19" x14ac:dyDescent="0.2">
      <c r="A1665" t="s">
        <v>7599</v>
      </c>
      <c r="B1665">
        <v>6028</v>
      </c>
      <c r="C1665" s="1">
        <v>45509</v>
      </c>
      <c r="D1665" s="5">
        <v>50200085645452</v>
      </c>
      <c r="E1665" t="s">
        <v>3894</v>
      </c>
      <c r="F1665" t="s">
        <v>276</v>
      </c>
      <c r="G1665">
        <v>1</v>
      </c>
      <c r="H1665" t="s">
        <v>7166</v>
      </c>
      <c r="I1665" t="s">
        <v>1053</v>
      </c>
      <c r="L1665" t="s">
        <v>8918</v>
      </c>
      <c r="R1665" t="str">
        <f>INDEX('Product Mapping'!$C:$C,MATCH(H1665,'Product Mapping'!$A:$A,0))</f>
        <v>Partner</v>
      </c>
      <c r="S1665" t="s">
        <v>4004</v>
      </c>
    </row>
    <row r="1666" spans="1:19" x14ac:dyDescent="0.2">
      <c r="A1666" t="s">
        <v>7600</v>
      </c>
      <c r="B1666">
        <v>7917</v>
      </c>
      <c r="C1666" s="1">
        <v>45509</v>
      </c>
      <c r="D1666" s="5">
        <v>50200085645452</v>
      </c>
      <c r="E1666" t="s">
        <v>3894</v>
      </c>
      <c r="F1666" t="s">
        <v>276</v>
      </c>
      <c r="G1666">
        <v>1</v>
      </c>
      <c r="H1666" t="s">
        <v>7167</v>
      </c>
      <c r="I1666" t="s">
        <v>1053</v>
      </c>
      <c r="L1666" t="s">
        <v>8918</v>
      </c>
      <c r="R1666" t="str">
        <f>INDEX('Product Mapping'!$C:$C,MATCH(H1666,'Product Mapping'!$A:$A,0))</f>
        <v>Partner</v>
      </c>
      <c r="S1666" t="s">
        <v>4004</v>
      </c>
    </row>
    <row r="1667" spans="1:19" x14ac:dyDescent="0.2">
      <c r="A1667" t="s">
        <v>7601</v>
      </c>
      <c r="B1667">
        <v>5455</v>
      </c>
      <c r="C1667" s="1">
        <v>45509</v>
      </c>
      <c r="D1667" s="5">
        <v>50200085645452</v>
      </c>
      <c r="E1667" t="s">
        <v>3894</v>
      </c>
      <c r="F1667" t="s">
        <v>276</v>
      </c>
      <c r="G1667">
        <v>1</v>
      </c>
      <c r="H1667" t="s">
        <v>7168</v>
      </c>
      <c r="I1667" t="s">
        <v>1043</v>
      </c>
      <c r="J1667" t="s">
        <v>1044</v>
      </c>
      <c r="L1667" t="s">
        <v>8918</v>
      </c>
      <c r="R1667" t="str">
        <f>INDEX('Product Mapping'!$C:$C,MATCH(H1667,'Product Mapping'!$A:$A,0))</f>
        <v>Partner</v>
      </c>
      <c r="S1667" t="s">
        <v>4004</v>
      </c>
    </row>
    <row r="1668" spans="1:19" x14ac:dyDescent="0.2">
      <c r="A1668" t="s">
        <v>7602</v>
      </c>
      <c r="B1668">
        <v>7500</v>
      </c>
      <c r="C1668" s="1">
        <v>45509</v>
      </c>
      <c r="D1668" s="5">
        <v>50200085645452</v>
      </c>
      <c r="E1668" t="s">
        <v>3894</v>
      </c>
      <c r="F1668" t="s">
        <v>276</v>
      </c>
      <c r="G1668">
        <v>1</v>
      </c>
      <c r="H1668" t="s">
        <v>7169</v>
      </c>
      <c r="I1668" t="s">
        <v>1053</v>
      </c>
      <c r="L1668" t="s">
        <v>8918</v>
      </c>
      <c r="R1668" t="str">
        <f>INDEX('Product Mapping'!$C:$C,MATCH(H1668,'Product Mapping'!$A:$A,0))</f>
        <v>Partner</v>
      </c>
      <c r="S1668" t="s">
        <v>4004</v>
      </c>
    </row>
    <row r="1669" spans="1:19" x14ac:dyDescent="0.2">
      <c r="A1669" t="s">
        <v>7603</v>
      </c>
      <c r="B1669">
        <v>4833</v>
      </c>
      <c r="C1669" s="1">
        <v>45509</v>
      </c>
      <c r="D1669" s="5">
        <v>50200085645452</v>
      </c>
      <c r="E1669" t="s">
        <v>3894</v>
      </c>
      <c r="F1669" t="s">
        <v>276</v>
      </c>
      <c r="G1669">
        <v>1</v>
      </c>
      <c r="H1669" t="s">
        <v>7170</v>
      </c>
      <c r="I1669" t="s">
        <v>1053</v>
      </c>
      <c r="L1669" t="s">
        <v>8918</v>
      </c>
      <c r="R1669" t="str">
        <f>INDEX('Product Mapping'!$C:$C,MATCH(H1669,'Product Mapping'!$A:$A,0))</f>
        <v>Partner</v>
      </c>
      <c r="S1669" t="s">
        <v>4004</v>
      </c>
    </row>
    <row r="1670" spans="1:19" x14ac:dyDescent="0.2">
      <c r="A1670" t="s">
        <v>7604</v>
      </c>
      <c r="B1670">
        <v>5083</v>
      </c>
      <c r="C1670" s="1">
        <v>45509</v>
      </c>
      <c r="D1670" s="5">
        <v>50200085645452</v>
      </c>
      <c r="E1670" t="s">
        <v>3894</v>
      </c>
      <c r="F1670" t="s">
        <v>276</v>
      </c>
      <c r="G1670">
        <v>1</v>
      </c>
      <c r="H1670" t="s">
        <v>7171</v>
      </c>
      <c r="I1670" t="s">
        <v>1053</v>
      </c>
      <c r="L1670" t="s">
        <v>8918</v>
      </c>
      <c r="R1670" t="str">
        <f>INDEX('Product Mapping'!$C:$C,MATCH(H1670,'Product Mapping'!$A:$A,0))</f>
        <v>Partner</v>
      </c>
      <c r="S1670" t="s">
        <v>4004</v>
      </c>
    </row>
    <row r="1671" spans="1:19" x14ac:dyDescent="0.2">
      <c r="A1671" t="s">
        <v>7605</v>
      </c>
      <c r="B1671">
        <v>3472</v>
      </c>
      <c r="C1671" s="1">
        <v>45509</v>
      </c>
      <c r="D1671" s="5">
        <v>50200085645452</v>
      </c>
      <c r="E1671" t="s">
        <v>3894</v>
      </c>
      <c r="F1671" t="s">
        <v>276</v>
      </c>
      <c r="G1671">
        <v>1</v>
      </c>
      <c r="H1671" t="s">
        <v>7172</v>
      </c>
      <c r="I1671" t="s">
        <v>1053</v>
      </c>
      <c r="L1671" t="s">
        <v>8918</v>
      </c>
      <c r="R1671" t="str">
        <f>INDEX('Product Mapping'!$C:$C,MATCH(H1671,'Product Mapping'!$A:$A,0))</f>
        <v>Partner</v>
      </c>
      <c r="S1671" t="s">
        <v>4004</v>
      </c>
    </row>
    <row r="1672" spans="1:19" x14ac:dyDescent="0.2">
      <c r="A1672" t="s">
        <v>7606</v>
      </c>
      <c r="B1672">
        <v>3239</v>
      </c>
      <c r="C1672" s="1">
        <v>45509</v>
      </c>
      <c r="D1672" s="5">
        <v>50200085645452</v>
      </c>
      <c r="E1672" t="s">
        <v>3894</v>
      </c>
      <c r="F1672" t="s">
        <v>276</v>
      </c>
      <c r="G1672">
        <v>1</v>
      </c>
      <c r="H1672" t="s">
        <v>7173</v>
      </c>
      <c r="I1672" t="s">
        <v>1043</v>
      </c>
      <c r="J1672" t="s">
        <v>2730</v>
      </c>
      <c r="L1672" t="s">
        <v>8918</v>
      </c>
      <c r="R1672" t="str">
        <f>INDEX('Product Mapping'!$C:$C,MATCH(H1672,'Product Mapping'!$A:$A,0))</f>
        <v>Partner</v>
      </c>
      <c r="S1672" t="s">
        <v>4004</v>
      </c>
    </row>
    <row r="1673" spans="1:19" x14ac:dyDescent="0.2">
      <c r="A1673" t="s">
        <v>7607</v>
      </c>
      <c r="B1673">
        <v>6785</v>
      </c>
      <c r="C1673" s="1">
        <v>45509</v>
      </c>
      <c r="D1673" s="5">
        <v>50200085645452</v>
      </c>
      <c r="E1673" t="s">
        <v>3894</v>
      </c>
      <c r="F1673" t="s">
        <v>276</v>
      </c>
      <c r="G1673">
        <v>1</v>
      </c>
      <c r="H1673" t="s">
        <v>7174</v>
      </c>
      <c r="I1673" t="s">
        <v>1053</v>
      </c>
      <c r="L1673" t="s">
        <v>8918</v>
      </c>
      <c r="R1673" t="str">
        <f>INDEX('Product Mapping'!$C:$C,MATCH(H1673,'Product Mapping'!$A:$A,0))</f>
        <v>Partner</v>
      </c>
      <c r="S1673" t="s">
        <v>4004</v>
      </c>
    </row>
    <row r="1674" spans="1:19" x14ac:dyDescent="0.2">
      <c r="A1674" t="s">
        <v>7608</v>
      </c>
      <c r="B1674">
        <v>6172</v>
      </c>
      <c r="C1674" s="1">
        <v>45509</v>
      </c>
      <c r="D1674" s="5">
        <v>50200085645452</v>
      </c>
      <c r="E1674" t="s">
        <v>3894</v>
      </c>
      <c r="F1674" t="s">
        <v>276</v>
      </c>
      <c r="G1674">
        <v>1</v>
      </c>
      <c r="H1674" t="s">
        <v>7176</v>
      </c>
      <c r="I1674" t="s">
        <v>1053</v>
      </c>
      <c r="L1674" t="s">
        <v>8918</v>
      </c>
      <c r="R1674" t="str">
        <f>INDEX('Product Mapping'!$C:$C,MATCH(H1674,'Product Mapping'!$A:$A,0))</f>
        <v>Partner</v>
      </c>
      <c r="S1674" t="s">
        <v>4004</v>
      </c>
    </row>
    <row r="1675" spans="1:19" x14ac:dyDescent="0.2">
      <c r="A1675" t="s">
        <v>7609</v>
      </c>
      <c r="B1675">
        <v>5455</v>
      </c>
      <c r="C1675" s="1">
        <v>45509</v>
      </c>
      <c r="D1675" s="5">
        <v>50200085645452</v>
      </c>
      <c r="E1675" t="s">
        <v>3894</v>
      </c>
      <c r="F1675" t="s">
        <v>276</v>
      </c>
      <c r="G1675">
        <v>1</v>
      </c>
      <c r="H1675" t="s">
        <v>7177</v>
      </c>
      <c r="I1675" t="s">
        <v>1043</v>
      </c>
      <c r="J1675" t="s">
        <v>1044</v>
      </c>
      <c r="L1675" t="s">
        <v>8918</v>
      </c>
      <c r="R1675" t="str">
        <f>INDEX('Product Mapping'!$C:$C,MATCH(H1675,'Product Mapping'!$A:$A,0))</f>
        <v>Partner</v>
      </c>
      <c r="S1675" t="s">
        <v>4004</v>
      </c>
    </row>
    <row r="1676" spans="1:19" x14ac:dyDescent="0.2">
      <c r="A1676" t="s">
        <v>7610</v>
      </c>
      <c r="B1676">
        <v>10132</v>
      </c>
      <c r="C1676" s="1">
        <v>45509</v>
      </c>
      <c r="D1676" s="5">
        <v>50200085645452</v>
      </c>
      <c r="E1676" t="s">
        <v>3894</v>
      </c>
      <c r="F1676" t="s">
        <v>276</v>
      </c>
      <c r="G1676">
        <v>1</v>
      </c>
      <c r="H1676" t="s">
        <v>7178</v>
      </c>
      <c r="I1676" t="s">
        <v>1053</v>
      </c>
      <c r="L1676" t="s">
        <v>8918</v>
      </c>
      <c r="R1676" t="str">
        <f>INDEX('Product Mapping'!$C:$C,MATCH(H1676,'Product Mapping'!$A:$A,0))</f>
        <v>Partner</v>
      </c>
      <c r="S1676" t="s">
        <v>4004</v>
      </c>
    </row>
    <row r="1677" spans="1:19" x14ac:dyDescent="0.2">
      <c r="A1677" t="s">
        <v>7611</v>
      </c>
      <c r="B1677">
        <v>3050</v>
      </c>
      <c r="C1677" s="1">
        <v>45509</v>
      </c>
      <c r="D1677" s="5">
        <v>50200085645452</v>
      </c>
      <c r="E1677" t="s">
        <v>3894</v>
      </c>
      <c r="F1677" t="s">
        <v>276</v>
      </c>
      <c r="G1677">
        <v>1</v>
      </c>
      <c r="H1677" t="s">
        <v>7179</v>
      </c>
      <c r="I1677" t="s">
        <v>1053</v>
      </c>
      <c r="L1677" t="s">
        <v>8918</v>
      </c>
      <c r="R1677" t="str">
        <f>INDEX('Product Mapping'!$C:$C,MATCH(H1677,'Product Mapping'!$A:$A,0))</f>
        <v>Partner</v>
      </c>
      <c r="S1677" t="s">
        <v>4004</v>
      </c>
    </row>
    <row r="1678" spans="1:19" x14ac:dyDescent="0.2">
      <c r="A1678" t="s">
        <v>7612</v>
      </c>
      <c r="B1678">
        <v>3333</v>
      </c>
      <c r="C1678" s="1">
        <v>45509</v>
      </c>
      <c r="D1678" s="5">
        <v>50200085645452</v>
      </c>
      <c r="E1678" t="s">
        <v>3894</v>
      </c>
      <c r="F1678" t="s">
        <v>276</v>
      </c>
      <c r="G1678">
        <v>1</v>
      </c>
      <c r="H1678" t="s">
        <v>7180</v>
      </c>
      <c r="I1678" t="s">
        <v>1053</v>
      </c>
      <c r="L1678" t="s">
        <v>8918</v>
      </c>
      <c r="R1678" t="str">
        <f>INDEX('Product Mapping'!$C:$C,MATCH(H1678,'Product Mapping'!$A:$A,0))</f>
        <v>Partner</v>
      </c>
      <c r="S1678" t="s">
        <v>4004</v>
      </c>
    </row>
    <row r="1679" spans="1:19" x14ac:dyDescent="0.2">
      <c r="A1679" t="s">
        <v>7613</v>
      </c>
      <c r="B1679">
        <v>10000</v>
      </c>
      <c r="C1679" s="1">
        <v>45509</v>
      </c>
      <c r="D1679" s="5">
        <v>50200085645452</v>
      </c>
      <c r="E1679" t="s">
        <v>3894</v>
      </c>
      <c r="F1679" t="s">
        <v>276</v>
      </c>
      <c r="G1679">
        <v>1</v>
      </c>
      <c r="H1679" t="s">
        <v>7181</v>
      </c>
      <c r="I1679" t="s">
        <v>1053</v>
      </c>
      <c r="L1679" t="s">
        <v>8918</v>
      </c>
      <c r="R1679" t="str">
        <f>INDEX('Product Mapping'!$C:$C,MATCH(H1679,'Product Mapping'!$A:$A,0))</f>
        <v>Partner</v>
      </c>
      <c r="S1679" t="s">
        <v>4004</v>
      </c>
    </row>
    <row r="1680" spans="1:19" x14ac:dyDescent="0.2">
      <c r="A1680" t="s">
        <v>7614</v>
      </c>
      <c r="B1680">
        <v>5500</v>
      </c>
      <c r="C1680" s="1">
        <v>45509</v>
      </c>
      <c r="D1680" s="5">
        <v>50200085645452</v>
      </c>
      <c r="E1680" t="s">
        <v>3894</v>
      </c>
      <c r="F1680" t="s">
        <v>276</v>
      </c>
      <c r="G1680">
        <v>1</v>
      </c>
      <c r="H1680" t="s">
        <v>7182</v>
      </c>
      <c r="I1680" t="s">
        <v>1053</v>
      </c>
      <c r="L1680" t="s">
        <v>8918</v>
      </c>
      <c r="R1680" t="str">
        <f>INDEX('Product Mapping'!$C:$C,MATCH(H1680,'Product Mapping'!$A:$A,0))</f>
        <v>Partner</v>
      </c>
      <c r="S1680" t="s">
        <v>4004</v>
      </c>
    </row>
    <row r="1681" spans="1:19" x14ac:dyDescent="0.2">
      <c r="A1681" t="s">
        <v>7615</v>
      </c>
      <c r="B1681">
        <v>4890</v>
      </c>
      <c r="C1681" s="1">
        <v>45509</v>
      </c>
      <c r="D1681" s="5">
        <v>50200085645452</v>
      </c>
      <c r="E1681" t="s">
        <v>3894</v>
      </c>
      <c r="F1681" t="s">
        <v>276</v>
      </c>
      <c r="G1681">
        <v>1</v>
      </c>
      <c r="H1681" t="s">
        <v>7183</v>
      </c>
      <c r="I1681" t="s">
        <v>1053</v>
      </c>
      <c r="L1681" t="s">
        <v>8918</v>
      </c>
      <c r="R1681" t="str">
        <f>INDEX('Product Mapping'!$C:$C,MATCH(H1681,'Product Mapping'!$A:$A,0))</f>
        <v>Partner</v>
      </c>
      <c r="S1681" t="s">
        <v>4004</v>
      </c>
    </row>
    <row r="1682" spans="1:19" x14ac:dyDescent="0.2">
      <c r="A1682" t="s">
        <v>7616</v>
      </c>
      <c r="B1682">
        <v>3583</v>
      </c>
      <c r="C1682" s="1">
        <v>45509</v>
      </c>
      <c r="D1682" s="5">
        <v>50200085645452</v>
      </c>
      <c r="E1682" t="s">
        <v>3894</v>
      </c>
      <c r="F1682" t="s">
        <v>276</v>
      </c>
      <c r="G1682">
        <v>1</v>
      </c>
      <c r="H1682" t="s">
        <v>7184</v>
      </c>
      <c r="I1682" t="s">
        <v>1043</v>
      </c>
      <c r="J1682" t="s">
        <v>1044</v>
      </c>
      <c r="L1682" t="s">
        <v>8918</v>
      </c>
      <c r="R1682" t="str">
        <f>INDEX('Product Mapping'!$C:$C,MATCH(H1682,'Product Mapping'!$A:$A,0))</f>
        <v>Partner</v>
      </c>
      <c r="S1682" t="s">
        <v>4004</v>
      </c>
    </row>
    <row r="1683" spans="1:19" x14ac:dyDescent="0.2">
      <c r="A1683" t="s">
        <v>7617</v>
      </c>
      <c r="B1683">
        <v>3083</v>
      </c>
      <c r="C1683" s="1">
        <v>45509</v>
      </c>
      <c r="D1683" s="5">
        <v>50200085645452</v>
      </c>
      <c r="E1683" t="s">
        <v>3894</v>
      </c>
      <c r="F1683" t="s">
        <v>276</v>
      </c>
      <c r="G1683">
        <v>1</v>
      </c>
      <c r="H1683" t="s">
        <v>7185</v>
      </c>
      <c r="I1683" t="s">
        <v>1053</v>
      </c>
      <c r="L1683" t="s">
        <v>8918</v>
      </c>
      <c r="R1683" t="str">
        <f>INDEX('Product Mapping'!$C:$C,MATCH(H1683,'Product Mapping'!$A:$A,0))</f>
        <v>Partner</v>
      </c>
      <c r="S1683" t="s">
        <v>4004</v>
      </c>
    </row>
    <row r="1684" spans="1:19" x14ac:dyDescent="0.2">
      <c r="A1684" t="s">
        <v>7618</v>
      </c>
      <c r="B1684">
        <v>4167</v>
      </c>
      <c r="C1684" s="1">
        <v>45509</v>
      </c>
      <c r="D1684" s="5">
        <v>50200085645452</v>
      </c>
      <c r="E1684" t="s">
        <v>3894</v>
      </c>
      <c r="F1684" t="s">
        <v>276</v>
      </c>
      <c r="G1684">
        <v>1</v>
      </c>
      <c r="H1684" t="s">
        <v>7186</v>
      </c>
      <c r="I1684" t="s">
        <v>1053</v>
      </c>
      <c r="L1684" t="s">
        <v>8918</v>
      </c>
      <c r="R1684" t="str">
        <f>INDEX('Product Mapping'!$C:$C,MATCH(H1684,'Product Mapping'!$A:$A,0))</f>
        <v>Partner</v>
      </c>
      <c r="S1684" t="s">
        <v>4004</v>
      </c>
    </row>
    <row r="1685" spans="1:19" x14ac:dyDescent="0.2">
      <c r="A1685" t="s">
        <v>7619</v>
      </c>
      <c r="B1685">
        <v>9258</v>
      </c>
      <c r="C1685" s="1">
        <v>45509</v>
      </c>
      <c r="D1685" s="5">
        <v>50200085645452</v>
      </c>
      <c r="E1685" t="s">
        <v>3894</v>
      </c>
      <c r="F1685" t="s">
        <v>276</v>
      </c>
      <c r="G1685">
        <v>1</v>
      </c>
      <c r="H1685" t="s">
        <v>7187</v>
      </c>
      <c r="I1685" t="s">
        <v>1053</v>
      </c>
      <c r="L1685" t="s">
        <v>8918</v>
      </c>
      <c r="R1685" t="str">
        <f>INDEX('Product Mapping'!$C:$C,MATCH(H1685,'Product Mapping'!$A:$A,0))</f>
        <v>Partner</v>
      </c>
      <c r="S1685" t="s">
        <v>4004</v>
      </c>
    </row>
    <row r="1686" spans="1:19" x14ac:dyDescent="0.2">
      <c r="A1686" t="s">
        <v>7316</v>
      </c>
      <c r="B1686">
        <v>2500</v>
      </c>
      <c r="C1686" s="1">
        <v>45509</v>
      </c>
      <c r="D1686" s="5">
        <v>50200085645452</v>
      </c>
      <c r="E1686" t="s">
        <v>3894</v>
      </c>
      <c r="F1686" t="s">
        <v>276</v>
      </c>
      <c r="G1686">
        <v>1</v>
      </c>
      <c r="H1686" t="s">
        <v>7188</v>
      </c>
      <c r="I1686" t="s">
        <v>1053</v>
      </c>
      <c r="L1686" t="e">
        <v>#N/A</v>
      </c>
      <c r="R1686" t="str">
        <f>INDEX('Product Mapping'!$C:$C,MATCH(H1686,'Product Mapping'!$A:$A,0))</f>
        <v>Partner</v>
      </c>
      <c r="S1686" t="s">
        <v>4004</v>
      </c>
    </row>
    <row r="1687" spans="1:19" x14ac:dyDescent="0.2">
      <c r="A1687" t="s">
        <v>7620</v>
      </c>
      <c r="B1687">
        <v>8833</v>
      </c>
      <c r="C1687" s="1">
        <v>45509</v>
      </c>
      <c r="D1687" s="5">
        <v>50200085645452</v>
      </c>
      <c r="E1687" t="s">
        <v>3894</v>
      </c>
      <c r="F1687" t="s">
        <v>276</v>
      </c>
      <c r="G1687">
        <v>1</v>
      </c>
      <c r="H1687" t="s">
        <v>7189</v>
      </c>
      <c r="I1687" t="s">
        <v>1053</v>
      </c>
      <c r="L1687" t="s">
        <v>8918</v>
      </c>
      <c r="R1687" t="str">
        <f>INDEX('Product Mapping'!$C:$C,MATCH(H1687,'Product Mapping'!$A:$A,0))</f>
        <v>Partner</v>
      </c>
      <c r="S1687" t="s">
        <v>4004</v>
      </c>
    </row>
    <row r="1688" spans="1:19" x14ac:dyDescent="0.2">
      <c r="A1688" t="s">
        <v>7621</v>
      </c>
      <c r="B1688">
        <v>3889</v>
      </c>
      <c r="C1688" s="1">
        <v>45509</v>
      </c>
      <c r="D1688" s="5">
        <v>50200085645452</v>
      </c>
      <c r="E1688" t="s">
        <v>3894</v>
      </c>
      <c r="F1688" t="s">
        <v>276</v>
      </c>
      <c r="G1688">
        <v>1</v>
      </c>
      <c r="H1688" t="s">
        <v>7190</v>
      </c>
      <c r="I1688" t="s">
        <v>1053</v>
      </c>
      <c r="L1688" t="s">
        <v>8918</v>
      </c>
      <c r="R1688" t="str">
        <f>INDEX('Product Mapping'!$C:$C,MATCH(H1688,'Product Mapping'!$A:$A,0))</f>
        <v>Partner</v>
      </c>
      <c r="S1688" t="s">
        <v>4004</v>
      </c>
    </row>
    <row r="1689" spans="1:19" x14ac:dyDescent="0.2">
      <c r="A1689" t="s">
        <v>7622</v>
      </c>
      <c r="B1689">
        <v>6490</v>
      </c>
      <c r="C1689" s="1">
        <v>45509</v>
      </c>
      <c r="D1689" s="5">
        <v>50200085645452</v>
      </c>
      <c r="E1689" t="s">
        <v>3894</v>
      </c>
      <c r="F1689" t="s">
        <v>276</v>
      </c>
      <c r="G1689">
        <v>1</v>
      </c>
      <c r="H1689" t="s">
        <v>7191</v>
      </c>
      <c r="I1689" t="s">
        <v>1053</v>
      </c>
      <c r="L1689" t="s">
        <v>8918</v>
      </c>
      <c r="R1689" t="str">
        <f>INDEX('Product Mapping'!$C:$C,MATCH(H1689,'Product Mapping'!$A:$A,0))</f>
        <v>Partner</v>
      </c>
      <c r="S1689" t="s">
        <v>4004</v>
      </c>
    </row>
    <row r="1690" spans="1:19" x14ac:dyDescent="0.2">
      <c r="A1690" t="s">
        <v>7623</v>
      </c>
      <c r="B1690">
        <v>5083</v>
      </c>
      <c r="C1690" s="1">
        <v>45509</v>
      </c>
      <c r="D1690" s="5">
        <v>50200085645452</v>
      </c>
      <c r="E1690" t="s">
        <v>3894</v>
      </c>
      <c r="F1690" t="s">
        <v>276</v>
      </c>
      <c r="G1690">
        <v>1</v>
      </c>
      <c r="H1690" t="s">
        <v>7192</v>
      </c>
      <c r="I1690" t="s">
        <v>1043</v>
      </c>
      <c r="J1690" t="s">
        <v>1044</v>
      </c>
      <c r="L1690" t="s">
        <v>8918</v>
      </c>
      <c r="R1690" t="str">
        <f>INDEX('Product Mapping'!$C:$C,MATCH(H1690,'Product Mapping'!$A:$A,0))</f>
        <v>Partner</v>
      </c>
      <c r="S1690" t="s">
        <v>4004</v>
      </c>
    </row>
    <row r="1691" spans="1:19" x14ac:dyDescent="0.2">
      <c r="A1691" t="s">
        <v>7624</v>
      </c>
      <c r="B1691">
        <v>2833</v>
      </c>
      <c r="C1691" s="1">
        <v>45509</v>
      </c>
      <c r="D1691" s="5">
        <v>50200085645452</v>
      </c>
      <c r="E1691" t="s">
        <v>3894</v>
      </c>
      <c r="F1691" t="s">
        <v>276</v>
      </c>
      <c r="G1691">
        <v>1</v>
      </c>
      <c r="H1691" t="s">
        <v>7193</v>
      </c>
      <c r="I1691" t="s">
        <v>1053</v>
      </c>
      <c r="L1691" t="s">
        <v>8918</v>
      </c>
      <c r="R1691" t="str">
        <f>INDEX('Product Mapping'!$C:$C,MATCH(H1691,'Product Mapping'!$A:$A,0))</f>
        <v>Partner</v>
      </c>
      <c r="S1691" t="s">
        <v>4004</v>
      </c>
    </row>
    <row r="1692" spans="1:19" x14ac:dyDescent="0.2">
      <c r="A1692" t="s">
        <v>7625</v>
      </c>
      <c r="B1692">
        <v>10556</v>
      </c>
      <c r="C1692" s="1">
        <v>45509</v>
      </c>
      <c r="D1692" s="5">
        <v>50200085645452</v>
      </c>
      <c r="E1692" t="s">
        <v>3894</v>
      </c>
      <c r="F1692" t="s">
        <v>276</v>
      </c>
      <c r="G1692">
        <v>1</v>
      </c>
      <c r="H1692" t="s">
        <v>7195</v>
      </c>
      <c r="I1692" t="s">
        <v>1053</v>
      </c>
      <c r="L1692" t="s">
        <v>8918</v>
      </c>
      <c r="R1692" t="str">
        <f>INDEX('Product Mapping'!$C:$C,MATCH(H1692,'Product Mapping'!$A:$A,0))</f>
        <v>Partner</v>
      </c>
      <c r="S1692" t="s">
        <v>4004</v>
      </c>
    </row>
    <row r="1693" spans="1:19" x14ac:dyDescent="0.2">
      <c r="A1693" t="s">
        <v>7626</v>
      </c>
      <c r="B1693">
        <v>4087</v>
      </c>
      <c r="C1693" s="1">
        <v>45509</v>
      </c>
      <c r="D1693" s="5">
        <v>50200085645452</v>
      </c>
      <c r="E1693" t="s">
        <v>3894</v>
      </c>
      <c r="F1693" t="s">
        <v>276</v>
      </c>
      <c r="G1693">
        <v>1</v>
      </c>
      <c r="H1693" t="s">
        <v>7196</v>
      </c>
      <c r="I1693" t="s">
        <v>1053</v>
      </c>
      <c r="L1693" t="s">
        <v>8918</v>
      </c>
      <c r="R1693" t="str">
        <f>INDEX('Product Mapping'!$C:$C,MATCH(H1693,'Product Mapping'!$A:$A,0))</f>
        <v>Partner</v>
      </c>
      <c r="S1693" t="s">
        <v>4004</v>
      </c>
    </row>
    <row r="1694" spans="1:19" x14ac:dyDescent="0.2">
      <c r="A1694" t="s">
        <v>7627</v>
      </c>
      <c r="B1694">
        <v>3227</v>
      </c>
      <c r="C1694" s="1">
        <v>45509</v>
      </c>
      <c r="D1694" s="5">
        <v>50200085645452</v>
      </c>
      <c r="E1694" t="s">
        <v>3894</v>
      </c>
      <c r="F1694" t="s">
        <v>276</v>
      </c>
      <c r="G1694">
        <v>1</v>
      </c>
      <c r="H1694" t="s">
        <v>7197</v>
      </c>
      <c r="I1694" t="s">
        <v>1053</v>
      </c>
      <c r="L1694" t="s">
        <v>8918</v>
      </c>
      <c r="R1694" t="str">
        <f>INDEX('Product Mapping'!$C:$C,MATCH(H1694,'Product Mapping'!$A:$A,0))</f>
        <v>Partner</v>
      </c>
      <c r="S1694" t="s">
        <v>4004</v>
      </c>
    </row>
    <row r="1695" spans="1:19" x14ac:dyDescent="0.2">
      <c r="A1695" t="s">
        <v>7628</v>
      </c>
      <c r="B1695">
        <v>3333</v>
      </c>
      <c r="C1695" s="1">
        <v>45509</v>
      </c>
      <c r="D1695" s="5">
        <v>50200085645452</v>
      </c>
      <c r="E1695" t="s">
        <v>3894</v>
      </c>
      <c r="F1695" t="s">
        <v>276</v>
      </c>
      <c r="G1695">
        <v>1</v>
      </c>
      <c r="H1695" t="s">
        <v>7198</v>
      </c>
      <c r="I1695" t="s">
        <v>1053</v>
      </c>
      <c r="L1695" t="s">
        <v>8918</v>
      </c>
      <c r="R1695" t="str">
        <f>INDEX('Product Mapping'!$C:$C,MATCH(H1695,'Product Mapping'!$A:$A,0))</f>
        <v>Partner</v>
      </c>
      <c r="S1695" t="s">
        <v>4004</v>
      </c>
    </row>
    <row r="1696" spans="1:19" x14ac:dyDescent="0.2">
      <c r="A1696" t="s">
        <v>7629</v>
      </c>
      <c r="B1696">
        <v>4054</v>
      </c>
      <c r="C1696" s="1">
        <v>45509</v>
      </c>
      <c r="D1696" s="5">
        <v>50200085645452</v>
      </c>
      <c r="E1696" t="s">
        <v>3894</v>
      </c>
      <c r="F1696" t="s">
        <v>276</v>
      </c>
      <c r="G1696">
        <v>1</v>
      </c>
      <c r="H1696" t="s">
        <v>7200</v>
      </c>
      <c r="I1696" t="s">
        <v>1053</v>
      </c>
      <c r="L1696" t="s">
        <v>8918</v>
      </c>
      <c r="R1696" t="str">
        <f>INDEX('Product Mapping'!$C:$C,MATCH(H1696,'Product Mapping'!$A:$A,0))</f>
        <v>Partner</v>
      </c>
      <c r="S1696" t="s">
        <v>4004</v>
      </c>
    </row>
    <row r="1697" spans="1:19" x14ac:dyDescent="0.2">
      <c r="A1697" t="s">
        <v>7630</v>
      </c>
      <c r="B1697">
        <v>3794</v>
      </c>
      <c r="C1697" s="1">
        <v>45509</v>
      </c>
      <c r="D1697" s="5">
        <v>50200085645452</v>
      </c>
      <c r="E1697" t="s">
        <v>3894</v>
      </c>
      <c r="F1697" t="s">
        <v>276</v>
      </c>
      <c r="G1697">
        <v>1</v>
      </c>
      <c r="H1697" t="s">
        <v>7201</v>
      </c>
      <c r="I1697" t="s">
        <v>1053</v>
      </c>
      <c r="L1697" t="s">
        <v>8918</v>
      </c>
      <c r="R1697" t="str">
        <f>INDEX('Product Mapping'!$C:$C,MATCH(H1697,'Product Mapping'!$A:$A,0))</f>
        <v>Partner</v>
      </c>
      <c r="S1697" t="s">
        <v>4004</v>
      </c>
    </row>
    <row r="1698" spans="1:19" x14ac:dyDescent="0.2">
      <c r="A1698" t="s">
        <v>7631</v>
      </c>
      <c r="B1698">
        <v>7917</v>
      </c>
      <c r="C1698" s="1">
        <v>45509</v>
      </c>
      <c r="D1698" s="5">
        <v>50200085645452</v>
      </c>
      <c r="E1698" t="s">
        <v>3894</v>
      </c>
      <c r="F1698" t="s">
        <v>276</v>
      </c>
      <c r="G1698">
        <v>1</v>
      </c>
      <c r="H1698" t="s">
        <v>7202</v>
      </c>
      <c r="I1698" t="s">
        <v>1053</v>
      </c>
      <c r="L1698" t="s">
        <v>8918</v>
      </c>
      <c r="R1698" t="str">
        <f>INDEX('Product Mapping'!$C:$C,MATCH(H1698,'Product Mapping'!$A:$A,0))</f>
        <v>Partner</v>
      </c>
      <c r="S1698" t="s">
        <v>4004</v>
      </c>
    </row>
    <row r="1699" spans="1:19" x14ac:dyDescent="0.2">
      <c r="A1699" t="s">
        <v>7632</v>
      </c>
      <c r="B1699">
        <v>5724</v>
      </c>
      <c r="C1699" s="1">
        <v>45509</v>
      </c>
      <c r="D1699" s="5">
        <v>50200085645452</v>
      </c>
      <c r="E1699" t="s">
        <v>3894</v>
      </c>
      <c r="F1699" t="s">
        <v>276</v>
      </c>
      <c r="G1699">
        <v>1</v>
      </c>
      <c r="H1699" t="s">
        <v>7203</v>
      </c>
      <c r="I1699" t="s">
        <v>1053</v>
      </c>
      <c r="L1699" t="s">
        <v>8918</v>
      </c>
      <c r="R1699" t="str">
        <f>INDEX('Product Mapping'!$C:$C,MATCH(H1699,'Product Mapping'!$A:$A,0))</f>
        <v>Partner</v>
      </c>
      <c r="S1699" t="s">
        <v>4004</v>
      </c>
    </row>
    <row r="1700" spans="1:19" x14ac:dyDescent="0.2">
      <c r="A1700" t="s">
        <v>7633</v>
      </c>
      <c r="B1700">
        <v>9926</v>
      </c>
      <c r="C1700" s="1">
        <v>45509</v>
      </c>
      <c r="D1700" s="5">
        <v>50200085645452</v>
      </c>
      <c r="E1700" t="s">
        <v>3894</v>
      </c>
      <c r="F1700" t="s">
        <v>276</v>
      </c>
      <c r="G1700">
        <v>1</v>
      </c>
      <c r="H1700" t="s">
        <v>7204</v>
      </c>
      <c r="I1700" t="s">
        <v>1053</v>
      </c>
      <c r="L1700" t="s">
        <v>8918</v>
      </c>
      <c r="R1700" t="str">
        <f>INDEX('Product Mapping'!$C:$C,MATCH(H1700,'Product Mapping'!$A:$A,0))</f>
        <v>Partner</v>
      </c>
      <c r="S1700" t="s">
        <v>4004</v>
      </c>
    </row>
    <row r="1701" spans="1:19" x14ac:dyDescent="0.2">
      <c r="A1701" t="s">
        <v>7634</v>
      </c>
      <c r="B1701">
        <v>14488</v>
      </c>
      <c r="C1701" s="1">
        <v>45509</v>
      </c>
      <c r="D1701" s="5">
        <v>50200085645452</v>
      </c>
      <c r="E1701" t="s">
        <v>3894</v>
      </c>
      <c r="F1701" t="s">
        <v>276</v>
      </c>
      <c r="G1701">
        <v>1</v>
      </c>
      <c r="H1701" t="s">
        <v>7205</v>
      </c>
      <c r="I1701" t="s">
        <v>1053</v>
      </c>
      <c r="L1701" t="s">
        <v>8918</v>
      </c>
      <c r="R1701" t="str">
        <f>INDEX('Product Mapping'!$C:$C,MATCH(H1701,'Product Mapping'!$A:$A,0))</f>
        <v>Partner</v>
      </c>
      <c r="S1701" t="s">
        <v>4004</v>
      </c>
    </row>
    <row r="1702" spans="1:19" x14ac:dyDescent="0.2">
      <c r="A1702" t="s">
        <v>7635</v>
      </c>
      <c r="B1702">
        <v>4890</v>
      </c>
      <c r="C1702" s="1">
        <v>45509</v>
      </c>
      <c r="D1702" s="5">
        <v>50200085645452</v>
      </c>
      <c r="E1702" t="s">
        <v>3894</v>
      </c>
      <c r="F1702" t="s">
        <v>276</v>
      </c>
      <c r="G1702">
        <v>1</v>
      </c>
      <c r="H1702" t="s">
        <v>7206</v>
      </c>
      <c r="I1702" t="s">
        <v>1053</v>
      </c>
      <c r="L1702" t="s">
        <v>8918</v>
      </c>
      <c r="R1702" t="str">
        <f>INDEX('Product Mapping'!$C:$C,MATCH(H1702,'Product Mapping'!$A:$A,0))</f>
        <v>Partner</v>
      </c>
      <c r="S1702" t="s">
        <v>4004</v>
      </c>
    </row>
    <row r="1703" spans="1:19" x14ac:dyDescent="0.2">
      <c r="A1703" t="s">
        <v>7636</v>
      </c>
      <c r="B1703">
        <v>2750</v>
      </c>
      <c r="C1703" s="1">
        <v>45509</v>
      </c>
      <c r="D1703" s="5">
        <v>50200085645452</v>
      </c>
      <c r="E1703" t="s">
        <v>3894</v>
      </c>
      <c r="F1703" t="s">
        <v>276</v>
      </c>
      <c r="G1703">
        <v>1</v>
      </c>
      <c r="H1703" t="s">
        <v>7207</v>
      </c>
      <c r="I1703" t="s">
        <v>1053</v>
      </c>
      <c r="L1703" t="s">
        <v>8918</v>
      </c>
      <c r="R1703" t="str">
        <f>INDEX('Product Mapping'!$C:$C,MATCH(H1703,'Product Mapping'!$A:$A,0))</f>
        <v>Partner</v>
      </c>
      <c r="S1703" t="s">
        <v>4004</v>
      </c>
    </row>
    <row r="1704" spans="1:19" x14ac:dyDescent="0.2">
      <c r="A1704" t="s">
        <v>7637</v>
      </c>
      <c r="B1704">
        <v>9637</v>
      </c>
      <c r="C1704" s="1">
        <v>45509</v>
      </c>
      <c r="D1704" s="5">
        <v>50200085645452</v>
      </c>
      <c r="E1704" t="s">
        <v>3894</v>
      </c>
      <c r="F1704" t="s">
        <v>276</v>
      </c>
      <c r="G1704">
        <v>1</v>
      </c>
      <c r="H1704" t="s">
        <v>7208</v>
      </c>
      <c r="I1704" t="s">
        <v>1053</v>
      </c>
      <c r="L1704" t="s">
        <v>8918</v>
      </c>
      <c r="R1704" t="str">
        <f>INDEX('Product Mapping'!$C:$C,MATCH(H1704,'Product Mapping'!$A:$A,0))</f>
        <v>Partner</v>
      </c>
      <c r="S1704" t="s">
        <v>4004</v>
      </c>
    </row>
    <row r="1705" spans="1:19" x14ac:dyDescent="0.2">
      <c r="A1705" t="s">
        <v>7638</v>
      </c>
      <c r="B1705">
        <v>7729</v>
      </c>
      <c r="C1705" s="1">
        <v>45509</v>
      </c>
      <c r="D1705" s="5">
        <v>50200085645452</v>
      </c>
      <c r="E1705" t="s">
        <v>3894</v>
      </c>
      <c r="F1705" t="s">
        <v>276</v>
      </c>
      <c r="G1705">
        <v>1</v>
      </c>
      <c r="H1705" t="s">
        <v>7209</v>
      </c>
      <c r="I1705" t="s">
        <v>1053</v>
      </c>
      <c r="L1705" t="s">
        <v>8918</v>
      </c>
      <c r="R1705" t="str">
        <f>INDEX('Product Mapping'!$C:$C,MATCH(H1705,'Product Mapping'!$A:$A,0))</f>
        <v>Partner</v>
      </c>
      <c r="S1705" t="s">
        <v>4004</v>
      </c>
    </row>
    <row r="1706" spans="1:19" x14ac:dyDescent="0.2">
      <c r="A1706" t="s">
        <v>7639</v>
      </c>
      <c r="B1706">
        <v>3139</v>
      </c>
      <c r="C1706" s="1">
        <v>45509</v>
      </c>
      <c r="D1706" s="5">
        <v>50200085645452</v>
      </c>
      <c r="E1706" t="s">
        <v>3894</v>
      </c>
      <c r="F1706" t="s">
        <v>276</v>
      </c>
      <c r="G1706">
        <v>1</v>
      </c>
      <c r="H1706" t="s">
        <v>7210</v>
      </c>
      <c r="I1706" t="s">
        <v>1053</v>
      </c>
      <c r="L1706" t="s">
        <v>8918</v>
      </c>
      <c r="R1706" t="str">
        <f>INDEX('Product Mapping'!$C:$C,MATCH(H1706,'Product Mapping'!$A:$A,0))</f>
        <v>Partner</v>
      </c>
      <c r="S1706" t="s">
        <v>4004</v>
      </c>
    </row>
    <row r="1707" spans="1:19" x14ac:dyDescent="0.2">
      <c r="A1707" t="s">
        <v>7640</v>
      </c>
      <c r="B1707">
        <v>2778</v>
      </c>
      <c r="C1707" s="1">
        <v>45509</v>
      </c>
      <c r="D1707" s="5">
        <v>50200085645452</v>
      </c>
      <c r="E1707" t="s">
        <v>3894</v>
      </c>
      <c r="F1707" t="s">
        <v>276</v>
      </c>
      <c r="G1707">
        <v>1</v>
      </c>
      <c r="H1707" t="s">
        <v>7211</v>
      </c>
      <c r="I1707" t="s">
        <v>1053</v>
      </c>
      <c r="L1707" t="s">
        <v>8918</v>
      </c>
      <c r="R1707" t="str">
        <f>INDEX('Product Mapping'!$C:$C,MATCH(H1707,'Product Mapping'!$A:$A,0))</f>
        <v>Partner</v>
      </c>
      <c r="S1707" t="s">
        <v>4004</v>
      </c>
    </row>
    <row r="1708" spans="1:19" x14ac:dyDescent="0.2">
      <c r="A1708" t="s">
        <v>7641</v>
      </c>
      <c r="B1708">
        <v>9167</v>
      </c>
      <c r="C1708" s="1">
        <v>45509</v>
      </c>
      <c r="D1708" s="5">
        <v>50200085645452</v>
      </c>
      <c r="E1708" t="s">
        <v>3894</v>
      </c>
      <c r="F1708" t="s">
        <v>276</v>
      </c>
      <c r="G1708">
        <v>1</v>
      </c>
      <c r="H1708" t="s">
        <v>7212</v>
      </c>
      <c r="I1708" t="s">
        <v>1053</v>
      </c>
      <c r="L1708" t="s">
        <v>8918</v>
      </c>
      <c r="R1708" t="str">
        <f>INDEX('Product Mapping'!$C:$C,MATCH(H1708,'Product Mapping'!$A:$A,0))</f>
        <v>Partner</v>
      </c>
      <c r="S1708" t="s">
        <v>4004</v>
      </c>
    </row>
    <row r="1709" spans="1:19" x14ac:dyDescent="0.2">
      <c r="A1709" t="s">
        <v>7642</v>
      </c>
      <c r="B1709">
        <v>10500</v>
      </c>
      <c r="C1709" s="1">
        <v>45509</v>
      </c>
      <c r="D1709" s="5">
        <v>50200085645452</v>
      </c>
      <c r="E1709" t="s">
        <v>3894</v>
      </c>
      <c r="F1709" t="s">
        <v>276</v>
      </c>
      <c r="G1709">
        <v>1</v>
      </c>
      <c r="H1709" t="s">
        <v>7213</v>
      </c>
      <c r="I1709" t="s">
        <v>1053</v>
      </c>
      <c r="L1709" t="s">
        <v>8918</v>
      </c>
      <c r="R1709" t="str">
        <f>INDEX('Product Mapping'!$C:$C,MATCH(H1709,'Product Mapping'!$A:$A,0))</f>
        <v>Partner</v>
      </c>
      <c r="S1709" t="s">
        <v>4004</v>
      </c>
    </row>
    <row r="1710" spans="1:19" x14ac:dyDescent="0.2">
      <c r="A1710" t="s">
        <v>7643</v>
      </c>
      <c r="B1710">
        <v>8889</v>
      </c>
      <c r="C1710" s="1">
        <v>45509</v>
      </c>
      <c r="D1710" s="5">
        <v>50200085645452</v>
      </c>
      <c r="E1710" t="s">
        <v>3894</v>
      </c>
      <c r="F1710" t="s">
        <v>276</v>
      </c>
      <c r="G1710">
        <v>1</v>
      </c>
      <c r="H1710" t="s">
        <v>7214</v>
      </c>
      <c r="I1710" t="s">
        <v>1043</v>
      </c>
      <c r="J1710" t="s">
        <v>1044</v>
      </c>
      <c r="L1710" t="s">
        <v>8918</v>
      </c>
      <c r="R1710" t="str">
        <f>INDEX('Product Mapping'!$C:$C,MATCH(H1710,'Product Mapping'!$A:$A,0))</f>
        <v>Partner</v>
      </c>
      <c r="S1710" t="s">
        <v>4004</v>
      </c>
    </row>
    <row r="1711" spans="1:19" x14ac:dyDescent="0.2">
      <c r="A1711" t="s">
        <v>7644</v>
      </c>
      <c r="B1711">
        <v>4722</v>
      </c>
      <c r="C1711" s="1">
        <v>45509</v>
      </c>
      <c r="D1711" s="5">
        <v>50200085645452</v>
      </c>
      <c r="E1711" t="s">
        <v>3894</v>
      </c>
      <c r="F1711" t="s">
        <v>276</v>
      </c>
      <c r="G1711">
        <v>1</v>
      </c>
      <c r="H1711" t="s">
        <v>7215</v>
      </c>
      <c r="I1711" t="s">
        <v>1053</v>
      </c>
      <c r="L1711" t="s">
        <v>8918</v>
      </c>
      <c r="R1711" t="str">
        <f>INDEX('Product Mapping'!$C:$C,MATCH(H1711,'Product Mapping'!$A:$A,0))</f>
        <v>Partner</v>
      </c>
      <c r="S1711" t="s">
        <v>4004</v>
      </c>
    </row>
    <row r="1712" spans="1:19" x14ac:dyDescent="0.2">
      <c r="A1712" t="s">
        <v>7645</v>
      </c>
      <c r="B1712">
        <v>10426</v>
      </c>
      <c r="C1712" s="1">
        <v>45509</v>
      </c>
      <c r="D1712" s="5">
        <v>50200085645452</v>
      </c>
      <c r="E1712" t="s">
        <v>3894</v>
      </c>
      <c r="F1712" t="s">
        <v>276</v>
      </c>
      <c r="G1712">
        <v>1</v>
      </c>
      <c r="H1712" t="s">
        <v>7216</v>
      </c>
      <c r="I1712" t="s">
        <v>1053</v>
      </c>
      <c r="L1712" t="s">
        <v>8918</v>
      </c>
      <c r="R1712" t="str">
        <f>INDEX('Product Mapping'!$C:$C,MATCH(H1712,'Product Mapping'!$A:$A,0))</f>
        <v>Partner</v>
      </c>
      <c r="S1712" t="s">
        <v>4004</v>
      </c>
    </row>
    <row r="1713" spans="1:19" x14ac:dyDescent="0.2">
      <c r="A1713" t="s">
        <v>7646</v>
      </c>
      <c r="B1713">
        <v>2833</v>
      </c>
      <c r="C1713" s="1">
        <v>45509</v>
      </c>
      <c r="D1713" s="5">
        <v>50200085645452</v>
      </c>
      <c r="E1713" t="s">
        <v>3894</v>
      </c>
      <c r="F1713" t="s">
        <v>276</v>
      </c>
      <c r="G1713">
        <v>1</v>
      </c>
      <c r="H1713" t="s">
        <v>7217</v>
      </c>
      <c r="I1713" t="s">
        <v>1053</v>
      </c>
      <c r="L1713" t="s">
        <v>8918</v>
      </c>
      <c r="R1713" t="str">
        <f>INDEX('Product Mapping'!$C:$C,MATCH(H1713,'Product Mapping'!$A:$A,0))</f>
        <v>Partner</v>
      </c>
      <c r="S1713" t="s">
        <v>4004</v>
      </c>
    </row>
    <row r="1714" spans="1:19" x14ac:dyDescent="0.2">
      <c r="A1714" t="s">
        <v>7647</v>
      </c>
      <c r="B1714">
        <v>3056</v>
      </c>
      <c r="C1714" s="1">
        <v>45509</v>
      </c>
      <c r="D1714" s="5">
        <v>50200085645452</v>
      </c>
      <c r="E1714" t="s">
        <v>3894</v>
      </c>
      <c r="F1714" t="s">
        <v>276</v>
      </c>
      <c r="G1714">
        <v>1</v>
      </c>
      <c r="H1714" t="s">
        <v>7218</v>
      </c>
      <c r="I1714" t="s">
        <v>1053</v>
      </c>
      <c r="L1714" t="s">
        <v>8918</v>
      </c>
      <c r="R1714" t="str">
        <f>INDEX('Product Mapping'!$C:$C,MATCH(H1714,'Product Mapping'!$A:$A,0))</f>
        <v>Partner</v>
      </c>
      <c r="S1714" t="s">
        <v>4004</v>
      </c>
    </row>
    <row r="1715" spans="1:19" x14ac:dyDescent="0.2">
      <c r="A1715" t="s">
        <v>7648</v>
      </c>
      <c r="B1715">
        <v>2750</v>
      </c>
      <c r="C1715" s="1">
        <v>45509</v>
      </c>
      <c r="D1715" s="5">
        <v>50200085645452</v>
      </c>
      <c r="E1715" t="s">
        <v>3894</v>
      </c>
      <c r="F1715" t="s">
        <v>276</v>
      </c>
      <c r="G1715">
        <v>1</v>
      </c>
      <c r="H1715" t="s">
        <v>7219</v>
      </c>
      <c r="I1715" t="s">
        <v>1053</v>
      </c>
      <c r="L1715" t="s">
        <v>8918</v>
      </c>
      <c r="R1715" t="str">
        <f>INDEX('Product Mapping'!$C:$C,MATCH(H1715,'Product Mapping'!$A:$A,0))</f>
        <v>Partner</v>
      </c>
      <c r="S1715" t="s">
        <v>4004</v>
      </c>
    </row>
    <row r="1716" spans="1:19" x14ac:dyDescent="0.2">
      <c r="A1716" t="s">
        <v>7649</v>
      </c>
      <c r="B1716">
        <v>7917</v>
      </c>
      <c r="C1716" s="1">
        <v>45509</v>
      </c>
      <c r="D1716" s="5">
        <v>50200085645452</v>
      </c>
      <c r="E1716" t="s">
        <v>3894</v>
      </c>
      <c r="F1716" t="s">
        <v>276</v>
      </c>
      <c r="G1716">
        <v>1</v>
      </c>
      <c r="H1716" t="s">
        <v>7220</v>
      </c>
      <c r="I1716" t="s">
        <v>1053</v>
      </c>
      <c r="L1716" t="s">
        <v>8918</v>
      </c>
      <c r="R1716" t="str">
        <f>INDEX('Product Mapping'!$C:$C,MATCH(H1716,'Product Mapping'!$A:$A,0))</f>
        <v>Partner</v>
      </c>
      <c r="S1716" t="s">
        <v>4004</v>
      </c>
    </row>
    <row r="1717" spans="1:19" x14ac:dyDescent="0.2">
      <c r="A1717" t="s">
        <v>7650</v>
      </c>
      <c r="B1717">
        <v>4722</v>
      </c>
      <c r="C1717" s="1">
        <v>45509</v>
      </c>
      <c r="D1717" s="5">
        <v>50200085645452</v>
      </c>
      <c r="E1717" t="s">
        <v>3894</v>
      </c>
      <c r="F1717" t="s">
        <v>276</v>
      </c>
      <c r="G1717">
        <v>1</v>
      </c>
      <c r="H1717" t="s">
        <v>7221</v>
      </c>
      <c r="I1717" t="s">
        <v>1053</v>
      </c>
      <c r="L1717" t="s">
        <v>8918</v>
      </c>
      <c r="R1717" t="str">
        <f>INDEX('Product Mapping'!$C:$C,MATCH(H1717,'Product Mapping'!$A:$A,0))</f>
        <v>Partner</v>
      </c>
      <c r="S1717" t="s">
        <v>4004</v>
      </c>
    </row>
    <row r="1718" spans="1:19" x14ac:dyDescent="0.2">
      <c r="A1718" t="s">
        <v>7651</v>
      </c>
      <c r="B1718">
        <v>5625</v>
      </c>
      <c r="C1718" s="1">
        <v>45509</v>
      </c>
      <c r="D1718" s="5">
        <v>50200085645452</v>
      </c>
      <c r="E1718" t="s">
        <v>3894</v>
      </c>
      <c r="F1718" t="s">
        <v>276</v>
      </c>
      <c r="G1718">
        <v>1</v>
      </c>
      <c r="H1718" t="s">
        <v>7222</v>
      </c>
      <c r="I1718" t="s">
        <v>1053</v>
      </c>
      <c r="L1718" t="s">
        <v>8918</v>
      </c>
      <c r="R1718" t="str">
        <f>INDEX('Product Mapping'!$C:$C,MATCH(H1718,'Product Mapping'!$A:$A,0))</f>
        <v>Partner</v>
      </c>
      <c r="S1718" t="s">
        <v>4004</v>
      </c>
    </row>
    <row r="1719" spans="1:19" x14ac:dyDescent="0.2">
      <c r="A1719" t="s">
        <v>7652</v>
      </c>
      <c r="B1719">
        <v>8603</v>
      </c>
      <c r="C1719" s="1">
        <v>45509</v>
      </c>
      <c r="D1719" s="5">
        <v>50200085645452</v>
      </c>
      <c r="E1719" t="s">
        <v>3894</v>
      </c>
      <c r="F1719" t="s">
        <v>276</v>
      </c>
      <c r="G1719">
        <v>1</v>
      </c>
      <c r="H1719" t="s">
        <v>7223</v>
      </c>
      <c r="I1719" t="s">
        <v>1053</v>
      </c>
      <c r="L1719" t="s">
        <v>8918</v>
      </c>
      <c r="R1719" t="str">
        <f>INDEX('Product Mapping'!$C:$C,MATCH(H1719,'Product Mapping'!$A:$A,0))</f>
        <v>Partner</v>
      </c>
      <c r="S1719" t="s">
        <v>4004</v>
      </c>
    </row>
    <row r="1720" spans="1:19" x14ac:dyDescent="0.2">
      <c r="A1720" t="s">
        <v>7653</v>
      </c>
      <c r="B1720">
        <v>3750</v>
      </c>
      <c r="C1720" s="1">
        <v>45509</v>
      </c>
      <c r="D1720" s="5">
        <v>50200085645452</v>
      </c>
      <c r="E1720" t="s">
        <v>3894</v>
      </c>
      <c r="F1720" t="s">
        <v>276</v>
      </c>
      <c r="G1720">
        <v>1</v>
      </c>
      <c r="H1720" t="s">
        <v>7224</v>
      </c>
      <c r="I1720" t="s">
        <v>1053</v>
      </c>
      <c r="L1720" t="s">
        <v>8918</v>
      </c>
      <c r="R1720" t="str">
        <f>INDEX('Product Mapping'!$C:$C,MATCH(H1720,'Product Mapping'!$A:$A,0))</f>
        <v>Partner</v>
      </c>
      <c r="S1720" t="s">
        <v>4004</v>
      </c>
    </row>
    <row r="1721" spans="1:19" x14ac:dyDescent="0.2">
      <c r="A1721" t="s">
        <v>7654</v>
      </c>
      <c r="B1721">
        <v>4833</v>
      </c>
      <c r="C1721" s="1">
        <v>45509</v>
      </c>
      <c r="D1721" s="5">
        <v>50200085645452</v>
      </c>
      <c r="E1721" t="s">
        <v>3894</v>
      </c>
      <c r="F1721" t="s">
        <v>276</v>
      </c>
      <c r="G1721">
        <v>1</v>
      </c>
      <c r="H1721" t="s">
        <v>7225</v>
      </c>
      <c r="I1721" t="s">
        <v>1053</v>
      </c>
      <c r="L1721" t="s">
        <v>8918</v>
      </c>
      <c r="R1721" t="str">
        <f>INDEX('Product Mapping'!$C:$C,MATCH(H1721,'Product Mapping'!$A:$A,0))</f>
        <v>Partner</v>
      </c>
      <c r="S1721" t="s">
        <v>4004</v>
      </c>
    </row>
    <row r="1722" spans="1:19" x14ac:dyDescent="0.2">
      <c r="A1722" t="s">
        <v>7655</v>
      </c>
      <c r="B1722">
        <v>2612</v>
      </c>
      <c r="C1722" s="1">
        <v>45509</v>
      </c>
      <c r="D1722" s="5">
        <v>50200085645452</v>
      </c>
      <c r="E1722" t="s">
        <v>3894</v>
      </c>
      <c r="F1722" t="s">
        <v>276</v>
      </c>
      <c r="G1722">
        <v>1</v>
      </c>
      <c r="H1722" t="s">
        <v>7226</v>
      </c>
      <c r="I1722" t="s">
        <v>1053</v>
      </c>
      <c r="L1722" t="s">
        <v>8918</v>
      </c>
      <c r="R1722" t="str">
        <f>INDEX('Product Mapping'!$C:$C,MATCH(H1722,'Product Mapping'!$A:$A,0))</f>
        <v>Partner</v>
      </c>
      <c r="S1722" t="s">
        <v>4004</v>
      </c>
    </row>
    <row r="1723" spans="1:19" x14ac:dyDescent="0.2">
      <c r="A1723" t="s">
        <v>7656</v>
      </c>
      <c r="B1723">
        <v>2389</v>
      </c>
      <c r="C1723" s="1">
        <v>45509</v>
      </c>
      <c r="D1723" s="5">
        <v>50200085645452</v>
      </c>
      <c r="E1723" t="s">
        <v>3894</v>
      </c>
      <c r="F1723" t="s">
        <v>276</v>
      </c>
      <c r="G1723">
        <v>1</v>
      </c>
      <c r="H1723" t="s">
        <v>7227</v>
      </c>
      <c r="I1723" t="s">
        <v>1053</v>
      </c>
      <c r="L1723" t="s">
        <v>8918</v>
      </c>
      <c r="R1723" t="str">
        <f>INDEX('Product Mapping'!$C:$C,MATCH(H1723,'Product Mapping'!$A:$A,0))</f>
        <v>Partner</v>
      </c>
      <c r="S1723" t="s">
        <v>4004</v>
      </c>
    </row>
    <row r="1724" spans="1:19" x14ac:dyDescent="0.2">
      <c r="A1724" t="s">
        <v>7657</v>
      </c>
      <c r="B1724">
        <v>2750</v>
      </c>
      <c r="C1724" s="1">
        <v>45509</v>
      </c>
      <c r="D1724" s="5">
        <v>50200085645452</v>
      </c>
      <c r="E1724" t="s">
        <v>3894</v>
      </c>
      <c r="F1724" t="s">
        <v>276</v>
      </c>
      <c r="G1724">
        <v>1</v>
      </c>
      <c r="H1724" t="s">
        <v>7228</v>
      </c>
      <c r="I1724" t="s">
        <v>1053</v>
      </c>
      <c r="L1724" t="s">
        <v>8918</v>
      </c>
      <c r="R1724" t="str">
        <f>INDEX('Product Mapping'!$C:$C,MATCH(H1724,'Product Mapping'!$A:$A,0))</f>
        <v>Partner</v>
      </c>
      <c r="S1724" t="s">
        <v>4004</v>
      </c>
    </row>
    <row r="1725" spans="1:19" x14ac:dyDescent="0.2">
      <c r="A1725" t="s">
        <v>7658</v>
      </c>
      <c r="B1725">
        <v>3750</v>
      </c>
      <c r="C1725" s="1">
        <v>45509</v>
      </c>
      <c r="D1725" s="5">
        <v>50200085645452</v>
      </c>
      <c r="E1725" t="s">
        <v>3894</v>
      </c>
      <c r="F1725" t="s">
        <v>276</v>
      </c>
      <c r="G1725">
        <v>1</v>
      </c>
      <c r="H1725" t="s">
        <v>7229</v>
      </c>
      <c r="I1725" t="s">
        <v>1053</v>
      </c>
      <c r="L1725" t="s">
        <v>8918</v>
      </c>
      <c r="R1725" t="str">
        <f>INDEX('Product Mapping'!$C:$C,MATCH(H1725,'Product Mapping'!$A:$A,0))</f>
        <v>Partner</v>
      </c>
      <c r="S1725" t="s">
        <v>4004</v>
      </c>
    </row>
    <row r="1726" spans="1:19" x14ac:dyDescent="0.2">
      <c r="A1726" t="s">
        <v>7659</v>
      </c>
      <c r="B1726">
        <v>9400</v>
      </c>
      <c r="C1726" s="1">
        <v>45509</v>
      </c>
      <c r="D1726" s="5">
        <v>50200085645452</v>
      </c>
      <c r="E1726" t="s">
        <v>3894</v>
      </c>
      <c r="F1726" t="s">
        <v>276</v>
      </c>
      <c r="G1726">
        <v>1</v>
      </c>
      <c r="H1726" t="s">
        <v>7230</v>
      </c>
      <c r="I1726" t="s">
        <v>1053</v>
      </c>
      <c r="L1726" t="s">
        <v>8918</v>
      </c>
      <c r="R1726" t="str">
        <f>INDEX('Product Mapping'!$C:$C,MATCH(H1726,'Product Mapping'!$A:$A,0))</f>
        <v>Partner</v>
      </c>
      <c r="S1726" t="s">
        <v>4004</v>
      </c>
    </row>
    <row r="1727" spans="1:19" x14ac:dyDescent="0.2">
      <c r="A1727" t="s">
        <v>7660</v>
      </c>
      <c r="B1727">
        <v>6000</v>
      </c>
      <c r="C1727" s="1">
        <v>45509</v>
      </c>
      <c r="D1727" s="5">
        <v>50200085645452</v>
      </c>
      <c r="E1727" t="s">
        <v>3894</v>
      </c>
      <c r="F1727" t="s">
        <v>276</v>
      </c>
      <c r="G1727">
        <v>1</v>
      </c>
      <c r="H1727" t="s">
        <v>7231</v>
      </c>
      <c r="I1727" t="s">
        <v>1053</v>
      </c>
      <c r="L1727" t="s">
        <v>8918</v>
      </c>
      <c r="R1727" t="str">
        <f>INDEX('Product Mapping'!$C:$C,MATCH(H1727,'Product Mapping'!$A:$A,0))</f>
        <v>Partner</v>
      </c>
      <c r="S1727" t="s">
        <v>4004</v>
      </c>
    </row>
    <row r="1728" spans="1:19" x14ac:dyDescent="0.2">
      <c r="A1728" t="s">
        <v>7661</v>
      </c>
      <c r="B1728">
        <v>3006</v>
      </c>
      <c r="C1728" s="1">
        <v>45509</v>
      </c>
      <c r="D1728" s="5">
        <v>50200085645452</v>
      </c>
      <c r="E1728" t="s">
        <v>3894</v>
      </c>
      <c r="F1728" t="s">
        <v>276</v>
      </c>
      <c r="G1728">
        <v>1</v>
      </c>
      <c r="H1728" t="s">
        <v>7232</v>
      </c>
      <c r="I1728" t="s">
        <v>1053</v>
      </c>
      <c r="L1728" t="s">
        <v>8918</v>
      </c>
      <c r="R1728" t="str">
        <f>INDEX('Product Mapping'!$C:$C,MATCH(H1728,'Product Mapping'!$A:$A,0))</f>
        <v>Partner</v>
      </c>
      <c r="S1728" t="s">
        <v>4004</v>
      </c>
    </row>
    <row r="1729" spans="1:19" x14ac:dyDescent="0.2">
      <c r="A1729" t="s">
        <v>7662</v>
      </c>
      <c r="B1729">
        <v>3139</v>
      </c>
      <c r="C1729" s="1">
        <v>45509</v>
      </c>
      <c r="D1729" s="5">
        <v>50200085645452</v>
      </c>
      <c r="E1729" t="s">
        <v>3894</v>
      </c>
      <c r="F1729" t="s">
        <v>276</v>
      </c>
      <c r="G1729">
        <v>1</v>
      </c>
      <c r="H1729" t="s">
        <v>7233</v>
      </c>
      <c r="I1729" t="s">
        <v>1053</v>
      </c>
      <c r="L1729" t="s">
        <v>8918</v>
      </c>
      <c r="R1729" t="str">
        <f>INDEX('Product Mapping'!$C:$C,MATCH(H1729,'Product Mapping'!$A:$A,0))</f>
        <v>Partner</v>
      </c>
      <c r="S1729" t="s">
        <v>4004</v>
      </c>
    </row>
    <row r="1730" spans="1:19" x14ac:dyDescent="0.2">
      <c r="A1730" t="s">
        <v>7663</v>
      </c>
      <c r="B1730">
        <v>2778</v>
      </c>
      <c r="C1730" s="1">
        <v>45509</v>
      </c>
      <c r="D1730" s="5">
        <v>50200085645452</v>
      </c>
      <c r="E1730" t="s">
        <v>3894</v>
      </c>
      <c r="F1730" t="s">
        <v>276</v>
      </c>
      <c r="G1730">
        <v>1</v>
      </c>
      <c r="H1730" t="s">
        <v>7234</v>
      </c>
      <c r="I1730" t="s">
        <v>1053</v>
      </c>
      <c r="L1730" t="s">
        <v>8918</v>
      </c>
      <c r="R1730" t="str">
        <f>INDEX('Product Mapping'!$C:$C,MATCH(H1730,'Product Mapping'!$A:$A,0))</f>
        <v>Partner</v>
      </c>
      <c r="S1730" t="s">
        <v>4004</v>
      </c>
    </row>
    <row r="1731" spans="1:19" x14ac:dyDescent="0.2">
      <c r="A1731" t="s">
        <v>7664</v>
      </c>
      <c r="B1731">
        <v>2450</v>
      </c>
      <c r="C1731" s="1">
        <v>45509</v>
      </c>
      <c r="D1731" s="5">
        <v>50200085645452</v>
      </c>
      <c r="E1731" t="s">
        <v>3894</v>
      </c>
      <c r="F1731" t="s">
        <v>276</v>
      </c>
      <c r="G1731">
        <v>1</v>
      </c>
      <c r="H1731" t="s">
        <v>7235</v>
      </c>
      <c r="I1731" t="s">
        <v>1053</v>
      </c>
      <c r="L1731" t="s">
        <v>8918</v>
      </c>
      <c r="R1731" t="str">
        <f>INDEX('Product Mapping'!$C:$C,MATCH(H1731,'Product Mapping'!$A:$A,0))</f>
        <v>Partner</v>
      </c>
      <c r="S1731" t="s">
        <v>4004</v>
      </c>
    </row>
    <row r="1732" spans="1:19" x14ac:dyDescent="0.2">
      <c r="A1732" t="s">
        <v>7665</v>
      </c>
      <c r="B1732">
        <v>5625</v>
      </c>
      <c r="C1732" s="1">
        <v>45509</v>
      </c>
      <c r="D1732" s="5">
        <v>50200085645452</v>
      </c>
      <c r="E1732" t="s">
        <v>3894</v>
      </c>
      <c r="F1732" t="s">
        <v>276</v>
      </c>
      <c r="G1732">
        <v>1</v>
      </c>
      <c r="H1732" t="s">
        <v>7236</v>
      </c>
      <c r="I1732" t="s">
        <v>1053</v>
      </c>
      <c r="L1732" t="s">
        <v>8918</v>
      </c>
      <c r="R1732" t="str">
        <f>INDEX('Product Mapping'!$C:$C,MATCH(H1732,'Product Mapping'!$A:$A,0))</f>
        <v>Partner</v>
      </c>
      <c r="S1732" t="s">
        <v>4004</v>
      </c>
    </row>
    <row r="1733" spans="1:19" x14ac:dyDescent="0.2">
      <c r="A1733" t="s">
        <v>7666</v>
      </c>
      <c r="B1733">
        <v>2750</v>
      </c>
      <c r="C1733" s="1">
        <v>45509</v>
      </c>
      <c r="D1733" s="5">
        <v>50200085645452</v>
      </c>
      <c r="E1733" t="s">
        <v>3894</v>
      </c>
      <c r="F1733" t="s">
        <v>276</v>
      </c>
      <c r="G1733">
        <v>1</v>
      </c>
      <c r="H1733" t="s">
        <v>7237</v>
      </c>
      <c r="I1733" t="s">
        <v>1053</v>
      </c>
      <c r="L1733" t="s">
        <v>8918</v>
      </c>
      <c r="R1733" t="str">
        <f>INDEX('Product Mapping'!$C:$C,MATCH(H1733,'Product Mapping'!$A:$A,0))</f>
        <v>Partner</v>
      </c>
      <c r="S1733" t="s">
        <v>4004</v>
      </c>
    </row>
    <row r="1734" spans="1:19" x14ac:dyDescent="0.2">
      <c r="A1734" t="s">
        <v>7667</v>
      </c>
      <c r="B1734">
        <v>3472</v>
      </c>
      <c r="C1734" s="1">
        <v>45509</v>
      </c>
      <c r="D1734" s="5">
        <v>50200085645452</v>
      </c>
      <c r="E1734" t="s">
        <v>3894</v>
      </c>
      <c r="F1734" t="s">
        <v>276</v>
      </c>
      <c r="G1734">
        <v>1</v>
      </c>
      <c r="H1734" t="s">
        <v>7238</v>
      </c>
      <c r="I1734" t="s">
        <v>1053</v>
      </c>
      <c r="L1734" t="s">
        <v>8918</v>
      </c>
      <c r="R1734" t="str">
        <f>INDEX('Product Mapping'!$C:$C,MATCH(H1734,'Product Mapping'!$A:$A,0))</f>
        <v>Partner</v>
      </c>
      <c r="S1734" t="s">
        <v>4004</v>
      </c>
    </row>
    <row r="1735" spans="1:19" x14ac:dyDescent="0.2">
      <c r="A1735" t="s">
        <v>7668</v>
      </c>
      <c r="B1735">
        <v>4833</v>
      </c>
      <c r="C1735" s="1">
        <v>45509</v>
      </c>
      <c r="D1735" s="5">
        <v>50200085645452</v>
      </c>
      <c r="E1735" t="s">
        <v>3894</v>
      </c>
      <c r="F1735" t="s">
        <v>276</v>
      </c>
      <c r="G1735">
        <v>1</v>
      </c>
      <c r="H1735" t="s">
        <v>7239</v>
      </c>
      <c r="I1735" t="s">
        <v>1053</v>
      </c>
      <c r="L1735" t="s">
        <v>8918</v>
      </c>
      <c r="R1735" t="str">
        <f>INDEX('Product Mapping'!$C:$C,MATCH(H1735,'Product Mapping'!$A:$A,0))</f>
        <v>Partner</v>
      </c>
      <c r="S1735" t="s">
        <v>4004</v>
      </c>
    </row>
    <row r="1736" spans="1:19" x14ac:dyDescent="0.2">
      <c r="A1736" t="s">
        <v>7669</v>
      </c>
      <c r="B1736">
        <v>4722</v>
      </c>
      <c r="C1736" s="1">
        <v>45509</v>
      </c>
      <c r="D1736" s="5">
        <v>50200085645452</v>
      </c>
      <c r="E1736" t="s">
        <v>3894</v>
      </c>
      <c r="F1736" t="s">
        <v>276</v>
      </c>
      <c r="G1736">
        <v>1</v>
      </c>
      <c r="H1736" t="s">
        <v>7240</v>
      </c>
      <c r="I1736" t="s">
        <v>1043</v>
      </c>
      <c r="J1736" t="s">
        <v>1044</v>
      </c>
      <c r="L1736" t="s">
        <v>8918</v>
      </c>
      <c r="R1736" t="str">
        <f>INDEX('Product Mapping'!$C:$C,MATCH(H1736,'Product Mapping'!$A:$A,0))</f>
        <v>Partner</v>
      </c>
      <c r="S1736" t="s">
        <v>4004</v>
      </c>
    </row>
    <row r="1737" spans="1:19" x14ac:dyDescent="0.2">
      <c r="A1737" t="s">
        <v>7670</v>
      </c>
      <c r="B1737">
        <v>8651</v>
      </c>
      <c r="C1737" s="1">
        <v>45509</v>
      </c>
      <c r="D1737" s="5">
        <v>50200085645452</v>
      </c>
      <c r="E1737" t="s">
        <v>3894</v>
      </c>
      <c r="F1737" t="s">
        <v>276</v>
      </c>
      <c r="G1737">
        <v>1</v>
      </c>
      <c r="H1737" t="s">
        <v>7241</v>
      </c>
      <c r="I1737" t="s">
        <v>1053</v>
      </c>
      <c r="L1737" t="s">
        <v>8918</v>
      </c>
      <c r="R1737" t="str">
        <f>INDEX('Product Mapping'!$C:$C,MATCH(H1737,'Product Mapping'!$A:$A,0))</f>
        <v>Partner</v>
      </c>
      <c r="S1737" t="s">
        <v>4004</v>
      </c>
    </row>
    <row r="1738" spans="1:19" x14ac:dyDescent="0.2">
      <c r="A1738" t="s">
        <v>7671</v>
      </c>
      <c r="B1738">
        <v>6921</v>
      </c>
      <c r="C1738" s="1">
        <v>45509</v>
      </c>
      <c r="D1738" s="5">
        <v>50200085645452</v>
      </c>
      <c r="E1738" t="s">
        <v>3894</v>
      </c>
      <c r="F1738" t="s">
        <v>276</v>
      </c>
      <c r="G1738">
        <v>1</v>
      </c>
      <c r="H1738" t="s">
        <v>7242</v>
      </c>
      <c r="I1738" t="s">
        <v>1053</v>
      </c>
      <c r="L1738" t="s">
        <v>8918</v>
      </c>
      <c r="R1738" t="str">
        <f>INDEX('Product Mapping'!$C:$C,MATCH(H1738,'Product Mapping'!$A:$A,0))</f>
        <v>Partner</v>
      </c>
      <c r="S1738" t="s">
        <v>4004</v>
      </c>
    </row>
    <row r="1739" spans="1:19" x14ac:dyDescent="0.2">
      <c r="A1739" t="s">
        <v>7672</v>
      </c>
      <c r="B1739">
        <v>8163</v>
      </c>
      <c r="C1739" s="1">
        <v>45509</v>
      </c>
      <c r="D1739" s="5">
        <v>50200085645452</v>
      </c>
      <c r="E1739" t="s">
        <v>3894</v>
      </c>
      <c r="F1739" t="s">
        <v>276</v>
      </c>
      <c r="G1739">
        <v>1</v>
      </c>
      <c r="H1739" t="s">
        <v>7243</v>
      </c>
      <c r="I1739" t="s">
        <v>1053</v>
      </c>
      <c r="L1739" t="s">
        <v>8918</v>
      </c>
      <c r="R1739" t="str">
        <f>INDEX('Product Mapping'!$C:$C,MATCH(H1739,'Product Mapping'!$A:$A,0))</f>
        <v>Partner</v>
      </c>
      <c r="S1739" t="s">
        <v>4004</v>
      </c>
    </row>
    <row r="1740" spans="1:19" x14ac:dyDescent="0.2">
      <c r="A1740" t="s">
        <v>7673</v>
      </c>
      <c r="B1740">
        <v>2778</v>
      </c>
      <c r="C1740" s="1">
        <v>45509</v>
      </c>
      <c r="D1740" s="5">
        <v>50200085645452</v>
      </c>
      <c r="E1740" t="s">
        <v>3894</v>
      </c>
      <c r="F1740" t="s">
        <v>276</v>
      </c>
      <c r="G1740">
        <v>1</v>
      </c>
      <c r="H1740" t="s">
        <v>7244</v>
      </c>
      <c r="I1740" t="s">
        <v>1053</v>
      </c>
      <c r="L1740" t="s">
        <v>8918</v>
      </c>
      <c r="R1740" t="str">
        <f>INDEX('Product Mapping'!$C:$C,MATCH(H1740,'Product Mapping'!$A:$A,0))</f>
        <v>Partner</v>
      </c>
      <c r="S1740" t="s">
        <v>4004</v>
      </c>
    </row>
    <row r="1741" spans="1:19" x14ac:dyDescent="0.2">
      <c r="A1741" t="s">
        <v>7674</v>
      </c>
      <c r="B1741">
        <v>4667</v>
      </c>
      <c r="C1741" s="1">
        <v>45509</v>
      </c>
      <c r="D1741" s="5">
        <v>50200085645452</v>
      </c>
      <c r="E1741" t="s">
        <v>3894</v>
      </c>
      <c r="F1741" t="s">
        <v>276</v>
      </c>
      <c r="G1741">
        <v>1</v>
      </c>
      <c r="H1741" t="s">
        <v>7245</v>
      </c>
      <c r="I1741" t="s">
        <v>1053</v>
      </c>
      <c r="L1741" t="s">
        <v>8918</v>
      </c>
      <c r="R1741" t="str">
        <f>INDEX('Product Mapping'!$C:$C,MATCH(H1741,'Product Mapping'!$A:$A,0))</f>
        <v>Partner</v>
      </c>
      <c r="S1741" t="s">
        <v>4004</v>
      </c>
    </row>
    <row r="1742" spans="1:19" x14ac:dyDescent="0.2">
      <c r="A1742" t="s">
        <v>7675</v>
      </c>
      <c r="B1742">
        <v>4583</v>
      </c>
      <c r="C1742" s="1">
        <v>45509</v>
      </c>
      <c r="D1742" s="5">
        <v>50200085645452</v>
      </c>
      <c r="E1742" t="s">
        <v>3894</v>
      </c>
      <c r="F1742" t="s">
        <v>276</v>
      </c>
      <c r="G1742">
        <v>1</v>
      </c>
      <c r="H1742" t="s">
        <v>7246</v>
      </c>
      <c r="I1742" t="s">
        <v>1053</v>
      </c>
      <c r="L1742" t="s">
        <v>8918</v>
      </c>
      <c r="R1742" t="str">
        <f>INDEX('Product Mapping'!$C:$C,MATCH(H1742,'Product Mapping'!$A:$A,0))</f>
        <v>Partner</v>
      </c>
      <c r="S1742" t="s">
        <v>4004</v>
      </c>
    </row>
    <row r="1743" spans="1:19" x14ac:dyDescent="0.2">
      <c r="A1743" t="s">
        <v>7676</v>
      </c>
      <c r="B1743">
        <v>4012</v>
      </c>
      <c r="C1743" s="1">
        <v>45509</v>
      </c>
      <c r="D1743" s="5">
        <v>50200085645452</v>
      </c>
      <c r="E1743" t="s">
        <v>3894</v>
      </c>
      <c r="F1743" t="s">
        <v>276</v>
      </c>
      <c r="G1743">
        <v>1</v>
      </c>
      <c r="H1743" t="s">
        <v>7247</v>
      </c>
      <c r="I1743" t="s">
        <v>1053</v>
      </c>
      <c r="L1743" t="s">
        <v>8918</v>
      </c>
      <c r="R1743" t="str">
        <f>INDEX('Product Mapping'!$C:$C,MATCH(H1743,'Product Mapping'!$A:$A,0))</f>
        <v>Partner</v>
      </c>
      <c r="S1743" t="s">
        <v>4004</v>
      </c>
    </row>
    <row r="1744" spans="1:19" x14ac:dyDescent="0.2">
      <c r="A1744" t="s">
        <v>7677</v>
      </c>
      <c r="B1744">
        <v>3083</v>
      </c>
      <c r="C1744" s="1">
        <v>45509</v>
      </c>
      <c r="D1744" s="5">
        <v>50200085645452</v>
      </c>
      <c r="E1744" t="s">
        <v>3894</v>
      </c>
      <c r="F1744" t="s">
        <v>276</v>
      </c>
      <c r="G1744">
        <v>1</v>
      </c>
      <c r="H1744" t="s">
        <v>7248</v>
      </c>
      <c r="I1744" t="s">
        <v>1053</v>
      </c>
      <c r="L1744" t="s">
        <v>8918</v>
      </c>
      <c r="R1744" t="str">
        <f>INDEX('Product Mapping'!$C:$C,MATCH(H1744,'Product Mapping'!$A:$A,0))</f>
        <v>Partner</v>
      </c>
      <c r="S1744" t="s">
        <v>4004</v>
      </c>
    </row>
    <row r="1745" spans="1:19" x14ac:dyDescent="0.2">
      <c r="A1745" t="s">
        <v>7678</v>
      </c>
      <c r="B1745">
        <v>4167</v>
      </c>
      <c r="C1745" s="1">
        <v>45509</v>
      </c>
      <c r="D1745" s="5">
        <v>50200085645452</v>
      </c>
      <c r="E1745" t="s">
        <v>3894</v>
      </c>
      <c r="F1745" t="s">
        <v>276</v>
      </c>
      <c r="G1745">
        <v>1</v>
      </c>
      <c r="H1745" t="s">
        <v>7249</v>
      </c>
      <c r="I1745" t="s">
        <v>1053</v>
      </c>
      <c r="L1745" t="s">
        <v>8918</v>
      </c>
      <c r="R1745" t="str">
        <f>INDEX('Product Mapping'!$C:$C,MATCH(H1745,'Product Mapping'!$A:$A,0))</f>
        <v>Partner</v>
      </c>
      <c r="S1745" t="s">
        <v>4004</v>
      </c>
    </row>
    <row r="1746" spans="1:19" x14ac:dyDescent="0.2">
      <c r="A1746" t="s">
        <v>7679</v>
      </c>
      <c r="B1746">
        <v>4833</v>
      </c>
      <c r="C1746" s="1">
        <v>45509</v>
      </c>
      <c r="D1746" s="5">
        <v>50200085645452</v>
      </c>
      <c r="E1746" t="s">
        <v>3894</v>
      </c>
      <c r="F1746" t="s">
        <v>276</v>
      </c>
      <c r="G1746">
        <v>1</v>
      </c>
      <c r="H1746" t="s">
        <v>7250</v>
      </c>
      <c r="I1746" t="s">
        <v>1053</v>
      </c>
      <c r="L1746" t="s">
        <v>8918</v>
      </c>
      <c r="R1746" t="str">
        <f>INDEX('Product Mapping'!$C:$C,MATCH(H1746,'Product Mapping'!$A:$A,0))</f>
        <v>Partner</v>
      </c>
      <c r="S1746" t="s">
        <v>4004</v>
      </c>
    </row>
    <row r="1747" spans="1:19" x14ac:dyDescent="0.2">
      <c r="A1747" t="s">
        <v>7680</v>
      </c>
      <c r="B1747">
        <v>9000</v>
      </c>
      <c r="C1747" s="1">
        <v>45509</v>
      </c>
      <c r="D1747" s="5">
        <v>50200085645452</v>
      </c>
      <c r="E1747" t="s">
        <v>3894</v>
      </c>
      <c r="F1747" t="s">
        <v>276</v>
      </c>
      <c r="G1747">
        <v>1</v>
      </c>
      <c r="H1747" t="s">
        <v>7251</v>
      </c>
      <c r="I1747" t="s">
        <v>1053</v>
      </c>
      <c r="L1747" t="s">
        <v>8918</v>
      </c>
      <c r="R1747" t="str">
        <f>INDEX('Product Mapping'!$C:$C,MATCH(H1747,'Product Mapping'!$A:$A,0))</f>
        <v>Partner</v>
      </c>
      <c r="S1747" t="s">
        <v>4004</v>
      </c>
    </row>
    <row r="1748" spans="1:19" x14ac:dyDescent="0.2">
      <c r="A1748" t="s">
        <v>7681</v>
      </c>
      <c r="B1748">
        <v>4444</v>
      </c>
      <c r="C1748" s="1">
        <v>45509</v>
      </c>
      <c r="D1748" s="5">
        <v>50200085645452</v>
      </c>
      <c r="E1748" t="s">
        <v>3894</v>
      </c>
      <c r="F1748" t="s">
        <v>276</v>
      </c>
      <c r="G1748">
        <v>1</v>
      </c>
      <c r="H1748" t="s">
        <v>7252</v>
      </c>
      <c r="I1748" t="s">
        <v>1053</v>
      </c>
      <c r="L1748" t="s">
        <v>8918</v>
      </c>
      <c r="R1748" t="str">
        <f>INDEX('Product Mapping'!$C:$C,MATCH(H1748,'Product Mapping'!$A:$A,0))</f>
        <v>Partner</v>
      </c>
      <c r="S1748" t="s">
        <v>4004</v>
      </c>
    </row>
    <row r="1749" spans="1:19" x14ac:dyDescent="0.2">
      <c r="A1749" t="s">
        <v>7682</v>
      </c>
      <c r="B1749">
        <v>2583</v>
      </c>
      <c r="C1749" s="1">
        <v>45509</v>
      </c>
      <c r="D1749" s="5">
        <v>50200085645452</v>
      </c>
      <c r="E1749" t="s">
        <v>3894</v>
      </c>
      <c r="F1749" t="s">
        <v>276</v>
      </c>
      <c r="G1749">
        <v>1</v>
      </c>
      <c r="H1749" t="s">
        <v>7253</v>
      </c>
      <c r="I1749" t="s">
        <v>1053</v>
      </c>
      <c r="L1749" t="s">
        <v>8918</v>
      </c>
      <c r="R1749" t="str">
        <f>INDEX('Product Mapping'!$C:$C,MATCH(H1749,'Product Mapping'!$A:$A,0))</f>
        <v>Partner</v>
      </c>
      <c r="S1749" t="s">
        <v>4004</v>
      </c>
    </row>
    <row r="1750" spans="1:19" x14ac:dyDescent="0.2">
      <c r="A1750" t="s">
        <v>7683</v>
      </c>
      <c r="B1750">
        <v>3667</v>
      </c>
      <c r="C1750" s="1">
        <v>45509</v>
      </c>
      <c r="D1750" s="5">
        <v>50200085645452</v>
      </c>
      <c r="E1750" t="s">
        <v>3894</v>
      </c>
      <c r="F1750" t="s">
        <v>276</v>
      </c>
      <c r="G1750">
        <v>1</v>
      </c>
      <c r="H1750" t="s">
        <v>7254</v>
      </c>
      <c r="I1750" t="s">
        <v>1053</v>
      </c>
      <c r="L1750" t="s">
        <v>8918</v>
      </c>
      <c r="R1750" t="str">
        <f>INDEX('Product Mapping'!$C:$C,MATCH(H1750,'Product Mapping'!$A:$A,0))</f>
        <v>Partner</v>
      </c>
      <c r="S1750" t="s">
        <v>4004</v>
      </c>
    </row>
    <row r="1751" spans="1:19" x14ac:dyDescent="0.2">
      <c r="A1751" t="s">
        <v>7684</v>
      </c>
      <c r="B1751">
        <v>2839</v>
      </c>
      <c r="C1751" s="1">
        <v>45509</v>
      </c>
      <c r="D1751" s="5">
        <v>50200085645452</v>
      </c>
      <c r="E1751" t="s">
        <v>3894</v>
      </c>
      <c r="F1751" t="s">
        <v>276</v>
      </c>
      <c r="G1751">
        <v>1</v>
      </c>
      <c r="H1751" t="s">
        <v>7255</v>
      </c>
      <c r="I1751" t="s">
        <v>1053</v>
      </c>
      <c r="L1751" t="s">
        <v>8918</v>
      </c>
      <c r="R1751" t="str">
        <f>INDEX('Product Mapping'!$C:$C,MATCH(H1751,'Product Mapping'!$A:$A,0))</f>
        <v>Partner</v>
      </c>
      <c r="S1751" t="s">
        <v>4004</v>
      </c>
    </row>
    <row r="1752" spans="1:19" x14ac:dyDescent="0.2">
      <c r="A1752" t="s">
        <v>7685</v>
      </c>
      <c r="B1752">
        <v>2839</v>
      </c>
      <c r="C1752" s="1">
        <v>45509</v>
      </c>
      <c r="D1752" s="5">
        <v>50200085645452</v>
      </c>
      <c r="E1752" t="s">
        <v>3894</v>
      </c>
      <c r="F1752" t="s">
        <v>276</v>
      </c>
      <c r="G1752">
        <v>1</v>
      </c>
      <c r="H1752" t="s">
        <v>7256</v>
      </c>
      <c r="I1752" t="s">
        <v>1043</v>
      </c>
      <c r="J1752" t="s">
        <v>1044</v>
      </c>
      <c r="L1752" t="s">
        <v>8918</v>
      </c>
      <c r="R1752" t="str">
        <f>INDEX('Product Mapping'!$C:$C,MATCH(H1752,'Product Mapping'!$A:$A,0))</f>
        <v>Partner</v>
      </c>
      <c r="S1752" t="s">
        <v>4004</v>
      </c>
    </row>
    <row r="1753" spans="1:19" x14ac:dyDescent="0.2">
      <c r="A1753" t="s">
        <v>7686</v>
      </c>
      <c r="B1753">
        <v>3083</v>
      </c>
      <c r="C1753" s="1">
        <v>45509</v>
      </c>
      <c r="D1753" s="5">
        <v>50200085645452</v>
      </c>
      <c r="E1753" t="s">
        <v>3894</v>
      </c>
      <c r="F1753" t="s">
        <v>276</v>
      </c>
      <c r="G1753">
        <v>1</v>
      </c>
      <c r="H1753" t="s">
        <v>7257</v>
      </c>
      <c r="I1753" t="s">
        <v>1053</v>
      </c>
      <c r="L1753" t="s">
        <v>8918</v>
      </c>
      <c r="R1753" t="str">
        <f>INDEX('Product Mapping'!$C:$C,MATCH(H1753,'Product Mapping'!$A:$A,0))</f>
        <v>Partner</v>
      </c>
      <c r="S1753" t="s">
        <v>4004</v>
      </c>
    </row>
    <row r="1754" spans="1:19" x14ac:dyDescent="0.2">
      <c r="A1754" t="s">
        <v>7687</v>
      </c>
      <c r="B1754">
        <v>4833</v>
      </c>
      <c r="C1754" s="1">
        <v>45509</v>
      </c>
      <c r="D1754" s="5">
        <v>50200085645452</v>
      </c>
      <c r="E1754" t="s">
        <v>3894</v>
      </c>
      <c r="F1754" t="s">
        <v>276</v>
      </c>
      <c r="G1754">
        <v>1</v>
      </c>
      <c r="H1754" t="s">
        <v>7258</v>
      </c>
      <c r="I1754" t="s">
        <v>1053</v>
      </c>
      <c r="L1754" t="s">
        <v>8918</v>
      </c>
      <c r="R1754" t="str">
        <f>INDEX('Product Mapping'!$C:$C,MATCH(H1754,'Product Mapping'!$A:$A,0))</f>
        <v>Partner</v>
      </c>
      <c r="S1754" t="s">
        <v>4004</v>
      </c>
    </row>
    <row r="1755" spans="1:19" x14ac:dyDescent="0.2">
      <c r="A1755" t="s">
        <v>7688</v>
      </c>
      <c r="B1755">
        <v>5000</v>
      </c>
      <c r="C1755" s="1">
        <v>45509</v>
      </c>
      <c r="D1755" s="5">
        <v>50200085645452</v>
      </c>
      <c r="E1755" t="s">
        <v>3894</v>
      </c>
      <c r="F1755" t="s">
        <v>276</v>
      </c>
      <c r="G1755">
        <v>1</v>
      </c>
      <c r="H1755" t="s">
        <v>7259</v>
      </c>
      <c r="I1755" t="s">
        <v>1053</v>
      </c>
      <c r="L1755" t="s">
        <v>8918</v>
      </c>
      <c r="R1755" t="str">
        <f>INDEX('Product Mapping'!$C:$C,MATCH(H1755,'Product Mapping'!$A:$A,0))</f>
        <v>Partner</v>
      </c>
      <c r="S1755" t="s">
        <v>4004</v>
      </c>
    </row>
    <row r="1756" spans="1:19" x14ac:dyDescent="0.2">
      <c r="A1756" t="s">
        <v>7689</v>
      </c>
      <c r="B1756">
        <v>61891</v>
      </c>
      <c r="C1756" s="1">
        <v>45509</v>
      </c>
      <c r="D1756" s="5">
        <v>50200085645452</v>
      </c>
      <c r="E1756" t="s">
        <v>3894</v>
      </c>
      <c r="F1756" t="s">
        <v>276</v>
      </c>
      <c r="G1756">
        <v>1</v>
      </c>
      <c r="H1756" t="s">
        <v>7260</v>
      </c>
      <c r="I1756" t="s">
        <v>1053</v>
      </c>
      <c r="L1756" t="s">
        <v>8918</v>
      </c>
      <c r="R1756" t="str">
        <f>INDEX('Product Mapping'!$C:$C,MATCH(H1756,'Product Mapping'!$A:$A,0))</f>
        <v>Partner</v>
      </c>
      <c r="S1756" t="s">
        <v>4004</v>
      </c>
    </row>
    <row r="1757" spans="1:19" x14ac:dyDescent="0.2">
      <c r="A1757" t="s">
        <v>7690</v>
      </c>
      <c r="B1757">
        <v>4833</v>
      </c>
      <c r="C1757" s="1">
        <v>45509</v>
      </c>
      <c r="D1757" s="5">
        <v>50200085645452</v>
      </c>
      <c r="E1757" t="s">
        <v>3894</v>
      </c>
      <c r="F1757" t="s">
        <v>276</v>
      </c>
      <c r="G1757">
        <v>1</v>
      </c>
      <c r="H1757" t="s">
        <v>7261</v>
      </c>
      <c r="I1757" t="s">
        <v>1053</v>
      </c>
      <c r="L1757" t="s">
        <v>8918</v>
      </c>
      <c r="R1757" t="str">
        <f>INDEX('Product Mapping'!$C:$C,MATCH(H1757,'Product Mapping'!$A:$A,0))</f>
        <v>Partner</v>
      </c>
      <c r="S1757" t="s">
        <v>4004</v>
      </c>
    </row>
    <row r="1758" spans="1:19" x14ac:dyDescent="0.2">
      <c r="A1758" t="s">
        <v>7691</v>
      </c>
      <c r="B1758">
        <v>3225</v>
      </c>
      <c r="C1758" s="1">
        <v>45509</v>
      </c>
      <c r="D1758" s="5">
        <v>50200085645452</v>
      </c>
      <c r="E1758" t="s">
        <v>3894</v>
      </c>
      <c r="F1758" t="s">
        <v>276</v>
      </c>
      <c r="G1758">
        <v>1</v>
      </c>
      <c r="H1758" t="s">
        <v>7262</v>
      </c>
      <c r="I1758" t="s">
        <v>1053</v>
      </c>
      <c r="L1758" t="s">
        <v>8918</v>
      </c>
      <c r="R1758" t="str">
        <f>INDEX('Product Mapping'!$C:$C,MATCH(H1758,'Product Mapping'!$A:$A,0))</f>
        <v>Partner</v>
      </c>
      <c r="S1758" t="s">
        <v>4004</v>
      </c>
    </row>
    <row r="1759" spans="1:19" x14ac:dyDescent="0.2">
      <c r="A1759" t="s">
        <v>7692</v>
      </c>
      <c r="B1759">
        <v>9400</v>
      </c>
      <c r="C1759" s="1">
        <v>45509</v>
      </c>
      <c r="D1759" s="5">
        <v>50200085645452</v>
      </c>
      <c r="E1759" t="s">
        <v>3894</v>
      </c>
      <c r="F1759" t="s">
        <v>276</v>
      </c>
      <c r="G1759">
        <v>1</v>
      </c>
      <c r="H1759" t="s">
        <v>7263</v>
      </c>
      <c r="I1759" t="s">
        <v>1053</v>
      </c>
      <c r="L1759" t="s">
        <v>8918</v>
      </c>
      <c r="R1759" t="str">
        <f>INDEX('Product Mapping'!$C:$C,MATCH(H1759,'Product Mapping'!$A:$A,0))</f>
        <v>Partner</v>
      </c>
      <c r="S1759" t="s">
        <v>4004</v>
      </c>
    </row>
    <row r="1760" spans="1:19" x14ac:dyDescent="0.2">
      <c r="A1760" t="s">
        <v>7693</v>
      </c>
      <c r="B1760">
        <v>7917</v>
      </c>
      <c r="C1760" s="1">
        <v>45509</v>
      </c>
      <c r="D1760" s="5">
        <v>50200085645452</v>
      </c>
      <c r="E1760" t="s">
        <v>3894</v>
      </c>
      <c r="F1760" t="s">
        <v>276</v>
      </c>
      <c r="G1760">
        <v>1</v>
      </c>
      <c r="H1760" t="s">
        <v>7264</v>
      </c>
      <c r="I1760" t="s">
        <v>1053</v>
      </c>
      <c r="L1760" t="s">
        <v>8918</v>
      </c>
      <c r="R1760" t="str">
        <f>INDEX('Product Mapping'!$C:$C,MATCH(H1760,'Product Mapping'!$A:$A,0))</f>
        <v>Partner</v>
      </c>
      <c r="S1760" t="s">
        <v>4004</v>
      </c>
    </row>
    <row r="1761" spans="1:19" x14ac:dyDescent="0.2">
      <c r="A1761" t="s">
        <v>7694</v>
      </c>
      <c r="B1761">
        <v>6028</v>
      </c>
      <c r="C1761" s="1">
        <v>45509</v>
      </c>
      <c r="D1761" s="5">
        <v>50200085645452</v>
      </c>
      <c r="E1761" t="s">
        <v>3894</v>
      </c>
      <c r="F1761" t="s">
        <v>276</v>
      </c>
      <c r="G1761">
        <v>1</v>
      </c>
      <c r="H1761" t="s">
        <v>7265</v>
      </c>
      <c r="I1761" t="s">
        <v>1053</v>
      </c>
      <c r="L1761" t="s">
        <v>8918</v>
      </c>
      <c r="R1761" t="str">
        <f>INDEX('Product Mapping'!$C:$C,MATCH(H1761,'Product Mapping'!$A:$A,0))</f>
        <v>Partner</v>
      </c>
      <c r="S1761" t="s">
        <v>4004</v>
      </c>
    </row>
    <row r="1762" spans="1:19" x14ac:dyDescent="0.2">
      <c r="A1762" t="s">
        <v>7695</v>
      </c>
      <c r="B1762">
        <v>2750</v>
      </c>
      <c r="C1762" s="1">
        <v>45509</v>
      </c>
      <c r="D1762" s="5">
        <v>50200085645452</v>
      </c>
      <c r="E1762" t="s">
        <v>3894</v>
      </c>
      <c r="F1762" t="s">
        <v>276</v>
      </c>
      <c r="G1762">
        <v>1</v>
      </c>
      <c r="H1762" t="s">
        <v>7266</v>
      </c>
      <c r="I1762" t="s">
        <v>1053</v>
      </c>
      <c r="L1762" t="s">
        <v>8918</v>
      </c>
      <c r="R1762" t="str">
        <f>INDEX('Product Mapping'!$C:$C,MATCH(H1762,'Product Mapping'!$A:$A,0))</f>
        <v>Partner</v>
      </c>
      <c r="S1762" t="s">
        <v>4004</v>
      </c>
    </row>
    <row r="1763" spans="1:19" x14ac:dyDescent="0.2">
      <c r="A1763" t="s">
        <v>7696</v>
      </c>
      <c r="B1763">
        <v>3306</v>
      </c>
      <c r="C1763" s="1">
        <v>45509</v>
      </c>
      <c r="D1763" s="5">
        <v>50200085645452</v>
      </c>
      <c r="E1763" t="s">
        <v>3894</v>
      </c>
      <c r="F1763" t="s">
        <v>276</v>
      </c>
      <c r="G1763">
        <v>1</v>
      </c>
      <c r="H1763" t="s">
        <v>7267</v>
      </c>
      <c r="I1763" t="s">
        <v>1053</v>
      </c>
      <c r="L1763" t="s">
        <v>8918</v>
      </c>
      <c r="R1763" t="str">
        <f>INDEX('Product Mapping'!$C:$C,MATCH(H1763,'Product Mapping'!$A:$A,0))</f>
        <v>Partner</v>
      </c>
      <c r="S1763" t="s">
        <v>4004</v>
      </c>
    </row>
    <row r="1764" spans="1:19" x14ac:dyDescent="0.2">
      <c r="A1764" t="s">
        <v>7697</v>
      </c>
      <c r="B1764">
        <v>3083</v>
      </c>
      <c r="C1764" s="1">
        <v>45509</v>
      </c>
      <c r="D1764" s="5">
        <v>50200085645452</v>
      </c>
      <c r="E1764" t="s">
        <v>3894</v>
      </c>
      <c r="F1764" t="s">
        <v>276</v>
      </c>
      <c r="G1764">
        <v>1</v>
      </c>
      <c r="H1764" t="s">
        <v>7268</v>
      </c>
      <c r="I1764" t="s">
        <v>1053</v>
      </c>
      <c r="L1764" t="s">
        <v>8918</v>
      </c>
      <c r="R1764" t="str">
        <f>INDEX('Product Mapping'!$C:$C,MATCH(H1764,'Product Mapping'!$A:$A,0))</f>
        <v>Partner</v>
      </c>
      <c r="S1764" t="s">
        <v>4004</v>
      </c>
    </row>
    <row r="1765" spans="1:19" x14ac:dyDescent="0.2">
      <c r="A1765" t="s">
        <v>7698</v>
      </c>
      <c r="B1765">
        <v>2839</v>
      </c>
      <c r="C1765" s="1">
        <v>45509</v>
      </c>
      <c r="D1765" s="5">
        <v>50200085645452</v>
      </c>
      <c r="E1765" t="s">
        <v>3894</v>
      </c>
      <c r="F1765" t="s">
        <v>276</v>
      </c>
      <c r="G1765">
        <v>1</v>
      </c>
      <c r="H1765" t="s">
        <v>7269</v>
      </c>
      <c r="I1765" t="s">
        <v>1053</v>
      </c>
      <c r="L1765" t="s">
        <v>8918</v>
      </c>
      <c r="R1765" t="str">
        <f>INDEX('Product Mapping'!$C:$C,MATCH(H1765,'Product Mapping'!$A:$A,0))</f>
        <v>Partner</v>
      </c>
      <c r="S1765" t="s">
        <v>4004</v>
      </c>
    </row>
    <row r="1766" spans="1:19" x14ac:dyDescent="0.2">
      <c r="A1766" t="s">
        <v>7699</v>
      </c>
      <c r="B1766">
        <v>3139</v>
      </c>
      <c r="C1766" s="1">
        <v>45509</v>
      </c>
      <c r="D1766" s="5">
        <v>50200085645452</v>
      </c>
      <c r="E1766" t="s">
        <v>3894</v>
      </c>
      <c r="F1766" t="s">
        <v>276</v>
      </c>
      <c r="G1766">
        <v>1</v>
      </c>
      <c r="H1766" t="s">
        <v>7270</v>
      </c>
      <c r="I1766" t="s">
        <v>1053</v>
      </c>
      <c r="L1766" t="s">
        <v>8918</v>
      </c>
      <c r="R1766" t="str">
        <f>INDEX('Product Mapping'!$C:$C,MATCH(H1766,'Product Mapping'!$A:$A,0))</f>
        <v>Partner</v>
      </c>
      <c r="S1766" t="s">
        <v>4004</v>
      </c>
    </row>
    <row r="1767" spans="1:19" x14ac:dyDescent="0.2">
      <c r="A1767" t="s">
        <v>7700</v>
      </c>
      <c r="B1767">
        <v>2839</v>
      </c>
      <c r="C1767" s="1">
        <v>45509</v>
      </c>
      <c r="D1767" s="5">
        <v>50200085645452</v>
      </c>
      <c r="E1767" t="s">
        <v>3894</v>
      </c>
      <c r="F1767" t="s">
        <v>276</v>
      </c>
      <c r="G1767">
        <v>1</v>
      </c>
      <c r="H1767" t="s">
        <v>7271</v>
      </c>
      <c r="I1767" t="s">
        <v>1053</v>
      </c>
      <c r="L1767" t="s">
        <v>8918</v>
      </c>
      <c r="R1767" t="str">
        <f>INDEX('Product Mapping'!$C:$C,MATCH(H1767,'Product Mapping'!$A:$A,0))</f>
        <v>Partner</v>
      </c>
      <c r="S1767" t="s">
        <v>4004</v>
      </c>
    </row>
    <row r="1768" spans="1:19" x14ac:dyDescent="0.2">
      <c r="A1768" t="s">
        <v>7701</v>
      </c>
      <c r="B1768">
        <v>3403</v>
      </c>
      <c r="C1768" s="1">
        <v>45509</v>
      </c>
      <c r="D1768" s="5">
        <v>50200085645452</v>
      </c>
      <c r="E1768" t="s">
        <v>3894</v>
      </c>
      <c r="F1768" t="s">
        <v>276</v>
      </c>
      <c r="G1768">
        <v>1</v>
      </c>
      <c r="H1768" t="s">
        <v>7272</v>
      </c>
      <c r="I1768" t="s">
        <v>1053</v>
      </c>
      <c r="L1768" t="s">
        <v>8918</v>
      </c>
      <c r="R1768" t="str">
        <f>INDEX('Product Mapping'!$C:$C,MATCH(H1768,'Product Mapping'!$A:$A,0))</f>
        <v>Partner</v>
      </c>
      <c r="S1768" t="s">
        <v>4004</v>
      </c>
    </row>
    <row r="1769" spans="1:19" x14ac:dyDescent="0.2">
      <c r="A1769" t="s">
        <v>7702</v>
      </c>
      <c r="B1769">
        <v>8333</v>
      </c>
      <c r="C1769" s="1">
        <v>45509</v>
      </c>
      <c r="D1769" s="5">
        <v>50200085645452</v>
      </c>
      <c r="E1769" t="s">
        <v>3894</v>
      </c>
      <c r="F1769" t="s">
        <v>276</v>
      </c>
      <c r="G1769">
        <v>1</v>
      </c>
      <c r="H1769" t="s">
        <v>7273</v>
      </c>
      <c r="I1769" t="s">
        <v>1053</v>
      </c>
      <c r="L1769" t="s">
        <v>8918</v>
      </c>
      <c r="R1769" t="str">
        <f>INDEX('Product Mapping'!$C:$C,MATCH(H1769,'Product Mapping'!$A:$A,0))</f>
        <v>Partner</v>
      </c>
      <c r="S1769" t="s">
        <v>4004</v>
      </c>
    </row>
    <row r="1770" spans="1:19" x14ac:dyDescent="0.2">
      <c r="A1770" t="s">
        <v>7703</v>
      </c>
      <c r="B1770">
        <v>8333</v>
      </c>
      <c r="C1770" s="1">
        <v>45509</v>
      </c>
      <c r="D1770" s="5">
        <v>50200085645452</v>
      </c>
      <c r="E1770" t="s">
        <v>3894</v>
      </c>
      <c r="F1770" t="s">
        <v>276</v>
      </c>
      <c r="G1770">
        <v>1</v>
      </c>
      <c r="H1770" t="s">
        <v>7274</v>
      </c>
      <c r="I1770" t="s">
        <v>1053</v>
      </c>
      <c r="L1770" t="s">
        <v>8918</v>
      </c>
      <c r="R1770" t="str">
        <f>INDEX('Product Mapping'!$C:$C,MATCH(H1770,'Product Mapping'!$A:$A,0))</f>
        <v>Partner</v>
      </c>
      <c r="S1770" t="s">
        <v>4004</v>
      </c>
    </row>
    <row r="1771" spans="1:19" x14ac:dyDescent="0.2">
      <c r="A1771" t="s">
        <v>7704</v>
      </c>
      <c r="B1771">
        <v>9000</v>
      </c>
      <c r="C1771" s="1">
        <v>45509</v>
      </c>
      <c r="D1771" s="5">
        <v>50200085645452</v>
      </c>
      <c r="E1771" t="s">
        <v>3894</v>
      </c>
      <c r="F1771" t="s">
        <v>276</v>
      </c>
      <c r="G1771">
        <v>1</v>
      </c>
      <c r="H1771" t="s">
        <v>7275</v>
      </c>
      <c r="I1771" t="s">
        <v>1053</v>
      </c>
      <c r="L1771" t="s">
        <v>8918</v>
      </c>
      <c r="R1771" t="str">
        <f>INDEX('Product Mapping'!$C:$C,MATCH(H1771,'Product Mapping'!$A:$A,0))</f>
        <v>Partner</v>
      </c>
      <c r="S1771" t="s">
        <v>4004</v>
      </c>
    </row>
    <row r="1772" spans="1:19" x14ac:dyDescent="0.2">
      <c r="A1772" t="s">
        <v>7705</v>
      </c>
      <c r="B1772">
        <v>4833</v>
      </c>
      <c r="C1772" s="1">
        <v>45509</v>
      </c>
      <c r="D1772" s="5">
        <v>50200085645452</v>
      </c>
      <c r="E1772" t="s">
        <v>3894</v>
      </c>
      <c r="F1772" t="s">
        <v>276</v>
      </c>
      <c r="G1772">
        <v>1</v>
      </c>
      <c r="H1772" t="s">
        <v>7276</v>
      </c>
      <c r="I1772" t="s">
        <v>1053</v>
      </c>
      <c r="L1772" t="s">
        <v>8918</v>
      </c>
      <c r="R1772" t="str">
        <f>INDEX('Product Mapping'!$C:$C,MATCH(H1772,'Product Mapping'!$A:$A,0))</f>
        <v>Partner</v>
      </c>
      <c r="S1772" t="s">
        <v>4004</v>
      </c>
    </row>
    <row r="1773" spans="1:19" x14ac:dyDescent="0.2">
      <c r="A1773" t="s">
        <v>7706</v>
      </c>
      <c r="B1773">
        <v>2750</v>
      </c>
      <c r="C1773" s="1">
        <v>45509</v>
      </c>
      <c r="D1773" s="5">
        <v>50200085645452</v>
      </c>
      <c r="E1773" t="s">
        <v>3894</v>
      </c>
      <c r="F1773" t="s">
        <v>276</v>
      </c>
      <c r="G1773">
        <v>1</v>
      </c>
      <c r="H1773" t="s">
        <v>7277</v>
      </c>
      <c r="I1773" t="s">
        <v>1053</v>
      </c>
      <c r="L1773" t="s">
        <v>8918</v>
      </c>
      <c r="R1773" t="str">
        <f>INDEX('Product Mapping'!$C:$C,MATCH(H1773,'Product Mapping'!$A:$A,0))</f>
        <v>Partner</v>
      </c>
      <c r="S1773" t="s">
        <v>4004</v>
      </c>
    </row>
    <row r="1774" spans="1:19" x14ac:dyDescent="0.2">
      <c r="A1774" t="s">
        <v>7707</v>
      </c>
      <c r="B1774">
        <v>6583</v>
      </c>
      <c r="C1774" s="1">
        <v>45509</v>
      </c>
      <c r="D1774" s="5">
        <v>50200085645452</v>
      </c>
      <c r="E1774" t="s">
        <v>3894</v>
      </c>
      <c r="F1774" t="s">
        <v>276</v>
      </c>
      <c r="G1774">
        <v>1</v>
      </c>
      <c r="H1774" t="s">
        <v>7278</v>
      </c>
      <c r="I1774" t="s">
        <v>1053</v>
      </c>
      <c r="L1774" t="s">
        <v>8918</v>
      </c>
      <c r="R1774" t="str">
        <f>INDEX('Product Mapping'!$C:$C,MATCH(H1774,'Product Mapping'!$A:$A,0))</f>
        <v>Partner</v>
      </c>
      <c r="S1774" t="s">
        <v>4004</v>
      </c>
    </row>
    <row r="1775" spans="1:19" x14ac:dyDescent="0.2">
      <c r="A1775" t="s">
        <v>7708</v>
      </c>
      <c r="B1775">
        <v>2583</v>
      </c>
      <c r="C1775" s="1">
        <v>45509</v>
      </c>
      <c r="D1775" s="5">
        <v>50200085645452</v>
      </c>
      <c r="E1775" t="s">
        <v>3894</v>
      </c>
      <c r="F1775" t="s">
        <v>276</v>
      </c>
      <c r="G1775">
        <v>1</v>
      </c>
      <c r="H1775" t="s">
        <v>7279</v>
      </c>
      <c r="I1775" t="s">
        <v>1053</v>
      </c>
      <c r="L1775" t="s">
        <v>8918</v>
      </c>
      <c r="R1775" t="str">
        <f>INDEX('Product Mapping'!$C:$C,MATCH(H1775,'Product Mapping'!$A:$A,0))</f>
        <v>Partner</v>
      </c>
      <c r="S1775" t="s">
        <v>4004</v>
      </c>
    </row>
    <row r="1776" spans="1:19" x14ac:dyDescent="0.2">
      <c r="A1776" t="s">
        <v>7709</v>
      </c>
      <c r="B1776">
        <v>3333</v>
      </c>
      <c r="C1776" s="1">
        <v>45509</v>
      </c>
      <c r="D1776" s="5">
        <v>50200085645452</v>
      </c>
      <c r="E1776" t="s">
        <v>3894</v>
      </c>
      <c r="F1776" t="s">
        <v>276</v>
      </c>
      <c r="G1776">
        <v>1</v>
      </c>
      <c r="H1776" t="s">
        <v>7280</v>
      </c>
      <c r="I1776" t="s">
        <v>1053</v>
      </c>
      <c r="L1776" t="s">
        <v>8918</v>
      </c>
      <c r="R1776" t="str">
        <f>INDEX('Product Mapping'!$C:$C,MATCH(H1776,'Product Mapping'!$A:$A,0))</f>
        <v>Partner</v>
      </c>
      <c r="S1776" t="s">
        <v>4004</v>
      </c>
    </row>
    <row r="1777" spans="1:19" x14ac:dyDescent="0.2">
      <c r="A1777" t="s">
        <v>7710</v>
      </c>
      <c r="B1777">
        <v>4000</v>
      </c>
      <c r="C1777" s="1">
        <v>45509</v>
      </c>
      <c r="D1777" s="5">
        <v>50200085645452</v>
      </c>
      <c r="E1777" t="s">
        <v>3894</v>
      </c>
      <c r="F1777" t="s">
        <v>276</v>
      </c>
      <c r="G1777">
        <v>1</v>
      </c>
      <c r="H1777" t="s">
        <v>7281</v>
      </c>
      <c r="I1777" t="s">
        <v>1053</v>
      </c>
      <c r="L1777" t="s">
        <v>8918</v>
      </c>
      <c r="R1777" t="str">
        <f>INDEX('Product Mapping'!$C:$C,MATCH(H1777,'Product Mapping'!$A:$A,0))</f>
        <v>Partner</v>
      </c>
      <c r="S1777" t="s">
        <v>4004</v>
      </c>
    </row>
    <row r="1778" spans="1:19" x14ac:dyDescent="0.2">
      <c r="A1778" t="s">
        <v>7711</v>
      </c>
      <c r="B1778">
        <v>4444</v>
      </c>
      <c r="C1778" s="1">
        <v>45509</v>
      </c>
      <c r="D1778" s="5">
        <v>50200085645452</v>
      </c>
      <c r="E1778" t="s">
        <v>3894</v>
      </c>
      <c r="F1778" t="s">
        <v>276</v>
      </c>
      <c r="G1778">
        <v>1</v>
      </c>
      <c r="H1778" t="s">
        <v>7282</v>
      </c>
      <c r="I1778" t="s">
        <v>1053</v>
      </c>
      <c r="L1778" t="s">
        <v>8918</v>
      </c>
      <c r="R1778" t="str">
        <f>INDEX('Product Mapping'!$C:$C,MATCH(H1778,'Product Mapping'!$A:$A,0))</f>
        <v>Partner</v>
      </c>
      <c r="S1778" t="s">
        <v>4004</v>
      </c>
    </row>
    <row r="1779" spans="1:19" x14ac:dyDescent="0.2">
      <c r="A1779" t="s">
        <v>7712</v>
      </c>
      <c r="B1779">
        <v>3750</v>
      </c>
      <c r="C1779" s="1">
        <v>45509</v>
      </c>
      <c r="D1779" s="5">
        <v>50200085645452</v>
      </c>
      <c r="E1779" t="s">
        <v>3894</v>
      </c>
      <c r="F1779" t="s">
        <v>276</v>
      </c>
      <c r="G1779">
        <v>1</v>
      </c>
      <c r="H1779" t="s">
        <v>7283</v>
      </c>
      <c r="I1779" t="s">
        <v>1053</v>
      </c>
      <c r="L1779" t="s">
        <v>8918</v>
      </c>
      <c r="R1779" t="str">
        <f>INDEX('Product Mapping'!$C:$C,MATCH(H1779,'Product Mapping'!$A:$A,0))</f>
        <v>Partner</v>
      </c>
      <c r="S1779" t="s">
        <v>4004</v>
      </c>
    </row>
    <row r="1780" spans="1:19" x14ac:dyDescent="0.2">
      <c r="A1780" t="s">
        <v>7713</v>
      </c>
      <c r="B1780">
        <v>4722</v>
      </c>
      <c r="C1780" s="1">
        <v>45509</v>
      </c>
      <c r="D1780" s="5">
        <v>50200085645452</v>
      </c>
      <c r="E1780" t="s">
        <v>3894</v>
      </c>
      <c r="F1780" t="s">
        <v>276</v>
      </c>
      <c r="G1780">
        <v>1</v>
      </c>
      <c r="H1780" t="s">
        <v>7284</v>
      </c>
      <c r="I1780" t="s">
        <v>1053</v>
      </c>
      <c r="L1780" t="s">
        <v>8918</v>
      </c>
      <c r="R1780" t="str">
        <f>INDEX('Product Mapping'!$C:$C,MATCH(H1780,'Product Mapping'!$A:$A,0))</f>
        <v>Partner</v>
      </c>
      <c r="S1780" t="s">
        <v>4004</v>
      </c>
    </row>
    <row r="1781" spans="1:19" x14ac:dyDescent="0.2">
      <c r="A1781" t="s">
        <v>7714</v>
      </c>
      <c r="B1781">
        <v>71912</v>
      </c>
      <c r="C1781" s="1">
        <v>45509</v>
      </c>
      <c r="D1781" s="5">
        <v>50200085645452</v>
      </c>
      <c r="E1781" t="s">
        <v>3894</v>
      </c>
      <c r="F1781" t="s">
        <v>276</v>
      </c>
      <c r="G1781">
        <v>1</v>
      </c>
      <c r="H1781" t="s">
        <v>7285</v>
      </c>
      <c r="I1781" t="s">
        <v>1043</v>
      </c>
      <c r="J1781" t="s">
        <v>1044</v>
      </c>
      <c r="L1781" t="s">
        <v>8918</v>
      </c>
      <c r="R1781" t="str">
        <f>INDEX('Product Mapping'!$C:$C,MATCH(H1781,'Product Mapping'!$A:$A,0))</f>
        <v>Partner</v>
      </c>
      <c r="S1781" t="s">
        <v>4004</v>
      </c>
    </row>
    <row r="1782" spans="1:19" x14ac:dyDescent="0.2">
      <c r="A1782" t="s">
        <v>7715</v>
      </c>
      <c r="B1782">
        <v>9122</v>
      </c>
      <c r="C1782" s="1">
        <v>45509</v>
      </c>
      <c r="D1782" s="5">
        <v>50200085645452</v>
      </c>
      <c r="E1782" t="s">
        <v>3894</v>
      </c>
      <c r="F1782" t="s">
        <v>276</v>
      </c>
      <c r="G1782">
        <v>1</v>
      </c>
      <c r="H1782" t="s">
        <v>7286</v>
      </c>
      <c r="I1782" t="s">
        <v>1053</v>
      </c>
      <c r="L1782" t="s">
        <v>8918</v>
      </c>
      <c r="R1782" t="str">
        <f>INDEX('Product Mapping'!$C:$C,MATCH(H1782,'Product Mapping'!$A:$A,0))</f>
        <v>Partner</v>
      </c>
      <c r="S1782" t="s">
        <v>4004</v>
      </c>
    </row>
    <row r="1783" spans="1:19" x14ac:dyDescent="0.2">
      <c r="A1783" t="s">
        <v>7716</v>
      </c>
      <c r="B1783">
        <v>6921</v>
      </c>
      <c r="C1783" s="1">
        <v>45509</v>
      </c>
      <c r="D1783" s="5">
        <v>50200085645452</v>
      </c>
      <c r="E1783" t="s">
        <v>3894</v>
      </c>
      <c r="F1783" t="s">
        <v>276</v>
      </c>
      <c r="G1783">
        <v>1</v>
      </c>
      <c r="H1783" t="s">
        <v>7287</v>
      </c>
      <c r="I1783" t="s">
        <v>1053</v>
      </c>
      <c r="L1783" t="s">
        <v>8918</v>
      </c>
      <c r="R1783" t="str">
        <f>INDEX('Product Mapping'!$C:$C,MATCH(H1783,'Product Mapping'!$A:$A,0))</f>
        <v>Partner</v>
      </c>
      <c r="S1783" t="s">
        <v>4004</v>
      </c>
    </row>
    <row r="1784" spans="1:19" x14ac:dyDescent="0.2">
      <c r="A1784" t="s">
        <v>7717</v>
      </c>
      <c r="B1784">
        <v>10667</v>
      </c>
      <c r="C1784" s="1">
        <v>45509</v>
      </c>
      <c r="D1784" s="5">
        <v>50200085645452</v>
      </c>
      <c r="E1784" t="s">
        <v>3894</v>
      </c>
      <c r="F1784" t="s">
        <v>276</v>
      </c>
      <c r="G1784">
        <v>1</v>
      </c>
      <c r="H1784" t="s">
        <v>7288</v>
      </c>
      <c r="I1784" t="s">
        <v>1053</v>
      </c>
      <c r="L1784" t="s">
        <v>8918</v>
      </c>
      <c r="R1784" t="str">
        <f>INDEX('Product Mapping'!$C:$C,MATCH(H1784,'Product Mapping'!$A:$A,0))</f>
        <v>Partner</v>
      </c>
      <c r="S1784" t="s">
        <v>4004</v>
      </c>
    </row>
    <row r="1785" spans="1:19" x14ac:dyDescent="0.2">
      <c r="A1785" t="s">
        <v>7718</v>
      </c>
      <c r="B1785">
        <v>4444</v>
      </c>
      <c r="C1785" s="1">
        <v>45509</v>
      </c>
      <c r="D1785" s="5">
        <v>50200085645452</v>
      </c>
      <c r="E1785" t="s">
        <v>3894</v>
      </c>
      <c r="F1785" t="s">
        <v>276</v>
      </c>
      <c r="G1785">
        <v>1</v>
      </c>
      <c r="H1785" t="s">
        <v>7289</v>
      </c>
      <c r="I1785" t="s">
        <v>1053</v>
      </c>
      <c r="L1785" t="s">
        <v>8918</v>
      </c>
      <c r="R1785" t="str">
        <f>INDEX('Product Mapping'!$C:$C,MATCH(H1785,'Product Mapping'!$A:$A,0))</f>
        <v>Partner</v>
      </c>
      <c r="S1785" t="s">
        <v>4004</v>
      </c>
    </row>
    <row r="1786" spans="1:19" x14ac:dyDescent="0.2">
      <c r="A1786" t="s">
        <v>7719</v>
      </c>
      <c r="B1786">
        <v>2389</v>
      </c>
      <c r="C1786" s="1">
        <v>45509</v>
      </c>
      <c r="D1786" s="5">
        <v>50200085645452</v>
      </c>
      <c r="E1786" t="s">
        <v>3894</v>
      </c>
      <c r="F1786" t="s">
        <v>276</v>
      </c>
      <c r="G1786">
        <v>1</v>
      </c>
      <c r="H1786" t="s">
        <v>7290</v>
      </c>
      <c r="I1786" t="s">
        <v>1053</v>
      </c>
      <c r="L1786" t="s">
        <v>8918</v>
      </c>
      <c r="R1786" t="str">
        <f>INDEX('Product Mapping'!$C:$C,MATCH(H1786,'Product Mapping'!$A:$A,0))</f>
        <v>Partner</v>
      </c>
      <c r="S1786" t="s">
        <v>4004</v>
      </c>
    </row>
    <row r="1787" spans="1:19" x14ac:dyDescent="0.2">
      <c r="A1787" t="s">
        <v>7720</v>
      </c>
      <c r="B1787">
        <v>1506</v>
      </c>
      <c r="C1787" s="1">
        <v>45509</v>
      </c>
      <c r="D1787" s="5">
        <v>50200085645452</v>
      </c>
      <c r="E1787" t="s">
        <v>3894</v>
      </c>
      <c r="F1787" t="s">
        <v>276</v>
      </c>
      <c r="G1787">
        <v>1</v>
      </c>
      <c r="H1787" t="s">
        <v>7291</v>
      </c>
      <c r="I1787" t="s">
        <v>1053</v>
      </c>
      <c r="L1787" t="s">
        <v>8918</v>
      </c>
      <c r="R1787" t="str">
        <f>INDEX('Product Mapping'!$C:$C,MATCH(H1787,'Product Mapping'!$A:$A,0))</f>
        <v>Partner</v>
      </c>
      <c r="S1787" t="s">
        <v>4004</v>
      </c>
    </row>
    <row r="1788" spans="1:19" x14ac:dyDescent="0.2">
      <c r="A1788" t="s">
        <v>7721</v>
      </c>
      <c r="B1788">
        <v>3750</v>
      </c>
      <c r="C1788" s="1">
        <v>45509</v>
      </c>
      <c r="D1788" s="5">
        <v>50200085645452</v>
      </c>
      <c r="E1788" t="s">
        <v>3894</v>
      </c>
      <c r="F1788" t="s">
        <v>276</v>
      </c>
      <c r="G1788">
        <v>1</v>
      </c>
      <c r="H1788" t="s">
        <v>7292</v>
      </c>
      <c r="I1788" t="s">
        <v>1053</v>
      </c>
      <c r="L1788" t="s">
        <v>8918</v>
      </c>
      <c r="R1788" t="str">
        <f>INDEX('Product Mapping'!$C:$C,MATCH(H1788,'Product Mapping'!$A:$A,0))</f>
        <v>Partner</v>
      </c>
      <c r="S1788" t="s">
        <v>4004</v>
      </c>
    </row>
    <row r="1789" spans="1:19" x14ac:dyDescent="0.2">
      <c r="A1789" t="s">
        <v>7722</v>
      </c>
      <c r="B1789">
        <v>3306</v>
      </c>
      <c r="C1789" s="1">
        <v>45509</v>
      </c>
      <c r="D1789" s="5">
        <v>50200085645452</v>
      </c>
      <c r="E1789" t="s">
        <v>3894</v>
      </c>
      <c r="F1789" t="s">
        <v>276</v>
      </c>
      <c r="G1789">
        <v>1</v>
      </c>
      <c r="H1789" t="s">
        <v>7293</v>
      </c>
      <c r="I1789" t="s">
        <v>1053</v>
      </c>
      <c r="L1789" t="s">
        <v>8918</v>
      </c>
      <c r="R1789" t="str">
        <f>INDEX('Product Mapping'!$C:$C,MATCH(H1789,'Product Mapping'!$A:$A,0))</f>
        <v>Partner</v>
      </c>
      <c r="S1789" t="s">
        <v>4004</v>
      </c>
    </row>
    <row r="1790" spans="1:19" x14ac:dyDescent="0.2">
      <c r="A1790" t="s">
        <v>7723</v>
      </c>
      <c r="B1790">
        <v>10426</v>
      </c>
      <c r="C1790" s="1">
        <v>45509</v>
      </c>
      <c r="D1790" s="5">
        <v>50200085645452</v>
      </c>
      <c r="E1790" t="s">
        <v>3894</v>
      </c>
      <c r="F1790" t="s">
        <v>276</v>
      </c>
      <c r="G1790">
        <v>1</v>
      </c>
      <c r="H1790" t="s">
        <v>7294</v>
      </c>
      <c r="I1790" t="s">
        <v>1053</v>
      </c>
      <c r="L1790" t="s">
        <v>8918</v>
      </c>
      <c r="R1790" t="str">
        <f>INDEX('Product Mapping'!$C:$C,MATCH(H1790,'Product Mapping'!$A:$A,0))</f>
        <v>Partner</v>
      </c>
      <c r="S1790" t="s">
        <v>4004</v>
      </c>
    </row>
    <row r="1791" spans="1:19" x14ac:dyDescent="0.2">
      <c r="A1791" t="s">
        <v>7724</v>
      </c>
      <c r="B1791">
        <v>6375</v>
      </c>
      <c r="C1791" s="1">
        <v>45509</v>
      </c>
      <c r="D1791" s="5">
        <v>50200085645452</v>
      </c>
      <c r="E1791" t="s">
        <v>3894</v>
      </c>
      <c r="F1791" t="s">
        <v>276</v>
      </c>
      <c r="G1791">
        <v>1</v>
      </c>
      <c r="H1791" t="s">
        <v>7295</v>
      </c>
      <c r="I1791" t="s">
        <v>1053</v>
      </c>
      <c r="L1791" t="s">
        <v>8918</v>
      </c>
      <c r="R1791" t="str">
        <f>INDEX('Product Mapping'!$C:$C,MATCH(H1791,'Product Mapping'!$A:$A,0))</f>
        <v>Partner</v>
      </c>
      <c r="S1791" t="s">
        <v>4004</v>
      </c>
    </row>
    <row r="1792" spans="1:19" x14ac:dyDescent="0.2">
      <c r="A1792" t="s">
        <v>7725</v>
      </c>
      <c r="B1792">
        <v>5833</v>
      </c>
      <c r="C1792" s="1">
        <v>45509</v>
      </c>
      <c r="D1792" s="5">
        <v>50200085645452</v>
      </c>
      <c r="E1792" t="s">
        <v>3894</v>
      </c>
      <c r="F1792" t="s">
        <v>276</v>
      </c>
      <c r="G1792">
        <v>1</v>
      </c>
      <c r="H1792" t="s">
        <v>7296</v>
      </c>
      <c r="I1792" t="s">
        <v>1053</v>
      </c>
      <c r="L1792" t="s">
        <v>8918</v>
      </c>
      <c r="R1792" t="str">
        <f>INDEX('Product Mapping'!$C:$C,MATCH(H1792,'Product Mapping'!$A:$A,0))</f>
        <v>Partner</v>
      </c>
      <c r="S1792" t="s">
        <v>4004</v>
      </c>
    </row>
    <row r="1793" spans="1:19" x14ac:dyDescent="0.2">
      <c r="A1793" t="s">
        <v>7726</v>
      </c>
      <c r="B1793">
        <v>10228</v>
      </c>
      <c r="C1793" s="1">
        <v>45509</v>
      </c>
      <c r="D1793" s="5">
        <v>50200085645452</v>
      </c>
      <c r="E1793" t="s">
        <v>3894</v>
      </c>
      <c r="F1793" t="s">
        <v>276</v>
      </c>
      <c r="G1793">
        <v>1</v>
      </c>
      <c r="H1793" t="s">
        <v>7297</v>
      </c>
      <c r="I1793" t="s">
        <v>1053</v>
      </c>
      <c r="L1793" t="s">
        <v>8918</v>
      </c>
      <c r="R1793" t="str">
        <f>INDEX('Product Mapping'!$C:$C,MATCH(H1793,'Product Mapping'!$A:$A,0))</f>
        <v>Partner</v>
      </c>
      <c r="S1793" t="s">
        <v>4004</v>
      </c>
    </row>
    <row r="1794" spans="1:19" x14ac:dyDescent="0.2">
      <c r="A1794" t="s">
        <v>7727</v>
      </c>
      <c r="B1794">
        <v>48632</v>
      </c>
      <c r="C1794" s="1">
        <v>45509</v>
      </c>
      <c r="D1794" s="5">
        <v>50200085645452</v>
      </c>
      <c r="E1794" t="s">
        <v>3894</v>
      </c>
      <c r="F1794" t="s">
        <v>276</v>
      </c>
      <c r="G1794">
        <v>1</v>
      </c>
      <c r="H1794" t="s">
        <v>7298</v>
      </c>
      <c r="I1794" t="s">
        <v>1053</v>
      </c>
      <c r="L1794" t="s">
        <v>8918</v>
      </c>
      <c r="R1794" t="str">
        <f>INDEX('Product Mapping'!$C:$C,MATCH(H1794,'Product Mapping'!$A:$A,0))</f>
        <v>Partner</v>
      </c>
      <c r="S1794" t="s">
        <v>4004</v>
      </c>
    </row>
    <row r="1795" spans="1:19" x14ac:dyDescent="0.2">
      <c r="A1795" t="s">
        <v>7728</v>
      </c>
      <c r="B1795">
        <v>4722</v>
      </c>
      <c r="C1795" s="1">
        <v>45509</v>
      </c>
      <c r="D1795" s="5">
        <v>50200085645452</v>
      </c>
      <c r="E1795" t="s">
        <v>3894</v>
      </c>
      <c r="F1795" t="s">
        <v>276</v>
      </c>
      <c r="G1795">
        <v>1</v>
      </c>
      <c r="H1795" t="s">
        <v>7299</v>
      </c>
      <c r="I1795" t="s">
        <v>1053</v>
      </c>
      <c r="L1795" t="s">
        <v>8918</v>
      </c>
      <c r="R1795" t="str">
        <f>INDEX('Product Mapping'!$C:$C,MATCH(H1795,'Product Mapping'!$A:$A,0))</f>
        <v>Partner</v>
      </c>
      <c r="S1795" t="s">
        <v>4004</v>
      </c>
    </row>
    <row r="1796" spans="1:19" x14ac:dyDescent="0.2">
      <c r="A1796" t="s">
        <v>7729</v>
      </c>
      <c r="B1796">
        <v>4833</v>
      </c>
      <c r="C1796" s="1">
        <v>45509</v>
      </c>
      <c r="D1796" s="5">
        <v>50200085645452</v>
      </c>
      <c r="E1796" t="s">
        <v>3894</v>
      </c>
      <c r="F1796" t="s">
        <v>276</v>
      </c>
      <c r="G1796">
        <v>1</v>
      </c>
      <c r="H1796" t="s">
        <v>7300</v>
      </c>
      <c r="I1796" t="s">
        <v>1053</v>
      </c>
      <c r="L1796" t="s">
        <v>8918</v>
      </c>
      <c r="R1796" t="str">
        <f>INDEX('Product Mapping'!$C:$C,MATCH(H1796,'Product Mapping'!$A:$A,0))</f>
        <v>Partner</v>
      </c>
      <c r="S1796" t="s">
        <v>4004</v>
      </c>
    </row>
    <row r="1797" spans="1:19" x14ac:dyDescent="0.2">
      <c r="A1797" t="s">
        <v>7730</v>
      </c>
      <c r="B1797">
        <v>15833</v>
      </c>
      <c r="C1797" s="1">
        <v>45509</v>
      </c>
      <c r="D1797" s="5">
        <v>50200085645452</v>
      </c>
      <c r="E1797" t="s">
        <v>3894</v>
      </c>
      <c r="F1797" t="s">
        <v>276</v>
      </c>
      <c r="G1797">
        <v>1</v>
      </c>
      <c r="H1797" t="s">
        <v>7301</v>
      </c>
      <c r="I1797" t="s">
        <v>1053</v>
      </c>
      <c r="L1797" t="s">
        <v>8918</v>
      </c>
      <c r="R1797" t="str">
        <f>INDEX('Product Mapping'!$C:$C,MATCH(H1797,'Product Mapping'!$A:$A,0))</f>
        <v>Partner</v>
      </c>
      <c r="S1797" t="s">
        <v>4004</v>
      </c>
    </row>
    <row r="1798" spans="1:19" x14ac:dyDescent="0.2">
      <c r="A1798" t="s">
        <v>7731</v>
      </c>
      <c r="B1798">
        <v>3750</v>
      </c>
      <c r="C1798" s="1">
        <v>45509</v>
      </c>
      <c r="D1798" s="5">
        <v>50200085645452</v>
      </c>
      <c r="E1798" t="s">
        <v>3894</v>
      </c>
      <c r="F1798" t="s">
        <v>276</v>
      </c>
      <c r="G1798">
        <v>1</v>
      </c>
      <c r="H1798" t="s">
        <v>7302</v>
      </c>
      <c r="I1798" t="s">
        <v>1053</v>
      </c>
      <c r="L1798" t="s">
        <v>8918</v>
      </c>
      <c r="R1798" t="str">
        <f>INDEX('Product Mapping'!$C:$C,MATCH(H1798,'Product Mapping'!$A:$A,0))</f>
        <v>Partner</v>
      </c>
      <c r="S1798" t="s">
        <v>4004</v>
      </c>
    </row>
    <row r="1799" spans="1:19" x14ac:dyDescent="0.2">
      <c r="A1799" t="s">
        <v>7732</v>
      </c>
      <c r="B1799">
        <v>3750</v>
      </c>
      <c r="C1799" s="1">
        <v>45509</v>
      </c>
      <c r="D1799" s="5">
        <v>50200085645452</v>
      </c>
      <c r="E1799" t="s">
        <v>3894</v>
      </c>
      <c r="F1799" t="s">
        <v>276</v>
      </c>
      <c r="G1799">
        <v>1</v>
      </c>
      <c r="H1799" t="s">
        <v>7303</v>
      </c>
      <c r="I1799" t="s">
        <v>1053</v>
      </c>
      <c r="L1799" t="s">
        <v>8918</v>
      </c>
      <c r="R1799" t="str">
        <f>INDEX('Product Mapping'!$C:$C,MATCH(H1799,'Product Mapping'!$A:$A,0))</f>
        <v>Partner</v>
      </c>
      <c r="S1799" t="s">
        <v>4004</v>
      </c>
    </row>
    <row r="1800" spans="1:19" x14ac:dyDescent="0.2">
      <c r="A1800" t="s">
        <v>7733</v>
      </c>
      <c r="B1800">
        <v>4444</v>
      </c>
      <c r="C1800" s="1">
        <v>45509</v>
      </c>
      <c r="D1800" s="5">
        <v>50200085645452</v>
      </c>
      <c r="E1800" t="s">
        <v>3894</v>
      </c>
      <c r="F1800" t="s">
        <v>276</v>
      </c>
      <c r="G1800">
        <v>1</v>
      </c>
      <c r="H1800" t="s">
        <v>7304</v>
      </c>
      <c r="I1800" t="s">
        <v>1053</v>
      </c>
      <c r="L1800" t="s">
        <v>8918</v>
      </c>
      <c r="R1800" t="str">
        <f>INDEX('Product Mapping'!$C:$C,MATCH(H1800,'Product Mapping'!$A:$A,0))</f>
        <v>Partner</v>
      </c>
      <c r="S1800" t="s">
        <v>4004</v>
      </c>
    </row>
    <row r="1801" spans="1:19" x14ac:dyDescent="0.2">
      <c r="A1801" t="s">
        <v>7734</v>
      </c>
      <c r="B1801">
        <v>3542</v>
      </c>
      <c r="C1801" s="1">
        <v>45509</v>
      </c>
      <c r="D1801" s="5">
        <v>50200085645452</v>
      </c>
      <c r="E1801" t="s">
        <v>3894</v>
      </c>
      <c r="F1801" t="s">
        <v>276</v>
      </c>
      <c r="G1801">
        <v>1</v>
      </c>
      <c r="H1801" t="s">
        <v>7305</v>
      </c>
      <c r="I1801" t="s">
        <v>1043</v>
      </c>
      <c r="J1801" t="s">
        <v>1044</v>
      </c>
      <c r="L1801" t="s">
        <v>8918</v>
      </c>
      <c r="R1801" t="str">
        <f>INDEX('Product Mapping'!$C:$C,MATCH(H1801,'Product Mapping'!$A:$A,0))</f>
        <v>Partner</v>
      </c>
      <c r="S1801" t="s">
        <v>4004</v>
      </c>
    </row>
    <row r="1802" spans="1:19" x14ac:dyDescent="0.2">
      <c r="A1802" t="s">
        <v>7735</v>
      </c>
      <c r="B1802">
        <v>10500</v>
      </c>
      <c r="C1802" s="1">
        <v>45509</v>
      </c>
      <c r="D1802" s="5">
        <v>50200085645452</v>
      </c>
      <c r="E1802" t="s">
        <v>3894</v>
      </c>
      <c r="F1802" t="s">
        <v>276</v>
      </c>
      <c r="G1802">
        <v>1</v>
      </c>
      <c r="H1802" t="s">
        <v>7307</v>
      </c>
      <c r="I1802" t="s">
        <v>1053</v>
      </c>
      <c r="L1802" t="s">
        <v>8918</v>
      </c>
      <c r="R1802" t="str">
        <f>INDEX('Product Mapping'!$C:$C,MATCH(H1802,'Product Mapping'!$A:$A,0))</f>
        <v>Partner</v>
      </c>
      <c r="S1802" t="s">
        <v>4004</v>
      </c>
    </row>
    <row r="1803" spans="1:19" x14ac:dyDescent="0.2">
      <c r="A1803" t="s">
        <v>7736</v>
      </c>
      <c r="B1803">
        <v>7117</v>
      </c>
      <c r="C1803" s="1">
        <v>45509</v>
      </c>
      <c r="D1803" s="5">
        <v>50200085645452</v>
      </c>
      <c r="E1803" t="s">
        <v>3894</v>
      </c>
      <c r="F1803" t="s">
        <v>276</v>
      </c>
      <c r="G1803">
        <v>1</v>
      </c>
      <c r="H1803" t="s">
        <v>7308</v>
      </c>
      <c r="I1803" t="s">
        <v>1053</v>
      </c>
      <c r="L1803" t="s">
        <v>8918</v>
      </c>
      <c r="R1803" t="str">
        <f>INDEX('Product Mapping'!$C:$C,MATCH(H1803,'Product Mapping'!$A:$A,0))</f>
        <v>Partner</v>
      </c>
      <c r="S1803" t="s">
        <v>4004</v>
      </c>
    </row>
    <row r="1804" spans="1:19" x14ac:dyDescent="0.2">
      <c r="A1804" t="s">
        <v>7737</v>
      </c>
      <c r="B1804">
        <v>3667</v>
      </c>
      <c r="C1804" s="1">
        <v>45509</v>
      </c>
      <c r="D1804" s="5">
        <v>50200085645452</v>
      </c>
      <c r="E1804" t="s">
        <v>3894</v>
      </c>
      <c r="F1804" t="s">
        <v>276</v>
      </c>
      <c r="G1804">
        <v>1</v>
      </c>
      <c r="H1804" t="s">
        <v>7309</v>
      </c>
      <c r="I1804" t="s">
        <v>1053</v>
      </c>
      <c r="L1804" t="s">
        <v>8918</v>
      </c>
      <c r="R1804" t="str">
        <f>INDEX('Product Mapping'!$C:$C,MATCH(H1804,'Product Mapping'!$A:$A,0))</f>
        <v>Partner</v>
      </c>
      <c r="S1804" t="s">
        <v>4004</v>
      </c>
    </row>
    <row r="1805" spans="1:19" x14ac:dyDescent="0.2">
      <c r="A1805" t="s">
        <v>8927</v>
      </c>
      <c r="B1805">
        <v>1000</v>
      </c>
      <c r="C1805" s="1">
        <v>45509</v>
      </c>
      <c r="D1805" s="5">
        <v>50200085645452</v>
      </c>
      <c r="E1805" t="s">
        <v>3894</v>
      </c>
      <c r="F1805" t="s">
        <v>276</v>
      </c>
      <c r="G1805">
        <v>1</v>
      </c>
      <c r="H1805" t="s">
        <v>6964</v>
      </c>
      <c r="I1805" t="s">
        <v>1043</v>
      </c>
      <c r="J1805" t="s">
        <v>1044</v>
      </c>
      <c r="L1805" t="s">
        <v>8918</v>
      </c>
      <c r="R1805" t="str">
        <f>INDEX('Product Mapping'!$C:$C,MATCH(H1805,'Product Mapping'!$A:$A,0))</f>
        <v>Partner</v>
      </c>
      <c r="S1805" t="s">
        <v>4004</v>
      </c>
    </row>
    <row r="1806" spans="1:19" x14ac:dyDescent="0.2">
      <c r="A1806" t="s">
        <v>8928</v>
      </c>
      <c r="B1806">
        <v>1000</v>
      </c>
      <c r="C1806" s="1">
        <v>45509</v>
      </c>
      <c r="D1806" s="5">
        <v>50200085645452</v>
      </c>
      <c r="E1806" t="s">
        <v>3894</v>
      </c>
      <c r="F1806" t="s">
        <v>276</v>
      </c>
      <c r="G1806">
        <v>1</v>
      </c>
      <c r="H1806" t="s">
        <v>7062</v>
      </c>
      <c r="I1806" t="s">
        <v>1053</v>
      </c>
      <c r="L1806" t="s">
        <v>8918</v>
      </c>
      <c r="R1806" t="str">
        <f>INDEX('Product Mapping'!$C:$C,MATCH(H1806,'Product Mapping'!$A:$A,0))</f>
        <v>Partner</v>
      </c>
      <c r="S1806" t="s">
        <v>4004</v>
      </c>
    </row>
    <row r="1807" spans="1:19" x14ac:dyDescent="0.2">
      <c r="A1807" t="s">
        <v>8352</v>
      </c>
      <c r="B1807">
        <v>4167</v>
      </c>
      <c r="C1807" s="1">
        <v>45509</v>
      </c>
      <c r="D1807" s="5">
        <v>50200085645452</v>
      </c>
      <c r="E1807" t="s">
        <v>3894</v>
      </c>
      <c r="F1807" t="s">
        <v>276</v>
      </c>
      <c r="G1807">
        <v>1</v>
      </c>
      <c r="H1807" t="s">
        <v>3358</v>
      </c>
      <c r="I1807" t="s">
        <v>1053</v>
      </c>
      <c r="L1807" t="s">
        <v>8918</v>
      </c>
      <c r="R1807" t="str">
        <f>INDEX('Product Mapping'!$C:$C,MATCH(H1807,'Product Mapping'!$A:$A,0))</f>
        <v>Partner</v>
      </c>
      <c r="S1807" t="s">
        <v>4004</v>
      </c>
    </row>
    <row r="1808" spans="1:19" x14ac:dyDescent="0.2">
      <c r="A1808" t="s">
        <v>8353</v>
      </c>
      <c r="B1808">
        <v>6944</v>
      </c>
      <c r="C1808" s="1">
        <v>45509</v>
      </c>
      <c r="D1808" s="5">
        <v>50200085645452</v>
      </c>
      <c r="E1808" t="s">
        <v>3894</v>
      </c>
      <c r="F1808" t="s">
        <v>276</v>
      </c>
      <c r="G1808">
        <v>1</v>
      </c>
      <c r="H1808" t="s">
        <v>3577</v>
      </c>
      <c r="I1808" t="s">
        <v>1053</v>
      </c>
      <c r="L1808" t="s">
        <v>8918</v>
      </c>
      <c r="R1808" t="str">
        <f>INDEX('Product Mapping'!$C:$C,MATCH(H1808,'Product Mapping'!$A:$A,0))</f>
        <v>Partner</v>
      </c>
      <c r="S1808" t="s">
        <v>4004</v>
      </c>
    </row>
    <row r="1809" spans="1:19" x14ac:dyDescent="0.2">
      <c r="A1809" t="s">
        <v>8354</v>
      </c>
      <c r="B1809">
        <v>8333</v>
      </c>
      <c r="C1809" s="1">
        <v>45509</v>
      </c>
      <c r="D1809" s="5">
        <v>50200085645452</v>
      </c>
      <c r="E1809" t="s">
        <v>3894</v>
      </c>
      <c r="F1809" t="s">
        <v>276</v>
      </c>
      <c r="G1809">
        <v>1</v>
      </c>
      <c r="H1809" t="s">
        <v>3580</v>
      </c>
      <c r="I1809" t="s">
        <v>1053</v>
      </c>
      <c r="L1809" t="s">
        <v>8918</v>
      </c>
      <c r="R1809" t="str">
        <f>INDEX('Product Mapping'!$C:$C,MATCH(H1809,'Product Mapping'!$A:$A,0))</f>
        <v>Partner</v>
      </c>
      <c r="S1809" t="s">
        <v>4004</v>
      </c>
    </row>
    <row r="1810" spans="1:19" x14ac:dyDescent="0.2">
      <c r="A1810" t="s">
        <v>8355</v>
      </c>
      <c r="B1810">
        <v>6944</v>
      </c>
      <c r="C1810" s="1">
        <v>45509</v>
      </c>
      <c r="D1810" s="5">
        <v>50200085645452</v>
      </c>
      <c r="E1810" t="s">
        <v>3894</v>
      </c>
      <c r="F1810" t="s">
        <v>276</v>
      </c>
      <c r="G1810">
        <v>1</v>
      </c>
      <c r="H1810" t="s">
        <v>3583</v>
      </c>
      <c r="I1810" t="s">
        <v>1053</v>
      </c>
      <c r="L1810" t="s">
        <v>8918</v>
      </c>
      <c r="R1810" t="str">
        <f>INDEX('Product Mapping'!$C:$C,MATCH(H1810,'Product Mapping'!$A:$A,0))</f>
        <v>Partner</v>
      </c>
      <c r="S1810" t="s">
        <v>4004</v>
      </c>
    </row>
    <row r="1811" spans="1:19" x14ac:dyDescent="0.2">
      <c r="A1811" t="s">
        <v>8356</v>
      </c>
      <c r="B1811">
        <v>6944</v>
      </c>
      <c r="C1811" s="1">
        <v>45509</v>
      </c>
      <c r="D1811" s="5">
        <v>50200085645452</v>
      </c>
      <c r="E1811" t="s">
        <v>3894</v>
      </c>
      <c r="F1811" t="s">
        <v>276</v>
      </c>
      <c r="G1811">
        <v>1</v>
      </c>
      <c r="H1811" t="s">
        <v>3584</v>
      </c>
      <c r="I1811" t="s">
        <v>1053</v>
      </c>
      <c r="L1811" t="s">
        <v>8918</v>
      </c>
      <c r="R1811" t="str">
        <f>INDEX('Product Mapping'!$C:$C,MATCH(H1811,'Product Mapping'!$A:$A,0))</f>
        <v>Partner</v>
      </c>
      <c r="S1811" t="s">
        <v>4004</v>
      </c>
    </row>
    <row r="1812" spans="1:19" x14ac:dyDescent="0.2">
      <c r="A1812" t="s">
        <v>8357</v>
      </c>
      <c r="B1812">
        <v>5278</v>
      </c>
      <c r="C1812" s="1">
        <v>45509</v>
      </c>
      <c r="D1812" s="5">
        <v>50200085645452</v>
      </c>
      <c r="E1812" t="s">
        <v>3894</v>
      </c>
      <c r="F1812" t="s">
        <v>276</v>
      </c>
      <c r="G1812">
        <v>1</v>
      </c>
      <c r="H1812" t="s">
        <v>3587</v>
      </c>
      <c r="I1812" t="s">
        <v>1053</v>
      </c>
      <c r="L1812" t="s">
        <v>8918</v>
      </c>
      <c r="R1812" t="str">
        <f>INDEX('Product Mapping'!$C:$C,MATCH(H1812,'Product Mapping'!$A:$A,0))</f>
        <v>Partner</v>
      </c>
      <c r="S1812" t="s">
        <v>4004</v>
      </c>
    </row>
    <row r="1813" spans="1:19" x14ac:dyDescent="0.2">
      <c r="A1813" t="s">
        <v>10324</v>
      </c>
      <c r="B1813">
        <v>8333</v>
      </c>
      <c r="C1813" s="1">
        <v>45509</v>
      </c>
      <c r="D1813" s="5">
        <v>50200085645452</v>
      </c>
      <c r="E1813" t="s">
        <v>3894</v>
      </c>
      <c r="F1813" t="s">
        <v>276</v>
      </c>
      <c r="G1813">
        <v>1</v>
      </c>
      <c r="H1813" t="s">
        <v>3595</v>
      </c>
      <c r="I1813" t="s">
        <v>1053</v>
      </c>
      <c r="L1813" t="s">
        <v>8918</v>
      </c>
      <c r="R1813" t="str">
        <f>INDEX('Product Mapping'!$C:$C,MATCH(H1813,'Product Mapping'!$A:$A,0))</f>
        <v>Partner</v>
      </c>
      <c r="S1813" t="s">
        <v>4004</v>
      </c>
    </row>
    <row r="1814" spans="1:19" x14ac:dyDescent="0.2">
      <c r="A1814" t="s">
        <v>8358</v>
      </c>
      <c r="B1814">
        <v>6944</v>
      </c>
      <c r="C1814" s="1">
        <v>45509</v>
      </c>
      <c r="D1814" s="5">
        <v>50200085645452</v>
      </c>
      <c r="E1814" t="s">
        <v>3894</v>
      </c>
      <c r="F1814" t="s">
        <v>276</v>
      </c>
      <c r="G1814">
        <v>1</v>
      </c>
      <c r="H1814" t="s">
        <v>3596</v>
      </c>
      <c r="I1814" t="s">
        <v>1053</v>
      </c>
      <c r="L1814" t="s">
        <v>8918</v>
      </c>
      <c r="R1814" t="str">
        <f>INDEX('Product Mapping'!$C:$C,MATCH(H1814,'Product Mapping'!$A:$A,0))</f>
        <v>Partner</v>
      </c>
      <c r="S1814" t="s">
        <v>4004</v>
      </c>
    </row>
    <row r="1815" spans="1:19" x14ac:dyDescent="0.2">
      <c r="A1815" t="s">
        <v>8359</v>
      </c>
      <c r="B1815">
        <v>8333</v>
      </c>
      <c r="C1815" s="1">
        <v>45509</v>
      </c>
      <c r="D1815" s="5">
        <v>50200085645452</v>
      </c>
      <c r="E1815" t="s">
        <v>3894</v>
      </c>
      <c r="F1815" t="s">
        <v>276</v>
      </c>
      <c r="G1815">
        <v>1</v>
      </c>
      <c r="H1815" t="s">
        <v>3597</v>
      </c>
      <c r="I1815" t="s">
        <v>1053</v>
      </c>
      <c r="L1815" t="s">
        <v>8918</v>
      </c>
      <c r="R1815" t="str">
        <f>INDEX('Product Mapping'!$C:$C,MATCH(H1815,'Product Mapping'!$A:$A,0))</f>
        <v>Partner</v>
      </c>
      <c r="S1815" t="s">
        <v>4004</v>
      </c>
    </row>
    <row r="1816" spans="1:19" x14ac:dyDescent="0.2">
      <c r="A1816" t="s">
        <v>8360</v>
      </c>
      <c r="B1816">
        <v>8333</v>
      </c>
      <c r="C1816" s="1">
        <v>45509</v>
      </c>
      <c r="D1816" s="5">
        <v>50200085645452</v>
      </c>
      <c r="E1816" t="s">
        <v>3894</v>
      </c>
      <c r="F1816" t="s">
        <v>276</v>
      </c>
      <c r="G1816">
        <v>1</v>
      </c>
      <c r="H1816" t="s">
        <v>3640</v>
      </c>
      <c r="I1816" t="s">
        <v>1053</v>
      </c>
      <c r="L1816" t="s">
        <v>8918</v>
      </c>
      <c r="R1816" t="str">
        <f>INDEX('Product Mapping'!$C:$C,MATCH(H1816,'Product Mapping'!$A:$A,0))</f>
        <v>Partner</v>
      </c>
      <c r="S1816" t="s">
        <v>4004</v>
      </c>
    </row>
    <row r="1817" spans="1:19" x14ac:dyDescent="0.2">
      <c r="A1817" t="s">
        <v>8361</v>
      </c>
      <c r="B1817">
        <v>6944</v>
      </c>
      <c r="C1817" s="1">
        <v>45509</v>
      </c>
      <c r="D1817" s="5">
        <v>50200085645452</v>
      </c>
      <c r="E1817" t="s">
        <v>3894</v>
      </c>
      <c r="F1817" t="s">
        <v>276</v>
      </c>
      <c r="G1817">
        <v>1</v>
      </c>
      <c r="H1817" t="s">
        <v>3676</v>
      </c>
      <c r="I1817" t="s">
        <v>1053</v>
      </c>
      <c r="L1817" t="s">
        <v>8918</v>
      </c>
      <c r="R1817" t="str">
        <f>INDEX('Product Mapping'!$C:$C,MATCH(H1817,'Product Mapping'!$A:$A,0))</f>
        <v>Partner</v>
      </c>
      <c r="S1817" t="s">
        <v>4004</v>
      </c>
    </row>
    <row r="1818" spans="1:19" x14ac:dyDescent="0.2">
      <c r="A1818" t="s">
        <v>8943</v>
      </c>
      <c r="B1818">
        <v>6944</v>
      </c>
      <c r="C1818" s="1">
        <v>45509</v>
      </c>
      <c r="D1818" s="5">
        <v>50200085645452</v>
      </c>
      <c r="E1818" t="s">
        <v>3894</v>
      </c>
      <c r="F1818" t="s">
        <v>276</v>
      </c>
      <c r="G1818">
        <v>1</v>
      </c>
      <c r="H1818" t="s">
        <v>3812</v>
      </c>
      <c r="I1818" t="s">
        <v>1053</v>
      </c>
      <c r="L1818" t="s">
        <v>8918</v>
      </c>
      <c r="R1818" t="str">
        <f>INDEX('Product Mapping'!$C:$C,MATCH(H1818,'Product Mapping'!$A:$A,0))</f>
        <v>Partner</v>
      </c>
      <c r="S1818" t="s">
        <v>4004</v>
      </c>
    </row>
    <row r="1819" spans="1:19" x14ac:dyDescent="0.2">
      <c r="A1819" t="s">
        <v>8916</v>
      </c>
      <c r="B1819">
        <v>8333</v>
      </c>
      <c r="C1819" s="1">
        <v>45509</v>
      </c>
      <c r="D1819" s="5">
        <v>50200085645452</v>
      </c>
      <c r="E1819" t="s">
        <v>3894</v>
      </c>
      <c r="F1819" t="s">
        <v>276</v>
      </c>
      <c r="G1819">
        <v>1</v>
      </c>
      <c r="H1819" t="s">
        <v>4479</v>
      </c>
      <c r="I1819" t="s">
        <v>1053</v>
      </c>
      <c r="L1819" t="e">
        <v>#N/A</v>
      </c>
      <c r="R1819" t="str">
        <f>INDEX('Product Mapping'!$C:$C,MATCH(H1819,'Product Mapping'!$A:$A,0))</f>
        <v>Partner</v>
      </c>
      <c r="S1819" t="s">
        <v>4004</v>
      </c>
    </row>
    <row r="1820" spans="1:19" x14ac:dyDescent="0.2">
      <c r="A1820" t="s">
        <v>8362</v>
      </c>
      <c r="B1820">
        <v>3139</v>
      </c>
      <c r="C1820" s="1">
        <v>45509</v>
      </c>
      <c r="D1820" s="5">
        <v>50200085645452</v>
      </c>
      <c r="E1820" t="s">
        <v>3894</v>
      </c>
      <c r="F1820" t="s">
        <v>276</v>
      </c>
      <c r="G1820">
        <v>1</v>
      </c>
      <c r="H1820" t="s">
        <v>4111</v>
      </c>
      <c r="I1820" t="s">
        <v>1043</v>
      </c>
      <c r="J1820" t="s">
        <v>1044</v>
      </c>
      <c r="L1820" t="s">
        <v>8918</v>
      </c>
      <c r="R1820" t="str">
        <f>INDEX('Product Mapping'!$C:$C,MATCH(H1820,'Product Mapping'!$A:$A,0))</f>
        <v>Partner</v>
      </c>
      <c r="S1820" t="s">
        <v>4004</v>
      </c>
    </row>
    <row r="1821" spans="1:19" x14ac:dyDescent="0.2">
      <c r="A1821" t="s">
        <v>8363</v>
      </c>
      <c r="B1821">
        <v>13083</v>
      </c>
      <c r="C1821" s="1">
        <v>45509</v>
      </c>
      <c r="D1821" s="5">
        <v>50200085645452</v>
      </c>
      <c r="E1821" t="s">
        <v>3894</v>
      </c>
      <c r="F1821" t="s">
        <v>276</v>
      </c>
      <c r="G1821">
        <v>1</v>
      </c>
      <c r="H1821" t="s">
        <v>4640</v>
      </c>
      <c r="I1821" t="s">
        <v>1053</v>
      </c>
      <c r="L1821" t="s">
        <v>8918</v>
      </c>
      <c r="R1821" t="str">
        <f>INDEX('Product Mapping'!$C:$C,MATCH(H1821,'Product Mapping'!$A:$A,0))</f>
        <v>Partner</v>
      </c>
      <c r="S1821" t="s">
        <v>4004</v>
      </c>
    </row>
    <row r="1822" spans="1:19" x14ac:dyDescent="0.2">
      <c r="A1822" t="s">
        <v>8364</v>
      </c>
      <c r="B1822">
        <v>6944</v>
      </c>
      <c r="C1822" s="1">
        <v>45509</v>
      </c>
      <c r="D1822" s="5">
        <v>50200085645452</v>
      </c>
      <c r="E1822" t="s">
        <v>3894</v>
      </c>
      <c r="F1822" t="s">
        <v>276</v>
      </c>
      <c r="G1822">
        <v>1</v>
      </c>
      <c r="H1822" t="s">
        <v>5416</v>
      </c>
      <c r="I1822" t="s">
        <v>1053</v>
      </c>
      <c r="L1822" t="s">
        <v>8918</v>
      </c>
      <c r="R1822" t="str">
        <f>INDEX('Product Mapping'!$C:$C,MATCH(H1822,'Product Mapping'!$A:$A,0))</f>
        <v>Partner</v>
      </c>
      <c r="S1822" t="s">
        <v>4004</v>
      </c>
    </row>
    <row r="1823" spans="1:19" x14ac:dyDescent="0.2">
      <c r="A1823" t="s">
        <v>8365</v>
      </c>
      <c r="B1823">
        <v>9722</v>
      </c>
      <c r="C1823" s="1">
        <v>45509</v>
      </c>
      <c r="D1823" s="5">
        <v>50200085645452</v>
      </c>
      <c r="E1823" t="s">
        <v>3894</v>
      </c>
      <c r="F1823" t="s">
        <v>276</v>
      </c>
      <c r="G1823">
        <v>1</v>
      </c>
      <c r="H1823" t="s">
        <v>5439</v>
      </c>
      <c r="I1823" t="s">
        <v>1053</v>
      </c>
      <c r="L1823" t="s">
        <v>8918</v>
      </c>
      <c r="R1823" t="str">
        <f>INDEX('Product Mapping'!$C:$C,MATCH(H1823,'Product Mapping'!$A:$A,0))</f>
        <v>Partner</v>
      </c>
      <c r="S1823" t="s">
        <v>4004</v>
      </c>
    </row>
    <row r="1824" spans="1:19" x14ac:dyDescent="0.2">
      <c r="A1824" t="s">
        <v>8366</v>
      </c>
      <c r="B1824">
        <v>9722</v>
      </c>
      <c r="C1824" s="1">
        <v>45509</v>
      </c>
      <c r="D1824" s="5">
        <v>50200085645452</v>
      </c>
      <c r="E1824" t="s">
        <v>3894</v>
      </c>
      <c r="F1824" t="s">
        <v>276</v>
      </c>
      <c r="G1824">
        <v>1</v>
      </c>
      <c r="H1824" t="s">
        <v>5440</v>
      </c>
      <c r="I1824" t="s">
        <v>1053</v>
      </c>
      <c r="L1824" t="s">
        <v>8918</v>
      </c>
      <c r="R1824" t="str">
        <f>INDEX('Product Mapping'!$C:$C,MATCH(H1824,'Product Mapping'!$A:$A,0))</f>
        <v>Partner</v>
      </c>
      <c r="S1824" t="s">
        <v>4004</v>
      </c>
    </row>
    <row r="1825" spans="1:19" x14ac:dyDescent="0.2">
      <c r="A1825" t="s">
        <v>8367</v>
      </c>
      <c r="B1825">
        <v>6944</v>
      </c>
      <c r="C1825" s="1">
        <v>45509</v>
      </c>
      <c r="D1825" s="5">
        <v>50200085645452</v>
      </c>
      <c r="E1825" t="s">
        <v>3894</v>
      </c>
      <c r="F1825" t="s">
        <v>276</v>
      </c>
      <c r="G1825">
        <v>1</v>
      </c>
      <c r="H1825" t="s">
        <v>5532</v>
      </c>
      <c r="I1825" t="s">
        <v>1053</v>
      </c>
      <c r="L1825" t="s">
        <v>8918</v>
      </c>
      <c r="R1825" t="str">
        <f>INDEX('Product Mapping'!$C:$C,MATCH(H1825,'Product Mapping'!$A:$A,0))</f>
        <v>Partner</v>
      </c>
      <c r="S1825" t="s">
        <v>4004</v>
      </c>
    </row>
    <row r="1826" spans="1:19" x14ac:dyDescent="0.2">
      <c r="A1826" t="s">
        <v>8368</v>
      </c>
      <c r="B1826">
        <v>4167</v>
      </c>
      <c r="C1826" s="1">
        <v>45509</v>
      </c>
      <c r="D1826" s="5">
        <v>50200085645452</v>
      </c>
      <c r="E1826" t="s">
        <v>3894</v>
      </c>
      <c r="F1826" t="s">
        <v>276</v>
      </c>
      <c r="G1826">
        <v>1</v>
      </c>
      <c r="H1826" t="s">
        <v>6109</v>
      </c>
      <c r="I1826" t="s">
        <v>1053</v>
      </c>
      <c r="L1826" t="s">
        <v>8918</v>
      </c>
      <c r="R1826" t="str">
        <f>INDEX('Product Mapping'!$C:$C,MATCH(H1826,'Product Mapping'!$A:$A,0))</f>
        <v>Partner</v>
      </c>
      <c r="S1826" t="s">
        <v>4004</v>
      </c>
    </row>
    <row r="1827" spans="1:19" x14ac:dyDescent="0.2">
      <c r="A1827" t="s">
        <v>8369</v>
      </c>
      <c r="B1827">
        <v>8333</v>
      </c>
      <c r="C1827" s="1">
        <v>45509</v>
      </c>
      <c r="D1827" s="5">
        <v>50200085645452</v>
      </c>
      <c r="E1827" t="s">
        <v>3894</v>
      </c>
      <c r="F1827" t="s">
        <v>276</v>
      </c>
      <c r="G1827">
        <v>1</v>
      </c>
      <c r="H1827" t="s">
        <v>6122</v>
      </c>
      <c r="I1827" t="s">
        <v>1053</v>
      </c>
      <c r="L1827" t="s">
        <v>8918</v>
      </c>
      <c r="R1827" t="str">
        <f>INDEX('Product Mapping'!$C:$C,MATCH(H1827,'Product Mapping'!$A:$A,0))</f>
        <v>Partner</v>
      </c>
      <c r="S1827" t="s">
        <v>4004</v>
      </c>
    </row>
    <row r="1828" spans="1:19" x14ac:dyDescent="0.2">
      <c r="A1828" t="s">
        <v>8370</v>
      </c>
      <c r="B1828">
        <v>5556</v>
      </c>
      <c r="C1828" s="1">
        <v>45509</v>
      </c>
      <c r="D1828" s="5">
        <v>50200085645452</v>
      </c>
      <c r="E1828" t="s">
        <v>3894</v>
      </c>
      <c r="F1828" t="s">
        <v>276</v>
      </c>
      <c r="G1828">
        <v>1</v>
      </c>
      <c r="H1828" t="s">
        <v>6861</v>
      </c>
      <c r="I1828" t="s">
        <v>1053</v>
      </c>
      <c r="L1828" t="s">
        <v>8918</v>
      </c>
      <c r="R1828" t="str">
        <f>INDEX('Product Mapping'!$C:$C,MATCH(H1828,'Product Mapping'!$A:$A,0))</f>
        <v>Partner</v>
      </c>
      <c r="S1828" t="s">
        <v>4004</v>
      </c>
    </row>
    <row r="1829" spans="1:19" x14ac:dyDescent="0.2">
      <c r="A1829" t="s">
        <v>8371</v>
      </c>
      <c r="B1829">
        <v>8000</v>
      </c>
      <c r="C1829" s="1">
        <v>45509</v>
      </c>
      <c r="D1829" s="5">
        <v>50200085645452</v>
      </c>
      <c r="E1829" t="s">
        <v>3894</v>
      </c>
      <c r="F1829" t="s">
        <v>276</v>
      </c>
      <c r="G1829">
        <v>1</v>
      </c>
      <c r="H1829" t="s">
        <v>6927</v>
      </c>
      <c r="I1829" t="s">
        <v>1053</v>
      </c>
      <c r="L1829" t="s">
        <v>8918</v>
      </c>
      <c r="R1829" t="str">
        <f>INDEX('Product Mapping'!$C:$C,MATCH(H1829,'Product Mapping'!$A:$A,0))</f>
        <v>Partner</v>
      </c>
      <c r="S1829" t="s">
        <v>4004</v>
      </c>
    </row>
    <row r="1830" spans="1:19" x14ac:dyDescent="0.2">
      <c r="A1830" t="s">
        <v>8372</v>
      </c>
      <c r="B1830">
        <v>8000</v>
      </c>
      <c r="C1830" s="1">
        <v>45509</v>
      </c>
      <c r="D1830" s="5">
        <v>50200085645452</v>
      </c>
      <c r="E1830" t="s">
        <v>3894</v>
      </c>
      <c r="F1830" t="s">
        <v>276</v>
      </c>
      <c r="G1830">
        <v>1</v>
      </c>
      <c r="H1830" t="s">
        <v>6935</v>
      </c>
      <c r="I1830" t="s">
        <v>1053</v>
      </c>
      <c r="L1830" t="s">
        <v>8918</v>
      </c>
      <c r="R1830" t="str">
        <f>INDEX('Product Mapping'!$C:$C,MATCH(H1830,'Product Mapping'!$A:$A,0))</f>
        <v>Partner</v>
      </c>
      <c r="S1830" t="s">
        <v>4004</v>
      </c>
    </row>
    <row r="1831" spans="1:19" x14ac:dyDescent="0.2">
      <c r="A1831" t="s">
        <v>8373</v>
      </c>
      <c r="B1831">
        <v>8000</v>
      </c>
      <c r="C1831" s="1">
        <v>45509</v>
      </c>
      <c r="D1831" s="5">
        <v>50200085645452</v>
      </c>
      <c r="E1831" t="s">
        <v>3894</v>
      </c>
      <c r="F1831" t="s">
        <v>276</v>
      </c>
      <c r="G1831">
        <v>1</v>
      </c>
      <c r="H1831" t="s">
        <v>6936</v>
      </c>
      <c r="I1831" t="s">
        <v>1053</v>
      </c>
      <c r="L1831" t="s">
        <v>8918</v>
      </c>
      <c r="R1831" t="str">
        <f>INDEX('Product Mapping'!$C:$C,MATCH(H1831,'Product Mapping'!$A:$A,0))</f>
        <v>Partner</v>
      </c>
      <c r="S1831" t="s">
        <v>4004</v>
      </c>
    </row>
    <row r="1832" spans="1:19" x14ac:dyDescent="0.2">
      <c r="A1832" t="s">
        <v>8374</v>
      </c>
      <c r="B1832">
        <v>8000</v>
      </c>
      <c r="C1832" s="1">
        <v>45509</v>
      </c>
      <c r="D1832" s="5">
        <v>50200085645452</v>
      </c>
      <c r="E1832" t="s">
        <v>3894</v>
      </c>
      <c r="F1832" t="s">
        <v>276</v>
      </c>
      <c r="G1832">
        <v>1</v>
      </c>
      <c r="H1832" t="s">
        <v>6938</v>
      </c>
      <c r="I1832" t="s">
        <v>1053</v>
      </c>
      <c r="L1832" t="s">
        <v>8918</v>
      </c>
      <c r="R1832" t="str">
        <f>INDEX('Product Mapping'!$C:$C,MATCH(H1832,'Product Mapping'!$A:$A,0))</f>
        <v>Partner</v>
      </c>
      <c r="S1832" t="s">
        <v>4004</v>
      </c>
    </row>
    <row r="1833" spans="1:19" x14ac:dyDescent="0.2">
      <c r="A1833" t="s">
        <v>8375</v>
      </c>
      <c r="B1833">
        <v>8000</v>
      </c>
      <c r="C1833" s="1">
        <v>45509</v>
      </c>
      <c r="D1833" s="5">
        <v>50200085645452</v>
      </c>
      <c r="E1833" t="s">
        <v>3894</v>
      </c>
      <c r="F1833" t="s">
        <v>276</v>
      </c>
      <c r="G1833">
        <v>1</v>
      </c>
      <c r="H1833" t="s">
        <v>6984</v>
      </c>
      <c r="I1833" t="s">
        <v>1053</v>
      </c>
      <c r="L1833" t="s">
        <v>8918</v>
      </c>
      <c r="R1833" t="str">
        <f>INDEX('Product Mapping'!$C:$C,MATCH(H1833,'Product Mapping'!$A:$A,0))</f>
        <v>Partner</v>
      </c>
      <c r="S1833" t="s">
        <v>4004</v>
      </c>
    </row>
    <row r="1834" spans="1:19" x14ac:dyDescent="0.2">
      <c r="A1834" t="s">
        <v>8376</v>
      </c>
      <c r="B1834">
        <v>8000</v>
      </c>
      <c r="C1834" s="1">
        <v>45509</v>
      </c>
      <c r="D1834" s="5">
        <v>50200085645452</v>
      </c>
      <c r="E1834" t="s">
        <v>3894</v>
      </c>
      <c r="F1834" t="s">
        <v>276</v>
      </c>
      <c r="G1834">
        <v>1</v>
      </c>
      <c r="H1834" t="s">
        <v>6985</v>
      </c>
      <c r="I1834" t="s">
        <v>1053</v>
      </c>
      <c r="L1834" t="s">
        <v>8918</v>
      </c>
      <c r="R1834" t="str">
        <f>INDEX('Product Mapping'!$C:$C,MATCH(H1834,'Product Mapping'!$A:$A,0))</f>
        <v>Partner</v>
      </c>
      <c r="S1834" t="s">
        <v>4004</v>
      </c>
    </row>
    <row r="1835" spans="1:19" x14ac:dyDescent="0.2">
      <c r="A1835" t="s">
        <v>8377</v>
      </c>
      <c r="B1835">
        <v>8000</v>
      </c>
      <c r="C1835" s="1">
        <v>45509</v>
      </c>
      <c r="D1835" s="5">
        <v>50200085645452</v>
      </c>
      <c r="E1835" t="s">
        <v>3894</v>
      </c>
      <c r="F1835" t="s">
        <v>276</v>
      </c>
      <c r="G1835">
        <v>1</v>
      </c>
      <c r="H1835" t="s">
        <v>6987</v>
      </c>
      <c r="I1835" t="s">
        <v>1053</v>
      </c>
      <c r="L1835" t="s">
        <v>8918</v>
      </c>
      <c r="R1835" t="str">
        <f>INDEX('Product Mapping'!$C:$C,MATCH(H1835,'Product Mapping'!$A:$A,0))</f>
        <v>Partner</v>
      </c>
      <c r="S1835" t="s">
        <v>4004</v>
      </c>
    </row>
    <row r="1836" spans="1:19" x14ac:dyDescent="0.2">
      <c r="A1836" t="s">
        <v>8378</v>
      </c>
      <c r="B1836">
        <v>8000</v>
      </c>
      <c r="C1836" s="1">
        <v>45509</v>
      </c>
      <c r="D1836" s="5">
        <v>50200085645452</v>
      </c>
      <c r="E1836" t="s">
        <v>3894</v>
      </c>
      <c r="F1836" t="s">
        <v>276</v>
      </c>
      <c r="G1836">
        <v>1</v>
      </c>
      <c r="H1836" t="s">
        <v>6988</v>
      </c>
      <c r="I1836" t="s">
        <v>1053</v>
      </c>
      <c r="L1836" t="s">
        <v>8918</v>
      </c>
      <c r="R1836" t="str">
        <f>INDEX('Product Mapping'!$C:$C,MATCH(H1836,'Product Mapping'!$A:$A,0))</f>
        <v>Partner</v>
      </c>
      <c r="S1836" t="s">
        <v>4004</v>
      </c>
    </row>
    <row r="1837" spans="1:19" x14ac:dyDescent="0.2">
      <c r="A1837" t="s">
        <v>8379</v>
      </c>
      <c r="B1837">
        <v>8000</v>
      </c>
      <c r="C1837" s="1">
        <v>45509</v>
      </c>
      <c r="D1837" s="5">
        <v>50200085645452</v>
      </c>
      <c r="E1837" t="s">
        <v>3894</v>
      </c>
      <c r="F1837" t="s">
        <v>276</v>
      </c>
      <c r="G1837">
        <v>1</v>
      </c>
      <c r="H1837" t="s">
        <v>6989</v>
      </c>
      <c r="I1837" t="s">
        <v>1053</v>
      </c>
      <c r="L1837" t="s">
        <v>8918</v>
      </c>
      <c r="R1837" t="str">
        <f>INDEX('Product Mapping'!$C:$C,MATCH(H1837,'Product Mapping'!$A:$A,0))</f>
        <v>Partner</v>
      </c>
      <c r="S1837" t="s">
        <v>4004</v>
      </c>
    </row>
    <row r="1838" spans="1:19" x14ac:dyDescent="0.2">
      <c r="A1838" t="s">
        <v>8380</v>
      </c>
      <c r="B1838">
        <v>8000</v>
      </c>
      <c r="C1838" s="1">
        <v>45509</v>
      </c>
      <c r="D1838" s="5">
        <v>50200085645452</v>
      </c>
      <c r="E1838" t="s">
        <v>3894</v>
      </c>
      <c r="F1838" t="s">
        <v>276</v>
      </c>
      <c r="G1838">
        <v>1</v>
      </c>
      <c r="H1838" t="s">
        <v>7011</v>
      </c>
      <c r="I1838" t="s">
        <v>1053</v>
      </c>
      <c r="L1838" t="s">
        <v>8918</v>
      </c>
      <c r="R1838" t="str">
        <f>INDEX('Product Mapping'!$C:$C,MATCH(H1838,'Product Mapping'!$A:$A,0))</f>
        <v>Partner</v>
      </c>
      <c r="S1838" t="s">
        <v>4004</v>
      </c>
    </row>
    <row r="1839" spans="1:19" x14ac:dyDescent="0.2">
      <c r="A1839" t="s">
        <v>8381</v>
      </c>
      <c r="B1839">
        <v>8000</v>
      </c>
      <c r="C1839" s="1">
        <v>45509</v>
      </c>
      <c r="D1839" s="5">
        <v>50200085645452</v>
      </c>
      <c r="E1839" t="s">
        <v>3894</v>
      </c>
      <c r="F1839" t="s">
        <v>276</v>
      </c>
      <c r="G1839">
        <v>1</v>
      </c>
      <c r="H1839" t="s">
        <v>7013</v>
      </c>
      <c r="I1839" t="s">
        <v>1053</v>
      </c>
      <c r="L1839" t="s">
        <v>8918</v>
      </c>
      <c r="R1839" t="str">
        <f>INDEX('Product Mapping'!$C:$C,MATCH(H1839,'Product Mapping'!$A:$A,0))</f>
        <v>Partner</v>
      </c>
      <c r="S1839" t="s">
        <v>4004</v>
      </c>
    </row>
    <row r="1840" spans="1:19" x14ac:dyDescent="0.2">
      <c r="A1840" t="s">
        <v>8382</v>
      </c>
      <c r="B1840">
        <v>16667</v>
      </c>
      <c r="C1840" s="1">
        <v>45509</v>
      </c>
      <c r="D1840" s="5">
        <v>50200085645452</v>
      </c>
      <c r="E1840" t="s">
        <v>3894</v>
      </c>
      <c r="F1840" t="s">
        <v>276</v>
      </c>
      <c r="G1840">
        <v>1</v>
      </c>
      <c r="H1840" t="s">
        <v>7740</v>
      </c>
      <c r="I1840" t="s">
        <v>1053</v>
      </c>
      <c r="L1840" t="s">
        <v>8918</v>
      </c>
      <c r="R1840" t="str">
        <f>INDEX('Product Mapping'!$C:$C,MATCH(H1840,'Product Mapping'!$A:$A,0))</f>
        <v>Partner</v>
      </c>
      <c r="S1840" t="s">
        <v>4004</v>
      </c>
    </row>
    <row r="1841" spans="1:19" x14ac:dyDescent="0.2">
      <c r="A1841" t="s">
        <v>8383</v>
      </c>
      <c r="B1841">
        <v>8000</v>
      </c>
      <c r="C1841" s="1">
        <v>45509</v>
      </c>
      <c r="D1841" s="5">
        <v>50200085645452</v>
      </c>
      <c r="E1841" t="s">
        <v>3894</v>
      </c>
      <c r="F1841" t="s">
        <v>276</v>
      </c>
      <c r="G1841">
        <v>1</v>
      </c>
      <c r="H1841" t="s">
        <v>7743</v>
      </c>
      <c r="I1841" t="s">
        <v>1053</v>
      </c>
      <c r="L1841" t="s">
        <v>8918</v>
      </c>
      <c r="R1841" t="str">
        <f>INDEX('Product Mapping'!$C:$C,MATCH(H1841,'Product Mapping'!$A:$A,0))</f>
        <v>Partner</v>
      </c>
      <c r="S1841" t="s">
        <v>4004</v>
      </c>
    </row>
    <row r="1842" spans="1:19" x14ac:dyDescent="0.2">
      <c r="A1842" t="s">
        <v>8384</v>
      </c>
      <c r="B1842">
        <v>8000</v>
      </c>
      <c r="C1842" s="1">
        <v>45509</v>
      </c>
      <c r="D1842" s="5">
        <v>50200085645452</v>
      </c>
      <c r="E1842" t="s">
        <v>3894</v>
      </c>
      <c r="F1842" t="s">
        <v>276</v>
      </c>
      <c r="G1842">
        <v>1</v>
      </c>
      <c r="H1842" t="s">
        <v>7744</v>
      </c>
      <c r="I1842" t="s">
        <v>1053</v>
      </c>
      <c r="L1842" t="s">
        <v>8918</v>
      </c>
      <c r="R1842" t="str">
        <f>INDEX('Product Mapping'!$C:$C,MATCH(H1842,'Product Mapping'!$A:$A,0))</f>
        <v>Partner</v>
      </c>
      <c r="S1842" t="s">
        <v>4004</v>
      </c>
    </row>
    <row r="1843" spans="1:19" x14ac:dyDescent="0.2">
      <c r="A1843" t="s">
        <v>8385</v>
      </c>
      <c r="B1843">
        <v>8000</v>
      </c>
      <c r="C1843" s="1">
        <v>45509</v>
      </c>
      <c r="D1843" s="5">
        <v>50200085645452</v>
      </c>
      <c r="E1843" t="s">
        <v>3894</v>
      </c>
      <c r="F1843" t="s">
        <v>276</v>
      </c>
      <c r="G1843">
        <v>1</v>
      </c>
      <c r="H1843" t="s">
        <v>7745</v>
      </c>
      <c r="I1843" t="s">
        <v>1053</v>
      </c>
      <c r="L1843" t="s">
        <v>8918</v>
      </c>
      <c r="R1843" t="str">
        <f>INDEX('Product Mapping'!$C:$C,MATCH(H1843,'Product Mapping'!$A:$A,0))</f>
        <v>Partner</v>
      </c>
      <c r="S1843" t="s">
        <v>4004</v>
      </c>
    </row>
    <row r="1844" spans="1:19" x14ac:dyDescent="0.2">
      <c r="A1844" t="s">
        <v>8386</v>
      </c>
      <c r="B1844">
        <v>8000</v>
      </c>
      <c r="C1844" s="1">
        <v>45509</v>
      </c>
      <c r="D1844" s="5">
        <v>50200085645452</v>
      </c>
      <c r="E1844" t="s">
        <v>3894</v>
      </c>
      <c r="F1844" t="s">
        <v>276</v>
      </c>
      <c r="G1844">
        <v>1</v>
      </c>
      <c r="H1844" t="s">
        <v>7746</v>
      </c>
      <c r="I1844" t="s">
        <v>1053</v>
      </c>
      <c r="L1844" t="s">
        <v>8918</v>
      </c>
      <c r="R1844" t="str">
        <f>INDEX('Product Mapping'!$C:$C,MATCH(H1844,'Product Mapping'!$A:$A,0))</f>
        <v>Partner</v>
      </c>
      <c r="S1844" t="s">
        <v>4004</v>
      </c>
    </row>
    <row r="1845" spans="1:19" x14ac:dyDescent="0.2">
      <c r="A1845" t="s">
        <v>8387</v>
      </c>
      <c r="B1845">
        <v>8000</v>
      </c>
      <c r="C1845" s="1">
        <v>45509</v>
      </c>
      <c r="D1845" s="5">
        <v>50200085645452</v>
      </c>
      <c r="E1845" t="s">
        <v>3894</v>
      </c>
      <c r="F1845" t="s">
        <v>276</v>
      </c>
      <c r="G1845">
        <v>1</v>
      </c>
      <c r="H1845" t="s">
        <v>7747</v>
      </c>
      <c r="I1845" t="s">
        <v>1053</v>
      </c>
      <c r="L1845" t="s">
        <v>8918</v>
      </c>
      <c r="R1845" t="str">
        <f>INDEX('Product Mapping'!$C:$C,MATCH(H1845,'Product Mapping'!$A:$A,0))</f>
        <v>Partner</v>
      </c>
      <c r="S1845" t="s">
        <v>4004</v>
      </c>
    </row>
    <row r="1846" spans="1:19" x14ac:dyDescent="0.2">
      <c r="A1846" t="s">
        <v>8388</v>
      </c>
      <c r="B1846">
        <v>8000</v>
      </c>
      <c r="C1846" s="1">
        <v>45509</v>
      </c>
      <c r="D1846" s="5">
        <v>50200085645452</v>
      </c>
      <c r="E1846" t="s">
        <v>3894</v>
      </c>
      <c r="F1846" t="s">
        <v>276</v>
      </c>
      <c r="G1846">
        <v>1</v>
      </c>
      <c r="H1846" t="s">
        <v>7748</v>
      </c>
      <c r="I1846" t="s">
        <v>1053</v>
      </c>
      <c r="L1846" t="s">
        <v>8918</v>
      </c>
      <c r="R1846" t="str">
        <f>INDEX('Product Mapping'!$C:$C,MATCH(H1846,'Product Mapping'!$A:$A,0))</f>
        <v>Partner</v>
      </c>
      <c r="S1846" t="s">
        <v>4004</v>
      </c>
    </row>
    <row r="1847" spans="1:19" x14ac:dyDescent="0.2">
      <c r="A1847" t="s">
        <v>8389</v>
      </c>
      <c r="B1847">
        <v>8000</v>
      </c>
      <c r="C1847" s="1">
        <v>45509</v>
      </c>
      <c r="D1847" s="5">
        <v>50200085645452</v>
      </c>
      <c r="E1847" t="s">
        <v>3894</v>
      </c>
      <c r="F1847" t="s">
        <v>276</v>
      </c>
      <c r="G1847">
        <v>1</v>
      </c>
      <c r="H1847" t="s">
        <v>7756</v>
      </c>
      <c r="I1847" t="s">
        <v>1053</v>
      </c>
      <c r="L1847" t="s">
        <v>8918</v>
      </c>
      <c r="R1847" t="str">
        <f>INDEX('Product Mapping'!$C:$C,MATCH(H1847,'Product Mapping'!$A:$A,0))</f>
        <v>Partner</v>
      </c>
      <c r="S1847" t="s">
        <v>4004</v>
      </c>
    </row>
    <row r="1848" spans="1:19" x14ac:dyDescent="0.2">
      <c r="A1848" t="s">
        <v>8390</v>
      </c>
      <c r="B1848">
        <v>8000</v>
      </c>
      <c r="C1848" s="1">
        <v>45509</v>
      </c>
      <c r="D1848" s="5">
        <v>50200085645452</v>
      </c>
      <c r="E1848" t="s">
        <v>3894</v>
      </c>
      <c r="F1848" t="s">
        <v>276</v>
      </c>
      <c r="G1848">
        <v>1</v>
      </c>
      <c r="H1848" t="s">
        <v>7757</v>
      </c>
      <c r="I1848" t="s">
        <v>1053</v>
      </c>
      <c r="L1848" t="s">
        <v>8918</v>
      </c>
      <c r="R1848" t="str">
        <f>INDEX('Product Mapping'!$C:$C,MATCH(H1848,'Product Mapping'!$A:$A,0))</f>
        <v>Partner</v>
      </c>
      <c r="S1848" t="s">
        <v>4004</v>
      </c>
    </row>
    <row r="1849" spans="1:19" x14ac:dyDescent="0.2">
      <c r="A1849" t="s">
        <v>8391</v>
      </c>
      <c r="B1849">
        <v>8000</v>
      </c>
      <c r="C1849" s="1">
        <v>45509</v>
      </c>
      <c r="D1849" s="5">
        <v>50200085645452</v>
      </c>
      <c r="E1849" t="s">
        <v>3894</v>
      </c>
      <c r="F1849" t="s">
        <v>276</v>
      </c>
      <c r="G1849">
        <v>1</v>
      </c>
      <c r="H1849" t="s">
        <v>7761</v>
      </c>
      <c r="I1849" t="s">
        <v>1053</v>
      </c>
      <c r="L1849" t="s">
        <v>8918</v>
      </c>
      <c r="R1849" t="str">
        <f>INDEX('Product Mapping'!$C:$C,MATCH(H1849,'Product Mapping'!$A:$A,0))</f>
        <v>Partner</v>
      </c>
      <c r="S1849" t="s">
        <v>4004</v>
      </c>
    </row>
    <row r="1850" spans="1:19" x14ac:dyDescent="0.2">
      <c r="A1850" t="s">
        <v>8392</v>
      </c>
      <c r="B1850">
        <v>8000</v>
      </c>
      <c r="C1850" s="1">
        <v>45509</v>
      </c>
      <c r="D1850" s="5">
        <v>50200085645452</v>
      </c>
      <c r="E1850" t="s">
        <v>3894</v>
      </c>
      <c r="F1850" t="s">
        <v>276</v>
      </c>
      <c r="G1850">
        <v>1</v>
      </c>
      <c r="H1850" t="s">
        <v>7764</v>
      </c>
      <c r="I1850" t="s">
        <v>1053</v>
      </c>
      <c r="L1850" t="s">
        <v>8918</v>
      </c>
      <c r="R1850" t="str">
        <f>INDEX('Product Mapping'!$C:$C,MATCH(H1850,'Product Mapping'!$A:$A,0))</f>
        <v>Partner</v>
      </c>
      <c r="S1850" t="s">
        <v>4004</v>
      </c>
    </row>
    <row r="1851" spans="1:19" x14ac:dyDescent="0.2">
      <c r="A1851" t="s">
        <v>8393</v>
      </c>
      <c r="B1851">
        <v>8000</v>
      </c>
      <c r="C1851" s="1">
        <v>45509</v>
      </c>
      <c r="D1851" s="5">
        <v>50200085645452</v>
      </c>
      <c r="E1851" t="s">
        <v>3894</v>
      </c>
      <c r="F1851" t="s">
        <v>276</v>
      </c>
      <c r="G1851">
        <v>1</v>
      </c>
      <c r="H1851" t="s">
        <v>7766</v>
      </c>
      <c r="I1851" t="s">
        <v>1053</v>
      </c>
      <c r="L1851" t="s">
        <v>8918</v>
      </c>
      <c r="R1851" t="str">
        <f>INDEX('Product Mapping'!$C:$C,MATCH(H1851,'Product Mapping'!$A:$A,0))</f>
        <v>Partner</v>
      </c>
      <c r="S1851" t="s">
        <v>4004</v>
      </c>
    </row>
    <row r="1852" spans="1:19" x14ac:dyDescent="0.2">
      <c r="A1852" t="s">
        <v>8394</v>
      </c>
      <c r="B1852">
        <v>8000</v>
      </c>
      <c r="C1852" s="1">
        <v>45509</v>
      </c>
      <c r="D1852" s="5">
        <v>50200085645452</v>
      </c>
      <c r="E1852" t="s">
        <v>3894</v>
      </c>
      <c r="F1852" t="s">
        <v>276</v>
      </c>
      <c r="G1852">
        <v>1</v>
      </c>
      <c r="H1852" t="s">
        <v>7767</v>
      </c>
      <c r="I1852" t="s">
        <v>1053</v>
      </c>
      <c r="L1852" t="s">
        <v>8918</v>
      </c>
      <c r="R1852" t="str">
        <f>INDEX('Product Mapping'!$C:$C,MATCH(H1852,'Product Mapping'!$A:$A,0))</f>
        <v>Partner</v>
      </c>
      <c r="S1852" t="s">
        <v>4004</v>
      </c>
    </row>
    <row r="1853" spans="1:19" x14ac:dyDescent="0.2">
      <c r="A1853" t="s">
        <v>8395</v>
      </c>
      <c r="B1853">
        <v>8000</v>
      </c>
      <c r="C1853" s="1">
        <v>45509</v>
      </c>
      <c r="D1853" s="5">
        <v>50200085645452</v>
      </c>
      <c r="E1853" t="s">
        <v>3894</v>
      </c>
      <c r="F1853" t="s">
        <v>276</v>
      </c>
      <c r="G1853">
        <v>1</v>
      </c>
      <c r="H1853" t="s">
        <v>7768</v>
      </c>
      <c r="I1853" t="s">
        <v>1053</v>
      </c>
      <c r="L1853" t="s">
        <v>8918</v>
      </c>
      <c r="R1853" t="str">
        <f>INDEX('Product Mapping'!$C:$C,MATCH(H1853,'Product Mapping'!$A:$A,0))</f>
        <v>Partner</v>
      </c>
      <c r="S1853" t="s">
        <v>4004</v>
      </c>
    </row>
    <row r="1854" spans="1:19" x14ac:dyDescent="0.2">
      <c r="A1854" t="s">
        <v>8396</v>
      </c>
      <c r="B1854">
        <v>8000</v>
      </c>
      <c r="C1854" s="1">
        <v>45509</v>
      </c>
      <c r="D1854" s="5">
        <v>50200085645452</v>
      </c>
      <c r="E1854" t="s">
        <v>3894</v>
      </c>
      <c r="F1854" t="s">
        <v>276</v>
      </c>
      <c r="G1854">
        <v>1</v>
      </c>
      <c r="H1854" t="s">
        <v>7772</v>
      </c>
      <c r="I1854" t="s">
        <v>1053</v>
      </c>
      <c r="L1854" t="s">
        <v>8918</v>
      </c>
      <c r="R1854" t="str">
        <f>INDEX('Product Mapping'!$C:$C,MATCH(H1854,'Product Mapping'!$A:$A,0))</f>
        <v>Partner</v>
      </c>
      <c r="S1854" t="s">
        <v>4004</v>
      </c>
    </row>
    <row r="1855" spans="1:19" x14ac:dyDescent="0.2">
      <c r="A1855" t="s">
        <v>8397</v>
      </c>
      <c r="B1855">
        <v>8000</v>
      </c>
      <c r="C1855" s="1">
        <v>45509</v>
      </c>
      <c r="D1855" s="5">
        <v>50200085645452</v>
      </c>
      <c r="E1855" t="s">
        <v>3894</v>
      </c>
      <c r="F1855" t="s">
        <v>276</v>
      </c>
      <c r="G1855">
        <v>1</v>
      </c>
      <c r="H1855" t="s">
        <v>7774</v>
      </c>
      <c r="I1855" t="s">
        <v>1053</v>
      </c>
      <c r="L1855" t="s">
        <v>8918</v>
      </c>
      <c r="R1855" t="str">
        <f>INDEX('Product Mapping'!$C:$C,MATCH(H1855,'Product Mapping'!$A:$A,0))</f>
        <v>Partner</v>
      </c>
      <c r="S1855" t="s">
        <v>4004</v>
      </c>
    </row>
    <row r="1856" spans="1:19" x14ac:dyDescent="0.2">
      <c r="A1856" t="s">
        <v>8398</v>
      </c>
      <c r="B1856">
        <v>8000</v>
      </c>
      <c r="C1856" s="1">
        <v>45509</v>
      </c>
      <c r="D1856" s="5">
        <v>50200085645452</v>
      </c>
      <c r="E1856" t="s">
        <v>3894</v>
      </c>
      <c r="F1856" t="s">
        <v>276</v>
      </c>
      <c r="G1856">
        <v>1</v>
      </c>
      <c r="H1856" t="s">
        <v>7775</v>
      </c>
      <c r="I1856" t="s">
        <v>1053</v>
      </c>
      <c r="L1856" t="s">
        <v>8918</v>
      </c>
      <c r="R1856" t="str">
        <f>INDEX('Product Mapping'!$C:$C,MATCH(H1856,'Product Mapping'!$A:$A,0))</f>
        <v>Partner</v>
      </c>
      <c r="S1856" t="s">
        <v>4004</v>
      </c>
    </row>
    <row r="1857" spans="1:19" x14ac:dyDescent="0.2">
      <c r="A1857" t="s">
        <v>8399</v>
      </c>
      <c r="B1857">
        <v>8000</v>
      </c>
      <c r="C1857" s="1">
        <v>45509</v>
      </c>
      <c r="D1857" s="5">
        <v>50200085645452</v>
      </c>
      <c r="E1857" t="s">
        <v>3894</v>
      </c>
      <c r="F1857" t="s">
        <v>276</v>
      </c>
      <c r="G1857">
        <v>1</v>
      </c>
      <c r="H1857" t="s">
        <v>7776</v>
      </c>
      <c r="I1857" t="s">
        <v>1053</v>
      </c>
      <c r="L1857" t="s">
        <v>8918</v>
      </c>
      <c r="R1857" t="str">
        <f>INDEX('Product Mapping'!$C:$C,MATCH(H1857,'Product Mapping'!$A:$A,0))</f>
        <v>Partner</v>
      </c>
      <c r="S1857" t="s">
        <v>4004</v>
      </c>
    </row>
    <row r="1858" spans="1:19" x14ac:dyDescent="0.2">
      <c r="A1858" t="s">
        <v>8400</v>
      </c>
      <c r="B1858">
        <v>5556</v>
      </c>
      <c r="C1858" s="1">
        <v>45509</v>
      </c>
      <c r="D1858" s="5">
        <v>50200085645452</v>
      </c>
      <c r="E1858" t="s">
        <v>3894</v>
      </c>
      <c r="F1858" t="s">
        <v>276</v>
      </c>
      <c r="G1858">
        <v>1</v>
      </c>
      <c r="H1858" t="s">
        <v>7778</v>
      </c>
      <c r="I1858" t="s">
        <v>1053</v>
      </c>
      <c r="L1858" t="s">
        <v>8918</v>
      </c>
      <c r="R1858" t="str">
        <f>INDEX('Product Mapping'!$C:$C,MATCH(H1858,'Product Mapping'!$A:$A,0))</f>
        <v>Partner</v>
      </c>
      <c r="S1858" t="s">
        <v>4004</v>
      </c>
    </row>
    <row r="1859" spans="1:19" x14ac:dyDescent="0.2">
      <c r="A1859" t="s">
        <v>8401</v>
      </c>
      <c r="B1859">
        <v>62481</v>
      </c>
      <c r="C1859" s="1">
        <v>45509</v>
      </c>
      <c r="D1859" s="5">
        <v>50200085645452</v>
      </c>
      <c r="E1859" t="s">
        <v>3894</v>
      </c>
      <c r="F1859" t="s">
        <v>276</v>
      </c>
      <c r="G1859">
        <v>1</v>
      </c>
      <c r="H1859" t="s">
        <v>7779</v>
      </c>
      <c r="I1859" t="s">
        <v>1053</v>
      </c>
      <c r="L1859" t="s">
        <v>8918</v>
      </c>
      <c r="R1859" t="str">
        <f>INDEX('Product Mapping'!$C:$C,MATCH(H1859,'Product Mapping'!$A:$A,0))</f>
        <v>Partner</v>
      </c>
      <c r="S1859" t="s">
        <v>4004</v>
      </c>
    </row>
    <row r="1860" spans="1:19" x14ac:dyDescent="0.2">
      <c r="A1860" t="s">
        <v>8402</v>
      </c>
      <c r="B1860">
        <v>4610</v>
      </c>
      <c r="C1860" s="1">
        <v>45509</v>
      </c>
      <c r="D1860" s="5">
        <v>50200085645452</v>
      </c>
      <c r="E1860" t="s">
        <v>3894</v>
      </c>
      <c r="F1860" t="s">
        <v>276</v>
      </c>
      <c r="G1860">
        <v>1</v>
      </c>
      <c r="H1860" t="s">
        <v>7780</v>
      </c>
      <c r="I1860" t="s">
        <v>1053</v>
      </c>
      <c r="L1860" t="s">
        <v>8918</v>
      </c>
      <c r="R1860" t="str">
        <f>INDEX('Product Mapping'!$C:$C,MATCH(H1860,'Product Mapping'!$A:$A,0))</f>
        <v>Partner</v>
      </c>
      <c r="S1860" t="s">
        <v>4004</v>
      </c>
    </row>
    <row r="1861" spans="1:19" x14ac:dyDescent="0.2">
      <c r="A1861" t="s">
        <v>8403</v>
      </c>
      <c r="B1861">
        <v>9122</v>
      </c>
      <c r="C1861" s="1">
        <v>45509</v>
      </c>
      <c r="D1861" s="5">
        <v>50200085645452</v>
      </c>
      <c r="E1861" t="s">
        <v>3894</v>
      </c>
      <c r="F1861" t="s">
        <v>276</v>
      </c>
      <c r="G1861">
        <v>1</v>
      </c>
      <c r="H1861" t="s">
        <v>7781</v>
      </c>
      <c r="I1861" t="s">
        <v>1053</v>
      </c>
      <c r="L1861" t="s">
        <v>8918</v>
      </c>
      <c r="R1861" t="str">
        <f>INDEX('Product Mapping'!$C:$C,MATCH(H1861,'Product Mapping'!$A:$A,0))</f>
        <v>Partner</v>
      </c>
      <c r="S1861" t="s">
        <v>4004</v>
      </c>
    </row>
    <row r="1862" spans="1:19" x14ac:dyDescent="0.2">
      <c r="A1862" t="s">
        <v>8404</v>
      </c>
      <c r="B1862">
        <v>7917</v>
      </c>
      <c r="C1862" s="1">
        <v>45509</v>
      </c>
      <c r="D1862" s="5">
        <v>50200085645452</v>
      </c>
      <c r="E1862" t="s">
        <v>3894</v>
      </c>
      <c r="F1862" t="s">
        <v>276</v>
      </c>
      <c r="G1862">
        <v>1</v>
      </c>
      <c r="H1862" t="s">
        <v>7786</v>
      </c>
      <c r="I1862" t="s">
        <v>1053</v>
      </c>
      <c r="L1862" t="s">
        <v>8918</v>
      </c>
      <c r="R1862" t="str">
        <f>INDEX('Product Mapping'!$C:$C,MATCH(H1862,'Product Mapping'!$A:$A,0))</f>
        <v>Partner</v>
      </c>
      <c r="S1862" t="s">
        <v>4004</v>
      </c>
    </row>
    <row r="1863" spans="1:19" x14ac:dyDescent="0.2">
      <c r="A1863" t="s">
        <v>8405</v>
      </c>
      <c r="B1863">
        <v>4167</v>
      </c>
      <c r="C1863" s="1">
        <v>45509</v>
      </c>
      <c r="D1863" s="5">
        <v>50200085645452</v>
      </c>
      <c r="E1863" t="s">
        <v>3894</v>
      </c>
      <c r="F1863" t="s">
        <v>276</v>
      </c>
      <c r="G1863">
        <v>1</v>
      </c>
      <c r="H1863" t="s">
        <v>7789</v>
      </c>
      <c r="I1863" t="s">
        <v>1053</v>
      </c>
      <c r="L1863" t="s">
        <v>8918</v>
      </c>
      <c r="R1863" t="str">
        <f>INDEX('Product Mapping'!$C:$C,MATCH(H1863,'Product Mapping'!$A:$A,0))</f>
        <v>Partner</v>
      </c>
      <c r="S1863" t="s">
        <v>4004</v>
      </c>
    </row>
    <row r="1864" spans="1:19" x14ac:dyDescent="0.2">
      <c r="A1864" t="s">
        <v>8406</v>
      </c>
      <c r="B1864">
        <v>6944</v>
      </c>
      <c r="C1864" s="1">
        <v>45509</v>
      </c>
      <c r="D1864" s="5">
        <v>50200085645452</v>
      </c>
      <c r="E1864" t="s">
        <v>3894</v>
      </c>
      <c r="F1864" t="s">
        <v>276</v>
      </c>
      <c r="G1864">
        <v>1</v>
      </c>
      <c r="H1864" t="s">
        <v>7790</v>
      </c>
      <c r="I1864" t="s">
        <v>1053</v>
      </c>
      <c r="L1864" t="s">
        <v>8918</v>
      </c>
      <c r="R1864" t="str">
        <f>INDEX('Product Mapping'!$C:$C,MATCH(H1864,'Product Mapping'!$A:$A,0))</f>
        <v>Partner</v>
      </c>
      <c r="S1864" t="s">
        <v>4004</v>
      </c>
    </row>
    <row r="1865" spans="1:19" x14ac:dyDescent="0.2">
      <c r="A1865" t="s">
        <v>8407</v>
      </c>
      <c r="B1865">
        <v>5455</v>
      </c>
      <c r="C1865" s="1">
        <v>45509</v>
      </c>
      <c r="D1865" s="5">
        <v>50200085645452</v>
      </c>
      <c r="E1865" t="s">
        <v>3894</v>
      </c>
      <c r="F1865" t="s">
        <v>276</v>
      </c>
      <c r="G1865">
        <v>1</v>
      </c>
      <c r="H1865" t="s">
        <v>7792</v>
      </c>
      <c r="I1865" t="s">
        <v>1053</v>
      </c>
      <c r="L1865" t="s">
        <v>8918</v>
      </c>
      <c r="R1865" t="str">
        <f>INDEX('Product Mapping'!$C:$C,MATCH(H1865,'Product Mapping'!$A:$A,0))</f>
        <v>Partner</v>
      </c>
      <c r="S1865" t="s">
        <v>4004</v>
      </c>
    </row>
    <row r="1866" spans="1:19" x14ac:dyDescent="0.2">
      <c r="A1866" t="s">
        <v>8408</v>
      </c>
      <c r="B1866">
        <v>5455</v>
      </c>
      <c r="C1866" s="1">
        <v>45509</v>
      </c>
      <c r="D1866" s="5">
        <v>50200085645452</v>
      </c>
      <c r="E1866" t="s">
        <v>3894</v>
      </c>
      <c r="F1866" t="s">
        <v>276</v>
      </c>
      <c r="G1866">
        <v>1</v>
      </c>
      <c r="H1866" t="s">
        <v>7793</v>
      </c>
      <c r="I1866" t="s">
        <v>1043</v>
      </c>
      <c r="J1866" t="s">
        <v>1044</v>
      </c>
      <c r="L1866" t="s">
        <v>8918</v>
      </c>
      <c r="R1866" t="str">
        <f>INDEX('Product Mapping'!$C:$C,MATCH(H1866,'Product Mapping'!$A:$A,0))</f>
        <v>Partner</v>
      </c>
      <c r="S1866" t="s">
        <v>4004</v>
      </c>
    </row>
    <row r="1867" spans="1:19" x14ac:dyDescent="0.2">
      <c r="A1867" t="s">
        <v>8409</v>
      </c>
      <c r="B1867">
        <v>6728</v>
      </c>
      <c r="C1867" s="1">
        <v>45509</v>
      </c>
      <c r="D1867" s="5">
        <v>50200085645452</v>
      </c>
      <c r="E1867" t="s">
        <v>3894</v>
      </c>
      <c r="F1867" t="s">
        <v>276</v>
      </c>
      <c r="G1867">
        <v>1</v>
      </c>
      <c r="H1867" t="s">
        <v>7794</v>
      </c>
      <c r="I1867" t="s">
        <v>1053</v>
      </c>
      <c r="L1867" t="s">
        <v>8918</v>
      </c>
      <c r="R1867" t="str">
        <f>INDEX('Product Mapping'!$C:$C,MATCH(H1867,'Product Mapping'!$A:$A,0))</f>
        <v>Partner</v>
      </c>
      <c r="S1867" t="s">
        <v>4004</v>
      </c>
    </row>
    <row r="1868" spans="1:19" x14ac:dyDescent="0.2">
      <c r="A1868" t="s">
        <v>8410</v>
      </c>
      <c r="B1868">
        <v>5300</v>
      </c>
      <c r="C1868" s="1">
        <v>45509</v>
      </c>
      <c r="D1868" s="5">
        <v>50200085645452</v>
      </c>
      <c r="E1868" t="s">
        <v>3894</v>
      </c>
      <c r="F1868" t="s">
        <v>276</v>
      </c>
      <c r="G1868">
        <v>1</v>
      </c>
      <c r="H1868" t="s">
        <v>7795</v>
      </c>
      <c r="I1868" t="s">
        <v>1053</v>
      </c>
      <c r="L1868" t="s">
        <v>8918</v>
      </c>
      <c r="R1868" t="str">
        <f>INDEX('Product Mapping'!$C:$C,MATCH(H1868,'Product Mapping'!$A:$A,0))</f>
        <v>Partner</v>
      </c>
      <c r="S1868" t="s">
        <v>4004</v>
      </c>
    </row>
    <row r="1869" spans="1:19" x14ac:dyDescent="0.2">
      <c r="A1869" t="s">
        <v>8411</v>
      </c>
      <c r="B1869">
        <v>7283</v>
      </c>
      <c r="C1869" s="1">
        <v>45509</v>
      </c>
      <c r="D1869" s="5">
        <v>50200085645452</v>
      </c>
      <c r="E1869" t="s">
        <v>3894</v>
      </c>
      <c r="F1869" t="s">
        <v>276</v>
      </c>
      <c r="G1869">
        <v>1</v>
      </c>
      <c r="H1869" t="s">
        <v>7796</v>
      </c>
      <c r="I1869" t="s">
        <v>1053</v>
      </c>
      <c r="L1869" t="s">
        <v>8918</v>
      </c>
      <c r="R1869" t="str">
        <f>INDEX('Product Mapping'!$C:$C,MATCH(H1869,'Product Mapping'!$A:$A,0))</f>
        <v>Partner</v>
      </c>
      <c r="S1869" t="s">
        <v>4004</v>
      </c>
    </row>
    <row r="1870" spans="1:19" x14ac:dyDescent="0.2">
      <c r="A1870" t="s">
        <v>8412</v>
      </c>
      <c r="B1870">
        <v>8672</v>
      </c>
      <c r="C1870" s="1">
        <v>45509</v>
      </c>
      <c r="D1870" s="5">
        <v>50200085645452</v>
      </c>
      <c r="E1870" t="s">
        <v>3894</v>
      </c>
      <c r="F1870" t="s">
        <v>276</v>
      </c>
      <c r="G1870">
        <v>1</v>
      </c>
      <c r="H1870" t="s">
        <v>7797</v>
      </c>
      <c r="I1870" t="s">
        <v>1053</v>
      </c>
      <c r="L1870" t="s">
        <v>8918</v>
      </c>
      <c r="R1870" t="str">
        <f>INDEX('Product Mapping'!$C:$C,MATCH(H1870,'Product Mapping'!$A:$A,0))</f>
        <v>Partner</v>
      </c>
      <c r="S1870" t="s">
        <v>4004</v>
      </c>
    </row>
    <row r="1871" spans="1:19" x14ac:dyDescent="0.2">
      <c r="A1871" t="s">
        <v>8413</v>
      </c>
      <c r="B1871">
        <v>2833</v>
      </c>
      <c r="C1871" s="1">
        <v>45509</v>
      </c>
      <c r="D1871" s="5">
        <v>50200085645452</v>
      </c>
      <c r="E1871" t="s">
        <v>3894</v>
      </c>
      <c r="F1871" t="s">
        <v>276</v>
      </c>
      <c r="G1871">
        <v>1</v>
      </c>
      <c r="H1871" t="s">
        <v>7798</v>
      </c>
      <c r="I1871" t="s">
        <v>1053</v>
      </c>
      <c r="L1871" t="s">
        <v>8918</v>
      </c>
      <c r="R1871" t="str">
        <f>INDEX('Product Mapping'!$C:$C,MATCH(H1871,'Product Mapping'!$A:$A,0))</f>
        <v>Partner</v>
      </c>
      <c r="S1871" t="s">
        <v>4004</v>
      </c>
    </row>
    <row r="1872" spans="1:19" x14ac:dyDescent="0.2">
      <c r="A1872" t="s">
        <v>8414</v>
      </c>
      <c r="B1872">
        <v>2917</v>
      </c>
      <c r="C1872" s="1">
        <v>45509</v>
      </c>
      <c r="D1872" s="5">
        <v>50200085645452</v>
      </c>
      <c r="E1872" t="s">
        <v>3894</v>
      </c>
      <c r="F1872" t="s">
        <v>276</v>
      </c>
      <c r="G1872">
        <v>1</v>
      </c>
      <c r="H1872" t="s">
        <v>7799</v>
      </c>
      <c r="I1872" t="s">
        <v>1053</v>
      </c>
      <c r="L1872" t="s">
        <v>8918</v>
      </c>
      <c r="R1872" t="str">
        <f>INDEX('Product Mapping'!$C:$C,MATCH(H1872,'Product Mapping'!$A:$A,0))</f>
        <v>Partner</v>
      </c>
      <c r="S1872" t="s">
        <v>4004</v>
      </c>
    </row>
    <row r="1873" spans="1:19" x14ac:dyDescent="0.2">
      <c r="A1873" t="s">
        <v>8415</v>
      </c>
      <c r="B1873">
        <v>5046</v>
      </c>
      <c r="C1873" s="1">
        <v>45509</v>
      </c>
      <c r="D1873" s="5">
        <v>50200085645452</v>
      </c>
      <c r="E1873" t="s">
        <v>3894</v>
      </c>
      <c r="F1873" t="s">
        <v>276</v>
      </c>
      <c r="G1873">
        <v>1</v>
      </c>
      <c r="H1873" t="s">
        <v>7800</v>
      </c>
      <c r="I1873" t="s">
        <v>1053</v>
      </c>
      <c r="L1873" t="s">
        <v>8918</v>
      </c>
      <c r="R1873" t="str">
        <f>INDEX('Product Mapping'!$C:$C,MATCH(H1873,'Product Mapping'!$A:$A,0))</f>
        <v>Partner</v>
      </c>
      <c r="S1873" t="s">
        <v>4004</v>
      </c>
    </row>
    <row r="1874" spans="1:19" x14ac:dyDescent="0.2">
      <c r="A1874" t="s">
        <v>8416</v>
      </c>
      <c r="B1874">
        <v>7002</v>
      </c>
      <c r="C1874" s="1">
        <v>45509</v>
      </c>
      <c r="D1874" s="5">
        <v>50200085645452</v>
      </c>
      <c r="E1874" t="s">
        <v>3894</v>
      </c>
      <c r="F1874" t="s">
        <v>276</v>
      </c>
      <c r="G1874">
        <v>1</v>
      </c>
      <c r="H1874" t="s">
        <v>7801</v>
      </c>
      <c r="I1874" t="s">
        <v>1053</v>
      </c>
      <c r="L1874" t="s">
        <v>8918</v>
      </c>
      <c r="R1874" t="str">
        <f>INDEX('Product Mapping'!$C:$C,MATCH(H1874,'Product Mapping'!$A:$A,0))</f>
        <v>Partner</v>
      </c>
      <c r="S1874" t="s">
        <v>4004</v>
      </c>
    </row>
    <row r="1875" spans="1:19" x14ac:dyDescent="0.2">
      <c r="A1875" t="s">
        <v>8417</v>
      </c>
      <c r="B1875">
        <v>2622</v>
      </c>
      <c r="C1875" s="1">
        <v>45509</v>
      </c>
      <c r="D1875" s="5">
        <v>50200085645452</v>
      </c>
      <c r="E1875" t="s">
        <v>3894</v>
      </c>
      <c r="F1875" t="s">
        <v>276</v>
      </c>
      <c r="G1875">
        <v>1</v>
      </c>
      <c r="H1875" t="s">
        <v>7802</v>
      </c>
      <c r="I1875" t="s">
        <v>1053</v>
      </c>
      <c r="L1875" t="s">
        <v>8918</v>
      </c>
      <c r="R1875" t="str">
        <f>INDEX('Product Mapping'!$C:$C,MATCH(H1875,'Product Mapping'!$A:$A,0))</f>
        <v>Partner</v>
      </c>
      <c r="S1875" t="s">
        <v>4004</v>
      </c>
    </row>
    <row r="1876" spans="1:19" x14ac:dyDescent="0.2">
      <c r="A1876" t="s">
        <v>8418</v>
      </c>
      <c r="B1876">
        <v>3542</v>
      </c>
      <c r="C1876" s="1">
        <v>45509</v>
      </c>
      <c r="D1876" s="5">
        <v>50200085645452</v>
      </c>
      <c r="E1876" t="s">
        <v>3894</v>
      </c>
      <c r="F1876" t="s">
        <v>276</v>
      </c>
      <c r="G1876">
        <v>1</v>
      </c>
      <c r="H1876" t="s">
        <v>7803</v>
      </c>
      <c r="I1876" t="s">
        <v>1043</v>
      </c>
      <c r="J1876" t="s">
        <v>1044</v>
      </c>
      <c r="L1876" t="s">
        <v>8918</v>
      </c>
      <c r="R1876" t="str">
        <f>INDEX('Product Mapping'!$C:$C,MATCH(H1876,'Product Mapping'!$A:$A,0))</f>
        <v>Partner</v>
      </c>
      <c r="S1876" t="s">
        <v>4004</v>
      </c>
    </row>
    <row r="1877" spans="1:19" x14ac:dyDescent="0.2">
      <c r="A1877" t="s">
        <v>8419</v>
      </c>
      <c r="B1877">
        <v>12208</v>
      </c>
      <c r="C1877" s="1">
        <v>45509</v>
      </c>
      <c r="D1877" s="5">
        <v>50200085645452</v>
      </c>
      <c r="E1877" t="s">
        <v>3894</v>
      </c>
      <c r="F1877" t="s">
        <v>276</v>
      </c>
      <c r="G1877">
        <v>1</v>
      </c>
      <c r="H1877" t="s">
        <v>7804</v>
      </c>
      <c r="I1877" t="s">
        <v>1053</v>
      </c>
      <c r="L1877" t="s">
        <v>8918</v>
      </c>
      <c r="R1877" t="str">
        <f>INDEX('Product Mapping'!$C:$C,MATCH(H1877,'Product Mapping'!$A:$A,0))</f>
        <v>Partner</v>
      </c>
      <c r="S1877" t="s">
        <v>4004</v>
      </c>
    </row>
    <row r="1878" spans="1:19" x14ac:dyDescent="0.2">
      <c r="A1878" t="s">
        <v>8420</v>
      </c>
      <c r="B1878">
        <v>7917</v>
      </c>
      <c r="C1878" s="1">
        <v>45509</v>
      </c>
      <c r="D1878" s="5">
        <v>50200085645452</v>
      </c>
      <c r="E1878" t="s">
        <v>3894</v>
      </c>
      <c r="F1878" t="s">
        <v>276</v>
      </c>
      <c r="G1878">
        <v>1</v>
      </c>
      <c r="H1878" t="s">
        <v>7805</v>
      </c>
      <c r="I1878" t="s">
        <v>1053</v>
      </c>
      <c r="L1878" t="s">
        <v>8918</v>
      </c>
      <c r="R1878" t="str">
        <f>INDEX('Product Mapping'!$C:$C,MATCH(H1878,'Product Mapping'!$A:$A,0))</f>
        <v>Partner</v>
      </c>
      <c r="S1878" t="s">
        <v>4004</v>
      </c>
    </row>
    <row r="1879" spans="1:19" x14ac:dyDescent="0.2">
      <c r="A1879" t="s">
        <v>8421</v>
      </c>
      <c r="B1879">
        <v>5917</v>
      </c>
      <c r="C1879" s="1">
        <v>45509</v>
      </c>
      <c r="D1879" s="5">
        <v>50200085645452</v>
      </c>
      <c r="E1879" t="s">
        <v>3894</v>
      </c>
      <c r="F1879" t="s">
        <v>276</v>
      </c>
      <c r="G1879">
        <v>1</v>
      </c>
      <c r="H1879" t="s">
        <v>7808</v>
      </c>
      <c r="I1879" t="s">
        <v>1053</v>
      </c>
      <c r="L1879" t="s">
        <v>8918</v>
      </c>
      <c r="R1879" t="str">
        <f>INDEX('Product Mapping'!$C:$C,MATCH(H1879,'Product Mapping'!$A:$A,0))</f>
        <v>Partner</v>
      </c>
      <c r="S1879" t="s">
        <v>4004</v>
      </c>
    </row>
    <row r="1880" spans="1:19" x14ac:dyDescent="0.2">
      <c r="A1880" t="s">
        <v>8422</v>
      </c>
      <c r="B1880">
        <v>7839</v>
      </c>
      <c r="C1880" s="1">
        <v>45509</v>
      </c>
      <c r="D1880" s="5">
        <v>50200085645452</v>
      </c>
      <c r="E1880" t="s">
        <v>3894</v>
      </c>
      <c r="F1880" t="s">
        <v>276</v>
      </c>
      <c r="G1880">
        <v>1</v>
      </c>
      <c r="H1880" t="s">
        <v>7811</v>
      </c>
      <c r="I1880" t="s">
        <v>1053</v>
      </c>
      <c r="L1880" t="s">
        <v>8918</v>
      </c>
      <c r="R1880" t="str">
        <f>INDEX('Product Mapping'!$C:$C,MATCH(H1880,'Product Mapping'!$A:$A,0))</f>
        <v>Partner</v>
      </c>
      <c r="S1880" t="s">
        <v>4004</v>
      </c>
    </row>
    <row r="1881" spans="1:19" x14ac:dyDescent="0.2">
      <c r="A1881" t="s">
        <v>8423</v>
      </c>
      <c r="B1881">
        <v>3667</v>
      </c>
      <c r="C1881" s="1">
        <v>45509</v>
      </c>
      <c r="D1881" s="5">
        <v>50200085645452</v>
      </c>
      <c r="E1881" t="s">
        <v>3894</v>
      </c>
      <c r="F1881" t="s">
        <v>276</v>
      </c>
      <c r="G1881">
        <v>1</v>
      </c>
      <c r="H1881" t="s">
        <v>7812</v>
      </c>
      <c r="I1881" t="s">
        <v>1053</v>
      </c>
      <c r="L1881" t="s">
        <v>8918</v>
      </c>
      <c r="R1881" t="str">
        <f>INDEX('Product Mapping'!$C:$C,MATCH(H1881,'Product Mapping'!$A:$A,0))</f>
        <v>Partner</v>
      </c>
      <c r="S1881" t="s">
        <v>4004</v>
      </c>
    </row>
    <row r="1882" spans="1:19" x14ac:dyDescent="0.2">
      <c r="A1882" t="s">
        <v>8424</v>
      </c>
      <c r="B1882">
        <v>2639</v>
      </c>
      <c r="C1882" s="1">
        <v>45509</v>
      </c>
      <c r="D1882" s="5">
        <v>50200085645452</v>
      </c>
      <c r="E1882" t="s">
        <v>3894</v>
      </c>
      <c r="F1882" t="s">
        <v>276</v>
      </c>
      <c r="G1882">
        <v>1</v>
      </c>
      <c r="H1882" t="s">
        <v>7813</v>
      </c>
      <c r="I1882" t="s">
        <v>1053</v>
      </c>
      <c r="L1882" t="s">
        <v>8918</v>
      </c>
      <c r="R1882" t="str">
        <f>INDEX('Product Mapping'!$C:$C,MATCH(H1882,'Product Mapping'!$A:$A,0))</f>
        <v>Partner</v>
      </c>
      <c r="S1882" t="s">
        <v>4004</v>
      </c>
    </row>
    <row r="1883" spans="1:19" x14ac:dyDescent="0.2">
      <c r="A1883" t="s">
        <v>8425</v>
      </c>
      <c r="B1883">
        <v>5208</v>
      </c>
      <c r="C1883" s="1">
        <v>45509</v>
      </c>
      <c r="D1883" s="5">
        <v>50200085645452</v>
      </c>
      <c r="E1883" t="s">
        <v>3894</v>
      </c>
      <c r="F1883" t="s">
        <v>276</v>
      </c>
      <c r="G1883">
        <v>1</v>
      </c>
      <c r="H1883" t="s">
        <v>7814</v>
      </c>
      <c r="I1883" t="s">
        <v>1053</v>
      </c>
      <c r="L1883" t="s">
        <v>8918</v>
      </c>
      <c r="R1883" t="str">
        <f>INDEX('Product Mapping'!$C:$C,MATCH(H1883,'Product Mapping'!$A:$A,0))</f>
        <v>Partner</v>
      </c>
      <c r="S1883" t="s">
        <v>4004</v>
      </c>
    </row>
    <row r="1884" spans="1:19" x14ac:dyDescent="0.2">
      <c r="A1884" t="s">
        <v>8426</v>
      </c>
      <c r="B1884">
        <v>5000</v>
      </c>
      <c r="C1884" s="1">
        <v>45509</v>
      </c>
      <c r="D1884" s="5">
        <v>50200085645452</v>
      </c>
      <c r="E1884" t="s">
        <v>3894</v>
      </c>
      <c r="F1884" t="s">
        <v>276</v>
      </c>
      <c r="G1884">
        <v>1</v>
      </c>
      <c r="H1884" t="s">
        <v>7815</v>
      </c>
      <c r="I1884" t="s">
        <v>1053</v>
      </c>
      <c r="L1884" t="s">
        <v>8918</v>
      </c>
      <c r="R1884" t="str">
        <f>INDEX('Product Mapping'!$C:$C,MATCH(H1884,'Product Mapping'!$A:$A,0))</f>
        <v>Partner</v>
      </c>
      <c r="S1884" t="s">
        <v>4004</v>
      </c>
    </row>
    <row r="1885" spans="1:19" x14ac:dyDescent="0.2">
      <c r="A1885" t="s">
        <v>8427</v>
      </c>
      <c r="B1885">
        <v>6490</v>
      </c>
      <c r="C1885" s="1">
        <v>45509</v>
      </c>
      <c r="D1885" s="5">
        <v>50200085645452</v>
      </c>
      <c r="E1885" t="s">
        <v>3894</v>
      </c>
      <c r="F1885" t="s">
        <v>276</v>
      </c>
      <c r="G1885">
        <v>1</v>
      </c>
      <c r="H1885" t="s">
        <v>7816</v>
      </c>
      <c r="I1885" t="s">
        <v>1053</v>
      </c>
      <c r="L1885" t="s">
        <v>8918</v>
      </c>
      <c r="R1885" t="str">
        <f>INDEX('Product Mapping'!$C:$C,MATCH(H1885,'Product Mapping'!$A:$A,0))</f>
        <v>Partner</v>
      </c>
      <c r="S1885" t="s">
        <v>4004</v>
      </c>
    </row>
    <row r="1886" spans="1:19" x14ac:dyDescent="0.2">
      <c r="A1886" t="s">
        <v>8428</v>
      </c>
      <c r="B1886">
        <v>3667</v>
      </c>
      <c r="C1886" s="1">
        <v>45509</v>
      </c>
      <c r="D1886" s="5">
        <v>50200085645452</v>
      </c>
      <c r="E1886" t="s">
        <v>3894</v>
      </c>
      <c r="F1886" t="s">
        <v>276</v>
      </c>
      <c r="G1886">
        <v>1</v>
      </c>
      <c r="H1886" t="s">
        <v>7817</v>
      </c>
      <c r="I1886" t="s">
        <v>1053</v>
      </c>
      <c r="L1886" t="s">
        <v>8918</v>
      </c>
      <c r="R1886" t="str">
        <f>INDEX('Product Mapping'!$C:$C,MATCH(H1886,'Product Mapping'!$A:$A,0))</f>
        <v>Partner</v>
      </c>
      <c r="S1886" t="s">
        <v>4004</v>
      </c>
    </row>
    <row r="1887" spans="1:19" x14ac:dyDescent="0.2">
      <c r="A1887" t="s">
        <v>8429</v>
      </c>
      <c r="B1887">
        <v>5000</v>
      </c>
      <c r="C1887" s="1">
        <v>45509</v>
      </c>
      <c r="D1887" s="5">
        <v>50200085645452</v>
      </c>
      <c r="E1887" t="s">
        <v>3894</v>
      </c>
      <c r="F1887" t="s">
        <v>276</v>
      </c>
      <c r="G1887">
        <v>1</v>
      </c>
      <c r="H1887" t="s">
        <v>7818</v>
      </c>
      <c r="I1887" t="s">
        <v>1053</v>
      </c>
      <c r="L1887" t="s">
        <v>8918</v>
      </c>
      <c r="R1887" t="str">
        <f>INDEX('Product Mapping'!$C:$C,MATCH(H1887,'Product Mapping'!$A:$A,0))</f>
        <v>Partner</v>
      </c>
      <c r="S1887" t="s">
        <v>4004</v>
      </c>
    </row>
    <row r="1888" spans="1:19" x14ac:dyDescent="0.2">
      <c r="A1888" t="s">
        <v>8430</v>
      </c>
      <c r="B1888">
        <v>4375</v>
      </c>
      <c r="C1888" s="1">
        <v>45509</v>
      </c>
      <c r="D1888" s="5">
        <v>50200085645452</v>
      </c>
      <c r="E1888" t="s">
        <v>3894</v>
      </c>
      <c r="F1888" t="s">
        <v>276</v>
      </c>
      <c r="G1888">
        <v>1</v>
      </c>
      <c r="H1888" t="s">
        <v>7819</v>
      </c>
      <c r="I1888" t="s">
        <v>1053</v>
      </c>
      <c r="L1888" t="s">
        <v>8918</v>
      </c>
      <c r="R1888" t="str">
        <f>INDEX('Product Mapping'!$C:$C,MATCH(H1888,'Product Mapping'!$A:$A,0))</f>
        <v>Partner</v>
      </c>
      <c r="S1888" t="s">
        <v>4004</v>
      </c>
    </row>
    <row r="1889" spans="1:19" x14ac:dyDescent="0.2">
      <c r="A1889" t="s">
        <v>8431</v>
      </c>
      <c r="B1889">
        <v>9132</v>
      </c>
      <c r="C1889" s="1">
        <v>45509</v>
      </c>
      <c r="D1889" s="5">
        <v>50200085645452</v>
      </c>
      <c r="E1889" t="s">
        <v>3894</v>
      </c>
      <c r="F1889" t="s">
        <v>276</v>
      </c>
      <c r="G1889">
        <v>1</v>
      </c>
      <c r="H1889" t="s">
        <v>7820</v>
      </c>
      <c r="I1889" t="s">
        <v>1053</v>
      </c>
      <c r="L1889" t="s">
        <v>8918</v>
      </c>
      <c r="R1889" t="str">
        <f>INDEX('Product Mapping'!$C:$C,MATCH(H1889,'Product Mapping'!$A:$A,0))</f>
        <v>Partner</v>
      </c>
      <c r="S1889" t="s">
        <v>4004</v>
      </c>
    </row>
    <row r="1890" spans="1:19" x14ac:dyDescent="0.2">
      <c r="A1890" t="s">
        <v>8432</v>
      </c>
      <c r="B1890">
        <v>5208</v>
      </c>
      <c r="C1890" s="1">
        <v>45509</v>
      </c>
      <c r="D1890" s="5">
        <v>50200085645452</v>
      </c>
      <c r="E1890" t="s">
        <v>3894</v>
      </c>
      <c r="F1890" t="s">
        <v>276</v>
      </c>
      <c r="G1890">
        <v>1</v>
      </c>
      <c r="H1890" t="s">
        <v>7821</v>
      </c>
      <c r="I1890" t="s">
        <v>1053</v>
      </c>
      <c r="L1890" t="s">
        <v>8918</v>
      </c>
      <c r="R1890" t="str">
        <f>INDEX('Product Mapping'!$C:$C,MATCH(H1890,'Product Mapping'!$A:$A,0))</f>
        <v>Partner</v>
      </c>
      <c r="S1890" t="s">
        <v>4004</v>
      </c>
    </row>
    <row r="1891" spans="1:19" x14ac:dyDescent="0.2">
      <c r="A1891" t="s">
        <v>8433</v>
      </c>
      <c r="B1891">
        <v>5208</v>
      </c>
      <c r="C1891" s="1">
        <v>45509</v>
      </c>
      <c r="D1891" s="5">
        <v>50200085645452</v>
      </c>
      <c r="E1891" t="s">
        <v>3894</v>
      </c>
      <c r="F1891" t="s">
        <v>276</v>
      </c>
      <c r="G1891">
        <v>1</v>
      </c>
      <c r="H1891" t="s">
        <v>7822</v>
      </c>
      <c r="I1891" t="s">
        <v>1053</v>
      </c>
      <c r="L1891" t="s">
        <v>8918</v>
      </c>
      <c r="R1891" t="str">
        <f>INDEX('Product Mapping'!$C:$C,MATCH(H1891,'Product Mapping'!$A:$A,0))</f>
        <v>Partner</v>
      </c>
      <c r="S1891" t="s">
        <v>4004</v>
      </c>
    </row>
    <row r="1892" spans="1:19" x14ac:dyDescent="0.2">
      <c r="A1892" t="s">
        <v>8434</v>
      </c>
      <c r="B1892">
        <v>4792</v>
      </c>
      <c r="C1892" s="1">
        <v>45509</v>
      </c>
      <c r="D1892" s="5">
        <v>50200085645452</v>
      </c>
      <c r="E1892" t="s">
        <v>3894</v>
      </c>
      <c r="F1892" t="s">
        <v>276</v>
      </c>
      <c r="G1892">
        <v>1</v>
      </c>
      <c r="H1892" t="s">
        <v>7823</v>
      </c>
      <c r="I1892" t="s">
        <v>1043</v>
      </c>
      <c r="J1892" t="s">
        <v>1044</v>
      </c>
      <c r="L1892" t="s">
        <v>8918</v>
      </c>
      <c r="R1892" t="str">
        <f>INDEX('Product Mapping'!$C:$C,MATCH(H1892,'Product Mapping'!$A:$A,0))</f>
        <v>Partner</v>
      </c>
      <c r="S1892" t="s">
        <v>4004</v>
      </c>
    </row>
    <row r="1893" spans="1:19" x14ac:dyDescent="0.2">
      <c r="A1893" t="s">
        <v>8435</v>
      </c>
      <c r="B1893">
        <v>7917</v>
      </c>
      <c r="C1893" s="1">
        <v>45509</v>
      </c>
      <c r="D1893" s="5">
        <v>50200085645452</v>
      </c>
      <c r="E1893" t="s">
        <v>3894</v>
      </c>
      <c r="F1893" t="s">
        <v>276</v>
      </c>
      <c r="G1893">
        <v>1</v>
      </c>
      <c r="H1893" t="s">
        <v>7824</v>
      </c>
      <c r="I1893" t="s">
        <v>1043</v>
      </c>
      <c r="J1893" t="s">
        <v>1044</v>
      </c>
      <c r="L1893" t="s">
        <v>8918</v>
      </c>
      <c r="R1893" t="str">
        <f>INDEX('Product Mapping'!$C:$C,MATCH(H1893,'Product Mapping'!$A:$A,0))</f>
        <v>Partner</v>
      </c>
      <c r="S1893" t="s">
        <v>4004</v>
      </c>
    </row>
    <row r="1894" spans="1:19" x14ac:dyDescent="0.2">
      <c r="A1894" t="s">
        <v>8436</v>
      </c>
      <c r="B1894">
        <v>4722</v>
      </c>
      <c r="C1894" s="1">
        <v>45509</v>
      </c>
      <c r="D1894" s="5">
        <v>50200085645452</v>
      </c>
      <c r="E1894" t="s">
        <v>3894</v>
      </c>
      <c r="F1894" t="s">
        <v>276</v>
      </c>
      <c r="G1894">
        <v>1</v>
      </c>
      <c r="H1894" t="s">
        <v>7825</v>
      </c>
      <c r="I1894" t="s">
        <v>1053</v>
      </c>
      <c r="L1894" t="s">
        <v>8918</v>
      </c>
      <c r="R1894" t="str">
        <f>INDEX('Product Mapping'!$C:$C,MATCH(H1894,'Product Mapping'!$A:$A,0))</f>
        <v>Partner</v>
      </c>
      <c r="S1894" t="s">
        <v>4004</v>
      </c>
    </row>
    <row r="1895" spans="1:19" x14ac:dyDescent="0.2">
      <c r="A1895" t="s">
        <v>8437</v>
      </c>
      <c r="B1895">
        <v>7917</v>
      </c>
      <c r="C1895" s="1">
        <v>45509</v>
      </c>
      <c r="D1895" s="5">
        <v>50200085645452</v>
      </c>
      <c r="E1895" t="s">
        <v>3894</v>
      </c>
      <c r="F1895" t="s">
        <v>276</v>
      </c>
      <c r="G1895">
        <v>1</v>
      </c>
      <c r="H1895" t="s">
        <v>7826</v>
      </c>
      <c r="I1895" t="s">
        <v>1043</v>
      </c>
      <c r="J1895" t="s">
        <v>1044</v>
      </c>
      <c r="L1895" t="s">
        <v>8918</v>
      </c>
      <c r="R1895" t="str">
        <f>INDEX('Product Mapping'!$C:$C,MATCH(H1895,'Product Mapping'!$A:$A,0))</f>
        <v>Partner</v>
      </c>
      <c r="S1895" t="s">
        <v>4004</v>
      </c>
    </row>
    <row r="1896" spans="1:19" x14ac:dyDescent="0.2">
      <c r="A1896" t="s">
        <v>8438</v>
      </c>
      <c r="B1896">
        <v>7167</v>
      </c>
      <c r="C1896" s="1">
        <v>45509</v>
      </c>
      <c r="D1896" s="5">
        <v>50200085645452</v>
      </c>
      <c r="E1896" t="s">
        <v>3894</v>
      </c>
      <c r="F1896" t="s">
        <v>276</v>
      </c>
      <c r="G1896">
        <v>1</v>
      </c>
      <c r="H1896" t="s">
        <v>7827</v>
      </c>
      <c r="I1896" t="s">
        <v>1053</v>
      </c>
      <c r="L1896" t="s">
        <v>8918</v>
      </c>
      <c r="R1896" t="str">
        <f>INDEX('Product Mapping'!$C:$C,MATCH(H1896,'Product Mapping'!$A:$A,0))</f>
        <v>Partner</v>
      </c>
      <c r="S1896" t="s">
        <v>4004</v>
      </c>
    </row>
    <row r="1897" spans="1:19" x14ac:dyDescent="0.2">
      <c r="A1897" t="s">
        <v>8439</v>
      </c>
      <c r="B1897">
        <v>10172</v>
      </c>
      <c r="C1897" s="1">
        <v>45509</v>
      </c>
      <c r="D1897" s="5">
        <v>50200085645452</v>
      </c>
      <c r="E1897" t="s">
        <v>3894</v>
      </c>
      <c r="F1897" t="s">
        <v>276</v>
      </c>
      <c r="G1897">
        <v>1</v>
      </c>
      <c r="H1897" t="s">
        <v>7828</v>
      </c>
      <c r="I1897" t="s">
        <v>1053</v>
      </c>
      <c r="L1897" t="s">
        <v>8918</v>
      </c>
      <c r="R1897" t="str">
        <f>INDEX('Product Mapping'!$C:$C,MATCH(H1897,'Product Mapping'!$A:$A,0))</f>
        <v>Partner</v>
      </c>
      <c r="S1897" t="s">
        <v>4004</v>
      </c>
    </row>
    <row r="1898" spans="1:19" x14ac:dyDescent="0.2">
      <c r="A1898" t="s">
        <v>8440</v>
      </c>
      <c r="B1898">
        <v>4167</v>
      </c>
      <c r="C1898" s="1">
        <v>45509</v>
      </c>
      <c r="D1898" s="5">
        <v>50200085645452</v>
      </c>
      <c r="E1898" t="s">
        <v>3894</v>
      </c>
      <c r="F1898" t="s">
        <v>276</v>
      </c>
      <c r="G1898">
        <v>1</v>
      </c>
      <c r="H1898" t="s">
        <v>7829</v>
      </c>
      <c r="I1898" t="s">
        <v>1043</v>
      </c>
      <c r="J1898" t="s">
        <v>1044</v>
      </c>
      <c r="L1898" t="s">
        <v>8918</v>
      </c>
      <c r="R1898" t="str">
        <f>INDEX('Product Mapping'!$C:$C,MATCH(H1898,'Product Mapping'!$A:$A,0))</f>
        <v>Partner</v>
      </c>
      <c r="S1898" t="s">
        <v>4004</v>
      </c>
    </row>
    <row r="1899" spans="1:19" x14ac:dyDescent="0.2">
      <c r="A1899" t="s">
        <v>8441</v>
      </c>
      <c r="B1899">
        <v>57705</v>
      </c>
      <c r="C1899" s="1">
        <v>45509</v>
      </c>
      <c r="D1899" s="5">
        <v>50200085645452</v>
      </c>
      <c r="E1899" t="s">
        <v>3894</v>
      </c>
      <c r="F1899" t="s">
        <v>276</v>
      </c>
      <c r="G1899">
        <v>1</v>
      </c>
      <c r="H1899" t="s">
        <v>7831</v>
      </c>
      <c r="I1899" t="s">
        <v>1053</v>
      </c>
      <c r="L1899" t="s">
        <v>8918</v>
      </c>
      <c r="R1899" t="str">
        <f>INDEX('Product Mapping'!$C:$C,MATCH(H1899,'Product Mapping'!$A:$A,0))</f>
        <v>Partner</v>
      </c>
      <c r="S1899" t="s">
        <v>4004</v>
      </c>
    </row>
    <row r="1900" spans="1:19" x14ac:dyDescent="0.2">
      <c r="A1900" t="s">
        <v>8442</v>
      </c>
      <c r="B1900">
        <v>12785</v>
      </c>
      <c r="C1900" s="1">
        <v>45509</v>
      </c>
      <c r="D1900" s="5">
        <v>50200085645452</v>
      </c>
      <c r="E1900" t="s">
        <v>3894</v>
      </c>
      <c r="F1900" t="s">
        <v>276</v>
      </c>
      <c r="G1900">
        <v>1</v>
      </c>
      <c r="H1900" t="s">
        <v>7832</v>
      </c>
      <c r="I1900" t="s">
        <v>1053</v>
      </c>
      <c r="L1900" t="s">
        <v>8918</v>
      </c>
      <c r="R1900" t="str">
        <f>INDEX('Product Mapping'!$C:$C,MATCH(H1900,'Product Mapping'!$A:$A,0))</f>
        <v>Partner</v>
      </c>
      <c r="S1900" t="s">
        <v>4004</v>
      </c>
    </row>
    <row r="1901" spans="1:19" x14ac:dyDescent="0.2">
      <c r="A1901" t="s">
        <v>8443</v>
      </c>
      <c r="B1901">
        <v>7879</v>
      </c>
      <c r="C1901" s="1">
        <v>45509</v>
      </c>
      <c r="D1901" s="5">
        <v>50200085645452</v>
      </c>
      <c r="E1901" t="s">
        <v>3894</v>
      </c>
      <c r="F1901" t="s">
        <v>276</v>
      </c>
      <c r="G1901">
        <v>1</v>
      </c>
      <c r="H1901" t="s">
        <v>7833</v>
      </c>
      <c r="I1901" t="s">
        <v>1053</v>
      </c>
      <c r="L1901" t="s">
        <v>8918</v>
      </c>
      <c r="R1901" t="str">
        <f>INDEX('Product Mapping'!$C:$C,MATCH(H1901,'Product Mapping'!$A:$A,0))</f>
        <v>Partner</v>
      </c>
      <c r="S1901" t="s">
        <v>4004</v>
      </c>
    </row>
    <row r="1902" spans="1:19" x14ac:dyDescent="0.2">
      <c r="A1902" t="s">
        <v>8444</v>
      </c>
      <c r="B1902">
        <v>4019</v>
      </c>
      <c r="C1902" s="1">
        <v>45509</v>
      </c>
      <c r="D1902" s="5">
        <v>50200085645452</v>
      </c>
      <c r="E1902" t="s">
        <v>3894</v>
      </c>
      <c r="F1902" t="s">
        <v>276</v>
      </c>
      <c r="G1902">
        <v>1</v>
      </c>
      <c r="H1902" t="s">
        <v>7834</v>
      </c>
      <c r="I1902" t="s">
        <v>1053</v>
      </c>
      <c r="L1902" t="s">
        <v>8918</v>
      </c>
      <c r="R1902" t="str">
        <f>INDEX('Product Mapping'!$C:$C,MATCH(H1902,'Product Mapping'!$A:$A,0))</f>
        <v>Partner</v>
      </c>
      <c r="S1902" t="s">
        <v>4004</v>
      </c>
    </row>
    <row r="1903" spans="1:19" x14ac:dyDescent="0.2">
      <c r="A1903" t="s">
        <v>8445</v>
      </c>
      <c r="B1903">
        <v>3750</v>
      </c>
      <c r="C1903" s="1">
        <v>45509</v>
      </c>
      <c r="D1903" s="5">
        <v>50200085645452</v>
      </c>
      <c r="E1903" t="s">
        <v>3894</v>
      </c>
      <c r="F1903" t="s">
        <v>276</v>
      </c>
      <c r="G1903">
        <v>1</v>
      </c>
      <c r="H1903" t="s">
        <v>7835</v>
      </c>
      <c r="I1903" t="s">
        <v>1053</v>
      </c>
      <c r="L1903" t="s">
        <v>8918</v>
      </c>
      <c r="R1903" t="str">
        <f>INDEX('Product Mapping'!$C:$C,MATCH(H1903,'Product Mapping'!$A:$A,0))</f>
        <v>Partner</v>
      </c>
      <c r="S1903" t="s">
        <v>4004</v>
      </c>
    </row>
    <row r="1904" spans="1:19" x14ac:dyDescent="0.2">
      <c r="A1904" t="s">
        <v>8446</v>
      </c>
      <c r="B1904">
        <v>7879</v>
      </c>
      <c r="C1904" s="1">
        <v>45509</v>
      </c>
      <c r="D1904" s="5">
        <v>50200085645452</v>
      </c>
      <c r="E1904" t="s">
        <v>3894</v>
      </c>
      <c r="F1904" t="s">
        <v>276</v>
      </c>
      <c r="G1904">
        <v>1</v>
      </c>
      <c r="H1904" t="s">
        <v>7836</v>
      </c>
      <c r="I1904" t="s">
        <v>1043</v>
      </c>
      <c r="J1904" t="s">
        <v>1044</v>
      </c>
      <c r="L1904" t="s">
        <v>8918</v>
      </c>
      <c r="R1904" t="str">
        <f>INDEX('Product Mapping'!$C:$C,MATCH(H1904,'Product Mapping'!$A:$A,0))</f>
        <v>Partner</v>
      </c>
      <c r="S1904" t="s">
        <v>4004</v>
      </c>
    </row>
    <row r="1905" spans="1:19" x14ac:dyDescent="0.2">
      <c r="A1905" t="s">
        <v>8447</v>
      </c>
      <c r="B1905">
        <v>5333</v>
      </c>
      <c r="C1905" s="1">
        <v>45509</v>
      </c>
      <c r="D1905" s="5">
        <v>50200085645452</v>
      </c>
      <c r="E1905" t="s">
        <v>3894</v>
      </c>
      <c r="F1905" t="s">
        <v>276</v>
      </c>
      <c r="G1905">
        <v>1</v>
      </c>
      <c r="H1905" t="s">
        <v>7837</v>
      </c>
      <c r="I1905" t="s">
        <v>1053</v>
      </c>
      <c r="L1905" t="s">
        <v>8918</v>
      </c>
      <c r="R1905" t="str">
        <f>INDEX('Product Mapping'!$C:$C,MATCH(H1905,'Product Mapping'!$A:$A,0))</f>
        <v>Partner</v>
      </c>
      <c r="S1905" t="s">
        <v>4004</v>
      </c>
    </row>
    <row r="1906" spans="1:19" x14ac:dyDescent="0.2">
      <c r="A1906" t="s">
        <v>8448</v>
      </c>
      <c r="B1906">
        <v>7833</v>
      </c>
      <c r="C1906" s="1">
        <v>45509</v>
      </c>
      <c r="D1906" s="5">
        <v>50200085645452</v>
      </c>
      <c r="E1906" t="s">
        <v>3894</v>
      </c>
      <c r="F1906" t="s">
        <v>276</v>
      </c>
      <c r="G1906">
        <v>1</v>
      </c>
      <c r="H1906" t="s">
        <v>7838</v>
      </c>
      <c r="I1906" t="s">
        <v>1053</v>
      </c>
      <c r="L1906" t="s">
        <v>8918</v>
      </c>
      <c r="R1906" t="str">
        <f>INDEX('Product Mapping'!$C:$C,MATCH(H1906,'Product Mapping'!$A:$A,0))</f>
        <v>Partner</v>
      </c>
      <c r="S1906" t="s">
        <v>4004</v>
      </c>
    </row>
    <row r="1907" spans="1:19" x14ac:dyDescent="0.2">
      <c r="A1907" t="s">
        <v>8449</v>
      </c>
      <c r="B1907">
        <v>4792</v>
      </c>
      <c r="C1907" s="1">
        <v>45509</v>
      </c>
      <c r="D1907" s="5">
        <v>50200085645452</v>
      </c>
      <c r="E1907" t="s">
        <v>3894</v>
      </c>
      <c r="F1907" t="s">
        <v>276</v>
      </c>
      <c r="G1907">
        <v>1</v>
      </c>
      <c r="H1907" t="s">
        <v>7839</v>
      </c>
      <c r="I1907" t="s">
        <v>1053</v>
      </c>
      <c r="L1907" t="s">
        <v>8918</v>
      </c>
      <c r="R1907" t="str">
        <f>INDEX('Product Mapping'!$C:$C,MATCH(H1907,'Product Mapping'!$A:$A,0))</f>
        <v>Partner</v>
      </c>
      <c r="S1907" t="s">
        <v>4004</v>
      </c>
    </row>
    <row r="1908" spans="1:19" x14ac:dyDescent="0.2">
      <c r="A1908" t="s">
        <v>8450</v>
      </c>
      <c r="B1908">
        <v>4667</v>
      </c>
      <c r="C1908" s="1">
        <v>45509</v>
      </c>
      <c r="D1908" s="5">
        <v>50200085645452</v>
      </c>
      <c r="E1908" t="s">
        <v>3894</v>
      </c>
      <c r="F1908" t="s">
        <v>276</v>
      </c>
      <c r="G1908">
        <v>1</v>
      </c>
      <c r="H1908" t="s">
        <v>7840</v>
      </c>
      <c r="I1908" t="s">
        <v>1053</v>
      </c>
      <c r="L1908" t="s">
        <v>8918</v>
      </c>
      <c r="R1908" t="str">
        <f>INDEX('Product Mapping'!$C:$C,MATCH(H1908,'Product Mapping'!$A:$A,0))</f>
        <v>Partner</v>
      </c>
      <c r="S1908" t="s">
        <v>4004</v>
      </c>
    </row>
    <row r="1909" spans="1:19" x14ac:dyDescent="0.2">
      <c r="A1909" t="s">
        <v>8451</v>
      </c>
      <c r="B1909">
        <v>3903</v>
      </c>
      <c r="C1909" s="1">
        <v>45509</v>
      </c>
      <c r="D1909" s="5">
        <v>50200085645452</v>
      </c>
      <c r="E1909" t="s">
        <v>3894</v>
      </c>
      <c r="F1909" t="s">
        <v>276</v>
      </c>
      <c r="G1909">
        <v>1</v>
      </c>
      <c r="H1909" t="s">
        <v>7841</v>
      </c>
      <c r="I1909" t="s">
        <v>1053</v>
      </c>
      <c r="L1909" t="s">
        <v>8918</v>
      </c>
      <c r="R1909" t="str">
        <f>INDEX('Product Mapping'!$C:$C,MATCH(H1909,'Product Mapping'!$A:$A,0))</f>
        <v>Partner</v>
      </c>
      <c r="S1909" t="s">
        <v>4004</v>
      </c>
    </row>
    <row r="1910" spans="1:19" x14ac:dyDescent="0.2">
      <c r="A1910" t="s">
        <v>8452</v>
      </c>
      <c r="B1910">
        <v>8889</v>
      </c>
      <c r="C1910" s="1">
        <v>45509</v>
      </c>
      <c r="D1910" s="5">
        <v>50200085645452</v>
      </c>
      <c r="E1910" t="s">
        <v>3894</v>
      </c>
      <c r="F1910" t="s">
        <v>276</v>
      </c>
      <c r="G1910">
        <v>1</v>
      </c>
      <c r="H1910" t="s">
        <v>7842</v>
      </c>
      <c r="I1910" t="s">
        <v>1053</v>
      </c>
      <c r="L1910" t="s">
        <v>8918</v>
      </c>
      <c r="R1910" t="str">
        <f>INDEX('Product Mapping'!$C:$C,MATCH(H1910,'Product Mapping'!$A:$A,0))</f>
        <v>Partner</v>
      </c>
      <c r="S1910" t="s">
        <v>4004</v>
      </c>
    </row>
    <row r="1911" spans="1:19" x14ac:dyDescent="0.2">
      <c r="A1911" t="s">
        <v>8453</v>
      </c>
      <c r="B1911">
        <v>3333</v>
      </c>
      <c r="C1911" s="1">
        <v>45509</v>
      </c>
      <c r="D1911" s="5">
        <v>50200085645452</v>
      </c>
      <c r="E1911" t="s">
        <v>3894</v>
      </c>
      <c r="F1911" t="s">
        <v>276</v>
      </c>
      <c r="G1911">
        <v>1</v>
      </c>
      <c r="H1911" t="s">
        <v>7843</v>
      </c>
      <c r="I1911" t="s">
        <v>1053</v>
      </c>
      <c r="L1911" t="s">
        <v>8918</v>
      </c>
      <c r="R1911" t="str">
        <f>INDEX('Product Mapping'!$C:$C,MATCH(H1911,'Product Mapping'!$A:$A,0))</f>
        <v>Partner</v>
      </c>
      <c r="S1911" t="s">
        <v>4004</v>
      </c>
    </row>
    <row r="1912" spans="1:19" x14ac:dyDescent="0.2">
      <c r="A1912" t="s">
        <v>8454</v>
      </c>
      <c r="B1912">
        <v>7958</v>
      </c>
      <c r="C1912" s="1">
        <v>45509</v>
      </c>
      <c r="D1912" s="5">
        <v>50200085645452</v>
      </c>
      <c r="E1912" t="s">
        <v>3894</v>
      </c>
      <c r="F1912" t="s">
        <v>276</v>
      </c>
      <c r="G1912">
        <v>1</v>
      </c>
      <c r="H1912" t="s">
        <v>7844</v>
      </c>
      <c r="I1912" t="s">
        <v>1053</v>
      </c>
      <c r="L1912" t="s">
        <v>8918</v>
      </c>
      <c r="R1912" t="str">
        <f>INDEX('Product Mapping'!$C:$C,MATCH(H1912,'Product Mapping'!$A:$A,0))</f>
        <v>Partner</v>
      </c>
      <c r="S1912" t="s">
        <v>4004</v>
      </c>
    </row>
    <row r="1913" spans="1:19" x14ac:dyDescent="0.2">
      <c r="A1913" t="s">
        <v>8455</v>
      </c>
      <c r="B1913">
        <v>3167</v>
      </c>
      <c r="C1913" s="1">
        <v>45509</v>
      </c>
      <c r="D1913" s="5">
        <v>50200085645452</v>
      </c>
      <c r="E1913" t="s">
        <v>3894</v>
      </c>
      <c r="F1913" t="s">
        <v>276</v>
      </c>
      <c r="G1913">
        <v>1</v>
      </c>
      <c r="H1913" t="s">
        <v>7845</v>
      </c>
      <c r="I1913" t="s">
        <v>1043</v>
      </c>
      <c r="J1913" t="s">
        <v>1044</v>
      </c>
      <c r="L1913" t="s">
        <v>8918</v>
      </c>
      <c r="R1913" t="str">
        <f>INDEX('Product Mapping'!$C:$C,MATCH(H1913,'Product Mapping'!$A:$A,0))</f>
        <v>Partner</v>
      </c>
      <c r="S1913" t="s">
        <v>4004</v>
      </c>
    </row>
    <row r="1914" spans="1:19" x14ac:dyDescent="0.2">
      <c r="A1914" t="s">
        <v>8456</v>
      </c>
      <c r="B1914">
        <v>4611</v>
      </c>
      <c r="C1914" s="1">
        <v>45509</v>
      </c>
      <c r="D1914" s="5">
        <v>50200085645452</v>
      </c>
      <c r="E1914" t="s">
        <v>3894</v>
      </c>
      <c r="F1914" t="s">
        <v>276</v>
      </c>
      <c r="G1914">
        <v>1</v>
      </c>
      <c r="H1914" t="s">
        <v>7846</v>
      </c>
      <c r="I1914" t="s">
        <v>1053</v>
      </c>
      <c r="L1914" t="s">
        <v>8918</v>
      </c>
      <c r="R1914" t="str">
        <f>INDEX('Product Mapping'!$C:$C,MATCH(H1914,'Product Mapping'!$A:$A,0))</f>
        <v>Partner</v>
      </c>
      <c r="S1914" t="s">
        <v>4004</v>
      </c>
    </row>
    <row r="1915" spans="1:19" x14ac:dyDescent="0.2">
      <c r="A1915" t="s">
        <v>8457</v>
      </c>
      <c r="B1915">
        <v>11800</v>
      </c>
      <c r="C1915" s="1">
        <v>45509</v>
      </c>
      <c r="D1915" s="5">
        <v>50200085645452</v>
      </c>
      <c r="E1915" t="s">
        <v>3894</v>
      </c>
      <c r="F1915" t="s">
        <v>276</v>
      </c>
      <c r="G1915">
        <v>1</v>
      </c>
      <c r="H1915" t="s">
        <v>7847</v>
      </c>
      <c r="I1915" t="s">
        <v>1053</v>
      </c>
      <c r="L1915" t="s">
        <v>8918</v>
      </c>
      <c r="R1915" t="str">
        <f>INDEX('Product Mapping'!$C:$C,MATCH(H1915,'Product Mapping'!$A:$A,0))</f>
        <v>Partner</v>
      </c>
      <c r="S1915" t="s">
        <v>4004</v>
      </c>
    </row>
    <row r="1916" spans="1:19" x14ac:dyDescent="0.2">
      <c r="A1916" t="s">
        <v>8458</v>
      </c>
      <c r="B1916">
        <v>3625</v>
      </c>
      <c r="C1916" s="1">
        <v>45509</v>
      </c>
      <c r="D1916" s="5">
        <v>50200085645452</v>
      </c>
      <c r="E1916" t="s">
        <v>3894</v>
      </c>
      <c r="F1916" t="s">
        <v>276</v>
      </c>
      <c r="G1916">
        <v>1</v>
      </c>
      <c r="H1916" t="s">
        <v>7848</v>
      </c>
      <c r="I1916" t="s">
        <v>1053</v>
      </c>
      <c r="L1916" t="s">
        <v>8918</v>
      </c>
      <c r="R1916" t="str">
        <f>INDEX('Product Mapping'!$C:$C,MATCH(H1916,'Product Mapping'!$A:$A,0))</f>
        <v>Partner</v>
      </c>
      <c r="S1916" t="s">
        <v>4004</v>
      </c>
    </row>
    <row r="1917" spans="1:19" x14ac:dyDescent="0.2">
      <c r="A1917" t="s">
        <v>8459</v>
      </c>
      <c r="B1917">
        <v>4042</v>
      </c>
      <c r="C1917" s="1">
        <v>45509</v>
      </c>
      <c r="D1917" s="5">
        <v>50200085645452</v>
      </c>
      <c r="E1917" t="s">
        <v>3894</v>
      </c>
      <c r="F1917" t="s">
        <v>276</v>
      </c>
      <c r="G1917">
        <v>1</v>
      </c>
      <c r="H1917" t="s">
        <v>7849</v>
      </c>
      <c r="I1917" t="s">
        <v>1053</v>
      </c>
      <c r="L1917" t="s">
        <v>8918</v>
      </c>
      <c r="R1917" t="str">
        <f>INDEX('Product Mapping'!$C:$C,MATCH(H1917,'Product Mapping'!$A:$A,0))</f>
        <v>Partner</v>
      </c>
      <c r="S1917" t="s">
        <v>4004</v>
      </c>
    </row>
    <row r="1918" spans="1:19" x14ac:dyDescent="0.2">
      <c r="A1918" t="s">
        <v>8460</v>
      </c>
      <c r="B1918">
        <v>5420</v>
      </c>
      <c r="C1918" s="1">
        <v>45509</v>
      </c>
      <c r="D1918" s="5">
        <v>50200085645452</v>
      </c>
      <c r="E1918" t="s">
        <v>3894</v>
      </c>
      <c r="F1918" t="s">
        <v>276</v>
      </c>
      <c r="G1918">
        <v>1</v>
      </c>
      <c r="H1918" t="s">
        <v>7850</v>
      </c>
      <c r="I1918" t="s">
        <v>1053</v>
      </c>
      <c r="L1918" t="s">
        <v>8918</v>
      </c>
      <c r="R1918" t="str">
        <f>INDEX('Product Mapping'!$C:$C,MATCH(H1918,'Product Mapping'!$A:$A,0))</f>
        <v>Partner</v>
      </c>
      <c r="S1918" t="s">
        <v>4004</v>
      </c>
    </row>
    <row r="1919" spans="1:19" x14ac:dyDescent="0.2">
      <c r="A1919" t="s">
        <v>8461</v>
      </c>
      <c r="B1919">
        <v>9722</v>
      </c>
      <c r="C1919" s="1">
        <v>45509</v>
      </c>
      <c r="D1919" s="5">
        <v>50200085645452</v>
      </c>
      <c r="E1919" t="s">
        <v>3894</v>
      </c>
      <c r="F1919" t="s">
        <v>276</v>
      </c>
      <c r="G1919">
        <v>1</v>
      </c>
      <c r="H1919" t="s">
        <v>7851</v>
      </c>
      <c r="I1919" t="s">
        <v>1053</v>
      </c>
      <c r="L1919" t="s">
        <v>8918</v>
      </c>
      <c r="R1919" t="str">
        <f>INDEX('Product Mapping'!$C:$C,MATCH(H1919,'Product Mapping'!$A:$A,0))</f>
        <v>Partner</v>
      </c>
      <c r="S1919" t="s">
        <v>4004</v>
      </c>
    </row>
    <row r="1920" spans="1:19" x14ac:dyDescent="0.2">
      <c r="A1920" t="s">
        <v>8462</v>
      </c>
      <c r="B1920">
        <v>2839</v>
      </c>
      <c r="C1920" s="1">
        <v>45509</v>
      </c>
      <c r="D1920" s="5">
        <v>50200085645452</v>
      </c>
      <c r="E1920" t="s">
        <v>3894</v>
      </c>
      <c r="F1920" t="s">
        <v>276</v>
      </c>
      <c r="G1920">
        <v>1</v>
      </c>
      <c r="H1920" t="s">
        <v>7852</v>
      </c>
      <c r="I1920" t="s">
        <v>1043</v>
      </c>
      <c r="J1920" t="s">
        <v>1044</v>
      </c>
      <c r="L1920" t="s">
        <v>8918</v>
      </c>
      <c r="R1920" t="str">
        <f>INDEX('Product Mapping'!$C:$C,MATCH(H1920,'Product Mapping'!$A:$A,0))</f>
        <v>Partner</v>
      </c>
      <c r="S1920" t="s">
        <v>4004</v>
      </c>
    </row>
    <row r="1921" spans="1:19" x14ac:dyDescent="0.2">
      <c r="A1921" t="s">
        <v>8463</v>
      </c>
      <c r="B1921">
        <v>6500</v>
      </c>
      <c r="C1921" s="1">
        <v>45509</v>
      </c>
      <c r="D1921" s="5">
        <v>50200085645452</v>
      </c>
      <c r="E1921" t="s">
        <v>3894</v>
      </c>
      <c r="F1921" t="s">
        <v>276</v>
      </c>
      <c r="G1921">
        <v>1</v>
      </c>
      <c r="H1921" t="s">
        <v>7853</v>
      </c>
      <c r="I1921" t="s">
        <v>1053</v>
      </c>
      <c r="L1921" t="s">
        <v>8918</v>
      </c>
      <c r="R1921" t="str">
        <f>INDEX('Product Mapping'!$C:$C,MATCH(H1921,'Product Mapping'!$A:$A,0))</f>
        <v>Partner</v>
      </c>
      <c r="S1921" t="s">
        <v>4004</v>
      </c>
    </row>
    <row r="1922" spans="1:19" x14ac:dyDescent="0.2">
      <c r="A1922" t="s">
        <v>8464</v>
      </c>
      <c r="B1922">
        <v>3583</v>
      </c>
      <c r="C1922" s="1">
        <v>45509</v>
      </c>
      <c r="D1922" s="5">
        <v>50200085645452</v>
      </c>
      <c r="E1922" t="s">
        <v>3894</v>
      </c>
      <c r="F1922" t="s">
        <v>276</v>
      </c>
      <c r="G1922">
        <v>1</v>
      </c>
      <c r="H1922" t="s">
        <v>7854</v>
      </c>
      <c r="I1922" t="s">
        <v>1053</v>
      </c>
      <c r="L1922" t="s">
        <v>8918</v>
      </c>
      <c r="R1922" t="str">
        <f>INDEX('Product Mapping'!$C:$C,MATCH(H1922,'Product Mapping'!$A:$A,0))</f>
        <v>Partner</v>
      </c>
      <c r="S1922" t="s">
        <v>4004</v>
      </c>
    </row>
    <row r="1923" spans="1:19" x14ac:dyDescent="0.2">
      <c r="A1923" t="s">
        <v>8465</v>
      </c>
      <c r="B1923">
        <v>9122</v>
      </c>
      <c r="C1923" s="1">
        <v>45509</v>
      </c>
      <c r="D1923" s="5">
        <v>50200085645452</v>
      </c>
      <c r="E1923" t="s">
        <v>3894</v>
      </c>
      <c r="F1923" t="s">
        <v>276</v>
      </c>
      <c r="G1923">
        <v>1</v>
      </c>
      <c r="H1923" t="s">
        <v>7855</v>
      </c>
      <c r="I1923" t="s">
        <v>1053</v>
      </c>
      <c r="L1923" t="s">
        <v>8918</v>
      </c>
      <c r="R1923" t="str">
        <f>INDEX('Product Mapping'!$C:$C,MATCH(H1923,'Product Mapping'!$A:$A,0))</f>
        <v>Partner</v>
      </c>
      <c r="S1923" t="s">
        <v>4004</v>
      </c>
    </row>
    <row r="1924" spans="1:19" x14ac:dyDescent="0.2">
      <c r="A1924" t="s">
        <v>8466</v>
      </c>
      <c r="B1924">
        <v>9722</v>
      </c>
      <c r="C1924" s="1">
        <v>45509</v>
      </c>
      <c r="D1924" s="5">
        <v>50200085645452</v>
      </c>
      <c r="E1924" t="s">
        <v>3894</v>
      </c>
      <c r="F1924" t="s">
        <v>276</v>
      </c>
      <c r="G1924">
        <v>1</v>
      </c>
      <c r="H1924" t="s">
        <v>7856</v>
      </c>
      <c r="I1924" t="s">
        <v>1053</v>
      </c>
      <c r="L1924" t="s">
        <v>8918</v>
      </c>
      <c r="R1924" t="str">
        <f>INDEX('Product Mapping'!$C:$C,MATCH(H1924,'Product Mapping'!$A:$A,0))</f>
        <v>Partner</v>
      </c>
      <c r="S1924" t="s">
        <v>4004</v>
      </c>
    </row>
    <row r="1925" spans="1:19" x14ac:dyDescent="0.2">
      <c r="A1925" t="s">
        <v>8467</v>
      </c>
      <c r="B1925">
        <v>7917</v>
      </c>
      <c r="C1925" s="1">
        <v>45509</v>
      </c>
      <c r="D1925" s="5">
        <v>50200085645452</v>
      </c>
      <c r="E1925" t="s">
        <v>3894</v>
      </c>
      <c r="F1925" t="s">
        <v>276</v>
      </c>
      <c r="G1925">
        <v>1</v>
      </c>
      <c r="H1925" t="s">
        <v>7857</v>
      </c>
      <c r="I1925" t="s">
        <v>1053</v>
      </c>
      <c r="L1925" t="s">
        <v>8918</v>
      </c>
      <c r="R1925" t="str">
        <f>INDEX('Product Mapping'!$C:$C,MATCH(H1925,'Product Mapping'!$A:$A,0))</f>
        <v>Partner</v>
      </c>
      <c r="S1925" t="s">
        <v>4004</v>
      </c>
    </row>
    <row r="1926" spans="1:19" x14ac:dyDescent="0.2">
      <c r="A1926" t="s">
        <v>8468</v>
      </c>
      <c r="B1926">
        <v>2750</v>
      </c>
      <c r="C1926" s="1">
        <v>45509</v>
      </c>
      <c r="D1926" s="5">
        <v>50200085645452</v>
      </c>
      <c r="E1926" t="s">
        <v>3894</v>
      </c>
      <c r="F1926" t="s">
        <v>276</v>
      </c>
      <c r="G1926">
        <v>1</v>
      </c>
      <c r="H1926" t="s">
        <v>7858</v>
      </c>
      <c r="I1926" t="s">
        <v>1053</v>
      </c>
      <c r="L1926" t="s">
        <v>8918</v>
      </c>
      <c r="R1926" t="str">
        <f>INDEX('Product Mapping'!$C:$C,MATCH(H1926,'Product Mapping'!$A:$A,0))</f>
        <v>Partner</v>
      </c>
      <c r="S1926" t="s">
        <v>4004</v>
      </c>
    </row>
    <row r="1927" spans="1:19" x14ac:dyDescent="0.2">
      <c r="A1927" t="s">
        <v>8469</v>
      </c>
      <c r="B1927">
        <v>9122</v>
      </c>
      <c r="C1927" s="1">
        <v>45509</v>
      </c>
      <c r="D1927" s="5">
        <v>50200085645452</v>
      </c>
      <c r="E1927" t="s">
        <v>3894</v>
      </c>
      <c r="F1927" t="s">
        <v>276</v>
      </c>
      <c r="G1927">
        <v>1</v>
      </c>
      <c r="H1927" t="s">
        <v>7859</v>
      </c>
      <c r="I1927" t="s">
        <v>1053</v>
      </c>
      <c r="L1927" t="s">
        <v>8918</v>
      </c>
      <c r="R1927" t="str">
        <f>INDEX('Product Mapping'!$C:$C,MATCH(H1927,'Product Mapping'!$A:$A,0))</f>
        <v>Partner</v>
      </c>
      <c r="S1927" t="s">
        <v>4004</v>
      </c>
    </row>
    <row r="1928" spans="1:19" x14ac:dyDescent="0.2">
      <c r="A1928" t="s">
        <v>8470</v>
      </c>
      <c r="B1928">
        <v>9122</v>
      </c>
      <c r="C1928" s="1">
        <v>45509</v>
      </c>
      <c r="D1928" s="5">
        <v>50200085645452</v>
      </c>
      <c r="E1928" t="s">
        <v>3894</v>
      </c>
      <c r="F1928" t="s">
        <v>276</v>
      </c>
      <c r="G1928">
        <v>1</v>
      </c>
      <c r="H1928" t="s">
        <v>7860</v>
      </c>
      <c r="I1928" t="s">
        <v>1053</v>
      </c>
      <c r="L1928" t="s">
        <v>8918</v>
      </c>
      <c r="R1928" t="str">
        <f>INDEX('Product Mapping'!$C:$C,MATCH(H1928,'Product Mapping'!$A:$A,0))</f>
        <v>Partner</v>
      </c>
      <c r="S1928" t="s">
        <v>4004</v>
      </c>
    </row>
    <row r="1929" spans="1:19" x14ac:dyDescent="0.2">
      <c r="A1929" t="s">
        <v>8471</v>
      </c>
      <c r="B1929">
        <v>7917</v>
      </c>
      <c r="C1929" s="1">
        <v>45509</v>
      </c>
      <c r="D1929" s="5">
        <v>50200085645452</v>
      </c>
      <c r="E1929" t="s">
        <v>3894</v>
      </c>
      <c r="F1929" t="s">
        <v>276</v>
      </c>
      <c r="G1929">
        <v>1</v>
      </c>
      <c r="H1929" t="s">
        <v>7861</v>
      </c>
      <c r="I1929" t="s">
        <v>1053</v>
      </c>
      <c r="L1929" t="s">
        <v>8918</v>
      </c>
      <c r="R1929" t="str">
        <f>INDEX('Product Mapping'!$C:$C,MATCH(H1929,'Product Mapping'!$A:$A,0))</f>
        <v>Partner</v>
      </c>
      <c r="S1929" t="s">
        <v>4004</v>
      </c>
    </row>
    <row r="1930" spans="1:19" x14ac:dyDescent="0.2">
      <c r="A1930" t="s">
        <v>8472</v>
      </c>
      <c r="B1930">
        <v>10667</v>
      </c>
      <c r="C1930" s="1">
        <v>45509</v>
      </c>
      <c r="D1930" s="5">
        <v>50200085645452</v>
      </c>
      <c r="E1930" t="s">
        <v>3894</v>
      </c>
      <c r="F1930" t="s">
        <v>276</v>
      </c>
      <c r="G1930">
        <v>1</v>
      </c>
      <c r="H1930" t="s">
        <v>7865</v>
      </c>
      <c r="I1930" t="s">
        <v>1053</v>
      </c>
      <c r="L1930" t="s">
        <v>8918</v>
      </c>
      <c r="R1930" t="str">
        <f>INDEX('Product Mapping'!$C:$C,MATCH(H1930,'Product Mapping'!$A:$A,0))</f>
        <v>Partner</v>
      </c>
      <c r="S1930" t="s">
        <v>4004</v>
      </c>
    </row>
    <row r="1931" spans="1:19" x14ac:dyDescent="0.2">
      <c r="A1931" t="s">
        <v>8473</v>
      </c>
      <c r="B1931">
        <v>9000</v>
      </c>
      <c r="C1931" s="1">
        <v>45509</v>
      </c>
      <c r="D1931" s="5">
        <v>50200085645452</v>
      </c>
      <c r="E1931" t="s">
        <v>3894</v>
      </c>
      <c r="F1931" t="s">
        <v>276</v>
      </c>
      <c r="G1931">
        <v>1</v>
      </c>
      <c r="H1931" t="s">
        <v>7866</v>
      </c>
      <c r="I1931" t="s">
        <v>1053</v>
      </c>
      <c r="L1931" t="s">
        <v>8918</v>
      </c>
      <c r="R1931" t="str">
        <f>INDEX('Product Mapping'!$C:$C,MATCH(H1931,'Product Mapping'!$A:$A,0))</f>
        <v>Partner</v>
      </c>
      <c r="S1931" t="s">
        <v>4004</v>
      </c>
    </row>
    <row r="1932" spans="1:19" x14ac:dyDescent="0.2">
      <c r="A1932" t="s">
        <v>8474</v>
      </c>
      <c r="B1932">
        <v>5278</v>
      </c>
      <c r="C1932" s="1">
        <v>45509</v>
      </c>
      <c r="D1932" s="5">
        <v>50200085645452</v>
      </c>
      <c r="E1932" t="s">
        <v>3894</v>
      </c>
      <c r="F1932" t="s">
        <v>276</v>
      </c>
      <c r="G1932">
        <v>1</v>
      </c>
      <c r="H1932" t="s">
        <v>7867</v>
      </c>
      <c r="I1932" t="s">
        <v>1053</v>
      </c>
      <c r="L1932" t="s">
        <v>8918</v>
      </c>
      <c r="R1932" t="str">
        <f>INDEX('Product Mapping'!$C:$C,MATCH(H1932,'Product Mapping'!$A:$A,0))</f>
        <v>Partner</v>
      </c>
      <c r="S1932" t="s">
        <v>4004</v>
      </c>
    </row>
    <row r="1933" spans="1:19" x14ac:dyDescent="0.2">
      <c r="A1933" t="s">
        <v>8475</v>
      </c>
      <c r="B1933">
        <v>2839</v>
      </c>
      <c r="C1933" s="1">
        <v>45509</v>
      </c>
      <c r="D1933" s="5">
        <v>50200085645452</v>
      </c>
      <c r="E1933" t="s">
        <v>3894</v>
      </c>
      <c r="F1933" t="s">
        <v>276</v>
      </c>
      <c r="G1933">
        <v>1</v>
      </c>
      <c r="H1933" t="s">
        <v>7868</v>
      </c>
      <c r="I1933" t="s">
        <v>1053</v>
      </c>
      <c r="L1933" t="s">
        <v>8918</v>
      </c>
      <c r="R1933" t="str">
        <f>INDEX('Product Mapping'!$C:$C,MATCH(H1933,'Product Mapping'!$A:$A,0))</f>
        <v>Partner</v>
      </c>
      <c r="S1933" t="s">
        <v>4004</v>
      </c>
    </row>
    <row r="1934" spans="1:19" x14ac:dyDescent="0.2">
      <c r="A1934" t="s">
        <v>8476</v>
      </c>
      <c r="B1934">
        <v>7017</v>
      </c>
      <c r="C1934" s="1">
        <v>45509</v>
      </c>
      <c r="D1934" s="5">
        <v>50200085645452</v>
      </c>
      <c r="E1934" t="s">
        <v>3894</v>
      </c>
      <c r="F1934" t="s">
        <v>276</v>
      </c>
      <c r="G1934">
        <v>1</v>
      </c>
      <c r="H1934" t="s">
        <v>7869</v>
      </c>
      <c r="I1934" t="s">
        <v>1053</v>
      </c>
      <c r="L1934" t="s">
        <v>8918</v>
      </c>
      <c r="R1934" t="str">
        <f>INDEX('Product Mapping'!$C:$C,MATCH(H1934,'Product Mapping'!$A:$A,0))</f>
        <v>Partner</v>
      </c>
      <c r="S1934" t="s">
        <v>4004</v>
      </c>
    </row>
    <row r="1935" spans="1:19" x14ac:dyDescent="0.2">
      <c r="A1935" t="s">
        <v>8477</v>
      </c>
      <c r="B1935">
        <v>6100</v>
      </c>
      <c r="C1935" s="1">
        <v>45509</v>
      </c>
      <c r="D1935" s="5">
        <v>50200085645452</v>
      </c>
      <c r="E1935" t="s">
        <v>3894</v>
      </c>
      <c r="F1935" t="s">
        <v>276</v>
      </c>
      <c r="G1935">
        <v>1</v>
      </c>
      <c r="H1935" t="s">
        <v>7870</v>
      </c>
      <c r="I1935" t="s">
        <v>1043</v>
      </c>
      <c r="J1935" t="s">
        <v>1044</v>
      </c>
      <c r="L1935" t="s">
        <v>8918</v>
      </c>
      <c r="R1935" t="str">
        <f>INDEX('Product Mapping'!$C:$C,MATCH(H1935,'Product Mapping'!$A:$A,0))</f>
        <v>Partner</v>
      </c>
      <c r="S1935" t="s">
        <v>4004</v>
      </c>
    </row>
    <row r="1936" spans="1:19" x14ac:dyDescent="0.2">
      <c r="A1936" t="s">
        <v>8478</v>
      </c>
      <c r="B1936">
        <v>3472</v>
      </c>
      <c r="C1936" s="1">
        <v>45509</v>
      </c>
      <c r="D1936" s="5">
        <v>50200085645452</v>
      </c>
      <c r="E1936" t="s">
        <v>3894</v>
      </c>
      <c r="F1936" t="s">
        <v>276</v>
      </c>
      <c r="G1936">
        <v>1</v>
      </c>
      <c r="H1936" t="s">
        <v>7871</v>
      </c>
      <c r="I1936" t="s">
        <v>1053</v>
      </c>
      <c r="L1936" t="s">
        <v>8918</v>
      </c>
      <c r="R1936" t="str">
        <f>INDEX('Product Mapping'!$C:$C,MATCH(H1936,'Product Mapping'!$A:$A,0))</f>
        <v>Partner</v>
      </c>
      <c r="S1936" t="s">
        <v>4004</v>
      </c>
    </row>
    <row r="1937" spans="1:19" x14ac:dyDescent="0.2">
      <c r="A1937" t="s">
        <v>8479</v>
      </c>
      <c r="B1937">
        <v>7021</v>
      </c>
      <c r="C1937" s="1">
        <v>45509</v>
      </c>
      <c r="D1937" s="5">
        <v>50200085645452</v>
      </c>
      <c r="E1937" t="s">
        <v>3894</v>
      </c>
      <c r="F1937" t="s">
        <v>276</v>
      </c>
      <c r="G1937">
        <v>1</v>
      </c>
      <c r="H1937" t="s">
        <v>7872</v>
      </c>
      <c r="I1937" t="s">
        <v>1053</v>
      </c>
      <c r="L1937" t="s">
        <v>8918</v>
      </c>
      <c r="R1937" t="str">
        <f>INDEX('Product Mapping'!$C:$C,MATCH(H1937,'Product Mapping'!$A:$A,0))</f>
        <v>Partner</v>
      </c>
      <c r="S1937" t="s">
        <v>4004</v>
      </c>
    </row>
    <row r="1938" spans="1:19" x14ac:dyDescent="0.2">
      <c r="A1938" t="s">
        <v>8480</v>
      </c>
      <c r="B1938">
        <v>6809</v>
      </c>
      <c r="C1938" s="1">
        <v>45509</v>
      </c>
      <c r="D1938" s="5">
        <v>50200085645452</v>
      </c>
      <c r="E1938" t="s">
        <v>3894</v>
      </c>
      <c r="F1938" t="s">
        <v>276</v>
      </c>
      <c r="G1938">
        <v>1</v>
      </c>
      <c r="H1938" t="s">
        <v>7873</v>
      </c>
      <c r="I1938" t="s">
        <v>1053</v>
      </c>
      <c r="L1938" t="s">
        <v>8918</v>
      </c>
      <c r="R1938" t="str">
        <f>INDEX('Product Mapping'!$C:$C,MATCH(H1938,'Product Mapping'!$A:$A,0))</f>
        <v>Partner</v>
      </c>
      <c r="S1938" t="s">
        <v>4004</v>
      </c>
    </row>
    <row r="1939" spans="1:19" x14ac:dyDescent="0.2">
      <c r="A1939" t="s">
        <v>8481</v>
      </c>
      <c r="B1939">
        <v>7917</v>
      </c>
      <c r="C1939" s="1">
        <v>45509</v>
      </c>
      <c r="D1939" s="5">
        <v>50200085645452</v>
      </c>
      <c r="E1939" t="s">
        <v>3894</v>
      </c>
      <c r="F1939" t="s">
        <v>276</v>
      </c>
      <c r="G1939">
        <v>1</v>
      </c>
      <c r="H1939" t="s">
        <v>7875</v>
      </c>
      <c r="I1939" t="s">
        <v>1053</v>
      </c>
      <c r="L1939" t="s">
        <v>8918</v>
      </c>
      <c r="R1939" t="str">
        <f>INDEX('Product Mapping'!$C:$C,MATCH(H1939,'Product Mapping'!$A:$A,0))</f>
        <v>Partner</v>
      </c>
      <c r="S1939" t="s">
        <v>4004</v>
      </c>
    </row>
    <row r="1940" spans="1:19" x14ac:dyDescent="0.2">
      <c r="A1940" t="s">
        <v>8482</v>
      </c>
      <c r="B1940">
        <v>7500</v>
      </c>
      <c r="C1940" s="1">
        <v>45509</v>
      </c>
      <c r="D1940" s="5">
        <v>50200085645452</v>
      </c>
      <c r="E1940" t="s">
        <v>3894</v>
      </c>
      <c r="F1940" t="s">
        <v>276</v>
      </c>
      <c r="G1940">
        <v>1</v>
      </c>
      <c r="H1940" t="s">
        <v>7877</v>
      </c>
      <c r="I1940" t="s">
        <v>1053</v>
      </c>
      <c r="L1940" t="s">
        <v>8918</v>
      </c>
      <c r="R1940" t="str">
        <f>INDEX('Product Mapping'!$C:$C,MATCH(H1940,'Product Mapping'!$A:$A,0))</f>
        <v>Partner</v>
      </c>
      <c r="S1940" t="s">
        <v>4004</v>
      </c>
    </row>
    <row r="1941" spans="1:19" x14ac:dyDescent="0.2">
      <c r="A1941" t="s">
        <v>8483</v>
      </c>
      <c r="B1941">
        <v>3241</v>
      </c>
      <c r="C1941" s="1">
        <v>45509</v>
      </c>
      <c r="D1941" s="5">
        <v>50200085645452</v>
      </c>
      <c r="E1941" t="s">
        <v>3894</v>
      </c>
      <c r="F1941" t="s">
        <v>276</v>
      </c>
      <c r="G1941">
        <v>1</v>
      </c>
      <c r="H1941" t="s">
        <v>7878</v>
      </c>
      <c r="I1941" t="s">
        <v>1053</v>
      </c>
      <c r="L1941" t="s">
        <v>8918</v>
      </c>
      <c r="R1941" t="str">
        <f>INDEX('Product Mapping'!$C:$C,MATCH(H1941,'Product Mapping'!$A:$A,0))</f>
        <v>Partner</v>
      </c>
      <c r="S1941" t="s">
        <v>4004</v>
      </c>
    </row>
    <row r="1942" spans="1:19" x14ac:dyDescent="0.2">
      <c r="A1942" t="s">
        <v>8484</v>
      </c>
      <c r="B1942">
        <v>9122</v>
      </c>
      <c r="C1942" s="1">
        <v>45509</v>
      </c>
      <c r="D1942" s="5">
        <v>50200085645452</v>
      </c>
      <c r="E1942" t="s">
        <v>3894</v>
      </c>
      <c r="F1942" t="s">
        <v>276</v>
      </c>
      <c r="G1942">
        <v>1</v>
      </c>
      <c r="H1942" t="s">
        <v>7879</v>
      </c>
      <c r="I1942" t="s">
        <v>1053</v>
      </c>
      <c r="L1942" t="s">
        <v>8918</v>
      </c>
      <c r="R1942" t="str">
        <f>INDEX('Product Mapping'!$C:$C,MATCH(H1942,'Product Mapping'!$A:$A,0))</f>
        <v>Partner</v>
      </c>
      <c r="S1942" t="s">
        <v>4004</v>
      </c>
    </row>
    <row r="1943" spans="1:19" x14ac:dyDescent="0.2">
      <c r="A1943" t="s">
        <v>8485</v>
      </c>
      <c r="B1943">
        <v>2389</v>
      </c>
      <c r="C1943" s="1">
        <v>45509</v>
      </c>
      <c r="D1943" s="5">
        <v>50200085645452</v>
      </c>
      <c r="E1943" t="s">
        <v>3894</v>
      </c>
      <c r="F1943" t="s">
        <v>276</v>
      </c>
      <c r="G1943">
        <v>1</v>
      </c>
      <c r="H1943" t="s">
        <v>7880</v>
      </c>
      <c r="I1943" t="s">
        <v>1053</v>
      </c>
      <c r="L1943" t="s">
        <v>8918</v>
      </c>
      <c r="R1943" t="str">
        <f>INDEX('Product Mapping'!$C:$C,MATCH(H1943,'Product Mapping'!$A:$A,0))</f>
        <v>Partner</v>
      </c>
      <c r="S1943" t="s">
        <v>4004</v>
      </c>
    </row>
    <row r="1944" spans="1:19" x14ac:dyDescent="0.2">
      <c r="A1944" t="s">
        <v>8486</v>
      </c>
      <c r="B1944">
        <v>2839</v>
      </c>
      <c r="C1944" s="1">
        <v>45509</v>
      </c>
      <c r="D1944" s="5">
        <v>50200085645452</v>
      </c>
      <c r="E1944" t="s">
        <v>3894</v>
      </c>
      <c r="F1944" t="s">
        <v>276</v>
      </c>
      <c r="G1944">
        <v>1</v>
      </c>
      <c r="H1944" t="s">
        <v>7881</v>
      </c>
      <c r="I1944" t="s">
        <v>1053</v>
      </c>
      <c r="L1944" t="s">
        <v>8918</v>
      </c>
      <c r="R1944" t="str">
        <f>INDEX('Product Mapping'!$C:$C,MATCH(H1944,'Product Mapping'!$A:$A,0))</f>
        <v>Partner</v>
      </c>
      <c r="S1944" t="s">
        <v>4004</v>
      </c>
    </row>
    <row r="1945" spans="1:19" x14ac:dyDescent="0.2">
      <c r="A1945" t="s">
        <v>8487</v>
      </c>
      <c r="B1945">
        <v>2833</v>
      </c>
      <c r="C1945" s="1">
        <v>45509</v>
      </c>
      <c r="D1945" s="5">
        <v>50200085645452</v>
      </c>
      <c r="E1945" t="s">
        <v>3894</v>
      </c>
      <c r="F1945" t="s">
        <v>276</v>
      </c>
      <c r="G1945">
        <v>1</v>
      </c>
      <c r="H1945" t="s">
        <v>7882</v>
      </c>
      <c r="I1945" t="s">
        <v>1053</v>
      </c>
      <c r="L1945" t="s">
        <v>8918</v>
      </c>
      <c r="R1945" t="str">
        <f>INDEX('Product Mapping'!$C:$C,MATCH(H1945,'Product Mapping'!$A:$A,0))</f>
        <v>Partner</v>
      </c>
      <c r="S1945" t="s">
        <v>4004</v>
      </c>
    </row>
    <row r="1946" spans="1:19" x14ac:dyDescent="0.2">
      <c r="A1946" t="s">
        <v>8488</v>
      </c>
      <c r="B1946">
        <v>7917</v>
      </c>
      <c r="C1946" s="1">
        <v>45509</v>
      </c>
      <c r="D1946" s="5">
        <v>50200085645452</v>
      </c>
      <c r="E1946" t="s">
        <v>3894</v>
      </c>
      <c r="F1946" t="s">
        <v>276</v>
      </c>
      <c r="G1946">
        <v>1</v>
      </c>
      <c r="H1946" t="s">
        <v>7883</v>
      </c>
      <c r="I1946" t="s">
        <v>1053</v>
      </c>
      <c r="L1946" t="s">
        <v>8918</v>
      </c>
      <c r="R1946" t="str">
        <f>INDEX('Product Mapping'!$C:$C,MATCH(H1946,'Product Mapping'!$A:$A,0))</f>
        <v>Partner</v>
      </c>
      <c r="S1946" t="s">
        <v>4004</v>
      </c>
    </row>
    <row r="1947" spans="1:19" x14ac:dyDescent="0.2">
      <c r="A1947" t="s">
        <v>8489</v>
      </c>
      <c r="B1947">
        <v>3542</v>
      </c>
      <c r="C1947" s="1">
        <v>45509</v>
      </c>
      <c r="D1947" s="5">
        <v>50200085645452</v>
      </c>
      <c r="E1947" t="s">
        <v>3894</v>
      </c>
      <c r="F1947" t="s">
        <v>276</v>
      </c>
      <c r="G1947">
        <v>1</v>
      </c>
      <c r="H1947" t="s">
        <v>7888</v>
      </c>
      <c r="I1947" t="s">
        <v>1053</v>
      </c>
      <c r="L1947" t="s">
        <v>8918</v>
      </c>
      <c r="R1947" t="str">
        <f>INDEX('Product Mapping'!$C:$C,MATCH(H1947,'Product Mapping'!$A:$A,0))</f>
        <v>Partner</v>
      </c>
      <c r="S1947" t="s">
        <v>4004</v>
      </c>
    </row>
    <row r="1948" spans="1:19" x14ac:dyDescent="0.2">
      <c r="A1948" t="s">
        <v>8490</v>
      </c>
      <c r="B1948">
        <v>9583</v>
      </c>
      <c r="C1948" s="1">
        <v>45509</v>
      </c>
      <c r="D1948" s="5">
        <v>50200085645452</v>
      </c>
      <c r="E1948" t="s">
        <v>3894</v>
      </c>
      <c r="F1948" t="s">
        <v>276</v>
      </c>
      <c r="G1948">
        <v>1</v>
      </c>
      <c r="H1948" t="s">
        <v>7889</v>
      </c>
      <c r="I1948" t="s">
        <v>1053</v>
      </c>
      <c r="L1948" t="s">
        <v>8918</v>
      </c>
      <c r="R1948" t="str">
        <f>INDEX('Product Mapping'!$C:$C,MATCH(H1948,'Product Mapping'!$A:$A,0))</f>
        <v>Partner</v>
      </c>
      <c r="S1948" t="s">
        <v>4004</v>
      </c>
    </row>
    <row r="1949" spans="1:19" x14ac:dyDescent="0.2">
      <c r="A1949" t="s">
        <v>8491</v>
      </c>
      <c r="B1949">
        <v>3583</v>
      </c>
      <c r="C1949" s="1">
        <v>45509</v>
      </c>
      <c r="D1949" s="5">
        <v>50200085645452</v>
      </c>
      <c r="E1949" t="s">
        <v>3894</v>
      </c>
      <c r="F1949" t="s">
        <v>276</v>
      </c>
      <c r="G1949">
        <v>1</v>
      </c>
      <c r="H1949" t="s">
        <v>7890</v>
      </c>
      <c r="I1949" t="s">
        <v>1053</v>
      </c>
      <c r="L1949" t="s">
        <v>8918</v>
      </c>
      <c r="R1949" t="str">
        <f>INDEX('Product Mapping'!$C:$C,MATCH(H1949,'Product Mapping'!$A:$A,0))</f>
        <v>Partner</v>
      </c>
      <c r="S1949" t="s">
        <v>4004</v>
      </c>
    </row>
    <row r="1950" spans="1:19" x14ac:dyDescent="0.2">
      <c r="A1950" t="s">
        <v>8492</v>
      </c>
      <c r="B1950">
        <v>5000</v>
      </c>
      <c r="C1950" s="1">
        <v>45509</v>
      </c>
      <c r="D1950" s="5">
        <v>50200085645452</v>
      </c>
      <c r="E1950" t="s">
        <v>3894</v>
      </c>
      <c r="F1950" t="s">
        <v>276</v>
      </c>
      <c r="G1950">
        <v>1</v>
      </c>
      <c r="H1950" t="s">
        <v>7891</v>
      </c>
      <c r="I1950" t="s">
        <v>1053</v>
      </c>
      <c r="L1950" t="s">
        <v>8918</v>
      </c>
      <c r="R1950" t="str">
        <f>INDEX('Product Mapping'!$C:$C,MATCH(H1950,'Product Mapping'!$A:$A,0))</f>
        <v>Partner</v>
      </c>
      <c r="S1950" t="s">
        <v>4004</v>
      </c>
    </row>
    <row r="1951" spans="1:19" x14ac:dyDescent="0.2">
      <c r="A1951" t="s">
        <v>8493</v>
      </c>
      <c r="B1951">
        <v>2331</v>
      </c>
      <c r="C1951" s="1">
        <v>45509</v>
      </c>
      <c r="D1951" s="5">
        <v>50200085645452</v>
      </c>
      <c r="E1951" t="s">
        <v>3894</v>
      </c>
      <c r="F1951" t="s">
        <v>276</v>
      </c>
      <c r="G1951">
        <v>1</v>
      </c>
      <c r="H1951" t="s">
        <v>7892</v>
      </c>
      <c r="I1951" t="s">
        <v>1053</v>
      </c>
      <c r="L1951" t="s">
        <v>8918</v>
      </c>
      <c r="R1951" t="str">
        <f>INDEX('Product Mapping'!$C:$C,MATCH(H1951,'Product Mapping'!$A:$A,0))</f>
        <v>Partner</v>
      </c>
      <c r="S1951" t="s">
        <v>4004</v>
      </c>
    </row>
    <row r="1952" spans="1:19" x14ac:dyDescent="0.2">
      <c r="A1952" t="s">
        <v>8494</v>
      </c>
      <c r="B1952">
        <v>2833</v>
      </c>
      <c r="C1952" s="1">
        <v>45509</v>
      </c>
      <c r="D1952" s="5">
        <v>50200085645452</v>
      </c>
      <c r="E1952" t="s">
        <v>3894</v>
      </c>
      <c r="F1952" t="s">
        <v>276</v>
      </c>
      <c r="G1952">
        <v>1</v>
      </c>
      <c r="H1952" t="s">
        <v>7894</v>
      </c>
      <c r="I1952" t="s">
        <v>1043</v>
      </c>
      <c r="J1952" t="s">
        <v>1044</v>
      </c>
      <c r="L1952" t="s">
        <v>8918</v>
      </c>
      <c r="R1952" t="str">
        <f>INDEX('Product Mapping'!$C:$C,MATCH(H1952,'Product Mapping'!$A:$A,0))</f>
        <v>Partner</v>
      </c>
      <c r="S1952" t="s">
        <v>4004</v>
      </c>
    </row>
    <row r="1953" spans="1:19" x14ac:dyDescent="0.2">
      <c r="A1953" t="s">
        <v>8495</v>
      </c>
      <c r="B1953">
        <v>2667</v>
      </c>
      <c r="C1953" s="1">
        <v>45509</v>
      </c>
      <c r="D1953" s="5">
        <v>50200085645452</v>
      </c>
      <c r="E1953" t="s">
        <v>3894</v>
      </c>
      <c r="F1953" t="s">
        <v>276</v>
      </c>
      <c r="G1953">
        <v>1</v>
      </c>
      <c r="H1953" t="s">
        <v>7895</v>
      </c>
      <c r="I1953" t="s">
        <v>1053</v>
      </c>
      <c r="L1953" t="s">
        <v>8918</v>
      </c>
      <c r="R1953" t="str">
        <f>INDEX('Product Mapping'!$C:$C,MATCH(H1953,'Product Mapping'!$A:$A,0))</f>
        <v>Partner</v>
      </c>
      <c r="S1953" t="s">
        <v>4004</v>
      </c>
    </row>
    <row r="1954" spans="1:19" x14ac:dyDescent="0.2">
      <c r="A1954" t="s">
        <v>8496</v>
      </c>
      <c r="B1954">
        <v>3250</v>
      </c>
      <c r="C1954" s="1">
        <v>45509</v>
      </c>
      <c r="D1954" s="5">
        <v>50200085645452</v>
      </c>
      <c r="E1954" t="s">
        <v>3894</v>
      </c>
      <c r="F1954" t="s">
        <v>276</v>
      </c>
      <c r="G1954">
        <v>1</v>
      </c>
      <c r="H1954" t="s">
        <v>7896</v>
      </c>
      <c r="I1954" t="s">
        <v>1053</v>
      </c>
      <c r="L1954" t="s">
        <v>8918</v>
      </c>
      <c r="R1954" t="str">
        <f>INDEX('Product Mapping'!$C:$C,MATCH(H1954,'Product Mapping'!$A:$A,0))</f>
        <v>Partner</v>
      </c>
      <c r="S1954" t="s">
        <v>4004</v>
      </c>
    </row>
    <row r="1955" spans="1:19" x14ac:dyDescent="0.2">
      <c r="A1955" t="s">
        <v>8497</v>
      </c>
      <c r="B1955">
        <v>3583</v>
      </c>
      <c r="C1955" s="1">
        <v>45509</v>
      </c>
      <c r="D1955" s="5">
        <v>50200085645452</v>
      </c>
      <c r="E1955" t="s">
        <v>3894</v>
      </c>
      <c r="F1955" t="s">
        <v>276</v>
      </c>
      <c r="G1955">
        <v>1</v>
      </c>
      <c r="H1955" t="s">
        <v>7897</v>
      </c>
      <c r="I1955" t="s">
        <v>1053</v>
      </c>
      <c r="L1955" t="s">
        <v>8918</v>
      </c>
      <c r="R1955" t="str">
        <f>INDEX('Product Mapping'!$C:$C,MATCH(H1955,'Product Mapping'!$A:$A,0))</f>
        <v>Partner</v>
      </c>
      <c r="S1955" t="s">
        <v>4004</v>
      </c>
    </row>
    <row r="1956" spans="1:19" x14ac:dyDescent="0.2">
      <c r="A1956" t="s">
        <v>8498</v>
      </c>
      <c r="B1956">
        <v>18222</v>
      </c>
      <c r="C1956" s="1">
        <v>45509</v>
      </c>
      <c r="D1956" s="5">
        <v>50200085645452</v>
      </c>
      <c r="E1956" t="s">
        <v>3894</v>
      </c>
      <c r="F1956" t="s">
        <v>276</v>
      </c>
      <c r="G1956">
        <v>1</v>
      </c>
      <c r="H1956" t="s">
        <v>7898</v>
      </c>
      <c r="I1956" t="s">
        <v>1053</v>
      </c>
      <c r="L1956" t="s">
        <v>8918</v>
      </c>
      <c r="R1956" t="str">
        <f>INDEX('Product Mapping'!$C:$C,MATCH(H1956,'Product Mapping'!$A:$A,0))</f>
        <v>Partner</v>
      </c>
      <c r="S1956" t="s">
        <v>4004</v>
      </c>
    </row>
    <row r="1957" spans="1:19" x14ac:dyDescent="0.2">
      <c r="A1957" t="s">
        <v>8499</v>
      </c>
      <c r="B1957">
        <v>7917</v>
      </c>
      <c r="C1957" s="1">
        <v>45509</v>
      </c>
      <c r="D1957" s="5">
        <v>50200085645452</v>
      </c>
      <c r="E1957" t="s">
        <v>3894</v>
      </c>
      <c r="F1957" t="s">
        <v>276</v>
      </c>
      <c r="G1957">
        <v>1</v>
      </c>
      <c r="H1957" t="s">
        <v>7900</v>
      </c>
      <c r="I1957" t="s">
        <v>1053</v>
      </c>
      <c r="L1957" t="s">
        <v>8918</v>
      </c>
      <c r="R1957" t="str">
        <f>INDEX('Product Mapping'!$C:$C,MATCH(H1957,'Product Mapping'!$A:$A,0))</f>
        <v>Partner</v>
      </c>
      <c r="S1957" t="s">
        <v>4004</v>
      </c>
    </row>
    <row r="1958" spans="1:19" x14ac:dyDescent="0.2">
      <c r="A1958" t="s">
        <v>8500</v>
      </c>
      <c r="B1958">
        <v>4890</v>
      </c>
      <c r="C1958" s="1">
        <v>45509</v>
      </c>
      <c r="D1958" s="5">
        <v>50200085645452</v>
      </c>
      <c r="E1958" t="s">
        <v>3894</v>
      </c>
      <c r="F1958" t="s">
        <v>276</v>
      </c>
      <c r="G1958">
        <v>1</v>
      </c>
      <c r="H1958" t="s">
        <v>7902</v>
      </c>
      <c r="I1958" t="s">
        <v>1053</v>
      </c>
      <c r="L1958" t="s">
        <v>8918</v>
      </c>
      <c r="R1958" t="str">
        <f>INDEX('Product Mapping'!$C:$C,MATCH(H1958,'Product Mapping'!$A:$A,0))</f>
        <v>Partner</v>
      </c>
      <c r="S1958" t="s">
        <v>4004</v>
      </c>
    </row>
    <row r="1959" spans="1:19" x14ac:dyDescent="0.2">
      <c r="A1959" t="s">
        <v>8501</v>
      </c>
      <c r="B1959">
        <v>2750</v>
      </c>
      <c r="C1959" s="1">
        <v>45509</v>
      </c>
      <c r="D1959" s="5">
        <v>50200085645452</v>
      </c>
      <c r="E1959" t="s">
        <v>3894</v>
      </c>
      <c r="F1959" t="s">
        <v>276</v>
      </c>
      <c r="G1959">
        <v>1</v>
      </c>
      <c r="H1959" t="s">
        <v>7903</v>
      </c>
      <c r="I1959" t="s">
        <v>1053</v>
      </c>
      <c r="L1959" t="s">
        <v>8918</v>
      </c>
      <c r="R1959" t="str">
        <f>INDEX('Product Mapping'!$C:$C,MATCH(H1959,'Product Mapping'!$A:$A,0))</f>
        <v>Partner</v>
      </c>
      <c r="S1959" t="s">
        <v>4004</v>
      </c>
    </row>
    <row r="1960" spans="1:19" x14ac:dyDescent="0.2">
      <c r="A1960" t="s">
        <v>8502</v>
      </c>
      <c r="B1960">
        <v>4667</v>
      </c>
      <c r="C1960" s="1">
        <v>45509</v>
      </c>
      <c r="D1960" s="5">
        <v>50200085645452</v>
      </c>
      <c r="E1960" t="s">
        <v>3894</v>
      </c>
      <c r="F1960" t="s">
        <v>276</v>
      </c>
      <c r="G1960">
        <v>1</v>
      </c>
      <c r="H1960" t="s">
        <v>7904</v>
      </c>
      <c r="I1960" t="s">
        <v>1053</v>
      </c>
      <c r="L1960" t="s">
        <v>8918</v>
      </c>
      <c r="R1960" t="str">
        <f>INDEX('Product Mapping'!$C:$C,MATCH(H1960,'Product Mapping'!$A:$A,0))</f>
        <v>Partner</v>
      </c>
      <c r="S1960" t="s">
        <v>4004</v>
      </c>
    </row>
    <row r="1961" spans="1:19" x14ac:dyDescent="0.2">
      <c r="A1961" t="s">
        <v>8503</v>
      </c>
      <c r="B1961">
        <v>3250</v>
      </c>
      <c r="C1961" s="1">
        <v>45509</v>
      </c>
      <c r="D1961" s="5">
        <v>50200085645452</v>
      </c>
      <c r="E1961" t="s">
        <v>3894</v>
      </c>
      <c r="F1961" t="s">
        <v>276</v>
      </c>
      <c r="G1961">
        <v>1</v>
      </c>
      <c r="H1961" t="s">
        <v>7905</v>
      </c>
      <c r="I1961" t="s">
        <v>1053</v>
      </c>
      <c r="L1961" t="s">
        <v>8918</v>
      </c>
      <c r="R1961" t="str">
        <f>INDEX('Product Mapping'!$C:$C,MATCH(H1961,'Product Mapping'!$A:$A,0))</f>
        <v>Partner</v>
      </c>
      <c r="S1961" t="s">
        <v>4004</v>
      </c>
    </row>
    <row r="1962" spans="1:19" x14ac:dyDescent="0.2">
      <c r="A1962" t="s">
        <v>8504</v>
      </c>
      <c r="B1962">
        <v>2833</v>
      </c>
      <c r="C1962" s="1">
        <v>45509</v>
      </c>
      <c r="D1962" s="5">
        <v>50200085645452</v>
      </c>
      <c r="E1962" t="s">
        <v>3894</v>
      </c>
      <c r="F1962" t="s">
        <v>276</v>
      </c>
      <c r="G1962">
        <v>1</v>
      </c>
      <c r="H1962" t="s">
        <v>7906</v>
      </c>
      <c r="I1962" t="s">
        <v>1053</v>
      </c>
      <c r="L1962" t="s">
        <v>8918</v>
      </c>
      <c r="R1962" t="str">
        <f>INDEX('Product Mapping'!$C:$C,MATCH(H1962,'Product Mapping'!$A:$A,0))</f>
        <v>Partner</v>
      </c>
      <c r="S1962" t="s">
        <v>4004</v>
      </c>
    </row>
    <row r="1963" spans="1:19" x14ac:dyDescent="0.2">
      <c r="A1963" t="s">
        <v>8505</v>
      </c>
      <c r="B1963">
        <v>6875</v>
      </c>
      <c r="C1963" s="1">
        <v>45509</v>
      </c>
      <c r="D1963" s="5">
        <v>50200085645452</v>
      </c>
      <c r="E1963" t="s">
        <v>3894</v>
      </c>
      <c r="F1963" t="s">
        <v>276</v>
      </c>
      <c r="G1963">
        <v>1</v>
      </c>
      <c r="H1963" t="s">
        <v>7907</v>
      </c>
      <c r="I1963" t="s">
        <v>1043</v>
      </c>
      <c r="J1963" t="s">
        <v>1044</v>
      </c>
      <c r="L1963" t="s">
        <v>8918</v>
      </c>
      <c r="R1963" t="str">
        <f>INDEX('Product Mapping'!$C:$C,MATCH(H1963,'Product Mapping'!$A:$A,0))</f>
        <v>Partner</v>
      </c>
      <c r="S1963" t="s">
        <v>4004</v>
      </c>
    </row>
    <row r="1964" spans="1:19" x14ac:dyDescent="0.2">
      <c r="A1964" t="s">
        <v>8506</v>
      </c>
      <c r="B1964">
        <v>4167</v>
      </c>
      <c r="C1964" s="1">
        <v>45509</v>
      </c>
      <c r="D1964" s="5">
        <v>50200085645452</v>
      </c>
      <c r="E1964" t="s">
        <v>3894</v>
      </c>
      <c r="F1964" t="s">
        <v>276</v>
      </c>
      <c r="G1964">
        <v>1</v>
      </c>
      <c r="H1964" t="s">
        <v>7908</v>
      </c>
      <c r="I1964" t="s">
        <v>1053</v>
      </c>
      <c r="L1964" t="s">
        <v>8918</v>
      </c>
      <c r="R1964" t="str">
        <f>INDEX('Product Mapping'!$C:$C,MATCH(H1964,'Product Mapping'!$A:$A,0))</f>
        <v>Partner</v>
      </c>
      <c r="S1964" t="s">
        <v>4004</v>
      </c>
    </row>
    <row r="1965" spans="1:19" x14ac:dyDescent="0.2">
      <c r="A1965" t="s">
        <v>8507</v>
      </c>
      <c r="B1965">
        <v>7917</v>
      </c>
      <c r="C1965" s="1">
        <v>45509</v>
      </c>
      <c r="D1965" s="5">
        <v>50200085645452</v>
      </c>
      <c r="E1965" t="s">
        <v>3894</v>
      </c>
      <c r="F1965" t="s">
        <v>276</v>
      </c>
      <c r="G1965">
        <v>1</v>
      </c>
      <c r="H1965" t="s">
        <v>7909</v>
      </c>
      <c r="I1965" t="s">
        <v>1053</v>
      </c>
      <c r="L1965" t="s">
        <v>8918</v>
      </c>
      <c r="R1965" t="str">
        <f>INDEX('Product Mapping'!$C:$C,MATCH(H1965,'Product Mapping'!$A:$A,0))</f>
        <v>Partner</v>
      </c>
      <c r="S1965" t="s">
        <v>4004</v>
      </c>
    </row>
    <row r="1966" spans="1:19" x14ac:dyDescent="0.2">
      <c r="A1966" t="s">
        <v>8508</v>
      </c>
      <c r="B1966">
        <v>5879</v>
      </c>
      <c r="C1966" s="1">
        <v>45509</v>
      </c>
      <c r="D1966" s="5">
        <v>50200085645452</v>
      </c>
      <c r="E1966" t="s">
        <v>3894</v>
      </c>
      <c r="F1966" t="s">
        <v>276</v>
      </c>
      <c r="G1966">
        <v>1</v>
      </c>
      <c r="H1966" t="s">
        <v>7910</v>
      </c>
      <c r="I1966" t="s">
        <v>1053</v>
      </c>
      <c r="L1966" t="s">
        <v>8918</v>
      </c>
      <c r="R1966" t="str">
        <f>INDEX('Product Mapping'!$C:$C,MATCH(H1966,'Product Mapping'!$A:$A,0))</f>
        <v>Partner</v>
      </c>
      <c r="S1966" t="s">
        <v>4004</v>
      </c>
    </row>
    <row r="1967" spans="1:19" x14ac:dyDescent="0.2">
      <c r="A1967" t="s">
        <v>8509</v>
      </c>
      <c r="B1967">
        <v>4890</v>
      </c>
      <c r="C1967" s="1">
        <v>45509</v>
      </c>
      <c r="D1967" s="5">
        <v>50200085645452</v>
      </c>
      <c r="E1967" t="s">
        <v>3894</v>
      </c>
      <c r="F1967" t="s">
        <v>276</v>
      </c>
      <c r="G1967">
        <v>1</v>
      </c>
      <c r="H1967" t="s">
        <v>7911</v>
      </c>
      <c r="I1967" t="s">
        <v>1053</v>
      </c>
      <c r="L1967" t="s">
        <v>8918</v>
      </c>
      <c r="R1967" t="str">
        <f>INDEX('Product Mapping'!$C:$C,MATCH(H1967,'Product Mapping'!$A:$A,0))</f>
        <v>Partner</v>
      </c>
      <c r="S1967" t="s">
        <v>4004</v>
      </c>
    </row>
    <row r="1968" spans="1:19" x14ac:dyDescent="0.2">
      <c r="A1968" t="s">
        <v>8510</v>
      </c>
      <c r="B1968">
        <v>9400</v>
      </c>
      <c r="C1968" s="1">
        <v>45509</v>
      </c>
      <c r="D1968" s="5">
        <v>50200085645452</v>
      </c>
      <c r="E1968" t="s">
        <v>3894</v>
      </c>
      <c r="F1968" t="s">
        <v>276</v>
      </c>
      <c r="G1968">
        <v>1</v>
      </c>
      <c r="H1968" t="s">
        <v>7912</v>
      </c>
      <c r="I1968" t="s">
        <v>1053</v>
      </c>
      <c r="L1968" t="s">
        <v>8918</v>
      </c>
      <c r="R1968" t="str">
        <f>INDEX('Product Mapping'!$C:$C,MATCH(H1968,'Product Mapping'!$A:$A,0))</f>
        <v>Partner</v>
      </c>
      <c r="S1968" t="s">
        <v>4004</v>
      </c>
    </row>
    <row r="1969" spans="1:19" x14ac:dyDescent="0.2">
      <c r="A1969" t="s">
        <v>8511</v>
      </c>
      <c r="B1969">
        <v>5000</v>
      </c>
      <c r="C1969" s="1">
        <v>45509</v>
      </c>
      <c r="D1969" s="5">
        <v>50200085645452</v>
      </c>
      <c r="E1969" t="s">
        <v>3894</v>
      </c>
      <c r="F1969" t="s">
        <v>276</v>
      </c>
      <c r="G1969">
        <v>1</v>
      </c>
      <c r="H1969" t="s">
        <v>7913</v>
      </c>
      <c r="I1969" t="s">
        <v>1053</v>
      </c>
      <c r="L1969" t="s">
        <v>8918</v>
      </c>
      <c r="R1969" t="str">
        <f>INDEX('Product Mapping'!$C:$C,MATCH(H1969,'Product Mapping'!$A:$A,0))</f>
        <v>Partner</v>
      </c>
      <c r="S1969" t="s">
        <v>4004</v>
      </c>
    </row>
    <row r="1970" spans="1:19" x14ac:dyDescent="0.2">
      <c r="A1970" t="s">
        <v>8512</v>
      </c>
      <c r="B1970">
        <v>5125</v>
      </c>
      <c r="C1970" s="1">
        <v>45509</v>
      </c>
      <c r="D1970" s="5">
        <v>50200085645452</v>
      </c>
      <c r="E1970" t="s">
        <v>3894</v>
      </c>
      <c r="F1970" t="s">
        <v>276</v>
      </c>
      <c r="G1970">
        <v>1</v>
      </c>
      <c r="H1970" t="s">
        <v>7914</v>
      </c>
      <c r="I1970" t="s">
        <v>1053</v>
      </c>
      <c r="L1970" t="s">
        <v>8918</v>
      </c>
      <c r="R1970" t="str">
        <f>INDEX('Product Mapping'!$C:$C,MATCH(H1970,'Product Mapping'!$A:$A,0))</f>
        <v>Partner</v>
      </c>
      <c r="S1970" t="s">
        <v>4004</v>
      </c>
    </row>
    <row r="1971" spans="1:19" x14ac:dyDescent="0.2">
      <c r="A1971" t="s">
        <v>8513</v>
      </c>
      <c r="B1971">
        <v>3583</v>
      </c>
      <c r="C1971" s="1">
        <v>45509</v>
      </c>
      <c r="D1971" s="5">
        <v>50200085645452</v>
      </c>
      <c r="E1971" t="s">
        <v>3894</v>
      </c>
      <c r="F1971" t="s">
        <v>276</v>
      </c>
      <c r="G1971">
        <v>1</v>
      </c>
      <c r="H1971" t="s">
        <v>7915</v>
      </c>
      <c r="I1971" t="s">
        <v>1053</v>
      </c>
      <c r="L1971" t="s">
        <v>8918</v>
      </c>
      <c r="R1971" t="str">
        <f>INDEX('Product Mapping'!$C:$C,MATCH(H1971,'Product Mapping'!$A:$A,0))</f>
        <v>Partner</v>
      </c>
      <c r="S1971" t="s">
        <v>4004</v>
      </c>
    </row>
    <row r="1972" spans="1:19" x14ac:dyDescent="0.2">
      <c r="A1972" t="s">
        <v>8514</v>
      </c>
      <c r="B1972">
        <v>7117</v>
      </c>
      <c r="C1972" s="1">
        <v>45509</v>
      </c>
      <c r="D1972" s="5">
        <v>50200085645452</v>
      </c>
      <c r="E1972" t="s">
        <v>3894</v>
      </c>
      <c r="F1972" t="s">
        <v>276</v>
      </c>
      <c r="G1972">
        <v>1</v>
      </c>
      <c r="H1972" t="s">
        <v>7916</v>
      </c>
      <c r="I1972" t="s">
        <v>1043</v>
      </c>
      <c r="J1972" t="s">
        <v>1044</v>
      </c>
      <c r="L1972" t="s">
        <v>8918</v>
      </c>
      <c r="R1972" t="str">
        <f>INDEX('Product Mapping'!$C:$C,MATCH(H1972,'Product Mapping'!$A:$A,0))</f>
        <v>Partner</v>
      </c>
      <c r="S1972" t="s">
        <v>4004</v>
      </c>
    </row>
    <row r="1973" spans="1:19" x14ac:dyDescent="0.2">
      <c r="A1973" t="s">
        <v>8515</v>
      </c>
      <c r="B1973">
        <v>10426</v>
      </c>
      <c r="C1973" s="1">
        <v>45509</v>
      </c>
      <c r="D1973" s="5">
        <v>50200085645452</v>
      </c>
      <c r="E1973" t="s">
        <v>3894</v>
      </c>
      <c r="F1973" t="s">
        <v>276</v>
      </c>
      <c r="G1973">
        <v>1</v>
      </c>
      <c r="H1973" t="s">
        <v>7917</v>
      </c>
      <c r="I1973" t="s">
        <v>1053</v>
      </c>
      <c r="L1973" t="s">
        <v>8918</v>
      </c>
      <c r="R1973" t="str">
        <f>INDEX('Product Mapping'!$C:$C,MATCH(H1973,'Product Mapping'!$A:$A,0))</f>
        <v>Partner</v>
      </c>
      <c r="S1973" t="s">
        <v>4004</v>
      </c>
    </row>
    <row r="1974" spans="1:19" x14ac:dyDescent="0.2">
      <c r="A1974" t="s">
        <v>8516</v>
      </c>
      <c r="B1974">
        <v>3917</v>
      </c>
      <c r="C1974" s="1">
        <v>45509</v>
      </c>
      <c r="D1974" s="5">
        <v>50200085645452</v>
      </c>
      <c r="E1974" t="s">
        <v>3894</v>
      </c>
      <c r="F1974" t="s">
        <v>276</v>
      </c>
      <c r="G1974">
        <v>1</v>
      </c>
      <c r="H1974" t="s">
        <v>7918</v>
      </c>
      <c r="I1974" t="s">
        <v>1053</v>
      </c>
      <c r="L1974" t="s">
        <v>8918</v>
      </c>
      <c r="R1974" t="str">
        <f>INDEX('Product Mapping'!$C:$C,MATCH(H1974,'Product Mapping'!$A:$A,0))</f>
        <v>Partner</v>
      </c>
      <c r="S1974" t="s">
        <v>4004</v>
      </c>
    </row>
    <row r="1975" spans="1:19" x14ac:dyDescent="0.2">
      <c r="A1975" t="s">
        <v>8517</v>
      </c>
      <c r="B1975">
        <v>2750</v>
      </c>
      <c r="C1975" s="1">
        <v>45509</v>
      </c>
      <c r="D1975" s="5">
        <v>50200085645452</v>
      </c>
      <c r="E1975" t="s">
        <v>3894</v>
      </c>
      <c r="F1975" t="s">
        <v>276</v>
      </c>
      <c r="G1975">
        <v>1</v>
      </c>
      <c r="H1975" t="s">
        <v>7919</v>
      </c>
      <c r="I1975" t="s">
        <v>1053</v>
      </c>
      <c r="L1975" t="s">
        <v>8918</v>
      </c>
      <c r="R1975" t="str">
        <f>INDEX('Product Mapping'!$C:$C,MATCH(H1975,'Product Mapping'!$A:$A,0))</f>
        <v>Partner</v>
      </c>
      <c r="S1975" t="s">
        <v>4004</v>
      </c>
    </row>
    <row r="1976" spans="1:19" x14ac:dyDescent="0.2">
      <c r="A1976" t="s">
        <v>8518</v>
      </c>
      <c r="B1976">
        <v>2944</v>
      </c>
      <c r="C1976" s="1">
        <v>45509</v>
      </c>
      <c r="D1976" s="5">
        <v>50200085645452</v>
      </c>
      <c r="E1976" t="s">
        <v>3894</v>
      </c>
      <c r="F1976" t="s">
        <v>276</v>
      </c>
      <c r="G1976">
        <v>1</v>
      </c>
      <c r="H1976" t="s">
        <v>7920</v>
      </c>
      <c r="I1976" t="s">
        <v>1053</v>
      </c>
      <c r="L1976" t="s">
        <v>8918</v>
      </c>
      <c r="R1976" t="str">
        <f>INDEX('Product Mapping'!$C:$C,MATCH(H1976,'Product Mapping'!$A:$A,0))</f>
        <v>Partner</v>
      </c>
      <c r="S1976" t="s">
        <v>4004</v>
      </c>
    </row>
    <row r="1977" spans="1:19" x14ac:dyDescent="0.2">
      <c r="A1977" t="s">
        <v>8519</v>
      </c>
      <c r="B1977">
        <v>4444</v>
      </c>
      <c r="C1977" s="1">
        <v>45509</v>
      </c>
      <c r="D1977" s="5">
        <v>50200085645452</v>
      </c>
      <c r="E1977" t="s">
        <v>3894</v>
      </c>
      <c r="F1977" t="s">
        <v>276</v>
      </c>
      <c r="G1977">
        <v>1</v>
      </c>
      <c r="H1977" t="s">
        <v>7921</v>
      </c>
      <c r="I1977" t="s">
        <v>1053</v>
      </c>
      <c r="L1977" t="s">
        <v>8918</v>
      </c>
      <c r="R1977" t="str">
        <f>INDEX('Product Mapping'!$C:$C,MATCH(H1977,'Product Mapping'!$A:$A,0))</f>
        <v>Partner</v>
      </c>
      <c r="S1977" t="s">
        <v>4004</v>
      </c>
    </row>
    <row r="1978" spans="1:19" x14ac:dyDescent="0.2">
      <c r="A1978" t="s">
        <v>8520</v>
      </c>
      <c r="B1978">
        <v>4722</v>
      </c>
      <c r="C1978" s="1">
        <v>45509</v>
      </c>
      <c r="D1978" s="5">
        <v>50200085645452</v>
      </c>
      <c r="E1978" t="s">
        <v>3894</v>
      </c>
      <c r="F1978" t="s">
        <v>276</v>
      </c>
      <c r="G1978">
        <v>1</v>
      </c>
      <c r="H1978" t="s">
        <v>7922</v>
      </c>
      <c r="I1978" t="s">
        <v>1053</v>
      </c>
      <c r="L1978" t="s">
        <v>8918</v>
      </c>
      <c r="R1978" t="str">
        <f>INDEX('Product Mapping'!$C:$C,MATCH(H1978,'Product Mapping'!$A:$A,0))</f>
        <v>Partner</v>
      </c>
      <c r="S1978" t="s">
        <v>4004</v>
      </c>
    </row>
    <row r="1979" spans="1:19" x14ac:dyDescent="0.2">
      <c r="A1979" t="s">
        <v>8521</v>
      </c>
      <c r="B1979">
        <v>3750</v>
      </c>
      <c r="C1979" s="1">
        <v>45509</v>
      </c>
      <c r="D1979" s="5">
        <v>50200085645452</v>
      </c>
      <c r="E1979" t="s">
        <v>3894</v>
      </c>
      <c r="F1979" t="s">
        <v>276</v>
      </c>
      <c r="G1979">
        <v>1</v>
      </c>
      <c r="H1979" t="s">
        <v>7923</v>
      </c>
      <c r="I1979" t="s">
        <v>1053</v>
      </c>
      <c r="L1979" t="s">
        <v>8918</v>
      </c>
      <c r="R1979" t="str">
        <f>INDEX('Product Mapping'!$C:$C,MATCH(H1979,'Product Mapping'!$A:$A,0))</f>
        <v>Partner</v>
      </c>
      <c r="S1979" t="s">
        <v>4004</v>
      </c>
    </row>
    <row r="1980" spans="1:19" x14ac:dyDescent="0.2">
      <c r="A1980" t="s">
        <v>8522</v>
      </c>
      <c r="B1980">
        <v>3250</v>
      </c>
      <c r="C1980" s="1">
        <v>45509</v>
      </c>
      <c r="D1980" s="5">
        <v>50200085645452</v>
      </c>
      <c r="E1980" t="s">
        <v>3894</v>
      </c>
      <c r="F1980" t="s">
        <v>276</v>
      </c>
      <c r="G1980">
        <v>1</v>
      </c>
      <c r="H1980" t="s">
        <v>7924</v>
      </c>
      <c r="I1980" t="s">
        <v>1053</v>
      </c>
      <c r="L1980" t="s">
        <v>8918</v>
      </c>
      <c r="R1980" t="str">
        <f>INDEX('Product Mapping'!$C:$C,MATCH(H1980,'Product Mapping'!$A:$A,0))</f>
        <v>Partner</v>
      </c>
      <c r="S1980" t="s">
        <v>4004</v>
      </c>
    </row>
    <row r="1981" spans="1:19" x14ac:dyDescent="0.2">
      <c r="A1981" t="s">
        <v>8523</v>
      </c>
      <c r="B1981">
        <v>2833</v>
      </c>
      <c r="C1981" s="1">
        <v>45509</v>
      </c>
      <c r="D1981" s="5">
        <v>50200085645452</v>
      </c>
      <c r="E1981" t="s">
        <v>3894</v>
      </c>
      <c r="F1981" t="s">
        <v>276</v>
      </c>
      <c r="G1981">
        <v>1</v>
      </c>
      <c r="H1981" t="s">
        <v>7925</v>
      </c>
      <c r="I1981" t="s">
        <v>1053</v>
      </c>
      <c r="L1981" t="s">
        <v>8918</v>
      </c>
      <c r="R1981" t="str">
        <f>INDEX('Product Mapping'!$C:$C,MATCH(H1981,'Product Mapping'!$A:$A,0))</f>
        <v>Partner</v>
      </c>
      <c r="S1981" t="s">
        <v>4004</v>
      </c>
    </row>
    <row r="1982" spans="1:19" x14ac:dyDescent="0.2">
      <c r="A1982" t="s">
        <v>8524</v>
      </c>
      <c r="B1982">
        <v>4917</v>
      </c>
      <c r="C1982" s="1">
        <v>45509</v>
      </c>
      <c r="D1982" s="5">
        <v>50200085645452</v>
      </c>
      <c r="E1982" t="s">
        <v>3894</v>
      </c>
      <c r="F1982" t="s">
        <v>276</v>
      </c>
      <c r="G1982">
        <v>1</v>
      </c>
      <c r="H1982" t="s">
        <v>7926</v>
      </c>
      <c r="I1982" t="s">
        <v>1053</v>
      </c>
      <c r="L1982" t="s">
        <v>8918</v>
      </c>
      <c r="R1982" t="str">
        <f>INDEX('Product Mapping'!$C:$C,MATCH(H1982,'Product Mapping'!$A:$A,0))</f>
        <v>Partner</v>
      </c>
      <c r="S1982" t="s">
        <v>4004</v>
      </c>
    </row>
    <row r="1983" spans="1:19" x14ac:dyDescent="0.2">
      <c r="A1983" t="s">
        <v>8525</v>
      </c>
      <c r="B1983">
        <v>6364</v>
      </c>
      <c r="C1983" s="1">
        <v>45509</v>
      </c>
      <c r="D1983" s="5">
        <v>50200085645452</v>
      </c>
      <c r="E1983" t="s">
        <v>3894</v>
      </c>
      <c r="F1983" t="s">
        <v>276</v>
      </c>
      <c r="G1983">
        <v>1</v>
      </c>
      <c r="H1983" t="s">
        <v>7927</v>
      </c>
      <c r="I1983" t="s">
        <v>1053</v>
      </c>
      <c r="L1983" t="s">
        <v>8918</v>
      </c>
      <c r="R1983" t="str">
        <f>INDEX('Product Mapping'!$C:$C,MATCH(H1983,'Product Mapping'!$A:$A,0))</f>
        <v>Partner</v>
      </c>
      <c r="S1983" t="s">
        <v>4004</v>
      </c>
    </row>
    <row r="1984" spans="1:19" x14ac:dyDescent="0.2">
      <c r="A1984" t="s">
        <v>8526</v>
      </c>
      <c r="B1984">
        <v>7917</v>
      </c>
      <c r="C1984" s="1">
        <v>45509</v>
      </c>
      <c r="D1984" s="5">
        <v>50200085645452</v>
      </c>
      <c r="E1984" t="s">
        <v>3894</v>
      </c>
      <c r="F1984" t="s">
        <v>276</v>
      </c>
      <c r="G1984">
        <v>1</v>
      </c>
      <c r="H1984" t="s">
        <v>7928</v>
      </c>
      <c r="I1984" t="s">
        <v>1053</v>
      </c>
      <c r="L1984" t="s">
        <v>8918</v>
      </c>
      <c r="R1984" t="str">
        <f>INDEX('Product Mapping'!$C:$C,MATCH(H1984,'Product Mapping'!$A:$A,0))</f>
        <v>Partner</v>
      </c>
      <c r="S1984" t="s">
        <v>4004</v>
      </c>
    </row>
    <row r="1985" spans="1:19" x14ac:dyDescent="0.2">
      <c r="A1985" t="s">
        <v>8527</v>
      </c>
      <c r="B1985">
        <v>2639</v>
      </c>
      <c r="C1985" s="1">
        <v>45509</v>
      </c>
      <c r="D1985" s="5">
        <v>50200085645452</v>
      </c>
      <c r="E1985" t="s">
        <v>3894</v>
      </c>
      <c r="F1985" t="s">
        <v>276</v>
      </c>
      <c r="G1985">
        <v>1</v>
      </c>
      <c r="H1985" t="s">
        <v>7929</v>
      </c>
      <c r="I1985" t="s">
        <v>1043</v>
      </c>
      <c r="J1985" t="s">
        <v>1044</v>
      </c>
      <c r="L1985" t="s">
        <v>8918</v>
      </c>
      <c r="R1985" t="str">
        <f>INDEX('Product Mapping'!$C:$C,MATCH(H1985,'Product Mapping'!$A:$A,0))</f>
        <v>Partner</v>
      </c>
      <c r="S1985" t="s">
        <v>4004</v>
      </c>
    </row>
    <row r="1986" spans="1:19" x14ac:dyDescent="0.2">
      <c r="A1986" t="s">
        <v>8528</v>
      </c>
      <c r="B1986">
        <v>10157</v>
      </c>
      <c r="C1986" s="1">
        <v>45509</v>
      </c>
      <c r="D1986" s="5">
        <v>50200085645452</v>
      </c>
      <c r="E1986" t="s">
        <v>3894</v>
      </c>
      <c r="F1986" t="s">
        <v>276</v>
      </c>
      <c r="G1986">
        <v>1</v>
      </c>
      <c r="H1986" t="s">
        <v>7930</v>
      </c>
      <c r="I1986" t="s">
        <v>1053</v>
      </c>
      <c r="L1986" t="s">
        <v>8918</v>
      </c>
      <c r="R1986" t="str">
        <f>INDEX('Product Mapping'!$C:$C,MATCH(H1986,'Product Mapping'!$A:$A,0))</f>
        <v>Partner</v>
      </c>
      <c r="S1986" t="s">
        <v>4004</v>
      </c>
    </row>
    <row r="1987" spans="1:19" x14ac:dyDescent="0.2">
      <c r="A1987" t="s">
        <v>8529</v>
      </c>
      <c r="B1987">
        <v>2750</v>
      </c>
      <c r="C1987" s="1">
        <v>45509</v>
      </c>
      <c r="D1987" s="5">
        <v>50200085645452</v>
      </c>
      <c r="E1987" t="s">
        <v>3894</v>
      </c>
      <c r="F1987" t="s">
        <v>276</v>
      </c>
      <c r="G1987">
        <v>1</v>
      </c>
      <c r="H1987" t="s">
        <v>7931</v>
      </c>
      <c r="I1987" t="s">
        <v>1053</v>
      </c>
      <c r="L1987" t="s">
        <v>8918</v>
      </c>
      <c r="R1987" t="str">
        <f>INDEX('Product Mapping'!$C:$C,MATCH(H1987,'Product Mapping'!$A:$A,0))</f>
        <v>Partner</v>
      </c>
      <c r="S1987" t="s">
        <v>4004</v>
      </c>
    </row>
    <row r="1988" spans="1:19" x14ac:dyDescent="0.2">
      <c r="A1988" t="s">
        <v>8530</v>
      </c>
      <c r="B1988">
        <v>5208</v>
      </c>
      <c r="C1988" s="1">
        <v>45509</v>
      </c>
      <c r="D1988" s="5">
        <v>50200085645452</v>
      </c>
      <c r="E1988" t="s">
        <v>3894</v>
      </c>
      <c r="F1988" t="s">
        <v>276</v>
      </c>
      <c r="G1988">
        <v>1</v>
      </c>
      <c r="H1988" t="s">
        <v>7932</v>
      </c>
      <c r="I1988" t="s">
        <v>1053</v>
      </c>
      <c r="L1988" t="s">
        <v>8918</v>
      </c>
      <c r="R1988" t="str">
        <f>INDEX('Product Mapping'!$C:$C,MATCH(H1988,'Product Mapping'!$A:$A,0))</f>
        <v>Partner</v>
      </c>
      <c r="S1988" t="s">
        <v>4004</v>
      </c>
    </row>
    <row r="1989" spans="1:19" x14ac:dyDescent="0.2">
      <c r="A1989" t="s">
        <v>8531</v>
      </c>
      <c r="B1989">
        <v>4833</v>
      </c>
      <c r="C1989" s="1">
        <v>45509</v>
      </c>
      <c r="D1989" s="5">
        <v>50200085645452</v>
      </c>
      <c r="E1989" t="s">
        <v>3894</v>
      </c>
      <c r="F1989" t="s">
        <v>276</v>
      </c>
      <c r="G1989">
        <v>1</v>
      </c>
      <c r="H1989" t="s">
        <v>7933</v>
      </c>
      <c r="I1989" t="s">
        <v>1043</v>
      </c>
      <c r="J1989" t="s">
        <v>1044</v>
      </c>
      <c r="L1989" t="s">
        <v>8918</v>
      </c>
      <c r="R1989" t="str">
        <f>INDEX('Product Mapping'!$C:$C,MATCH(H1989,'Product Mapping'!$A:$A,0))</f>
        <v>Partner</v>
      </c>
      <c r="S1989" t="s">
        <v>4004</v>
      </c>
    </row>
    <row r="1990" spans="1:19" x14ac:dyDescent="0.2">
      <c r="A1990" t="s">
        <v>8532</v>
      </c>
      <c r="B1990">
        <v>3194</v>
      </c>
      <c r="C1990" s="1">
        <v>45509</v>
      </c>
      <c r="D1990" s="5">
        <v>50200085645452</v>
      </c>
      <c r="E1990" t="s">
        <v>3894</v>
      </c>
      <c r="F1990" t="s">
        <v>276</v>
      </c>
      <c r="G1990">
        <v>1</v>
      </c>
      <c r="H1990" t="s">
        <v>7934</v>
      </c>
      <c r="I1990" t="s">
        <v>1053</v>
      </c>
      <c r="L1990" t="s">
        <v>8918</v>
      </c>
      <c r="R1990" t="str">
        <f>INDEX('Product Mapping'!$C:$C,MATCH(H1990,'Product Mapping'!$A:$A,0))</f>
        <v>Partner</v>
      </c>
      <c r="S1990" t="s">
        <v>4004</v>
      </c>
    </row>
    <row r="1991" spans="1:19" x14ac:dyDescent="0.2">
      <c r="A1991" t="s">
        <v>8533</v>
      </c>
      <c r="B1991">
        <v>3000</v>
      </c>
      <c r="C1991" s="1">
        <v>45509</v>
      </c>
      <c r="D1991" s="5">
        <v>50200085645452</v>
      </c>
      <c r="E1991" t="s">
        <v>3894</v>
      </c>
      <c r="F1991" t="s">
        <v>276</v>
      </c>
      <c r="G1991">
        <v>1</v>
      </c>
      <c r="H1991" t="s">
        <v>7935</v>
      </c>
      <c r="I1991" t="s">
        <v>1053</v>
      </c>
      <c r="L1991" t="s">
        <v>8918</v>
      </c>
      <c r="R1991" t="str">
        <f>INDEX('Product Mapping'!$C:$C,MATCH(H1991,'Product Mapping'!$A:$A,0))</f>
        <v>Partner</v>
      </c>
      <c r="S1991" t="s">
        <v>4004</v>
      </c>
    </row>
    <row r="1992" spans="1:19" x14ac:dyDescent="0.2">
      <c r="A1992" t="s">
        <v>8534</v>
      </c>
      <c r="B1992">
        <v>5083</v>
      </c>
      <c r="C1992" s="1">
        <v>45509</v>
      </c>
      <c r="D1992" s="5">
        <v>50200085645452</v>
      </c>
      <c r="E1992" t="s">
        <v>3894</v>
      </c>
      <c r="F1992" t="s">
        <v>276</v>
      </c>
      <c r="G1992">
        <v>1</v>
      </c>
      <c r="H1992" t="s">
        <v>7938</v>
      </c>
      <c r="I1992" t="s">
        <v>1053</v>
      </c>
      <c r="L1992" t="s">
        <v>8918</v>
      </c>
      <c r="R1992" t="str">
        <f>INDEX('Product Mapping'!$C:$C,MATCH(H1992,'Product Mapping'!$A:$A,0))</f>
        <v>Partner</v>
      </c>
      <c r="S1992" t="s">
        <v>4004</v>
      </c>
    </row>
    <row r="1993" spans="1:19" x14ac:dyDescent="0.2">
      <c r="A1993" t="s">
        <v>8535</v>
      </c>
      <c r="B1993">
        <v>5000</v>
      </c>
      <c r="C1993" s="1">
        <v>45509</v>
      </c>
      <c r="D1993" s="5">
        <v>50200085645452</v>
      </c>
      <c r="E1993" t="s">
        <v>3894</v>
      </c>
      <c r="F1993" t="s">
        <v>276</v>
      </c>
      <c r="G1993">
        <v>1</v>
      </c>
      <c r="H1993" t="s">
        <v>7940</v>
      </c>
      <c r="I1993" t="s">
        <v>1053</v>
      </c>
      <c r="L1993" t="s">
        <v>8918</v>
      </c>
      <c r="R1993" t="str">
        <f>INDEX('Product Mapping'!$C:$C,MATCH(H1993,'Product Mapping'!$A:$A,0))</f>
        <v>Partner</v>
      </c>
      <c r="S1993" t="s">
        <v>4004</v>
      </c>
    </row>
    <row r="1994" spans="1:19" x14ac:dyDescent="0.2">
      <c r="A1994" t="s">
        <v>8536</v>
      </c>
      <c r="B1994">
        <v>7917</v>
      </c>
      <c r="C1994" s="1">
        <v>45509</v>
      </c>
      <c r="D1994" s="5">
        <v>50200085645452</v>
      </c>
      <c r="E1994" t="s">
        <v>3894</v>
      </c>
      <c r="F1994" t="s">
        <v>276</v>
      </c>
      <c r="G1994">
        <v>1</v>
      </c>
      <c r="H1994" t="s">
        <v>7942</v>
      </c>
      <c r="I1994" t="s">
        <v>1043</v>
      </c>
      <c r="J1994" t="s">
        <v>1044</v>
      </c>
      <c r="L1994" t="s">
        <v>8918</v>
      </c>
      <c r="R1994" t="str">
        <f>INDEX('Product Mapping'!$C:$C,MATCH(H1994,'Product Mapping'!$A:$A,0))</f>
        <v>Partner</v>
      </c>
      <c r="S1994" t="s">
        <v>4004</v>
      </c>
    </row>
    <row r="1995" spans="1:19" x14ac:dyDescent="0.2">
      <c r="A1995" t="s">
        <v>8537</v>
      </c>
      <c r="B1995">
        <v>3375</v>
      </c>
      <c r="C1995" s="1">
        <v>45509</v>
      </c>
      <c r="D1995" s="5">
        <v>50200085645452</v>
      </c>
      <c r="E1995" t="s">
        <v>3894</v>
      </c>
      <c r="F1995" t="s">
        <v>276</v>
      </c>
      <c r="G1995">
        <v>1</v>
      </c>
      <c r="H1995" t="s">
        <v>7944</v>
      </c>
      <c r="I1995" t="s">
        <v>1053</v>
      </c>
      <c r="L1995" t="s">
        <v>8918</v>
      </c>
      <c r="R1995" t="str">
        <f>INDEX('Product Mapping'!$C:$C,MATCH(H1995,'Product Mapping'!$A:$A,0))</f>
        <v>Partner</v>
      </c>
      <c r="S1995" t="s">
        <v>4004</v>
      </c>
    </row>
    <row r="1996" spans="1:19" x14ac:dyDescent="0.2">
      <c r="A1996" t="s">
        <v>8538</v>
      </c>
      <c r="B1996">
        <v>3375</v>
      </c>
      <c r="C1996" s="1">
        <v>45509</v>
      </c>
      <c r="D1996" s="5">
        <v>50200085645452</v>
      </c>
      <c r="E1996" t="s">
        <v>3894</v>
      </c>
      <c r="F1996" t="s">
        <v>276</v>
      </c>
      <c r="G1996">
        <v>1</v>
      </c>
      <c r="H1996" t="s">
        <v>7945</v>
      </c>
      <c r="I1996" t="s">
        <v>1053</v>
      </c>
      <c r="L1996" t="s">
        <v>8918</v>
      </c>
      <c r="R1996" t="str">
        <f>INDEX('Product Mapping'!$C:$C,MATCH(H1996,'Product Mapping'!$A:$A,0))</f>
        <v>Partner</v>
      </c>
      <c r="S1996" t="s">
        <v>4004</v>
      </c>
    </row>
    <row r="1997" spans="1:19" x14ac:dyDescent="0.2">
      <c r="A1997" t="s">
        <v>8539</v>
      </c>
      <c r="B1997">
        <v>9000</v>
      </c>
      <c r="C1997" s="1">
        <v>45509</v>
      </c>
      <c r="D1997" s="5">
        <v>50200085645452</v>
      </c>
      <c r="E1997" t="s">
        <v>3894</v>
      </c>
      <c r="F1997" t="s">
        <v>276</v>
      </c>
      <c r="G1997">
        <v>1</v>
      </c>
      <c r="H1997" t="s">
        <v>7946</v>
      </c>
      <c r="I1997" t="s">
        <v>1053</v>
      </c>
      <c r="L1997" t="s">
        <v>8918</v>
      </c>
      <c r="R1997" t="str">
        <f>INDEX('Product Mapping'!$C:$C,MATCH(H1997,'Product Mapping'!$A:$A,0))</f>
        <v>Partner</v>
      </c>
      <c r="S1997" t="s">
        <v>4004</v>
      </c>
    </row>
    <row r="1998" spans="1:19" x14ac:dyDescent="0.2">
      <c r="A1998" t="s">
        <v>8540</v>
      </c>
      <c r="B1998">
        <v>3148</v>
      </c>
      <c r="C1998" s="1">
        <v>45509</v>
      </c>
      <c r="D1998" s="5">
        <v>50200085645452</v>
      </c>
      <c r="E1998" t="s">
        <v>3894</v>
      </c>
      <c r="F1998" t="s">
        <v>276</v>
      </c>
      <c r="G1998">
        <v>1</v>
      </c>
      <c r="H1998" t="s">
        <v>7947</v>
      </c>
      <c r="I1998" t="s">
        <v>1053</v>
      </c>
      <c r="L1998" t="s">
        <v>8918</v>
      </c>
      <c r="R1998" t="str">
        <f>INDEX('Product Mapping'!$C:$C,MATCH(H1998,'Product Mapping'!$A:$A,0))</f>
        <v>Partner</v>
      </c>
      <c r="S1998" t="s">
        <v>4004</v>
      </c>
    </row>
    <row r="1999" spans="1:19" x14ac:dyDescent="0.2">
      <c r="A1999" t="s">
        <v>8541</v>
      </c>
      <c r="B1999">
        <v>88888</v>
      </c>
      <c r="C1999" s="1">
        <v>45509</v>
      </c>
      <c r="D1999" s="5">
        <v>50200085645452</v>
      </c>
      <c r="E1999" t="s">
        <v>3894</v>
      </c>
      <c r="F1999" t="s">
        <v>276</v>
      </c>
      <c r="G1999">
        <v>1</v>
      </c>
      <c r="H1999" t="s">
        <v>7948</v>
      </c>
      <c r="I1999" t="s">
        <v>1053</v>
      </c>
      <c r="L1999" t="s">
        <v>8918</v>
      </c>
      <c r="R1999" t="str">
        <f>INDEX('Product Mapping'!$C:$C,MATCH(H1999,'Product Mapping'!$A:$A,0))</f>
        <v>Partner</v>
      </c>
      <c r="S1999" t="s">
        <v>4004</v>
      </c>
    </row>
    <row r="2000" spans="1:19" x14ac:dyDescent="0.2">
      <c r="A2000" t="s">
        <v>8542</v>
      </c>
      <c r="B2000">
        <v>8796</v>
      </c>
      <c r="C2000" s="1">
        <v>45509</v>
      </c>
      <c r="D2000" s="5">
        <v>50200085645452</v>
      </c>
      <c r="E2000" t="s">
        <v>3894</v>
      </c>
      <c r="F2000" t="s">
        <v>276</v>
      </c>
      <c r="G2000">
        <v>1</v>
      </c>
      <c r="H2000" t="s">
        <v>7949</v>
      </c>
      <c r="I2000" t="s">
        <v>1053</v>
      </c>
      <c r="L2000" t="s">
        <v>8918</v>
      </c>
      <c r="R2000" t="str">
        <f>INDEX('Product Mapping'!$C:$C,MATCH(H2000,'Product Mapping'!$A:$A,0))</f>
        <v>Partner</v>
      </c>
      <c r="S2000" t="s">
        <v>4004</v>
      </c>
    </row>
    <row r="2001" spans="1:19" x14ac:dyDescent="0.2">
      <c r="A2001" t="s">
        <v>8543</v>
      </c>
      <c r="B2001">
        <v>2750</v>
      </c>
      <c r="C2001" s="1">
        <v>45509</v>
      </c>
      <c r="D2001" s="5">
        <v>50200085645452</v>
      </c>
      <c r="E2001" t="s">
        <v>3894</v>
      </c>
      <c r="F2001" t="s">
        <v>276</v>
      </c>
      <c r="G2001">
        <v>1</v>
      </c>
      <c r="H2001" t="s">
        <v>7950</v>
      </c>
      <c r="I2001" t="s">
        <v>1053</v>
      </c>
      <c r="L2001" t="s">
        <v>8918</v>
      </c>
      <c r="R2001" t="str">
        <f>INDEX('Product Mapping'!$C:$C,MATCH(H2001,'Product Mapping'!$A:$A,0))</f>
        <v>Partner</v>
      </c>
      <c r="S2001" t="s">
        <v>4004</v>
      </c>
    </row>
    <row r="2002" spans="1:19" x14ac:dyDescent="0.2">
      <c r="A2002" t="s">
        <v>8544</v>
      </c>
      <c r="B2002">
        <v>4722</v>
      </c>
      <c r="C2002" s="1">
        <v>45509</v>
      </c>
      <c r="D2002" s="5">
        <v>50200085645452</v>
      </c>
      <c r="E2002" t="s">
        <v>3894</v>
      </c>
      <c r="F2002" t="s">
        <v>276</v>
      </c>
      <c r="G2002">
        <v>1</v>
      </c>
      <c r="H2002" t="s">
        <v>7951</v>
      </c>
      <c r="I2002" t="s">
        <v>1053</v>
      </c>
      <c r="L2002" t="s">
        <v>8918</v>
      </c>
      <c r="R2002" t="str">
        <f>INDEX('Product Mapping'!$C:$C,MATCH(H2002,'Product Mapping'!$A:$A,0))</f>
        <v>Partner</v>
      </c>
      <c r="S2002" t="s">
        <v>4004</v>
      </c>
    </row>
    <row r="2003" spans="1:19" x14ac:dyDescent="0.2">
      <c r="A2003" t="s">
        <v>8545</v>
      </c>
      <c r="B2003">
        <v>2975</v>
      </c>
      <c r="C2003" s="1">
        <v>45509</v>
      </c>
      <c r="D2003" s="5">
        <v>50200085645452</v>
      </c>
      <c r="E2003" t="s">
        <v>3894</v>
      </c>
      <c r="F2003" t="s">
        <v>276</v>
      </c>
      <c r="G2003">
        <v>1</v>
      </c>
      <c r="H2003" t="s">
        <v>7952</v>
      </c>
      <c r="I2003" t="s">
        <v>1053</v>
      </c>
      <c r="L2003" t="s">
        <v>8918</v>
      </c>
      <c r="R2003" t="str">
        <f>INDEX('Product Mapping'!$C:$C,MATCH(H2003,'Product Mapping'!$A:$A,0))</f>
        <v>Partner</v>
      </c>
      <c r="S2003" t="s">
        <v>4004</v>
      </c>
    </row>
    <row r="2004" spans="1:19" x14ac:dyDescent="0.2">
      <c r="A2004" t="s">
        <v>8546</v>
      </c>
      <c r="B2004">
        <v>3583</v>
      </c>
      <c r="C2004" s="1">
        <v>45509</v>
      </c>
      <c r="D2004" s="5">
        <v>50200085645452</v>
      </c>
      <c r="E2004" t="s">
        <v>3894</v>
      </c>
      <c r="F2004" t="s">
        <v>276</v>
      </c>
      <c r="G2004">
        <v>1</v>
      </c>
      <c r="H2004" t="s">
        <v>7953</v>
      </c>
      <c r="I2004" t="s">
        <v>1043</v>
      </c>
      <c r="J2004" t="s">
        <v>1044</v>
      </c>
      <c r="L2004" t="s">
        <v>8918</v>
      </c>
      <c r="R2004" t="str">
        <f>INDEX('Product Mapping'!$C:$C,MATCH(H2004,'Product Mapping'!$A:$A,0))</f>
        <v>Partner</v>
      </c>
      <c r="S2004" t="s">
        <v>4004</v>
      </c>
    </row>
    <row r="2005" spans="1:19" x14ac:dyDescent="0.2">
      <c r="A2005" t="s">
        <v>8547</v>
      </c>
      <c r="B2005">
        <v>2833</v>
      </c>
      <c r="C2005" s="1">
        <v>45509</v>
      </c>
      <c r="D2005" s="5">
        <v>50200085645452</v>
      </c>
      <c r="E2005" t="s">
        <v>3894</v>
      </c>
      <c r="F2005" t="s">
        <v>276</v>
      </c>
      <c r="G2005">
        <v>1</v>
      </c>
      <c r="H2005" t="s">
        <v>7954</v>
      </c>
      <c r="I2005" t="s">
        <v>1053</v>
      </c>
      <c r="L2005" t="s">
        <v>8918</v>
      </c>
      <c r="R2005" t="str">
        <f>INDEX('Product Mapping'!$C:$C,MATCH(H2005,'Product Mapping'!$A:$A,0))</f>
        <v>Partner</v>
      </c>
      <c r="S2005" t="s">
        <v>4004</v>
      </c>
    </row>
    <row r="2006" spans="1:19" x14ac:dyDescent="0.2">
      <c r="A2006" t="s">
        <v>8548</v>
      </c>
      <c r="B2006">
        <v>15833</v>
      </c>
      <c r="C2006" s="1">
        <v>45509</v>
      </c>
      <c r="D2006" s="5">
        <v>50200085645452</v>
      </c>
      <c r="E2006" t="s">
        <v>3894</v>
      </c>
      <c r="F2006" t="s">
        <v>276</v>
      </c>
      <c r="G2006">
        <v>1</v>
      </c>
      <c r="H2006" t="s">
        <v>7955</v>
      </c>
      <c r="I2006" t="s">
        <v>1053</v>
      </c>
      <c r="L2006" t="s">
        <v>8918</v>
      </c>
      <c r="R2006" t="str">
        <f>INDEX('Product Mapping'!$C:$C,MATCH(H2006,'Product Mapping'!$A:$A,0))</f>
        <v>Partner</v>
      </c>
      <c r="S2006" t="s">
        <v>4004</v>
      </c>
    </row>
    <row r="2007" spans="1:19" x14ac:dyDescent="0.2">
      <c r="A2007" t="s">
        <v>8549</v>
      </c>
      <c r="B2007">
        <v>8777</v>
      </c>
      <c r="C2007" s="1">
        <v>45509</v>
      </c>
      <c r="D2007" s="5">
        <v>50200085645452</v>
      </c>
      <c r="E2007" t="s">
        <v>3894</v>
      </c>
      <c r="F2007" t="s">
        <v>276</v>
      </c>
      <c r="G2007">
        <v>1</v>
      </c>
      <c r="H2007" t="s">
        <v>7956</v>
      </c>
      <c r="I2007" t="s">
        <v>1043</v>
      </c>
      <c r="J2007" t="s">
        <v>2730</v>
      </c>
      <c r="L2007" t="s">
        <v>8918</v>
      </c>
      <c r="R2007" t="str">
        <f>INDEX('Product Mapping'!$C:$C,MATCH(H2007,'Product Mapping'!$A:$A,0))</f>
        <v>Partner</v>
      </c>
      <c r="S2007" t="s">
        <v>4004</v>
      </c>
    </row>
    <row r="2008" spans="1:19" x14ac:dyDescent="0.2">
      <c r="A2008" t="s">
        <v>8550</v>
      </c>
      <c r="B2008">
        <v>79167</v>
      </c>
      <c r="C2008" s="1">
        <v>45509</v>
      </c>
      <c r="D2008" s="5">
        <v>50200085645452</v>
      </c>
      <c r="E2008" t="s">
        <v>3894</v>
      </c>
      <c r="F2008" t="s">
        <v>276</v>
      </c>
      <c r="G2008">
        <v>1</v>
      </c>
      <c r="H2008" t="s">
        <v>7957</v>
      </c>
      <c r="I2008" t="s">
        <v>1043</v>
      </c>
      <c r="J2008" t="s">
        <v>1044</v>
      </c>
      <c r="L2008" t="s">
        <v>8918</v>
      </c>
      <c r="R2008" t="str">
        <f>INDEX('Product Mapping'!$C:$C,MATCH(H2008,'Product Mapping'!$A:$A,0))</f>
        <v>Partner</v>
      </c>
      <c r="S2008" t="s">
        <v>4004</v>
      </c>
    </row>
    <row r="2009" spans="1:19" x14ac:dyDescent="0.2">
      <c r="A2009" t="s">
        <v>8551</v>
      </c>
      <c r="B2009">
        <v>5617</v>
      </c>
      <c r="C2009" s="1">
        <v>45509</v>
      </c>
      <c r="D2009" s="5">
        <v>50200085645452</v>
      </c>
      <c r="E2009" t="s">
        <v>3894</v>
      </c>
      <c r="F2009" t="s">
        <v>276</v>
      </c>
      <c r="G2009">
        <v>1</v>
      </c>
      <c r="H2009" t="s">
        <v>7958</v>
      </c>
      <c r="I2009" t="s">
        <v>1053</v>
      </c>
      <c r="L2009" t="s">
        <v>8918</v>
      </c>
      <c r="R2009" t="str">
        <f>INDEX('Product Mapping'!$C:$C,MATCH(H2009,'Product Mapping'!$A:$A,0))</f>
        <v>Partner</v>
      </c>
      <c r="S2009" t="s">
        <v>4004</v>
      </c>
    </row>
    <row r="2010" spans="1:19" x14ac:dyDescent="0.2">
      <c r="A2010" t="s">
        <v>8552</v>
      </c>
      <c r="B2010">
        <v>6728</v>
      </c>
      <c r="C2010" s="1">
        <v>45509</v>
      </c>
      <c r="D2010" s="5">
        <v>50200085645452</v>
      </c>
      <c r="E2010" t="s">
        <v>3894</v>
      </c>
      <c r="F2010" t="s">
        <v>276</v>
      </c>
      <c r="G2010">
        <v>1</v>
      </c>
      <c r="H2010" t="s">
        <v>7959</v>
      </c>
      <c r="I2010" t="s">
        <v>1053</v>
      </c>
      <c r="L2010" t="s">
        <v>8918</v>
      </c>
      <c r="R2010" t="str">
        <f>INDEX('Product Mapping'!$C:$C,MATCH(H2010,'Product Mapping'!$A:$A,0))</f>
        <v>Partner</v>
      </c>
      <c r="S2010" t="s">
        <v>4004</v>
      </c>
    </row>
    <row r="2011" spans="1:19" x14ac:dyDescent="0.2">
      <c r="A2011" t="s">
        <v>8553</v>
      </c>
      <c r="B2011">
        <v>7899</v>
      </c>
      <c r="C2011" s="1">
        <v>45509</v>
      </c>
      <c r="D2011" s="5">
        <v>50200085645452</v>
      </c>
      <c r="E2011" t="s">
        <v>3894</v>
      </c>
      <c r="F2011" t="s">
        <v>276</v>
      </c>
      <c r="G2011">
        <v>1</v>
      </c>
      <c r="H2011" t="s">
        <v>7960</v>
      </c>
      <c r="I2011" t="s">
        <v>1053</v>
      </c>
      <c r="L2011" t="s">
        <v>8918</v>
      </c>
      <c r="R2011" t="str">
        <f>INDEX('Product Mapping'!$C:$C,MATCH(H2011,'Product Mapping'!$A:$A,0))</f>
        <v>Partner</v>
      </c>
      <c r="S2011" t="s">
        <v>4004</v>
      </c>
    </row>
    <row r="2012" spans="1:19" x14ac:dyDescent="0.2">
      <c r="A2012" t="s">
        <v>8554</v>
      </c>
      <c r="B2012">
        <v>9000</v>
      </c>
      <c r="C2012" s="1">
        <v>45509</v>
      </c>
      <c r="D2012" s="5">
        <v>50200085645452</v>
      </c>
      <c r="E2012" t="s">
        <v>3894</v>
      </c>
      <c r="F2012" t="s">
        <v>276</v>
      </c>
      <c r="G2012">
        <v>1</v>
      </c>
      <c r="H2012" t="s">
        <v>7961</v>
      </c>
      <c r="I2012" t="s">
        <v>1043</v>
      </c>
      <c r="J2012" t="s">
        <v>1044</v>
      </c>
      <c r="L2012" t="s">
        <v>8918</v>
      </c>
      <c r="R2012" t="str">
        <f>INDEX('Product Mapping'!$C:$C,MATCH(H2012,'Product Mapping'!$A:$A,0))</f>
        <v>Partner</v>
      </c>
      <c r="S2012" t="s">
        <v>4004</v>
      </c>
    </row>
    <row r="2013" spans="1:19" x14ac:dyDescent="0.2">
      <c r="A2013" t="s">
        <v>8555</v>
      </c>
      <c r="B2013">
        <v>8333</v>
      </c>
      <c r="C2013" s="1">
        <v>45509</v>
      </c>
      <c r="D2013" s="5">
        <v>50200085645452</v>
      </c>
      <c r="E2013" t="s">
        <v>3894</v>
      </c>
      <c r="F2013" t="s">
        <v>276</v>
      </c>
      <c r="G2013">
        <v>1</v>
      </c>
      <c r="H2013" t="s">
        <v>7962</v>
      </c>
      <c r="I2013" t="s">
        <v>1053</v>
      </c>
      <c r="L2013" t="s">
        <v>8918</v>
      </c>
      <c r="R2013" t="str">
        <f>INDEX('Product Mapping'!$C:$C,MATCH(H2013,'Product Mapping'!$A:$A,0))</f>
        <v>Partner</v>
      </c>
      <c r="S2013" t="s">
        <v>4004</v>
      </c>
    </row>
    <row r="2014" spans="1:19" x14ac:dyDescent="0.2">
      <c r="A2014" t="s">
        <v>8556</v>
      </c>
      <c r="B2014">
        <v>2722</v>
      </c>
      <c r="C2014" s="1">
        <v>45509</v>
      </c>
      <c r="D2014" s="5">
        <v>50200085645452</v>
      </c>
      <c r="E2014" t="s">
        <v>3894</v>
      </c>
      <c r="F2014" t="s">
        <v>276</v>
      </c>
      <c r="G2014">
        <v>1</v>
      </c>
      <c r="H2014" t="s">
        <v>7963</v>
      </c>
      <c r="I2014" t="s">
        <v>1053</v>
      </c>
      <c r="L2014" t="s">
        <v>8918</v>
      </c>
      <c r="R2014" t="str">
        <f>INDEX('Product Mapping'!$C:$C,MATCH(H2014,'Product Mapping'!$A:$A,0))</f>
        <v>Partner</v>
      </c>
      <c r="S2014" t="s">
        <v>4004</v>
      </c>
    </row>
    <row r="2015" spans="1:19" x14ac:dyDescent="0.2">
      <c r="A2015" t="s">
        <v>8557</v>
      </c>
      <c r="B2015">
        <v>2750</v>
      </c>
      <c r="C2015" s="1">
        <v>45509</v>
      </c>
      <c r="D2015" s="5">
        <v>50200085645452</v>
      </c>
      <c r="E2015" t="s">
        <v>3894</v>
      </c>
      <c r="F2015" t="s">
        <v>276</v>
      </c>
      <c r="G2015">
        <v>1</v>
      </c>
      <c r="H2015" t="s">
        <v>7964</v>
      </c>
      <c r="I2015" t="s">
        <v>1043</v>
      </c>
      <c r="J2015" t="s">
        <v>1044</v>
      </c>
      <c r="L2015" t="s">
        <v>8918</v>
      </c>
      <c r="R2015" t="str">
        <f>INDEX('Product Mapping'!$C:$C,MATCH(H2015,'Product Mapping'!$A:$A,0))</f>
        <v>Partner</v>
      </c>
      <c r="S2015" t="s">
        <v>4004</v>
      </c>
    </row>
    <row r="2016" spans="1:19" x14ac:dyDescent="0.2">
      <c r="A2016" t="s">
        <v>8558</v>
      </c>
      <c r="B2016">
        <v>3139</v>
      </c>
      <c r="C2016" s="1">
        <v>45509</v>
      </c>
      <c r="D2016" s="5">
        <v>50200085645452</v>
      </c>
      <c r="E2016" t="s">
        <v>3894</v>
      </c>
      <c r="F2016" t="s">
        <v>276</v>
      </c>
      <c r="G2016">
        <v>1</v>
      </c>
      <c r="H2016" t="s">
        <v>7965</v>
      </c>
      <c r="I2016" t="s">
        <v>1053</v>
      </c>
      <c r="L2016" t="s">
        <v>8918</v>
      </c>
      <c r="R2016" t="str">
        <f>INDEX('Product Mapping'!$C:$C,MATCH(H2016,'Product Mapping'!$A:$A,0))</f>
        <v>Partner</v>
      </c>
      <c r="S2016" t="s">
        <v>4004</v>
      </c>
    </row>
    <row r="2017" spans="1:19" x14ac:dyDescent="0.2">
      <c r="A2017" t="s">
        <v>8559</v>
      </c>
      <c r="B2017">
        <v>5879</v>
      </c>
      <c r="C2017" s="1">
        <v>45509</v>
      </c>
      <c r="D2017" s="5">
        <v>50200085645452</v>
      </c>
      <c r="E2017" t="s">
        <v>3894</v>
      </c>
      <c r="F2017" t="s">
        <v>276</v>
      </c>
      <c r="G2017">
        <v>1</v>
      </c>
      <c r="H2017" t="s">
        <v>7966</v>
      </c>
      <c r="I2017" t="s">
        <v>1053</v>
      </c>
      <c r="L2017" t="s">
        <v>8918</v>
      </c>
      <c r="R2017" t="str">
        <f>INDEX('Product Mapping'!$C:$C,MATCH(H2017,'Product Mapping'!$A:$A,0))</f>
        <v>Partner</v>
      </c>
      <c r="S2017" t="s">
        <v>4004</v>
      </c>
    </row>
    <row r="2018" spans="1:19" x14ac:dyDescent="0.2">
      <c r="A2018" t="s">
        <v>8560</v>
      </c>
      <c r="B2018">
        <v>11144</v>
      </c>
      <c r="C2018" s="1">
        <v>45509</v>
      </c>
      <c r="D2018" s="5">
        <v>50200085645452</v>
      </c>
      <c r="E2018" t="s">
        <v>3894</v>
      </c>
      <c r="F2018" t="s">
        <v>276</v>
      </c>
      <c r="G2018">
        <v>1</v>
      </c>
      <c r="H2018" t="s">
        <v>7967</v>
      </c>
      <c r="I2018" t="s">
        <v>1053</v>
      </c>
      <c r="L2018" t="s">
        <v>8918</v>
      </c>
      <c r="R2018" t="str">
        <f>INDEX('Product Mapping'!$C:$C,MATCH(H2018,'Product Mapping'!$A:$A,0))</f>
        <v>Partner</v>
      </c>
      <c r="S2018" t="s">
        <v>4004</v>
      </c>
    </row>
    <row r="2019" spans="1:19" x14ac:dyDescent="0.2">
      <c r="A2019" t="s">
        <v>8561</v>
      </c>
      <c r="B2019">
        <v>9122</v>
      </c>
      <c r="C2019" s="1">
        <v>45509</v>
      </c>
      <c r="D2019" s="5">
        <v>50200085645452</v>
      </c>
      <c r="E2019" t="s">
        <v>3894</v>
      </c>
      <c r="F2019" t="s">
        <v>276</v>
      </c>
      <c r="G2019">
        <v>1</v>
      </c>
      <c r="H2019" t="s">
        <v>7968</v>
      </c>
      <c r="I2019" t="s">
        <v>1053</v>
      </c>
      <c r="L2019" t="s">
        <v>8918</v>
      </c>
      <c r="R2019" t="str">
        <f>INDEX('Product Mapping'!$C:$C,MATCH(H2019,'Product Mapping'!$A:$A,0))</f>
        <v>Partner</v>
      </c>
      <c r="S2019" t="s">
        <v>4004</v>
      </c>
    </row>
    <row r="2020" spans="1:19" x14ac:dyDescent="0.2">
      <c r="A2020" t="s">
        <v>8562</v>
      </c>
      <c r="B2020">
        <v>7917</v>
      </c>
      <c r="C2020" s="1">
        <v>45509</v>
      </c>
      <c r="D2020" s="5">
        <v>50200085645452</v>
      </c>
      <c r="E2020" t="s">
        <v>3894</v>
      </c>
      <c r="F2020" t="s">
        <v>276</v>
      </c>
      <c r="G2020">
        <v>1</v>
      </c>
      <c r="H2020" t="s">
        <v>7969</v>
      </c>
      <c r="I2020" t="s">
        <v>1053</v>
      </c>
      <c r="L2020" t="s">
        <v>8918</v>
      </c>
      <c r="R2020" t="str">
        <f>INDEX('Product Mapping'!$C:$C,MATCH(H2020,'Product Mapping'!$A:$A,0))</f>
        <v>Partner</v>
      </c>
      <c r="S2020" t="s">
        <v>4004</v>
      </c>
    </row>
    <row r="2021" spans="1:19" x14ac:dyDescent="0.2">
      <c r="A2021" t="s">
        <v>8563</v>
      </c>
      <c r="B2021">
        <v>7375</v>
      </c>
      <c r="C2021" s="1">
        <v>45509</v>
      </c>
      <c r="D2021" s="5">
        <v>50200085645452</v>
      </c>
      <c r="E2021" t="s">
        <v>3894</v>
      </c>
      <c r="F2021" t="s">
        <v>276</v>
      </c>
      <c r="G2021">
        <v>1</v>
      </c>
      <c r="H2021" t="s">
        <v>7970</v>
      </c>
      <c r="I2021" t="s">
        <v>1053</v>
      </c>
      <c r="L2021" t="s">
        <v>8918</v>
      </c>
      <c r="R2021" t="str">
        <f>INDEX('Product Mapping'!$C:$C,MATCH(H2021,'Product Mapping'!$A:$A,0))</f>
        <v>Partner</v>
      </c>
      <c r="S2021" t="s">
        <v>4004</v>
      </c>
    </row>
    <row r="2022" spans="1:19" x14ac:dyDescent="0.2">
      <c r="A2022" t="s">
        <v>8564</v>
      </c>
      <c r="B2022">
        <v>16267</v>
      </c>
      <c r="C2022" s="1">
        <v>45509</v>
      </c>
      <c r="D2022" s="5">
        <v>50200085645452</v>
      </c>
      <c r="E2022" t="s">
        <v>3894</v>
      </c>
      <c r="F2022" t="s">
        <v>276</v>
      </c>
      <c r="G2022">
        <v>1</v>
      </c>
      <c r="H2022" t="s">
        <v>7971</v>
      </c>
      <c r="I2022" t="s">
        <v>1053</v>
      </c>
      <c r="L2022" t="s">
        <v>8918</v>
      </c>
      <c r="R2022" t="str">
        <f>INDEX('Product Mapping'!$C:$C,MATCH(H2022,'Product Mapping'!$A:$A,0))</f>
        <v>Partner</v>
      </c>
      <c r="S2022" t="s">
        <v>4004</v>
      </c>
    </row>
    <row r="2023" spans="1:19" x14ac:dyDescent="0.2">
      <c r="A2023" t="s">
        <v>8565</v>
      </c>
      <c r="B2023">
        <v>7867</v>
      </c>
      <c r="C2023" s="1">
        <v>45509</v>
      </c>
      <c r="D2023" s="5">
        <v>50200085645452</v>
      </c>
      <c r="E2023" t="s">
        <v>3894</v>
      </c>
      <c r="F2023" t="s">
        <v>276</v>
      </c>
      <c r="G2023">
        <v>1</v>
      </c>
      <c r="H2023" t="s">
        <v>7972</v>
      </c>
      <c r="I2023" t="s">
        <v>1053</v>
      </c>
      <c r="L2023" t="s">
        <v>8918</v>
      </c>
      <c r="R2023" t="str">
        <f>INDEX('Product Mapping'!$C:$C,MATCH(H2023,'Product Mapping'!$A:$A,0))</f>
        <v>Partner</v>
      </c>
      <c r="S2023" t="s">
        <v>4004</v>
      </c>
    </row>
    <row r="2024" spans="1:19" x14ac:dyDescent="0.2">
      <c r="A2024" t="s">
        <v>8566</v>
      </c>
      <c r="B2024">
        <v>7867</v>
      </c>
      <c r="C2024" s="1">
        <v>45509</v>
      </c>
      <c r="D2024" s="5">
        <v>50200085645452</v>
      </c>
      <c r="E2024" t="s">
        <v>3894</v>
      </c>
      <c r="F2024" t="s">
        <v>276</v>
      </c>
      <c r="G2024">
        <v>1</v>
      </c>
      <c r="H2024" t="s">
        <v>7973</v>
      </c>
      <c r="I2024" t="s">
        <v>1053</v>
      </c>
      <c r="L2024" t="s">
        <v>8918</v>
      </c>
      <c r="R2024" t="str">
        <f>INDEX('Product Mapping'!$C:$C,MATCH(H2024,'Product Mapping'!$A:$A,0))</f>
        <v>Partner</v>
      </c>
      <c r="S2024" t="s">
        <v>4004</v>
      </c>
    </row>
    <row r="2025" spans="1:19" x14ac:dyDescent="0.2">
      <c r="A2025" t="s">
        <v>8567</v>
      </c>
      <c r="B2025">
        <v>9492</v>
      </c>
      <c r="C2025" s="1">
        <v>45509</v>
      </c>
      <c r="D2025" s="5">
        <v>50200085645452</v>
      </c>
      <c r="E2025" t="s">
        <v>3894</v>
      </c>
      <c r="F2025" t="s">
        <v>276</v>
      </c>
      <c r="G2025">
        <v>1</v>
      </c>
      <c r="H2025" t="s">
        <v>7974</v>
      </c>
      <c r="I2025" t="s">
        <v>1053</v>
      </c>
      <c r="L2025" t="s">
        <v>8918</v>
      </c>
      <c r="R2025" t="str">
        <f>INDEX('Product Mapping'!$C:$C,MATCH(H2025,'Product Mapping'!$A:$A,0))</f>
        <v>Partner</v>
      </c>
      <c r="S2025" t="s">
        <v>4004</v>
      </c>
    </row>
    <row r="2026" spans="1:19" x14ac:dyDescent="0.2">
      <c r="A2026" t="s">
        <v>8568</v>
      </c>
      <c r="B2026">
        <v>7867</v>
      </c>
      <c r="C2026" s="1">
        <v>45509</v>
      </c>
      <c r="D2026" s="5">
        <v>50200085645452</v>
      </c>
      <c r="E2026" t="s">
        <v>3894</v>
      </c>
      <c r="F2026" t="s">
        <v>276</v>
      </c>
      <c r="G2026">
        <v>1</v>
      </c>
      <c r="H2026" t="s">
        <v>7975</v>
      </c>
      <c r="I2026" t="s">
        <v>1053</v>
      </c>
      <c r="L2026" t="s">
        <v>8918</v>
      </c>
      <c r="R2026" t="str">
        <f>INDEX('Product Mapping'!$C:$C,MATCH(H2026,'Product Mapping'!$A:$A,0))</f>
        <v>Partner</v>
      </c>
      <c r="S2026" t="s">
        <v>4004</v>
      </c>
    </row>
    <row r="2027" spans="1:19" x14ac:dyDescent="0.2">
      <c r="A2027" t="s">
        <v>8569</v>
      </c>
      <c r="B2027">
        <v>18683</v>
      </c>
      <c r="C2027" s="1">
        <v>45509</v>
      </c>
      <c r="D2027" s="5">
        <v>50200085645452</v>
      </c>
      <c r="E2027" t="s">
        <v>3894</v>
      </c>
      <c r="F2027" t="s">
        <v>276</v>
      </c>
      <c r="G2027">
        <v>1</v>
      </c>
      <c r="H2027" t="s">
        <v>7976</v>
      </c>
      <c r="I2027" t="s">
        <v>1053</v>
      </c>
      <c r="L2027" t="s">
        <v>8918</v>
      </c>
      <c r="R2027" t="str">
        <f>INDEX('Product Mapping'!$C:$C,MATCH(H2027,'Product Mapping'!$A:$A,0))</f>
        <v>Partner</v>
      </c>
      <c r="S2027" t="s">
        <v>4004</v>
      </c>
    </row>
    <row r="2028" spans="1:19" x14ac:dyDescent="0.2">
      <c r="A2028" t="s">
        <v>8570</v>
      </c>
      <c r="B2028">
        <v>2839</v>
      </c>
      <c r="C2028" s="1">
        <v>45509</v>
      </c>
      <c r="D2028" s="5">
        <v>50200085645452</v>
      </c>
      <c r="E2028" t="s">
        <v>3894</v>
      </c>
      <c r="F2028" t="s">
        <v>276</v>
      </c>
      <c r="G2028">
        <v>1</v>
      </c>
      <c r="H2028" t="s">
        <v>7977</v>
      </c>
      <c r="I2028" t="s">
        <v>1053</v>
      </c>
      <c r="L2028" t="s">
        <v>8918</v>
      </c>
      <c r="R2028" t="str">
        <f>INDEX('Product Mapping'!$C:$C,MATCH(H2028,'Product Mapping'!$A:$A,0))</f>
        <v>Partner</v>
      </c>
      <c r="S2028" t="s">
        <v>4004</v>
      </c>
    </row>
    <row r="2029" spans="1:19" x14ac:dyDescent="0.2">
      <c r="A2029" t="s">
        <v>8571</v>
      </c>
      <c r="B2029">
        <v>7867</v>
      </c>
      <c r="C2029" s="1">
        <v>45509</v>
      </c>
      <c r="D2029" s="5">
        <v>50200085645452</v>
      </c>
      <c r="E2029" t="s">
        <v>3894</v>
      </c>
      <c r="F2029" t="s">
        <v>276</v>
      </c>
      <c r="G2029">
        <v>1</v>
      </c>
      <c r="H2029" t="s">
        <v>7978</v>
      </c>
      <c r="I2029" t="s">
        <v>1053</v>
      </c>
      <c r="L2029" t="s">
        <v>8918</v>
      </c>
      <c r="R2029" t="str">
        <f>INDEX('Product Mapping'!$C:$C,MATCH(H2029,'Product Mapping'!$A:$A,0))</f>
        <v>Partner</v>
      </c>
      <c r="S2029" t="s">
        <v>4004</v>
      </c>
    </row>
    <row r="2030" spans="1:19" x14ac:dyDescent="0.2">
      <c r="A2030" t="s">
        <v>8572</v>
      </c>
      <c r="B2030">
        <v>9122</v>
      </c>
      <c r="C2030" s="1">
        <v>45509</v>
      </c>
      <c r="D2030" s="5">
        <v>50200085645452</v>
      </c>
      <c r="E2030" t="s">
        <v>3894</v>
      </c>
      <c r="F2030" t="s">
        <v>276</v>
      </c>
      <c r="G2030">
        <v>1</v>
      </c>
      <c r="H2030" t="s">
        <v>7979</v>
      </c>
      <c r="I2030" t="s">
        <v>1053</v>
      </c>
      <c r="L2030" t="s">
        <v>8918</v>
      </c>
      <c r="R2030" t="str">
        <f>INDEX('Product Mapping'!$C:$C,MATCH(H2030,'Product Mapping'!$A:$A,0))</f>
        <v>Partner</v>
      </c>
      <c r="S2030" t="s">
        <v>4004</v>
      </c>
    </row>
    <row r="2031" spans="1:19" x14ac:dyDescent="0.2">
      <c r="A2031" t="s">
        <v>8573</v>
      </c>
      <c r="B2031">
        <v>7917</v>
      </c>
      <c r="C2031" s="1">
        <v>45509</v>
      </c>
      <c r="D2031" s="5">
        <v>50200085645452</v>
      </c>
      <c r="E2031" t="s">
        <v>3894</v>
      </c>
      <c r="F2031" t="s">
        <v>276</v>
      </c>
      <c r="G2031">
        <v>1</v>
      </c>
      <c r="H2031" t="s">
        <v>7980</v>
      </c>
      <c r="I2031" t="s">
        <v>1053</v>
      </c>
      <c r="L2031" t="s">
        <v>8918</v>
      </c>
      <c r="R2031" t="str">
        <f>INDEX('Product Mapping'!$C:$C,MATCH(H2031,'Product Mapping'!$A:$A,0))</f>
        <v>Partner</v>
      </c>
      <c r="S2031" t="s">
        <v>4004</v>
      </c>
    </row>
    <row r="2032" spans="1:19" x14ac:dyDescent="0.2">
      <c r="A2032" t="s">
        <v>8574</v>
      </c>
      <c r="B2032">
        <v>3458</v>
      </c>
      <c r="C2032" s="1">
        <v>45509</v>
      </c>
      <c r="D2032" s="5">
        <v>50200085645452</v>
      </c>
      <c r="E2032" t="s">
        <v>3894</v>
      </c>
      <c r="F2032" t="s">
        <v>276</v>
      </c>
      <c r="G2032">
        <v>1</v>
      </c>
      <c r="H2032" t="s">
        <v>7981</v>
      </c>
      <c r="I2032" t="s">
        <v>1053</v>
      </c>
      <c r="L2032" t="s">
        <v>8918</v>
      </c>
      <c r="R2032" t="str">
        <f>INDEX('Product Mapping'!$C:$C,MATCH(H2032,'Product Mapping'!$A:$A,0))</f>
        <v>Partner</v>
      </c>
      <c r="S2032" t="s">
        <v>4004</v>
      </c>
    </row>
    <row r="2033" spans="1:19" x14ac:dyDescent="0.2">
      <c r="A2033" t="s">
        <v>8575</v>
      </c>
      <c r="B2033">
        <v>7002</v>
      </c>
      <c r="C2033" s="1">
        <v>45509</v>
      </c>
      <c r="D2033" s="5">
        <v>50200085645452</v>
      </c>
      <c r="E2033" t="s">
        <v>3894</v>
      </c>
      <c r="F2033" t="s">
        <v>276</v>
      </c>
      <c r="G2033">
        <v>1</v>
      </c>
      <c r="H2033" t="s">
        <v>7982</v>
      </c>
      <c r="I2033" t="s">
        <v>1053</v>
      </c>
      <c r="L2033" t="s">
        <v>8918</v>
      </c>
      <c r="R2033" t="str">
        <f>INDEX('Product Mapping'!$C:$C,MATCH(H2033,'Product Mapping'!$A:$A,0))</f>
        <v>Partner</v>
      </c>
      <c r="S2033" t="s">
        <v>4004</v>
      </c>
    </row>
    <row r="2034" spans="1:19" x14ac:dyDescent="0.2">
      <c r="A2034" t="s">
        <v>8576</v>
      </c>
      <c r="B2034">
        <v>5000</v>
      </c>
      <c r="C2034" s="1">
        <v>45509</v>
      </c>
      <c r="D2034" s="5">
        <v>50200085645452</v>
      </c>
      <c r="E2034" t="s">
        <v>3894</v>
      </c>
      <c r="F2034" t="s">
        <v>276</v>
      </c>
      <c r="G2034">
        <v>1</v>
      </c>
      <c r="H2034" t="s">
        <v>7983</v>
      </c>
      <c r="I2034" t="s">
        <v>1053</v>
      </c>
      <c r="L2034" t="s">
        <v>8918</v>
      </c>
      <c r="R2034" t="str">
        <f>INDEX('Product Mapping'!$C:$C,MATCH(H2034,'Product Mapping'!$A:$A,0))</f>
        <v>Partner</v>
      </c>
      <c r="S2034" t="s">
        <v>4004</v>
      </c>
    </row>
    <row r="2035" spans="1:19" x14ac:dyDescent="0.2">
      <c r="A2035" t="s">
        <v>8577</v>
      </c>
      <c r="B2035">
        <v>8358</v>
      </c>
      <c r="C2035" s="1">
        <v>45509</v>
      </c>
      <c r="D2035" s="5">
        <v>50200085645452</v>
      </c>
      <c r="E2035" t="s">
        <v>3894</v>
      </c>
      <c r="F2035" t="s">
        <v>276</v>
      </c>
      <c r="G2035">
        <v>1</v>
      </c>
      <c r="H2035" t="s">
        <v>7984</v>
      </c>
      <c r="I2035" t="s">
        <v>1053</v>
      </c>
      <c r="L2035" t="s">
        <v>8918</v>
      </c>
      <c r="R2035" t="str">
        <f>INDEX('Product Mapping'!$C:$C,MATCH(H2035,'Product Mapping'!$A:$A,0))</f>
        <v>Partner</v>
      </c>
      <c r="S2035" t="s">
        <v>4004</v>
      </c>
    </row>
    <row r="2036" spans="1:19" x14ac:dyDescent="0.2">
      <c r="A2036" t="s">
        <v>8578</v>
      </c>
      <c r="B2036">
        <v>10000</v>
      </c>
      <c r="C2036" s="1">
        <v>45509</v>
      </c>
      <c r="D2036" s="5">
        <v>50200085645452</v>
      </c>
      <c r="E2036" t="s">
        <v>3894</v>
      </c>
      <c r="F2036" t="s">
        <v>276</v>
      </c>
      <c r="G2036">
        <v>1</v>
      </c>
      <c r="H2036" t="s">
        <v>7985</v>
      </c>
      <c r="I2036" t="s">
        <v>1053</v>
      </c>
      <c r="L2036" t="s">
        <v>8918</v>
      </c>
      <c r="R2036" t="str">
        <f>INDEX('Product Mapping'!$C:$C,MATCH(H2036,'Product Mapping'!$A:$A,0))</f>
        <v>Partner</v>
      </c>
      <c r="S2036" t="s">
        <v>4004</v>
      </c>
    </row>
    <row r="2037" spans="1:19" x14ac:dyDescent="0.2">
      <c r="A2037" t="s">
        <v>8579</v>
      </c>
      <c r="B2037">
        <v>6883</v>
      </c>
      <c r="C2037" s="1">
        <v>45509</v>
      </c>
      <c r="D2037" s="5">
        <v>50200085645452</v>
      </c>
      <c r="E2037" t="s">
        <v>3894</v>
      </c>
      <c r="F2037" t="s">
        <v>276</v>
      </c>
      <c r="G2037">
        <v>1</v>
      </c>
      <c r="H2037" t="s">
        <v>7986</v>
      </c>
      <c r="I2037" t="s">
        <v>1043</v>
      </c>
      <c r="J2037" t="s">
        <v>1044</v>
      </c>
      <c r="L2037" t="s">
        <v>8918</v>
      </c>
      <c r="R2037" t="str">
        <f>INDEX('Product Mapping'!$C:$C,MATCH(H2037,'Product Mapping'!$A:$A,0))</f>
        <v>Partner</v>
      </c>
      <c r="S2037" t="s">
        <v>4004</v>
      </c>
    </row>
    <row r="2038" spans="1:19" x14ac:dyDescent="0.2">
      <c r="A2038" t="s">
        <v>8580</v>
      </c>
      <c r="B2038">
        <v>2839</v>
      </c>
      <c r="C2038" s="1">
        <v>45509</v>
      </c>
      <c r="D2038" s="5">
        <v>50200085645452</v>
      </c>
      <c r="E2038" t="s">
        <v>3894</v>
      </c>
      <c r="F2038" t="s">
        <v>276</v>
      </c>
      <c r="G2038">
        <v>1</v>
      </c>
      <c r="H2038" t="s">
        <v>7987</v>
      </c>
      <c r="I2038" t="s">
        <v>1053</v>
      </c>
      <c r="L2038" t="s">
        <v>8918</v>
      </c>
      <c r="R2038" t="str">
        <f>INDEX('Product Mapping'!$C:$C,MATCH(H2038,'Product Mapping'!$A:$A,0))</f>
        <v>Partner</v>
      </c>
      <c r="S2038" t="s">
        <v>4004</v>
      </c>
    </row>
    <row r="2039" spans="1:19" x14ac:dyDescent="0.2">
      <c r="A2039" t="s">
        <v>8581</v>
      </c>
      <c r="B2039">
        <v>9537</v>
      </c>
      <c r="C2039" s="1">
        <v>45509</v>
      </c>
      <c r="D2039" s="5">
        <v>50200085645452</v>
      </c>
      <c r="E2039" t="s">
        <v>3894</v>
      </c>
      <c r="F2039" t="s">
        <v>276</v>
      </c>
      <c r="G2039">
        <v>1</v>
      </c>
      <c r="H2039" t="s">
        <v>7988</v>
      </c>
      <c r="I2039" t="s">
        <v>1053</v>
      </c>
      <c r="L2039" t="s">
        <v>8918</v>
      </c>
      <c r="R2039" t="str">
        <f>INDEX('Product Mapping'!$C:$C,MATCH(H2039,'Product Mapping'!$A:$A,0))</f>
        <v>Partner</v>
      </c>
      <c r="S2039" t="s">
        <v>4004</v>
      </c>
    </row>
    <row r="2040" spans="1:19" x14ac:dyDescent="0.2">
      <c r="A2040" t="s">
        <v>8582</v>
      </c>
      <c r="B2040">
        <v>5592</v>
      </c>
      <c r="C2040" s="1">
        <v>45509</v>
      </c>
      <c r="D2040" s="5">
        <v>50200085645452</v>
      </c>
      <c r="E2040" t="s">
        <v>3894</v>
      </c>
      <c r="F2040" t="s">
        <v>276</v>
      </c>
      <c r="G2040">
        <v>1</v>
      </c>
      <c r="H2040" t="s">
        <v>7989</v>
      </c>
      <c r="I2040" t="s">
        <v>1053</v>
      </c>
      <c r="L2040" t="s">
        <v>8918</v>
      </c>
      <c r="R2040" t="str">
        <f>INDEX('Product Mapping'!$C:$C,MATCH(H2040,'Product Mapping'!$A:$A,0))</f>
        <v>Partner</v>
      </c>
      <c r="S2040" t="s">
        <v>4004</v>
      </c>
    </row>
    <row r="2041" spans="1:19" x14ac:dyDescent="0.2">
      <c r="A2041" t="s">
        <v>8583</v>
      </c>
      <c r="B2041">
        <v>5455</v>
      </c>
      <c r="C2041" s="1">
        <v>45509</v>
      </c>
      <c r="D2041" s="5">
        <v>50200085645452</v>
      </c>
      <c r="E2041" t="s">
        <v>3894</v>
      </c>
      <c r="F2041" t="s">
        <v>276</v>
      </c>
      <c r="G2041">
        <v>1</v>
      </c>
      <c r="H2041" t="s">
        <v>7990</v>
      </c>
      <c r="I2041" t="s">
        <v>1043</v>
      </c>
      <c r="J2041" t="s">
        <v>1044</v>
      </c>
      <c r="L2041" t="s">
        <v>8918</v>
      </c>
      <c r="R2041" t="str">
        <f>INDEX('Product Mapping'!$C:$C,MATCH(H2041,'Product Mapping'!$A:$A,0))</f>
        <v>Partner</v>
      </c>
      <c r="S2041" t="s">
        <v>4004</v>
      </c>
    </row>
    <row r="2042" spans="1:19" x14ac:dyDescent="0.2">
      <c r="A2042" t="s">
        <v>8584</v>
      </c>
      <c r="B2042">
        <v>5000</v>
      </c>
      <c r="C2042" s="1">
        <v>45509</v>
      </c>
      <c r="D2042" s="5">
        <v>50200085645452</v>
      </c>
      <c r="E2042" t="s">
        <v>3894</v>
      </c>
      <c r="F2042" t="s">
        <v>276</v>
      </c>
      <c r="G2042">
        <v>1</v>
      </c>
      <c r="H2042" t="s">
        <v>7991</v>
      </c>
      <c r="I2042" t="s">
        <v>1053</v>
      </c>
      <c r="L2042" t="s">
        <v>8918</v>
      </c>
      <c r="R2042" t="str">
        <f>INDEX('Product Mapping'!$C:$C,MATCH(H2042,'Product Mapping'!$A:$A,0))</f>
        <v>Partner</v>
      </c>
      <c r="S2042" t="s">
        <v>4004</v>
      </c>
    </row>
    <row r="2043" spans="1:19" x14ac:dyDescent="0.2">
      <c r="A2043" t="s">
        <v>8585</v>
      </c>
      <c r="B2043">
        <v>7917</v>
      </c>
      <c r="C2043" s="1">
        <v>45509</v>
      </c>
      <c r="D2043" s="5">
        <v>50200085645452</v>
      </c>
      <c r="E2043" t="s">
        <v>3894</v>
      </c>
      <c r="F2043" t="s">
        <v>276</v>
      </c>
      <c r="G2043">
        <v>1</v>
      </c>
      <c r="H2043" t="s">
        <v>7993</v>
      </c>
      <c r="I2043" t="s">
        <v>1043</v>
      </c>
      <c r="J2043" t="s">
        <v>1044</v>
      </c>
      <c r="L2043" t="s">
        <v>8918</v>
      </c>
      <c r="R2043" t="str">
        <f>INDEX('Product Mapping'!$C:$C,MATCH(H2043,'Product Mapping'!$A:$A,0))</f>
        <v>Partner</v>
      </c>
      <c r="S2043" t="s">
        <v>4004</v>
      </c>
    </row>
    <row r="2044" spans="1:19" x14ac:dyDescent="0.2">
      <c r="A2044" t="s">
        <v>8586</v>
      </c>
      <c r="B2044">
        <v>7917</v>
      </c>
      <c r="C2044" s="1">
        <v>45509</v>
      </c>
      <c r="D2044" s="5">
        <v>50200085645452</v>
      </c>
      <c r="E2044" t="s">
        <v>3894</v>
      </c>
      <c r="F2044" t="s">
        <v>276</v>
      </c>
      <c r="G2044">
        <v>1</v>
      </c>
      <c r="H2044" t="s">
        <v>7994</v>
      </c>
      <c r="I2044" t="s">
        <v>1053</v>
      </c>
      <c r="L2044" t="s">
        <v>8918</v>
      </c>
      <c r="R2044" t="str">
        <f>INDEX('Product Mapping'!$C:$C,MATCH(H2044,'Product Mapping'!$A:$A,0))</f>
        <v>Partner</v>
      </c>
      <c r="S2044" t="s">
        <v>4004</v>
      </c>
    </row>
    <row r="2045" spans="1:19" x14ac:dyDescent="0.2">
      <c r="A2045" t="s">
        <v>8587</v>
      </c>
      <c r="B2045">
        <v>7786</v>
      </c>
      <c r="C2045" s="1">
        <v>45509</v>
      </c>
      <c r="D2045" s="5">
        <v>50200085645452</v>
      </c>
      <c r="E2045" t="s">
        <v>3894</v>
      </c>
      <c r="F2045" t="s">
        <v>276</v>
      </c>
      <c r="G2045">
        <v>1</v>
      </c>
      <c r="H2045" t="s">
        <v>7995</v>
      </c>
      <c r="I2045" t="s">
        <v>1053</v>
      </c>
      <c r="L2045" t="s">
        <v>8918</v>
      </c>
      <c r="R2045" t="str">
        <f>INDEX('Product Mapping'!$C:$C,MATCH(H2045,'Product Mapping'!$A:$A,0))</f>
        <v>Partner</v>
      </c>
      <c r="S2045" t="s">
        <v>4004</v>
      </c>
    </row>
    <row r="2046" spans="1:19" x14ac:dyDescent="0.2">
      <c r="A2046" t="s">
        <v>8588</v>
      </c>
      <c r="B2046">
        <v>9400</v>
      </c>
      <c r="C2046" s="1">
        <v>45509</v>
      </c>
      <c r="D2046" s="5">
        <v>50200085645452</v>
      </c>
      <c r="E2046" t="s">
        <v>3894</v>
      </c>
      <c r="F2046" t="s">
        <v>276</v>
      </c>
      <c r="G2046">
        <v>1</v>
      </c>
      <c r="H2046" t="s">
        <v>7996</v>
      </c>
      <c r="I2046" t="s">
        <v>1053</v>
      </c>
      <c r="L2046" t="s">
        <v>8918</v>
      </c>
      <c r="R2046" t="str">
        <f>INDEX('Product Mapping'!$C:$C,MATCH(H2046,'Product Mapping'!$A:$A,0))</f>
        <v>Partner</v>
      </c>
      <c r="S2046" t="s">
        <v>4004</v>
      </c>
    </row>
    <row r="2047" spans="1:19" x14ac:dyDescent="0.2">
      <c r="A2047" t="s">
        <v>8589</v>
      </c>
      <c r="B2047">
        <v>4167</v>
      </c>
      <c r="C2047" s="1">
        <v>45509</v>
      </c>
      <c r="D2047" s="5">
        <v>50200085645452</v>
      </c>
      <c r="E2047" t="s">
        <v>3894</v>
      </c>
      <c r="F2047" t="s">
        <v>276</v>
      </c>
      <c r="G2047">
        <v>1</v>
      </c>
      <c r="H2047" t="s">
        <v>7997</v>
      </c>
      <c r="I2047" t="s">
        <v>1043</v>
      </c>
      <c r="J2047" t="s">
        <v>1044</v>
      </c>
      <c r="L2047" t="s">
        <v>8918</v>
      </c>
      <c r="R2047" t="str">
        <f>INDEX('Product Mapping'!$C:$C,MATCH(H2047,'Product Mapping'!$A:$A,0))</f>
        <v>Partner</v>
      </c>
      <c r="S2047" t="s">
        <v>4004</v>
      </c>
    </row>
    <row r="2048" spans="1:19" x14ac:dyDescent="0.2">
      <c r="A2048" t="s">
        <v>8590</v>
      </c>
      <c r="B2048">
        <v>32448</v>
      </c>
      <c r="C2048" s="1">
        <v>45509</v>
      </c>
      <c r="D2048" s="5">
        <v>50200085645452</v>
      </c>
      <c r="E2048" t="s">
        <v>3894</v>
      </c>
      <c r="F2048" t="s">
        <v>276</v>
      </c>
      <c r="G2048">
        <v>1</v>
      </c>
      <c r="H2048" t="s">
        <v>7999</v>
      </c>
      <c r="I2048" t="s">
        <v>1053</v>
      </c>
      <c r="L2048" t="s">
        <v>8918</v>
      </c>
      <c r="R2048" t="str">
        <f>INDEX('Product Mapping'!$C:$C,MATCH(H2048,'Product Mapping'!$A:$A,0))</f>
        <v>Partner</v>
      </c>
      <c r="S2048" t="s">
        <v>4004</v>
      </c>
    </row>
    <row r="2049" spans="1:19" x14ac:dyDescent="0.2">
      <c r="A2049" t="s">
        <v>8591</v>
      </c>
      <c r="B2049">
        <v>6364</v>
      </c>
      <c r="C2049" s="1">
        <v>45509</v>
      </c>
      <c r="D2049" s="5">
        <v>50200085645452</v>
      </c>
      <c r="E2049" t="s">
        <v>3894</v>
      </c>
      <c r="F2049" t="s">
        <v>276</v>
      </c>
      <c r="G2049">
        <v>1</v>
      </c>
      <c r="H2049" t="s">
        <v>8002</v>
      </c>
      <c r="I2049" t="s">
        <v>1043</v>
      </c>
      <c r="J2049" t="s">
        <v>1044</v>
      </c>
      <c r="L2049" t="s">
        <v>8918</v>
      </c>
      <c r="R2049" t="str">
        <f>INDEX('Product Mapping'!$C:$C,MATCH(H2049,'Product Mapping'!$A:$A,0))</f>
        <v>Partner</v>
      </c>
      <c r="S2049" t="s">
        <v>4004</v>
      </c>
    </row>
    <row r="2050" spans="1:19" x14ac:dyDescent="0.2">
      <c r="A2050" t="s">
        <v>8592</v>
      </c>
      <c r="B2050">
        <v>9444</v>
      </c>
      <c r="C2050" s="1">
        <v>45509</v>
      </c>
      <c r="D2050" s="5">
        <v>50200085645452</v>
      </c>
      <c r="E2050" t="s">
        <v>3894</v>
      </c>
      <c r="F2050" t="s">
        <v>276</v>
      </c>
      <c r="G2050">
        <v>1</v>
      </c>
      <c r="H2050" t="s">
        <v>8003</v>
      </c>
      <c r="I2050" t="s">
        <v>1053</v>
      </c>
      <c r="L2050" t="s">
        <v>8918</v>
      </c>
      <c r="R2050" t="str">
        <f>INDEX('Product Mapping'!$C:$C,MATCH(H2050,'Product Mapping'!$A:$A,0))</f>
        <v>Partner</v>
      </c>
      <c r="S2050" t="s">
        <v>4004</v>
      </c>
    </row>
    <row r="2051" spans="1:19" x14ac:dyDescent="0.2">
      <c r="A2051" t="s">
        <v>8593</v>
      </c>
      <c r="B2051">
        <v>6306</v>
      </c>
      <c r="C2051" s="1">
        <v>45509</v>
      </c>
      <c r="D2051" s="5">
        <v>50200085645452</v>
      </c>
      <c r="E2051" t="s">
        <v>3894</v>
      </c>
      <c r="F2051" t="s">
        <v>276</v>
      </c>
      <c r="G2051">
        <v>1</v>
      </c>
      <c r="H2051" t="s">
        <v>8004</v>
      </c>
      <c r="I2051" t="s">
        <v>1053</v>
      </c>
      <c r="L2051" t="s">
        <v>8918</v>
      </c>
      <c r="R2051" t="str">
        <f>INDEX('Product Mapping'!$C:$C,MATCH(H2051,'Product Mapping'!$A:$A,0))</f>
        <v>Partner</v>
      </c>
      <c r="S2051" t="s">
        <v>4004</v>
      </c>
    </row>
    <row r="2052" spans="1:19" x14ac:dyDescent="0.2">
      <c r="A2052" t="s">
        <v>8594</v>
      </c>
      <c r="B2052">
        <v>11800</v>
      </c>
      <c r="C2052" s="1">
        <v>45509</v>
      </c>
      <c r="D2052" s="5">
        <v>50200085645452</v>
      </c>
      <c r="E2052" t="s">
        <v>3894</v>
      </c>
      <c r="F2052" t="s">
        <v>276</v>
      </c>
      <c r="G2052">
        <v>1</v>
      </c>
      <c r="H2052" t="s">
        <v>8005</v>
      </c>
      <c r="I2052" t="s">
        <v>1053</v>
      </c>
      <c r="L2052" t="s">
        <v>8918</v>
      </c>
      <c r="R2052" t="str">
        <f>INDEX('Product Mapping'!$C:$C,MATCH(H2052,'Product Mapping'!$A:$A,0))</f>
        <v>Partner</v>
      </c>
      <c r="S2052" t="s">
        <v>4004</v>
      </c>
    </row>
    <row r="2053" spans="1:19" x14ac:dyDescent="0.2">
      <c r="A2053" t="s">
        <v>8595</v>
      </c>
      <c r="B2053">
        <v>2750</v>
      </c>
      <c r="C2053" s="1">
        <v>45509</v>
      </c>
      <c r="D2053" s="5">
        <v>50200085645452</v>
      </c>
      <c r="E2053" t="s">
        <v>3894</v>
      </c>
      <c r="F2053" t="s">
        <v>276</v>
      </c>
      <c r="G2053">
        <v>1</v>
      </c>
      <c r="H2053" t="s">
        <v>8006</v>
      </c>
      <c r="I2053" t="s">
        <v>1053</v>
      </c>
      <c r="L2053" t="s">
        <v>8918</v>
      </c>
      <c r="R2053" t="str">
        <f>INDEX('Product Mapping'!$C:$C,MATCH(H2053,'Product Mapping'!$A:$A,0))</f>
        <v>Partner</v>
      </c>
      <c r="S2053" t="s">
        <v>4004</v>
      </c>
    </row>
    <row r="2054" spans="1:19" x14ac:dyDescent="0.2">
      <c r="A2054" t="s">
        <v>8596</v>
      </c>
      <c r="B2054">
        <v>10426</v>
      </c>
      <c r="C2054" s="1">
        <v>45509</v>
      </c>
      <c r="D2054" s="5">
        <v>50200085645452</v>
      </c>
      <c r="E2054" t="s">
        <v>3894</v>
      </c>
      <c r="F2054" t="s">
        <v>276</v>
      </c>
      <c r="G2054">
        <v>1</v>
      </c>
      <c r="H2054" t="s">
        <v>8007</v>
      </c>
      <c r="I2054" t="s">
        <v>1053</v>
      </c>
      <c r="L2054" t="s">
        <v>8918</v>
      </c>
      <c r="R2054" t="str">
        <f>INDEX('Product Mapping'!$C:$C,MATCH(H2054,'Product Mapping'!$A:$A,0))</f>
        <v>Partner</v>
      </c>
      <c r="S2054" t="s">
        <v>4004</v>
      </c>
    </row>
    <row r="2055" spans="1:19" x14ac:dyDescent="0.2">
      <c r="A2055" t="s">
        <v>8597</v>
      </c>
      <c r="B2055">
        <v>9122</v>
      </c>
      <c r="C2055" s="1">
        <v>45509</v>
      </c>
      <c r="D2055" s="5">
        <v>50200085645452</v>
      </c>
      <c r="E2055" t="s">
        <v>3894</v>
      </c>
      <c r="F2055" t="s">
        <v>276</v>
      </c>
      <c r="G2055">
        <v>1</v>
      </c>
      <c r="H2055" t="s">
        <v>8008</v>
      </c>
      <c r="I2055" t="s">
        <v>1053</v>
      </c>
      <c r="L2055" t="s">
        <v>8918</v>
      </c>
      <c r="R2055" t="str">
        <f>INDEX('Product Mapping'!$C:$C,MATCH(H2055,'Product Mapping'!$A:$A,0))</f>
        <v>Partner</v>
      </c>
      <c r="S2055" t="s">
        <v>4004</v>
      </c>
    </row>
    <row r="2056" spans="1:19" x14ac:dyDescent="0.2">
      <c r="A2056" t="s">
        <v>8598</v>
      </c>
      <c r="B2056">
        <v>9333</v>
      </c>
      <c r="C2056" s="1">
        <v>45509</v>
      </c>
      <c r="D2056" s="5">
        <v>50200085645452</v>
      </c>
      <c r="E2056" t="s">
        <v>3894</v>
      </c>
      <c r="F2056" t="s">
        <v>276</v>
      </c>
      <c r="G2056">
        <v>1</v>
      </c>
      <c r="H2056" t="s">
        <v>8009</v>
      </c>
      <c r="I2056" t="s">
        <v>1053</v>
      </c>
      <c r="L2056" t="s">
        <v>8918</v>
      </c>
      <c r="R2056" t="str">
        <f>INDEX('Product Mapping'!$C:$C,MATCH(H2056,'Product Mapping'!$A:$A,0))</f>
        <v>Partner</v>
      </c>
      <c r="S2056" t="s">
        <v>4004</v>
      </c>
    </row>
    <row r="2057" spans="1:19" x14ac:dyDescent="0.2">
      <c r="A2057" t="s">
        <v>8599</v>
      </c>
      <c r="B2057">
        <v>15833</v>
      </c>
      <c r="C2057" s="1">
        <v>45509</v>
      </c>
      <c r="D2057" s="5">
        <v>50200085645452</v>
      </c>
      <c r="E2057" t="s">
        <v>3894</v>
      </c>
      <c r="F2057" t="s">
        <v>276</v>
      </c>
      <c r="G2057">
        <v>1</v>
      </c>
      <c r="H2057" t="s">
        <v>8010</v>
      </c>
      <c r="I2057" t="s">
        <v>1053</v>
      </c>
      <c r="L2057" t="s">
        <v>8918</v>
      </c>
      <c r="R2057" t="str">
        <f>INDEX('Product Mapping'!$C:$C,MATCH(H2057,'Product Mapping'!$A:$A,0))</f>
        <v>Partner</v>
      </c>
      <c r="S2057" t="s">
        <v>4004</v>
      </c>
    </row>
    <row r="2058" spans="1:19" x14ac:dyDescent="0.2">
      <c r="A2058" t="s">
        <v>8600</v>
      </c>
      <c r="B2058">
        <v>7867</v>
      </c>
      <c r="C2058" s="1">
        <v>45509</v>
      </c>
      <c r="D2058" s="5">
        <v>50200085645452</v>
      </c>
      <c r="E2058" t="s">
        <v>3894</v>
      </c>
      <c r="F2058" t="s">
        <v>276</v>
      </c>
      <c r="G2058">
        <v>1</v>
      </c>
      <c r="H2058" t="s">
        <v>8011</v>
      </c>
      <c r="I2058" t="s">
        <v>1053</v>
      </c>
      <c r="L2058" t="s">
        <v>8918</v>
      </c>
      <c r="R2058" t="str">
        <f>INDEX('Product Mapping'!$C:$C,MATCH(H2058,'Product Mapping'!$A:$A,0))</f>
        <v>Partner</v>
      </c>
      <c r="S2058" t="s">
        <v>4004</v>
      </c>
    </row>
    <row r="2059" spans="1:19" x14ac:dyDescent="0.2">
      <c r="A2059" t="s">
        <v>8601</v>
      </c>
      <c r="B2059">
        <v>2861</v>
      </c>
      <c r="C2059" s="1">
        <v>45509</v>
      </c>
      <c r="D2059" s="5">
        <v>50200085645452</v>
      </c>
      <c r="E2059" t="s">
        <v>3894</v>
      </c>
      <c r="F2059" t="s">
        <v>276</v>
      </c>
      <c r="G2059">
        <v>1</v>
      </c>
      <c r="H2059" t="s">
        <v>8012</v>
      </c>
      <c r="I2059" t="s">
        <v>1053</v>
      </c>
      <c r="L2059" t="s">
        <v>8918</v>
      </c>
      <c r="R2059" t="str">
        <f>INDEX('Product Mapping'!$C:$C,MATCH(H2059,'Product Mapping'!$A:$A,0))</f>
        <v>Partner</v>
      </c>
      <c r="S2059" t="s">
        <v>4004</v>
      </c>
    </row>
    <row r="2060" spans="1:19" x14ac:dyDescent="0.2">
      <c r="A2060" t="s">
        <v>8602</v>
      </c>
      <c r="B2060">
        <v>4413</v>
      </c>
      <c r="C2060" s="1">
        <v>45509</v>
      </c>
      <c r="D2060" s="5">
        <v>50200085645452</v>
      </c>
      <c r="E2060" t="s">
        <v>3894</v>
      </c>
      <c r="F2060" t="s">
        <v>276</v>
      </c>
      <c r="G2060">
        <v>1</v>
      </c>
      <c r="H2060" t="s">
        <v>8013</v>
      </c>
      <c r="I2060" t="s">
        <v>1053</v>
      </c>
      <c r="L2060" t="s">
        <v>8918</v>
      </c>
      <c r="R2060" t="str">
        <f>INDEX('Product Mapping'!$C:$C,MATCH(H2060,'Product Mapping'!$A:$A,0))</f>
        <v>Partner</v>
      </c>
      <c r="S2060" t="s">
        <v>4004</v>
      </c>
    </row>
    <row r="2061" spans="1:19" x14ac:dyDescent="0.2">
      <c r="A2061" t="s">
        <v>8603</v>
      </c>
      <c r="B2061">
        <v>7917</v>
      </c>
      <c r="C2061" s="1">
        <v>45509</v>
      </c>
      <c r="D2061" s="5">
        <v>50200085645452</v>
      </c>
      <c r="E2061" t="s">
        <v>3894</v>
      </c>
      <c r="F2061" t="s">
        <v>276</v>
      </c>
      <c r="G2061">
        <v>1</v>
      </c>
      <c r="H2061" t="s">
        <v>8014</v>
      </c>
      <c r="I2061" t="s">
        <v>1053</v>
      </c>
      <c r="L2061" t="s">
        <v>8918</v>
      </c>
      <c r="R2061" t="str">
        <f>INDEX('Product Mapping'!$C:$C,MATCH(H2061,'Product Mapping'!$A:$A,0))</f>
        <v>Partner</v>
      </c>
      <c r="S2061" t="s">
        <v>4004</v>
      </c>
    </row>
    <row r="2062" spans="1:19" x14ac:dyDescent="0.2">
      <c r="A2062" t="s">
        <v>8604</v>
      </c>
      <c r="B2062">
        <v>7917</v>
      </c>
      <c r="C2062" s="1">
        <v>45509</v>
      </c>
      <c r="D2062" s="5">
        <v>50200085645452</v>
      </c>
      <c r="E2062" t="s">
        <v>3894</v>
      </c>
      <c r="F2062" t="s">
        <v>276</v>
      </c>
      <c r="G2062">
        <v>1</v>
      </c>
      <c r="H2062" t="s">
        <v>8015</v>
      </c>
      <c r="I2062" t="s">
        <v>1053</v>
      </c>
      <c r="L2062" t="s">
        <v>8918</v>
      </c>
      <c r="R2062" t="str">
        <f>INDEX('Product Mapping'!$C:$C,MATCH(H2062,'Product Mapping'!$A:$A,0))</f>
        <v>Partner</v>
      </c>
      <c r="S2062" t="s">
        <v>4004</v>
      </c>
    </row>
    <row r="2063" spans="1:19" x14ac:dyDescent="0.2">
      <c r="A2063" t="s">
        <v>8605</v>
      </c>
      <c r="B2063">
        <v>7917</v>
      </c>
      <c r="C2063" s="1">
        <v>45509</v>
      </c>
      <c r="D2063" s="5">
        <v>50200085645452</v>
      </c>
      <c r="E2063" t="s">
        <v>3894</v>
      </c>
      <c r="F2063" t="s">
        <v>276</v>
      </c>
      <c r="G2063">
        <v>1</v>
      </c>
      <c r="H2063" t="s">
        <v>8016</v>
      </c>
      <c r="I2063" t="s">
        <v>1053</v>
      </c>
      <c r="L2063" t="s">
        <v>8918</v>
      </c>
      <c r="R2063" t="str">
        <f>INDEX('Product Mapping'!$C:$C,MATCH(H2063,'Product Mapping'!$A:$A,0))</f>
        <v>Partner</v>
      </c>
      <c r="S2063" t="s">
        <v>4004</v>
      </c>
    </row>
    <row r="2064" spans="1:19" x14ac:dyDescent="0.2">
      <c r="A2064" t="s">
        <v>8606</v>
      </c>
      <c r="B2064">
        <v>9122</v>
      </c>
      <c r="C2064" s="1">
        <v>45509</v>
      </c>
      <c r="D2064" s="5">
        <v>50200085645452</v>
      </c>
      <c r="E2064" t="s">
        <v>3894</v>
      </c>
      <c r="F2064" t="s">
        <v>276</v>
      </c>
      <c r="G2064">
        <v>1</v>
      </c>
      <c r="H2064" t="s">
        <v>8017</v>
      </c>
      <c r="I2064" t="s">
        <v>1053</v>
      </c>
      <c r="L2064" t="s">
        <v>8918</v>
      </c>
      <c r="R2064" t="str">
        <f>INDEX('Product Mapping'!$C:$C,MATCH(H2064,'Product Mapping'!$A:$A,0))</f>
        <v>Partner</v>
      </c>
      <c r="S2064" t="s">
        <v>4004</v>
      </c>
    </row>
    <row r="2065" spans="1:19" x14ac:dyDescent="0.2">
      <c r="A2065" t="s">
        <v>8607</v>
      </c>
      <c r="B2065">
        <v>5455</v>
      </c>
      <c r="C2065" s="1">
        <v>45509</v>
      </c>
      <c r="D2065" s="5">
        <v>50200085645452</v>
      </c>
      <c r="E2065" t="s">
        <v>3894</v>
      </c>
      <c r="F2065" t="s">
        <v>276</v>
      </c>
      <c r="G2065">
        <v>1</v>
      </c>
      <c r="H2065" t="s">
        <v>8018</v>
      </c>
      <c r="I2065" t="s">
        <v>1053</v>
      </c>
      <c r="L2065" t="s">
        <v>8918</v>
      </c>
      <c r="R2065" t="str">
        <f>INDEX('Product Mapping'!$C:$C,MATCH(H2065,'Product Mapping'!$A:$A,0))</f>
        <v>Partner</v>
      </c>
      <c r="S2065" t="s">
        <v>4004</v>
      </c>
    </row>
    <row r="2066" spans="1:19" x14ac:dyDescent="0.2">
      <c r="A2066" t="s">
        <v>8608</v>
      </c>
      <c r="B2066">
        <v>14458</v>
      </c>
      <c r="C2066" s="1">
        <v>45509</v>
      </c>
      <c r="D2066" s="5">
        <v>50200085645452</v>
      </c>
      <c r="E2066" t="s">
        <v>3894</v>
      </c>
      <c r="F2066" t="s">
        <v>276</v>
      </c>
      <c r="G2066">
        <v>1</v>
      </c>
      <c r="H2066" t="s">
        <v>8019</v>
      </c>
      <c r="I2066" t="s">
        <v>1053</v>
      </c>
      <c r="L2066" t="s">
        <v>8918</v>
      </c>
      <c r="R2066" t="str">
        <f>INDEX('Product Mapping'!$C:$C,MATCH(H2066,'Product Mapping'!$A:$A,0))</f>
        <v>Partner</v>
      </c>
      <c r="S2066" t="s">
        <v>4004</v>
      </c>
    </row>
    <row r="2067" spans="1:19" x14ac:dyDescent="0.2">
      <c r="A2067" t="s">
        <v>8609</v>
      </c>
      <c r="B2067">
        <v>3194</v>
      </c>
      <c r="C2067" s="1">
        <v>45509</v>
      </c>
      <c r="D2067" s="5">
        <v>50200085645452</v>
      </c>
      <c r="E2067" t="s">
        <v>3894</v>
      </c>
      <c r="F2067" t="s">
        <v>276</v>
      </c>
      <c r="G2067">
        <v>1</v>
      </c>
      <c r="H2067" t="s">
        <v>8020</v>
      </c>
      <c r="I2067" t="s">
        <v>1053</v>
      </c>
      <c r="L2067" t="s">
        <v>8918</v>
      </c>
      <c r="R2067" t="str">
        <f>INDEX('Product Mapping'!$C:$C,MATCH(H2067,'Product Mapping'!$A:$A,0))</f>
        <v>Partner</v>
      </c>
      <c r="S2067" t="s">
        <v>4004</v>
      </c>
    </row>
    <row r="2068" spans="1:19" x14ac:dyDescent="0.2">
      <c r="A2068" t="s">
        <v>8610</v>
      </c>
      <c r="B2068">
        <v>8780</v>
      </c>
      <c r="C2068" s="1">
        <v>45509</v>
      </c>
      <c r="D2068" s="5">
        <v>50200085645452</v>
      </c>
      <c r="E2068" t="s">
        <v>3894</v>
      </c>
      <c r="F2068" t="s">
        <v>276</v>
      </c>
      <c r="G2068">
        <v>1</v>
      </c>
      <c r="H2068" t="s">
        <v>8021</v>
      </c>
      <c r="I2068" t="s">
        <v>1053</v>
      </c>
      <c r="L2068" t="s">
        <v>8918</v>
      </c>
      <c r="R2068" t="str">
        <f>INDEX('Product Mapping'!$C:$C,MATCH(H2068,'Product Mapping'!$A:$A,0))</f>
        <v>Partner</v>
      </c>
      <c r="S2068" t="s">
        <v>4004</v>
      </c>
    </row>
    <row r="2069" spans="1:19" x14ac:dyDescent="0.2">
      <c r="A2069" t="s">
        <v>8611</v>
      </c>
      <c r="B2069">
        <v>7067</v>
      </c>
      <c r="C2069" s="1">
        <v>45509</v>
      </c>
      <c r="D2069" s="5">
        <v>50200085645452</v>
      </c>
      <c r="E2069" t="s">
        <v>3894</v>
      </c>
      <c r="F2069" t="s">
        <v>276</v>
      </c>
      <c r="G2069">
        <v>1</v>
      </c>
      <c r="H2069" t="s">
        <v>8022</v>
      </c>
      <c r="I2069" t="s">
        <v>1053</v>
      </c>
      <c r="L2069" t="s">
        <v>8918</v>
      </c>
      <c r="R2069" t="str">
        <f>INDEX('Product Mapping'!$C:$C,MATCH(H2069,'Product Mapping'!$A:$A,0))</f>
        <v>Partner</v>
      </c>
      <c r="S2069" t="s">
        <v>4004</v>
      </c>
    </row>
    <row r="2070" spans="1:19" x14ac:dyDescent="0.2">
      <c r="A2070" t="s">
        <v>8612</v>
      </c>
      <c r="B2070">
        <v>10451</v>
      </c>
      <c r="C2070" s="1">
        <v>45509</v>
      </c>
      <c r="D2070" s="5">
        <v>50200085645452</v>
      </c>
      <c r="E2070" t="s">
        <v>3894</v>
      </c>
      <c r="F2070" t="s">
        <v>276</v>
      </c>
      <c r="G2070">
        <v>1</v>
      </c>
      <c r="H2070" t="s">
        <v>8023</v>
      </c>
      <c r="I2070" t="s">
        <v>1053</v>
      </c>
      <c r="L2070" t="s">
        <v>8918</v>
      </c>
      <c r="R2070" t="str">
        <f>INDEX('Product Mapping'!$C:$C,MATCH(H2070,'Product Mapping'!$A:$A,0))</f>
        <v>Partner</v>
      </c>
      <c r="S2070" t="s">
        <v>4004</v>
      </c>
    </row>
    <row r="2071" spans="1:19" x14ac:dyDescent="0.2">
      <c r="A2071" t="s">
        <v>8613</v>
      </c>
      <c r="B2071">
        <v>4696</v>
      </c>
      <c r="C2071" s="1">
        <v>45509</v>
      </c>
      <c r="D2071" s="5">
        <v>50200085645452</v>
      </c>
      <c r="E2071" t="s">
        <v>3894</v>
      </c>
      <c r="F2071" t="s">
        <v>276</v>
      </c>
      <c r="G2071">
        <v>1</v>
      </c>
      <c r="H2071" t="s">
        <v>8024</v>
      </c>
      <c r="I2071" t="s">
        <v>1053</v>
      </c>
      <c r="L2071" t="s">
        <v>8918</v>
      </c>
      <c r="R2071" t="str">
        <f>INDEX('Product Mapping'!$C:$C,MATCH(H2071,'Product Mapping'!$A:$A,0))</f>
        <v>Partner</v>
      </c>
      <c r="S2071" t="s">
        <v>4004</v>
      </c>
    </row>
    <row r="2072" spans="1:19" x14ac:dyDescent="0.2">
      <c r="A2072" t="s">
        <v>8614</v>
      </c>
      <c r="B2072">
        <v>3958</v>
      </c>
      <c r="C2072" s="1">
        <v>45509</v>
      </c>
      <c r="D2072" s="5">
        <v>50200085645452</v>
      </c>
      <c r="E2072" t="s">
        <v>3894</v>
      </c>
      <c r="F2072" t="s">
        <v>276</v>
      </c>
      <c r="G2072">
        <v>1</v>
      </c>
      <c r="H2072" t="s">
        <v>8025</v>
      </c>
      <c r="I2072" t="s">
        <v>1053</v>
      </c>
      <c r="L2072" t="s">
        <v>8918</v>
      </c>
      <c r="R2072" t="str">
        <f>INDEX('Product Mapping'!$C:$C,MATCH(H2072,'Product Mapping'!$A:$A,0))</f>
        <v>Partner</v>
      </c>
      <c r="S2072" t="s">
        <v>4004</v>
      </c>
    </row>
    <row r="2073" spans="1:19" x14ac:dyDescent="0.2">
      <c r="A2073" t="s">
        <v>8615</v>
      </c>
      <c r="B2073">
        <v>2389</v>
      </c>
      <c r="C2073" s="1">
        <v>45509</v>
      </c>
      <c r="D2073" s="5">
        <v>50200085645452</v>
      </c>
      <c r="E2073" t="s">
        <v>3894</v>
      </c>
      <c r="F2073" t="s">
        <v>276</v>
      </c>
      <c r="G2073">
        <v>1</v>
      </c>
      <c r="H2073" t="s">
        <v>8026</v>
      </c>
      <c r="I2073" t="s">
        <v>1053</v>
      </c>
      <c r="L2073" t="s">
        <v>8918</v>
      </c>
      <c r="R2073" t="str">
        <f>INDEX('Product Mapping'!$C:$C,MATCH(H2073,'Product Mapping'!$A:$A,0))</f>
        <v>Partner</v>
      </c>
      <c r="S2073" t="s">
        <v>4004</v>
      </c>
    </row>
    <row r="2074" spans="1:19" x14ac:dyDescent="0.2">
      <c r="A2074" t="s">
        <v>8616</v>
      </c>
      <c r="B2074">
        <v>7917</v>
      </c>
      <c r="C2074" s="1">
        <v>45509</v>
      </c>
      <c r="D2074" s="5">
        <v>50200085645452</v>
      </c>
      <c r="E2074" t="s">
        <v>3894</v>
      </c>
      <c r="F2074" t="s">
        <v>276</v>
      </c>
      <c r="G2074">
        <v>1</v>
      </c>
      <c r="H2074" t="s">
        <v>8039</v>
      </c>
      <c r="I2074" t="s">
        <v>1053</v>
      </c>
      <c r="L2074" t="s">
        <v>8918</v>
      </c>
      <c r="R2074" t="str">
        <f>INDEX('Product Mapping'!$C:$C,MATCH(H2074,'Product Mapping'!$A:$A,0))</f>
        <v>Partner</v>
      </c>
      <c r="S2074" t="s">
        <v>4004</v>
      </c>
    </row>
    <row r="2075" spans="1:19" x14ac:dyDescent="0.2">
      <c r="A2075" t="s">
        <v>8617</v>
      </c>
      <c r="B2075">
        <v>7917</v>
      </c>
      <c r="C2075" s="1">
        <v>45509</v>
      </c>
      <c r="D2075" s="5">
        <v>50200085645452</v>
      </c>
      <c r="E2075" t="s">
        <v>3894</v>
      </c>
      <c r="F2075" t="s">
        <v>276</v>
      </c>
      <c r="G2075">
        <v>1</v>
      </c>
      <c r="H2075" t="s">
        <v>8040</v>
      </c>
      <c r="I2075" t="s">
        <v>1043</v>
      </c>
      <c r="J2075" t="s">
        <v>1044</v>
      </c>
      <c r="L2075" t="s">
        <v>8918</v>
      </c>
      <c r="R2075" t="str">
        <f>INDEX('Product Mapping'!$C:$C,MATCH(H2075,'Product Mapping'!$A:$A,0))</f>
        <v>Partner</v>
      </c>
      <c r="S2075" t="s">
        <v>4004</v>
      </c>
    </row>
    <row r="2076" spans="1:19" x14ac:dyDescent="0.2">
      <c r="A2076" t="s">
        <v>8618</v>
      </c>
      <c r="B2076">
        <v>7917</v>
      </c>
      <c r="C2076" s="1">
        <v>45509</v>
      </c>
      <c r="D2076" s="5">
        <v>50200085645452</v>
      </c>
      <c r="E2076" t="s">
        <v>3894</v>
      </c>
      <c r="F2076" t="s">
        <v>276</v>
      </c>
      <c r="G2076">
        <v>1</v>
      </c>
      <c r="H2076" t="s">
        <v>8041</v>
      </c>
      <c r="I2076" t="s">
        <v>1053</v>
      </c>
      <c r="L2076" t="s">
        <v>8918</v>
      </c>
      <c r="R2076" t="str">
        <f>INDEX('Product Mapping'!$C:$C,MATCH(H2076,'Product Mapping'!$A:$A,0))</f>
        <v>Partner</v>
      </c>
      <c r="S2076" t="s">
        <v>4004</v>
      </c>
    </row>
    <row r="2077" spans="1:19" x14ac:dyDescent="0.2">
      <c r="A2077" t="s">
        <v>8619</v>
      </c>
      <c r="B2077">
        <v>7917</v>
      </c>
      <c r="C2077" s="1">
        <v>45509</v>
      </c>
      <c r="D2077" s="5">
        <v>50200085645452</v>
      </c>
      <c r="E2077" t="s">
        <v>3894</v>
      </c>
      <c r="F2077" t="s">
        <v>276</v>
      </c>
      <c r="G2077">
        <v>1</v>
      </c>
      <c r="H2077" t="s">
        <v>8042</v>
      </c>
      <c r="I2077" t="s">
        <v>1043</v>
      </c>
      <c r="J2077" t="s">
        <v>1044</v>
      </c>
      <c r="L2077" t="s">
        <v>8918</v>
      </c>
      <c r="R2077" t="str">
        <f>INDEX('Product Mapping'!$C:$C,MATCH(H2077,'Product Mapping'!$A:$A,0))</f>
        <v>Partner</v>
      </c>
      <c r="S2077" t="s">
        <v>4004</v>
      </c>
    </row>
    <row r="2078" spans="1:19" x14ac:dyDescent="0.2">
      <c r="A2078" t="s">
        <v>8620</v>
      </c>
      <c r="B2078">
        <v>4167</v>
      </c>
      <c r="C2078" s="1">
        <v>45509</v>
      </c>
      <c r="D2078" s="5">
        <v>50200085645452</v>
      </c>
      <c r="E2078" t="s">
        <v>3894</v>
      </c>
      <c r="F2078" t="s">
        <v>276</v>
      </c>
      <c r="G2078">
        <v>1</v>
      </c>
      <c r="H2078" t="s">
        <v>8043</v>
      </c>
      <c r="I2078" t="s">
        <v>1053</v>
      </c>
      <c r="L2078" t="s">
        <v>8918</v>
      </c>
      <c r="R2078" t="str">
        <f>INDEX('Product Mapping'!$C:$C,MATCH(H2078,'Product Mapping'!$A:$A,0))</f>
        <v>Partner</v>
      </c>
      <c r="S2078" t="s">
        <v>4004</v>
      </c>
    </row>
    <row r="2079" spans="1:19" x14ac:dyDescent="0.2">
      <c r="A2079" t="s">
        <v>8621</v>
      </c>
      <c r="B2079">
        <v>5455</v>
      </c>
      <c r="C2079" s="1">
        <v>45509</v>
      </c>
      <c r="D2079" s="5">
        <v>50200085645452</v>
      </c>
      <c r="E2079" t="s">
        <v>3894</v>
      </c>
      <c r="F2079" t="s">
        <v>276</v>
      </c>
      <c r="G2079">
        <v>1</v>
      </c>
      <c r="H2079" t="s">
        <v>8044</v>
      </c>
      <c r="I2079" t="s">
        <v>1043</v>
      </c>
      <c r="J2079" t="s">
        <v>1044</v>
      </c>
      <c r="L2079" t="s">
        <v>8918</v>
      </c>
      <c r="R2079" t="str">
        <f>INDEX('Product Mapping'!$C:$C,MATCH(H2079,'Product Mapping'!$A:$A,0))</f>
        <v>Partner</v>
      </c>
      <c r="S2079" t="s">
        <v>4004</v>
      </c>
    </row>
    <row r="2080" spans="1:19" x14ac:dyDescent="0.2">
      <c r="A2080" t="s">
        <v>8622</v>
      </c>
      <c r="B2080">
        <v>4167</v>
      </c>
      <c r="C2080" s="1">
        <v>45509</v>
      </c>
      <c r="D2080" s="5">
        <v>50200085645452</v>
      </c>
      <c r="E2080" t="s">
        <v>3894</v>
      </c>
      <c r="F2080" t="s">
        <v>276</v>
      </c>
      <c r="G2080">
        <v>1</v>
      </c>
      <c r="H2080" t="s">
        <v>8045</v>
      </c>
      <c r="I2080" t="s">
        <v>1053</v>
      </c>
      <c r="L2080" t="s">
        <v>8918</v>
      </c>
      <c r="R2080" t="str">
        <f>INDEX('Product Mapping'!$C:$C,MATCH(H2080,'Product Mapping'!$A:$A,0))</f>
        <v>Partner</v>
      </c>
      <c r="S2080" t="s">
        <v>4004</v>
      </c>
    </row>
    <row r="2081" spans="1:19" x14ac:dyDescent="0.2">
      <c r="A2081" t="s">
        <v>8623</v>
      </c>
      <c r="B2081">
        <v>4167</v>
      </c>
      <c r="C2081" s="1">
        <v>45509</v>
      </c>
      <c r="D2081" s="5">
        <v>50200085645452</v>
      </c>
      <c r="E2081" t="s">
        <v>3894</v>
      </c>
      <c r="F2081" t="s">
        <v>276</v>
      </c>
      <c r="G2081">
        <v>1</v>
      </c>
      <c r="H2081" t="s">
        <v>8046</v>
      </c>
      <c r="I2081" t="s">
        <v>1053</v>
      </c>
      <c r="L2081" t="s">
        <v>8918</v>
      </c>
      <c r="R2081" t="str">
        <f>INDEX('Product Mapping'!$C:$C,MATCH(H2081,'Product Mapping'!$A:$A,0))</f>
        <v>Partner</v>
      </c>
      <c r="S2081" t="s">
        <v>4004</v>
      </c>
    </row>
    <row r="2082" spans="1:19" x14ac:dyDescent="0.2">
      <c r="A2082" t="s">
        <v>8624</v>
      </c>
      <c r="B2082">
        <v>4465</v>
      </c>
      <c r="C2082" s="1">
        <v>45509</v>
      </c>
      <c r="D2082" s="5">
        <v>50200085645452</v>
      </c>
      <c r="E2082" t="s">
        <v>3894</v>
      </c>
      <c r="F2082" t="s">
        <v>276</v>
      </c>
      <c r="G2082">
        <v>1</v>
      </c>
      <c r="H2082" t="s">
        <v>8047</v>
      </c>
      <c r="I2082" t="s">
        <v>1053</v>
      </c>
      <c r="L2082" t="s">
        <v>8918</v>
      </c>
      <c r="R2082" t="str">
        <f>INDEX('Product Mapping'!$C:$C,MATCH(H2082,'Product Mapping'!$A:$A,0))</f>
        <v>Partner</v>
      </c>
      <c r="S2082" t="s">
        <v>4004</v>
      </c>
    </row>
    <row r="2083" spans="1:19" x14ac:dyDescent="0.2">
      <c r="A2083" t="s">
        <v>8625</v>
      </c>
      <c r="B2083">
        <v>10417</v>
      </c>
      <c r="C2083" s="1">
        <v>45509</v>
      </c>
      <c r="D2083" s="5">
        <v>50200085645452</v>
      </c>
      <c r="E2083" t="s">
        <v>3894</v>
      </c>
      <c r="F2083" t="s">
        <v>276</v>
      </c>
      <c r="G2083">
        <v>1</v>
      </c>
      <c r="H2083" t="s">
        <v>8048</v>
      </c>
      <c r="I2083" t="s">
        <v>1053</v>
      </c>
      <c r="L2083" t="s">
        <v>8918</v>
      </c>
      <c r="R2083" t="str">
        <f>INDEX('Product Mapping'!$C:$C,MATCH(H2083,'Product Mapping'!$A:$A,0))</f>
        <v>Partner</v>
      </c>
      <c r="S2083" t="s">
        <v>4004</v>
      </c>
    </row>
    <row r="2084" spans="1:19" x14ac:dyDescent="0.2">
      <c r="A2084" t="s">
        <v>8626</v>
      </c>
      <c r="B2084">
        <v>10208</v>
      </c>
      <c r="C2084" s="1">
        <v>45509</v>
      </c>
      <c r="D2084" s="5">
        <v>50200085645452</v>
      </c>
      <c r="E2084" t="s">
        <v>3894</v>
      </c>
      <c r="F2084" t="s">
        <v>276</v>
      </c>
      <c r="G2084">
        <v>1</v>
      </c>
      <c r="H2084" t="s">
        <v>8049</v>
      </c>
      <c r="I2084" t="s">
        <v>1053</v>
      </c>
      <c r="L2084" t="s">
        <v>8918</v>
      </c>
      <c r="R2084" t="str">
        <f>INDEX('Product Mapping'!$C:$C,MATCH(H2084,'Product Mapping'!$A:$A,0))</f>
        <v>Partner</v>
      </c>
      <c r="S2084" t="s">
        <v>4004</v>
      </c>
    </row>
    <row r="2085" spans="1:19" x14ac:dyDescent="0.2">
      <c r="A2085" t="s">
        <v>8627</v>
      </c>
      <c r="B2085">
        <v>12500</v>
      </c>
      <c r="C2085" s="1">
        <v>45509</v>
      </c>
      <c r="D2085" s="5">
        <v>50200085645452</v>
      </c>
      <c r="E2085" t="s">
        <v>3894</v>
      </c>
      <c r="F2085" t="s">
        <v>276</v>
      </c>
      <c r="G2085">
        <v>1</v>
      </c>
      <c r="H2085" t="s">
        <v>8050</v>
      </c>
      <c r="I2085" t="s">
        <v>1053</v>
      </c>
      <c r="L2085" t="s">
        <v>8918</v>
      </c>
      <c r="R2085" t="str">
        <f>INDEX('Product Mapping'!$C:$C,MATCH(H2085,'Product Mapping'!$A:$A,0))</f>
        <v>Partner</v>
      </c>
      <c r="S2085" t="s">
        <v>4004</v>
      </c>
    </row>
    <row r="2086" spans="1:19" x14ac:dyDescent="0.2">
      <c r="A2086" t="s">
        <v>8628</v>
      </c>
      <c r="B2086">
        <v>4825</v>
      </c>
      <c r="C2086" s="1">
        <v>45509</v>
      </c>
      <c r="D2086" s="5">
        <v>50200085645452</v>
      </c>
      <c r="E2086" t="s">
        <v>3894</v>
      </c>
      <c r="F2086" t="s">
        <v>276</v>
      </c>
      <c r="G2086">
        <v>1</v>
      </c>
      <c r="H2086" t="s">
        <v>8051</v>
      </c>
      <c r="I2086" t="s">
        <v>1053</v>
      </c>
      <c r="L2086" t="s">
        <v>8918</v>
      </c>
      <c r="R2086" t="str">
        <f>INDEX('Product Mapping'!$C:$C,MATCH(H2086,'Product Mapping'!$A:$A,0))</f>
        <v>Partner</v>
      </c>
      <c r="S2086" t="s">
        <v>4004</v>
      </c>
    </row>
    <row r="2087" spans="1:19" x14ac:dyDescent="0.2">
      <c r="A2087" t="s">
        <v>8629</v>
      </c>
      <c r="B2087">
        <v>9122</v>
      </c>
      <c r="C2087" s="1">
        <v>45509</v>
      </c>
      <c r="D2087" s="5">
        <v>50200085645452</v>
      </c>
      <c r="E2087" t="s">
        <v>3894</v>
      </c>
      <c r="F2087" t="s">
        <v>276</v>
      </c>
      <c r="G2087">
        <v>1</v>
      </c>
      <c r="H2087" t="s">
        <v>8052</v>
      </c>
      <c r="I2087" t="s">
        <v>1053</v>
      </c>
      <c r="L2087" t="s">
        <v>8918</v>
      </c>
      <c r="R2087" t="str">
        <f>INDEX('Product Mapping'!$C:$C,MATCH(H2087,'Product Mapping'!$A:$A,0))</f>
        <v>Partner</v>
      </c>
      <c r="S2087" t="s">
        <v>4004</v>
      </c>
    </row>
    <row r="2088" spans="1:19" x14ac:dyDescent="0.2">
      <c r="A2088" t="s">
        <v>8630</v>
      </c>
      <c r="B2088">
        <v>10958</v>
      </c>
      <c r="C2088" s="1">
        <v>45509</v>
      </c>
      <c r="D2088" s="5">
        <v>50200085645452</v>
      </c>
      <c r="E2088" t="s">
        <v>3894</v>
      </c>
      <c r="F2088" t="s">
        <v>276</v>
      </c>
      <c r="G2088">
        <v>1</v>
      </c>
      <c r="H2088" t="s">
        <v>8053</v>
      </c>
      <c r="I2088" t="s">
        <v>1053</v>
      </c>
      <c r="L2088" t="s">
        <v>8918</v>
      </c>
      <c r="R2088" t="str">
        <f>INDEX('Product Mapping'!$C:$C,MATCH(H2088,'Product Mapping'!$A:$A,0))</f>
        <v>Partner</v>
      </c>
      <c r="S2088" t="s">
        <v>4004</v>
      </c>
    </row>
    <row r="2089" spans="1:19" x14ac:dyDescent="0.2">
      <c r="A2089" t="s">
        <v>8631</v>
      </c>
      <c r="B2089">
        <v>5083</v>
      </c>
      <c r="C2089" s="1">
        <v>45509</v>
      </c>
      <c r="D2089" s="5">
        <v>50200085645452</v>
      </c>
      <c r="E2089" t="s">
        <v>3894</v>
      </c>
      <c r="F2089" t="s">
        <v>276</v>
      </c>
      <c r="G2089">
        <v>1</v>
      </c>
      <c r="H2089" t="s">
        <v>8054</v>
      </c>
      <c r="I2089" t="s">
        <v>1053</v>
      </c>
      <c r="L2089" t="s">
        <v>8918</v>
      </c>
      <c r="R2089" t="str">
        <f>INDEX('Product Mapping'!$C:$C,MATCH(H2089,'Product Mapping'!$A:$A,0))</f>
        <v>Partner</v>
      </c>
      <c r="S2089" t="s">
        <v>4004</v>
      </c>
    </row>
    <row r="2090" spans="1:19" x14ac:dyDescent="0.2">
      <c r="A2090" t="s">
        <v>8632</v>
      </c>
      <c r="B2090">
        <v>5592</v>
      </c>
      <c r="C2090" s="1">
        <v>45509</v>
      </c>
      <c r="D2090" s="5">
        <v>50200085645452</v>
      </c>
      <c r="E2090" t="s">
        <v>3894</v>
      </c>
      <c r="F2090" t="s">
        <v>276</v>
      </c>
      <c r="G2090">
        <v>1</v>
      </c>
      <c r="H2090" t="s">
        <v>8055</v>
      </c>
      <c r="I2090" t="s">
        <v>1043</v>
      </c>
      <c r="J2090" t="s">
        <v>1044</v>
      </c>
      <c r="L2090" t="s">
        <v>8918</v>
      </c>
      <c r="R2090" t="str">
        <f>INDEX('Product Mapping'!$C:$C,MATCH(H2090,'Product Mapping'!$A:$A,0))</f>
        <v>Partner</v>
      </c>
      <c r="S2090" t="s">
        <v>4004</v>
      </c>
    </row>
    <row r="2091" spans="1:19" x14ac:dyDescent="0.2">
      <c r="A2091" t="s">
        <v>8633</v>
      </c>
      <c r="B2091">
        <v>5583</v>
      </c>
      <c r="C2091" s="1">
        <v>45509</v>
      </c>
      <c r="D2091" s="5">
        <v>50200085645452</v>
      </c>
      <c r="E2091" t="s">
        <v>3894</v>
      </c>
      <c r="F2091" t="s">
        <v>276</v>
      </c>
      <c r="G2091">
        <v>1</v>
      </c>
      <c r="H2091" t="s">
        <v>8056</v>
      </c>
      <c r="I2091" t="s">
        <v>1053</v>
      </c>
      <c r="L2091" t="s">
        <v>8918</v>
      </c>
      <c r="R2091" t="str">
        <f>INDEX('Product Mapping'!$C:$C,MATCH(H2091,'Product Mapping'!$A:$A,0))</f>
        <v>Partner</v>
      </c>
      <c r="S2091" t="s">
        <v>4004</v>
      </c>
    </row>
    <row r="2092" spans="1:19" x14ac:dyDescent="0.2">
      <c r="A2092" t="s">
        <v>8634</v>
      </c>
      <c r="B2092">
        <v>5000</v>
      </c>
      <c r="C2092" s="1">
        <v>45509</v>
      </c>
      <c r="D2092" s="5">
        <v>50200085645452</v>
      </c>
      <c r="E2092" t="s">
        <v>3894</v>
      </c>
      <c r="F2092" t="s">
        <v>276</v>
      </c>
      <c r="G2092">
        <v>1</v>
      </c>
      <c r="H2092" t="s">
        <v>8057</v>
      </c>
      <c r="I2092" t="s">
        <v>1053</v>
      </c>
      <c r="L2092" t="s">
        <v>8918</v>
      </c>
      <c r="R2092" t="str">
        <f>INDEX('Product Mapping'!$C:$C,MATCH(H2092,'Product Mapping'!$A:$A,0))</f>
        <v>Partner</v>
      </c>
      <c r="S2092" t="s">
        <v>4004</v>
      </c>
    </row>
    <row r="2093" spans="1:19" x14ac:dyDescent="0.2">
      <c r="A2093" t="s">
        <v>8635</v>
      </c>
      <c r="B2093">
        <v>2833</v>
      </c>
      <c r="C2093" s="1">
        <v>45509</v>
      </c>
      <c r="D2093" s="5">
        <v>50200085645452</v>
      </c>
      <c r="E2093" t="s">
        <v>3894</v>
      </c>
      <c r="F2093" t="s">
        <v>276</v>
      </c>
      <c r="G2093">
        <v>1</v>
      </c>
      <c r="H2093" t="s">
        <v>8058</v>
      </c>
      <c r="I2093" t="s">
        <v>1053</v>
      </c>
      <c r="L2093" t="s">
        <v>8918</v>
      </c>
      <c r="R2093" t="str">
        <f>INDEX('Product Mapping'!$C:$C,MATCH(H2093,'Product Mapping'!$A:$A,0))</f>
        <v>Partner</v>
      </c>
      <c r="S2093" t="s">
        <v>4004</v>
      </c>
    </row>
    <row r="2094" spans="1:19" x14ac:dyDescent="0.2">
      <c r="A2094" t="s">
        <v>8636</v>
      </c>
      <c r="B2094">
        <v>3208</v>
      </c>
      <c r="C2094" s="1">
        <v>45509</v>
      </c>
      <c r="D2094" s="5">
        <v>50200085645452</v>
      </c>
      <c r="E2094" t="s">
        <v>3894</v>
      </c>
      <c r="F2094" t="s">
        <v>276</v>
      </c>
      <c r="G2094">
        <v>1</v>
      </c>
      <c r="H2094" t="s">
        <v>8059</v>
      </c>
      <c r="I2094" t="s">
        <v>1053</v>
      </c>
      <c r="L2094" t="s">
        <v>8918</v>
      </c>
      <c r="R2094" t="str">
        <f>INDEX('Product Mapping'!$C:$C,MATCH(H2094,'Product Mapping'!$A:$A,0))</f>
        <v>Partner</v>
      </c>
      <c r="S2094" t="s">
        <v>4004</v>
      </c>
    </row>
    <row r="2095" spans="1:19" x14ac:dyDescent="0.2">
      <c r="A2095" t="s">
        <v>8637</v>
      </c>
      <c r="B2095">
        <v>4317</v>
      </c>
      <c r="C2095" s="1">
        <v>45509</v>
      </c>
      <c r="D2095" s="5">
        <v>50200085645452</v>
      </c>
      <c r="E2095" t="s">
        <v>3894</v>
      </c>
      <c r="F2095" t="s">
        <v>276</v>
      </c>
      <c r="G2095">
        <v>1</v>
      </c>
      <c r="H2095" t="s">
        <v>8060</v>
      </c>
      <c r="I2095" t="s">
        <v>1053</v>
      </c>
      <c r="L2095" t="s">
        <v>8918</v>
      </c>
      <c r="R2095" t="str">
        <f>INDEX('Product Mapping'!$C:$C,MATCH(H2095,'Product Mapping'!$A:$A,0))</f>
        <v>Partner</v>
      </c>
      <c r="S2095" t="s">
        <v>4004</v>
      </c>
    </row>
    <row r="2096" spans="1:19" x14ac:dyDescent="0.2">
      <c r="A2096" t="s">
        <v>8638</v>
      </c>
      <c r="B2096">
        <v>9583</v>
      </c>
      <c r="C2096" s="1">
        <v>45509</v>
      </c>
      <c r="D2096" s="5">
        <v>50200085645452</v>
      </c>
      <c r="E2096" t="s">
        <v>3894</v>
      </c>
      <c r="F2096" t="s">
        <v>276</v>
      </c>
      <c r="G2096">
        <v>1</v>
      </c>
      <c r="H2096" t="s">
        <v>8061</v>
      </c>
      <c r="I2096" t="s">
        <v>1053</v>
      </c>
      <c r="L2096" t="s">
        <v>8918</v>
      </c>
      <c r="R2096" t="str">
        <f>INDEX('Product Mapping'!$C:$C,MATCH(H2096,'Product Mapping'!$A:$A,0))</f>
        <v>Partner</v>
      </c>
      <c r="S2096" t="s">
        <v>4004</v>
      </c>
    </row>
    <row r="2097" spans="1:19" x14ac:dyDescent="0.2">
      <c r="A2097" t="s">
        <v>8639</v>
      </c>
      <c r="B2097">
        <v>5917</v>
      </c>
      <c r="C2097" s="1">
        <v>45509</v>
      </c>
      <c r="D2097" s="5">
        <v>50200085645452</v>
      </c>
      <c r="E2097" t="s">
        <v>3894</v>
      </c>
      <c r="F2097" t="s">
        <v>276</v>
      </c>
      <c r="G2097">
        <v>1</v>
      </c>
      <c r="H2097" t="s">
        <v>8062</v>
      </c>
      <c r="I2097" t="s">
        <v>1053</v>
      </c>
      <c r="L2097" t="s">
        <v>8918</v>
      </c>
      <c r="R2097" t="str">
        <f>INDEX('Product Mapping'!$C:$C,MATCH(H2097,'Product Mapping'!$A:$A,0))</f>
        <v>Partner</v>
      </c>
      <c r="S2097" t="s">
        <v>4004</v>
      </c>
    </row>
    <row r="2098" spans="1:19" x14ac:dyDescent="0.2">
      <c r="A2098" t="s">
        <v>8640</v>
      </c>
      <c r="B2098">
        <v>2917</v>
      </c>
      <c r="C2098" s="1">
        <v>45509</v>
      </c>
      <c r="D2098" s="5">
        <v>50200085645452</v>
      </c>
      <c r="E2098" t="s">
        <v>3894</v>
      </c>
      <c r="F2098" t="s">
        <v>276</v>
      </c>
      <c r="G2098">
        <v>1</v>
      </c>
      <c r="H2098" t="s">
        <v>8063</v>
      </c>
      <c r="I2098" t="s">
        <v>1053</v>
      </c>
      <c r="L2098" t="s">
        <v>8918</v>
      </c>
      <c r="R2098" t="str">
        <f>INDEX('Product Mapping'!$C:$C,MATCH(H2098,'Product Mapping'!$A:$A,0))</f>
        <v>Partner</v>
      </c>
      <c r="S2098" t="s">
        <v>4004</v>
      </c>
    </row>
    <row r="2099" spans="1:19" x14ac:dyDescent="0.2">
      <c r="A2099" t="s">
        <v>8641</v>
      </c>
      <c r="B2099">
        <v>3028</v>
      </c>
      <c r="C2099" s="1">
        <v>45509</v>
      </c>
      <c r="D2099" s="5">
        <v>50200085645452</v>
      </c>
      <c r="E2099" t="s">
        <v>3894</v>
      </c>
      <c r="F2099" t="s">
        <v>276</v>
      </c>
      <c r="G2099">
        <v>1</v>
      </c>
      <c r="H2099" t="s">
        <v>8064</v>
      </c>
      <c r="I2099" t="s">
        <v>1053</v>
      </c>
      <c r="L2099" t="s">
        <v>8918</v>
      </c>
      <c r="R2099" t="str">
        <f>INDEX('Product Mapping'!$C:$C,MATCH(H2099,'Product Mapping'!$A:$A,0))</f>
        <v>Partner</v>
      </c>
      <c r="S2099" t="s">
        <v>4004</v>
      </c>
    </row>
    <row r="2100" spans="1:19" x14ac:dyDescent="0.2">
      <c r="A2100" t="s">
        <v>8642</v>
      </c>
      <c r="B2100">
        <v>5909</v>
      </c>
      <c r="C2100" s="1">
        <v>45509</v>
      </c>
      <c r="D2100" s="5">
        <v>50200085645452</v>
      </c>
      <c r="E2100" t="s">
        <v>3894</v>
      </c>
      <c r="F2100" t="s">
        <v>276</v>
      </c>
      <c r="G2100">
        <v>1</v>
      </c>
      <c r="H2100" t="s">
        <v>8065</v>
      </c>
      <c r="I2100" t="s">
        <v>1043</v>
      </c>
      <c r="J2100" t="s">
        <v>1044</v>
      </c>
      <c r="L2100" t="s">
        <v>8918</v>
      </c>
      <c r="R2100" t="str">
        <f>INDEX('Product Mapping'!$C:$C,MATCH(H2100,'Product Mapping'!$A:$A,0))</f>
        <v>Partner</v>
      </c>
      <c r="S2100" t="s">
        <v>4004</v>
      </c>
    </row>
    <row r="2101" spans="1:19" x14ac:dyDescent="0.2">
      <c r="A2101" t="s">
        <v>8643</v>
      </c>
      <c r="B2101">
        <v>8651</v>
      </c>
      <c r="C2101" s="1">
        <v>45509</v>
      </c>
      <c r="D2101" s="5">
        <v>50200085645452</v>
      </c>
      <c r="E2101" t="s">
        <v>3894</v>
      </c>
      <c r="F2101" t="s">
        <v>276</v>
      </c>
      <c r="G2101">
        <v>1</v>
      </c>
      <c r="H2101" t="s">
        <v>8066</v>
      </c>
      <c r="I2101" t="s">
        <v>1053</v>
      </c>
      <c r="L2101" t="s">
        <v>8918</v>
      </c>
      <c r="R2101" t="str">
        <f>INDEX('Product Mapping'!$C:$C,MATCH(H2101,'Product Mapping'!$A:$A,0))</f>
        <v>Partner</v>
      </c>
      <c r="S2101" t="s">
        <v>4004</v>
      </c>
    </row>
    <row r="2102" spans="1:19" x14ac:dyDescent="0.2">
      <c r="A2102" t="s">
        <v>8644</v>
      </c>
      <c r="B2102">
        <v>4818</v>
      </c>
      <c r="C2102" s="1">
        <v>45509</v>
      </c>
      <c r="D2102" s="5">
        <v>50200085645452</v>
      </c>
      <c r="E2102" t="s">
        <v>3894</v>
      </c>
      <c r="F2102" t="s">
        <v>276</v>
      </c>
      <c r="G2102">
        <v>1</v>
      </c>
      <c r="H2102" t="s">
        <v>8067</v>
      </c>
      <c r="I2102" t="s">
        <v>1053</v>
      </c>
      <c r="L2102" t="s">
        <v>8918</v>
      </c>
      <c r="R2102" t="str">
        <f>INDEX('Product Mapping'!$C:$C,MATCH(H2102,'Product Mapping'!$A:$A,0))</f>
        <v>Partner</v>
      </c>
      <c r="S2102" t="s">
        <v>4004</v>
      </c>
    </row>
    <row r="2103" spans="1:19" x14ac:dyDescent="0.2">
      <c r="A2103" t="s">
        <v>8645</v>
      </c>
      <c r="B2103">
        <v>6490</v>
      </c>
      <c r="C2103" s="1">
        <v>45509</v>
      </c>
      <c r="D2103" s="5">
        <v>50200085645452</v>
      </c>
      <c r="E2103" t="s">
        <v>3894</v>
      </c>
      <c r="F2103" t="s">
        <v>276</v>
      </c>
      <c r="G2103">
        <v>1</v>
      </c>
      <c r="H2103" t="s">
        <v>8068</v>
      </c>
      <c r="I2103" t="s">
        <v>1053</v>
      </c>
      <c r="L2103" t="s">
        <v>8918</v>
      </c>
      <c r="R2103" t="str">
        <f>INDEX('Product Mapping'!$C:$C,MATCH(H2103,'Product Mapping'!$A:$A,0))</f>
        <v>Partner</v>
      </c>
      <c r="S2103" t="s">
        <v>4004</v>
      </c>
    </row>
    <row r="2104" spans="1:19" x14ac:dyDescent="0.2">
      <c r="A2104" t="s">
        <v>8646</v>
      </c>
      <c r="B2104">
        <v>4614</v>
      </c>
      <c r="C2104" s="1">
        <v>45509</v>
      </c>
      <c r="D2104" s="5">
        <v>50200085645452</v>
      </c>
      <c r="E2104" t="s">
        <v>3894</v>
      </c>
      <c r="F2104" t="s">
        <v>276</v>
      </c>
      <c r="G2104">
        <v>1</v>
      </c>
      <c r="H2104" t="s">
        <v>8069</v>
      </c>
      <c r="I2104" t="s">
        <v>1053</v>
      </c>
      <c r="L2104" t="s">
        <v>8918</v>
      </c>
      <c r="R2104" t="str">
        <f>INDEX('Product Mapping'!$C:$C,MATCH(H2104,'Product Mapping'!$A:$A,0))</f>
        <v>Partner</v>
      </c>
      <c r="S2104" t="s">
        <v>4004</v>
      </c>
    </row>
    <row r="2105" spans="1:19" x14ac:dyDescent="0.2">
      <c r="A2105" t="s">
        <v>8647</v>
      </c>
      <c r="B2105">
        <v>76627</v>
      </c>
      <c r="C2105" s="1">
        <v>45509</v>
      </c>
      <c r="D2105" s="5">
        <v>50200085645452</v>
      </c>
      <c r="E2105" t="s">
        <v>3894</v>
      </c>
      <c r="F2105" t="s">
        <v>276</v>
      </c>
      <c r="G2105">
        <v>1</v>
      </c>
      <c r="H2105" t="s">
        <v>8070</v>
      </c>
      <c r="I2105" t="s">
        <v>1053</v>
      </c>
      <c r="L2105" t="s">
        <v>8919</v>
      </c>
      <c r="R2105" t="str">
        <f>INDEX('Product Mapping'!$C:$C,MATCH(H2105,'Product Mapping'!$A:$A,0))</f>
        <v>Partner</v>
      </c>
      <c r="S2105" t="s">
        <v>4004</v>
      </c>
    </row>
    <row r="2106" spans="1:19" x14ac:dyDescent="0.2">
      <c r="A2106" t="s">
        <v>8648</v>
      </c>
      <c r="B2106">
        <v>5909</v>
      </c>
      <c r="C2106" s="1">
        <v>45509</v>
      </c>
      <c r="D2106" s="5">
        <v>50200085645452</v>
      </c>
      <c r="E2106" t="s">
        <v>3894</v>
      </c>
      <c r="F2106" t="s">
        <v>276</v>
      </c>
      <c r="G2106">
        <v>1</v>
      </c>
      <c r="H2106" t="s">
        <v>8071</v>
      </c>
      <c r="I2106" t="s">
        <v>1043</v>
      </c>
      <c r="J2106" t="s">
        <v>1044</v>
      </c>
      <c r="L2106" t="s">
        <v>8918</v>
      </c>
      <c r="R2106" t="str">
        <f>INDEX('Product Mapping'!$C:$C,MATCH(H2106,'Product Mapping'!$A:$A,0))</f>
        <v>Partner</v>
      </c>
      <c r="S2106" t="s">
        <v>4004</v>
      </c>
    </row>
    <row r="2107" spans="1:19" x14ac:dyDescent="0.2">
      <c r="A2107" t="s">
        <v>8350</v>
      </c>
      <c r="B2107">
        <v>5636</v>
      </c>
      <c r="C2107" s="1">
        <v>45509</v>
      </c>
      <c r="D2107" s="5">
        <v>50200085645452</v>
      </c>
      <c r="E2107" t="s">
        <v>3894</v>
      </c>
      <c r="F2107" t="s">
        <v>276</v>
      </c>
      <c r="G2107">
        <v>1</v>
      </c>
      <c r="H2107" t="s">
        <v>8072</v>
      </c>
      <c r="I2107" t="s">
        <v>1053</v>
      </c>
      <c r="L2107" t="s">
        <v>8918</v>
      </c>
      <c r="R2107" t="str">
        <f>INDEX('Product Mapping'!$C:$C,MATCH(H2107,'Product Mapping'!$A:$A,0))</f>
        <v>Partner</v>
      </c>
      <c r="S2107" t="s">
        <v>4004</v>
      </c>
    </row>
    <row r="2108" spans="1:19" x14ac:dyDescent="0.2">
      <c r="A2108" t="s">
        <v>8649</v>
      </c>
      <c r="B2108">
        <v>7917</v>
      </c>
      <c r="C2108" s="1">
        <v>45509</v>
      </c>
      <c r="D2108" s="5">
        <v>50200085645452</v>
      </c>
      <c r="E2108" t="s">
        <v>3894</v>
      </c>
      <c r="F2108" t="s">
        <v>276</v>
      </c>
      <c r="G2108">
        <v>1</v>
      </c>
      <c r="H2108" t="s">
        <v>8073</v>
      </c>
      <c r="I2108" t="s">
        <v>1053</v>
      </c>
      <c r="L2108" t="s">
        <v>8918</v>
      </c>
      <c r="R2108" t="str">
        <f>INDEX('Product Mapping'!$C:$C,MATCH(H2108,'Product Mapping'!$A:$A,0))</f>
        <v>Partner</v>
      </c>
      <c r="S2108" t="s">
        <v>4004</v>
      </c>
    </row>
    <row r="2109" spans="1:19" x14ac:dyDescent="0.2">
      <c r="A2109" t="s">
        <v>8650</v>
      </c>
      <c r="B2109">
        <v>7917</v>
      </c>
      <c r="C2109" s="1">
        <v>45509</v>
      </c>
      <c r="D2109" s="5">
        <v>50200085645452</v>
      </c>
      <c r="E2109" t="s">
        <v>3894</v>
      </c>
      <c r="F2109" t="s">
        <v>276</v>
      </c>
      <c r="G2109">
        <v>1</v>
      </c>
      <c r="H2109" t="s">
        <v>8074</v>
      </c>
      <c r="I2109" t="s">
        <v>1053</v>
      </c>
      <c r="L2109" t="s">
        <v>8918</v>
      </c>
      <c r="R2109" t="str">
        <f>INDEX('Product Mapping'!$C:$C,MATCH(H2109,'Product Mapping'!$A:$A,0))</f>
        <v>Partner</v>
      </c>
      <c r="S2109" t="s">
        <v>4004</v>
      </c>
    </row>
    <row r="2110" spans="1:19" x14ac:dyDescent="0.2">
      <c r="A2110" t="s">
        <v>8351</v>
      </c>
      <c r="B2110">
        <v>6667</v>
      </c>
      <c r="C2110" s="1">
        <v>45509</v>
      </c>
      <c r="D2110" s="5">
        <v>50200085645452</v>
      </c>
      <c r="E2110" t="s">
        <v>3894</v>
      </c>
      <c r="F2110" t="s">
        <v>276</v>
      </c>
      <c r="G2110">
        <v>1</v>
      </c>
      <c r="H2110" t="s">
        <v>8075</v>
      </c>
      <c r="I2110" t="s">
        <v>1053</v>
      </c>
      <c r="L2110" t="s">
        <v>8918</v>
      </c>
      <c r="R2110" t="str">
        <f>INDEX('Product Mapping'!$C:$C,MATCH(H2110,'Product Mapping'!$A:$A,0))</f>
        <v>Partner</v>
      </c>
      <c r="S2110" t="s">
        <v>4004</v>
      </c>
    </row>
    <row r="2111" spans="1:19" x14ac:dyDescent="0.2">
      <c r="A2111" t="s">
        <v>8651</v>
      </c>
      <c r="B2111">
        <v>3883</v>
      </c>
      <c r="C2111" s="1">
        <v>45509</v>
      </c>
      <c r="D2111" s="5">
        <v>50200085645452</v>
      </c>
      <c r="E2111" t="s">
        <v>3894</v>
      </c>
      <c r="F2111" t="s">
        <v>276</v>
      </c>
      <c r="G2111">
        <v>1</v>
      </c>
      <c r="H2111" t="s">
        <v>8076</v>
      </c>
      <c r="I2111" t="s">
        <v>1053</v>
      </c>
      <c r="L2111" t="s">
        <v>8918</v>
      </c>
      <c r="R2111" t="str">
        <f>INDEX('Product Mapping'!$C:$C,MATCH(H2111,'Product Mapping'!$A:$A,0))</f>
        <v>Partner</v>
      </c>
      <c r="S2111" t="s">
        <v>4004</v>
      </c>
    </row>
    <row r="2112" spans="1:19" x14ac:dyDescent="0.2">
      <c r="A2112" t="s">
        <v>8652</v>
      </c>
      <c r="B2112">
        <v>2778</v>
      </c>
      <c r="C2112" s="1">
        <v>45509</v>
      </c>
      <c r="D2112" s="5">
        <v>50200085645452</v>
      </c>
      <c r="E2112" t="s">
        <v>3894</v>
      </c>
      <c r="F2112" t="s">
        <v>276</v>
      </c>
      <c r="G2112">
        <v>1</v>
      </c>
      <c r="H2112" t="s">
        <v>8077</v>
      </c>
      <c r="I2112" t="s">
        <v>1053</v>
      </c>
      <c r="L2112" t="s">
        <v>8918</v>
      </c>
      <c r="R2112" t="str">
        <f>INDEX('Product Mapping'!$C:$C,MATCH(H2112,'Product Mapping'!$A:$A,0))</f>
        <v>Partner</v>
      </c>
      <c r="S2112" t="s">
        <v>4004</v>
      </c>
    </row>
    <row r="2113" spans="1:19" x14ac:dyDescent="0.2">
      <c r="A2113" t="s">
        <v>8653</v>
      </c>
      <c r="B2113">
        <v>5833</v>
      </c>
      <c r="C2113" s="1">
        <v>45509</v>
      </c>
      <c r="D2113" s="5">
        <v>50200085645452</v>
      </c>
      <c r="E2113" t="s">
        <v>3894</v>
      </c>
      <c r="F2113" t="s">
        <v>276</v>
      </c>
      <c r="G2113">
        <v>1</v>
      </c>
      <c r="H2113" t="s">
        <v>8078</v>
      </c>
      <c r="I2113" t="s">
        <v>1053</v>
      </c>
      <c r="L2113" t="s">
        <v>8918</v>
      </c>
      <c r="R2113" t="str">
        <f>INDEX('Product Mapping'!$C:$C,MATCH(H2113,'Product Mapping'!$A:$A,0))</f>
        <v>Partner</v>
      </c>
      <c r="S2113" t="s">
        <v>4004</v>
      </c>
    </row>
    <row r="2114" spans="1:19" x14ac:dyDescent="0.2">
      <c r="A2114" t="s">
        <v>8654</v>
      </c>
      <c r="B2114">
        <v>2750</v>
      </c>
      <c r="C2114" s="1">
        <v>45509</v>
      </c>
      <c r="D2114" s="5">
        <v>50200085645452</v>
      </c>
      <c r="E2114" t="s">
        <v>3894</v>
      </c>
      <c r="F2114" t="s">
        <v>276</v>
      </c>
      <c r="G2114">
        <v>1</v>
      </c>
      <c r="H2114" t="s">
        <v>8079</v>
      </c>
      <c r="I2114" t="s">
        <v>1053</v>
      </c>
      <c r="L2114" t="s">
        <v>8918</v>
      </c>
      <c r="R2114" t="str">
        <f>INDEX('Product Mapping'!$C:$C,MATCH(H2114,'Product Mapping'!$A:$A,0))</f>
        <v>Partner</v>
      </c>
      <c r="S2114" t="s">
        <v>4004</v>
      </c>
    </row>
    <row r="2115" spans="1:19" x14ac:dyDescent="0.2">
      <c r="A2115" t="s">
        <v>8655</v>
      </c>
      <c r="B2115">
        <v>11800</v>
      </c>
      <c r="C2115" s="1">
        <v>45509</v>
      </c>
      <c r="D2115" s="5">
        <v>50200085645452</v>
      </c>
      <c r="E2115" t="s">
        <v>3894</v>
      </c>
      <c r="F2115" t="s">
        <v>276</v>
      </c>
      <c r="G2115">
        <v>1</v>
      </c>
      <c r="H2115" t="s">
        <v>8080</v>
      </c>
      <c r="I2115" t="s">
        <v>1053</v>
      </c>
      <c r="L2115" t="s">
        <v>8918</v>
      </c>
      <c r="R2115" t="str">
        <f>INDEX('Product Mapping'!$C:$C,MATCH(H2115,'Product Mapping'!$A:$A,0))</f>
        <v>Partner</v>
      </c>
      <c r="S2115" t="s">
        <v>4004</v>
      </c>
    </row>
    <row r="2116" spans="1:19" x14ac:dyDescent="0.2">
      <c r="A2116" t="s">
        <v>8656</v>
      </c>
      <c r="B2116">
        <v>2778</v>
      </c>
      <c r="C2116" s="1">
        <v>45509</v>
      </c>
      <c r="D2116" s="5">
        <v>50200085645452</v>
      </c>
      <c r="E2116" t="s">
        <v>3894</v>
      </c>
      <c r="F2116" t="s">
        <v>276</v>
      </c>
      <c r="G2116">
        <v>1</v>
      </c>
      <c r="H2116" t="s">
        <v>8081</v>
      </c>
      <c r="I2116" t="s">
        <v>1053</v>
      </c>
      <c r="L2116" t="s">
        <v>8918</v>
      </c>
      <c r="R2116" t="str">
        <f>INDEX('Product Mapping'!$C:$C,MATCH(H2116,'Product Mapping'!$A:$A,0))</f>
        <v>Partner</v>
      </c>
      <c r="S2116" t="s">
        <v>4004</v>
      </c>
    </row>
    <row r="2117" spans="1:19" x14ac:dyDescent="0.2">
      <c r="A2117" t="s">
        <v>8657</v>
      </c>
      <c r="B2117">
        <v>9400</v>
      </c>
      <c r="C2117" s="1">
        <v>45509</v>
      </c>
      <c r="D2117" s="5">
        <v>50200085645452</v>
      </c>
      <c r="E2117" t="s">
        <v>3894</v>
      </c>
      <c r="F2117" t="s">
        <v>276</v>
      </c>
      <c r="G2117">
        <v>1</v>
      </c>
      <c r="H2117" t="s">
        <v>8082</v>
      </c>
      <c r="I2117" t="s">
        <v>1053</v>
      </c>
      <c r="L2117" t="s">
        <v>8918</v>
      </c>
      <c r="R2117" t="str">
        <f>INDEX('Product Mapping'!$C:$C,MATCH(H2117,'Product Mapping'!$A:$A,0))</f>
        <v>Partner</v>
      </c>
      <c r="S2117" t="s">
        <v>4004</v>
      </c>
    </row>
    <row r="2118" spans="1:19" x14ac:dyDescent="0.2">
      <c r="A2118" t="s">
        <v>8658</v>
      </c>
      <c r="B2118">
        <v>7786</v>
      </c>
      <c r="C2118" s="1">
        <v>45509</v>
      </c>
      <c r="D2118" s="5">
        <v>50200085645452</v>
      </c>
      <c r="E2118" t="s">
        <v>3894</v>
      </c>
      <c r="F2118" t="s">
        <v>276</v>
      </c>
      <c r="G2118">
        <v>1</v>
      </c>
      <c r="H2118" t="s">
        <v>8083</v>
      </c>
      <c r="I2118" t="s">
        <v>1053</v>
      </c>
      <c r="L2118" t="s">
        <v>8919</v>
      </c>
      <c r="R2118" t="str">
        <f>INDEX('Product Mapping'!$C:$C,MATCH(H2118,'Product Mapping'!$A:$A,0))</f>
        <v>Partner</v>
      </c>
      <c r="S2118" t="s">
        <v>4004</v>
      </c>
    </row>
    <row r="2119" spans="1:19" x14ac:dyDescent="0.2">
      <c r="A2119" t="s">
        <v>8659</v>
      </c>
      <c r="B2119">
        <v>7917</v>
      </c>
      <c r="C2119" s="1">
        <v>45509</v>
      </c>
      <c r="D2119" s="5">
        <v>50200085645452</v>
      </c>
      <c r="E2119" t="s">
        <v>3894</v>
      </c>
      <c r="F2119" t="s">
        <v>276</v>
      </c>
      <c r="G2119">
        <v>1</v>
      </c>
      <c r="H2119" t="s">
        <v>8084</v>
      </c>
      <c r="I2119" t="s">
        <v>1053</v>
      </c>
      <c r="L2119" t="s">
        <v>8918</v>
      </c>
      <c r="R2119" t="str">
        <f>INDEX('Product Mapping'!$C:$C,MATCH(H2119,'Product Mapping'!$A:$A,0))</f>
        <v>Partner</v>
      </c>
      <c r="S2119" t="s">
        <v>4004</v>
      </c>
    </row>
    <row r="2120" spans="1:19" x14ac:dyDescent="0.2">
      <c r="A2120" t="s">
        <v>8660</v>
      </c>
      <c r="B2120">
        <v>10075</v>
      </c>
      <c r="C2120" s="1">
        <v>45509</v>
      </c>
      <c r="D2120" s="5">
        <v>50200085645452</v>
      </c>
      <c r="E2120" t="s">
        <v>3894</v>
      </c>
      <c r="F2120" t="s">
        <v>276</v>
      </c>
      <c r="G2120">
        <v>1</v>
      </c>
      <c r="H2120" t="s">
        <v>8085</v>
      </c>
      <c r="I2120" t="s">
        <v>1053</v>
      </c>
      <c r="L2120" t="s">
        <v>8918</v>
      </c>
      <c r="R2120" t="str">
        <f>INDEX('Product Mapping'!$C:$C,MATCH(H2120,'Product Mapping'!$A:$A,0))</f>
        <v>Partner</v>
      </c>
      <c r="S2120" t="s">
        <v>4004</v>
      </c>
    </row>
    <row r="2121" spans="1:19" x14ac:dyDescent="0.2">
      <c r="A2121" t="s">
        <v>8661</v>
      </c>
      <c r="B2121">
        <v>4629</v>
      </c>
      <c r="C2121" s="1">
        <v>45509</v>
      </c>
      <c r="D2121" s="5">
        <v>50200085645452</v>
      </c>
      <c r="E2121" t="s">
        <v>3894</v>
      </c>
      <c r="F2121" t="s">
        <v>276</v>
      </c>
      <c r="G2121">
        <v>1</v>
      </c>
      <c r="H2121" t="s">
        <v>8086</v>
      </c>
      <c r="I2121" t="s">
        <v>1053</v>
      </c>
      <c r="L2121" t="s">
        <v>8918</v>
      </c>
      <c r="R2121" t="str">
        <f>INDEX('Product Mapping'!$C:$C,MATCH(H2121,'Product Mapping'!$A:$A,0))</f>
        <v>Partner</v>
      </c>
      <c r="S2121" t="s">
        <v>4004</v>
      </c>
    </row>
    <row r="2122" spans="1:19" x14ac:dyDescent="0.2">
      <c r="A2122" t="s">
        <v>8662</v>
      </c>
      <c r="B2122">
        <v>15913</v>
      </c>
      <c r="C2122" s="1">
        <v>45509</v>
      </c>
      <c r="D2122" s="5">
        <v>50200085645452</v>
      </c>
      <c r="E2122" t="s">
        <v>3894</v>
      </c>
      <c r="F2122" t="s">
        <v>276</v>
      </c>
      <c r="G2122">
        <v>1</v>
      </c>
      <c r="H2122" t="s">
        <v>8087</v>
      </c>
      <c r="I2122" t="s">
        <v>1053</v>
      </c>
      <c r="L2122" t="s">
        <v>8918</v>
      </c>
      <c r="R2122" t="str">
        <f>INDEX('Product Mapping'!$C:$C,MATCH(H2122,'Product Mapping'!$A:$A,0))</f>
        <v>Partner</v>
      </c>
      <c r="S2122" t="s">
        <v>4004</v>
      </c>
    </row>
    <row r="2123" spans="1:19" x14ac:dyDescent="0.2">
      <c r="A2123" t="s">
        <v>8663</v>
      </c>
      <c r="B2123">
        <v>10369</v>
      </c>
      <c r="C2123" s="1">
        <v>45509</v>
      </c>
      <c r="D2123" s="5">
        <v>50200085645452</v>
      </c>
      <c r="E2123" t="s">
        <v>3894</v>
      </c>
      <c r="F2123" t="s">
        <v>276</v>
      </c>
      <c r="G2123">
        <v>1</v>
      </c>
      <c r="H2123" t="s">
        <v>8088</v>
      </c>
      <c r="I2123" t="s">
        <v>1053</v>
      </c>
      <c r="L2123" t="s">
        <v>8918</v>
      </c>
      <c r="R2123" t="str">
        <f>INDEX('Product Mapping'!$C:$C,MATCH(H2123,'Product Mapping'!$A:$A,0))</f>
        <v>Partner</v>
      </c>
      <c r="S2123" t="s">
        <v>4004</v>
      </c>
    </row>
    <row r="2124" spans="1:19" x14ac:dyDescent="0.2">
      <c r="A2124" t="s">
        <v>8664</v>
      </c>
      <c r="B2124">
        <v>5455</v>
      </c>
      <c r="C2124" s="1">
        <v>45509</v>
      </c>
      <c r="D2124" s="5">
        <v>50200085645452</v>
      </c>
      <c r="E2124" t="s">
        <v>3894</v>
      </c>
      <c r="F2124" t="s">
        <v>276</v>
      </c>
      <c r="G2124">
        <v>1</v>
      </c>
      <c r="H2124" t="s">
        <v>8089</v>
      </c>
      <c r="I2124" t="s">
        <v>1053</v>
      </c>
      <c r="L2124" t="s">
        <v>8919</v>
      </c>
      <c r="R2124" t="str">
        <f>INDEX('Product Mapping'!$C:$C,MATCH(H2124,'Product Mapping'!$A:$A,0))</f>
        <v>Partner</v>
      </c>
      <c r="S2124" t="s">
        <v>4004</v>
      </c>
    </row>
    <row r="2125" spans="1:19" x14ac:dyDescent="0.2">
      <c r="A2125" t="s">
        <v>8665</v>
      </c>
      <c r="B2125">
        <v>6417</v>
      </c>
      <c r="C2125" s="1">
        <v>45509</v>
      </c>
      <c r="D2125" s="5">
        <v>50200085645452</v>
      </c>
      <c r="E2125" t="s">
        <v>3894</v>
      </c>
      <c r="F2125" t="s">
        <v>276</v>
      </c>
      <c r="G2125">
        <v>1</v>
      </c>
      <c r="H2125" t="s">
        <v>8090</v>
      </c>
      <c r="I2125" t="s">
        <v>1053</v>
      </c>
      <c r="L2125" t="s">
        <v>8918</v>
      </c>
      <c r="R2125" t="str">
        <f>INDEX('Product Mapping'!$C:$C,MATCH(H2125,'Product Mapping'!$A:$A,0))</f>
        <v>Partner</v>
      </c>
      <c r="S2125" t="s">
        <v>4004</v>
      </c>
    </row>
    <row r="2126" spans="1:19" x14ac:dyDescent="0.2">
      <c r="A2126" t="s">
        <v>8666</v>
      </c>
      <c r="B2126">
        <v>1915</v>
      </c>
      <c r="C2126" s="1">
        <v>45509</v>
      </c>
      <c r="D2126" s="5">
        <v>50200085645452</v>
      </c>
      <c r="E2126" t="s">
        <v>3894</v>
      </c>
      <c r="F2126" t="s">
        <v>276</v>
      </c>
      <c r="G2126">
        <v>1</v>
      </c>
      <c r="H2126" t="s">
        <v>8091</v>
      </c>
      <c r="I2126" t="s">
        <v>1053</v>
      </c>
      <c r="L2126" t="s">
        <v>8918</v>
      </c>
      <c r="R2126" t="str">
        <f>INDEX('Product Mapping'!$C:$C,MATCH(H2126,'Product Mapping'!$A:$A,0))</f>
        <v>Partner</v>
      </c>
      <c r="S2126" t="s">
        <v>4004</v>
      </c>
    </row>
    <row r="2127" spans="1:19" x14ac:dyDescent="0.2">
      <c r="A2127" t="s">
        <v>8667</v>
      </c>
      <c r="B2127">
        <v>3750</v>
      </c>
      <c r="C2127" s="1">
        <v>45509</v>
      </c>
      <c r="D2127" s="5">
        <v>50200085645452</v>
      </c>
      <c r="E2127" t="s">
        <v>3894</v>
      </c>
      <c r="F2127" t="s">
        <v>276</v>
      </c>
      <c r="G2127">
        <v>1</v>
      </c>
      <c r="H2127" t="s">
        <v>8092</v>
      </c>
      <c r="I2127" t="s">
        <v>1053</v>
      </c>
      <c r="L2127" t="s">
        <v>8918</v>
      </c>
      <c r="R2127" t="str">
        <f>INDEX('Product Mapping'!$C:$C,MATCH(H2127,'Product Mapping'!$A:$A,0))</f>
        <v>Partner</v>
      </c>
      <c r="S2127" t="s">
        <v>4004</v>
      </c>
    </row>
    <row r="2128" spans="1:19" x14ac:dyDescent="0.2">
      <c r="A2128" t="s">
        <v>8668</v>
      </c>
      <c r="B2128">
        <v>7080</v>
      </c>
      <c r="C2128" s="1">
        <v>45509</v>
      </c>
      <c r="D2128" s="5">
        <v>50200085645452</v>
      </c>
      <c r="E2128" t="s">
        <v>3894</v>
      </c>
      <c r="F2128" t="s">
        <v>276</v>
      </c>
      <c r="G2128">
        <v>1</v>
      </c>
      <c r="H2128" t="s">
        <v>8093</v>
      </c>
      <c r="I2128" t="s">
        <v>1053</v>
      </c>
      <c r="L2128" t="s">
        <v>8918</v>
      </c>
      <c r="R2128" t="str">
        <f>INDEX('Product Mapping'!$C:$C,MATCH(H2128,'Product Mapping'!$A:$A,0))</f>
        <v>Partner</v>
      </c>
      <c r="S2128" t="s">
        <v>4004</v>
      </c>
    </row>
    <row r="2129" spans="1:19" x14ac:dyDescent="0.2">
      <c r="A2129" t="s">
        <v>8669</v>
      </c>
      <c r="B2129">
        <v>2839</v>
      </c>
      <c r="C2129" s="1">
        <v>45509</v>
      </c>
      <c r="D2129" s="5">
        <v>50200085645452</v>
      </c>
      <c r="E2129" t="s">
        <v>3894</v>
      </c>
      <c r="F2129" t="s">
        <v>276</v>
      </c>
      <c r="G2129">
        <v>1</v>
      </c>
      <c r="H2129" t="s">
        <v>8094</v>
      </c>
      <c r="I2129" t="s">
        <v>1053</v>
      </c>
      <c r="L2129" t="s">
        <v>8918</v>
      </c>
      <c r="R2129" t="str">
        <f>INDEX('Product Mapping'!$C:$C,MATCH(H2129,'Product Mapping'!$A:$A,0))</f>
        <v>Partner</v>
      </c>
      <c r="S2129" t="s">
        <v>4004</v>
      </c>
    </row>
    <row r="2130" spans="1:19" x14ac:dyDescent="0.2">
      <c r="A2130" t="s">
        <v>8670</v>
      </c>
      <c r="B2130">
        <v>52450</v>
      </c>
      <c r="C2130" s="1">
        <v>45509</v>
      </c>
      <c r="D2130" s="5">
        <v>50200085645452</v>
      </c>
      <c r="E2130" t="s">
        <v>3894</v>
      </c>
      <c r="F2130" t="s">
        <v>276</v>
      </c>
      <c r="G2130">
        <v>1</v>
      </c>
      <c r="H2130" t="s">
        <v>8095</v>
      </c>
      <c r="I2130" t="s">
        <v>1043</v>
      </c>
      <c r="J2130" t="s">
        <v>3173</v>
      </c>
      <c r="L2130" t="s">
        <v>8918</v>
      </c>
      <c r="R2130" t="str">
        <f>INDEX('Product Mapping'!$C:$C,MATCH(H2130,'Product Mapping'!$A:$A,0))</f>
        <v>Partner</v>
      </c>
      <c r="S2130" t="s">
        <v>4004</v>
      </c>
    </row>
    <row r="2131" spans="1:19" x14ac:dyDescent="0.2">
      <c r="A2131" t="s">
        <v>8671</v>
      </c>
      <c r="B2131">
        <v>7917</v>
      </c>
      <c r="C2131" s="1">
        <v>45509</v>
      </c>
      <c r="D2131" s="5">
        <v>50200085645452</v>
      </c>
      <c r="E2131" t="s">
        <v>3894</v>
      </c>
      <c r="F2131" t="s">
        <v>276</v>
      </c>
      <c r="G2131">
        <v>1</v>
      </c>
      <c r="H2131" t="s">
        <v>8096</v>
      </c>
      <c r="I2131" t="s">
        <v>1053</v>
      </c>
      <c r="L2131" t="s">
        <v>8918</v>
      </c>
      <c r="R2131" t="str">
        <f>INDEX('Product Mapping'!$C:$C,MATCH(H2131,'Product Mapping'!$A:$A,0))</f>
        <v>Partner</v>
      </c>
      <c r="S2131" t="s">
        <v>4004</v>
      </c>
    </row>
    <row r="2132" spans="1:19" x14ac:dyDescent="0.2">
      <c r="A2132" t="s">
        <v>8672</v>
      </c>
      <c r="B2132">
        <v>15833</v>
      </c>
      <c r="C2132" s="1">
        <v>45509</v>
      </c>
      <c r="D2132" s="5">
        <v>50200085645452</v>
      </c>
      <c r="E2132" t="s">
        <v>3894</v>
      </c>
      <c r="F2132" t="s">
        <v>276</v>
      </c>
      <c r="G2132">
        <v>1</v>
      </c>
      <c r="H2132" t="s">
        <v>8097</v>
      </c>
      <c r="I2132" t="s">
        <v>1053</v>
      </c>
      <c r="L2132" t="s">
        <v>8919</v>
      </c>
      <c r="R2132" t="str">
        <f>INDEX('Product Mapping'!$C:$C,MATCH(H2132,'Product Mapping'!$A:$A,0))</f>
        <v>Partner</v>
      </c>
      <c r="S2132" t="s">
        <v>4004</v>
      </c>
    </row>
    <row r="2133" spans="1:19" x14ac:dyDescent="0.2">
      <c r="A2133" t="s">
        <v>8673</v>
      </c>
      <c r="B2133">
        <v>9122</v>
      </c>
      <c r="C2133" s="1">
        <v>45509</v>
      </c>
      <c r="D2133" s="5">
        <v>50200085645452</v>
      </c>
      <c r="E2133" t="s">
        <v>3894</v>
      </c>
      <c r="F2133" t="s">
        <v>276</v>
      </c>
      <c r="G2133">
        <v>1</v>
      </c>
      <c r="H2133" t="s">
        <v>8098</v>
      </c>
      <c r="I2133" t="s">
        <v>1053</v>
      </c>
      <c r="L2133" t="s">
        <v>8918</v>
      </c>
      <c r="R2133" t="str">
        <f>INDEX('Product Mapping'!$C:$C,MATCH(H2133,'Product Mapping'!$A:$A,0))</f>
        <v>Partner</v>
      </c>
      <c r="S2133" t="s">
        <v>4004</v>
      </c>
    </row>
    <row r="2134" spans="1:19" x14ac:dyDescent="0.2">
      <c r="A2134" t="s">
        <v>8674</v>
      </c>
      <c r="B2134">
        <v>4167</v>
      </c>
      <c r="C2134" s="1">
        <v>45509</v>
      </c>
      <c r="D2134" s="5">
        <v>50200085645452</v>
      </c>
      <c r="E2134" t="s">
        <v>3894</v>
      </c>
      <c r="F2134" t="s">
        <v>276</v>
      </c>
      <c r="G2134">
        <v>1</v>
      </c>
      <c r="H2134" t="s">
        <v>8099</v>
      </c>
      <c r="I2134" t="s">
        <v>1053</v>
      </c>
      <c r="L2134" t="s">
        <v>8918</v>
      </c>
      <c r="R2134" t="str">
        <f>INDEX('Product Mapping'!$C:$C,MATCH(H2134,'Product Mapping'!$A:$A,0))</f>
        <v>Partner</v>
      </c>
      <c r="S2134" t="s">
        <v>4004</v>
      </c>
    </row>
    <row r="2135" spans="1:19" x14ac:dyDescent="0.2">
      <c r="A2135" t="s">
        <v>8675</v>
      </c>
      <c r="B2135">
        <v>4167</v>
      </c>
      <c r="C2135" s="1">
        <v>45509</v>
      </c>
      <c r="D2135" s="5">
        <v>50200085645452</v>
      </c>
      <c r="E2135" t="s">
        <v>3894</v>
      </c>
      <c r="F2135" t="s">
        <v>276</v>
      </c>
      <c r="G2135">
        <v>1</v>
      </c>
      <c r="H2135" t="s">
        <v>8100</v>
      </c>
      <c r="I2135" t="s">
        <v>1053</v>
      </c>
      <c r="L2135" t="s">
        <v>8918</v>
      </c>
      <c r="R2135" t="str">
        <f>INDEX('Product Mapping'!$C:$C,MATCH(H2135,'Product Mapping'!$A:$A,0))</f>
        <v>Partner</v>
      </c>
      <c r="S2135" t="s">
        <v>4004</v>
      </c>
    </row>
    <row r="2136" spans="1:19" x14ac:dyDescent="0.2">
      <c r="A2136" t="s">
        <v>8676</v>
      </c>
      <c r="B2136">
        <v>4167</v>
      </c>
      <c r="C2136" s="1">
        <v>45509</v>
      </c>
      <c r="D2136" s="5">
        <v>50200085645452</v>
      </c>
      <c r="E2136" t="s">
        <v>3894</v>
      </c>
      <c r="F2136" t="s">
        <v>276</v>
      </c>
      <c r="G2136">
        <v>1</v>
      </c>
      <c r="H2136" t="s">
        <v>8101</v>
      </c>
      <c r="I2136" t="s">
        <v>1053</v>
      </c>
      <c r="L2136" t="s">
        <v>8918</v>
      </c>
      <c r="R2136" t="str">
        <f>INDEX('Product Mapping'!$C:$C,MATCH(H2136,'Product Mapping'!$A:$A,0))</f>
        <v>Partner</v>
      </c>
      <c r="S2136" t="s">
        <v>4004</v>
      </c>
    </row>
    <row r="2137" spans="1:19" x14ac:dyDescent="0.2">
      <c r="A2137" t="s">
        <v>8677</v>
      </c>
      <c r="B2137">
        <v>3125</v>
      </c>
      <c r="C2137" s="1">
        <v>45509</v>
      </c>
      <c r="D2137" s="5">
        <v>50200085645452</v>
      </c>
      <c r="E2137" t="s">
        <v>3894</v>
      </c>
      <c r="F2137" t="s">
        <v>276</v>
      </c>
      <c r="G2137">
        <v>1</v>
      </c>
      <c r="H2137" t="s">
        <v>8102</v>
      </c>
      <c r="I2137" t="s">
        <v>1053</v>
      </c>
      <c r="L2137" t="s">
        <v>8918</v>
      </c>
      <c r="R2137" t="str">
        <f>INDEX('Product Mapping'!$C:$C,MATCH(H2137,'Product Mapping'!$A:$A,0))</f>
        <v>Partner</v>
      </c>
      <c r="S2137" t="s">
        <v>4004</v>
      </c>
    </row>
    <row r="2138" spans="1:19" x14ac:dyDescent="0.2">
      <c r="A2138" t="s">
        <v>8678</v>
      </c>
      <c r="B2138">
        <v>8950</v>
      </c>
      <c r="C2138" s="1">
        <v>45509</v>
      </c>
      <c r="D2138" s="5">
        <v>50200085645452</v>
      </c>
      <c r="E2138" t="s">
        <v>3894</v>
      </c>
      <c r="F2138" t="s">
        <v>276</v>
      </c>
      <c r="G2138">
        <v>1</v>
      </c>
      <c r="H2138" t="s">
        <v>8103</v>
      </c>
      <c r="I2138" t="s">
        <v>1053</v>
      </c>
      <c r="L2138" t="s">
        <v>8918</v>
      </c>
      <c r="R2138" t="str">
        <f>INDEX('Product Mapping'!$C:$C,MATCH(H2138,'Product Mapping'!$A:$A,0))</f>
        <v>Partner</v>
      </c>
      <c r="S2138" t="s">
        <v>4004</v>
      </c>
    </row>
    <row r="2139" spans="1:19" x14ac:dyDescent="0.2">
      <c r="A2139" t="s">
        <v>8679</v>
      </c>
      <c r="B2139">
        <v>7839</v>
      </c>
      <c r="C2139" s="1">
        <v>45509</v>
      </c>
      <c r="D2139" s="5">
        <v>50200085645452</v>
      </c>
      <c r="E2139" t="s">
        <v>3894</v>
      </c>
      <c r="F2139" t="s">
        <v>276</v>
      </c>
      <c r="G2139">
        <v>1</v>
      </c>
      <c r="H2139" t="s">
        <v>8104</v>
      </c>
      <c r="I2139" t="s">
        <v>1053</v>
      </c>
      <c r="L2139" t="s">
        <v>8918</v>
      </c>
      <c r="R2139" t="str">
        <f>INDEX('Product Mapping'!$C:$C,MATCH(H2139,'Product Mapping'!$A:$A,0))</f>
        <v>Partner</v>
      </c>
      <c r="S2139" t="s">
        <v>4004</v>
      </c>
    </row>
    <row r="2140" spans="1:19" x14ac:dyDescent="0.2">
      <c r="A2140" t="s">
        <v>8680</v>
      </c>
      <c r="B2140">
        <v>5000</v>
      </c>
      <c r="C2140" s="1">
        <v>45509</v>
      </c>
      <c r="D2140" s="5">
        <v>50200085645452</v>
      </c>
      <c r="E2140" t="s">
        <v>3894</v>
      </c>
      <c r="F2140" t="s">
        <v>276</v>
      </c>
      <c r="G2140">
        <v>1</v>
      </c>
      <c r="H2140" t="s">
        <v>8105</v>
      </c>
      <c r="I2140" t="s">
        <v>1053</v>
      </c>
      <c r="L2140" t="s">
        <v>8918</v>
      </c>
      <c r="R2140" t="str">
        <f>INDEX('Product Mapping'!$C:$C,MATCH(H2140,'Product Mapping'!$A:$A,0))</f>
        <v>Partner</v>
      </c>
      <c r="S2140" t="s">
        <v>4004</v>
      </c>
    </row>
    <row r="2141" spans="1:19" x14ac:dyDescent="0.2">
      <c r="A2141" t="s">
        <v>8681</v>
      </c>
      <c r="B2141">
        <v>2222</v>
      </c>
      <c r="C2141" s="1">
        <v>45509</v>
      </c>
      <c r="D2141" s="5">
        <v>50200085645452</v>
      </c>
      <c r="E2141" t="s">
        <v>3894</v>
      </c>
      <c r="F2141" t="s">
        <v>276</v>
      </c>
      <c r="G2141">
        <v>1</v>
      </c>
      <c r="H2141" t="s">
        <v>8106</v>
      </c>
      <c r="I2141" t="s">
        <v>1043</v>
      </c>
      <c r="J2141" t="s">
        <v>1044</v>
      </c>
      <c r="L2141" t="s">
        <v>8918</v>
      </c>
      <c r="R2141" t="str">
        <f>INDEX('Product Mapping'!$C:$C,MATCH(H2141,'Product Mapping'!$A:$A,0))</f>
        <v>Partner</v>
      </c>
      <c r="S2141" t="s">
        <v>4004</v>
      </c>
    </row>
    <row r="2142" spans="1:19" x14ac:dyDescent="0.2">
      <c r="A2142" t="s">
        <v>8682</v>
      </c>
      <c r="B2142">
        <v>1881</v>
      </c>
      <c r="C2142" s="1">
        <v>45509</v>
      </c>
      <c r="D2142" s="5">
        <v>50200085645452</v>
      </c>
      <c r="E2142" t="s">
        <v>3894</v>
      </c>
      <c r="F2142" t="s">
        <v>276</v>
      </c>
      <c r="G2142">
        <v>1</v>
      </c>
      <c r="H2142" t="s">
        <v>8107</v>
      </c>
      <c r="I2142" t="s">
        <v>1043</v>
      </c>
      <c r="J2142" t="s">
        <v>3173</v>
      </c>
      <c r="L2142" t="s">
        <v>8918</v>
      </c>
      <c r="R2142" t="str">
        <f>INDEX('Product Mapping'!$C:$C,MATCH(H2142,'Product Mapping'!$A:$A,0))</f>
        <v>Partner</v>
      </c>
      <c r="S2142" t="s">
        <v>4004</v>
      </c>
    </row>
    <row r="2143" spans="1:19" x14ac:dyDescent="0.2">
      <c r="A2143" t="s">
        <v>8683</v>
      </c>
      <c r="B2143">
        <v>2389</v>
      </c>
      <c r="C2143" s="1">
        <v>45509</v>
      </c>
      <c r="D2143" s="5">
        <v>50200085645452</v>
      </c>
      <c r="E2143" t="s">
        <v>3894</v>
      </c>
      <c r="F2143" t="s">
        <v>276</v>
      </c>
      <c r="G2143">
        <v>1</v>
      </c>
      <c r="H2143" t="s">
        <v>8108</v>
      </c>
      <c r="I2143" t="s">
        <v>1053</v>
      </c>
      <c r="L2143" t="s">
        <v>8918</v>
      </c>
      <c r="R2143" t="str">
        <f>INDEX('Product Mapping'!$C:$C,MATCH(H2143,'Product Mapping'!$A:$A,0))</f>
        <v>Partner</v>
      </c>
      <c r="S2143" t="s">
        <v>4004</v>
      </c>
    </row>
    <row r="2144" spans="1:19" x14ac:dyDescent="0.2">
      <c r="A2144" t="s">
        <v>8684</v>
      </c>
      <c r="B2144">
        <v>3500</v>
      </c>
      <c r="C2144" s="1">
        <v>45509</v>
      </c>
      <c r="D2144" s="5">
        <v>50200085645452</v>
      </c>
      <c r="E2144" t="s">
        <v>3894</v>
      </c>
      <c r="F2144" t="s">
        <v>276</v>
      </c>
      <c r="G2144">
        <v>1</v>
      </c>
      <c r="H2144" t="s">
        <v>8109</v>
      </c>
      <c r="I2144" t="s">
        <v>1053</v>
      </c>
      <c r="L2144" t="s">
        <v>8918</v>
      </c>
      <c r="R2144" t="str">
        <f>INDEX('Product Mapping'!$C:$C,MATCH(H2144,'Product Mapping'!$A:$A,0))</f>
        <v>Partner</v>
      </c>
      <c r="S2144" t="s">
        <v>4004</v>
      </c>
    </row>
    <row r="2145" spans="1:19" x14ac:dyDescent="0.2">
      <c r="A2145" t="s">
        <v>8685</v>
      </c>
      <c r="B2145">
        <v>3500</v>
      </c>
      <c r="C2145" s="1">
        <v>45509</v>
      </c>
      <c r="D2145" s="5">
        <v>50200085645452</v>
      </c>
      <c r="E2145" t="s">
        <v>3894</v>
      </c>
      <c r="F2145" t="s">
        <v>276</v>
      </c>
      <c r="G2145">
        <v>1</v>
      </c>
      <c r="H2145" t="s">
        <v>8110</v>
      </c>
      <c r="I2145" t="s">
        <v>1053</v>
      </c>
      <c r="L2145" t="s">
        <v>8918</v>
      </c>
      <c r="R2145" t="str">
        <f>INDEX('Product Mapping'!$C:$C,MATCH(H2145,'Product Mapping'!$A:$A,0))</f>
        <v>Partner</v>
      </c>
      <c r="S2145" t="s">
        <v>4004</v>
      </c>
    </row>
    <row r="2146" spans="1:19" x14ac:dyDescent="0.2">
      <c r="A2146" t="s">
        <v>8686</v>
      </c>
      <c r="B2146">
        <v>2750</v>
      </c>
      <c r="C2146" s="1">
        <v>45509</v>
      </c>
      <c r="D2146" s="5">
        <v>50200085645452</v>
      </c>
      <c r="E2146" t="s">
        <v>3894</v>
      </c>
      <c r="F2146" t="s">
        <v>276</v>
      </c>
      <c r="G2146">
        <v>1</v>
      </c>
      <c r="H2146" t="s">
        <v>8111</v>
      </c>
      <c r="I2146" t="s">
        <v>1053</v>
      </c>
      <c r="L2146" t="s">
        <v>8919</v>
      </c>
      <c r="R2146" t="str">
        <f>INDEX('Product Mapping'!$C:$C,MATCH(H2146,'Product Mapping'!$A:$A,0))</f>
        <v>Partner</v>
      </c>
      <c r="S2146" t="s">
        <v>4004</v>
      </c>
    </row>
    <row r="2147" spans="1:19" x14ac:dyDescent="0.2">
      <c r="A2147" t="s">
        <v>8687</v>
      </c>
      <c r="B2147">
        <v>8163</v>
      </c>
      <c r="C2147" s="1">
        <v>45509</v>
      </c>
      <c r="D2147" s="5">
        <v>50200085645452</v>
      </c>
      <c r="E2147" t="s">
        <v>3894</v>
      </c>
      <c r="F2147" t="s">
        <v>276</v>
      </c>
      <c r="G2147">
        <v>1</v>
      </c>
      <c r="H2147" t="s">
        <v>8112</v>
      </c>
      <c r="I2147" t="s">
        <v>1053</v>
      </c>
      <c r="L2147" t="s">
        <v>8918</v>
      </c>
      <c r="R2147" t="str">
        <f>INDEX('Product Mapping'!$C:$C,MATCH(H2147,'Product Mapping'!$A:$A,0))</f>
        <v>Partner</v>
      </c>
      <c r="S2147" t="s">
        <v>4004</v>
      </c>
    </row>
    <row r="2148" spans="1:19" x14ac:dyDescent="0.2">
      <c r="A2148" t="s">
        <v>8688</v>
      </c>
      <c r="B2148">
        <v>6061</v>
      </c>
      <c r="C2148" s="1">
        <v>45509</v>
      </c>
      <c r="D2148" s="5">
        <v>50200085645452</v>
      </c>
      <c r="E2148" t="s">
        <v>3894</v>
      </c>
      <c r="F2148" t="s">
        <v>276</v>
      </c>
      <c r="G2148">
        <v>1</v>
      </c>
      <c r="H2148" t="s">
        <v>8113</v>
      </c>
      <c r="I2148" t="s">
        <v>1053</v>
      </c>
      <c r="L2148" t="s">
        <v>8918</v>
      </c>
      <c r="R2148" t="str">
        <f>INDEX('Product Mapping'!$C:$C,MATCH(H2148,'Product Mapping'!$A:$A,0))</f>
        <v>Partner</v>
      </c>
      <c r="S2148" t="s">
        <v>4004</v>
      </c>
    </row>
    <row r="2149" spans="1:19" x14ac:dyDescent="0.2">
      <c r="A2149" t="s">
        <v>8689</v>
      </c>
      <c r="B2149">
        <v>2839</v>
      </c>
      <c r="C2149" s="1">
        <v>45509</v>
      </c>
      <c r="D2149" s="5">
        <v>50200085645452</v>
      </c>
      <c r="E2149" t="s">
        <v>3894</v>
      </c>
      <c r="F2149" t="s">
        <v>276</v>
      </c>
      <c r="G2149">
        <v>1</v>
      </c>
      <c r="H2149" t="s">
        <v>8114</v>
      </c>
      <c r="I2149" t="s">
        <v>1053</v>
      </c>
      <c r="L2149" t="s">
        <v>8918</v>
      </c>
      <c r="R2149" t="str">
        <f>INDEX('Product Mapping'!$C:$C,MATCH(H2149,'Product Mapping'!$A:$A,0))</f>
        <v>Partner</v>
      </c>
      <c r="S2149" t="s">
        <v>4004</v>
      </c>
    </row>
    <row r="2150" spans="1:19" x14ac:dyDescent="0.2">
      <c r="A2150" t="s">
        <v>8690</v>
      </c>
      <c r="B2150">
        <v>3500</v>
      </c>
      <c r="C2150" s="1">
        <v>45509</v>
      </c>
      <c r="D2150" s="5">
        <v>50200085645452</v>
      </c>
      <c r="E2150" t="s">
        <v>3894</v>
      </c>
      <c r="F2150" t="s">
        <v>276</v>
      </c>
      <c r="G2150">
        <v>1</v>
      </c>
      <c r="H2150" t="s">
        <v>8115</v>
      </c>
      <c r="I2150" t="s">
        <v>1053</v>
      </c>
      <c r="L2150" t="s">
        <v>8918</v>
      </c>
      <c r="R2150" t="str">
        <f>INDEX('Product Mapping'!$C:$C,MATCH(H2150,'Product Mapping'!$A:$A,0))</f>
        <v>Partner</v>
      </c>
      <c r="S2150" t="s">
        <v>4004</v>
      </c>
    </row>
    <row r="2151" spans="1:19" x14ac:dyDescent="0.2">
      <c r="A2151" t="s">
        <v>8691</v>
      </c>
      <c r="B2151">
        <v>3583</v>
      </c>
      <c r="C2151" s="1">
        <v>45509</v>
      </c>
      <c r="D2151" s="5">
        <v>50200085645452</v>
      </c>
      <c r="E2151" t="s">
        <v>3894</v>
      </c>
      <c r="F2151" t="s">
        <v>276</v>
      </c>
      <c r="G2151">
        <v>1</v>
      </c>
      <c r="H2151" t="s">
        <v>8116</v>
      </c>
      <c r="I2151" t="s">
        <v>1053</v>
      </c>
      <c r="L2151" t="s">
        <v>8918</v>
      </c>
      <c r="R2151" t="str">
        <f>INDEX('Product Mapping'!$C:$C,MATCH(H2151,'Product Mapping'!$A:$A,0))</f>
        <v>Partner</v>
      </c>
      <c r="S2151" t="s">
        <v>4004</v>
      </c>
    </row>
    <row r="2152" spans="1:19" x14ac:dyDescent="0.2">
      <c r="A2152" t="s">
        <v>8692</v>
      </c>
      <c r="B2152">
        <v>3710</v>
      </c>
      <c r="C2152" s="1">
        <v>45509</v>
      </c>
      <c r="D2152" s="5">
        <v>50200085645452</v>
      </c>
      <c r="E2152" t="s">
        <v>3894</v>
      </c>
      <c r="F2152" t="s">
        <v>276</v>
      </c>
      <c r="G2152">
        <v>1</v>
      </c>
      <c r="H2152" t="s">
        <v>8117</v>
      </c>
      <c r="I2152" t="s">
        <v>1053</v>
      </c>
      <c r="L2152" t="s">
        <v>8918</v>
      </c>
      <c r="R2152" t="str">
        <f>INDEX('Product Mapping'!$C:$C,MATCH(H2152,'Product Mapping'!$A:$A,0))</f>
        <v>Partner</v>
      </c>
      <c r="S2152" t="s">
        <v>4004</v>
      </c>
    </row>
    <row r="2153" spans="1:19" x14ac:dyDescent="0.2">
      <c r="A2153" t="s">
        <v>8693</v>
      </c>
      <c r="B2153">
        <v>5667</v>
      </c>
      <c r="C2153" s="1">
        <v>45509</v>
      </c>
      <c r="D2153" s="5">
        <v>50200085645452</v>
      </c>
      <c r="E2153" t="s">
        <v>3894</v>
      </c>
      <c r="F2153" t="s">
        <v>276</v>
      </c>
      <c r="G2153">
        <v>1</v>
      </c>
      <c r="H2153" t="s">
        <v>8118</v>
      </c>
      <c r="I2153" t="s">
        <v>1053</v>
      </c>
      <c r="L2153" t="s">
        <v>8918</v>
      </c>
      <c r="R2153" t="str">
        <f>INDEX('Product Mapping'!$C:$C,MATCH(H2153,'Product Mapping'!$A:$A,0))</f>
        <v>Partner</v>
      </c>
      <c r="S2153" t="s">
        <v>4004</v>
      </c>
    </row>
    <row r="2154" spans="1:19" x14ac:dyDescent="0.2">
      <c r="A2154" t="s">
        <v>8694</v>
      </c>
      <c r="B2154">
        <v>10426</v>
      </c>
      <c r="C2154" s="1">
        <v>45509</v>
      </c>
      <c r="D2154" s="5">
        <v>50200085645452</v>
      </c>
      <c r="E2154" t="s">
        <v>3894</v>
      </c>
      <c r="F2154" t="s">
        <v>276</v>
      </c>
      <c r="G2154">
        <v>1</v>
      </c>
      <c r="H2154" t="s">
        <v>8119</v>
      </c>
      <c r="I2154" t="s">
        <v>1053</v>
      </c>
      <c r="L2154" t="s">
        <v>8918</v>
      </c>
      <c r="R2154" t="str">
        <f>INDEX('Product Mapping'!$C:$C,MATCH(H2154,'Product Mapping'!$A:$A,0))</f>
        <v>Partner</v>
      </c>
      <c r="S2154" t="s">
        <v>4004</v>
      </c>
    </row>
    <row r="2155" spans="1:19" x14ac:dyDescent="0.2">
      <c r="A2155" t="s">
        <v>8695</v>
      </c>
      <c r="B2155">
        <v>6667</v>
      </c>
      <c r="C2155" s="1">
        <v>45509</v>
      </c>
      <c r="D2155" s="5">
        <v>50200085645452</v>
      </c>
      <c r="E2155" t="s">
        <v>3894</v>
      </c>
      <c r="F2155" t="s">
        <v>276</v>
      </c>
      <c r="G2155">
        <v>1</v>
      </c>
      <c r="H2155" t="s">
        <v>8120</v>
      </c>
      <c r="I2155" t="s">
        <v>1053</v>
      </c>
      <c r="L2155" t="s">
        <v>8918</v>
      </c>
      <c r="R2155" t="str">
        <f>INDEX('Product Mapping'!$C:$C,MATCH(H2155,'Product Mapping'!$A:$A,0))</f>
        <v>Partner</v>
      </c>
      <c r="S2155" t="s">
        <v>4004</v>
      </c>
    </row>
    <row r="2156" spans="1:19" x14ac:dyDescent="0.2">
      <c r="A2156" t="s">
        <v>8696</v>
      </c>
      <c r="B2156">
        <v>6389</v>
      </c>
      <c r="C2156" s="1">
        <v>45509</v>
      </c>
      <c r="D2156" s="5">
        <v>50200085645452</v>
      </c>
      <c r="E2156" t="s">
        <v>3894</v>
      </c>
      <c r="F2156" t="s">
        <v>276</v>
      </c>
      <c r="G2156">
        <v>1</v>
      </c>
      <c r="H2156" t="s">
        <v>8121</v>
      </c>
      <c r="I2156" t="s">
        <v>1053</v>
      </c>
      <c r="L2156" t="s">
        <v>8918</v>
      </c>
      <c r="R2156" t="str">
        <f>INDEX('Product Mapping'!$C:$C,MATCH(H2156,'Product Mapping'!$A:$A,0))</f>
        <v>Partner</v>
      </c>
      <c r="S2156" t="s">
        <v>4004</v>
      </c>
    </row>
    <row r="2157" spans="1:19" x14ac:dyDescent="0.2">
      <c r="A2157" t="s">
        <v>8697</v>
      </c>
      <c r="B2157">
        <v>4375</v>
      </c>
      <c r="C2157" s="1">
        <v>45509</v>
      </c>
      <c r="D2157" s="5">
        <v>50200085645452</v>
      </c>
      <c r="E2157" t="s">
        <v>3894</v>
      </c>
      <c r="F2157" t="s">
        <v>276</v>
      </c>
      <c r="G2157">
        <v>1</v>
      </c>
      <c r="H2157" t="s">
        <v>8122</v>
      </c>
      <c r="I2157" t="s">
        <v>1053</v>
      </c>
      <c r="L2157" t="s">
        <v>8918</v>
      </c>
      <c r="R2157" t="str">
        <f>INDEX('Product Mapping'!$C:$C,MATCH(H2157,'Product Mapping'!$A:$A,0))</f>
        <v>Partner</v>
      </c>
      <c r="S2157" t="s">
        <v>4004</v>
      </c>
    </row>
    <row r="2158" spans="1:19" x14ac:dyDescent="0.2">
      <c r="A2158" t="s">
        <v>8698</v>
      </c>
      <c r="B2158">
        <v>8333</v>
      </c>
      <c r="C2158" s="1">
        <v>45509</v>
      </c>
      <c r="D2158" s="5">
        <v>50200085645452</v>
      </c>
      <c r="E2158" t="s">
        <v>3894</v>
      </c>
      <c r="F2158" t="s">
        <v>276</v>
      </c>
      <c r="G2158">
        <v>1</v>
      </c>
      <c r="H2158" t="s">
        <v>8123</v>
      </c>
      <c r="I2158" t="s">
        <v>1053</v>
      </c>
      <c r="L2158" t="s">
        <v>8918</v>
      </c>
      <c r="R2158" t="str">
        <f>INDEX('Product Mapping'!$C:$C,MATCH(H2158,'Product Mapping'!$A:$A,0))</f>
        <v>Partner</v>
      </c>
      <c r="S2158" t="s">
        <v>4004</v>
      </c>
    </row>
    <row r="2159" spans="1:19" x14ac:dyDescent="0.2">
      <c r="A2159" t="s">
        <v>8699</v>
      </c>
      <c r="B2159">
        <v>7917</v>
      </c>
      <c r="C2159" s="1">
        <v>45509</v>
      </c>
      <c r="D2159" s="5">
        <v>50200085645452</v>
      </c>
      <c r="E2159" t="s">
        <v>3894</v>
      </c>
      <c r="F2159" t="s">
        <v>276</v>
      </c>
      <c r="G2159">
        <v>1</v>
      </c>
      <c r="H2159" t="s">
        <v>8124</v>
      </c>
      <c r="I2159" t="s">
        <v>1053</v>
      </c>
      <c r="L2159" t="s">
        <v>8918</v>
      </c>
      <c r="R2159" t="str">
        <f>INDEX('Product Mapping'!$C:$C,MATCH(H2159,'Product Mapping'!$A:$A,0))</f>
        <v>Partner</v>
      </c>
      <c r="S2159" t="s">
        <v>4004</v>
      </c>
    </row>
    <row r="2160" spans="1:19" x14ac:dyDescent="0.2">
      <c r="A2160" t="s">
        <v>8700</v>
      </c>
      <c r="B2160">
        <v>7917</v>
      </c>
      <c r="C2160" s="1">
        <v>45509</v>
      </c>
      <c r="D2160" s="5">
        <v>50200085645452</v>
      </c>
      <c r="E2160" t="s">
        <v>3894</v>
      </c>
      <c r="F2160" t="s">
        <v>276</v>
      </c>
      <c r="G2160">
        <v>1</v>
      </c>
      <c r="H2160" t="s">
        <v>8125</v>
      </c>
      <c r="I2160" t="s">
        <v>1053</v>
      </c>
      <c r="L2160" t="s">
        <v>8918</v>
      </c>
      <c r="R2160" t="str">
        <f>INDEX('Product Mapping'!$C:$C,MATCH(H2160,'Product Mapping'!$A:$A,0))</f>
        <v>Partner</v>
      </c>
      <c r="S2160" t="s">
        <v>4004</v>
      </c>
    </row>
    <row r="2161" spans="1:19" x14ac:dyDescent="0.2">
      <c r="A2161" t="s">
        <v>8701</v>
      </c>
      <c r="B2161">
        <v>7917</v>
      </c>
      <c r="C2161" s="1">
        <v>45509</v>
      </c>
      <c r="D2161" s="5">
        <v>50200085645452</v>
      </c>
      <c r="E2161" t="s">
        <v>3894</v>
      </c>
      <c r="F2161" t="s">
        <v>276</v>
      </c>
      <c r="G2161">
        <v>1</v>
      </c>
      <c r="H2161" t="s">
        <v>8126</v>
      </c>
      <c r="I2161" t="s">
        <v>1043</v>
      </c>
      <c r="J2161" t="s">
        <v>1044</v>
      </c>
      <c r="L2161" t="s">
        <v>8918</v>
      </c>
      <c r="R2161" t="str">
        <f>INDEX('Product Mapping'!$C:$C,MATCH(H2161,'Product Mapping'!$A:$A,0))</f>
        <v>Partner</v>
      </c>
      <c r="S2161" t="s">
        <v>4004</v>
      </c>
    </row>
    <row r="2162" spans="1:19" x14ac:dyDescent="0.2">
      <c r="A2162" t="s">
        <v>8702</v>
      </c>
      <c r="B2162">
        <v>5455</v>
      </c>
      <c r="C2162" s="1">
        <v>45509</v>
      </c>
      <c r="D2162" s="5">
        <v>50200085645452</v>
      </c>
      <c r="E2162" t="s">
        <v>3894</v>
      </c>
      <c r="F2162" t="s">
        <v>276</v>
      </c>
      <c r="G2162">
        <v>1</v>
      </c>
      <c r="H2162" t="s">
        <v>8127</v>
      </c>
      <c r="I2162" t="s">
        <v>1053</v>
      </c>
      <c r="L2162" t="s">
        <v>8918</v>
      </c>
      <c r="R2162" t="str">
        <f>INDEX('Product Mapping'!$C:$C,MATCH(H2162,'Product Mapping'!$A:$A,0))</f>
        <v>Partner</v>
      </c>
      <c r="S2162" t="s">
        <v>4004</v>
      </c>
    </row>
    <row r="2163" spans="1:19" x14ac:dyDescent="0.2">
      <c r="A2163" t="s">
        <v>8703</v>
      </c>
      <c r="B2163">
        <v>8651</v>
      </c>
      <c r="C2163" s="1">
        <v>45509</v>
      </c>
      <c r="D2163" s="5">
        <v>50200085645452</v>
      </c>
      <c r="E2163" t="s">
        <v>3894</v>
      </c>
      <c r="F2163" t="s">
        <v>276</v>
      </c>
      <c r="G2163">
        <v>1</v>
      </c>
      <c r="H2163" t="s">
        <v>8128</v>
      </c>
      <c r="I2163" t="s">
        <v>1053</v>
      </c>
      <c r="L2163" t="s">
        <v>8918</v>
      </c>
      <c r="R2163" t="str">
        <f>INDEX('Product Mapping'!$C:$C,MATCH(H2163,'Product Mapping'!$A:$A,0))</f>
        <v>Partner</v>
      </c>
      <c r="S2163" t="s">
        <v>4004</v>
      </c>
    </row>
    <row r="2164" spans="1:19" x14ac:dyDescent="0.2">
      <c r="A2164" t="s">
        <v>8704</v>
      </c>
      <c r="B2164">
        <v>7786</v>
      </c>
      <c r="C2164" s="1">
        <v>45509</v>
      </c>
      <c r="D2164" s="5">
        <v>50200085645452</v>
      </c>
      <c r="E2164" t="s">
        <v>3894</v>
      </c>
      <c r="F2164" t="s">
        <v>276</v>
      </c>
      <c r="G2164">
        <v>1</v>
      </c>
      <c r="H2164" t="s">
        <v>8129</v>
      </c>
      <c r="I2164" t="s">
        <v>1053</v>
      </c>
      <c r="L2164" t="s">
        <v>8918</v>
      </c>
      <c r="R2164" t="str">
        <f>INDEX('Product Mapping'!$C:$C,MATCH(H2164,'Product Mapping'!$A:$A,0))</f>
        <v>Partner</v>
      </c>
      <c r="S2164" t="s">
        <v>4004</v>
      </c>
    </row>
    <row r="2165" spans="1:19" x14ac:dyDescent="0.2">
      <c r="A2165" t="s">
        <v>8705</v>
      </c>
      <c r="B2165">
        <v>5463</v>
      </c>
      <c r="C2165" s="1">
        <v>45509</v>
      </c>
      <c r="D2165" s="5">
        <v>50200085645452</v>
      </c>
      <c r="E2165" t="s">
        <v>3894</v>
      </c>
      <c r="F2165" t="s">
        <v>276</v>
      </c>
      <c r="G2165">
        <v>1</v>
      </c>
      <c r="H2165" t="s">
        <v>8130</v>
      </c>
      <c r="I2165" t="s">
        <v>1053</v>
      </c>
      <c r="L2165" t="s">
        <v>8918</v>
      </c>
      <c r="R2165" t="str">
        <f>INDEX('Product Mapping'!$C:$C,MATCH(H2165,'Product Mapping'!$A:$A,0))</f>
        <v>Partner</v>
      </c>
      <c r="S2165" t="s">
        <v>4004</v>
      </c>
    </row>
    <row r="2166" spans="1:19" x14ac:dyDescent="0.2">
      <c r="A2166" t="s">
        <v>8706</v>
      </c>
      <c r="B2166">
        <v>4062</v>
      </c>
      <c r="C2166" s="1">
        <v>45509</v>
      </c>
      <c r="D2166" s="5">
        <v>50200085645452</v>
      </c>
      <c r="E2166" t="s">
        <v>3894</v>
      </c>
      <c r="F2166" t="s">
        <v>276</v>
      </c>
      <c r="G2166">
        <v>1</v>
      </c>
      <c r="H2166" t="s">
        <v>8131</v>
      </c>
      <c r="I2166" t="s">
        <v>1053</v>
      </c>
      <c r="L2166" t="s">
        <v>8918</v>
      </c>
      <c r="R2166" t="str">
        <f>INDEX('Product Mapping'!$C:$C,MATCH(H2166,'Product Mapping'!$A:$A,0))</f>
        <v>Partner</v>
      </c>
      <c r="S2166" t="s">
        <v>4004</v>
      </c>
    </row>
    <row r="2167" spans="1:19" x14ac:dyDescent="0.2">
      <c r="A2167" t="s">
        <v>8707</v>
      </c>
      <c r="B2167">
        <v>7839</v>
      </c>
      <c r="C2167" s="1">
        <v>45509</v>
      </c>
      <c r="D2167" s="5">
        <v>50200085645452</v>
      </c>
      <c r="E2167" t="s">
        <v>3894</v>
      </c>
      <c r="F2167" t="s">
        <v>276</v>
      </c>
      <c r="G2167">
        <v>1</v>
      </c>
      <c r="H2167" t="s">
        <v>8132</v>
      </c>
      <c r="I2167" t="s">
        <v>1053</v>
      </c>
      <c r="L2167" t="s">
        <v>8918</v>
      </c>
      <c r="R2167" t="str">
        <f>INDEX('Product Mapping'!$C:$C,MATCH(H2167,'Product Mapping'!$A:$A,0))</f>
        <v>Partner</v>
      </c>
      <c r="S2167" t="s">
        <v>4004</v>
      </c>
    </row>
    <row r="2168" spans="1:19" x14ac:dyDescent="0.2">
      <c r="A2168" t="s">
        <v>8708</v>
      </c>
      <c r="B2168">
        <v>5015</v>
      </c>
      <c r="C2168" s="1">
        <v>45509</v>
      </c>
      <c r="D2168" s="5">
        <v>50200085645452</v>
      </c>
      <c r="E2168" t="s">
        <v>3894</v>
      </c>
      <c r="F2168" t="s">
        <v>276</v>
      </c>
      <c r="G2168">
        <v>1</v>
      </c>
      <c r="H2168" t="s">
        <v>8133</v>
      </c>
      <c r="I2168" t="s">
        <v>1053</v>
      </c>
      <c r="L2168" t="s">
        <v>8918</v>
      </c>
      <c r="R2168" t="str">
        <f>INDEX('Product Mapping'!$C:$C,MATCH(H2168,'Product Mapping'!$A:$A,0))</f>
        <v>Partner</v>
      </c>
      <c r="S2168" t="s">
        <v>4004</v>
      </c>
    </row>
    <row r="2169" spans="1:19" x14ac:dyDescent="0.2">
      <c r="A2169" t="s">
        <v>8709</v>
      </c>
      <c r="B2169">
        <v>2278</v>
      </c>
      <c r="C2169" s="1">
        <v>45509</v>
      </c>
      <c r="D2169" s="5">
        <v>50200085645452</v>
      </c>
      <c r="E2169" t="s">
        <v>3894</v>
      </c>
      <c r="F2169" t="s">
        <v>276</v>
      </c>
      <c r="G2169">
        <v>1</v>
      </c>
      <c r="H2169" t="s">
        <v>8134</v>
      </c>
      <c r="I2169" t="s">
        <v>1053</v>
      </c>
      <c r="L2169" t="s">
        <v>8918</v>
      </c>
      <c r="R2169" t="str">
        <f>INDEX('Product Mapping'!$C:$C,MATCH(H2169,'Product Mapping'!$A:$A,0))</f>
        <v>Partner</v>
      </c>
      <c r="S2169" t="s">
        <v>4004</v>
      </c>
    </row>
    <row r="2170" spans="1:19" x14ac:dyDescent="0.2">
      <c r="A2170" t="s">
        <v>8710</v>
      </c>
      <c r="B2170">
        <v>3364</v>
      </c>
      <c r="C2170" s="1">
        <v>45509</v>
      </c>
      <c r="D2170" s="5">
        <v>50200085645452</v>
      </c>
      <c r="E2170" t="s">
        <v>3894</v>
      </c>
      <c r="F2170" t="s">
        <v>276</v>
      </c>
      <c r="G2170">
        <v>1</v>
      </c>
      <c r="H2170" t="s">
        <v>8135</v>
      </c>
      <c r="I2170" t="s">
        <v>1053</v>
      </c>
      <c r="L2170" t="s">
        <v>8918</v>
      </c>
      <c r="R2170" t="str">
        <f>INDEX('Product Mapping'!$C:$C,MATCH(H2170,'Product Mapping'!$A:$A,0))</f>
        <v>Partner</v>
      </c>
      <c r="S2170" t="s">
        <v>4004</v>
      </c>
    </row>
    <row r="2171" spans="1:19" x14ac:dyDescent="0.2">
      <c r="A2171" t="s">
        <v>8711</v>
      </c>
      <c r="B2171">
        <v>3333</v>
      </c>
      <c r="C2171" s="1">
        <v>45509</v>
      </c>
      <c r="D2171" s="5">
        <v>50200085645452</v>
      </c>
      <c r="E2171" t="s">
        <v>3894</v>
      </c>
      <c r="F2171" t="s">
        <v>276</v>
      </c>
      <c r="G2171">
        <v>1</v>
      </c>
      <c r="H2171" t="s">
        <v>8136</v>
      </c>
      <c r="I2171" t="s">
        <v>1053</v>
      </c>
      <c r="L2171" t="s">
        <v>8918</v>
      </c>
      <c r="R2171" t="str">
        <f>INDEX('Product Mapping'!$C:$C,MATCH(H2171,'Product Mapping'!$A:$A,0))</f>
        <v>Partner</v>
      </c>
      <c r="S2171" t="s">
        <v>4004</v>
      </c>
    </row>
    <row r="2172" spans="1:19" x14ac:dyDescent="0.2">
      <c r="A2172" t="s">
        <v>8712</v>
      </c>
      <c r="B2172">
        <v>5000</v>
      </c>
      <c r="C2172" s="1">
        <v>45509</v>
      </c>
      <c r="D2172" s="5">
        <v>50200085645452</v>
      </c>
      <c r="E2172" t="s">
        <v>3894</v>
      </c>
      <c r="F2172" t="s">
        <v>276</v>
      </c>
      <c r="G2172">
        <v>1</v>
      </c>
      <c r="H2172" t="s">
        <v>8137</v>
      </c>
      <c r="I2172" t="s">
        <v>1053</v>
      </c>
      <c r="L2172" t="s">
        <v>8918</v>
      </c>
      <c r="R2172" t="str">
        <f>INDEX('Product Mapping'!$C:$C,MATCH(H2172,'Product Mapping'!$A:$A,0))</f>
        <v>Partner</v>
      </c>
      <c r="S2172" t="s">
        <v>4004</v>
      </c>
    </row>
    <row r="2173" spans="1:19" x14ac:dyDescent="0.2">
      <c r="A2173" t="s">
        <v>8713</v>
      </c>
      <c r="B2173">
        <v>6417</v>
      </c>
      <c r="C2173" s="1">
        <v>45509</v>
      </c>
      <c r="D2173" s="5">
        <v>50200085645452</v>
      </c>
      <c r="E2173" t="s">
        <v>3894</v>
      </c>
      <c r="F2173" t="s">
        <v>276</v>
      </c>
      <c r="G2173">
        <v>1</v>
      </c>
      <c r="H2173" t="s">
        <v>8138</v>
      </c>
      <c r="I2173" t="s">
        <v>1053</v>
      </c>
      <c r="L2173" t="s">
        <v>8918</v>
      </c>
      <c r="R2173" t="str">
        <f>INDEX('Product Mapping'!$C:$C,MATCH(H2173,'Product Mapping'!$A:$A,0))</f>
        <v>Partner</v>
      </c>
      <c r="S2173" t="s">
        <v>4004</v>
      </c>
    </row>
    <row r="2174" spans="1:19" x14ac:dyDescent="0.2">
      <c r="A2174" t="s">
        <v>8714</v>
      </c>
      <c r="B2174">
        <v>11603</v>
      </c>
      <c r="C2174" s="1">
        <v>45509</v>
      </c>
      <c r="D2174" s="5">
        <v>50200085645452</v>
      </c>
      <c r="E2174" t="s">
        <v>3894</v>
      </c>
      <c r="F2174" t="s">
        <v>276</v>
      </c>
      <c r="G2174">
        <v>1</v>
      </c>
      <c r="H2174" t="s">
        <v>8139</v>
      </c>
      <c r="I2174" t="s">
        <v>1053</v>
      </c>
      <c r="L2174" t="s">
        <v>8918</v>
      </c>
      <c r="R2174" t="str">
        <f>INDEX('Product Mapping'!$C:$C,MATCH(H2174,'Product Mapping'!$A:$A,0))</f>
        <v>Partner</v>
      </c>
      <c r="S2174" t="s">
        <v>4004</v>
      </c>
    </row>
    <row r="2175" spans="1:19" x14ac:dyDescent="0.2">
      <c r="A2175" t="s">
        <v>8715</v>
      </c>
      <c r="B2175">
        <v>3333</v>
      </c>
      <c r="C2175" s="1">
        <v>45509</v>
      </c>
      <c r="D2175" s="5">
        <v>50200085645452</v>
      </c>
      <c r="E2175" t="s">
        <v>3894</v>
      </c>
      <c r="F2175" t="s">
        <v>276</v>
      </c>
      <c r="G2175">
        <v>1</v>
      </c>
      <c r="H2175" t="s">
        <v>8140</v>
      </c>
      <c r="I2175" t="s">
        <v>1043</v>
      </c>
      <c r="J2175" t="s">
        <v>1044</v>
      </c>
      <c r="L2175" t="s">
        <v>8918</v>
      </c>
      <c r="R2175" t="str">
        <f>INDEX('Product Mapping'!$C:$C,MATCH(H2175,'Product Mapping'!$A:$A,0))</f>
        <v>Partner</v>
      </c>
      <c r="S2175" t="s">
        <v>4004</v>
      </c>
    </row>
    <row r="2176" spans="1:19" x14ac:dyDescent="0.2">
      <c r="A2176" t="s">
        <v>8716</v>
      </c>
      <c r="B2176">
        <v>3750</v>
      </c>
      <c r="C2176" s="1">
        <v>45509</v>
      </c>
      <c r="D2176" s="5">
        <v>50200085645452</v>
      </c>
      <c r="E2176" t="s">
        <v>3894</v>
      </c>
      <c r="F2176" t="s">
        <v>276</v>
      </c>
      <c r="G2176">
        <v>1</v>
      </c>
      <c r="H2176" t="s">
        <v>8141</v>
      </c>
      <c r="I2176" t="s">
        <v>1053</v>
      </c>
      <c r="L2176" t="s">
        <v>8918</v>
      </c>
      <c r="R2176" t="str">
        <f>INDEX('Product Mapping'!$C:$C,MATCH(H2176,'Product Mapping'!$A:$A,0))</f>
        <v>Partner</v>
      </c>
      <c r="S2176" t="s">
        <v>4004</v>
      </c>
    </row>
    <row r="2177" spans="1:19" x14ac:dyDescent="0.2">
      <c r="A2177" t="s">
        <v>8717</v>
      </c>
      <c r="B2177">
        <v>3000</v>
      </c>
      <c r="C2177" s="1">
        <v>45509</v>
      </c>
      <c r="D2177" s="5">
        <v>50200085645452</v>
      </c>
      <c r="E2177" t="s">
        <v>3894</v>
      </c>
      <c r="F2177" t="s">
        <v>276</v>
      </c>
      <c r="G2177">
        <v>1</v>
      </c>
      <c r="H2177" t="s">
        <v>8142</v>
      </c>
      <c r="I2177" t="s">
        <v>1053</v>
      </c>
      <c r="L2177" t="s">
        <v>8918</v>
      </c>
      <c r="R2177" t="str">
        <f>INDEX('Product Mapping'!$C:$C,MATCH(H2177,'Product Mapping'!$A:$A,0))</f>
        <v>Partner</v>
      </c>
      <c r="S2177" t="s">
        <v>4004</v>
      </c>
    </row>
    <row r="2178" spans="1:19" x14ac:dyDescent="0.2">
      <c r="A2178" t="s">
        <v>8718</v>
      </c>
      <c r="B2178">
        <v>7500</v>
      </c>
      <c r="C2178" s="1">
        <v>45509</v>
      </c>
      <c r="D2178" s="5">
        <v>50200085645452</v>
      </c>
      <c r="E2178" t="s">
        <v>3894</v>
      </c>
      <c r="F2178" t="s">
        <v>276</v>
      </c>
      <c r="G2178">
        <v>1</v>
      </c>
      <c r="H2178" t="s">
        <v>8143</v>
      </c>
      <c r="I2178" t="s">
        <v>1053</v>
      </c>
      <c r="L2178" t="s">
        <v>8918</v>
      </c>
      <c r="R2178" t="str">
        <f>INDEX('Product Mapping'!$C:$C,MATCH(H2178,'Product Mapping'!$A:$A,0))</f>
        <v>Partner</v>
      </c>
      <c r="S2178" t="s">
        <v>4004</v>
      </c>
    </row>
    <row r="2179" spans="1:19" x14ac:dyDescent="0.2">
      <c r="A2179" t="s">
        <v>8719</v>
      </c>
      <c r="B2179">
        <v>4167</v>
      </c>
      <c r="C2179" s="1">
        <v>45509</v>
      </c>
      <c r="D2179" s="5">
        <v>50200085645452</v>
      </c>
      <c r="E2179" t="s">
        <v>3894</v>
      </c>
      <c r="F2179" t="s">
        <v>276</v>
      </c>
      <c r="G2179">
        <v>1</v>
      </c>
      <c r="H2179" t="s">
        <v>8144</v>
      </c>
      <c r="I2179" t="s">
        <v>1053</v>
      </c>
      <c r="L2179" t="s">
        <v>8918</v>
      </c>
      <c r="R2179" t="str">
        <f>INDEX('Product Mapping'!$C:$C,MATCH(H2179,'Product Mapping'!$A:$A,0))</f>
        <v>Partner</v>
      </c>
      <c r="S2179" t="s">
        <v>4004</v>
      </c>
    </row>
    <row r="2180" spans="1:19" x14ac:dyDescent="0.2">
      <c r="A2180" t="s">
        <v>8720</v>
      </c>
      <c r="B2180">
        <v>5833</v>
      </c>
      <c r="C2180" s="1">
        <v>45509</v>
      </c>
      <c r="D2180" s="5">
        <v>50200085645452</v>
      </c>
      <c r="E2180" t="s">
        <v>3894</v>
      </c>
      <c r="F2180" t="s">
        <v>276</v>
      </c>
      <c r="G2180">
        <v>1</v>
      </c>
      <c r="H2180" t="s">
        <v>8145</v>
      </c>
      <c r="I2180" t="s">
        <v>1053</v>
      </c>
      <c r="L2180" t="s">
        <v>8918</v>
      </c>
      <c r="R2180" t="str">
        <f>INDEX('Product Mapping'!$C:$C,MATCH(H2180,'Product Mapping'!$A:$A,0))</f>
        <v>Partner</v>
      </c>
      <c r="S2180" t="s">
        <v>4004</v>
      </c>
    </row>
    <row r="2181" spans="1:19" x14ac:dyDescent="0.2">
      <c r="A2181" t="s">
        <v>8721</v>
      </c>
      <c r="B2181">
        <v>10500</v>
      </c>
      <c r="C2181" s="1">
        <v>45509</v>
      </c>
      <c r="D2181" s="5">
        <v>50200085645452</v>
      </c>
      <c r="E2181" t="s">
        <v>3894</v>
      </c>
      <c r="F2181" t="s">
        <v>276</v>
      </c>
      <c r="G2181">
        <v>1</v>
      </c>
      <c r="H2181" t="s">
        <v>8146</v>
      </c>
      <c r="I2181" t="s">
        <v>1053</v>
      </c>
      <c r="L2181" t="s">
        <v>8918</v>
      </c>
      <c r="R2181" t="str">
        <f>INDEX('Product Mapping'!$C:$C,MATCH(H2181,'Product Mapping'!$A:$A,0))</f>
        <v>Partner</v>
      </c>
      <c r="S2181" t="s">
        <v>4004</v>
      </c>
    </row>
    <row r="2182" spans="1:19" x14ac:dyDescent="0.2">
      <c r="A2182" t="s">
        <v>8722</v>
      </c>
      <c r="B2182">
        <v>5271</v>
      </c>
      <c r="C2182" s="1">
        <v>45509</v>
      </c>
      <c r="D2182" s="5">
        <v>50200085645452</v>
      </c>
      <c r="E2182" t="s">
        <v>3894</v>
      </c>
      <c r="F2182" t="s">
        <v>276</v>
      </c>
      <c r="G2182">
        <v>1</v>
      </c>
      <c r="H2182" t="s">
        <v>8147</v>
      </c>
      <c r="I2182" t="s">
        <v>1053</v>
      </c>
      <c r="L2182" t="s">
        <v>8918</v>
      </c>
      <c r="R2182" t="str">
        <f>INDEX('Product Mapping'!$C:$C,MATCH(H2182,'Product Mapping'!$A:$A,0))</f>
        <v>Partner</v>
      </c>
      <c r="S2182" t="s">
        <v>4004</v>
      </c>
    </row>
    <row r="2183" spans="1:19" x14ac:dyDescent="0.2">
      <c r="A2183" t="s">
        <v>8723</v>
      </c>
      <c r="B2183">
        <v>2389</v>
      </c>
      <c r="C2183" s="1">
        <v>45509</v>
      </c>
      <c r="D2183" s="5">
        <v>50200085645452</v>
      </c>
      <c r="E2183" t="s">
        <v>3894</v>
      </c>
      <c r="F2183" t="s">
        <v>276</v>
      </c>
      <c r="G2183">
        <v>1</v>
      </c>
      <c r="H2183" t="s">
        <v>8148</v>
      </c>
      <c r="I2183" t="s">
        <v>1053</v>
      </c>
      <c r="L2183" t="s">
        <v>8918</v>
      </c>
      <c r="R2183" t="str">
        <f>INDEX('Product Mapping'!$C:$C,MATCH(H2183,'Product Mapping'!$A:$A,0))</f>
        <v>Partner</v>
      </c>
      <c r="S2183" t="s">
        <v>4004</v>
      </c>
    </row>
    <row r="2184" spans="1:19" x14ac:dyDescent="0.2">
      <c r="A2184" t="s">
        <v>8724</v>
      </c>
      <c r="B2184">
        <v>4750</v>
      </c>
      <c r="C2184" s="1">
        <v>45509</v>
      </c>
      <c r="D2184" s="5">
        <v>50200085645452</v>
      </c>
      <c r="E2184" t="s">
        <v>3894</v>
      </c>
      <c r="F2184" t="s">
        <v>276</v>
      </c>
      <c r="G2184">
        <v>1</v>
      </c>
      <c r="H2184" t="s">
        <v>8149</v>
      </c>
      <c r="I2184" t="s">
        <v>1053</v>
      </c>
      <c r="L2184" t="s">
        <v>8918</v>
      </c>
      <c r="R2184" t="str">
        <f>INDEX('Product Mapping'!$C:$C,MATCH(H2184,'Product Mapping'!$A:$A,0))</f>
        <v>Partner</v>
      </c>
      <c r="S2184" t="s">
        <v>4004</v>
      </c>
    </row>
    <row r="2185" spans="1:19" x14ac:dyDescent="0.2">
      <c r="A2185" t="s">
        <v>8725</v>
      </c>
      <c r="B2185">
        <v>9000</v>
      </c>
      <c r="C2185" s="1">
        <v>45509</v>
      </c>
      <c r="D2185" s="5">
        <v>50200085645452</v>
      </c>
      <c r="E2185" t="s">
        <v>3894</v>
      </c>
      <c r="F2185" t="s">
        <v>276</v>
      </c>
      <c r="G2185">
        <v>1</v>
      </c>
      <c r="H2185" t="s">
        <v>8150</v>
      </c>
      <c r="I2185" t="s">
        <v>1053</v>
      </c>
      <c r="L2185" t="s">
        <v>8918</v>
      </c>
      <c r="R2185" t="str">
        <f>INDEX('Product Mapping'!$C:$C,MATCH(H2185,'Product Mapping'!$A:$A,0))</f>
        <v>Partner</v>
      </c>
      <c r="S2185" t="s">
        <v>4004</v>
      </c>
    </row>
    <row r="2186" spans="1:19" x14ac:dyDescent="0.2">
      <c r="A2186" t="s">
        <v>8726</v>
      </c>
      <c r="B2186">
        <v>6921</v>
      </c>
      <c r="C2186" s="1">
        <v>45509</v>
      </c>
      <c r="D2186" s="5">
        <v>50200085645452</v>
      </c>
      <c r="E2186" t="s">
        <v>3894</v>
      </c>
      <c r="F2186" t="s">
        <v>276</v>
      </c>
      <c r="G2186">
        <v>1</v>
      </c>
      <c r="H2186" t="s">
        <v>8151</v>
      </c>
      <c r="I2186" t="s">
        <v>1053</v>
      </c>
      <c r="L2186" t="s">
        <v>8918</v>
      </c>
      <c r="R2186" t="str">
        <f>INDEX('Product Mapping'!$C:$C,MATCH(H2186,'Product Mapping'!$A:$A,0))</f>
        <v>Partner</v>
      </c>
      <c r="S2186" t="s">
        <v>4004</v>
      </c>
    </row>
    <row r="2187" spans="1:19" x14ac:dyDescent="0.2">
      <c r="A2187" t="s">
        <v>8727</v>
      </c>
      <c r="B2187">
        <v>8672</v>
      </c>
      <c r="C2187" s="1">
        <v>45509</v>
      </c>
      <c r="D2187" s="5">
        <v>50200085645452</v>
      </c>
      <c r="E2187" t="s">
        <v>3894</v>
      </c>
      <c r="F2187" t="s">
        <v>276</v>
      </c>
      <c r="G2187">
        <v>1</v>
      </c>
      <c r="H2187" t="s">
        <v>8152</v>
      </c>
      <c r="I2187" t="s">
        <v>1053</v>
      </c>
      <c r="L2187" t="s">
        <v>8918</v>
      </c>
      <c r="R2187" t="str">
        <f>INDEX('Product Mapping'!$C:$C,MATCH(H2187,'Product Mapping'!$A:$A,0))</f>
        <v>Partner</v>
      </c>
      <c r="S2187" t="s">
        <v>4004</v>
      </c>
    </row>
    <row r="2188" spans="1:19" x14ac:dyDescent="0.2">
      <c r="A2188" t="s">
        <v>8728</v>
      </c>
      <c r="B2188">
        <v>3500</v>
      </c>
      <c r="C2188" s="1">
        <v>45509</v>
      </c>
      <c r="D2188" s="5">
        <v>50200085645452</v>
      </c>
      <c r="E2188" t="s">
        <v>3894</v>
      </c>
      <c r="F2188" t="s">
        <v>276</v>
      </c>
      <c r="G2188">
        <v>1</v>
      </c>
      <c r="H2188" t="s">
        <v>8153</v>
      </c>
      <c r="I2188" t="s">
        <v>1053</v>
      </c>
      <c r="L2188" t="s">
        <v>8918</v>
      </c>
      <c r="R2188" t="str">
        <f>INDEX('Product Mapping'!$C:$C,MATCH(H2188,'Product Mapping'!$A:$A,0))</f>
        <v>Partner</v>
      </c>
      <c r="S2188" t="s">
        <v>4004</v>
      </c>
    </row>
    <row r="2189" spans="1:19" x14ac:dyDescent="0.2">
      <c r="A2189" t="s">
        <v>8729</v>
      </c>
      <c r="B2189">
        <v>11353</v>
      </c>
      <c r="C2189" s="1">
        <v>45509</v>
      </c>
      <c r="D2189" s="5">
        <v>50200085645452</v>
      </c>
      <c r="E2189" t="s">
        <v>3894</v>
      </c>
      <c r="F2189" t="s">
        <v>276</v>
      </c>
      <c r="G2189">
        <v>1</v>
      </c>
      <c r="H2189" t="s">
        <v>8154</v>
      </c>
      <c r="I2189" t="s">
        <v>1053</v>
      </c>
      <c r="L2189" t="s">
        <v>8918</v>
      </c>
      <c r="R2189" t="str">
        <f>INDEX('Product Mapping'!$C:$C,MATCH(H2189,'Product Mapping'!$A:$A,0))</f>
        <v>Partner</v>
      </c>
      <c r="S2189" t="s">
        <v>4004</v>
      </c>
    </row>
    <row r="2190" spans="1:19" x14ac:dyDescent="0.2">
      <c r="A2190" t="s">
        <v>8730</v>
      </c>
      <c r="B2190">
        <v>3750</v>
      </c>
      <c r="C2190" s="1">
        <v>45509</v>
      </c>
      <c r="D2190" s="5">
        <v>50200085645452</v>
      </c>
      <c r="E2190" t="s">
        <v>3894</v>
      </c>
      <c r="F2190" t="s">
        <v>276</v>
      </c>
      <c r="G2190">
        <v>1</v>
      </c>
      <c r="H2190" t="s">
        <v>8155</v>
      </c>
      <c r="I2190" t="s">
        <v>1043</v>
      </c>
      <c r="J2190" t="s">
        <v>1044</v>
      </c>
      <c r="L2190" t="s">
        <v>8918</v>
      </c>
      <c r="R2190" t="str">
        <f>INDEX('Product Mapping'!$C:$C,MATCH(H2190,'Product Mapping'!$A:$A,0))</f>
        <v>Partner</v>
      </c>
      <c r="S2190" t="s">
        <v>4004</v>
      </c>
    </row>
    <row r="2191" spans="1:19" x14ac:dyDescent="0.2">
      <c r="A2191" t="s">
        <v>8731</v>
      </c>
      <c r="B2191">
        <v>55625</v>
      </c>
      <c r="C2191" s="1">
        <v>45509</v>
      </c>
      <c r="D2191" s="5">
        <v>50200085645452</v>
      </c>
      <c r="E2191" t="s">
        <v>3894</v>
      </c>
      <c r="F2191" t="s">
        <v>276</v>
      </c>
      <c r="G2191">
        <v>1</v>
      </c>
      <c r="H2191" t="s">
        <v>8156</v>
      </c>
      <c r="I2191" t="s">
        <v>1053</v>
      </c>
      <c r="L2191" t="s">
        <v>8918</v>
      </c>
      <c r="R2191" t="str">
        <f>INDEX('Product Mapping'!$C:$C,MATCH(H2191,'Product Mapping'!$A:$A,0))</f>
        <v>Partner</v>
      </c>
      <c r="S2191" t="s">
        <v>4004</v>
      </c>
    </row>
    <row r="2192" spans="1:19" x14ac:dyDescent="0.2">
      <c r="A2192" t="s">
        <v>8732</v>
      </c>
      <c r="B2192">
        <v>7917</v>
      </c>
      <c r="C2192" s="1">
        <v>45509</v>
      </c>
      <c r="D2192" s="5">
        <v>50200085645452</v>
      </c>
      <c r="E2192" t="s">
        <v>3894</v>
      </c>
      <c r="F2192" t="s">
        <v>276</v>
      </c>
      <c r="G2192">
        <v>1</v>
      </c>
      <c r="H2192" t="s">
        <v>8157</v>
      </c>
      <c r="I2192" t="s">
        <v>1053</v>
      </c>
      <c r="L2192" t="s">
        <v>8918</v>
      </c>
      <c r="R2192" t="str">
        <f>INDEX('Product Mapping'!$C:$C,MATCH(H2192,'Product Mapping'!$A:$A,0))</f>
        <v>Partner</v>
      </c>
      <c r="S2192" t="s">
        <v>4004</v>
      </c>
    </row>
    <row r="2193" spans="1:19" x14ac:dyDescent="0.2">
      <c r="A2193" t="s">
        <v>8733</v>
      </c>
      <c r="B2193">
        <v>15833</v>
      </c>
      <c r="C2193" s="1">
        <v>45509</v>
      </c>
      <c r="D2193" s="5">
        <v>50200085645452</v>
      </c>
      <c r="E2193" t="s">
        <v>3894</v>
      </c>
      <c r="F2193" t="s">
        <v>276</v>
      </c>
      <c r="G2193">
        <v>1</v>
      </c>
      <c r="H2193" t="s">
        <v>8158</v>
      </c>
      <c r="I2193" t="s">
        <v>1053</v>
      </c>
      <c r="L2193" t="s">
        <v>8918</v>
      </c>
      <c r="R2193" t="str">
        <f>INDEX('Product Mapping'!$C:$C,MATCH(H2193,'Product Mapping'!$A:$A,0))</f>
        <v>Partner</v>
      </c>
      <c r="S2193" t="s">
        <v>4004</v>
      </c>
    </row>
    <row r="2194" spans="1:19" x14ac:dyDescent="0.2">
      <c r="A2194" t="s">
        <v>8734</v>
      </c>
      <c r="B2194">
        <v>7917</v>
      </c>
      <c r="C2194" s="1">
        <v>45509</v>
      </c>
      <c r="D2194" s="5">
        <v>50200085645452</v>
      </c>
      <c r="E2194" t="s">
        <v>3894</v>
      </c>
      <c r="F2194" t="s">
        <v>276</v>
      </c>
      <c r="G2194">
        <v>1</v>
      </c>
      <c r="H2194" t="s">
        <v>8159</v>
      </c>
      <c r="I2194" t="s">
        <v>1053</v>
      </c>
      <c r="L2194" t="s">
        <v>8918</v>
      </c>
      <c r="R2194" t="str">
        <f>INDEX('Product Mapping'!$C:$C,MATCH(H2194,'Product Mapping'!$A:$A,0))</f>
        <v>Partner</v>
      </c>
      <c r="S2194" t="s">
        <v>4004</v>
      </c>
    </row>
    <row r="2195" spans="1:19" x14ac:dyDescent="0.2">
      <c r="A2195" t="s">
        <v>8735</v>
      </c>
      <c r="B2195">
        <v>7917</v>
      </c>
      <c r="C2195" s="1">
        <v>45509</v>
      </c>
      <c r="D2195" s="5">
        <v>50200085645452</v>
      </c>
      <c r="E2195" t="s">
        <v>3894</v>
      </c>
      <c r="F2195" t="s">
        <v>276</v>
      </c>
      <c r="G2195">
        <v>1</v>
      </c>
      <c r="H2195" t="s">
        <v>8160</v>
      </c>
      <c r="I2195" t="s">
        <v>1053</v>
      </c>
      <c r="L2195" t="s">
        <v>8918</v>
      </c>
      <c r="R2195" t="str">
        <f>INDEX('Product Mapping'!$C:$C,MATCH(H2195,'Product Mapping'!$A:$A,0))</f>
        <v>Partner</v>
      </c>
      <c r="S2195" t="s">
        <v>4004</v>
      </c>
    </row>
    <row r="2196" spans="1:19" x14ac:dyDescent="0.2">
      <c r="A2196" t="s">
        <v>8736</v>
      </c>
      <c r="B2196">
        <v>7917</v>
      </c>
      <c r="C2196" s="1">
        <v>45509</v>
      </c>
      <c r="D2196" s="5">
        <v>50200085645452</v>
      </c>
      <c r="E2196" t="s">
        <v>3894</v>
      </c>
      <c r="F2196" t="s">
        <v>276</v>
      </c>
      <c r="G2196">
        <v>1</v>
      </c>
      <c r="H2196" t="s">
        <v>8161</v>
      </c>
      <c r="I2196" t="s">
        <v>1053</v>
      </c>
      <c r="L2196" t="s">
        <v>8918</v>
      </c>
      <c r="R2196" t="str">
        <f>INDEX('Product Mapping'!$C:$C,MATCH(H2196,'Product Mapping'!$A:$A,0))</f>
        <v>Partner</v>
      </c>
      <c r="S2196" t="s">
        <v>4004</v>
      </c>
    </row>
    <row r="2197" spans="1:19" x14ac:dyDescent="0.2">
      <c r="A2197" t="s">
        <v>8737</v>
      </c>
      <c r="B2197">
        <v>7917</v>
      </c>
      <c r="C2197" s="1">
        <v>45509</v>
      </c>
      <c r="D2197" s="5">
        <v>50200085645452</v>
      </c>
      <c r="E2197" t="s">
        <v>3894</v>
      </c>
      <c r="F2197" t="s">
        <v>276</v>
      </c>
      <c r="G2197">
        <v>1</v>
      </c>
      <c r="H2197" t="s">
        <v>8162</v>
      </c>
      <c r="I2197" t="s">
        <v>1053</v>
      </c>
      <c r="L2197" t="s">
        <v>8918</v>
      </c>
      <c r="R2197" t="str">
        <f>INDEX('Product Mapping'!$C:$C,MATCH(H2197,'Product Mapping'!$A:$A,0))</f>
        <v>Partner</v>
      </c>
      <c r="S2197" t="s">
        <v>4004</v>
      </c>
    </row>
    <row r="2198" spans="1:19" x14ac:dyDescent="0.2">
      <c r="A2198" t="s">
        <v>8738</v>
      </c>
      <c r="B2198">
        <v>9122</v>
      </c>
      <c r="C2198" s="1">
        <v>45509</v>
      </c>
      <c r="D2198" s="5">
        <v>50200085645452</v>
      </c>
      <c r="E2198" t="s">
        <v>3894</v>
      </c>
      <c r="F2198" t="s">
        <v>276</v>
      </c>
      <c r="G2198">
        <v>1</v>
      </c>
      <c r="H2198" t="s">
        <v>8163</v>
      </c>
      <c r="I2198" t="s">
        <v>1053</v>
      </c>
      <c r="L2198" t="s">
        <v>8918</v>
      </c>
      <c r="R2198" t="str">
        <f>INDEX('Product Mapping'!$C:$C,MATCH(H2198,'Product Mapping'!$A:$A,0))</f>
        <v>Partner</v>
      </c>
      <c r="S2198" t="s">
        <v>4004</v>
      </c>
    </row>
    <row r="2199" spans="1:19" x14ac:dyDescent="0.2">
      <c r="A2199" t="s">
        <v>8739</v>
      </c>
      <c r="B2199">
        <v>9122</v>
      </c>
      <c r="C2199" s="1">
        <v>45509</v>
      </c>
      <c r="D2199" s="5">
        <v>50200085645452</v>
      </c>
      <c r="E2199" t="s">
        <v>3894</v>
      </c>
      <c r="F2199" t="s">
        <v>276</v>
      </c>
      <c r="G2199">
        <v>1</v>
      </c>
      <c r="H2199" t="s">
        <v>8164</v>
      </c>
      <c r="I2199" t="s">
        <v>1053</v>
      </c>
      <c r="L2199" t="s">
        <v>8918</v>
      </c>
      <c r="R2199" t="str">
        <f>INDEX('Product Mapping'!$C:$C,MATCH(H2199,'Product Mapping'!$A:$A,0))</f>
        <v>Partner</v>
      </c>
      <c r="S2199" t="s">
        <v>4004</v>
      </c>
    </row>
    <row r="2200" spans="1:19" x14ac:dyDescent="0.2">
      <c r="A2200" t="s">
        <v>8740</v>
      </c>
      <c r="B2200">
        <v>9122</v>
      </c>
      <c r="C2200" s="1">
        <v>45509</v>
      </c>
      <c r="D2200" s="5">
        <v>50200085645452</v>
      </c>
      <c r="E2200" t="s">
        <v>3894</v>
      </c>
      <c r="F2200" t="s">
        <v>276</v>
      </c>
      <c r="G2200">
        <v>1</v>
      </c>
      <c r="H2200" t="s">
        <v>8165</v>
      </c>
      <c r="I2200" t="s">
        <v>1053</v>
      </c>
      <c r="L2200" t="s">
        <v>8918</v>
      </c>
      <c r="R2200" t="str">
        <f>INDEX('Product Mapping'!$C:$C,MATCH(H2200,'Product Mapping'!$A:$A,0))</f>
        <v>Partner</v>
      </c>
      <c r="S2200" t="s">
        <v>4004</v>
      </c>
    </row>
    <row r="2201" spans="1:19" x14ac:dyDescent="0.2">
      <c r="A2201" t="s">
        <v>8741</v>
      </c>
      <c r="B2201">
        <v>9122</v>
      </c>
      <c r="C2201" s="1">
        <v>45509</v>
      </c>
      <c r="D2201" s="5">
        <v>50200085645452</v>
      </c>
      <c r="E2201" t="s">
        <v>3894</v>
      </c>
      <c r="F2201" t="s">
        <v>276</v>
      </c>
      <c r="G2201">
        <v>1</v>
      </c>
      <c r="H2201" t="s">
        <v>8166</v>
      </c>
      <c r="I2201" t="s">
        <v>1043</v>
      </c>
      <c r="J2201" t="s">
        <v>2730</v>
      </c>
      <c r="L2201" t="s">
        <v>8918</v>
      </c>
      <c r="R2201" t="str">
        <f>INDEX('Product Mapping'!$C:$C,MATCH(H2201,'Product Mapping'!$A:$A,0))</f>
        <v>Partner</v>
      </c>
      <c r="S2201" t="s">
        <v>4004</v>
      </c>
    </row>
    <row r="2202" spans="1:19" x14ac:dyDescent="0.2">
      <c r="A2202" t="s">
        <v>8742</v>
      </c>
      <c r="B2202">
        <v>50833</v>
      </c>
      <c r="C2202" s="1">
        <v>45509</v>
      </c>
      <c r="D2202" s="5">
        <v>50200085645452</v>
      </c>
      <c r="E2202" t="s">
        <v>3894</v>
      </c>
      <c r="F2202" t="s">
        <v>276</v>
      </c>
      <c r="G2202">
        <v>1</v>
      </c>
      <c r="H2202" t="s">
        <v>8167</v>
      </c>
      <c r="I2202" t="s">
        <v>1053</v>
      </c>
      <c r="L2202" t="s">
        <v>8918</v>
      </c>
      <c r="R2202" t="str">
        <f>INDEX('Product Mapping'!$C:$C,MATCH(H2202,'Product Mapping'!$A:$A,0))</f>
        <v>Partner</v>
      </c>
      <c r="S2202" t="s">
        <v>4004</v>
      </c>
    </row>
    <row r="2203" spans="1:19" x14ac:dyDescent="0.2">
      <c r="A2203" t="s">
        <v>8743</v>
      </c>
      <c r="B2203">
        <v>10000</v>
      </c>
      <c r="C2203" s="1">
        <v>45509</v>
      </c>
      <c r="D2203" s="5">
        <v>50200085645452</v>
      </c>
      <c r="E2203" t="s">
        <v>3894</v>
      </c>
      <c r="F2203" t="s">
        <v>276</v>
      </c>
      <c r="G2203">
        <v>1</v>
      </c>
      <c r="H2203" t="s">
        <v>8168</v>
      </c>
      <c r="I2203" t="s">
        <v>1053</v>
      </c>
      <c r="L2203" t="s">
        <v>8918</v>
      </c>
      <c r="R2203" t="str">
        <f>INDEX('Product Mapping'!$C:$C,MATCH(H2203,'Product Mapping'!$A:$A,0))</f>
        <v>Partner</v>
      </c>
      <c r="S2203" t="s">
        <v>4004</v>
      </c>
    </row>
    <row r="2204" spans="1:19" x14ac:dyDescent="0.2">
      <c r="A2204" t="s">
        <v>8744</v>
      </c>
      <c r="B2204">
        <v>8479</v>
      </c>
      <c r="C2204" s="1">
        <v>45509</v>
      </c>
      <c r="D2204" s="5">
        <v>50200085645452</v>
      </c>
      <c r="E2204" t="s">
        <v>3894</v>
      </c>
      <c r="F2204" t="s">
        <v>276</v>
      </c>
      <c r="G2204">
        <v>1</v>
      </c>
      <c r="H2204" t="s">
        <v>8169</v>
      </c>
      <c r="I2204" t="s">
        <v>1053</v>
      </c>
      <c r="L2204" t="s">
        <v>8919</v>
      </c>
      <c r="R2204" t="str">
        <f>INDEX('Product Mapping'!$C:$C,MATCH(H2204,'Product Mapping'!$A:$A,0))</f>
        <v>Partner</v>
      </c>
      <c r="S2204" t="s">
        <v>4004</v>
      </c>
    </row>
    <row r="2205" spans="1:19" x14ac:dyDescent="0.2">
      <c r="A2205" t="s">
        <v>8745</v>
      </c>
      <c r="B2205">
        <v>10426</v>
      </c>
      <c r="C2205" s="1">
        <v>45509</v>
      </c>
      <c r="D2205" s="5">
        <v>50200085645452</v>
      </c>
      <c r="E2205" t="s">
        <v>3894</v>
      </c>
      <c r="F2205" t="s">
        <v>276</v>
      </c>
      <c r="G2205">
        <v>1</v>
      </c>
      <c r="H2205" t="s">
        <v>8170</v>
      </c>
      <c r="I2205" t="s">
        <v>1053</v>
      </c>
      <c r="L2205" t="s">
        <v>8918</v>
      </c>
      <c r="R2205" t="str">
        <f>INDEX('Product Mapping'!$C:$C,MATCH(H2205,'Product Mapping'!$A:$A,0))</f>
        <v>Partner</v>
      </c>
      <c r="S2205" t="s">
        <v>4004</v>
      </c>
    </row>
    <row r="2206" spans="1:19" x14ac:dyDescent="0.2">
      <c r="A2206" t="s">
        <v>8746</v>
      </c>
      <c r="B2206">
        <v>8358</v>
      </c>
      <c r="C2206" s="1">
        <v>45509</v>
      </c>
      <c r="D2206" s="5">
        <v>50200085645452</v>
      </c>
      <c r="E2206" t="s">
        <v>3894</v>
      </c>
      <c r="F2206" t="s">
        <v>276</v>
      </c>
      <c r="G2206">
        <v>1</v>
      </c>
      <c r="H2206" t="s">
        <v>8171</v>
      </c>
      <c r="I2206" t="s">
        <v>1053</v>
      </c>
      <c r="L2206" t="s">
        <v>8918</v>
      </c>
      <c r="R2206" t="str">
        <f>INDEX('Product Mapping'!$C:$C,MATCH(H2206,'Product Mapping'!$A:$A,0))</f>
        <v>Partner</v>
      </c>
      <c r="S2206" t="s">
        <v>4004</v>
      </c>
    </row>
    <row r="2207" spans="1:19" x14ac:dyDescent="0.2">
      <c r="A2207" t="s">
        <v>8747</v>
      </c>
      <c r="B2207">
        <v>8425</v>
      </c>
      <c r="C2207" s="1">
        <v>45509</v>
      </c>
      <c r="D2207" s="5">
        <v>50200085645452</v>
      </c>
      <c r="E2207" t="s">
        <v>3894</v>
      </c>
      <c r="F2207" t="s">
        <v>276</v>
      </c>
      <c r="G2207">
        <v>1</v>
      </c>
      <c r="H2207" t="s">
        <v>8172</v>
      </c>
      <c r="I2207" t="s">
        <v>1053</v>
      </c>
      <c r="L2207" t="s">
        <v>8918</v>
      </c>
      <c r="R2207" t="str">
        <f>INDEX('Product Mapping'!$C:$C,MATCH(H2207,'Product Mapping'!$A:$A,0))</f>
        <v>Partner</v>
      </c>
      <c r="S2207" t="s">
        <v>4004</v>
      </c>
    </row>
    <row r="2208" spans="1:19" x14ac:dyDescent="0.2">
      <c r="A2208" t="s">
        <v>8748</v>
      </c>
      <c r="B2208">
        <v>10426</v>
      </c>
      <c r="C2208" s="1">
        <v>45509</v>
      </c>
      <c r="D2208" s="5">
        <v>50200085645452</v>
      </c>
      <c r="E2208" t="s">
        <v>3894</v>
      </c>
      <c r="F2208" t="s">
        <v>276</v>
      </c>
      <c r="G2208">
        <v>1</v>
      </c>
      <c r="H2208" t="s">
        <v>8173</v>
      </c>
      <c r="I2208" t="s">
        <v>1053</v>
      </c>
      <c r="L2208" t="s">
        <v>8918</v>
      </c>
      <c r="R2208" t="str">
        <f>INDEX('Product Mapping'!$C:$C,MATCH(H2208,'Product Mapping'!$A:$A,0))</f>
        <v>Partner</v>
      </c>
      <c r="S2208" t="s">
        <v>4004</v>
      </c>
    </row>
    <row r="2209" spans="1:19" x14ac:dyDescent="0.2">
      <c r="A2209" t="s">
        <v>8749</v>
      </c>
      <c r="B2209">
        <v>3583</v>
      </c>
      <c r="C2209" s="1">
        <v>45509</v>
      </c>
      <c r="D2209" s="5">
        <v>50200085645452</v>
      </c>
      <c r="E2209" t="s">
        <v>3894</v>
      </c>
      <c r="F2209" t="s">
        <v>276</v>
      </c>
      <c r="G2209">
        <v>1</v>
      </c>
      <c r="H2209" t="s">
        <v>8174</v>
      </c>
      <c r="I2209" t="s">
        <v>1053</v>
      </c>
      <c r="L2209" t="s">
        <v>8918</v>
      </c>
      <c r="R2209" t="str">
        <f>INDEX('Product Mapping'!$C:$C,MATCH(H2209,'Product Mapping'!$A:$A,0))</f>
        <v>Partner</v>
      </c>
      <c r="S2209" t="s">
        <v>4004</v>
      </c>
    </row>
    <row r="2210" spans="1:19" x14ac:dyDescent="0.2">
      <c r="A2210" t="s">
        <v>8750</v>
      </c>
      <c r="B2210">
        <v>2583</v>
      </c>
      <c r="C2210" s="1">
        <v>45509</v>
      </c>
      <c r="D2210" s="5">
        <v>50200085645452</v>
      </c>
      <c r="E2210" t="s">
        <v>3894</v>
      </c>
      <c r="F2210" t="s">
        <v>276</v>
      </c>
      <c r="G2210">
        <v>1</v>
      </c>
      <c r="H2210" t="s">
        <v>8175</v>
      </c>
      <c r="I2210" t="s">
        <v>1053</v>
      </c>
      <c r="L2210" t="s">
        <v>8918</v>
      </c>
      <c r="R2210" t="str">
        <f>INDEX('Product Mapping'!$C:$C,MATCH(H2210,'Product Mapping'!$A:$A,0))</f>
        <v>Partner</v>
      </c>
      <c r="S2210" t="s">
        <v>4004</v>
      </c>
    </row>
    <row r="2211" spans="1:19" x14ac:dyDescent="0.2">
      <c r="A2211" t="s">
        <v>8751</v>
      </c>
      <c r="B2211">
        <v>3833</v>
      </c>
      <c r="C2211" s="1">
        <v>45509</v>
      </c>
      <c r="D2211" s="5">
        <v>50200085645452</v>
      </c>
      <c r="E2211" t="s">
        <v>3894</v>
      </c>
      <c r="F2211" t="s">
        <v>276</v>
      </c>
      <c r="G2211">
        <v>1</v>
      </c>
      <c r="H2211" t="s">
        <v>8176</v>
      </c>
      <c r="I2211" t="s">
        <v>1053</v>
      </c>
      <c r="L2211" t="s">
        <v>8918</v>
      </c>
      <c r="R2211" t="str">
        <f>INDEX('Product Mapping'!$C:$C,MATCH(H2211,'Product Mapping'!$A:$A,0))</f>
        <v>Partner</v>
      </c>
      <c r="S2211" t="s">
        <v>4004</v>
      </c>
    </row>
    <row r="2212" spans="1:19" x14ac:dyDescent="0.2">
      <c r="A2212" t="s">
        <v>8752</v>
      </c>
      <c r="B2212">
        <v>6833</v>
      </c>
      <c r="C2212" s="1">
        <v>45509</v>
      </c>
      <c r="D2212" s="5">
        <v>50200085645452</v>
      </c>
      <c r="E2212" t="s">
        <v>3894</v>
      </c>
      <c r="F2212" t="s">
        <v>276</v>
      </c>
      <c r="G2212">
        <v>1</v>
      </c>
      <c r="H2212" t="s">
        <v>8177</v>
      </c>
      <c r="I2212" t="s">
        <v>1053</v>
      </c>
      <c r="L2212" t="s">
        <v>8918</v>
      </c>
      <c r="R2212" t="str">
        <f>INDEX('Product Mapping'!$C:$C,MATCH(H2212,'Product Mapping'!$A:$A,0))</f>
        <v>Partner</v>
      </c>
      <c r="S2212" t="s">
        <v>4004</v>
      </c>
    </row>
    <row r="2213" spans="1:19" x14ac:dyDescent="0.2">
      <c r="A2213" t="s">
        <v>8753</v>
      </c>
      <c r="B2213">
        <v>3667</v>
      </c>
      <c r="C2213" s="1">
        <v>45509</v>
      </c>
      <c r="D2213" s="5">
        <v>50200085645452</v>
      </c>
      <c r="E2213" t="s">
        <v>3894</v>
      </c>
      <c r="F2213" t="s">
        <v>276</v>
      </c>
      <c r="G2213">
        <v>1</v>
      </c>
      <c r="H2213" t="s">
        <v>8178</v>
      </c>
      <c r="I2213" t="s">
        <v>1053</v>
      </c>
      <c r="L2213" t="s">
        <v>8918</v>
      </c>
      <c r="R2213" t="str">
        <f>INDEX('Product Mapping'!$C:$C,MATCH(H2213,'Product Mapping'!$A:$A,0))</f>
        <v>Partner</v>
      </c>
      <c r="S2213" t="s">
        <v>4004</v>
      </c>
    </row>
    <row r="2214" spans="1:19" x14ac:dyDescent="0.2">
      <c r="A2214" t="s">
        <v>8754</v>
      </c>
      <c r="B2214">
        <v>7917</v>
      </c>
      <c r="C2214" s="1">
        <v>45509</v>
      </c>
      <c r="D2214" s="5">
        <v>50200085645452</v>
      </c>
      <c r="E2214" t="s">
        <v>3894</v>
      </c>
      <c r="F2214" t="s">
        <v>276</v>
      </c>
      <c r="G2214">
        <v>1</v>
      </c>
      <c r="H2214" t="s">
        <v>8179</v>
      </c>
      <c r="I2214" t="s">
        <v>1053</v>
      </c>
      <c r="L2214" t="s">
        <v>8918</v>
      </c>
      <c r="R2214" t="str">
        <f>INDEX('Product Mapping'!$C:$C,MATCH(H2214,'Product Mapping'!$A:$A,0))</f>
        <v>Partner</v>
      </c>
      <c r="S2214" t="s">
        <v>4004</v>
      </c>
    </row>
    <row r="2215" spans="1:19" x14ac:dyDescent="0.2">
      <c r="A2215" t="s">
        <v>8755</v>
      </c>
      <c r="B2215">
        <v>11143</v>
      </c>
      <c r="C2215" s="1">
        <v>45509</v>
      </c>
      <c r="D2215" s="5">
        <v>50200085645452</v>
      </c>
      <c r="E2215" t="s">
        <v>3894</v>
      </c>
      <c r="F2215" t="s">
        <v>276</v>
      </c>
      <c r="G2215">
        <v>1</v>
      </c>
      <c r="H2215" t="s">
        <v>8180</v>
      </c>
      <c r="I2215" t="s">
        <v>1053</v>
      </c>
      <c r="L2215" t="s">
        <v>8918</v>
      </c>
      <c r="R2215" t="str">
        <f>INDEX('Product Mapping'!$C:$C,MATCH(H2215,'Product Mapping'!$A:$A,0))</f>
        <v>Partner</v>
      </c>
      <c r="S2215" t="s">
        <v>4004</v>
      </c>
    </row>
    <row r="2216" spans="1:19" x14ac:dyDescent="0.2">
      <c r="A2216" t="s">
        <v>8756</v>
      </c>
      <c r="B2216">
        <v>11143</v>
      </c>
      <c r="C2216" s="1">
        <v>45509</v>
      </c>
      <c r="D2216" s="5">
        <v>50200085645452</v>
      </c>
      <c r="E2216" t="s">
        <v>3894</v>
      </c>
      <c r="F2216" t="s">
        <v>276</v>
      </c>
      <c r="G2216">
        <v>1</v>
      </c>
      <c r="H2216" t="s">
        <v>8181</v>
      </c>
      <c r="I2216" t="s">
        <v>1053</v>
      </c>
      <c r="L2216" t="s">
        <v>8918</v>
      </c>
      <c r="R2216" t="str">
        <f>INDEX('Product Mapping'!$C:$C,MATCH(H2216,'Product Mapping'!$A:$A,0))</f>
        <v>Partner</v>
      </c>
      <c r="S2216" t="s">
        <v>4004</v>
      </c>
    </row>
    <row r="2217" spans="1:19" x14ac:dyDescent="0.2">
      <c r="A2217" t="s">
        <v>8757</v>
      </c>
      <c r="B2217">
        <v>7917</v>
      </c>
      <c r="C2217" s="1">
        <v>45509</v>
      </c>
      <c r="D2217" s="5">
        <v>50200085645452</v>
      </c>
      <c r="E2217" t="s">
        <v>3894</v>
      </c>
      <c r="F2217" t="s">
        <v>276</v>
      </c>
      <c r="G2217">
        <v>1</v>
      </c>
      <c r="H2217" t="s">
        <v>8182</v>
      </c>
      <c r="I2217" t="s">
        <v>1053</v>
      </c>
      <c r="L2217" t="s">
        <v>8918</v>
      </c>
      <c r="R2217" t="str">
        <f>INDEX('Product Mapping'!$C:$C,MATCH(H2217,'Product Mapping'!$A:$A,0))</f>
        <v>Partner</v>
      </c>
      <c r="S2217" t="s">
        <v>4004</v>
      </c>
    </row>
    <row r="2218" spans="1:19" x14ac:dyDescent="0.2">
      <c r="A2218" t="s">
        <v>8758</v>
      </c>
      <c r="B2218">
        <v>3250</v>
      </c>
      <c r="C2218" s="1">
        <v>45509</v>
      </c>
      <c r="D2218" s="5">
        <v>50200085645452</v>
      </c>
      <c r="E2218" t="s">
        <v>3894</v>
      </c>
      <c r="F2218" t="s">
        <v>276</v>
      </c>
      <c r="G2218">
        <v>1</v>
      </c>
      <c r="H2218" t="s">
        <v>8183</v>
      </c>
      <c r="I2218" t="s">
        <v>1053</v>
      </c>
      <c r="L2218" t="s">
        <v>8918</v>
      </c>
      <c r="R2218" t="str">
        <f>INDEX('Product Mapping'!$C:$C,MATCH(H2218,'Product Mapping'!$A:$A,0))</f>
        <v>Partner</v>
      </c>
      <c r="S2218" t="s">
        <v>4004</v>
      </c>
    </row>
    <row r="2219" spans="1:19" x14ac:dyDescent="0.2">
      <c r="A2219" t="s">
        <v>8759</v>
      </c>
      <c r="B2219">
        <v>11143</v>
      </c>
      <c r="C2219" s="1">
        <v>45509</v>
      </c>
      <c r="D2219" s="5">
        <v>50200085645452</v>
      </c>
      <c r="E2219" t="s">
        <v>3894</v>
      </c>
      <c r="F2219" t="s">
        <v>276</v>
      </c>
      <c r="G2219">
        <v>1</v>
      </c>
      <c r="H2219" t="s">
        <v>8184</v>
      </c>
      <c r="I2219" t="s">
        <v>1053</v>
      </c>
      <c r="L2219" t="s">
        <v>8918</v>
      </c>
      <c r="R2219" t="str">
        <f>INDEX('Product Mapping'!$C:$C,MATCH(H2219,'Product Mapping'!$A:$A,0))</f>
        <v>Partner</v>
      </c>
      <c r="S2219" t="s">
        <v>4004</v>
      </c>
    </row>
    <row r="2220" spans="1:19" x14ac:dyDescent="0.2">
      <c r="A2220" t="s">
        <v>8760</v>
      </c>
      <c r="B2220">
        <v>11143</v>
      </c>
      <c r="C2220" s="1">
        <v>45509</v>
      </c>
      <c r="D2220" s="5">
        <v>50200085645452</v>
      </c>
      <c r="E2220" t="s">
        <v>3894</v>
      </c>
      <c r="F2220" t="s">
        <v>276</v>
      </c>
      <c r="G2220">
        <v>1</v>
      </c>
      <c r="H2220" t="s">
        <v>8185</v>
      </c>
      <c r="I2220" t="s">
        <v>1053</v>
      </c>
      <c r="L2220" t="s">
        <v>8918</v>
      </c>
      <c r="R2220" t="str">
        <f>INDEX('Product Mapping'!$C:$C,MATCH(H2220,'Product Mapping'!$A:$A,0))</f>
        <v>Partner</v>
      </c>
      <c r="S2220" t="s">
        <v>4004</v>
      </c>
    </row>
    <row r="2221" spans="1:19" x14ac:dyDescent="0.2">
      <c r="A2221" t="s">
        <v>8761</v>
      </c>
      <c r="B2221">
        <v>7839</v>
      </c>
      <c r="C2221" s="1">
        <v>45509</v>
      </c>
      <c r="D2221" s="5">
        <v>50200085645452</v>
      </c>
      <c r="E2221" t="s">
        <v>3894</v>
      </c>
      <c r="F2221" t="s">
        <v>276</v>
      </c>
      <c r="G2221">
        <v>1</v>
      </c>
      <c r="H2221" t="s">
        <v>8186</v>
      </c>
      <c r="I2221" t="s">
        <v>1043</v>
      </c>
      <c r="J2221" t="s">
        <v>1044</v>
      </c>
      <c r="L2221" t="s">
        <v>8918</v>
      </c>
      <c r="R2221" t="str">
        <f>INDEX('Product Mapping'!$C:$C,MATCH(H2221,'Product Mapping'!$A:$A,0))</f>
        <v>Partner</v>
      </c>
      <c r="S2221" t="s">
        <v>4004</v>
      </c>
    </row>
    <row r="2222" spans="1:19" x14ac:dyDescent="0.2">
      <c r="A2222" t="s">
        <v>8762</v>
      </c>
      <c r="B2222">
        <v>11143</v>
      </c>
      <c r="C2222" s="1">
        <v>45509</v>
      </c>
      <c r="D2222" s="5">
        <v>50200085645452</v>
      </c>
      <c r="E2222" t="s">
        <v>3894</v>
      </c>
      <c r="F2222" t="s">
        <v>276</v>
      </c>
      <c r="G2222">
        <v>1</v>
      </c>
      <c r="H2222" t="s">
        <v>8187</v>
      </c>
      <c r="I2222" t="s">
        <v>1053</v>
      </c>
      <c r="L2222" t="s">
        <v>8918</v>
      </c>
      <c r="R2222" t="str">
        <f>INDEX('Product Mapping'!$C:$C,MATCH(H2222,'Product Mapping'!$A:$A,0))</f>
        <v>Partner</v>
      </c>
      <c r="S2222" t="s">
        <v>4004</v>
      </c>
    </row>
    <row r="2223" spans="1:19" x14ac:dyDescent="0.2">
      <c r="A2223" t="s">
        <v>8763</v>
      </c>
      <c r="B2223">
        <v>7917</v>
      </c>
      <c r="C2223" s="1">
        <v>45509</v>
      </c>
      <c r="D2223" s="5">
        <v>50200085645452</v>
      </c>
      <c r="E2223" t="s">
        <v>3894</v>
      </c>
      <c r="F2223" t="s">
        <v>276</v>
      </c>
      <c r="G2223">
        <v>1</v>
      </c>
      <c r="H2223" t="s">
        <v>8188</v>
      </c>
      <c r="I2223" t="s">
        <v>1053</v>
      </c>
      <c r="L2223" t="s">
        <v>8918</v>
      </c>
      <c r="R2223" t="str">
        <f>INDEX('Product Mapping'!$C:$C,MATCH(H2223,'Product Mapping'!$A:$A,0))</f>
        <v>Partner</v>
      </c>
      <c r="S2223" t="s">
        <v>4004</v>
      </c>
    </row>
    <row r="2224" spans="1:19" x14ac:dyDescent="0.2">
      <c r="A2224" t="s">
        <v>8764</v>
      </c>
      <c r="B2224">
        <v>6400</v>
      </c>
      <c r="C2224" s="1">
        <v>45509</v>
      </c>
      <c r="D2224" s="5">
        <v>50200085645452</v>
      </c>
      <c r="E2224" t="s">
        <v>3894</v>
      </c>
      <c r="F2224" t="s">
        <v>276</v>
      </c>
      <c r="G2224">
        <v>1</v>
      </c>
      <c r="H2224" t="s">
        <v>8189</v>
      </c>
      <c r="I2224" t="s">
        <v>1053</v>
      </c>
      <c r="L2224" t="s">
        <v>8918</v>
      </c>
      <c r="R2224" t="str">
        <f>INDEX('Product Mapping'!$C:$C,MATCH(H2224,'Product Mapping'!$A:$A,0))</f>
        <v>Partner</v>
      </c>
      <c r="S2224" t="s">
        <v>4004</v>
      </c>
    </row>
    <row r="2225" spans="1:19" x14ac:dyDescent="0.2">
      <c r="A2225" t="s">
        <v>8765</v>
      </c>
      <c r="B2225">
        <v>9051</v>
      </c>
      <c r="C2225" s="1">
        <v>45509</v>
      </c>
      <c r="D2225" s="5">
        <v>50200085645452</v>
      </c>
      <c r="E2225" t="s">
        <v>3894</v>
      </c>
      <c r="F2225" t="s">
        <v>276</v>
      </c>
      <c r="G2225">
        <v>1</v>
      </c>
      <c r="H2225" t="s">
        <v>8190</v>
      </c>
      <c r="I2225" t="s">
        <v>1053</v>
      </c>
      <c r="L2225" t="s">
        <v>8918</v>
      </c>
      <c r="R2225" t="str">
        <f>INDEX('Product Mapping'!$C:$C,MATCH(H2225,'Product Mapping'!$A:$A,0))</f>
        <v>Partner</v>
      </c>
      <c r="S2225" t="s">
        <v>4004</v>
      </c>
    </row>
    <row r="2226" spans="1:19" x14ac:dyDescent="0.2">
      <c r="A2226" t="s">
        <v>8766</v>
      </c>
      <c r="B2226">
        <v>10833</v>
      </c>
      <c r="C2226" s="1">
        <v>45509</v>
      </c>
      <c r="D2226" s="5">
        <v>50200085645452</v>
      </c>
      <c r="E2226" t="s">
        <v>3894</v>
      </c>
      <c r="F2226" t="s">
        <v>276</v>
      </c>
      <c r="G2226">
        <v>1</v>
      </c>
      <c r="H2226" t="s">
        <v>8191</v>
      </c>
      <c r="I2226" t="s">
        <v>1053</v>
      </c>
      <c r="L2226" t="s">
        <v>8918</v>
      </c>
      <c r="R2226" t="str">
        <f>INDEX('Product Mapping'!$C:$C,MATCH(H2226,'Product Mapping'!$A:$A,0))</f>
        <v>Partner</v>
      </c>
      <c r="S2226" t="s">
        <v>4004</v>
      </c>
    </row>
    <row r="2227" spans="1:19" x14ac:dyDescent="0.2">
      <c r="A2227" t="s">
        <v>8767</v>
      </c>
      <c r="B2227">
        <v>15833</v>
      </c>
      <c r="C2227" s="1">
        <v>45509</v>
      </c>
      <c r="D2227" s="5">
        <v>50200085645452</v>
      </c>
      <c r="E2227" t="s">
        <v>3894</v>
      </c>
      <c r="F2227" t="s">
        <v>276</v>
      </c>
      <c r="G2227">
        <v>1</v>
      </c>
      <c r="H2227" t="s">
        <v>8192</v>
      </c>
      <c r="I2227" t="s">
        <v>1053</v>
      </c>
      <c r="L2227" t="s">
        <v>8918</v>
      </c>
      <c r="R2227" t="str">
        <f>INDEX('Product Mapping'!$C:$C,MATCH(H2227,'Product Mapping'!$A:$A,0))</f>
        <v>Partner</v>
      </c>
      <c r="S2227" t="s">
        <v>4004</v>
      </c>
    </row>
    <row r="2228" spans="1:19" x14ac:dyDescent="0.2">
      <c r="A2228" t="s">
        <v>8768</v>
      </c>
      <c r="B2228">
        <v>8672</v>
      </c>
      <c r="C2228" s="1">
        <v>45509</v>
      </c>
      <c r="D2228" s="5">
        <v>50200085645452</v>
      </c>
      <c r="E2228" t="s">
        <v>3894</v>
      </c>
      <c r="F2228" t="s">
        <v>276</v>
      </c>
      <c r="G2228">
        <v>1</v>
      </c>
      <c r="H2228" t="s">
        <v>8193</v>
      </c>
      <c r="I2228" t="s">
        <v>1053</v>
      </c>
      <c r="L2228" t="s">
        <v>8918</v>
      </c>
      <c r="R2228" t="str">
        <f>INDEX('Product Mapping'!$C:$C,MATCH(H2228,'Product Mapping'!$A:$A,0))</f>
        <v>Partner</v>
      </c>
      <c r="S2228" t="s">
        <v>4004</v>
      </c>
    </row>
    <row r="2229" spans="1:19" x14ac:dyDescent="0.2">
      <c r="A2229" t="s">
        <v>8769</v>
      </c>
      <c r="B2229">
        <v>5292</v>
      </c>
      <c r="C2229" s="1">
        <v>45509</v>
      </c>
      <c r="D2229" s="5">
        <v>50200085645452</v>
      </c>
      <c r="E2229" t="s">
        <v>3894</v>
      </c>
      <c r="F2229" t="s">
        <v>276</v>
      </c>
      <c r="G2229">
        <v>1</v>
      </c>
      <c r="H2229" t="s">
        <v>8194</v>
      </c>
      <c r="I2229" t="s">
        <v>1053</v>
      </c>
      <c r="L2229" t="s">
        <v>8918</v>
      </c>
      <c r="R2229" t="str">
        <f>INDEX('Product Mapping'!$C:$C,MATCH(H2229,'Product Mapping'!$A:$A,0))</f>
        <v>Partner</v>
      </c>
      <c r="S2229" t="s">
        <v>4004</v>
      </c>
    </row>
    <row r="2230" spans="1:19" x14ac:dyDescent="0.2">
      <c r="A2230" t="s">
        <v>8770</v>
      </c>
      <c r="B2230">
        <v>3208</v>
      </c>
      <c r="C2230" s="1">
        <v>45509</v>
      </c>
      <c r="D2230" s="5">
        <v>50200085645452</v>
      </c>
      <c r="E2230" t="s">
        <v>3894</v>
      </c>
      <c r="F2230" t="s">
        <v>276</v>
      </c>
      <c r="G2230">
        <v>1</v>
      </c>
      <c r="H2230" t="s">
        <v>8195</v>
      </c>
      <c r="I2230" t="s">
        <v>1043</v>
      </c>
      <c r="J2230" t="s">
        <v>1044</v>
      </c>
      <c r="L2230" t="s">
        <v>8918</v>
      </c>
      <c r="R2230" t="str">
        <f>INDEX('Product Mapping'!$C:$C,MATCH(H2230,'Product Mapping'!$A:$A,0))</f>
        <v>Partner</v>
      </c>
      <c r="S2230" t="s">
        <v>4004</v>
      </c>
    </row>
    <row r="2231" spans="1:19" x14ac:dyDescent="0.2">
      <c r="A2231" t="s">
        <v>8771</v>
      </c>
      <c r="B2231">
        <v>5455</v>
      </c>
      <c r="C2231" s="1">
        <v>45509</v>
      </c>
      <c r="D2231" s="5">
        <v>50200085645452</v>
      </c>
      <c r="E2231" t="s">
        <v>3894</v>
      </c>
      <c r="F2231" t="s">
        <v>276</v>
      </c>
      <c r="G2231">
        <v>1</v>
      </c>
      <c r="H2231" t="s">
        <v>8196</v>
      </c>
      <c r="I2231" t="s">
        <v>1043</v>
      </c>
      <c r="J2231" t="s">
        <v>1044</v>
      </c>
      <c r="L2231" t="s">
        <v>8918</v>
      </c>
      <c r="R2231" t="str">
        <f>INDEX('Product Mapping'!$C:$C,MATCH(H2231,'Product Mapping'!$A:$A,0))</f>
        <v>Partner</v>
      </c>
      <c r="S2231" t="s">
        <v>4004</v>
      </c>
    </row>
    <row r="2232" spans="1:19" x14ac:dyDescent="0.2">
      <c r="A2232" t="s">
        <v>8917</v>
      </c>
      <c r="B2232">
        <v>7642</v>
      </c>
      <c r="C2232" s="1">
        <v>45509</v>
      </c>
      <c r="D2232" s="5">
        <v>50200085645452</v>
      </c>
      <c r="E2232" t="s">
        <v>3894</v>
      </c>
      <c r="F2232" t="s">
        <v>276</v>
      </c>
      <c r="G2232">
        <v>1</v>
      </c>
      <c r="H2232" t="s">
        <v>8197</v>
      </c>
      <c r="I2232" t="s">
        <v>1053</v>
      </c>
      <c r="L2232" t="e">
        <v>#N/A</v>
      </c>
      <c r="R2232" t="str">
        <f>INDEX('Product Mapping'!$C:$C,MATCH(H2232,'Product Mapping'!$A:$A,0))</f>
        <v>Partner</v>
      </c>
      <c r="S2232" t="s">
        <v>4004</v>
      </c>
    </row>
    <row r="2233" spans="1:19" x14ac:dyDescent="0.2">
      <c r="A2233" t="s">
        <v>8772</v>
      </c>
      <c r="B2233">
        <v>3500</v>
      </c>
      <c r="C2233" s="1">
        <v>45509</v>
      </c>
      <c r="D2233" s="5">
        <v>50200085645452</v>
      </c>
      <c r="E2233" t="s">
        <v>3894</v>
      </c>
      <c r="F2233" t="s">
        <v>276</v>
      </c>
      <c r="G2233">
        <v>1</v>
      </c>
      <c r="H2233" t="s">
        <v>8198</v>
      </c>
      <c r="I2233" t="s">
        <v>1053</v>
      </c>
      <c r="L2233" t="s">
        <v>8918</v>
      </c>
      <c r="R2233" t="str">
        <f>INDEX('Product Mapping'!$C:$C,MATCH(H2233,'Product Mapping'!$A:$A,0))</f>
        <v>Partner</v>
      </c>
      <c r="S2233" t="s">
        <v>4004</v>
      </c>
    </row>
    <row r="2234" spans="1:19" x14ac:dyDescent="0.2">
      <c r="A2234" t="s">
        <v>8773</v>
      </c>
      <c r="B2234">
        <v>2389</v>
      </c>
      <c r="C2234" s="1">
        <v>45509</v>
      </c>
      <c r="D2234" s="5">
        <v>50200085645452</v>
      </c>
      <c r="E2234" t="s">
        <v>3894</v>
      </c>
      <c r="F2234" t="s">
        <v>276</v>
      </c>
      <c r="G2234">
        <v>1</v>
      </c>
      <c r="H2234" t="s">
        <v>8199</v>
      </c>
      <c r="I2234" t="s">
        <v>1053</v>
      </c>
      <c r="L2234" t="s">
        <v>8918</v>
      </c>
      <c r="R2234" t="str">
        <f>INDEX('Product Mapping'!$C:$C,MATCH(H2234,'Product Mapping'!$A:$A,0))</f>
        <v>Partner</v>
      </c>
      <c r="S2234" t="s">
        <v>4004</v>
      </c>
    </row>
    <row r="2235" spans="1:19" x14ac:dyDescent="0.2">
      <c r="A2235" t="s">
        <v>8774</v>
      </c>
      <c r="B2235">
        <v>4722</v>
      </c>
      <c r="C2235" s="1">
        <v>45509</v>
      </c>
      <c r="D2235" s="5">
        <v>50200085645452</v>
      </c>
      <c r="E2235" t="s">
        <v>3894</v>
      </c>
      <c r="F2235" t="s">
        <v>276</v>
      </c>
      <c r="G2235">
        <v>1</v>
      </c>
      <c r="H2235" t="s">
        <v>8200</v>
      </c>
      <c r="I2235" t="s">
        <v>1053</v>
      </c>
      <c r="L2235" t="s">
        <v>8918</v>
      </c>
      <c r="R2235" t="str">
        <f>INDEX('Product Mapping'!$C:$C,MATCH(H2235,'Product Mapping'!$A:$A,0))</f>
        <v>Partner</v>
      </c>
      <c r="S2235" t="s">
        <v>4004</v>
      </c>
    </row>
    <row r="2236" spans="1:19" x14ac:dyDescent="0.2">
      <c r="A2236" t="s">
        <v>8775</v>
      </c>
      <c r="B2236">
        <v>6250</v>
      </c>
      <c r="C2236" s="1">
        <v>45509</v>
      </c>
      <c r="D2236" s="5">
        <v>50200085645452</v>
      </c>
      <c r="E2236" t="s">
        <v>3894</v>
      </c>
      <c r="F2236" t="s">
        <v>276</v>
      </c>
      <c r="G2236">
        <v>1</v>
      </c>
      <c r="H2236" t="s">
        <v>8201</v>
      </c>
      <c r="I2236" t="s">
        <v>1053</v>
      </c>
      <c r="L2236" t="s">
        <v>8918</v>
      </c>
      <c r="R2236" t="str">
        <f>INDEX('Product Mapping'!$C:$C,MATCH(H2236,'Product Mapping'!$A:$A,0))</f>
        <v>Partner</v>
      </c>
      <c r="S2236" t="s">
        <v>4004</v>
      </c>
    </row>
    <row r="2237" spans="1:19" x14ac:dyDescent="0.2">
      <c r="A2237" t="s">
        <v>8776</v>
      </c>
      <c r="B2237">
        <v>5111</v>
      </c>
      <c r="C2237" s="1">
        <v>45509</v>
      </c>
      <c r="D2237" s="5">
        <v>50200085645452</v>
      </c>
      <c r="E2237" t="s">
        <v>3894</v>
      </c>
      <c r="F2237" t="s">
        <v>276</v>
      </c>
      <c r="G2237">
        <v>1</v>
      </c>
      <c r="H2237" t="s">
        <v>8202</v>
      </c>
      <c r="I2237" t="s">
        <v>1053</v>
      </c>
      <c r="L2237" t="s">
        <v>8918</v>
      </c>
      <c r="R2237" t="str">
        <f>INDEX('Product Mapping'!$C:$C,MATCH(H2237,'Product Mapping'!$A:$A,0))</f>
        <v>Partner</v>
      </c>
      <c r="S2237" t="s">
        <v>4004</v>
      </c>
    </row>
    <row r="2238" spans="1:19" x14ac:dyDescent="0.2">
      <c r="A2238" t="s">
        <v>8777</v>
      </c>
      <c r="B2238">
        <v>5300</v>
      </c>
      <c r="C2238" s="1">
        <v>45509</v>
      </c>
      <c r="D2238" s="5">
        <v>50200085645452</v>
      </c>
      <c r="E2238" t="s">
        <v>3894</v>
      </c>
      <c r="F2238" t="s">
        <v>276</v>
      </c>
      <c r="G2238">
        <v>1</v>
      </c>
      <c r="H2238" t="s">
        <v>8203</v>
      </c>
      <c r="I2238" t="s">
        <v>1053</v>
      </c>
      <c r="L2238" t="s">
        <v>8918</v>
      </c>
      <c r="R2238" t="str">
        <f>INDEX('Product Mapping'!$C:$C,MATCH(H2238,'Product Mapping'!$A:$A,0))</f>
        <v>Partner</v>
      </c>
      <c r="S2238" t="s">
        <v>4004</v>
      </c>
    </row>
    <row r="2239" spans="1:19" x14ac:dyDescent="0.2">
      <c r="A2239" t="s">
        <v>8778</v>
      </c>
      <c r="B2239">
        <v>7917</v>
      </c>
      <c r="C2239" s="1">
        <v>45509</v>
      </c>
      <c r="D2239" s="5">
        <v>50200085645452</v>
      </c>
      <c r="E2239" t="s">
        <v>3894</v>
      </c>
      <c r="F2239" t="s">
        <v>276</v>
      </c>
      <c r="G2239">
        <v>1</v>
      </c>
      <c r="H2239" t="s">
        <v>8204</v>
      </c>
      <c r="I2239" t="s">
        <v>1053</v>
      </c>
      <c r="L2239" t="s">
        <v>8918</v>
      </c>
      <c r="R2239" t="str">
        <f>INDEX('Product Mapping'!$C:$C,MATCH(H2239,'Product Mapping'!$A:$A,0))</f>
        <v>Partner</v>
      </c>
      <c r="S2239" t="s">
        <v>4004</v>
      </c>
    </row>
    <row r="2240" spans="1:19" x14ac:dyDescent="0.2">
      <c r="A2240" t="s">
        <v>8779</v>
      </c>
      <c r="B2240">
        <v>7917</v>
      </c>
      <c r="C2240" s="1">
        <v>45509</v>
      </c>
      <c r="D2240" s="5">
        <v>50200085645452</v>
      </c>
      <c r="E2240" t="s">
        <v>3894</v>
      </c>
      <c r="F2240" t="s">
        <v>276</v>
      </c>
      <c r="G2240">
        <v>1</v>
      </c>
      <c r="H2240" t="s">
        <v>8205</v>
      </c>
      <c r="I2240" t="s">
        <v>1053</v>
      </c>
      <c r="L2240" t="s">
        <v>8918</v>
      </c>
      <c r="R2240" t="str">
        <f>INDEX('Product Mapping'!$C:$C,MATCH(H2240,'Product Mapping'!$A:$A,0))</f>
        <v>Partner</v>
      </c>
      <c r="S2240" t="s">
        <v>4004</v>
      </c>
    </row>
    <row r="2241" spans="1:19" x14ac:dyDescent="0.2">
      <c r="A2241" t="s">
        <v>8780</v>
      </c>
      <c r="B2241">
        <v>7917</v>
      </c>
      <c r="C2241" s="1">
        <v>45509</v>
      </c>
      <c r="D2241" s="5">
        <v>50200085645452</v>
      </c>
      <c r="E2241" t="s">
        <v>3894</v>
      </c>
      <c r="F2241" t="s">
        <v>276</v>
      </c>
      <c r="G2241">
        <v>1</v>
      </c>
      <c r="H2241" t="s">
        <v>8206</v>
      </c>
      <c r="I2241" t="s">
        <v>1053</v>
      </c>
      <c r="L2241" t="s">
        <v>8918</v>
      </c>
      <c r="R2241" t="str">
        <f>INDEX('Product Mapping'!$C:$C,MATCH(H2241,'Product Mapping'!$A:$A,0))</f>
        <v>Partner</v>
      </c>
      <c r="S2241" t="s">
        <v>4004</v>
      </c>
    </row>
    <row r="2242" spans="1:19" x14ac:dyDescent="0.2">
      <c r="A2242" t="s">
        <v>8781</v>
      </c>
      <c r="B2242">
        <v>7786</v>
      </c>
      <c r="C2242" s="1">
        <v>45509</v>
      </c>
      <c r="D2242" s="5">
        <v>50200085645452</v>
      </c>
      <c r="E2242" t="s">
        <v>3894</v>
      </c>
      <c r="F2242" t="s">
        <v>276</v>
      </c>
      <c r="G2242">
        <v>1</v>
      </c>
      <c r="H2242" t="s">
        <v>8207</v>
      </c>
      <c r="I2242" t="s">
        <v>1053</v>
      </c>
      <c r="L2242" t="s">
        <v>8918</v>
      </c>
      <c r="R2242" t="str">
        <f>INDEX('Product Mapping'!$C:$C,MATCH(H2242,'Product Mapping'!$A:$A,0))</f>
        <v>Partner</v>
      </c>
      <c r="S2242" t="s">
        <v>4004</v>
      </c>
    </row>
    <row r="2243" spans="1:19" x14ac:dyDescent="0.2">
      <c r="A2243" t="s">
        <v>8782</v>
      </c>
      <c r="B2243">
        <v>7283</v>
      </c>
      <c r="C2243" s="1">
        <v>45509</v>
      </c>
      <c r="D2243" s="5">
        <v>50200085645452</v>
      </c>
      <c r="E2243" t="s">
        <v>3894</v>
      </c>
      <c r="F2243" t="s">
        <v>276</v>
      </c>
      <c r="G2243">
        <v>1</v>
      </c>
      <c r="H2243" t="s">
        <v>8208</v>
      </c>
      <c r="I2243" t="s">
        <v>1053</v>
      </c>
      <c r="L2243" t="s">
        <v>8918</v>
      </c>
      <c r="R2243" t="str">
        <f>INDEX('Product Mapping'!$C:$C,MATCH(H2243,'Product Mapping'!$A:$A,0))</f>
        <v>Partner</v>
      </c>
      <c r="S2243" t="s">
        <v>4004</v>
      </c>
    </row>
    <row r="2244" spans="1:19" x14ac:dyDescent="0.2">
      <c r="A2244" t="s">
        <v>8783</v>
      </c>
      <c r="B2244">
        <v>8667</v>
      </c>
      <c r="C2244" s="1">
        <v>45509</v>
      </c>
      <c r="D2244" s="5">
        <v>50200085645452</v>
      </c>
      <c r="E2244" t="s">
        <v>3894</v>
      </c>
      <c r="F2244" t="s">
        <v>276</v>
      </c>
      <c r="G2244">
        <v>1</v>
      </c>
      <c r="H2244" t="s">
        <v>8209</v>
      </c>
      <c r="I2244" t="s">
        <v>1053</v>
      </c>
      <c r="L2244" t="s">
        <v>8918</v>
      </c>
      <c r="R2244" t="str">
        <f>INDEX('Product Mapping'!$C:$C,MATCH(H2244,'Product Mapping'!$A:$A,0))</f>
        <v>Partner</v>
      </c>
      <c r="S2244" t="s">
        <v>4004</v>
      </c>
    </row>
    <row r="2245" spans="1:19" x14ac:dyDescent="0.2">
      <c r="A2245" t="s">
        <v>8784</v>
      </c>
      <c r="B2245">
        <v>6728</v>
      </c>
      <c r="C2245" s="1">
        <v>45509</v>
      </c>
      <c r="D2245" s="5">
        <v>50200085645452</v>
      </c>
      <c r="E2245" t="s">
        <v>3894</v>
      </c>
      <c r="F2245" t="s">
        <v>276</v>
      </c>
      <c r="G2245">
        <v>1</v>
      </c>
      <c r="H2245" t="s">
        <v>8210</v>
      </c>
      <c r="I2245" t="s">
        <v>1053</v>
      </c>
      <c r="L2245" t="s">
        <v>8918</v>
      </c>
      <c r="R2245" t="str">
        <f>INDEX('Product Mapping'!$C:$C,MATCH(H2245,'Product Mapping'!$A:$A,0))</f>
        <v>Partner</v>
      </c>
      <c r="S2245" t="s">
        <v>4004</v>
      </c>
    </row>
    <row r="2246" spans="1:19" x14ac:dyDescent="0.2">
      <c r="A2246" t="s">
        <v>8785</v>
      </c>
      <c r="B2246">
        <v>6182</v>
      </c>
      <c r="C2246" s="1">
        <v>45509</v>
      </c>
      <c r="D2246" s="5">
        <v>50200085645452</v>
      </c>
      <c r="E2246" t="s">
        <v>3894</v>
      </c>
      <c r="F2246" t="s">
        <v>276</v>
      </c>
      <c r="G2246">
        <v>1</v>
      </c>
      <c r="H2246" t="s">
        <v>8211</v>
      </c>
      <c r="I2246" t="s">
        <v>1053</v>
      </c>
      <c r="L2246" t="s">
        <v>8918</v>
      </c>
      <c r="R2246" t="str">
        <f>INDEX('Product Mapping'!$C:$C,MATCH(H2246,'Product Mapping'!$A:$A,0))</f>
        <v>Partner</v>
      </c>
      <c r="S2246" t="s">
        <v>4004</v>
      </c>
    </row>
    <row r="2247" spans="1:19" x14ac:dyDescent="0.2">
      <c r="A2247" t="s">
        <v>8786</v>
      </c>
      <c r="B2247">
        <v>8276</v>
      </c>
      <c r="C2247" s="1">
        <v>45509</v>
      </c>
      <c r="D2247" s="5">
        <v>50200085645452</v>
      </c>
      <c r="E2247" t="s">
        <v>3894</v>
      </c>
      <c r="F2247" t="s">
        <v>276</v>
      </c>
      <c r="G2247">
        <v>1</v>
      </c>
      <c r="H2247" t="s">
        <v>8212</v>
      </c>
      <c r="I2247" t="s">
        <v>1053</v>
      </c>
      <c r="L2247" t="s">
        <v>8918</v>
      </c>
      <c r="R2247" t="str">
        <f>INDEX('Product Mapping'!$C:$C,MATCH(H2247,'Product Mapping'!$A:$A,0))</f>
        <v>Partner</v>
      </c>
      <c r="S2247" t="s">
        <v>4004</v>
      </c>
    </row>
    <row r="2248" spans="1:19" x14ac:dyDescent="0.2">
      <c r="A2248" t="s">
        <v>8787</v>
      </c>
      <c r="B2248">
        <v>3594</v>
      </c>
      <c r="C2248" s="1">
        <v>45509</v>
      </c>
      <c r="D2248" s="5">
        <v>50200085645452</v>
      </c>
      <c r="E2248" t="s">
        <v>3894</v>
      </c>
      <c r="F2248" t="s">
        <v>276</v>
      </c>
      <c r="G2248">
        <v>1</v>
      </c>
      <c r="H2248" t="s">
        <v>8213</v>
      </c>
      <c r="I2248" t="s">
        <v>1053</v>
      </c>
      <c r="L2248" t="s">
        <v>8918</v>
      </c>
      <c r="R2248" t="str">
        <f>INDEX('Product Mapping'!$C:$C,MATCH(H2248,'Product Mapping'!$A:$A,0))</f>
        <v>Partner</v>
      </c>
      <c r="S2248" t="s">
        <v>4004</v>
      </c>
    </row>
    <row r="2249" spans="1:19" x14ac:dyDescent="0.2">
      <c r="A2249" t="s">
        <v>8788</v>
      </c>
      <c r="B2249">
        <v>5266</v>
      </c>
      <c r="C2249" s="1">
        <v>45509</v>
      </c>
      <c r="D2249" s="5">
        <v>50200085645452</v>
      </c>
      <c r="E2249" t="s">
        <v>3894</v>
      </c>
      <c r="F2249" t="s">
        <v>276</v>
      </c>
      <c r="G2249">
        <v>1</v>
      </c>
      <c r="H2249" t="s">
        <v>8215</v>
      </c>
      <c r="I2249" t="s">
        <v>1053</v>
      </c>
      <c r="L2249" t="s">
        <v>8918</v>
      </c>
      <c r="R2249" t="str">
        <f>INDEX('Product Mapping'!$C:$C,MATCH(H2249,'Product Mapping'!$A:$A,0))</f>
        <v>Partner</v>
      </c>
      <c r="S2249" t="s">
        <v>4004</v>
      </c>
    </row>
    <row r="2250" spans="1:19" x14ac:dyDescent="0.2">
      <c r="A2250" t="s">
        <v>8789</v>
      </c>
      <c r="B2250">
        <v>9122</v>
      </c>
      <c r="C2250" s="1">
        <v>45509</v>
      </c>
      <c r="D2250" s="5">
        <v>50200085645452</v>
      </c>
      <c r="E2250" t="s">
        <v>3894</v>
      </c>
      <c r="F2250" t="s">
        <v>276</v>
      </c>
      <c r="G2250">
        <v>1</v>
      </c>
      <c r="H2250" t="s">
        <v>8216</v>
      </c>
      <c r="I2250" t="s">
        <v>1053</v>
      </c>
      <c r="L2250" t="s">
        <v>8918</v>
      </c>
      <c r="R2250" t="str">
        <f>INDEX('Product Mapping'!$C:$C,MATCH(H2250,'Product Mapping'!$A:$A,0))</f>
        <v>Partner</v>
      </c>
      <c r="S2250" t="s">
        <v>4004</v>
      </c>
    </row>
    <row r="2251" spans="1:19" x14ac:dyDescent="0.2">
      <c r="A2251" t="s">
        <v>8790</v>
      </c>
      <c r="B2251">
        <v>9167</v>
      </c>
      <c r="C2251" s="1">
        <v>45509</v>
      </c>
      <c r="D2251" s="5">
        <v>50200085645452</v>
      </c>
      <c r="E2251" t="s">
        <v>3894</v>
      </c>
      <c r="F2251" t="s">
        <v>276</v>
      </c>
      <c r="G2251">
        <v>1</v>
      </c>
      <c r="H2251" t="s">
        <v>8217</v>
      </c>
      <c r="I2251" t="s">
        <v>1053</v>
      </c>
      <c r="L2251" t="s">
        <v>8918</v>
      </c>
      <c r="R2251" t="str">
        <f>INDEX('Product Mapping'!$C:$C,MATCH(H2251,'Product Mapping'!$A:$A,0))</f>
        <v>Partner</v>
      </c>
      <c r="S2251" t="s">
        <v>4004</v>
      </c>
    </row>
    <row r="2252" spans="1:19" x14ac:dyDescent="0.2">
      <c r="A2252" t="s">
        <v>8791</v>
      </c>
      <c r="B2252">
        <v>5778</v>
      </c>
      <c r="C2252" s="1">
        <v>45509</v>
      </c>
      <c r="D2252" s="5">
        <v>50200085645452</v>
      </c>
      <c r="E2252" t="s">
        <v>3894</v>
      </c>
      <c r="F2252" t="s">
        <v>276</v>
      </c>
      <c r="G2252">
        <v>1</v>
      </c>
      <c r="H2252" t="s">
        <v>8218</v>
      </c>
      <c r="I2252" t="s">
        <v>1053</v>
      </c>
      <c r="L2252" t="s">
        <v>8918</v>
      </c>
      <c r="R2252" t="str">
        <f>INDEX('Product Mapping'!$C:$C,MATCH(H2252,'Product Mapping'!$A:$A,0))</f>
        <v>Partner</v>
      </c>
      <c r="S2252" t="s">
        <v>4004</v>
      </c>
    </row>
    <row r="2253" spans="1:19" x14ac:dyDescent="0.2">
      <c r="A2253" t="s">
        <v>8792</v>
      </c>
      <c r="B2253">
        <v>6667</v>
      </c>
      <c r="C2253" s="1">
        <v>45509</v>
      </c>
      <c r="D2253" s="5">
        <v>50200085645452</v>
      </c>
      <c r="E2253" t="s">
        <v>3894</v>
      </c>
      <c r="F2253" t="s">
        <v>276</v>
      </c>
      <c r="G2253">
        <v>1</v>
      </c>
      <c r="H2253" t="s">
        <v>8219</v>
      </c>
      <c r="I2253" t="s">
        <v>1053</v>
      </c>
      <c r="L2253" t="s">
        <v>8918</v>
      </c>
      <c r="R2253" t="str">
        <f>INDEX('Product Mapping'!$C:$C,MATCH(H2253,'Product Mapping'!$A:$A,0))</f>
        <v>Partner</v>
      </c>
      <c r="S2253" t="s">
        <v>4004</v>
      </c>
    </row>
    <row r="2254" spans="1:19" x14ac:dyDescent="0.2">
      <c r="A2254" t="s">
        <v>8793</v>
      </c>
      <c r="B2254">
        <v>11143</v>
      </c>
      <c r="C2254" s="1">
        <v>45509</v>
      </c>
      <c r="D2254" s="5">
        <v>50200085645452</v>
      </c>
      <c r="E2254" t="s">
        <v>3894</v>
      </c>
      <c r="F2254" t="s">
        <v>276</v>
      </c>
      <c r="G2254">
        <v>1</v>
      </c>
      <c r="H2254" t="s">
        <v>8220</v>
      </c>
      <c r="I2254" t="s">
        <v>1053</v>
      </c>
      <c r="L2254" t="s">
        <v>8918</v>
      </c>
      <c r="R2254" t="str">
        <f>INDEX('Product Mapping'!$C:$C,MATCH(H2254,'Product Mapping'!$A:$A,0))</f>
        <v>Partner</v>
      </c>
      <c r="S2254" t="s">
        <v>4004</v>
      </c>
    </row>
    <row r="2255" spans="1:19" x14ac:dyDescent="0.2">
      <c r="A2255" t="s">
        <v>8794</v>
      </c>
      <c r="B2255">
        <v>6360</v>
      </c>
      <c r="C2255" s="1">
        <v>45509</v>
      </c>
      <c r="D2255" s="5">
        <v>50200085645452</v>
      </c>
      <c r="E2255" t="s">
        <v>3894</v>
      </c>
      <c r="F2255" t="s">
        <v>276</v>
      </c>
      <c r="G2255">
        <v>1</v>
      </c>
      <c r="H2255" t="s">
        <v>8221</v>
      </c>
      <c r="I2255" t="s">
        <v>1053</v>
      </c>
      <c r="L2255" t="s">
        <v>8918</v>
      </c>
      <c r="R2255" t="str">
        <f>INDEX('Product Mapping'!$C:$C,MATCH(H2255,'Product Mapping'!$A:$A,0))</f>
        <v>Partner</v>
      </c>
      <c r="S2255" t="s">
        <v>4004</v>
      </c>
    </row>
    <row r="2256" spans="1:19" x14ac:dyDescent="0.2">
      <c r="A2256" t="s">
        <v>8795</v>
      </c>
      <c r="B2256">
        <v>3500</v>
      </c>
      <c r="C2256" s="1">
        <v>45509</v>
      </c>
      <c r="D2256" s="5">
        <v>50200085645452</v>
      </c>
      <c r="E2256" t="s">
        <v>3894</v>
      </c>
      <c r="F2256" t="s">
        <v>276</v>
      </c>
      <c r="G2256">
        <v>1</v>
      </c>
      <c r="H2256" t="s">
        <v>8222</v>
      </c>
      <c r="I2256" t="s">
        <v>1053</v>
      </c>
      <c r="L2256" t="s">
        <v>8918</v>
      </c>
      <c r="R2256" t="str">
        <f>INDEX('Product Mapping'!$C:$C,MATCH(H2256,'Product Mapping'!$A:$A,0))</f>
        <v>Partner</v>
      </c>
      <c r="S2256" t="s">
        <v>4004</v>
      </c>
    </row>
    <row r="2257" spans="1:19" x14ac:dyDescent="0.2">
      <c r="A2257" t="s">
        <v>8796</v>
      </c>
      <c r="B2257">
        <v>2917</v>
      </c>
      <c r="C2257" s="1">
        <v>45509</v>
      </c>
      <c r="D2257" s="5">
        <v>50200085645452</v>
      </c>
      <c r="E2257" t="s">
        <v>3894</v>
      </c>
      <c r="F2257" t="s">
        <v>276</v>
      </c>
      <c r="G2257">
        <v>1</v>
      </c>
      <c r="H2257" t="s">
        <v>8223</v>
      </c>
      <c r="I2257" t="s">
        <v>1053</v>
      </c>
      <c r="L2257" t="s">
        <v>8918</v>
      </c>
      <c r="R2257" t="str">
        <f>INDEX('Product Mapping'!$C:$C,MATCH(H2257,'Product Mapping'!$A:$A,0))</f>
        <v>Partner</v>
      </c>
      <c r="S2257" t="s">
        <v>4004</v>
      </c>
    </row>
    <row r="2258" spans="1:19" x14ac:dyDescent="0.2">
      <c r="A2258" t="s">
        <v>8797</v>
      </c>
      <c r="B2258">
        <v>2750</v>
      </c>
      <c r="C2258" s="1">
        <v>45509</v>
      </c>
      <c r="D2258" s="5">
        <v>50200085645452</v>
      </c>
      <c r="E2258" t="s">
        <v>3894</v>
      </c>
      <c r="F2258" t="s">
        <v>276</v>
      </c>
      <c r="G2258">
        <v>1</v>
      </c>
      <c r="H2258" t="s">
        <v>8224</v>
      </c>
      <c r="I2258" t="s">
        <v>1053</v>
      </c>
      <c r="L2258" t="s">
        <v>8918</v>
      </c>
      <c r="R2258" t="str">
        <f>INDEX('Product Mapping'!$C:$C,MATCH(H2258,'Product Mapping'!$A:$A,0))</f>
        <v>Partner</v>
      </c>
      <c r="S2258" t="s">
        <v>4004</v>
      </c>
    </row>
    <row r="2259" spans="1:19" x14ac:dyDescent="0.2">
      <c r="A2259" t="s">
        <v>8798</v>
      </c>
      <c r="B2259">
        <v>3139</v>
      </c>
      <c r="C2259" s="1">
        <v>45509</v>
      </c>
      <c r="D2259" s="5">
        <v>50200085645452</v>
      </c>
      <c r="E2259" t="s">
        <v>3894</v>
      </c>
      <c r="F2259" t="s">
        <v>276</v>
      </c>
      <c r="G2259">
        <v>1</v>
      </c>
      <c r="H2259" t="s">
        <v>8225</v>
      </c>
      <c r="I2259" t="s">
        <v>1053</v>
      </c>
      <c r="L2259" t="s">
        <v>8918</v>
      </c>
      <c r="R2259" t="str">
        <f>INDEX('Product Mapping'!$C:$C,MATCH(H2259,'Product Mapping'!$A:$A,0))</f>
        <v>Partner</v>
      </c>
      <c r="S2259" t="s">
        <v>4004</v>
      </c>
    </row>
    <row r="2260" spans="1:19" x14ac:dyDescent="0.2">
      <c r="A2260" t="s">
        <v>8799</v>
      </c>
      <c r="B2260">
        <v>3194</v>
      </c>
      <c r="C2260" s="1">
        <v>45509</v>
      </c>
      <c r="D2260" s="5">
        <v>50200085645452</v>
      </c>
      <c r="E2260" t="s">
        <v>3894</v>
      </c>
      <c r="F2260" t="s">
        <v>276</v>
      </c>
      <c r="G2260">
        <v>1</v>
      </c>
      <c r="H2260" t="s">
        <v>8226</v>
      </c>
      <c r="I2260" t="s">
        <v>1053</v>
      </c>
      <c r="L2260" t="s">
        <v>8918</v>
      </c>
      <c r="R2260" t="str">
        <f>INDEX('Product Mapping'!$C:$C,MATCH(H2260,'Product Mapping'!$A:$A,0))</f>
        <v>Partner</v>
      </c>
      <c r="S2260" t="s">
        <v>4004</v>
      </c>
    </row>
    <row r="2261" spans="1:19" x14ac:dyDescent="0.2">
      <c r="A2261" t="s">
        <v>8800</v>
      </c>
      <c r="B2261">
        <v>3194</v>
      </c>
      <c r="C2261" s="1">
        <v>45509</v>
      </c>
      <c r="D2261" s="5">
        <v>50200085645452</v>
      </c>
      <c r="E2261" t="s">
        <v>3894</v>
      </c>
      <c r="F2261" t="s">
        <v>276</v>
      </c>
      <c r="G2261">
        <v>1</v>
      </c>
      <c r="H2261" t="s">
        <v>8227</v>
      </c>
      <c r="I2261" t="s">
        <v>1053</v>
      </c>
      <c r="L2261" t="s">
        <v>8918</v>
      </c>
      <c r="R2261" t="str">
        <f>INDEX('Product Mapping'!$C:$C,MATCH(H2261,'Product Mapping'!$A:$A,0))</f>
        <v>Partner</v>
      </c>
      <c r="S2261" t="s">
        <v>4004</v>
      </c>
    </row>
    <row r="2262" spans="1:19" x14ac:dyDescent="0.2">
      <c r="A2262" t="s">
        <v>8801</v>
      </c>
      <c r="B2262">
        <v>2917</v>
      </c>
      <c r="C2262" s="1">
        <v>45509</v>
      </c>
      <c r="D2262" s="5">
        <v>50200085645452</v>
      </c>
      <c r="E2262" t="s">
        <v>3894</v>
      </c>
      <c r="F2262" t="s">
        <v>276</v>
      </c>
      <c r="G2262">
        <v>1</v>
      </c>
      <c r="H2262" t="s">
        <v>8228</v>
      </c>
      <c r="I2262" t="s">
        <v>1053</v>
      </c>
      <c r="L2262" t="s">
        <v>8918</v>
      </c>
      <c r="R2262" t="str">
        <f>INDEX('Product Mapping'!$C:$C,MATCH(H2262,'Product Mapping'!$A:$A,0))</f>
        <v>Partner</v>
      </c>
      <c r="S2262" t="s">
        <v>4004</v>
      </c>
    </row>
    <row r="2263" spans="1:19" x14ac:dyDescent="0.2">
      <c r="A2263" t="s">
        <v>8802</v>
      </c>
      <c r="B2263">
        <v>7080</v>
      </c>
      <c r="C2263" s="1">
        <v>45509</v>
      </c>
      <c r="D2263" s="5">
        <v>50200085645452</v>
      </c>
      <c r="E2263" t="s">
        <v>3894</v>
      </c>
      <c r="F2263" t="s">
        <v>276</v>
      </c>
      <c r="G2263">
        <v>1</v>
      </c>
      <c r="H2263" t="s">
        <v>8229</v>
      </c>
      <c r="I2263" t="s">
        <v>1053</v>
      </c>
      <c r="L2263" t="s">
        <v>8918</v>
      </c>
      <c r="R2263" t="str">
        <f>INDEX('Product Mapping'!$C:$C,MATCH(H2263,'Product Mapping'!$A:$A,0))</f>
        <v>Partner</v>
      </c>
      <c r="S2263" t="s">
        <v>4004</v>
      </c>
    </row>
    <row r="2264" spans="1:19" x14ac:dyDescent="0.2">
      <c r="A2264" t="s">
        <v>8803</v>
      </c>
      <c r="B2264">
        <v>2950</v>
      </c>
      <c r="C2264" s="1">
        <v>45509</v>
      </c>
      <c r="D2264" s="5">
        <v>50200085645452</v>
      </c>
      <c r="E2264" t="s">
        <v>3894</v>
      </c>
      <c r="F2264" t="s">
        <v>276</v>
      </c>
      <c r="G2264">
        <v>1</v>
      </c>
      <c r="H2264" t="s">
        <v>8230</v>
      </c>
      <c r="I2264" t="s">
        <v>1053</v>
      </c>
      <c r="L2264" t="s">
        <v>8918</v>
      </c>
      <c r="R2264" t="str">
        <f>INDEX('Product Mapping'!$C:$C,MATCH(H2264,'Product Mapping'!$A:$A,0))</f>
        <v>Partner</v>
      </c>
      <c r="S2264" t="s">
        <v>4004</v>
      </c>
    </row>
    <row r="2265" spans="1:19" x14ac:dyDescent="0.2">
      <c r="A2265" t="s">
        <v>8804</v>
      </c>
      <c r="B2265">
        <v>4722</v>
      </c>
      <c r="C2265" s="1">
        <v>45509</v>
      </c>
      <c r="D2265" s="5">
        <v>50200085645452</v>
      </c>
      <c r="E2265" t="s">
        <v>3894</v>
      </c>
      <c r="F2265" t="s">
        <v>276</v>
      </c>
      <c r="G2265">
        <v>1</v>
      </c>
      <c r="H2265" t="s">
        <v>8231</v>
      </c>
      <c r="I2265" t="s">
        <v>1053</v>
      </c>
      <c r="L2265" t="s">
        <v>8918</v>
      </c>
      <c r="R2265" t="str">
        <f>INDEX('Product Mapping'!$C:$C,MATCH(H2265,'Product Mapping'!$A:$A,0))</f>
        <v>Partner</v>
      </c>
      <c r="S2265" t="s">
        <v>4004</v>
      </c>
    </row>
    <row r="2266" spans="1:19" x14ac:dyDescent="0.2">
      <c r="A2266" t="s">
        <v>8805</v>
      </c>
      <c r="B2266">
        <v>7000</v>
      </c>
      <c r="C2266" s="1">
        <v>45509</v>
      </c>
      <c r="D2266" s="5">
        <v>50200085645452</v>
      </c>
      <c r="E2266" t="s">
        <v>3894</v>
      </c>
      <c r="F2266" t="s">
        <v>276</v>
      </c>
      <c r="G2266">
        <v>1</v>
      </c>
      <c r="H2266" t="s">
        <v>8232</v>
      </c>
      <c r="I2266" t="s">
        <v>1053</v>
      </c>
      <c r="L2266" t="s">
        <v>8918</v>
      </c>
      <c r="R2266" t="str">
        <f>INDEX('Product Mapping'!$C:$C,MATCH(H2266,'Product Mapping'!$A:$A,0))</f>
        <v>Partner</v>
      </c>
      <c r="S2266" t="s">
        <v>4004</v>
      </c>
    </row>
    <row r="2267" spans="1:19" x14ac:dyDescent="0.2">
      <c r="A2267" t="s">
        <v>8806</v>
      </c>
      <c r="B2267">
        <v>5542</v>
      </c>
      <c r="C2267" s="1">
        <v>45509</v>
      </c>
      <c r="D2267" s="5">
        <v>50200085645452</v>
      </c>
      <c r="E2267" t="s">
        <v>3894</v>
      </c>
      <c r="F2267" t="s">
        <v>276</v>
      </c>
      <c r="G2267">
        <v>1</v>
      </c>
      <c r="H2267" t="s">
        <v>8233</v>
      </c>
      <c r="I2267" t="s">
        <v>1053</v>
      </c>
      <c r="L2267" t="s">
        <v>8918</v>
      </c>
      <c r="R2267" t="str">
        <f>INDEX('Product Mapping'!$C:$C,MATCH(H2267,'Product Mapping'!$A:$A,0))</f>
        <v>Partner</v>
      </c>
      <c r="S2267" t="s">
        <v>4004</v>
      </c>
    </row>
    <row r="2268" spans="1:19" x14ac:dyDescent="0.2">
      <c r="A2268" t="s">
        <v>8807</v>
      </c>
      <c r="B2268">
        <v>6293</v>
      </c>
      <c r="C2268" s="1">
        <v>45509</v>
      </c>
      <c r="D2268" s="5">
        <v>50200085645452</v>
      </c>
      <c r="E2268" t="s">
        <v>3894</v>
      </c>
      <c r="F2268" t="s">
        <v>276</v>
      </c>
      <c r="G2268">
        <v>1</v>
      </c>
      <c r="H2268" t="s">
        <v>8234</v>
      </c>
      <c r="I2268" t="s">
        <v>1053</v>
      </c>
      <c r="L2268" t="s">
        <v>8918</v>
      </c>
      <c r="R2268" t="str">
        <f>INDEX('Product Mapping'!$C:$C,MATCH(H2268,'Product Mapping'!$A:$A,0))</f>
        <v>Partner</v>
      </c>
      <c r="S2268" t="s">
        <v>4004</v>
      </c>
    </row>
    <row r="2269" spans="1:19" x14ac:dyDescent="0.2">
      <c r="A2269" t="s">
        <v>8808</v>
      </c>
      <c r="B2269">
        <v>2750</v>
      </c>
      <c r="C2269" s="1">
        <v>45509</v>
      </c>
      <c r="D2269" s="5">
        <v>50200085645452</v>
      </c>
      <c r="E2269" t="s">
        <v>3894</v>
      </c>
      <c r="F2269" t="s">
        <v>276</v>
      </c>
      <c r="G2269">
        <v>1</v>
      </c>
      <c r="H2269" t="s">
        <v>8235</v>
      </c>
      <c r="I2269" t="s">
        <v>1053</v>
      </c>
      <c r="L2269" t="s">
        <v>8918</v>
      </c>
      <c r="R2269" t="str">
        <f>INDEX('Product Mapping'!$C:$C,MATCH(H2269,'Product Mapping'!$A:$A,0))</f>
        <v>Partner</v>
      </c>
      <c r="S2269" t="s">
        <v>4004</v>
      </c>
    </row>
    <row r="2270" spans="1:19" x14ac:dyDescent="0.2">
      <c r="A2270" t="s">
        <v>8809</v>
      </c>
      <c r="B2270">
        <v>3750</v>
      </c>
      <c r="C2270" s="1">
        <v>45509</v>
      </c>
      <c r="D2270" s="5">
        <v>50200085645452</v>
      </c>
      <c r="E2270" t="s">
        <v>3894</v>
      </c>
      <c r="F2270" t="s">
        <v>276</v>
      </c>
      <c r="G2270">
        <v>1</v>
      </c>
      <c r="H2270" t="s">
        <v>8236</v>
      </c>
      <c r="I2270" t="s">
        <v>1053</v>
      </c>
      <c r="L2270" t="s">
        <v>8918</v>
      </c>
      <c r="R2270" t="str">
        <f>INDEX('Product Mapping'!$C:$C,MATCH(H2270,'Product Mapping'!$A:$A,0))</f>
        <v>Partner</v>
      </c>
      <c r="S2270" t="s">
        <v>4004</v>
      </c>
    </row>
    <row r="2271" spans="1:19" x14ac:dyDescent="0.2">
      <c r="A2271" t="s">
        <v>8810</v>
      </c>
      <c r="B2271">
        <v>12917</v>
      </c>
      <c r="C2271" s="1">
        <v>45509</v>
      </c>
      <c r="D2271" s="5">
        <v>50200085645452</v>
      </c>
      <c r="E2271" t="s">
        <v>3894</v>
      </c>
      <c r="F2271" t="s">
        <v>276</v>
      </c>
      <c r="G2271">
        <v>1</v>
      </c>
      <c r="H2271" t="s">
        <v>8237</v>
      </c>
      <c r="I2271" t="s">
        <v>1053</v>
      </c>
      <c r="L2271" t="s">
        <v>8918</v>
      </c>
      <c r="R2271" t="str">
        <f>INDEX('Product Mapping'!$C:$C,MATCH(H2271,'Product Mapping'!$A:$A,0))</f>
        <v>Partner</v>
      </c>
      <c r="S2271" t="s">
        <v>4004</v>
      </c>
    </row>
    <row r="2272" spans="1:19" x14ac:dyDescent="0.2">
      <c r="A2272" t="s">
        <v>8811</v>
      </c>
      <c r="B2272">
        <v>12980</v>
      </c>
      <c r="C2272" s="1">
        <v>45509</v>
      </c>
      <c r="D2272" s="5">
        <v>50200085645452</v>
      </c>
      <c r="E2272" t="s">
        <v>3894</v>
      </c>
      <c r="F2272" t="s">
        <v>276</v>
      </c>
      <c r="G2272">
        <v>1</v>
      </c>
      <c r="H2272" t="s">
        <v>8238</v>
      </c>
      <c r="I2272" t="s">
        <v>1053</v>
      </c>
      <c r="L2272" t="s">
        <v>8918</v>
      </c>
      <c r="R2272" t="str">
        <f>INDEX('Product Mapping'!$C:$C,MATCH(H2272,'Product Mapping'!$A:$A,0))</f>
        <v>Partner</v>
      </c>
      <c r="S2272" t="s">
        <v>4004</v>
      </c>
    </row>
    <row r="2273" spans="1:19" x14ac:dyDescent="0.2">
      <c r="A2273" t="s">
        <v>8812</v>
      </c>
      <c r="B2273">
        <v>3139</v>
      </c>
      <c r="C2273" s="1">
        <v>45509</v>
      </c>
      <c r="D2273" s="5">
        <v>50200085645452</v>
      </c>
      <c r="E2273" t="s">
        <v>3894</v>
      </c>
      <c r="F2273" t="s">
        <v>276</v>
      </c>
      <c r="G2273">
        <v>1</v>
      </c>
      <c r="H2273" t="s">
        <v>8239</v>
      </c>
      <c r="I2273" t="s">
        <v>1053</v>
      </c>
      <c r="L2273" t="s">
        <v>8918</v>
      </c>
      <c r="R2273" t="str">
        <f>INDEX('Product Mapping'!$C:$C,MATCH(H2273,'Product Mapping'!$A:$A,0))</f>
        <v>Partner</v>
      </c>
      <c r="S2273" t="s">
        <v>4004</v>
      </c>
    </row>
    <row r="2274" spans="1:19" x14ac:dyDescent="0.2">
      <c r="A2274" t="s">
        <v>8813</v>
      </c>
      <c r="B2274">
        <v>3583</v>
      </c>
      <c r="C2274" s="1">
        <v>45509</v>
      </c>
      <c r="D2274" s="5">
        <v>50200085645452</v>
      </c>
      <c r="E2274" t="s">
        <v>3894</v>
      </c>
      <c r="F2274" t="s">
        <v>276</v>
      </c>
      <c r="G2274">
        <v>1</v>
      </c>
      <c r="H2274" t="s">
        <v>8240</v>
      </c>
      <c r="I2274" t="s">
        <v>1053</v>
      </c>
      <c r="L2274" t="s">
        <v>8918</v>
      </c>
      <c r="R2274" t="str">
        <f>INDEX('Product Mapping'!$C:$C,MATCH(H2274,'Product Mapping'!$A:$A,0))</f>
        <v>Partner</v>
      </c>
      <c r="S2274" t="s">
        <v>4004</v>
      </c>
    </row>
    <row r="2275" spans="1:19" x14ac:dyDescent="0.2">
      <c r="A2275" t="s">
        <v>8814</v>
      </c>
      <c r="B2275">
        <v>52676</v>
      </c>
      <c r="C2275" s="1">
        <v>45509</v>
      </c>
      <c r="D2275" s="5">
        <v>50200085645452</v>
      </c>
      <c r="E2275" t="s">
        <v>3894</v>
      </c>
      <c r="F2275" t="s">
        <v>276</v>
      </c>
      <c r="G2275">
        <v>1</v>
      </c>
      <c r="H2275" t="s">
        <v>8241</v>
      </c>
      <c r="I2275" t="s">
        <v>1053</v>
      </c>
      <c r="L2275" t="s">
        <v>8918</v>
      </c>
      <c r="R2275" t="str">
        <f>INDEX('Product Mapping'!$C:$C,MATCH(H2275,'Product Mapping'!$A:$A,0))</f>
        <v>Partner</v>
      </c>
      <c r="S2275" t="s">
        <v>4004</v>
      </c>
    </row>
    <row r="2276" spans="1:19" x14ac:dyDescent="0.2">
      <c r="A2276" t="s">
        <v>8815</v>
      </c>
      <c r="B2276">
        <v>2750</v>
      </c>
      <c r="C2276" s="1">
        <v>45509</v>
      </c>
      <c r="D2276" s="5">
        <v>50200085645452</v>
      </c>
      <c r="E2276" t="s">
        <v>3894</v>
      </c>
      <c r="F2276" t="s">
        <v>276</v>
      </c>
      <c r="G2276">
        <v>1</v>
      </c>
      <c r="H2276" t="s">
        <v>8242</v>
      </c>
      <c r="I2276" t="s">
        <v>1053</v>
      </c>
      <c r="L2276" t="s">
        <v>8918</v>
      </c>
      <c r="R2276" t="str">
        <f>INDEX('Product Mapping'!$C:$C,MATCH(H2276,'Product Mapping'!$A:$A,0))</f>
        <v>Partner</v>
      </c>
      <c r="S2276" t="s">
        <v>4004</v>
      </c>
    </row>
    <row r="2277" spans="1:19" x14ac:dyDescent="0.2">
      <c r="A2277" t="s">
        <v>8816</v>
      </c>
      <c r="B2277">
        <v>2750</v>
      </c>
      <c r="C2277" s="1">
        <v>45509</v>
      </c>
      <c r="D2277" s="5">
        <v>50200085645452</v>
      </c>
      <c r="E2277" t="s">
        <v>3894</v>
      </c>
      <c r="F2277" t="s">
        <v>276</v>
      </c>
      <c r="G2277">
        <v>1</v>
      </c>
      <c r="H2277" t="s">
        <v>8243</v>
      </c>
      <c r="I2277" t="s">
        <v>1053</v>
      </c>
      <c r="L2277" t="s">
        <v>8918</v>
      </c>
      <c r="R2277" t="str">
        <f>INDEX('Product Mapping'!$C:$C,MATCH(H2277,'Product Mapping'!$A:$A,0))</f>
        <v>Partner</v>
      </c>
      <c r="S2277" t="s">
        <v>4004</v>
      </c>
    </row>
    <row r="2278" spans="1:19" x14ac:dyDescent="0.2">
      <c r="A2278" t="s">
        <v>8817</v>
      </c>
      <c r="B2278">
        <v>8333</v>
      </c>
      <c r="C2278" s="1">
        <v>45509</v>
      </c>
      <c r="D2278" s="5">
        <v>50200085645452</v>
      </c>
      <c r="E2278" t="s">
        <v>3894</v>
      </c>
      <c r="F2278" t="s">
        <v>276</v>
      </c>
      <c r="G2278">
        <v>1</v>
      </c>
      <c r="H2278" t="s">
        <v>8244</v>
      </c>
      <c r="I2278" t="s">
        <v>1053</v>
      </c>
      <c r="L2278" t="s">
        <v>8918</v>
      </c>
      <c r="R2278" t="str">
        <f>INDEX('Product Mapping'!$C:$C,MATCH(H2278,'Product Mapping'!$A:$A,0))</f>
        <v>Partner</v>
      </c>
      <c r="S2278" t="s">
        <v>4004</v>
      </c>
    </row>
    <row r="2279" spans="1:19" x14ac:dyDescent="0.2">
      <c r="A2279" t="s">
        <v>8818</v>
      </c>
      <c r="B2279">
        <v>7917</v>
      </c>
      <c r="C2279" s="1">
        <v>45509</v>
      </c>
      <c r="D2279" s="5">
        <v>50200085645452</v>
      </c>
      <c r="E2279" t="s">
        <v>3894</v>
      </c>
      <c r="F2279" t="s">
        <v>276</v>
      </c>
      <c r="G2279">
        <v>1</v>
      </c>
      <c r="H2279" t="s">
        <v>8245</v>
      </c>
      <c r="I2279" t="s">
        <v>1053</v>
      </c>
      <c r="L2279" t="s">
        <v>8918</v>
      </c>
      <c r="R2279" t="str">
        <f>INDEX('Product Mapping'!$C:$C,MATCH(H2279,'Product Mapping'!$A:$A,0))</f>
        <v>Partner</v>
      </c>
      <c r="S2279" t="s">
        <v>4004</v>
      </c>
    </row>
    <row r="2280" spans="1:19" x14ac:dyDescent="0.2">
      <c r="A2280" t="s">
        <v>8819</v>
      </c>
      <c r="B2280">
        <v>7917</v>
      </c>
      <c r="C2280" s="1">
        <v>45509</v>
      </c>
      <c r="D2280" s="5">
        <v>50200085645452</v>
      </c>
      <c r="E2280" t="s">
        <v>3894</v>
      </c>
      <c r="F2280" t="s">
        <v>276</v>
      </c>
      <c r="G2280">
        <v>1</v>
      </c>
      <c r="H2280" t="s">
        <v>8246</v>
      </c>
      <c r="I2280" t="s">
        <v>1053</v>
      </c>
      <c r="L2280" t="s">
        <v>8918</v>
      </c>
      <c r="R2280" t="str">
        <f>INDEX('Product Mapping'!$C:$C,MATCH(H2280,'Product Mapping'!$A:$A,0))</f>
        <v>Partner</v>
      </c>
      <c r="S2280" t="s">
        <v>4004</v>
      </c>
    </row>
    <row r="2281" spans="1:19" x14ac:dyDescent="0.2">
      <c r="A2281" t="s">
        <v>8820</v>
      </c>
      <c r="B2281">
        <v>10556</v>
      </c>
      <c r="C2281" s="1">
        <v>45509</v>
      </c>
      <c r="D2281" s="5">
        <v>50200085645452</v>
      </c>
      <c r="E2281" t="s">
        <v>3894</v>
      </c>
      <c r="F2281" t="s">
        <v>276</v>
      </c>
      <c r="G2281">
        <v>1</v>
      </c>
      <c r="H2281" t="s">
        <v>8247</v>
      </c>
      <c r="I2281" t="s">
        <v>1053</v>
      </c>
      <c r="L2281" t="s">
        <v>8918</v>
      </c>
      <c r="R2281" t="str">
        <f>INDEX('Product Mapping'!$C:$C,MATCH(H2281,'Product Mapping'!$A:$A,0))</f>
        <v>Partner</v>
      </c>
      <c r="S2281" t="s">
        <v>4004</v>
      </c>
    </row>
    <row r="2282" spans="1:19" x14ac:dyDescent="0.2">
      <c r="A2282" t="s">
        <v>8821</v>
      </c>
      <c r="B2282">
        <v>7917</v>
      </c>
      <c r="C2282" s="1">
        <v>45509</v>
      </c>
      <c r="D2282" s="5">
        <v>50200085645452</v>
      </c>
      <c r="E2282" t="s">
        <v>3894</v>
      </c>
      <c r="F2282" t="s">
        <v>276</v>
      </c>
      <c r="G2282">
        <v>1</v>
      </c>
      <c r="H2282" t="s">
        <v>8248</v>
      </c>
      <c r="I2282" t="s">
        <v>1053</v>
      </c>
      <c r="L2282" t="s">
        <v>8918</v>
      </c>
      <c r="R2282" t="str">
        <f>INDEX('Product Mapping'!$C:$C,MATCH(H2282,'Product Mapping'!$A:$A,0))</f>
        <v>Partner</v>
      </c>
      <c r="S2282" t="s">
        <v>4004</v>
      </c>
    </row>
    <row r="2283" spans="1:19" x14ac:dyDescent="0.2">
      <c r="A2283" t="s">
        <v>8822</v>
      </c>
      <c r="B2283">
        <v>7899</v>
      </c>
      <c r="C2283" s="1">
        <v>45509</v>
      </c>
      <c r="D2283" s="5">
        <v>50200085645452</v>
      </c>
      <c r="E2283" t="s">
        <v>3894</v>
      </c>
      <c r="F2283" t="s">
        <v>276</v>
      </c>
      <c r="G2283">
        <v>1</v>
      </c>
      <c r="H2283" t="s">
        <v>8249</v>
      </c>
      <c r="I2283" t="s">
        <v>1053</v>
      </c>
      <c r="L2283" t="s">
        <v>8918</v>
      </c>
      <c r="R2283" t="str">
        <f>INDEX('Product Mapping'!$C:$C,MATCH(H2283,'Product Mapping'!$A:$A,0))</f>
        <v>Partner</v>
      </c>
      <c r="S2283" t="s">
        <v>4004</v>
      </c>
    </row>
    <row r="2284" spans="1:19" x14ac:dyDescent="0.2">
      <c r="A2284" t="s">
        <v>8823</v>
      </c>
      <c r="B2284">
        <v>6921</v>
      </c>
      <c r="C2284" s="1">
        <v>45509</v>
      </c>
      <c r="D2284" s="5">
        <v>50200085645452</v>
      </c>
      <c r="E2284" t="s">
        <v>3894</v>
      </c>
      <c r="F2284" t="s">
        <v>276</v>
      </c>
      <c r="G2284">
        <v>1</v>
      </c>
      <c r="H2284" t="s">
        <v>8250</v>
      </c>
      <c r="I2284" t="s">
        <v>1053</v>
      </c>
      <c r="L2284" t="s">
        <v>8918</v>
      </c>
      <c r="R2284" t="str">
        <f>INDEX('Product Mapping'!$C:$C,MATCH(H2284,'Product Mapping'!$A:$A,0))</f>
        <v>Partner</v>
      </c>
      <c r="S2284" t="s">
        <v>4004</v>
      </c>
    </row>
    <row r="2285" spans="1:19" x14ac:dyDescent="0.2">
      <c r="A2285" t="s">
        <v>8824</v>
      </c>
      <c r="B2285">
        <v>5191</v>
      </c>
      <c r="C2285" s="1">
        <v>45509</v>
      </c>
      <c r="D2285" s="5">
        <v>50200085645452</v>
      </c>
      <c r="E2285" t="s">
        <v>3894</v>
      </c>
      <c r="F2285" t="s">
        <v>276</v>
      </c>
      <c r="G2285">
        <v>1</v>
      </c>
      <c r="H2285" t="s">
        <v>8251</v>
      </c>
      <c r="I2285" t="s">
        <v>1053</v>
      </c>
      <c r="L2285" t="s">
        <v>8918</v>
      </c>
      <c r="R2285" t="str">
        <f>INDEX('Product Mapping'!$C:$C,MATCH(H2285,'Product Mapping'!$A:$A,0))</f>
        <v>Partner</v>
      </c>
      <c r="S2285" t="s">
        <v>4004</v>
      </c>
    </row>
    <row r="2286" spans="1:19" x14ac:dyDescent="0.2">
      <c r="A2286" t="s">
        <v>8825</v>
      </c>
      <c r="B2286">
        <v>5420</v>
      </c>
      <c r="C2286" s="1">
        <v>45509</v>
      </c>
      <c r="D2286" s="5">
        <v>50200085645452</v>
      </c>
      <c r="E2286" t="s">
        <v>3894</v>
      </c>
      <c r="F2286" t="s">
        <v>276</v>
      </c>
      <c r="G2286">
        <v>1</v>
      </c>
      <c r="H2286" t="s">
        <v>8252</v>
      </c>
      <c r="I2286" t="s">
        <v>1053</v>
      </c>
      <c r="L2286" t="s">
        <v>8918</v>
      </c>
      <c r="R2286" t="str">
        <f>INDEX('Product Mapping'!$C:$C,MATCH(H2286,'Product Mapping'!$A:$A,0))</f>
        <v>Partner</v>
      </c>
      <c r="S2286" t="s">
        <v>4004</v>
      </c>
    </row>
    <row r="2287" spans="1:19" x14ac:dyDescent="0.2">
      <c r="A2287" t="s">
        <v>8826</v>
      </c>
      <c r="B2287">
        <v>5191</v>
      </c>
      <c r="C2287" s="1">
        <v>45509</v>
      </c>
      <c r="D2287" s="5">
        <v>50200085645452</v>
      </c>
      <c r="E2287" t="s">
        <v>3894</v>
      </c>
      <c r="F2287" t="s">
        <v>276</v>
      </c>
      <c r="G2287">
        <v>1</v>
      </c>
      <c r="H2287" t="s">
        <v>8253</v>
      </c>
      <c r="I2287" t="s">
        <v>1053</v>
      </c>
      <c r="L2287" t="s">
        <v>8918</v>
      </c>
      <c r="R2287" t="str">
        <f>INDEX('Product Mapping'!$C:$C,MATCH(H2287,'Product Mapping'!$A:$A,0))</f>
        <v>Partner</v>
      </c>
      <c r="S2287" t="s">
        <v>4004</v>
      </c>
    </row>
    <row r="2288" spans="1:19" x14ac:dyDescent="0.2">
      <c r="A2288" t="s">
        <v>8827</v>
      </c>
      <c r="B2288">
        <v>2778</v>
      </c>
      <c r="C2288" s="1">
        <v>45509</v>
      </c>
      <c r="D2288" s="5">
        <v>50200085645452</v>
      </c>
      <c r="E2288" t="s">
        <v>3894</v>
      </c>
      <c r="F2288" t="s">
        <v>276</v>
      </c>
      <c r="G2288">
        <v>1</v>
      </c>
      <c r="H2288" t="s">
        <v>8254</v>
      </c>
      <c r="I2288" t="s">
        <v>1043</v>
      </c>
      <c r="J2288" t="s">
        <v>1044</v>
      </c>
      <c r="L2288" t="s">
        <v>8918</v>
      </c>
      <c r="R2288" t="str">
        <f>INDEX('Product Mapping'!$C:$C,MATCH(H2288,'Product Mapping'!$A:$A,0))</f>
        <v>Partner</v>
      </c>
      <c r="S2288" t="s">
        <v>4004</v>
      </c>
    </row>
    <row r="2289" spans="1:19" x14ac:dyDescent="0.2">
      <c r="A2289" t="s">
        <v>8828</v>
      </c>
      <c r="B2289">
        <v>3192</v>
      </c>
      <c r="C2289" s="1">
        <v>45509</v>
      </c>
      <c r="D2289" s="5">
        <v>50200085645452</v>
      </c>
      <c r="E2289" t="s">
        <v>3894</v>
      </c>
      <c r="F2289" t="s">
        <v>276</v>
      </c>
      <c r="G2289">
        <v>1</v>
      </c>
      <c r="H2289" t="s">
        <v>8255</v>
      </c>
      <c r="I2289" t="s">
        <v>1053</v>
      </c>
      <c r="L2289" t="s">
        <v>8918</v>
      </c>
      <c r="R2289" t="str">
        <f>INDEX('Product Mapping'!$C:$C,MATCH(H2289,'Product Mapping'!$A:$A,0))</f>
        <v>Partner</v>
      </c>
      <c r="S2289" t="s">
        <v>4004</v>
      </c>
    </row>
    <row r="2290" spans="1:19" x14ac:dyDescent="0.2">
      <c r="A2290" t="s">
        <v>8829</v>
      </c>
      <c r="B2290">
        <v>7917</v>
      </c>
      <c r="C2290" s="1">
        <v>45509</v>
      </c>
      <c r="D2290" s="5">
        <v>50200085645452</v>
      </c>
      <c r="E2290" t="s">
        <v>3894</v>
      </c>
      <c r="F2290" t="s">
        <v>276</v>
      </c>
      <c r="G2290">
        <v>1</v>
      </c>
      <c r="H2290" t="s">
        <v>8256</v>
      </c>
      <c r="I2290" t="s">
        <v>1053</v>
      </c>
      <c r="L2290" t="s">
        <v>8918</v>
      </c>
      <c r="R2290" t="str">
        <f>INDEX('Product Mapping'!$C:$C,MATCH(H2290,'Product Mapping'!$A:$A,0))</f>
        <v>Partner</v>
      </c>
      <c r="S2290" t="s">
        <v>4004</v>
      </c>
    </row>
    <row r="2291" spans="1:19" x14ac:dyDescent="0.2">
      <c r="A2291" t="s">
        <v>8830</v>
      </c>
      <c r="B2291">
        <v>6944</v>
      </c>
      <c r="C2291" s="1">
        <v>45509</v>
      </c>
      <c r="D2291" s="5">
        <v>50200085645452</v>
      </c>
      <c r="E2291" t="s">
        <v>3894</v>
      </c>
      <c r="F2291" t="s">
        <v>276</v>
      </c>
      <c r="G2291">
        <v>1</v>
      </c>
      <c r="H2291" t="s">
        <v>8257</v>
      </c>
      <c r="I2291" t="s">
        <v>1053</v>
      </c>
      <c r="L2291" t="s">
        <v>8918</v>
      </c>
      <c r="R2291" t="str">
        <f>INDEX('Product Mapping'!$C:$C,MATCH(H2291,'Product Mapping'!$A:$A,0))</f>
        <v>Partner</v>
      </c>
      <c r="S2291" t="s">
        <v>4004</v>
      </c>
    </row>
    <row r="2292" spans="1:19" x14ac:dyDescent="0.2">
      <c r="A2292" t="s">
        <v>8831</v>
      </c>
      <c r="B2292">
        <v>7917</v>
      </c>
      <c r="C2292" s="1">
        <v>45509</v>
      </c>
      <c r="D2292" s="5">
        <v>50200085645452</v>
      </c>
      <c r="E2292" t="s">
        <v>3894</v>
      </c>
      <c r="F2292" t="s">
        <v>276</v>
      </c>
      <c r="G2292">
        <v>1</v>
      </c>
      <c r="H2292" t="s">
        <v>8258</v>
      </c>
      <c r="I2292" t="s">
        <v>1043</v>
      </c>
      <c r="J2292" t="s">
        <v>1044</v>
      </c>
      <c r="L2292" t="s">
        <v>8918</v>
      </c>
      <c r="R2292" t="str">
        <f>INDEX('Product Mapping'!$C:$C,MATCH(H2292,'Product Mapping'!$A:$A,0))</f>
        <v>Partner</v>
      </c>
      <c r="S2292" t="s">
        <v>4004</v>
      </c>
    </row>
    <row r="2293" spans="1:19" x14ac:dyDescent="0.2">
      <c r="A2293" t="s">
        <v>8832</v>
      </c>
      <c r="B2293">
        <v>8333</v>
      </c>
      <c r="C2293" s="1">
        <v>45509</v>
      </c>
      <c r="D2293" s="5">
        <v>50200085645452</v>
      </c>
      <c r="E2293" t="s">
        <v>3894</v>
      </c>
      <c r="F2293" t="s">
        <v>276</v>
      </c>
      <c r="G2293">
        <v>1</v>
      </c>
      <c r="H2293" t="s">
        <v>8259</v>
      </c>
      <c r="I2293" t="s">
        <v>1053</v>
      </c>
      <c r="L2293" t="s">
        <v>8918</v>
      </c>
      <c r="R2293" t="str">
        <f>INDEX('Product Mapping'!$C:$C,MATCH(H2293,'Product Mapping'!$A:$A,0))</f>
        <v>Partner</v>
      </c>
      <c r="S2293" t="s">
        <v>4004</v>
      </c>
    </row>
    <row r="2294" spans="1:19" x14ac:dyDescent="0.2">
      <c r="A2294" t="s">
        <v>8833</v>
      </c>
      <c r="B2294">
        <v>11143</v>
      </c>
      <c r="C2294" s="1">
        <v>45509</v>
      </c>
      <c r="D2294" s="5">
        <v>50200085645452</v>
      </c>
      <c r="E2294" t="s">
        <v>3894</v>
      </c>
      <c r="F2294" t="s">
        <v>276</v>
      </c>
      <c r="G2294">
        <v>1</v>
      </c>
      <c r="H2294" t="s">
        <v>8260</v>
      </c>
      <c r="I2294" t="s">
        <v>1053</v>
      </c>
      <c r="L2294" t="s">
        <v>8918</v>
      </c>
      <c r="R2294" t="str">
        <f>INDEX('Product Mapping'!$C:$C,MATCH(H2294,'Product Mapping'!$A:$A,0))</f>
        <v>Partner</v>
      </c>
      <c r="S2294" t="s">
        <v>4004</v>
      </c>
    </row>
    <row r="2295" spans="1:19" x14ac:dyDescent="0.2">
      <c r="A2295" t="s">
        <v>8834</v>
      </c>
      <c r="B2295">
        <v>11143</v>
      </c>
      <c r="C2295" s="1">
        <v>45509</v>
      </c>
      <c r="D2295" s="5">
        <v>50200085645452</v>
      </c>
      <c r="E2295" t="s">
        <v>3894</v>
      </c>
      <c r="F2295" t="s">
        <v>276</v>
      </c>
      <c r="G2295">
        <v>1</v>
      </c>
      <c r="H2295" t="s">
        <v>8261</v>
      </c>
      <c r="I2295" t="s">
        <v>1053</v>
      </c>
      <c r="L2295" t="s">
        <v>8918</v>
      </c>
      <c r="R2295" t="str">
        <f>INDEX('Product Mapping'!$C:$C,MATCH(H2295,'Product Mapping'!$A:$A,0))</f>
        <v>Partner</v>
      </c>
      <c r="S2295" t="s">
        <v>4004</v>
      </c>
    </row>
    <row r="2296" spans="1:19" x14ac:dyDescent="0.2">
      <c r="A2296" t="s">
        <v>8835</v>
      </c>
      <c r="B2296">
        <v>4287</v>
      </c>
      <c r="C2296" s="1">
        <v>45509</v>
      </c>
      <c r="D2296" s="5">
        <v>50200085645452</v>
      </c>
      <c r="E2296" t="s">
        <v>3894</v>
      </c>
      <c r="F2296" t="s">
        <v>276</v>
      </c>
      <c r="G2296">
        <v>1</v>
      </c>
      <c r="H2296" t="s">
        <v>8262</v>
      </c>
      <c r="I2296" t="s">
        <v>1053</v>
      </c>
      <c r="L2296" t="s">
        <v>8918</v>
      </c>
      <c r="R2296" t="str">
        <f>INDEX('Product Mapping'!$C:$C,MATCH(H2296,'Product Mapping'!$A:$A,0))</f>
        <v>Partner</v>
      </c>
      <c r="S2296" t="s">
        <v>4004</v>
      </c>
    </row>
    <row r="2297" spans="1:19" x14ac:dyDescent="0.2">
      <c r="A2297" t="s">
        <v>8836</v>
      </c>
      <c r="B2297">
        <v>2833</v>
      </c>
      <c r="C2297" s="1">
        <v>45509</v>
      </c>
      <c r="D2297" s="5">
        <v>50200085645452</v>
      </c>
      <c r="E2297" t="s">
        <v>3894</v>
      </c>
      <c r="F2297" t="s">
        <v>276</v>
      </c>
      <c r="G2297">
        <v>1</v>
      </c>
      <c r="H2297" t="s">
        <v>8263</v>
      </c>
      <c r="I2297" t="s">
        <v>1053</v>
      </c>
      <c r="L2297" t="s">
        <v>8918</v>
      </c>
      <c r="R2297" t="str">
        <f>INDEX('Product Mapping'!$C:$C,MATCH(H2297,'Product Mapping'!$A:$A,0))</f>
        <v>Partner</v>
      </c>
      <c r="S2297" t="s">
        <v>4004</v>
      </c>
    </row>
    <row r="2298" spans="1:19" x14ac:dyDescent="0.2">
      <c r="A2298" t="s">
        <v>8837</v>
      </c>
      <c r="B2298">
        <v>21280</v>
      </c>
      <c r="C2298" s="1">
        <v>45509</v>
      </c>
      <c r="D2298" s="5">
        <v>50200085645452</v>
      </c>
      <c r="E2298" t="s">
        <v>3894</v>
      </c>
      <c r="F2298" t="s">
        <v>276</v>
      </c>
      <c r="G2298">
        <v>1</v>
      </c>
      <c r="H2298" t="s">
        <v>8264</v>
      </c>
      <c r="I2298" t="s">
        <v>1053</v>
      </c>
      <c r="L2298" t="s">
        <v>8918</v>
      </c>
      <c r="R2298" t="str">
        <f>INDEX('Product Mapping'!$C:$C,MATCH(H2298,'Product Mapping'!$A:$A,0))</f>
        <v>Partner</v>
      </c>
      <c r="S2298" t="s">
        <v>4004</v>
      </c>
    </row>
    <row r="2299" spans="1:19" x14ac:dyDescent="0.2">
      <c r="A2299" t="s">
        <v>8838</v>
      </c>
      <c r="B2299">
        <v>2833</v>
      </c>
      <c r="C2299" s="1">
        <v>45509</v>
      </c>
      <c r="D2299" s="5">
        <v>50200085645452</v>
      </c>
      <c r="E2299" t="s">
        <v>3894</v>
      </c>
      <c r="F2299" t="s">
        <v>276</v>
      </c>
      <c r="G2299">
        <v>1</v>
      </c>
      <c r="H2299" t="s">
        <v>8265</v>
      </c>
      <c r="I2299" t="s">
        <v>1053</v>
      </c>
      <c r="L2299" t="s">
        <v>8918</v>
      </c>
      <c r="R2299" t="str">
        <f>INDEX('Product Mapping'!$C:$C,MATCH(H2299,'Product Mapping'!$A:$A,0))</f>
        <v>Partner</v>
      </c>
      <c r="S2299" t="s">
        <v>4004</v>
      </c>
    </row>
    <row r="2300" spans="1:19" x14ac:dyDescent="0.2">
      <c r="A2300" t="s">
        <v>8839</v>
      </c>
      <c r="B2300">
        <v>2639</v>
      </c>
      <c r="C2300" s="1">
        <v>45509</v>
      </c>
      <c r="D2300" s="5">
        <v>50200085645452</v>
      </c>
      <c r="E2300" t="s">
        <v>3894</v>
      </c>
      <c r="F2300" t="s">
        <v>276</v>
      </c>
      <c r="G2300">
        <v>1</v>
      </c>
      <c r="H2300" t="s">
        <v>8266</v>
      </c>
      <c r="I2300" t="s">
        <v>1043</v>
      </c>
      <c r="J2300" t="s">
        <v>1044</v>
      </c>
      <c r="L2300" t="s">
        <v>8918</v>
      </c>
      <c r="R2300" t="str">
        <f>INDEX('Product Mapping'!$C:$C,MATCH(H2300,'Product Mapping'!$A:$A,0))</f>
        <v>Partner</v>
      </c>
      <c r="S2300" t="s">
        <v>4004</v>
      </c>
    </row>
    <row r="2301" spans="1:19" x14ac:dyDescent="0.2">
      <c r="A2301" t="s">
        <v>8840</v>
      </c>
      <c r="B2301">
        <v>7867</v>
      </c>
      <c r="C2301" s="1">
        <v>45509</v>
      </c>
      <c r="D2301" s="5">
        <v>50200085645452</v>
      </c>
      <c r="E2301" t="s">
        <v>3894</v>
      </c>
      <c r="F2301" t="s">
        <v>276</v>
      </c>
      <c r="G2301">
        <v>1</v>
      </c>
      <c r="H2301" t="s">
        <v>8267</v>
      </c>
      <c r="I2301" t="s">
        <v>1053</v>
      </c>
      <c r="L2301" t="s">
        <v>8918</v>
      </c>
      <c r="R2301" t="str">
        <f>INDEX('Product Mapping'!$C:$C,MATCH(H2301,'Product Mapping'!$A:$A,0))</f>
        <v>Partner</v>
      </c>
      <c r="S2301" t="s">
        <v>4004</v>
      </c>
    </row>
    <row r="2302" spans="1:19" x14ac:dyDescent="0.2">
      <c r="A2302" t="s">
        <v>8841</v>
      </c>
      <c r="B2302">
        <v>3139</v>
      </c>
      <c r="C2302" s="1">
        <v>45509</v>
      </c>
      <c r="D2302" s="5">
        <v>50200085645452</v>
      </c>
      <c r="E2302" t="s">
        <v>3894</v>
      </c>
      <c r="F2302" t="s">
        <v>276</v>
      </c>
      <c r="G2302">
        <v>1</v>
      </c>
      <c r="H2302" t="s">
        <v>8268</v>
      </c>
      <c r="I2302" t="s">
        <v>1053</v>
      </c>
      <c r="L2302" t="s">
        <v>8918</v>
      </c>
      <c r="R2302" t="str">
        <f>INDEX('Product Mapping'!$C:$C,MATCH(H2302,'Product Mapping'!$A:$A,0))</f>
        <v>Partner</v>
      </c>
      <c r="S2302" t="s">
        <v>4004</v>
      </c>
    </row>
    <row r="2303" spans="1:19" x14ac:dyDescent="0.2">
      <c r="A2303" t="s">
        <v>8842</v>
      </c>
      <c r="B2303">
        <v>7080</v>
      </c>
      <c r="C2303" s="1">
        <v>45509</v>
      </c>
      <c r="D2303" s="5">
        <v>50200085645452</v>
      </c>
      <c r="E2303" t="s">
        <v>3894</v>
      </c>
      <c r="F2303" t="s">
        <v>276</v>
      </c>
      <c r="G2303">
        <v>1</v>
      </c>
      <c r="H2303" t="s">
        <v>8269</v>
      </c>
      <c r="I2303" t="s">
        <v>1053</v>
      </c>
      <c r="L2303" t="s">
        <v>8918</v>
      </c>
      <c r="R2303" t="str">
        <f>INDEX('Product Mapping'!$C:$C,MATCH(H2303,'Product Mapping'!$A:$A,0))</f>
        <v>Partner</v>
      </c>
      <c r="S2303" t="s">
        <v>4004</v>
      </c>
    </row>
    <row r="2304" spans="1:19" x14ac:dyDescent="0.2">
      <c r="A2304" t="s">
        <v>8843</v>
      </c>
      <c r="B2304">
        <v>2750</v>
      </c>
      <c r="C2304" s="1">
        <v>45509</v>
      </c>
      <c r="D2304" s="5">
        <v>50200085645452</v>
      </c>
      <c r="E2304" t="s">
        <v>3894</v>
      </c>
      <c r="F2304" t="s">
        <v>276</v>
      </c>
      <c r="G2304">
        <v>1</v>
      </c>
      <c r="H2304" t="s">
        <v>8272</v>
      </c>
      <c r="I2304" t="s">
        <v>1053</v>
      </c>
      <c r="L2304" t="s">
        <v>8918</v>
      </c>
      <c r="R2304" t="str">
        <f>INDEX('Product Mapping'!$C:$C,MATCH(H2304,'Product Mapping'!$A:$A,0))</f>
        <v>Partner</v>
      </c>
      <c r="S2304" t="s">
        <v>4004</v>
      </c>
    </row>
    <row r="2305" spans="1:19" x14ac:dyDescent="0.2">
      <c r="A2305" t="s">
        <v>8844</v>
      </c>
      <c r="B2305">
        <v>2750</v>
      </c>
      <c r="C2305" s="1">
        <v>45509</v>
      </c>
      <c r="D2305" s="5">
        <v>50200085645452</v>
      </c>
      <c r="E2305" t="s">
        <v>3894</v>
      </c>
      <c r="F2305" t="s">
        <v>276</v>
      </c>
      <c r="G2305">
        <v>1</v>
      </c>
      <c r="H2305" t="s">
        <v>8273</v>
      </c>
      <c r="I2305" t="s">
        <v>1053</v>
      </c>
      <c r="L2305" t="s">
        <v>8918</v>
      </c>
      <c r="R2305" t="str">
        <f>INDEX('Product Mapping'!$C:$C,MATCH(H2305,'Product Mapping'!$A:$A,0))</f>
        <v>Partner</v>
      </c>
      <c r="S2305" t="s">
        <v>4004</v>
      </c>
    </row>
    <row r="2306" spans="1:19" x14ac:dyDescent="0.2">
      <c r="A2306" t="s">
        <v>8845</v>
      </c>
      <c r="B2306">
        <v>2750</v>
      </c>
      <c r="C2306" s="1">
        <v>45509</v>
      </c>
      <c r="D2306" s="5">
        <v>50200085645452</v>
      </c>
      <c r="E2306" t="s">
        <v>3894</v>
      </c>
      <c r="F2306" t="s">
        <v>276</v>
      </c>
      <c r="G2306">
        <v>1</v>
      </c>
      <c r="H2306" t="s">
        <v>8274</v>
      </c>
      <c r="I2306" t="s">
        <v>1053</v>
      </c>
      <c r="L2306" t="s">
        <v>8918</v>
      </c>
      <c r="R2306" t="str">
        <f>INDEX('Product Mapping'!$C:$C,MATCH(H2306,'Product Mapping'!$A:$A,0))</f>
        <v>Partner</v>
      </c>
      <c r="S2306" t="s">
        <v>4004</v>
      </c>
    </row>
    <row r="2307" spans="1:19" x14ac:dyDescent="0.2">
      <c r="A2307" t="s">
        <v>8846</v>
      </c>
      <c r="B2307">
        <v>2750</v>
      </c>
      <c r="C2307" s="1">
        <v>45509</v>
      </c>
      <c r="D2307" s="5">
        <v>50200085645452</v>
      </c>
      <c r="E2307" t="s">
        <v>3894</v>
      </c>
      <c r="F2307" t="s">
        <v>276</v>
      </c>
      <c r="G2307">
        <v>1</v>
      </c>
      <c r="H2307" t="s">
        <v>8275</v>
      </c>
      <c r="I2307" t="s">
        <v>1053</v>
      </c>
      <c r="L2307" t="s">
        <v>8918</v>
      </c>
      <c r="R2307" t="str">
        <f>INDEX('Product Mapping'!$C:$C,MATCH(H2307,'Product Mapping'!$A:$A,0))</f>
        <v>Partner</v>
      </c>
      <c r="S2307" t="s">
        <v>4004</v>
      </c>
    </row>
    <row r="2308" spans="1:19" x14ac:dyDescent="0.2">
      <c r="A2308" t="s">
        <v>8847</v>
      </c>
      <c r="B2308">
        <v>2750</v>
      </c>
      <c r="C2308" s="1">
        <v>45509</v>
      </c>
      <c r="D2308" s="5">
        <v>50200085645452</v>
      </c>
      <c r="E2308" t="s">
        <v>3894</v>
      </c>
      <c r="F2308" t="s">
        <v>276</v>
      </c>
      <c r="G2308">
        <v>1</v>
      </c>
      <c r="H2308" t="s">
        <v>8276</v>
      </c>
      <c r="I2308" t="s">
        <v>1053</v>
      </c>
      <c r="L2308" t="s">
        <v>8918</v>
      </c>
      <c r="R2308" t="str">
        <f>INDEX('Product Mapping'!$C:$C,MATCH(H2308,'Product Mapping'!$A:$A,0))</f>
        <v>Partner</v>
      </c>
      <c r="S2308" t="s">
        <v>4004</v>
      </c>
    </row>
    <row r="2309" spans="1:19" x14ac:dyDescent="0.2">
      <c r="A2309" t="s">
        <v>8848</v>
      </c>
      <c r="B2309">
        <v>2778</v>
      </c>
      <c r="C2309" s="1">
        <v>45509</v>
      </c>
      <c r="D2309" s="5">
        <v>50200085645452</v>
      </c>
      <c r="E2309" t="s">
        <v>3894</v>
      </c>
      <c r="F2309" t="s">
        <v>276</v>
      </c>
      <c r="G2309">
        <v>1</v>
      </c>
      <c r="H2309" t="s">
        <v>8277</v>
      </c>
      <c r="I2309" t="s">
        <v>1053</v>
      </c>
      <c r="L2309" t="s">
        <v>8918</v>
      </c>
      <c r="R2309" t="str">
        <f>INDEX('Product Mapping'!$C:$C,MATCH(H2309,'Product Mapping'!$A:$A,0))</f>
        <v>Partner</v>
      </c>
      <c r="S2309" t="s">
        <v>4004</v>
      </c>
    </row>
    <row r="2310" spans="1:19" x14ac:dyDescent="0.2">
      <c r="A2310" t="s">
        <v>8849</v>
      </c>
      <c r="B2310">
        <v>8402</v>
      </c>
      <c r="C2310" s="1">
        <v>45509</v>
      </c>
      <c r="D2310" s="5">
        <v>50200085645452</v>
      </c>
      <c r="E2310" t="s">
        <v>3894</v>
      </c>
      <c r="F2310" t="s">
        <v>276</v>
      </c>
      <c r="G2310">
        <v>1</v>
      </c>
      <c r="H2310" t="s">
        <v>8278</v>
      </c>
      <c r="I2310" t="s">
        <v>1053</v>
      </c>
      <c r="L2310" t="s">
        <v>8918</v>
      </c>
      <c r="R2310" t="str">
        <f>INDEX('Product Mapping'!$C:$C,MATCH(H2310,'Product Mapping'!$A:$A,0))</f>
        <v>Partner</v>
      </c>
      <c r="S2310" t="s">
        <v>4004</v>
      </c>
    </row>
    <row r="2311" spans="1:19" x14ac:dyDescent="0.2">
      <c r="A2311" t="s">
        <v>8850</v>
      </c>
      <c r="B2311">
        <v>4583</v>
      </c>
      <c r="C2311" s="1">
        <v>45509</v>
      </c>
      <c r="D2311" s="5">
        <v>50200085645452</v>
      </c>
      <c r="E2311" t="s">
        <v>3894</v>
      </c>
      <c r="F2311" t="s">
        <v>276</v>
      </c>
      <c r="G2311">
        <v>1</v>
      </c>
      <c r="H2311" t="s">
        <v>8279</v>
      </c>
      <c r="I2311" t="s">
        <v>1053</v>
      </c>
      <c r="L2311" t="s">
        <v>8918</v>
      </c>
      <c r="R2311" t="str">
        <f>INDEX('Product Mapping'!$C:$C,MATCH(H2311,'Product Mapping'!$A:$A,0))</f>
        <v>Partner</v>
      </c>
      <c r="S2311" t="s">
        <v>4004</v>
      </c>
    </row>
    <row r="2312" spans="1:19" x14ac:dyDescent="0.2">
      <c r="A2312" t="s">
        <v>8851</v>
      </c>
      <c r="B2312">
        <v>7917</v>
      </c>
      <c r="C2312" s="1">
        <v>45509</v>
      </c>
      <c r="D2312" s="5">
        <v>50200085645452</v>
      </c>
      <c r="E2312" t="s">
        <v>3894</v>
      </c>
      <c r="F2312" t="s">
        <v>276</v>
      </c>
      <c r="G2312">
        <v>1</v>
      </c>
      <c r="H2312" t="s">
        <v>8280</v>
      </c>
      <c r="I2312" t="s">
        <v>1053</v>
      </c>
      <c r="L2312" t="s">
        <v>8918</v>
      </c>
      <c r="R2312" t="str">
        <f>INDEX('Product Mapping'!$C:$C,MATCH(H2312,'Product Mapping'!$A:$A,0))</f>
        <v>Partner</v>
      </c>
      <c r="S2312" t="s">
        <v>4004</v>
      </c>
    </row>
    <row r="2313" spans="1:19" x14ac:dyDescent="0.2">
      <c r="A2313" t="s">
        <v>8852</v>
      </c>
      <c r="B2313">
        <v>6921</v>
      </c>
      <c r="C2313" s="1">
        <v>45509</v>
      </c>
      <c r="D2313" s="5">
        <v>50200085645452</v>
      </c>
      <c r="E2313" t="s">
        <v>3894</v>
      </c>
      <c r="F2313" t="s">
        <v>276</v>
      </c>
      <c r="G2313">
        <v>1</v>
      </c>
      <c r="H2313" t="s">
        <v>8281</v>
      </c>
      <c r="I2313" t="s">
        <v>1053</v>
      </c>
      <c r="L2313" t="s">
        <v>8918</v>
      </c>
      <c r="R2313" t="str">
        <f>INDEX('Product Mapping'!$C:$C,MATCH(H2313,'Product Mapping'!$A:$A,0))</f>
        <v>Partner</v>
      </c>
      <c r="S2313" t="s">
        <v>4004</v>
      </c>
    </row>
    <row r="2314" spans="1:19" x14ac:dyDescent="0.2">
      <c r="A2314" t="s">
        <v>8853</v>
      </c>
      <c r="B2314">
        <v>7917</v>
      </c>
      <c r="C2314" s="1">
        <v>45509</v>
      </c>
      <c r="D2314" s="5">
        <v>50200085645452</v>
      </c>
      <c r="E2314" t="s">
        <v>3894</v>
      </c>
      <c r="F2314" t="s">
        <v>276</v>
      </c>
      <c r="G2314">
        <v>1</v>
      </c>
      <c r="H2314" t="s">
        <v>8282</v>
      </c>
      <c r="I2314" t="s">
        <v>1053</v>
      </c>
      <c r="L2314" t="s">
        <v>8918</v>
      </c>
      <c r="R2314" t="str">
        <f>INDEX('Product Mapping'!$C:$C,MATCH(H2314,'Product Mapping'!$A:$A,0))</f>
        <v>Partner</v>
      </c>
      <c r="S2314" t="s">
        <v>4004</v>
      </c>
    </row>
    <row r="2315" spans="1:19" x14ac:dyDescent="0.2">
      <c r="A2315" t="s">
        <v>8854</v>
      </c>
      <c r="B2315">
        <v>4889</v>
      </c>
      <c r="C2315" s="1">
        <v>45509</v>
      </c>
      <c r="D2315" s="5">
        <v>50200085645452</v>
      </c>
      <c r="E2315" t="s">
        <v>3894</v>
      </c>
      <c r="F2315" t="s">
        <v>276</v>
      </c>
      <c r="G2315">
        <v>1</v>
      </c>
      <c r="H2315" t="s">
        <v>8283</v>
      </c>
      <c r="I2315" t="s">
        <v>1053</v>
      </c>
      <c r="L2315" t="s">
        <v>8918</v>
      </c>
      <c r="R2315" t="str">
        <f>INDEX('Product Mapping'!$C:$C,MATCH(H2315,'Product Mapping'!$A:$A,0))</f>
        <v>Partner</v>
      </c>
      <c r="S2315" t="s">
        <v>4004</v>
      </c>
    </row>
    <row r="2316" spans="1:19" x14ac:dyDescent="0.2">
      <c r="A2316" t="s">
        <v>8855</v>
      </c>
      <c r="B2316">
        <v>10738</v>
      </c>
      <c r="C2316" s="1">
        <v>45509</v>
      </c>
      <c r="D2316" s="5">
        <v>50200085645452</v>
      </c>
      <c r="E2316" t="s">
        <v>3894</v>
      </c>
      <c r="F2316" t="s">
        <v>276</v>
      </c>
      <c r="G2316">
        <v>1</v>
      </c>
      <c r="H2316" t="s">
        <v>8284</v>
      </c>
      <c r="I2316" t="s">
        <v>1053</v>
      </c>
      <c r="L2316" t="s">
        <v>8918</v>
      </c>
      <c r="R2316" t="str">
        <f>INDEX('Product Mapping'!$C:$C,MATCH(H2316,'Product Mapping'!$A:$A,0))</f>
        <v>Partner</v>
      </c>
      <c r="S2316" t="s">
        <v>4004</v>
      </c>
    </row>
    <row r="2317" spans="1:19" x14ac:dyDescent="0.2">
      <c r="A2317" t="s">
        <v>8856</v>
      </c>
      <c r="B2317">
        <v>11143</v>
      </c>
      <c r="C2317" s="1">
        <v>45509</v>
      </c>
      <c r="D2317" s="5">
        <v>50200085645452</v>
      </c>
      <c r="E2317" t="s">
        <v>3894</v>
      </c>
      <c r="F2317" t="s">
        <v>276</v>
      </c>
      <c r="G2317">
        <v>1</v>
      </c>
      <c r="H2317" t="s">
        <v>8285</v>
      </c>
      <c r="I2317" t="s">
        <v>1053</v>
      </c>
      <c r="L2317" t="s">
        <v>8918</v>
      </c>
      <c r="R2317" t="str">
        <f>INDEX('Product Mapping'!$C:$C,MATCH(H2317,'Product Mapping'!$A:$A,0))</f>
        <v>Partner</v>
      </c>
      <c r="S2317" t="s">
        <v>4004</v>
      </c>
    </row>
    <row r="2318" spans="1:19" x14ac:dyDescent="0.2">
      <c r="A2318" t="s">
        <v>8857</v>
      </c>
      <c r="B2318">
        <v>6608</v>
      </c>
      <c r="C2318" s="1">
        <v>45509</v>
      </c>
      <c r="D2318" s="5">
        <v>50200085645452</v>
      </c>
      <c r="E2318" t="s">
        <v>3894</v>
      </c>
      <c r="F2318" t="s">
        <v>276</v>
      </c>
      <c r="G2318">
        <v>1</v>
      </c>
      <c r="H2318" t="s">
        <v>8286</v>
      </c>
      <c r="I2318" t="s">
        <v>1043</v>
      </c>
      <c r="J2318" t="s">
        <v>1044</v>
      </c>
      <c r="L2318" t="s">
        <v>8918</v>
      </c>
      <c r="R2318" t="str">
        <f>INDEX('Product Mapping'!$C:$C,MATCH(H2318,'Product Mapping'!$A:$A,0))</f>
        <v>Partner</v>
      </c>
      <c r="S2318" t="s">
        <v>4004</v>
      </c>
    </row>
    <row r="2319" spans="1:19" x14ac:dyDescent="0.2">
      <c r="A2319" t="s">
        <v>8858</v>
      </c>
      <c r="B2319">
        <v>3583</v>
      </c>
      <c r="C2319" s="1">
        <v>45509</v>
      </c>
      <c r="D2319" s="5">
        <v>50200085645452</v>
      </c>
      <c r="E2319" t="s">
        <v>3894</v>
      </c>
      <c r="F2319" t="s">
        <v>276</v>
      </c>
      <c r="G2319">
        <v>1</v>
      </c>
      <c r="H2319" t="s">
        <v>8287</v>
      </c>
      <c r="I2319" t="s">
        <v>1043</v>
      </c>
      <c r="J2319" t="s">
        <v>1044</v>
      </c>
      <c r="L2319" t="s">
        <v>8918</v>
      </c>
      <c r="R2319" t="str">
        <f>INDEX('Product Mapping'!$C:$C,MATCH(H2319,'Product Mapping'!$A:$A,0))</f>
        <v>Partner</v>
      </c>
      <c r="S2319" t="s">
        <v>4004</v>
      </c>
    </row>
    <row r="2320" spans="1:19" x14ac:dyDescent="0.2">
      <c r="A2320" t="s">
        <v>8859</v>
      </c>
      <c r="B2320">
        <v>3139</v>
      </c>
      <c r="C2320" s="1">
        <v>45509</v>
      </c>
      <c r="D2320" s="5">
        <v>50200085645452</v>
      </c>
      <c r="E2320" t="s">
        <v>3894</v>
      </c>
      <c r="F2320" t="s">
        <v>276</v>
      </c>
      <c r="G2320">
        <v>1</v>
      </c>
      <c r="H2320" t="s">
        <v>8288</v>
      </c>
      <c r="I2320" t="s">
        <v>1053</v>
      </c>
      <c r="L2320" t="s">
        <v>8918</v>
      </c>
      <c r="R2320" t="str">
        <f>INDEX('Product Mapping'!$C:$C,MATCH(H2320,'Product Mapping'!$A:$A,0))</f>
        <v>Partner</v>
      </c>
      <c r="S2320" t="s">
        <v>4004</v>
      </c>
    </row>
    <row r="2321" spans="1:19" x14ac:dyDescent="0.2">
      <c r="A2321" t="s">
        <v>8860</v>
      </c>
      <c r="B2321">
        <v>7625</v>
      </c>
      <c r="C2321" s="1">
        <v>45509</v>
      </c>
      <c r="D2321" s="5">
        <v>50200085645452</v>
      </c>
      <c r="E2321" t="s">
        <v>3894</v>
      </c>
      <c r="F2321" t="s">
        <v>276</v>
      </c>
      <c r="G2321">
        <v>1</v>
      </c>
      <c r="H2321" t="s">
        <v>8289</v>
      </c>
      <c r="I2321" t="s">
        <v>1043</v>
      </c>
      <c r="J2321" t="s">
        <v>1044</v>
      </c>
      <c r="L2321" t="s">
        <v>8918</v>
      </c>
      <c r="R2321" t="str">
        <f>INDEX('Product Mapping'!$C:$C,MATCH(H2321,'Product Mapping'!$A:$A,0))</f>
        <v>Partner</v>
      </c>
      <c r="S2321" t="s">
        <v>4004</v>
      </c>
    </row>
    <row r="2322" spans="1:19" x14ac:dyDescent="0.2">
      <c r="A2322" t="s">
        <v>8861</v>
      </c>
      <c r="B2322">
        <v>7917</v>
      </c>
      <c r="C2322" s="1">
        <v>45509</v>
      </c>
      <c r="D2322" s="5">
        <v>50200085645452</v>
      </c>
      <c r="E2322" t="s">
        <v>3894</v>
      </c>
      <c r="F2322" t="s">
        <v>276</v>
      </c>
      <c r="G2322">
        <v>1</v>
      </c>
      <c r="H2322" t="s">
        <v>8290</v>
      </c>
      <c r="I2322" t="s">
        <v>1043</v>
      </c>
      <c r="J2322" t="s">
        <v>1044</v>
      </c>
      <c r="L2322" t="s">
        <v>8918</v>
      </c>
      <c r="R2322" t="str">
        <f>INDEX('Product Mapping'!$C:$C,MATCH(H2322,'Product Mapping'!$A:$A,0))</f>
        <v>Partner</v>
      </c>
      <c r="S2322" t="s">
        <v>4004</v>
      </c>
    </row>
    <row r="2323" spans="1:19" x14ac:dyDescent="0.2">
      <c r="A2323" t="s">
        <v>8862</v>
      </c>
      <c r="B2323">
        <v>7917</v>
      </c>
      <c r="C2323" s="1">
        <v>45509</v>
      </c>
      <c r="D2323" s="5">
        <v>50200085645452</v>
      </c>
      <c r="E2323" t="s">
        <v>3894</v>
      </c>
      <c r="F2323" t="s">
        <v>276</v>
      </c>
      <c r="G2323">
        <v>1</v>
      </c>
      <c r="H2323" t="s">
        <v>8291</v>
      </c>
      <c r="I2323" t="s">
        <v>1053</v>
      </c>
      <c r="L2323" t="s">
        <v>8918</v>
      </c>
      <c r="R2323" t="str">
        <f>INDEX('Product Mapping'!$C:$C,MATCH(H2323,'Product Mapping'!$A:$A,0))</f>
        <v>Partner</v>
      </c>
      <c r="S2323" t="s">
        <v>4004</v>
      </c>
    </row>
    <row r="2324" spans="1:19" x14ac:dyDescent="0.2">
      <c r="A2324" t="s">
        <v>8863</v>
      </c>
      <c r="B2324">
        <v>5333</v>
      </c>
      <c r="C2324" s="1">
        <v>45509</v>
      </c>
      <c r="D2324" s="5">
        <v>50200085645452</v>
      </c>
      <c r="E2324" t="s">
        <v>3894</v>
      </c>
      <c r="F2324" t="s">
        <v>276</v>
      </c>
      <c r="G2324">
        <v>1</v>
      </c>
      <c r="H2324" t="s">
        <v>8292</v>
      </c>
      <c r="I2324" t="s">
        <v>1053</v>
      </c>
      <c r="L2324" t="s">
        <v>8918</v>
      </c>
      <c r="R2324" t="str">
        <f>INDEX('Product Mapping'!$C:$C,MATCH(H2324,'Product Mapping'!$A:$A,0))</f>
        <v>Partner</v>
      </c>
      <c r="S2324" t="s">
        <v>4004</v>
      </c>
    </row>
    <row r="2325" spans="1:19" x14ac:dyDescent="0.2">
      <c r="A2325" t="s">
        <v>8864</v>
      </c>
      <c r="B2325">
        <v>11167</v>
      </c>
      <c r="C2325" s="1">
        <v>45509</v>
      </c>
      <c r="D2325" s="5">
        <v>50200085645452</v>
      </c>
      <c r="E2325" t="s">
        <v>3894</v>
      </c>
      <c r="F2325" t="s">
        <v>276</v>
      </c>
      <c r="G2325">
        <v>1</v>
      </c>
      <c r="H2325" t="s">
        <v>8293</v>
      </c>
      <c r="I2325" t="s">
        <v>1053</v>
      </c>
      <c r="L2325" t="s">
        <v>8918</v>
      </c>
      <c r="R2325" t="str">
        <f>INDEX('Product Mapping'!$C:$C,MATCH(H2325,'Product Mapping'!$A:$A,0))</f>
        <v>Partner</v>
      </c>
      <c r="S2325" t="s">
        <v>4004</v>
      </c>
    </row>
    <row r="2326" spans="1:19" x14ac:dyDescent="0.2">
      <c r="A2326" t="s">
        <v>8865</v>
      </c>
      <c r="B2326">
        <v>4722</v>
      </c>
      <c r="C2326" s="1">
        <v>45509</v>
      </c>
      <c r="D2326" s="5">
        <v>50200085645452</v>
      </c>
      <c r="E2326" t="s">
        <v>3894</v>
      </c>
      <c r="F2326" t="s">
        <v>276</v>
      </c>
      <c r="G2326">
        <v>1</v>
      </c>
      <c r="H2326" t="s">
        <v>8294</v>
      </c>
      <c r="I2326" t="s">
        <v>1053</v>
      </c>
      <c r="L2326" t="s">
        <v>8918</v>
      </c>
      <c r="R2326" t="str">
        <f>INDEX('Product Mapping'!$C:$C,MATCH(H2326,'Product Mapping'!$A:$A,0))</f>
        <v>Partner</v>
      </c>
      <c r="S2326" t="s">
        <v>4004</v>
      </c>
    </row>
    <row r="2327" spans="1:19" x14ac:dyDescent="0.2">
      <c r="A2327" t="s">
        <v>8866</v>
      </c>
      <c r="B2327">
        <v>6490</v>
      </c>
      <c r="C2327" s="1">
        <v>45509</v>
      </c>
      <c r="D2327" s="5">
        <v>50200085645452</v>
      </c>
      <c r="E2327" t="s">
        <v>3894</v>
      </c>
      <c r="F2327" t="s">
        <v>276</v>
      </c>
      <c r="G2327">
        <v>1</v>
      </c>
      <c r="H2327" t="s">
        <v>8295</v>
      </c>
      <c r="I2327" t="s">
        <v>1053</v>
      </c>
      <c r="L2327" t="s">
        <v>8918</v>
      </c>
      <c r="R2327" t="str">
        <f>INDEX('Product Mapping'!$C:$C,MATCH(H2327,'Product Mapping'!$A:$A,0))</f>
        <v>Partner</v>
      </c>
      <c r="S2327" t="s">
        <v>4004</v>
      </c>
    </row>
    <row r="2328" spans="1:19" x14ac:dyDescent="0.2">
      <c r="A2328" t="s">
        <v>8867</v>
      </c>
      <c r="B2328">
        <v>7917</v>
      </c>
      <c r="C2328" s="1">
        <v>45509</v>
      </c>
      <c r="D2328" s="5">
        <v>50200085645452</v>
      </c>
      <c r="E2328" t="s">
        <v>3894</v>
      </c>
      <c r="F2328" t="s">
        <v>276</v>
      </c>
      <c r="G2328">
        <v>1</v>
      </c>
      <c r="H2328" t="s">
        <v>8296</v>
      </c>
      <c r="I2328" t="s">
        <v>1053</v>
      </c>
      <c r="L2328" t="s">
        <v>8918</v>
      </c>
      <c r="R2328" t="str">
        <f>INDEX('Product Mapping'!$C:$C,MATCH(H2328,'Product Mapping'!$A:$A,0))</f>
        <v>Partner</v>
      </c>
      <c r="S2328" t="s">
        <v>4004</v>
      </c>
    </row>
    <row r="2329" spans="1:19" x14ac:dyDescent="0.2">
      <c r="A2329" t="s">
        <v>8868</v>
      </c>
      <c r="B2329">
        <v>10750</v>
      </c>
      <c r="C2329" s="1">
        <v>45509</v>
      </c>
      <c r="D2329" s="5">
        <v>50200085645452</v>
      </c>
      <c r="E2329" t="s">
        <v>3894</v>
      </c>
      <c r="F2329" t="s">
        <v>276</v>
      </c>
      <c r="G2329">
        <v>1</v>
      </c>
      <c r="H2329" t="s">
        <v>8297</v>
      </c>
      <c r="I2329" t="s">
        <v>1053</v>
      </c>
      <c r="L2329" t="s">
        <v>8918</v>
      </c>
      <c r="R2329" t="str">
        <f>INDEX('Product Mapping'!$C:$C,MATCH(H2329,'Product Mapping'!$A:$A,0))</f>
        <v>Partner</v>
      </c>
      <c r="S2329" t="s">
        <v>4004</v>
      </c>
    </row>
    <row r="2330" spans="1:19" x14ac:dyDescent="0.2">
      <c r="A2330" t="s">
        <v>8869</v>
      </c>
      <c r="B2330">
        <v>3403</v>
      </c>
      <c r="C2330" s="1">
        <v>45509</v>
      </c>
      <c r="D2330" s="5">
        <v>50200085645452</v>
      </c>
      <c r="E2330" t="s">
        <v>3894</v>
      </c>
      <c r="F2330" t="s">
        <v>276</v>
      </c>
      <c r="G2330">
        <v>1</v>
      </c>
      <c r="H2330" t="s">
        <v>8298</v>
      </c>
      <c r="I2330" t="s">
        <v>1053</v>
      </c>
      <c r="L2330" t="s">
        <v>8918</v>
      </c>
      <c r="R2330" t="str">
        <f>INDEX('Product Mapping'!$C:$C,MATCH(H2330,'Product Mapping'!$A:$A,0))</f>
        <v>Partner</v>
      </c>
      <c r="S2330" t="s">
        <v>4004</v>
      </c>
    </row>
    <row r="2331" spans="1:19" x14ac:dyDescent="0.2">
      <c r="A2331" t="s">
        <v>8870</v>
      </c>
      <c r="B2331">
        <v>7387</v>
      </c>
      <c r="C2331" s="1">
        <v>45509</v>
      </c>
      <c r="D2331" s="5">
        <v>50200085645452</v>
      </c>
      <c r="E2331" t="s">
        <v>3894</v>
      </c>
      <c r="F2331" t="s">
        <v>276</v>
      </c>
      <c r="G2331">
        <v>1</v>
      </c>
      <c r="H2331" t="s">
        <v>8299</v>
      </c>
      <c r="I2331" t="s">
        <v>1053</v>
      </c>
      <c r="L2331" t="s">
        <v>8918</v>
      </c>
      <c r="R2331" t="str">
        <f>INDEX('Product Mapping'!$C:$C,MATCH(H2331,'Product Mapping'!$A:$A,0))</f>
        <v>Partner</v>
      </c>
      <c r="S2331" t="s">
        <v>4004</v>
      </c>
    </row>
    <row r="2332" spans="1:19" x14ac:dyDescent="0.2">
      <c r="A2332" t="s">
        <v>8871</v>
      </c>
      <c r="B2332">
        <v>4889</v>
      </c>
      <c r="C2332" s="1">
        <v>45509</v>
      </c>
      <c r="D2332" s="5">
        <v>50200085645452</v>
      </c>
      <c r="E2332" t="s">
        <v>3894</v>
      </c>
      <c r="F2332" t="s">
        <v>276</v>
      </c>
      <c r="G2332">
        <v>1</v>
      </c>
      <c r="H2332" t="s">
        <v>8300</v>
      </c>
      <c r="I2332" t="s">
        <v>1053</v>
      </c>
      <c r="L2332" t="s">
        <v>8918</v>
      </c>
      <c r="R2332" t="str">
        <f>INDEX('Product Mapping'!$C:$C,MATCH(H2332,'Product Mapping'!$A:$A,0))</f>
        <v>Partner</v>
      </c>
      <c r="S2332" t="s">
        <v>4004</v>
      </c>
    </row>
    <row r="2333" spans="1:19" x14ac:dyDescent="0.2">
      <c r="A2333" t="s">
        <v>8872</v>
      </c>
      <c r="B2333">
        <v>4500</v>
      </c>
      <c r="C2333" s="1">
        <v>45509</v>
      </c>
      <c r="D2333" s="5">
        <v>50200085645452</v>
      </c>
      <c r="E2333" t="s">
        <v>3894</v>
      </c>
      <c r="F2333" t="s">
        <v>276</v>
      </c>
      <c r="G2333">
        <v>1</v>
      </c>
      <c r="H2333" t="s">
        <v>8301</v>
      </c>
      <c r="I2333" t="s">
        <v>1053</v>
      </c>
      <c r="L2333" t="s">
        <v>8918</v>
      </c>
      <c r="R2333" t="str">
        <f>INDEX('Product Mapping'!$C:$C,MATCH(H2333,'Product Mapping'!$A:$A,0))</f>
        <v>Partner</v>
      </c>
      <c r="S2333" t="s">
        <v>4004</v>
      </c>
    </row>
    <row r="2334" spans="1:19" x14ac:dyDescent="0.2">
      <c r="A2334" t="s">
        <v>8873</v>
      </c>
      <c r="B2334">
        <v>3783</v>
      </c>
      <c r="C2334" s="1">
        <v>45509</v>
      </c>
      <c r="D2334" s="5">
        <v>50200085645452</v>
      </c>
      <c r="E2334" t="s">
        <v>3894</v>
      </c>
      <c r="F2334" t="s">
        <v>276</v>
      </c>
      <c r="G2334">
        <v>1</v>
      </c>
      <c r="H2334" t="s">
        <v>8302</v>
      </c>
      <c r="I2334" t="s">
        <v>1053</v>
      </c>
      <c r="L2334" t="s">
        <v>8918</v>
      </c>
      <c r="R2334" t="str">
        <f>INDEX('Product Mapping'!$C:$C,MATCH(H2334,'Product Mapping'!$A:$A,0))</f>
        <v>Partner</v>
      </c>
      <c r="S2334" t="s">
        <v>4004</v>
      </c>
    </row>
    <row r="2335" spans="1:19" x14ac:dyDescent="0.2">
      <c r="A2335" t="s">
        <v>8874</v>
      </c>
      <c r="B2335">
        <v>4556</v>
      </c>
      <c r="C2335" s="1">
        <v>45509</v>
      </c>
      <c r="D2335" s="5">
        <v>50200085645452</v>
      </c>
      <c r="E2335" t="s">
        <v>3894</v>
      </c>
      <c r="F2335" t="s">
        <v>276</v>
      </c>
      <c r="G2335">
        <v>1</v>
      </c>
      <c r="H2335" t="s">
        <v>8303</v>
      </c>
      <c r="I2335" t="s">
        <v>1053</v>
      </c>
      <c r="L2335" t="s">
        <v>8918</v>
      </c>
      <c r="R2335" t="str">
        <f>INDEX('Product Mapping'!$C:$C,MATCH(H2335,'Product Mapping'!$A:$A,0))</f>
        <v>Partner</v>
      </c>
      <c r="S2335" t="s">
        <v>4004</v>
      </c>
    </row>
    <row r="2336" spans="1:19" x14ac:dyDescent="0.2">
      <c r="A2336" t="s">
        <v>8875</v>
      </c>
      <c r="B2336">
        <v>7833</v>
      </c>
      <c r="C2336" s="1">
        <v>45509</v>
      </c>
      <c r="D2336" s="5">
        <v>50200085645452</v>
      </c>
      <c r="E2336" t="s">
        <v>3894</v>
      </c>
      <c r="F2336" t="s">
        <v>276</v>
      </c>
      <c r="G2336">
        <v>1</v>
      </c>
      <c r="H2336" t="s">
        <v>8304</v>
      </c>
      <c r="I2336" t="s">
        <v>1053</v>
      </c>
      <c r="L2336" t="s">
        <v>8918</v>
      </c>
      <c r="R2336" t="str">
        <f>INDEX('Product Mapping'!$C:$C,MATCH(H2336,'Product Mapping'!$A:$A,0))</f>
        <v>Partner</v>
      </c>
      <c r="S2336" t="s">
        <v>4004</v>
      </c>
    </row>
    <row r="2337" spans="1:19" x14ac:dyDescent="0.2">
      <c r="A2337" t="s">
        <v>8876</v>
      </c>
      <c r="B2337">
        <v>12483</v>
      </c>
      <c r="C2337" s="1">
        <v>45509</v>
      </c>
      <c r="D2337" s="5">
        <v>50200085645452</v>
      </c>
      <c r="E2337" t="s">
        <v>3894</v>
      </c>
      <c r="F2337" t="s">
        <v>276</v>
      </c>
      <c r="G2337">
        <v>1</v>
      </c>
      <c r="H2337" t="s">
        <v>8305</v>
      </c>
      <c r="I2337" t="s">
        <v>1053</v>
      </c>
      <c r="L2337" t="s">
        <v>8918</v>
      </c>
      <c r="R2337" t="str">
        <f>INDEX('Product Mapping'!$C:$C,MATCH(H2337,'Product Mapping'!$A:$A,0))</f>
        <v>Partner</v>
      </c>
      <c r="S2337" t="s">
        <v>4004</v>
      </c>
    </row>
    <row r="2338" spans="1:19" x14ac:dyDescent="0.2">
      <c r="A2338" t="s">
        <v>8877</v>
      </c>
      <c r="B2338">
        <v>11143</v>
      </c>
      <c r="C2338" s="1">
        <v>45509</v>
      </c>
      <c r="D2338" s="5">
        <v>50200085645452</v>
      </c>
      <c r="E2338" t="s">
        <v>3894</v>
      </c>
      <c r="F2338" t="s">
        <v>276</v>
      </c>
      <c r="G2338">
        <v>1</v>
      </c>
      <c r="H2338" t="s">
        <v>8306</v>
      </c>
      <c r="I2338" t="s">
        <v>1053</v>
      </c>
      <c r="L2338" t="s">
        <v>8918</v>
      </c>
      <c r="R2338" t="str">
        <f>INDEX('Product Mapping'!$C:$C,MATCH(H2338,'Product Mapping'!$A:$A,0))</f>
        <v>Partner</v>
      </c>
      <c r="S2338" t="s">
        <v>4004</v>
      </c>
    </row>
    <row r="2339" spans="1:19" x14ac:dyDescent="0.2">
      <c r="A2339" t="s">
        <v>8878</v>
      </c>
      <c r="B2339">
        <v>6061</v>
      </c>
      <c r="C2339" s="1">
        <v>45509</v>
      </c>
      <c r="D2339" s="5">
        <v>50200085645452</v>
      </c>
      <c r="E2339" t="s">
        <v>3894</v>
      </c>
      <c r="F2339" t="s">
        <v>276</v>
      </c>
      <c r="G2339">
        <v>1</v>
      </c>
      <c r="H2339" t="s">
        <v>8307</v>
      </c>
      <c r="I2339" t="s">
        <v>1053</v>
      </c>
      <c r="L2339" t="s">
        <v>8918</v>
      </c>
      <c r="R2339" t="str">
        <f>INDEX('Product Mapping'!$C:$C,MATCH(H2339,'Product Mapping'!$A:$A,0))</f>
        <v>Partner</v>
      </c>
      <c r="S2339" t="s">
        <v>4004</v>
      </c>
    </row>
    <row r="2340" spans="1:19" x14ac:dyDescent="0.2">
      <c r="A2340" t="s">
        <v>8879</v>
      </c>
      <c r="B2340">
        <v>7917</v>
      </c>
      <c r="C2340" s="1">
        <v>45509</v>
      </c>
      <c r="D2340" s="5">
        <v>50200085645452</v>
      </c>
      <c r="E2340" t="s">
        <v>3894</v>
      </c>
      <c r="F2340" t="s">
        <v>276</v>
      </c>
      <c r="G2340">
        <v>1</v>
      </c>
      <c r="H2340" t="s">
        <v>8309</v>
      </c>
      <c r="I2340" t="s">
        <v>1053</v>
      </c>
      <c r="L2340" t="s">
        <v>8918</v>
      </c>
      <c r="R2340" t="str">
        <f>INDEX('Product Mapping'!$C:$C,MATCH(H2340,'Product Mapping'!$A:$A,0))</f>
        <v>Partner</v>
      </c>
      <c r="S2340" t="s">
        <v>4004</v>
      </c>
    </row>
    <row r="2341" spans="1:19" x14ac:dyDescent="0.2">
      <c r="A2341" t="s">
        <v>8880</v>
      </c>
      <c r="B2341">
        <v>7917</v>
      </c>
      <c r="C2341" s="1">
        <v>45509</v>
      </c>
      <c r="D2341" s="5">
        <v>50200085645452</v>
      </c>
      <c r="E2341" t="s">
        <v>3894</v>
      </c>
      <c r="F2341" t="s">
        <v>276</v>
      </c>
      <c r="G2341">
        <v>1</v>
      </c>
      <c r="H2341" t="s">
        <v>8310</v>
      </c>
      <c r="I2341" t="s">
        <v>1053</v>
      </c>
      <c r="L2341" t="s">
        <v>8918</v>
      </c>
      <c r="R2341" t="str">
        <f>INDEX('Product Mapping'!$C:$C,MATCH(H2341,'Product Mapping'!$A:$A,0))</f>
        <v>Partner</v>
      </c>
      <c r="S2341" t="s">
        <v>4004</v>
      </c>
    </row>
    <row r="2342" spans="1:19" x14ac:dyDescent="0.2">
      <c r="A2342" t="s">
        <v>8881</v>
      </c>
      <c r="B2342">
        <v>7917</v>
      </c>
      <c r="C2342" s="1">
        <v>45509</v>
      </c>
      <c r="D2342" s="5">
        <v>50200085645452</v>
      </c>
      <c r="E2342" t="s">
        <v>3894</v>
      </c>
      <c r="F2342" t="s">
        <v>276</v>
      </c>
      <c r="G2342">
        <v>1</v>
      </c>
      <c r="H2342" t="s">
        <v>8311</v>
      </c>
      <c r="I2342" t="s">
        <v>1053</v>
      </c>
      <c r="L2342" t="s">
        <v>8918</v>
      </c>
      <c r="R2342" t="str">
        <f>INDEX('Product Mapping'!$C:$C,MATCH(H2342,'Product Mapping'!$A:$A,0))</f>
        <v>Partner</v>
      </c>
      <c r="S2342" t="s">
        <v>4004</v>
      </c>
    </row>
    <row r="2343" spans="1:19" x14ac:dyDescent="0.2">
      <c r="A2343" t="s">
        <v>8882</v>
      </c>
      <c r="B2343">
        <v>7917</v>
      </c>
      <c r="C2343" s="1">
        <v>45509</v>
      </c>
      <c r="D2343" s="5">
        <v>50200085645452</v>
      </c>
      <c r="E2343" t="s">
        <v>3894</v>
      </c>
      <c r="F2343" t="s">
        <v>276</v>
      </c>
      <c r="G2343">
        <v>1</v>
      </c>
      <c r="H2343" t="s">
        <v>8312</v>
      </c>
      <c r="I2343" t="s">
        <v>1053</v>
      </c>
      <c r="L2343" t="s">
        <v>8918</v>
      </c>
      <c r="R2343" t="str">
        <f>INDEX('Product Mapping'!$C:$C,MATCH(H2343,'Product Mapping'!$A:$A,0))</f>
        <v>Partner</v>
      </c>
      <c r="S2343" t="s">
        <v>4004</v>
      </c>
    </row>
    <row r="2344" spans="1:19" x14ac:dyDescent="0.2">
      <c r="A2344" t="s">
        <v>8883</v>
      </c>
      <c r="B2344">
        <v>5000</v>
      </c>
      <c r="C2344" s="1">
        <v>45509</v>
      </c>
      <c r="D2344" s="5">
        <v>50200085645452</v>
      </c>
      <c r="E2344" t="s">
        <v>3894</v>
      </c>
      <c r="F2344" t="s">
        <v>276</v>
      </c>
      <c r="G2344">
        <v>1</v>
      </c>
      <c r="H2344" t="s">
        <v>8313</v>
      </c>
      <c r="I2344" t="s">
        <v>1043</v>
      </c>
      <c r="J2344" t="s">
        <v>1044</v>
      </c>
      <c r="L2344" t="s">
        <v>8918</v>
      </c>
      <c r="R2344" t="str">
        <f>INDEX('Product Mapping'!$C:$C,MATCH(H2344,'Product Mapping'!$A:$A,0))</f>
        <v>Partner</v>
      </c>
      <c r="S2344" t="s">
        <v>4004</v>
      </c>
    </row>
    <row r="2345" spans="1:19" x14ac:dyDescent="0.2">
      <c r="A2345" t="s">
        <v>8884</v>
      </c>
      <c r="B2345">
        <v>5667</v>
      </c>
      <c r="C2345" s="1">
        <v>45509</v>
      </c>
      <c r="D2345" s="5">
        <v>50200085645452</v>
      </c>
      <c r="E2345" t="s">
        <v>3894</v>
      </c>
      <c r="F2345" t="s">
        <v>276</v>
      </c>
      <c r="G2345">
        <v>1</v>
      </c>
      <c r="H2345" t="s">
        <v>8314</v>
      </c>
      <c r="I2345" t="s">
        <v>1053</v>
      </c>
      <c r="L2345" t="s">
        <v>8918</v>
      </c>
      <c r="R2345" t="str">
        <f>INDEX('Product Mapping'!$C:$C,MATCH(H2345,'Product Mapping'!$A:$A,0))</f>
        <v>Partner</v>
      </c>
      <c r="S2345" t="s">
        <v>4004</v>
      </c>
    </row>
    <row r="2346" spans="1:19" x14ac:dyDescent="0.2">
      <c r="A2346" t="s">
        <v>8885</v>
      </c>
      <c r="B2346">
        <v>9000</v>
      </c>
      <c r="C2346" s="1">
        <v>45509</v>
      </c>
      <c r="D2346" s="5">
        <v>50200085645452</v>
      </c>
      <c r="E2346" t="s">
        <v>3894</v>
      </c>
      <c r="F2346" t="s">
        <v>276</v>
      </c>
      <c r="G2346">
        <v>1</v>
      </c>
      <c r="H2346" t="s">
        <v>8315</v>
      </c>
      <c r="I2346" t="s">
        <v>1053</v>
      </c>
      <c r="L2346" t="s">
        <v>8918</v>
      </c>
      <c r="R2346" t="str">
        <f>INDEX('Product Mapping'!$C:$C,MATCH(H2346,'Product Mapping'!$A:$A,0))</f>
        <v>Partner</v>
      </c>
      <c r="S2346" t="s">
        <v>4004</v>
      </c>
    </row>
    <row r="2347" spans="1:19" x14ac:dyDescent="0.2">
      <c r="A2347" t="s">
        <v>8886</v>
      </c>
      <c r="B2347">
        <v>10426</v>
      </c>
      <c r="C2347" s="1">
        <v>45509</v>
      </c>
      <c r="D2347" s="5">
        <v>50200085645452</v>
      </c>
      <c r="E2347" t="s">
        <v>3894</v>
      </c>
      <c r="F2347" t="s">
        <v>276</v>
      </c>
      <c r="G2347">
        <v>1</v>
      </c>
      <c r="H2347" t="s">
        <v>8316</v>
      </c>
      <c r="I2347" t="s">
        <v>1053</v>
      </c>
      <c r="L2347" t="s">
        <v>8918</v>
      </c>
      <c r="R2347" t="str">
        <f>INDEX('Product Mapping'!$C:$C,MATCH(H2347,'Product Mapping'!$A:$A,0))</f>
        <v>Partner</v>
      </c>
      <c r="S2347" t="s">
        <v>4004</v>
      </c>
    </row>
    <row r="2348" spans="1:19" x14ac:dyDescent="0.2">
      <c r="A2348" t="s">
        <v>8887</v>
      </c>
      <c r="B2348">
        <v>3333</v>
      </c>
      <c r="C2348" s="1">
        <v>45509</v>
      </c>
      <c r="D2348" s="5">
        <v>50200085645452</v>
      </c>
      <c r="E2348" t="s">
        <v>3894</v>
      </c>
      <c r="F2348" t="s">
        <v>276</v>
      </c>
      <c r="G2348">
        <v>1</v>
      </c>
      <c r="H2348" t="s">
        <v>8317</v>
      </c>
      <c r="I2348" t="s">
        <v>1053</v>
      </c>
      <c r="L2348" t="s">
        <v>8918</v>
      </c>
      <c r="R2348" t="str">
        <f>INDEX('Product Mapping'!$C:$C,MATCH(H2348,'Product Mapping'!$A:$A,0))</f>
        <v>Partner</v>
      </c>
      <c r="S2348" t="s">
        <v>4004</v>
      </c>
    </row>
    <row r="2349" spans="1:19" x14ac:dyDescent="0.2">
      <c r="A2349" t="s">
        <v>8888</v>
      </c>
      <c r="B2349">
        <v>10667</v>
      </c>
      <c r="C2349" s="1">
        <v>45509</v>
      </c>
      <c r="D2349" s="5">
        <v>50200085645452</v>
      </c>
      <c r="E2349" t="s">
        <v>3894</v>
      </c>
      <c r="F2349" t="s">
        <v>276</v>
      </c>
      <c r="G2349">
        <v>1</v>
      </c>
      <c r="H2349" t="s">
        <v>8318</v>
      </c>
      <c r="I2349" t="s">
        <v>1053</v>
      </c>
      <c r="L2349" t="s">
        <v>8918</v>
      </c>
      <c r="R2349" t="str">
        <f>INDEX('Product Mapping'!$C:$C,MATCH(H2349,'Product Mapping'!$A:$A,0))</f>
        <v>Partner</v>
      </c>
      <c r="S2349" t="s">
        <v>4004</v>
      </c>
    </row>
    <row r="2350" spans="1:19" x14ac:dyDescent="0.2">
      <c r="A2350" t="s">
        <v>8889</v>
      </c>
      <c r="B2350">
        <v>3583</v>
      </c>
      <c r="C2350" s="1">
        <v>45509</v>
      </c>
      <c r="D2350" s="5">
        <v>50200085645452</v>
      </c>
      <c r="E2350" t="s">
        <v>3894</v>
      </c>
      <c r="F2350" t="s">
        <v>276</v>
      </c>
      <c r="G2350">
        <v>1</v>
      </c>
      <c r="H2350" t="s">
        <v>8319</v>
      </c>
      <c r="I2350" t="s">
        <v>1053</v>
      </c>
      <c r="L2350" t="s">
        <v>8918</v>
      </c>
      <c r="R2350" t="str">
        <f>INDEX('Product Mapping'!$C:$C,MATCH(H2350,'Product Mapping'!$A:$A,0))</f>
        <v>Partner</v>
      </c>
      <c r="S2350" t="s">
        <v>4004</v>
      </c>
    </row>
    <row r="2351" spans="1:19" x14ac:dyDescent="0.2">
      <c r="A2351" t="s">
        <v>8890</v>
      </c>
      <c r="B2351">
        <v>3139</v>
      </c>
      <c r="C2351" s="1">
        <v>45509</v>
      </c>
      <c r="D2351" s="5">
        <v>50200085645452</v>
      </c>
      <c r="E2351" t="s">
        <v>3894</v>
      </c>
      <c r="F2351" t="s">
        <v>276</v>
      </c>
      <c r="G2351">
        <v>1</v>
      </c>
      <c r="H2351" t="s">
        <v>8320</v>
      </c>
      <c r="I2351" t="s">
        <v>1053</v>
      </c>
      <c r="L2351" t="s">
        <v>8918</v>
      </c>
      <c r="R2351" t="str">
        <f>INDEX('Product Mapping'!$C:$C,MATCH(H2351,'Product Mapping'!$A:$A,0))</f>
        <v>Partner</v>
      </c>
      <c r="S2351" t="s">
        <v>4004</v>
      </c>
    </row>
    <row r="2352" spans="1:19" x14ac:dyDescent="0.2">
      <c r="A2352" t="s">
        <v>8891</v>
      </c>
      <c r="B2352">
        <v>2750</v>
      </c>
      <c r="C2352" s="1">
        <v>45509</v>
      </c>
      <c r="D2352" s="5">
        <v>50200085645452</v>
      </c>
      <c r="E2352" t="s">
        <v>3894</v>
      </c>
      <c r="F2352" t="s">
        <v>276</v>
      </c>
      <c r="G2352">
        <v>1</v>
      </c>
      <c r="H2352" t="s">
        <v>8321</v>
      </c>
      <c r="I2352" t="s">
        <v>1053</v>
      </c>
      <c r="L2352" t="s">
        <v>8918</v>
      </c>
      <c r="R2352" t="str">
        <f>INDEX('Product Mapping'!$C:$C,MATCH(H2352,'Product Mapping'!$A:$A,0))</f>
        <v>Partner</v>
      </c>
      <c r="S2352" t="s">
        <v>4004</v>
      </c>
    </row>
    <row r="2353" spans="1:19" x14ac:dyDescent="0.2">
      <c r="A2353" t="s">
        <v>8892</v>
      </c>
      <c r="B2353">
        <v>2944</v>
      </c>
      <c r="C2353" s="1">
        <v>45509</v>
      </c>
      <c r="D2353" s="5">
        <v>50200085645452</v>
      </c>
      <c r="E2353" t="s">
        <v>3894</v>
      </c>
      <c r="F2353" t="s">
        <v>276</v>
      </c>
      <c r="G2353">
        <v>1</v>
      </c>
      <c r="H2353" t="s">
        <v>8322</v>
      </c>
      <c r="I2353" t="s">
        <v>1053</v>
      </c>
      <c r="L2353" t="s">
        <v>8918</v>
      </c>
      <c r="R2353" t="str">
        <f>INDEX('Product Mapping'!$C:$C,MATCH(H2353,'Product Mapping'!$A:$A,0))</f>
        <v>Partner</v>
      </c>
      <c r="S2353" t="s">
        <v>4004</v>
      </c>
    </row>
    <row r="2354" spans="1:19" x14ac:dyDescent="0.2">
      <c r="A2354" t="s">
        <v>8893</v>
      </c>
      <c r="B2354">
        <v>3500</v>
      </c>
      <c r="C2354" s="1">
        <v>45509</v>
      </c>
      <c r="D2354" s="5">
        <v>50200085645452</v>
      </c>
      <c r="E2354" t="s">
        <v>3894</v>
      </c>
      <c r="F2354" t="s">
        <v>276</v>
      </c>
      <c r="G2354">
        <v>1</v>
      </c>
      <c r="H2354" t="s">
        <v>8323</v>
      </c>
      <c r="I2354" t="s">
        <v>1053</v>
      </c>
      <c r="L2354" t="s">
        <v>8918</v>
      </c>
      <c r="R2354" t="str">
        <f>INDEX('Product Mapping'!$C:$C,MATCH(H2354,'Product Mapping'!$A:$A,0))</f>
        <v>Partner</v>
      </c>
      <c r="S2354" t="s">
        <v>4004</v>
      </c>
    </row>
    <row r="2355" spans="1:19" x14ac:dyDescent="0.2">
      <c r="A2355" t="s">
        <v>8894</v>
      </c>
      <c r="B2355">
        <v>3583</v>
      </c>
      <c r="C2355" s="1">
        <v>45509</v>
      </c>
      <c r="D2355" s="5">
        <v>50200085645452</v>
      </c>
      <c r="E2355" t="s">
        <v>3894</v>
      </c>
      <c r="F2355" t="s">
        <v>276</v>
      </c>
      <c r="G2355">
        <v>1</v>
      </c>
      <c r="H2355" t="s">
        <v>8324</v>
      </c>
      <c r="I2355" t="s">
        <v>1053</v>
      </c>
      <c r="L2355" t="s">
        <v>8918</v>
      </c>
      <c r="R2355" t="str">
        <f>INDEX('Product Mapping'!$C:$C,MATCH(H2355,'Product Mapping'!$A:$A,0))</f>
        <v>Partner</v>
      </c>
      <c r="S2355" t="s">
        <v>4004</v>
      </c>
    </row>
    <row r="2356" spans="1:19" x14ac:dyDescent="0.2">
      <c r="A2356" t="s">
        <v>8895</v>
      </c>
      <c r="B2356">
        <v>7400</v>
      </c>
      <c r="C2356" s="1">
        <v>45509</v>
      </c>
      <c r="D2356" s="5">
        <v>50200085645452</v>
      </c>
      <c r="E2356" t="s">
        <v>3894</v>
      </c>
      <c r="F2356" t="s">
        <v>276</v>
      </c>
      <c r="G2356">
        <v>1</v>
      </c>
      <c r="H2356" t="s">
        <v>8325</v>
      </c>
      <c r="I2356" t="s">
        <v>1053</v>
      </c>
      <c r="L2356" t="s">
        <v>8918</v>
      </c>
      <c r="R2356" t="str">
        <f>INDEX('Product Mapping'!$C:$C,MATCH(H2356,'Product Mapping'!$A:$A,0))</f>
        <v>Partner</v>
      </c>
      <c r="S2356" t="s">
        <v>4004</v>
      </c>
    </row>
    <row r="2357" spans="1:19" x14ac:dyDescent="0.2">
      <c r="A2357" t="s">
        <v>8896</v>
      </c>
      <c r="B2357">
        <v>9250</v>
      </c>
      <c r="C2357" s="1">
        <v>45509</v>
      </c>
      <c r="D2357" s="5">
        <v>50200085645452</v>
      </c>
      <c r="E2357" t="s">
        <v>3894</v>
      </c>
      <c r="F2357" t="s">
        <v>276</v>
      </c>
      <c r="G2357">
        <v>1</v>
      </c>
      <c r="H2357" t="s">
        <v>8326</v>
      </c>
      <c r="I2357" t="s">
        <v>1053</v>
      </c>
      <c r="L2357" t="s">
        <v>8918</v>
      </c>
      <c r="R2357" t="str">
        <f>INDEX('Product Mapping'!$C:$C,MATCH(H2357,'Product Mapping'!$A:$A,0))</f>
        <v>Partner</v>
      </c>
      <c r="S2357" t="s">
        <v>4004</v>
      </c>
    </row>
    <row r="2358" spans="1:19" x14ac:dyDescent="0.2">
      <c r="A2358" t="s">
        <v>8897</v>
      </c>
      <c r="B2358">
        <v>7867</v>
      </c>
      <c r="C2358" s="1">
        <v>45509</v>
      </c>
      <c r="D2358" s="5">
        <v>50200085645452</v>
      </c>
      <c r="E2358" t="s">
        <v>3894</v>
      </c>
      <c r="F2358" t="s">
        <v>276</v>
      </c>
      <c r="G2358">
        <v>1</v>
      </c>
      <c r="H2358" t="s">
        <v>8327</v>
      </c>
      <c r="I2358" t="s">
        <v>1053</v>
      </c>
      <c r="L2358" t="s">
        <v>8918</v>
      </c>
      <c r="R2358" t="str">
        <f>INDEX('Product Mapping'!$C:$C,MATCH(H2358,'Product Mapping'!$A:$A,0))</f>
        <v>Partner</v>
      </c>
      <c r="S2358" t="s">
        <v>4004</v>
      </c>
    </row>
    <row r="2359" spans="1:19" x14ac:dyDescent="0.2">
      <c r="A2359" t="s">
        <v>8898</v>
      </c>
      <c r="B2359">
        <v>2833</v>
      </c>
      <c r="C2359" s="1">
        <v>45509</v>
      </c>
      <c r="D2359" s="5">
        <v>50200085645452</v>
      </c>
      <c r="E2359" t="s">
        <v>3894</v>
      </c>
      <c r="F2359" t="s">
        <v>276</v>
      </c>
      <c r="G2359">
        <v>1</v>
      </c>
      <c r="H2359" t="s">
        <v>8328</v>
      </c>
      <c r="I2359" t="s">
        <v>1053</v>
      </c>
      <c r="L2359" t="s">
        <v>8918</v>
      </c>
      <c r="R2359" t="str">
        <f>INDEX('Product Mapping'!$C:$C,MATCH(H2359,'Product Mapping'!$A:$A,0))</f>
        <v>Partner</v>
      </c>
      <c r="S2359" t="s">
        <v>4004</v>
      </c>
    </row>
    <row r="2360" spans="1:19" x14ac:dyDescent="0.2">
      <c r="A2360" t="s">
        <v>8899</v>
      </c>
      <c r="B2360">
        <v>2750</v>
      </c>
      <c r="C2360" s="1">
        <v>45509</v>
      </c>
      <c r="D2360" s="5">
        <v>50200085645452</v>
      </c>
      <c r="E2360" t="s">
        <v>3894</v>
      </c>
      <c r="F2360" t="s">
        <v>276</v>
      </c>
      <c r="G2360">
        <v>1</v>
      </c>
      <c r="H2360" t="s">
        <v>8329</v>
      </c>
      <c r="I2360" t="s">
        <v>1053</v>
      </c>
      <c r="L2360" t="s">
        <v>8918</v>
      </c>
      <c r="R2360" t="str">
        <f>INDEX('Product Mapping'!$C:$C,MATCH(H2360,'Product Mapping'!$A:$A,0))</f>
        <v>Partner</v>
      </c>
      <c r="S2360" t="s">
        <v>4004</v>
      </c>
    </row>
    <row r="2361" spans="1:19" x14ac:dyDescent="0.2">
      <c r="A2361" t="s">
        <v>8900</v>
      </c>
      <c r="B2361">
        <v>9122</v>
      </c>
      <c r="C2361" s="1">
        <v>45509</v>
      </c>
      <c r="D2361" s="5">
        <v>50200085645452</v>
      </c>
      <c r="E2361" t="s">
        <v>3894</v>
      </c>
      <c r="F2361" t="s">
        <v>276</v>
      </c>
      <c r="G2361">
        <v>1</v>
      </c>
      <c r="H2361" t="s">
        <v>8330</v>
      </c>
      <c r="I2361" t="s">
        <v>1053</v>
      </c>
      <c r="L2361" t="s">
        <v>8918</v>
      </c>
      <c r="R2361" t="str">
        <f>INDEX('Product Mapping'!$C:$C,MATCH(H2361,'Product Mapping'!$A:$A,0))</f>
        <v>Partner</v>
      </c>
      <c r="S2361" t="s">
        <v>4004</v>
      </c>
    </row>
    <row r="2362" spans="1:19" x14ac:dyDescent="0.2">
      <c r="A2362" t="s">
        <v>8901</v>
      </c>
      <c r="B2362">
        <v>9122</v>
      </c>
      <c r="C2362" s="1">
        <v>45509</v>
      </c>
      <c r="D2362" s="5">
        <v>50200085645452</v>
      </c>
      <c r="E2362" t="s">
        <v>3894</v>
      </c>
      <c r="F2362" t="s">
        <v>276</v>
      </c>
      <c r="G2362">
        <v>1</v>
      </c>
      <c r="H2362" t="s">
        <v>8331</v>
      </c>
      <c r="I2362" t="s">
        <v>1053</v>
      </c>
      <c r="L2362" t="s">
        <v>8918</v>
      </c>
      <c r="R2362" t="str">
        <f>INDEX('Product Mapping'!$C:$C,MATCH(H2362,'Product Mapping'!$A:$A,0))</f>
        <v>Partner</v>
      </c>
      <c r="S2362" t="s">
        <v>4004</v>
      </c>
    </row>
    <row r="2363" spans="1:19" x14ac:dyDescent="0.2">
      <c r="A2363" t="s">
        <v>8902</v>
      </c>
      <c r="B2363">
        <v>15833</v>
      </c>
      <c r="C2363" s="1">
        <v>45509</v>
      </c>
      <c r="D2363" s="5">
        <v>50200085645452</v>
      </c>
      <c r="E2363" t="s">
        <v>3894</v>
      </c>
      <c r="F2363" t="s">
        <v>276</v>
      </c>
      <c r="G2363">
        <v>1</v>
      </c>
      <c r="H2363" t="s">
        <v>8332</v>
      </c>
      <c r="I2363" t="s">
        <v>1053</v>
      </c>
      <c r="L2363" t="s">
        <v>8918</v>
      </c>
      <c r="R2363" t="str">
        <f>INDEX('Product Mapping'!$C:$C,MATCH(H2363,'Product Mapping'!$A:$A,0))</f>
        <v>Partner</v>
      </c>
      <c r="S2363" t="s">
        <v>4004</v>
      </c>
    </row>
    <row r="2364" spans="1:19" x14ac:dyDescent="0.2">
      <c r="A2364" t="s">
        <v>8903</v>
      </c>
      <c r="B2364">
        <v>8767</v>
      </c>
      <c r="C2364" s="1">
        <v>45509</v>
      </c>
      <c r="D2364" s="5">
        <v>50200085645452</v>
      </c>
      <c r="E2364" t="s">
        <v>3894</v>
      </c>
      <c r="F2364" t="s">
        <v>276</v>
      </c>
      <c r="G2364">
        <v>1</v>
      </c>
      <c r="H2364" t="s">
        <v>8333</v>
      </c>
      <c r="I2364" t="s">
        <v>1053</v>
      </c>
      <c r="L2364" t="s">
        <v>8918</v>
      </c>
      <c r="R2364" t="str">
        <f>INDEX('Product Mapping'!$C:$C,MATCH(H2364,'Product Mapping'!$A:$A,0))</f>
        <v>Partner</v>
      </c>
      <c r="S2364" t="s">
        <v>4004</v>
      </c>
    </row>
    <row r="2365" spans="1:19" x14ac:dyDescent="0.2">
      <c r="A2365" t="s">
        <v>8904</v>
      </c>
      <c r="B2365">
        <v>15833</v>
      </c>
      <c r="C2365" s="1">
        <v>45509</v>
      </c>
      <c r="D2365" s="5">
        <v>50200085645452</v>
      </c>
      <c r="E2365" t="s">
        <v>3894</v>
      </c>
      <c r="F2365" t="s">
        <v>276</v>
      </c>
      <c r="G2365">
        <v>1</v>
      </c>
      <c r="H2365" t="s">
        <v>8334</v>
      </c>
      <c r="I2365" t="s">
        <v>1053</v>
      </c>
      <c r="L2365" t="s">
        <v>8918</v>
      </c>
      <c r="R2365" t="str">
        <f>INDEX('Product Mapping'!$C:$C,MATCH(H2365,'Product Mapping'!$A:$A,0))</f>
        <v>Partner</v>
      </c>
      <c r="S2365" t="s">
        <v>4004</v>
      </c>
    </row>
    <row r="2366" spans="1:19" x14ac:dyDescent="0.2">
      <c r="A2366" t="s">
        <v>8905</v>
      </c>
      <c r="B2366">
        <v>7917</v>
      </c>
      <c r="C2366" s="1">
        <v>45509</v>
      </c>
      <c r="D2366" s="5">
        <v>50200085645452</v>
      </c>
      <c r="E2366" t="s">
        <v>3894</v>
      </c>
      <c r="F2366" t="s">
        <v>276</v>
      </c>
      <c r="G2366">
        <v>1</v>
      </c>
      <c r="H2366" t="s">
        <v>8335</v>
      </c>
      <c r="I2366" t="s">
        <v>1053</v>
      </c>
      <c r="L2366" t="s">
        <v>8918</v>
      </c>
      <c r="R2366" t="str">
        <f>INDEX('Product Mapping'!$C:$C,MATCH(H2366,'Product Mapping'!$A:$A,0))</f>
        <v>Partner</v>
      </c>
      <c r="S2366" t="s">
        <v>4004</v>
      </c>
    </row>
    <row r="2367" spans="1:19" x14ac:dyDescent="0.2">
      <c r="A2367" t="s">
        <v>8906</v>
      </c>
      <c r="B2367">
        <v>2833</v>
      </c>
      <c r="C2367" s="1">
        <v>45509</v>
      </c>
      <c r="D2367" s="5">
        <v>50200085645452</v>
      </c>
      <c r="E2367" t="s">
        <v>3894</v>
      </c>
      <c r="F2367" t="s">
        <v>276</v>
      </c>
      <c r="G2367">
        <v>1</v>
      </c>
      <c r="H2367" t="s">
        <v>8336</v>
      </c>
      <c r="I2367" t="s">
        <v>1053</v>
      </c>
      <c r="L2367" t="s">
        <v>8918</v>
      </c>
      <c r="R2367" t="str">
        <f>INDEX('Product Mapping'!$C:$C,MATCH(H2367,'Product Mapping'!$A:$A,0))</f>
        <v>Partner</v>
      </c>
      <c r="S2367" t="s">
        <v>4004</v>
      </c>
    </row>
    <row r="2368" spans="1:19" x14ac:dyDescent="0.2">
      <c r="A2368" t="s">
        <v>8907</v>
      </c>
      <c r="B2368">
        <v>7917</v>
      </c>
      <c r="C2368" s="1">
        <v>45509</v>
      </c>
      <c r="D2368" s="5">
        <v>50200085645452</v>
      </c>
      <c r="E2368" t="s">
        <v>3894</v>
      </c>
      <c r="F2368" t="s">
        <v>276</v>
      </c>
      <c r="G2368">
        <v>1</v>
      </c>
      <c r="H2368" t="s">
        <v>8337</v>
      </c>
      <c r="I2368" t="s">
        <v>1053</v>
      </c>
      <c r="L2368" t="s">
        <v>8918</v>
      </c>
      <c r="R2368" t="str">
        <f>INDEX('Product Mapping'!$C:$C,MATCH(H2368,'Product Mapping'!$A:$A,0))</f>
        <v>Partner</v>
      </c>
      <c r="S2368" t="s">
        <v>4004</v>
      </c>
    </row>
    <row r="2369" spans="1:19" x14ac:dyDescent="0.2">
      <c r="A2369" t="s">
        <v>8908</v>
      </c>
      <c r="B2369">
        <v>10000</v>
      </c>
      <c r="C2369" s="1">
        <v>45509</v>
      </c>
      <c r="D2369" s="5">
        <v>50200085645452</v>
      </c>
      <c r="E2369" t="s">
        <v>3894</v>
      </c>
      <c r="F2369" t="s">
        <v>276</v>
      </c>
      <c r="G2369">
        <v>1</v>
      </c>
      <c r="H2369" t="s">
        <v>8338</v>
      </c>
      <c r="I2369" t="s">
        <v>1053</v>
      </c>
      <c r="L2369" t="s">
        <v>8918</v>
      </c>
      <c r="R2369" t="str">
        <f>INDEX('Product Mapping'!$C:$C,MATCH(H2369,'Product Mapping'!$A:$A,0))</f>
        <v>Partner</v>
      </c>
      <c r="S2369" t="s">
        <v>4004</v>
      </c>
    </row>
    <row r="2370" spans="1:19" x14ac:dyDescent="0.2">
      <c r="A2370" t="s">
        <v>8909</v>
      </c>
      <c r="B2370">
        <v>4065</v>
      </c>
      <c r="C2370" s="1">
        <v>45509</v>
      </c>
      <c r="D2370" s="5">
        <v>50200085645452</v>
      </c>
      <c r="E2370" t="s">
        <v>3894</v>
      </c>
      <c r="F2370" t="s">
        <v>276</v>
      </c>
      <c r="G2370">
        <v>1</v>
      </c>
      <c r="H2370" t="s">
        <v>8339</v>
      </c>
      <c r="I2370" t="s">
        <v>1053</v>
      </c>
      <c r="L2370" t="s">
        <v>8918</v>
      </c>
      <c r="R2370" t="str">
        <f>INDEX('Product Mapping'!$C:$C,MATCH(H2370,'Product Mapping'!$A:$A,0))</f>
        <v>Partner</v>
      </c>
      <c r="S2370" t="s">
        <v>4004</v>
      </c>
    </row>
    <row r="2371" spans="1:19" x14ac:dyDescent="0.2">
      <c r="A2371" t="s">
        <v>8910</v>
      </c>
      <c r="B2371">
        <v>5417</v>
      </c>
      <c r="C2371" s="1">
        <v>45509</v>
      </c>
      <c r="D2371" s="5">
        <v>50200085645452</v>
      </c>
      <c r="E2371" t="s">
        <v>3894</v>
      </c>
      <c r="F2371" t="s">
        <v>276</v>
      </c>
      <c r="G2371">
        <v>1</v>
      </c>
      <c r="H2371" t="s">
        <v>8340</v>
      </c>
      <c r="I2371" t="s">
        <v>1053</v>
      </c>
      <c r="L2371" t="s">
        <v>8918</v>
      </c>
      <c r="R2371" t="str">
        <f>INDEX('Product Mapping'!$C:$C,MATCH(H2371,'Product Mapping'!$A:$A,0))</f>
        <v>Partner</v>
      </c>
      <c r="S2371" t="s">
        <v>4004</v>
      </c>
    </row>
    <row r="2372" spans="1:19" x14ac:dyDescent="0.2">
      <c r="A2372" t="s">
        <v>8929</v>
      </c>
      <c r="B2372">
        <v>1000</v>
      </c>
      <c r="C2372" s="1">
        <v>45509</v>
      </c>
      <c r="D2372" s="5">
        <v>50200085645452</v>
      </c>
      <c r="E2372" t="s">
        <v>3894</v>
      </c>
      <c r="F2372" t="s">
        <v>276</v>
      </c>
      <c r="G2372">
        <v>1</v>
      </c>
      <c r="H2372" t="s">
        <v>8341</v>
      </c>
      <c r="I2372" t="s">
        <v>1053</v>
      </c>
      <c r="L2372" t="s">
        <v>8918</v>
      </c>
      <c r="R2372" t="str">
        <f>INDEX('Product Mapping'!$C:$C,MATCH(H2372,'Product Mapping'!$A:$A,0))</f>
        <v>Partner</v>
      </c>
      <c r="S2372" t="s">
        <v>4004</v>
      </c>
    </row>
    <row r="2373" spans="1:19" x14ac:dyDescent="0.2">
      <c r="A2373" t="s">
        <v>8930</v>
      </c>
      <c r="B2373">
        <v>1000</v>
      </c>
      <c r="C2373" s="1">
        <v>45509</v>
      </c>
      <c r="D2373" s="5">
        <v>50200085645452</v>
      </c>
      <c r="E2373" t="s">
        <v>3894</v>
      </c>
      <c r="F2373" t="s">
        <v>276</v>
      </c>
      <c r="G2373">
        <v>1</v>
      </c>
      <c r="H2373" t="s">
        <v>8342</v>
      </c>
      <c r="I2373" t="s">
        <v>1053</v>
      </c>
      <c r="L2373" t="s">
        <v>8918</v>
      </c>
      <c r="R2373" t="str">
        <f>INDEX('Product Mapping'!$C:$C,MATCH(H2373,'Product Mapping'!$A:$A,0))</f>
        <v>Partner</v>
      </c>
      <c r="S2373" t="s">
        <v>4004</v>
      </c>
    </row>
    <row r="2374" spans="1:19" x14ac:dyDescent="0.2">
      <c r="A2374" t="s">
        <v>10325</v>
      </c>
      <c r="B2374">
        <v>1000</v>
      </c>
      <c r="C2374" s="1">
        <v>45509</v>
      </c>
      <c r="D2374" s="5">
        <v>50200085645452</v>
      </c>
      <c r="E2374" t="s">
        <v>3894</v>
      </c>
      <c r="F2374" t="s">
        <v>276</v>
      </c>
      <c r="G2374">
        <v>1</v>
      </c>
      <c r="H2374" t="s">
        <v>8343</v>
      </c>
      <c r="I2374" t="s">
        <v>1053</v>
      </c>
      <c r="L2374" t="s">
        <v>8918</v>
      </c>
      <c r="R2374" t="str">
        <f>INDEX('Product Mapping'!$C:$C,MATCH(H2374,'Product Mapping'!$A:$A,0))</f>
        <v>Partner</v>
      </c>
      <c r="S2374" t="s">
        <v>4004</v>
      </c>
    </row>
    <row r="2375" spans="1:19" x14ac:dyDescent="0.2">
      <c r="A2375" t="s">
        <v>8911</v>
      </c>
      <c r="B2375">
        <v>4909</v>
      </c>
      <c r="C2375" s="1">
        <v>45509</v>
      </c>
      <c r="D2375" s="5">
        <v>50200085645452</v>
      </c>
      <c r="E2375" t="s">
        <v>3894</v>
      </c>
      <c r="F2375" t="s">
        <v>276</v>
      </c>
      <c r="G2375">
        <v>1</v>
      </c>
      <c r="H2375" t="s">
        <v>8344</v>
      </c>
      <c r="I2375" t="s">
        <v>1053</v>
      </c>
      <c r="L2375" t="s">
        <v>8918</v>
      </c>
      <c r="R2375" t="str">
        <f>INDEX('Product Mapping'!$C:$C,MATCH(H2375,'Product Mapping'!$A:$A,0))</f>
        <v>Partner</v>
      </c>
      <c r="S2375" t="s">
        <v>4004</v>
      </c>
    </row>
    <row r="2376" spans="1:19" x14ac:dyDescent="0.2">
      <c r="A2376" t="s">
        <v>8912</v>
      </c>
      <c r="B2376">
        <v>11462</v>
      </c>
      <c r="C2376" s="1">
        <v>45509</v>
      </c>
      <c r="D2376" s="5">
        <v>50200085645452</v>
      </c>
      <c r="E2376" t="s">
        <v>3894</v>
      </c>
      <c r="F2376" t="s">
        <v>276</v>
      </c>
      <c r="G2376">
        <v>1</v>
      </c>
      <c r="H2376" t="s">
        <v>3604</v>
      </c>
      <c r="I2376" t="s">
        <v>1053</v>
      </c>
      <c r="L2376" t="s">
        <v>8918</v>
      </c>
      <c r="R2376" t="str">
        <f>INDEX('Product Mapping'!$C:$C,MATCH(H2376,'Product Mapping'!$A:$A,0))</f>
        <v>Partner</v>
      </c>
      <c r="S2376" t="s">
        <v>4004</v>
      </c>
    </row>
    <row r="2377" spans="1:19" x14ac:dyDescent="0.2">
      <c r="A2377" t="s">
        <v>8913</v>
      </c>
      <c r="B2377">
        <v>2619</v>
      </c>
      <c r="C2377" s="1">
        <v>45509</v>
      </c>
      <c r="D2377" s="5">
        <v>50200085645452</v>
      </c>
      <c r="E2377" t="s">
        <v>3894</v>
      </c>
      <c r="F2377" t="s">
        <v>276</v>
      </c>
      <c r="G2377">
        <v>1</v>
      </c>
      <c r="H2377" t="s">
        <v>8345</v>
      </c>
      <c r="I2377" t="s">
        <v>1053</v>
      </c>
      <c r="L2377" t="s">
        <v>8918</v>
      </c>
      <c r="R2377" t="str">
        <f>INDEX('Product Mapping'!$C:$C,MATCH(H2377,'Product Mapping'!$A:$A,0))</f>
        <v>Partner</v>
      </c>
      <c r="S2377" t="s">
        <v>4004</v>
      </c>
    </row>
    <row r="2378" spans="1:19" x14ac:dyDescent="0.2">
      <c r="A2378" t="s">
        <v>8914</v>
      </c>
      <c r="B2378">
        <v>20000</v>
      </c>
      <c r="C2378" s="1">
        <v>45509</v>
      </c>
      <c r="D2378" s="5">
        <v>50200085645452</v>
      </c>
      <c r="E2378" t="s">
        <v>3894</v>
      </c>
      <c r="F2378" t="s">
        <v>276</v>
      </c>
      <c r="G2378">
        <v>1</v>
      </c>
      <c r="H2378" t="s">
        <v>8346</v>
      </c>
      <c r="I2378" t="s">
        <v>1053</v>
      </c>
      <c r="L2378" t="s">
        <v>8918</v>
      </c>
      <c r="R2378" t="str">
        <f>INDEX('Product Mapping'!$C:$C,MATCH(H2378,'Product Mapping'!$A:$A,0))</f>
        <v>Partner</v>
      </c>
      <c r="S2378" t="s">
        <v>4004</v>
      </c>
    </row>
    <row r="2379" spans="1:19" x14ac:dyDescent="0.2">
      <c r="A2379" t="s">
        <v>8915</v>
      </c>
      <c r="B2379">
        <v>3339</v>
      </c>
      <c r="C2379" s="1">
        <v>45509</v>
      </c>
      <c r="D2379" s="5">
        <v>50200085645452</v>
      </c>
      <c r="E2379" t="s">
        <v>3894</v>
      </c>
      <c r="F2379" t="s">
        <v>276</v>
      </c>
      <c r="G2379">
        <v>1</v>
      </c>
      <c r="H2379" t="s">
        <v>8347</v>
      </c>
      <c r="I2379" t="s">
        <v>1053</v>
      </c>
      <c r="L2379" t="s">
        <v>8918</v>
      </c>
      <c r="R2379" t="str">
        <f>INDEX('Product Mapping'!$C:$C,MATCH(H2379,'Product Mapping'!$A:$A,0))</f>
        <v>Partner</v>
      </c>
      <c r="S2379" t="s">
        <v>4004</v>
      </c>
    </row>
    <row r="2380" spans="1:19" x14ac:dyDescent="0.2">
      <c r="A2380" t="s">
        <v>9649</v>
      </c>
      <c r="B2380">
        <v>6944</v>
      </c>
      <c r="C2380" s="1">
        <v>45509</v>
      </c>
      <c r="D2380" s="5">
        <v>50200085645452</v>
      </c>
      <c r="E2380" t="s">
        <v>3894</v>
      </c>
      <c r="F2380" t="s">
        <v>276</v>
      </c>
      <c r="G2380">
        <v>1</v>
      </c>
      <c r="H2380" t="s">
        <v>3749</v>
      </c>
      <c r="I2380" t="s">
        <v>1053</v>
      </c>
      <c r="R2380" t="str">
        <f>INDEX('Product Mapping'!$C:$C,MATCH(H2380,'Product Mapping'!$A:$A,0))</f>
        <v>Partner</v>
      </c>
      <c r="S2380" t="s">
        <v>4004</v>
      </c>
    </row>
    <row r="2381" spans="1:19" x14ac:dyDescent="0.2">
      <c r="A2381" t="s">
        <v>9650</v>
      </c>
      <c r="B2381">
        <v>9722</v>
      </c>
      <c r="C2381" s="1">
        <v>45509</v>
      </c>
      <c r="D2381" s="5">
        <v>50200085645452</v>
      </c>
      <c r="E2381" t="s">
        <v>3894</v>
      </c>
      <c r="F2381" t="s">
        <v>276</v>
      </c>
      <c r="G2381">
        <v>1</v>
      </c>
      <c r="H2381" t="s">
        <v>3805</v>
      </c>
      <c r="I2381" t="s">
        <v>1053</v>
      </c>
      <c r="R2381" t="str">
        <f>INDEX('Product Mapping'!$C:$C,MATCH(H2381,'Product Mapping'!$A:$A,0))</f>
        <v>Partner</v>
      </c>
      <c r="S2381" t="s">
        <v>4004</v>
      </c>
    </row>
    <row r="2382" spans="1:19" x14ac:dyDescent="0.2">
      <c r="A2382" t="s">
        <v>9651</v>
      </c>
      <c r="B2382">
        <v>8333</v>
      </c>
      <c r="C2382" s="1">
        <v>45509</v>
      </c>
      <c r="D2382" s="5">
        <v>50200085645452</v>
      </c>
      <c r="E2382" t="s">
        <v>3894</v>
      </c>
      <c r="F2382" t="s">
        <v>276</v>
      </c>
      <c r="G2382">
        <v>1</v>
      </c>
      <c r="H2382" t="s">
        <v>4477</v>
      </c>
      <c r="I2382" t="s">
        <v>1043</v>
      </c>
      <c r="J2382" t="s">
        <v>1044</v>
      </c>
      <c r="R2382" t="str">
        <f>INDEX('Product Mapping'!$C:$C,MATCH(H2382,'Product Mapping'!$A:$A,0))</f>
        <v>Partner</v>
      </c>
      <c r="S2382" t="s">
        <v>4004</v>
      </c>
    </row>
    <row r="2383" spans="1:19" x14ac:dyDescent="0.2">
      <c r="A2383" t="s">
        <v>9652</v>
      </c>
      <c r="B2383">
        <v>6944</v>
      </c>
      <c r="C2383" s="1">
        <v>45509</v>
      </c>
      <c r="D2383" s="5">
        <v>50200085645452</v>
      </c>
      <c r="E2383" t="s">
        <v>3894</v>
      </c>
      <c r="F2383" t="s">
        <v>276</v>
      </c>
      <c r="G2383">
        <v>1</v>
      </c>
      <c r="H2383" t="s">
        <v>4478</v>
      </c>
      <c r="I2383" t="s">
        <v>1053</v>
      </c>
      <c r="R2383" t="str">
        <f>INDEX('Product Mapping'!$C:$C,MATCH(H2383,'Product Mapping'!$A:$A,0))</f>
        <v>Partner</v>
      </c>
      <c r="S2383" t="s">
        <v>4004</v>
      </c>
    </row>
    <row r="2384" spans="1:19" x14ac:dyDescent="0.2">
      <c r="A2384" t="s">
        <v>9653</v>
      </c>
      <c r="B2384">
        <v>6944</v>
      </c>
      <c r="C2384" s="1">
        <v>45509</v>
      </c>
      <c r="D2384" s="5">
        <v>50200085645452</v>
      </c>
      <c r="E2384" t="s">
        <v>3894</v>
      </c>
      <c r="F2384" t="s">
        <v>276</v>
      </c>
      <c r="G2384">
        <v>1</v>
      </c>
      <c r="H2384" t="s">
        <v>4484</v>
      </c>
      <c r="I2384" t="s">
        <v>1053</v>
      </c>
      <c r="R2384" t="str">
        <f>INDEX('Product Mapping'!$C:$C,MATCH(H2384,'Product Mapping'!$A:$A,0))</f>
        <v>Partner</v>
      </c>
      <c r="S2384" t="s">
        <v>4004</v>
      </c>
    </row>
    <row r="2385" spans="1:19" x14ac:dyDescent="0.2">
      <c r="A2385" t="s">
        <v>9654</v>
      </c>
      <c r="B2385">
        <v>5556</v>
      </c>
      <c r="C2385" s="1">
        <v>45509</v>
      </c>
      <c r="D2385" s="5">
        <v>50200085645452</v>
      </c>
      <c r="E2385" t="s">
        <v>3894</v>
      </c>
      <c r="F2385" t="s">
        <v>276</v>
      </c>
      <c r="G2385">
        <v>1</v>
      </c>
      <c r="H2385" t="s">
        <v>4485</v>
      </c>
      <c r="I2385" t="s">
        <v>1053</v>
      </c>
      <c r="R2385" t="str">
        <f>INDEX('Product Mapping'!$C:$C,MATCH(H2385,'Product Mapping'!$A:$A,0))</f>
        <v>Partner</v>
      </c>
      <c r="S2385" t="s">
        <v>4004</v>
      </c>
    </row>
    <row r="2386" spans="1:19" x14ac:dyDescent="0.2">
      <c r="A2386" t="s">
        <v>9655</v>
      </c>
      <c r="B2386">
        <v>8333</v>
      </c>
      <c r="C2386" s="1">
        <v>45509</v>
      </c>
      <c r="D2386" s="5">
        <v>50200085645452</v>
      </c>
      <c r="E2386" t="s">
        <v>3894</v>
      </c>
      <c r="F2386" t="s">
        <v>276</v>
      </c>
      <c r="G2386">
        <v>1</v>
      </c>
      <c r="H2386" t="s">
        <v>4486</v>
      </c>
      <c r="I2386" t="s">
        <v>1053</v>
      </c>
      <c r="R2386" t="str">
        <f>INDEX('Product Mapping'!$C:$C,MATCH(H2386,'Product Mapping'!$A:$A,0))</f>
        <v>Partner</v>
      </c>
      <c r="S2386" t="s">
        <v>4004</v>
      </c>
    </row>
    <row r="2387" spans="1:19" x14ac:dyDescent="0.2">
      <c r="A2387" t="s">
        <v>9656</v>
      </c>
      <c r="B2387">
        <v>6944</v>
      </c>
      <c r="C2387" s="1">
        <v>45509</v>
      </c>
      <c r="D2387" s="5">
        <v>50200085645452</v>
      </c>
      <c r="E2387" t="s">
        <v>3894</v>
      </c>
      <c r="F2387" t="s">
        <v>276</v>
      </c>
      <c r="G2387">
        <v>1</v>
      </c>
      <c r="H2387" t="s">
        <v>4495</v>
      </c>
      <c r="I2387" t="s">
        <v>1053</v>
      </c>
      <c r="R2387" t="str">
        <f>INDEX('Product Mapping'!$C:$C,MATCH(H2387,'Product Mapping'!$A:$A,0))</f>
        <v>Partner</v>
      </c>
      <c r="S2387" t="s">
        <v>4004</v>
      </c>
    </row>
    <row r="2388" spans="1:19" x14ac:dyDescent="0.2">
      <c r="A2388" t="s">
        <v>9657</v>
      </c>
      <c r="B2388">
        <v>6944</v>
      </c>
      <c r="C2388" s="1">
        <v>45509</v>
      </c>
      <c r="D2388" s="5">
        <v>50200085645452</v>
      </c>
      <c r="E2388" t="s">
        <v>3894</v>
      </c>
      <c r="F2388" t="s">
        <v>276</v>
      </c>
      <c r="G2388">
        <v>1</v>
      </c>
      <c r="H2388" t="s">
        <v>4496</v>
      </c>
      <c r="I2388" t="s">
        <v>1053</v>
      </c>
      <c r="R2388" t="str">
        <f>INDEX('Product Mapping'!$C:$C,MATCH(H2388,'Product Mapping'!$A:$A,0))</f>
        <v>Partner</v>
      </c>
      <c r="S2388" t="s">
        <v>4004</v>
      </c>
    </row>
    <row r="2389" spans="1:19" x14ac:dyDescent="0.2">
      <c r="A2389" t="s">
        <v>9658</v>
      </c>
      <c r="B2389">
        <v>5556</v>
      </c>
      <c r="C2389" s="1">
        <v>45509</v>
      </c>
      <c r="D2389" s="5">
        <v>50200085645452</v>
      </c>
      <c r="E2389" t="s">
        <v>3894</v>
      </c>
      <c r="F2389" t="s">
        <v>276</v>
      </c>
      <c r="G2389">
        <v>1</v>
      </c>
      <c r="H2389" t="s">
        <v>4497</v>
      </c>
      <c r="I2389" t="s">
        <v>1053</v>
      </c>
      <c r="R2389" t="str">
        <f>INDEX('Product Mapping'!$C:$C,MATCH(H2389,'Product Mapping'!$A:$A,0))</f>
        <v>Partner</v>
      </c>
      <c r="S2389" t="s">
        <v>4004</v>
      </c>
    </row>
    <row r="2390" spans="1:19" x14ac:dyDescent="0.2">
      <c r="A2390" t="s">
        <v>9659</v>
      </c>
      <c r="B2390">
        <v>8333</v>
      </c>
      <c r="C2390" s="1">
        <v>45509</v>
      </c>
      <c r="D2390" s="5">
        <v>50200085645452</v>
      </c>
      <c r="E2390" t="s">
        <v>3894</v>
      </c>
      <c r="F2390" t="s">
        <v>276</v>
      </c>
      <c r="G2390">
        <v>1</v>
      </c>
      <c r="H2390" t="s">
        <v>4499</v>
      </c>
      <c r="I2390" t="s">
        <v>1053</v>
      </c>
      <c r="R2390" t="str">
        <f>INDEX('Product Mapping'!$C:$C,MATCH(H2390,'Product Mapping'!$A:$A,0))</f>
        <v>Partner</v>
      </c>
      <c r="S2390" t="s">
        <v>4004</v>
      </c>
    </row>
    <row r="2391" spans="1:19" x14ac:dyDescent="0.2">
      <c r="A2391" t="s">
        <v>9660</v>
      </c>
      <c r="B2391">
        <v>8333</v>
      </c>
      <c r="C2391" s="1">
        <v>45509</v>
      </c>
      <c r="D2391" s="5">
        <v>50200085645452</v>
      </c>
      <c r="E2391" t="s">
        <v>3894</v>
      </c>
      <c r="F2391" t="s">
        <v>276</v>
      </c>
      <c r="G2391">
        <v>1</v>
      </c>
      <c r="H2391" t="s">
        <v>4500</v>
      </c>
      <c r="I2391" t="s">
        <v>1053</v>
      </c>
      <c r="R2391" t="str">
        <f>INDEX('Product Mapping'!$C:$C,MATCH(H2391,'Product Mapping'!$A:$A,0))</f>
        <v>Partner</v>
      </c>
      <c r="S2391" t="s">
        <v>4004</v>
      </c>
    </row>
    <row r="2392" spans="1:19" x14ac:dyDescent="0.2">
      <c r="A2392" t="s">
        <v>9661</v>
      </c>
      <c r="B2392">
        <v>8333</v>
      </c>
      <c r="C2392" s="1">
        <v>45509</v>
      </c>
      <c r="D2392" s="5">
        <v>50200085645452</v>
      </c>
      <c r="E2392" t="s">
        <v>3894</v>
      </c>
      <c r="F2392" t="s">
        <v>276</v>
      </c>
      <c r="G2392">
        <v>1</v>
      </c>
      <c r="H2392" t="s">
        <v>4502</v>
      </c>
      <c r="I2392" t="s">
        <v>1053</v>
      </c>
      <c r="R2392" t="str">
        <f>INDEX('Product Mapping'!$C:$C,MATCH(H2392,'Product Mapping'!$A:$A,0))</f>
        <v>Partner</v>
      </c>
      <c r="S2392" t="s">
        <v>4004</v>
      </c>
    </row>
    <row r="2393" spans="1:19" x14ac:dyDescent="0.2">
      <c r="A2393" t="s">
        <v>9662</v>
      </c>
      <c r="B2393">
        <v>6944</v>
      </c>
      <c r="C2393" s="1">
        <v>45509</v>
      </c>
      <c r="D2393" s="5">
        <v>50200085645452</v>
      </c>
      <c r="E2393" t="s">
        <v>3894</v>
      </c>
      <c r="F2393" t="s">
        <v>276</v>
      </c>
      <c r="G2393">
        <v>1</v>
      </c>
      <c r="H2393" t="s">
        <v>4506</v>
      </c>
      <c r="I2393" t="s">
        <v>1053</v>
      </c>
      <c r="R2393" t="str">
        <f>INDEX('Product Mapping'!$C:$C,MATCH(H2393,'Product Mapping'!$A:$A,0))</f>
        <v>Partner</v>
      </c>
      <c r="S2393" t="s">
        <v>4004</v>
      </c>
    </row>
    <row r="2394" spans="1:19" x14ac:dyDescent="0.2">
      <c r="A2394" t="s">
        <v>9663</v>
      </c>
      <c r="B2394">
        <v>8333</v>
      </c>
      <c r="C2394" s="1">
        <v>45509</v>
      </c>
      <c r="D2394" s="5">
        <v>50200085645452</v>
      </c>
      <c r="E2394" t="s">
        <v>3894</v>
      </c>
      <c r="F2394" t="s">
        <v>276</v>
      </c>
      <c r="G2394">
        <v>1</v>
      </c>
      <c r="H2394" t="s">
        <v>4511</v>
      </c>
      <c r="I2394" t="s">
        <v>1053</v>
      </c>
      <c r="R2394" t="str">
        <f>INDEX('Product Mapping'!$C:$C,MATCH(H2394,'Product Mapping'!$A:$A,0))</f>
        <v>Partner</v>
      </c>
      <c r="S2394" t="s">
        <v>4004</v>
      </c>
    </row>
    <row r="2395" spans="1:19" x14ac:dyDescent="0.2">
      <c r="A2395" t="s">
        <v>9664</v>
      </c>
      <c r="B2395">
        <v>8333</v>
      </c>
      <c r="C2395" s="1">
        <v>45509</v>
      </c>
      <c r="D2395" s="5">
        <v>50200085645452</v>
      </c>
      <c r="E2395" t="s">
        <v>3894</v>
      </c>
      <c r="F2395" t="s">
        <v>276</v>
      </c>
      <c r="G2395">
        <v>1</v>
      </c>
      <c r="H2395" t="s">
        <v>4514</v>
      </c>
      <c r="I2395" t="s">
        <v>1053</v>
      </c>
      <c r="R2395" t="str">
        <f>INDEX('Product Mapping'!$C:$C,MATCH(H2395,'Product Mapping'!$A:$A,0))</f>
        <v>Partner</v>
      </c>
      <c r="S2395" t="s">
        <v>4004</v>
      </c>
    </row>
    <row r="2396" spans="1:19" x14ac:dyDescent="0.2">
      <c r="A2396" t="s">
        <v>9665</v>
      </c>
      <c r="B2396">
        <v>6944</v>
      </c>
      <c r="C2396" s="1">
        <v>45509</v>
      </c>
      <c r="D2396" s="5">
        <v>50200085645452</v>
      </c>
      <c r="E2396" t="s">
        <v>3894</v>
      </c>
      <c r="F2396" t="s">
        <v>276</v>
      </c>
      <c r="G2396">
        <v>1</v>
      </c>
      <c r="H2396" t="s">
        <v>4517</v>
      </c>
      <c r="I2396" t="s">
        <v>1053</v>
      </c>
      <c r="R2396" t="str">
        <f>INDEX('Product Mapping'!$C:$C,MATCH(H2396,'Product Mapping'!$A:$A,0))</f>
        <v>Partner</v>
      </c>
      <c r="S2396" t="s">
        <v>4004</v>
      </c>
    </row>
    <row r="2397" spans="1:19" x14ac:dyDescent="0.2">
      <c r="A2397" t="s">
        <v>9666</v>
      </c>
      <c r="B2397">
        <v>5556</v>
      </c>
      <c r="C2397" s="1">
        <v>45509</v>
      </c>
      <c r="D2397" s="5">
        <v>50200085645452</v>
      </c>
      <c r="E2397" t="s">
        <v>3894</v>
      </c>
      <c r="F2397" t="s">
        <v>276</v>
      </c>
      <c r="G2397">
        <v>1</v>
      </c>
      <c r="H2397" t="s">
        <v>4527</v>
      </c>
      <c r="I2397" t="s">
        <v>1043</v>
      </c>
      <c r="J2397" t="s">
        <v>1044</v>
      </c>
      <c r="R2397" t="str">
        <f>INDEX('Product Mapping'!$C:$C,MATCH(H2397,'Product Mapping'!$A:$A,0))</f>
        <v>Partner</v>
      </c>
      <c r="S2397" t="s">
        <v>4004</v>
      </c>
    </row>
    <row r="2398" spans="1:19" x14ac:dyDescent="0.2">
      <c r="A2398" t="s">
        <v>9667</v>
      </c>
      <c r="B2398">
        <v>6944</v>
      </c>
      <c r="C2398" s="1">
        <v>45509</v>
      </c>
      <c r="D2398" s="5">
        <v>50200085645452</v>
      </c>
      <c r="E2398" t="s">
        <v>3894</v>
      </c>
      <c r="F2398" t="s">
        <v>276</v>
      </c>
      <c r="G2398">
        <v>1</v>
      </c>
      <c r="H2398" t="s">
        <v>4573</v>
      </c>
      <c r="I2398" t="s">
        <v>1053</v>
      </c>
      <c r="R2398" t="str">
        <f>INDEX('Product Mapping'!$C:$C,MATCH(H2398,'Product Mapping'!$A:$A,0))</f>
        <v>Partner</v>
      </c>
      <c r="S2398" t="s">
        <v>4004</v>
      </c>
    </row>
    <row r="2399" spans="1:19" x14ac:dyDescent="0.2">
      <c r="A2399" t="s">
        <v>9668</v>
      </c>
      <c r="B2399">
        <v>9722</v>
      </c>
      <c r="C2399" s="1">
        <v>45509</v>
      </c>
      <c r="D2399" s="5">
        <v>50200085645452</v>
      </c>
      <c r="E2399" t="s">
        <v>3894</v>
      </c>
      <c r="F2399" t="s">
        <v>276</v>
      </c>
      <c r="G2399">
        <v>1</v>
      </c>
      <c r="H2399" t="s">
        <v>4574</v>
      </c>
      <c r="I2399" t="s">
        <v>1053</v>
      </c>
      <c r="R2399" t="str">
        <f>INDEX('Product Mapping'!$C:$C,MATCH(H2399,'Product Mapping'!$A:$A,0))</f>
        <v>Partner</v>
      </c>
      <c r="S2399" t="s">
        <v>4004</v>
      </c>
    </row>
    <row r="2400" spans="1:19" x14ac:dyDescent="0.2">
      <c r="A2400" t="s">
        <v>9669</v>
      </c>
      <c r="B2400">
        <v>8333</v>
      </c>
      <c r="C2400" s="1">
        <v>45509</v>
      </c>
      <c r="D2400" s="5">
        <v>50200085645452</v>
      </c>
      <c r="E2400" t="s">
        <v>3894</v>
      </c>
      <c r="F2400" t="s">
        <v>276</v>
      </c>
      <c r="G2400">
        <v>1</v>
      </c>
      <c r="H2400" t="s">
        <v>6141</v>
      </c>
      <c r="I2400" t="s">
        <v>1053</v>
      </c>
      <c r="R2400" t="str">
        <f>INDEX('Product Mapping'!$C:$C,MATCH(H2400,'Product Mapping'!$A:$A,0))</f>
        <v>Partner</v>
      </c>
      <c r="S2400" t="s">
        <v>4004</v>
      </c>
    </row>
    <row r="2401" spans="1:19" x14ac:dyDescent="0.2">
      <c r="A2401" t="s">
        <v>9670</v>
      </c>
      <c r="B2401">
        <v>8333</v>
      </c>
      <c r="C2401" s="1">
        <v>45509</v>
      </c>
      <c r="D2401" s="5">
        <v>50200085645452</v>
      </c>
      <c r="E2401" t="s">
        <v>3894</v>
      </c>
      <c r="F2401" t="s">
        <v>276</v>
      </c>
      <c r="G2401">
        <v>1</v>
      </c>
      <c r="H2401" t="s">
        <v>6142</v>
      </c>
      <c r="I2401" t="s">
        <v>1043</v>
      </c>
      <c r="J2401" t="s">
        <v>1044</v>
      </c>
      <c r="R2401" t="str">
        <f>INDEX('Product Mapping'!$C:$C,MATCH(H2401,'Product Mapping'!$A:$A,0))</f>
        <v>Partner</v>
      </c>
      <c r="S2401" t="s">
        <v>4004</v>
      </c>
    </row>
    <row r="2402" spans="1:19" x14ac:dyDescent="0.2">
      <c r="A2402" t="s">
        <v>9671</v>
      </c>
      <c r="B2402">
        <v>8333</v>
      </c>
      <c r="C2402" s="1">
        <v>45509</v>
      </c>
      <c r="D2402" s="5">
        <v>50200085645452</v>
      </c>
      <c r="E2402" t="s">
        <v>3894</v>
      </c>
      <c r="F2402" t="s">
        <v>276</v>
      </c>
      <c r="G2402">
        <v>1</v>
      </c>
      <c r="H2402" t="s">
        <v>6264</v>
      </c>
      <c r="I2402" t="s">
        <v>1053</v>
      </c>
      <c r="R2402" t="str">
        <f>INDEX('Product Mapping'!$C:$C,MATCH(H2402,'Product Mapping'!$A:$A,0))</f>
        <v>Partner</v>
      </c>
      <c r="S2402" t="s">
        <v>4004</v>
      </c>
    </row>
    <row r="2403" spans="1:19" x14ac:dyDescent="0.2">
      <c r="A2403" t="s">
        <v>9672</v>
      </c>
      <c r="B2403">
        <v>6944</v>
      </c>
      <c r="C2403" s="1">
        <v>45509</v>
      </c>
      <c r="D2403" s="5">
        <v>50200085645452</v>
      </c>
      <c r="E2403" t="s">
        <v>3894</v>
      </c>
      <c r="F2403" t="s">
        <v>276</v>
      </c>
      <c r="G2403">
        <v>1</v>
      </c>
      <c r="H2403" t="s">
        <v>6266</v>
      </c>
      <c r="I2403" t="s">
        <v>1053</v>
      </c>
      <c r="R2403" t="str">
        <f>INDEX('Product Mapping'!$C:$C,MATCH(H2403,'Product Mapping'!$A:$A,0))</f>
        <v>Partner</v>
      </c>
      <c r="S2403" t="s">
        <v>4004</v>
      </c>
    </row>
    <row r="2404" spans="1:19" x14ac:dyDescent="0.2">
      <c r="A2404" t="s">
        <v>9673</v>
      </c>
      <c r="B2404">
        <v>9722</v>
      </c>
      <c r="C2404" s="1">
        <v>45509</v>
      </c>
      <c r="D2404" s="5">
        <v>50200085645452</v>
      </c>
      <c r="E2404" t="s">
        <v>3894</v>
      </c>
      <c r="F2404" t="s">
        <v>276</v>
      </c>
      <c r="G2404">
        <v>1</v>
      </c>
      <c r="H2404" t="s">
        <v>6304</v>
      </c>
      <c r="I2404" t="s">
        <v>1053</v>
      </c>
      <c r="R2404" t="str">
        <f>INDEX('Product Mapping'!$C:$C,MATCH(H2404,'Product Mapping'!$A:$A,0))</f>
        <v>Partner</v>
      </c>
      <c r="S2404" t="s">
        <v>4004</v>
      </c>
    </row>
    <row r="2405" spans="1:19" x14ac:dyDescent="0.2">
      <c r="A2405" t="s">
        <v>9674</v>
      </c>
      <c r="B2405">
        <v>9722</v>
      </c>
      <c r="C2405" s="1">
        <v>45509</v>
      </c>
      <c r="D2405" s="5">
        <v>50200085645452</v>
      </c>
      <c r="E2405" t="s">
        <v>3894</v>
      </c>
      <c r="F2405" t="s">
        <v>276</v>
      </c>
      <c r="G2405">
        <v>1</v>
      </c>
      <c r="H2405" t="s">
        <v>6863</v>
      </c>
      <c r="I2405" t="s">
        <v>1053</v>
      </c>
      <c r="R2405" t="str">
        <f>INDEX('Product Mapping'!$C:$C,MATCH(H2405,'Product Mapping'!$A:$A,0))</f>
        <v>Partner</v>
      </c>
      <c r="S2405" t="s">
        <v>4004</v>
      </c>
    </row>
    <row r="2406" spans="1:19" x14ac:dyDescent="0.2">
      <c r="A2406" t="s">
        <v>9675</v>
      </c>
      <c r="B2406">
        <v>8333</v>
      </c>
      <c r="C2406" s="1">
        <v>45509</v>
      </c>
      <c r="D2406" s="5">
        <v>50200085645452</v>
      </c>
      <c r="E2406" t="s">
        <v>3894</v>
      </c>
      <c r="F2406" t="s">
        <v>276</v>
      </c>
      <c r="G2406">
        <v>1</v>
      </c>
      <c r="H2406" t="s">
        <v>6892</v>
      </c>
      <c r="I2406" t="s">
        <v>1053</v>
      </c>
      <c r="R2406" t="str">
        <f>INDEX('Product Mapping'!$C:$C,MATCH(H2406,'Product Mapping'!$A:$A,0))</f>
        <v>Partner</v>
      </c>
      <c r="S2406" t="s">
        <v>4004</v>
      </c>
    </row>
    <row r="2407" spans="1:19" x14ac:dyDescent="0.2">
      <c r="A2407" t="s">
        <v>9676</v>
      </c>
      <c r="B2407">
        <v>5556</v>
      </c>
      <c r="C2407" s="1">
        <v>45509</v>
      </c>
      <c r="D2407" s="5">
        <v>50200085645452</v>
      </c>
      <c r="E2407" t="s">
        <v>3894</v>
      </c>
      <c r="F2407" t="s">
        <v>276</v>
      </c>
      <c r="G2407">
        <v>1</v>
      </c>
      <c r="H2407" t="s">
        <v>6899</v>
      </c>
      <c r="I2407" t="s">
        <v>1053</v>
      </c>
      <c r="R2407" t="str">
        <f>INDEX('Product Mapping'!$C:$C,MATCH(H2407,'Product Mapping'!$A:$A,0))</f>
        <v>Partner</v>
      </c>
      <c r="S2407" t="s">
        <v>4004</v>
      </c>
    </row>
    <row r="2408" spans="1:19" x14ac:dyDescent="0.2">
      <c r="A2408" t="s">
        <v>9677</v>
      </c>
      <c r="B2408">
        <v>8000</v>
      </c>
      <c r="C2408" s="1">
        <v>45509</v>
      </c>
      <c r="D2408" s="5">
        <v>50200085645452</v>
      </c>
      <c r="E2408" t="s">
        <v>3894</v>
      </c>
      <c r="F2408" t="s">
        <v>276</v>
      </c>
      <c r="G2408">
        <v>1</v>
      </c>
      <c r="H2408" t="s">
        <v>7936</v>
      </c>
      <c r="I2408" t="s">
        <v>1043</v>
      </c>
      <c r="J2408" t="s">
        <v>1044</v>
      </c>
      <c r="R2408" t="str">
        <f>INDEX('Product Mapping'!$C:$C,MATCH(H2408,'Product Mapping'!$A:$A,0))</f>
        <v>Partner</v>
      </c>
      <c r="S2408" t="s">
        <v>4004</v>
      </c>
    </row>
    <row r="2409" spans="1:19" x14ac:dyDescent="0.2">
      <c r="A2409" t="s">
        <v>9678</v>
      </c>
      <c r="B2409">
        <v>8000</v>
      </c>
      <c r="C2409" s="1">
        <v>45509</v>
      </c>
      <c r="D2409" s="5">
        <v>50200085645452</v>
      </c>
      <c r="E2409" t="s">
        <v>3894</v>
      </c>
      <c r="F2409" t="s">
        <v>276</v>
      </c>
      <c r="G2409">
        <v>1</v>
      </c>
      <c r="H2409" t="s">
        <v>7939</v>
      </c>
      <c r="I2409" t="s">
        <v>1043</v>
      </c>
      <c r="J2409" t="s">
        <v>1044</v>
      </c>
      <c r="R2409" t="str">
        <f>INDEX('Product Mapping'!$C:$C,MATCH(H2409,'Product Mapping'!$A:$A,0))</f>
        <v>Partner</v>
      </c>
      <c r="S2409" t="s">
        <v>4004</v>
      </c>
    </row>
    <row r="2410" spans="1:19" x14ac:dyDescent="0.2">
      <c r="A2410" t="s">
        <v>9679</v>
      </c>
      <c r="B2410">
        <v>8000</v>
      </c>
      <c r="C2410" s="1">
        <v>45509</v>
      </c>
      <c r="D2410" s="5">
        <v>50200085645452</v>
      </c>
      <c r="E2410" t="s">
        <v>3894</v>
      </c>
      <c r="F2410" t="s">
        <v>276</v>
      </c>
      <c r="G2410">
        <v>1</v>
      </c>
      <c r="H2410" t="s">
        <v>7992</v>
      </c>
      <c r="I2410" t="s">
        <v>1043</v>
      </c>
      <c r="J2410" t="s">
        <v>1044</v>
      </c>
      <c r="R2410" t="str">
        <f>INDEX('Product Mapping'!$C:$C,MATCH(H2410,'Product Mapping'!$A:$A,0))</f>
        <v>Partner</v>
      </c>
      <c r="S2410" t="s">
        <v>4004</v>
      </c>
    </row>
    <row r="2411" spans="1:19" x14ac:dyDescent="0.2">
      <c r="A2411" t="s">
        <v>9680</v>
      </c>
      <c r="B2411">
        <v>8000</v>
      </c>
      <c r="C2411" s="1">
        <v>45509</v>
      </c>
      <c r="D2411" s="5">
        <v>50200085645452</v>
      </c>
      <c r="E2411" t="s">
        <v>3894</v>
      </c>
      <c r="F2411" t="s">
        <v>276</v>
      </c>
      <c r="G2411">
        <v>1</v>
      </c>
      <c r="H2411" t="s">
        <v>7998</v>
      </c>
      <c r="I2411" t="s">
        <v>1043</v>
      </c>
      <c r="J2411" t="s">
        <v>1044</v>
      </c>
      <c r="R2411" t="str">
        <f>INDEX('Product Mapping'!$C:$C,MATCH(H2411,'Product Mapping'!$A:$A,0))</f>
        <v>Partner</v>
      </c>
      <c r="S2411" t="s">
        <v>4004</v>
      </c>
    </row>
    <row r="2412" spans="1:19" x14ac:dyDescent="0.2">
      <c r="A2412" t="s">
        <v>9681</v>
      </c>
      <c r="B2412">
        <v>8000</v>
      </c>
      <c r="C2412" s="1">
        <v>45509</v>
      </c>
      <c r="D2412" s="5">
        <v>50200085645452</v>
      </c>
      <c r="E2412" t="s">
        <v>3894</v>
      </c>
      <c r="F2412" t="s">
        <v>276</v>
      </c>
      <c r="G2412">
        <v>1</v>
      </c>
      <c r="H2412" t="s">
        <v>8000</v>
      </c>
      <c r="I2412" t="s">
        <v>1043</v>
      </c>
      <c r="J2412" t="s">
        <v>1044</v>
      </c>
      <c r="R2412" t="str">
        <f>INDEX('Product Mapping'!$C:$C,MATCH(H2412,'Product Mapping'!$A:$A,0))</f>
        <v>Partner</v>
      </c>
      <c r="S2412" t="s">
        <v>4004</v>
      </c>
    </row>
    <row r="2413" spans="1:19" x14ac:dyDescent="0.2">
      <c r="A2413" t="s">
        <v>9682</v>
      </c>
      <c r="B2413">
        <v>8000</v>
      </c>
      <c r="C2413" s="1">
        <v>45509</v>
      </c>
      <c r="D2413" s="5">
        <v>50200085645452</v>
      </c>
      <c r="E2413" t="s">
        <v>3894</v>
      </c>
      <c r="F2413" t="s">
        <v>276</v>
      </c>
      <c r="G2413">
        <v>1</v>
      </c>
      <c r="H2413" t="s">
        <v>8001</v>
      </c>
      <c r="I2413" t="s">
        <v>1043</v>
      </c>
      <c r="J2413" t="s">
        <v>1044</v>
      </c>
      <c r="R2413" t="str">
        <f>INDEX('Product Mapping'!$C:$C,MATCH(H2413,'Product Mapping'!$A:$A,0))</f>
        <v>Partner</v>
      </c>
      <c r="S2413" t="s">
        <v>4004</v>
      </c>
    </row>
    <row r="2414" spans="1:19" x14ac:dyDescent="0.2">
      <c r="A2414" t="s">
        <v>9683</v>
      </c>
      <c r="B2414">
        <v>8000</v>
      </c>
      <c r="C2414" s="1">
        <v>45509</v>
      </c>
      <c r="D2414" s="5">
        <v>50200085645452</v>
      </c>
      <c r="E2414" t="s">
        <v>3894</v>
      </c>
      <c r="F2414" t="s">
        <v>276</v>
      </c>
      <c r="G2414">
        <v>1</v>
      </c>
      <c r="H2414" t="s">
        <v>8947</v>
      </c>
      <c r="I2414" t="s">
        <v>1043</v>
      </c>
      <c r="J2414" t="s">
        <v>1044</v>
      </c>
      <c r="R2414" t="str">
        <f>INDEX('Product Mapping'!$C:$C,MATCH(H2414,'Product Mapping'!$A:$A,0))</f>
        <v>Partner</v>
      </c>
      <c r="S2414" t="s">
        <v>4004</v>
      </c>
    </row>
    <row r="2415" spans="1:19" x14ac:dyDescent="0.2">
      <c r="A2415" t="s">
        <v>9684</v>
      </c>
      <c r="B2415">
        <v>4167</v>
      </c>
      <c r="C2415" s="1">
        <v>45509</v>
      </c>
      <c r="D2415" s="5">
        <v>50200085645452</v>
      </c>
      <c r="E2415" t="s">
        <v>3894</v>
      </c>
      <c r="F2415" t="s">
        <v>276</v>
      </c>
      <c r="G2415">
        <v>1</v>
      </c>
      <c r="H2415" t="s">
        <v>8958</v>
      </c>
      <c r="I2415" t="s">
        <v>1053</v>
      </c>
      <c r="R2415" t="str">
        <f>INDEX('Product Mapping'!$C:$C,MATCH(H2415,'Product Mapping'!$A:$A,0))</f>
        <v>Partner</v>
      </c>
      <c r="S2415" t="s">
        <v>4004</v>
      </c>
    </row>
    <row r="2416" spans="1:19" x14ac:dyDescent="0.2">
      <c r="A2416" t="s">
        <v>9685</v>
      </c>
      <c r="B2416">
        <v>7917</v>
      </c>
      <c r="C2416" s="1">
        <v>45509</v>
      </c>
      <c r="D2416" s="5">
        <v>50200085645452</v>
      </c>
      <c r="E2416" t="s">
        <v>3894</v>
      </c>
      <c r="F2416" t="s">
        <v>276</v>
      </c>
      <c r="G2416">
        <v>1</v>
      </c>
      <c r="H2416" t="s">
        <v>8964</v>
      </c>
      <c r="I2416" t="s">
        <v>1053</v>
      </c>
      <c r="R2416" t="str">
        <f>INDEX('Product Mapping'!$C:$C,MATCH(H2416,'Product Mapping'!$A:$A,0))</f>
        <v>Partner</v>
      </c>
      <c r="S2416" t="s">
        <v>4004</v>
      </c>
    </row>
    <row r="2417" spans="1:19" x14ac:dyDescent="0.2">
      <c r="A2417" t="s">
        <v>9686</v>
      </c>
      <c r="B2417">
        <v>4167</v>
      </c>
      <c r="C2417" s="1">
        <v>45509</v>
      </c>
      <c r="D2417" s="5">
        <v>50200085645452</v>
      </c>
      <c r="E2417" t="s">
        <v>3894</v>
      </c>
      <c r="F2417" t="s">
        <v>276</v>
      </c>
      <c r="G2417">
        <v>1</v>
      </c>
      <c r="H2417" t="s">
        <v>8965</v>
      </c>
      <c r="I2417" t="s">
        <v>1053</v>
      </c>
      <c r="R2417" t="str">
        <f>INDEX('Product Mapping'!$C:$C,MATCH(H2417,'Product Mapping'!$A:$A,0))</f>
        <v>Partner</v>
      </c>
      <c r="S2417" t="s">
        <v>4004</v>
      </c>
    </row>
    <row r="2418" spans="1:19" x14ac:dyDescent="0.2">
      <c r="A2418" t="s">
        <v>9687</v>
      </c>
      <c r="B2418">
        <v>7839</v>
      </c>
      <c r="C2418" s="1">
        <v>45509</v>
      </c>
      <c r="D2418" s="5">
        <v>50200085645452</v>
      </c>
      <c r="E2418" t="s">
        <v>3894</v>
      </c>
      <c r="F2418" t="s">
        <v>276</v>
      </c>
      <c r="G2418">
        <v>1</v>
      </c>
      <c r="H2418" t="s">
        <v>8971</v>
      </c>
      <c r="I2418" t="s">
        <v>1053</v>
      </c>
      <c r="R2418" t="str">
        <f>INDEX('Product Mapping'!$C:$C,MATCH(H2418,'Product Mapping'!$A:$A,0))</f>
        <v>Partner</v>
      </c>
      <c r="S2418" t="s">
        <v>4004</v>
      </c>
    </row>
    <row r="2419" spans="1:19" x14ac:dyDescent="0.2">
      <c r="A2419" t="s">
        <v>9688</v>
      </c>
      <c r="B2419">
        <v>7561</v>
      </c>
      <c r="C2419" s="1">
        <v>45509</v>
      </c>
      <c r="D2419" s="5">
        <v>50200085645452</v>
      </c>
      <c r="E2419" t="s">
        <v>3894</v>
      </c>
      <c r="F2419" t="s">
        <v>276</v>
      </c>
      <c r="G2419">
        <v>1</v>
      </c>
      <c r="H2419" t="s">
        <v>8972</v>
      </c>
      <c r="I2419" t="s">
        <v>1053</v>
      </c>
      <c r="R2419" t="str">
        <f>INDEX('Product Mapping'!$C:$C,MATCH(H2419,'Product Mapping'!$A:$A,0))</f>
        <v>Partner</v>
      </c>
      <c r="S2419" t="s">
        <v>4004</v>
      </c>
    </row>
    <row r="2420" spans="1:19" x14ac:dyDescent="0.2">
      <c r="A2420" t="s">
        <v>9689</v>
      </c>
      <c r="B2420">
        <v>7300</v>
      </c>
      <c r="C2420" s="1">
        <v>45509</v>
      </c>
      <c r="D2420" s="5">
        <v>50200085645452</v>
      </c>
      <c r="E2420" t="s">
        <v>3894</v>
      </c>
      <c r="F2420" t="s">
        <v>276</v>
      </c>
      <c r="G2420">
        <v>1</v>
      </c>
      <c r="H2420" t="s">
        <v>8973</v>
      </c>
      <c r="I2420" t="s">
        <v>1053</v>
      </c>
      <c r="R2420" t="str">
        <f>INDEX('Product Mapping'!$C:$C,MATCH(H2420,'Product Mapping'!$A:$A,0))</f>
        <v>Partner</v>
      </c>
      <c r="S2420" t="s">
        <v>4004</v>
      </c>
    </row>
    <row r="2421" spans="1:19" x14ac:dyDescent="0.2">
      <c r="A2421" t="s">
        <v>9690</v>
      </c>
      <c r="B2421">
        <v>11042</v>
      </c>
      <c r="C2421" s="1">
        <v>45509</v>
      </c>
      <c r="D2421" s="5">
        <v>50200085645452</v>
      </c>
      <c r="E2421" t="s">
        <v>3894</v>
      </c>
      <c r="F2421" t="s">
        <v>276</v>
      </c>
      <c r="G2421">
        <v>1</v>
      </c>
      <c r="H2421" t="s">
        <v>8974</v>
      </c>
      <c r="I2421" t="s">
        <v>1053</v>
      </c>
      <c r="R2421" t="str">
        <f>INDEX('Product Mapping'!$C:$C,MATCH(H2421,'Product Mapping'!$A:$A,0))</f>
        <v>Partner</v>
      </c>
      <c r="S2421" t="s">
        <v>4004</v>
      </c>
    </row>
    <row r="2422" spans="1:19" x14ac:dyDescent="0.2">
      <c r="A2422" t="s">
        <v>9691</v>
      </c>
      <c r="B2422">
        <v>3542</v>
      </c>
      <c r="C2422" s="1">
        <v>45509</v>
      </c>
      <c r="D2422" s="5">
        <v>50200085645452</v>
      </c>
      <c r="E2422" t="s">
        <v>3894</v>
      </c>
      <c r="F2422" t="s">
        <v>276</v>
      </c>
      <c r="G2422">
        <v>1</v>
      </c>
      <c r="H2422" t="s">
        <v>8975</v>
      </c>
      <c r="I2422" t="s">
        <v>1053</v>
      </c>
      <c r="R2422" t="str">
        <f>INDEX('Product Mapping'!$C:$C,MATCH(H2422,'Product Mapping'!$A:$A,0))</f>
        <v>Partner</v>
      </c>
      <c r="S2422" t="s">
        <v>4004</v>
      </c>
    </row>
    <row r="2423" spans="1:19" x14ac:dyDescent="0.2">
      <c r="A2423" t="s">
        <v>9692</v>
      </c>
      <c r="B2423">
        <v>10000</v>
      </c>
      <c r="C2423" s="1">
        <v>45509</v>
      </c>
      <c r="D2423" s="5">
        <v>50200085645452</v>
      </c>
      <c r="E2423" t="s">
        <v>3894</v>
      </c>
      <c r="F2423" t="s">
        <v>276</v>
      </c>
      <c r="G2423">
        <v>1</v>
      </c>
      <c r="H2423" t="s">
        <v>8976</v>
      </c>
      <c r="I2423" t="s">
        <v>1053</v>
      </c>
      <c r="R2423" t="str">
        <f>INDEX('Product Mapping'!$C:$C,MATCH(H2423,'Product Mapping'!$A:$A,0))</f>
        <v>Partner</v>
      </c>
      <c r="S2423" t="s">
        <v>4004</v>
      </c>
    </row>
    <row r="2424" spans="1:19" x14ac:dyDescent="0.2">
      <c r="A2424" t="s">
        <v>9693</v>
      </c>
      <c r="B2424">
        <v>15000</v>
      </c>
      <c r="C2424" s="1">
        <v>45509</v>
      </c>
      <c r="D2424" s="5">
        <v>50200085645452</v>
      </c>
      <c r="E2424" t="s">
        <v>3894</v>
      </c>
      <c r="F2424" t="s">
        <v>276</v>
      </c>
      <c r="G2424">
        <v>1</v>
      </c>
      <c r="H2424" t="s">
        <v>8977</v>
      </c>
      <c r="I2424" t="s">
        <v>1053</v>
      </c>
      <c r="R2424" t="str">
        <f>INDEX('Product Mapping'!$C:$C,MATCH(H2424,'Product Mapping'!$A:$A,0))</f>
        <v>Partner</v>
      </c>
      <c r="S2424" t="s">
        <v>4004</v>
      </c>
    </row>
    <row r="2425" spans="1:19" x14ac:dyDescent="0.2">
      <c r="A2425" t="s">
        <v>9694</v>
      </c>
      <c r="B2425">
        <v>14889</v>
      </c>
      <c r="C2425" s="1">
        <v>45509</v>
      </c>
      <c r="D2425" s="5">
        <v>50200085645452</v>
      </c>
      <c r="E2425" t="s">
        <v>3894</v>
      </c>
      <c r="F2425" t="s">
        <v>276</v>
      </c>
      <c r="G2425">
        <v>1</v>
      </c>
      <c r="H2425" t="s">
        <v>8978</v>
      </c>
      <c r="I2425" t="s">
        <v>1053</v>
      </c>
      <c r="R2425" t="str">
        <f>INDEX('Product Mapping'!$C:$C,MATCH(H2425,'Product Mapping'!$A:$A,0))</f>
        <v>Partner</v>
      </c>
      <c r="S2425" t="s">
        <v>4004</v>
      </c>
    </row>
    <row r="2426" spans="1:19" x14ac:dyDescent="0.2">
      <c r="A2426" t="s">
        <v>9695</v>
      </c>
      <c r="B2426">
        <v>5455</v>
      </c>
      <c r="C2426" s="1">
        <v>45509</v>
      </c>
      <c r="D2426" s="5">
        <v>50200085645452</v>
      </c>
      <c r="E2426" t="s">
        <v>3894</v>
      </c>
      <c r="F2426" t="s">
        <v>276</v>
      </c>
      <c r="G2426">
        <v>1</v>
      </c>
      <c r="H2426" t="s">
        <v>8979</v>
      </c>
      <c r="I2426" t="s">
        <v>1043</v>
      </c>
      <c r="J2426" t="s">
        <v>1044</v>
      </c>
      <c r="R2426" t="str">
        <f>INDEX('Product Mapping'!$C:$C,MATCH(H2426,'Product Mapping'!$A:$A,0))</f>
        <v>Partner</v>
      </c>
      <c r="S2426" t="s">
        <v>4004</v>
      </c>
    </row>
    <row r="2427" spans="1:19" x14ac:dyDescent="0.2">
      <c r="A2427" t="s">
        <v>9696</v>
      </c>
      <c r="B2427">
        <v>3375</v>
      </c>
      <c r="C2427" s="1">
        <v>45509</v>
      </c>
      <c r="D2427" s="5">
        <v>50200085645452</v>
      </c>
      <c r="E2427" t="s">
        <v>3894</v>
      </c>
      <c r="F2427" t="s">
        <v>276</v>
      </c>
      <c r="G2427">
        <v>1</v>
      </c>
      <c r="H2427" t="s">
        <v>8980</v>
      </c>
      <c r="I2427" t="s">
        <v>1053</v>
      </c>
      <c r="R2427" t="str">
        <f>INDEX('Product Mapping'!$C:$C,MATCH(H2427,'Product Mapping'!$A:$A,0))</f>
        <v>Partner</v>
      </c>
      <c r="S2427" t="s">
        <v>4004</v>
      </c>
    </row>
    <row r="2428" spans="1:19" x14ac:dyDescent="0.2">
      <c r="A2428" t="s">
        <v>9697</v>
      </c>
      <c r="B2428">
        <v>9583</v>
      </c>
      <c r="C2428" s="1">
        <v>45509</v>
      </c>
      <c r="D2428" s="5">
        <v>50200085645452</v>
      </c>
      <c r="E2428" t="s">
        <v>3894</v>
      </c>
      <c r="F2428" t="s">
        <v>276</v>
      </c>
      <c r="G2428">
        <v>1</v>
      </c>
      <c r="H2428" t="s">
        <v>8981</v>
      </c>
      <c r="I2428" t="s">
        <v>1053</v>
      </c>
      <c r="R2428" t="str">
        <f>INDEX('Product Mapping'!$C:$C,MATCH(H2428,'Product Mapping'!$A:$A,0))</f>
        <v>Partner</v>
      </c>
      <c r="S2428" t="s">
        <v>4004</v>
      </c>
    </row>
    <row r="2429" spans="1:19" x14ac:dyDescent="0.2">
      <c r="A2429" t="s">
        <v>9698</v>
      </c>
      <c r="B2429">
        <v>9400</v>
      </c>
      <c r="C2429" s="1">
        <v>45509</v>
      </c>
      <c r="D2429" s="5">
        <v>50200085645452</v>
      </c>
      <c r="E2429" t="s">
        <v>3894</v>
      </c>
      <c r="F2429" t="s">
        <v>276</v>
      </c>
      <c r="G2429">
        <v>1</v>
      </c>
      <c r="H2429" t="s">
        <v>8982</v>
      </c>
      <c r="I2429" t="s">
        <v>1053</v>
      </c>
      <c r="R2429" t="str">
        <f>INDEX('Product Mapping'!$C:$C,MATCH(H2429,'Product Mapping'!$A:$A,0))</f>
        <v>Partner</v>
      </c>
      <c r="S2429" t="s">
        <v>4004</v>
      </c>
    </row>
    <row r="2430" spans="1:19" x14ac:dyDescent="0.2">
      <c r="A2430" t="s">
        <v>9699</v>
      </c>
      <c r="B2430">
        <v>9400</v>
      </c>
      <c r="C2430" s="1">
        <v>45509</v>
      </c>
      <c r="D2430" s="5">
        <v>50200085645452</v>
      </c>
      <c r="E2430" t="s">
        <v>3894</v>
      </c>
      <c r="F2430" t="s">
        <v>276</v>
      </c>
      <c r="G2430">
        <v>1</v>
      </c>
      <c r="H2430" t="s">
        <v>8984</v>
      </c>
      <c r="I2430" t="s">
        <v>1053</v>
      </c>
      <c r="R2430" t="str">
        <f>INDEX('Product Mapping'!$C:$C,MATCH(H2430,'Product Mapping'!$A:$A,0))</f>
        <v>Partner</v>
      </c>
      <c r="S2430" t="s">
        <v>4004</v>
      </c>
    </row>
    <row r="2431" spans="1:19" x14ac:dyDescent="0.2">
      <c r="A2431" t="s">
        <v>9700</v>
      </c>
      <c r="B2431">
        <v>3178</v>
      </c>
      <c r="C2431" s="1">
        <v>45509</v>
      </c>
      <c r="D2431" s="5">
        <v>50200085645452</v>
      </c>
      <c r="E2431" t="s">
        <v>3894</v>
      </c>
      <c r="F2431" t="s">
        <v>276</v>
      </c>
      <c r="G2431">
        <v>1</v>
      </c>
      <c r="H2431" t="s">
        <v>8985</v>
      </c>
      <c r="I2431" t="s">
        <v>1053</v>
      </c>
      <c r="R2431" t="str">
        <f>INDEX('Product Mapping'!$C:$C,MATCH(H2431,'Product Mapping'!$A:$A,0))</f>
        <v>Partner</v>
      </c>
      <c r="S2431" t="s">
        <v>4004</v>
      </c>
    </row>
    <row r="2432" spans="1:19" x14ac:dyDescent="0.2">
      <c r="A2432" t="s">
        <v>9701</v>
      </c>
      <c r="B2432">
        <v>2917</v>
      </c>
      <c r="C2432" s="1">
        <v>45509</v>
      </c>
      <c r="D2432" s="5">
        <v>50200085645452</v>
      </c>
      <c r="E2432" t="s">
        <v>3894</v>
      </c>
      <c r="F2432" t="s">
        <v>276</v>
      </c>
      <c r="G2432">
        <v>1</v>
      </c>
      <c r="H2432" t="s">
        <v>8986</v>
      </c>
      <c r="I2432" t="s">
        <v>1053</v>
      </c>
      <c r="R2432" t="str">
        <f>INDEX('Product Mapping'!$C:$C,MATCH(H2432,'Product Mapping'!$A:$A,0))</f>
        <v>Partner</v>
      </c>
      <c r="S2432" t="s">
        <v>4004</v>
      </c>
    </row>
    <row r="2433" spans="1:19" x14ac:dyDescent="0.2">
      <c r="A2433" t="s">
        <v>9702</v>
      </c>
      <c r="B2433">
        <v>10426</v>
      </c>
      <c r="C2433" s="1">
        <v>45509</v>
      </c>
      <c r="D2433" s="5">
        <v>50200085645452</v>
      </c>
      <c r="E2433" t="s">
        <v>3894</v>
      </c>
      <c r="F2433" t="s">
        <v>276</v>
      </c>
      <c r="G2433">
        <v>1</v>
      </c>
      <c r="H2433" t="s">
        <v>8987</v>
      </c>
      <c r="I2433" t="s">
        <v>1053</v>
      </c>
      <c r="R2433" t="str">
        <f>INDEX('Product Mapping'!$C:$C,MATCH(H2433,'Product Mapping'!$A:$A,0))</f>
        <v>Partner</v>
      </c>
      <c r="S2433" t="s">
        <v>4004</v>
      </c>
    </row>
    <row r="2434" spans="1:19" x14ac:dyDescent="0.2">
      <c r="A2434" t="s">
        <v>9703</v>
      </c>
      <c r="B2434">
        <v>3542</v>
      </c>
      <c r="C2434" s="1">
        <v>45509</v>
      </c>
      <c r="D2434" s="5">
        <v>50200085645452</v>
      </c>
      <c r="E2434" t="s">
        <v>3894</v>
      </c>
      <c r="F2434" t="s">
        <v>276</v>
      </c>
      <c r="G2434">
        <v>1</v>
      </c>
      <c r="H2434" t="s">
        <v>8988</v>
      </c>
      <c r="I2434" t="s">
        <v>1053</v>
      </c>
      <c r="R2434" t="str">
        <f>INDEX('Product Mapping'!$C:$C,MATCH(H2434,'Product Mapping'!$A:$A,0))</f>
        <v>Partner</v>
      </c>
      <c r="S2434" t="s">
        <v>4004</v>
      </c>
    </row>
    <row r="2435" spans="1:19" x14ac:dyDescent="0.2">
      <c r="A2435" t="s">
        <v>9704</v>
      </c>
      <c r="B2435">
        <v>4028</v>
      </c>
      <c r="C2435" s="1">
        <v>45509</v>
      </c>
      <c r="D2435" s="5">
        <v>50200085645452</v>
      </c>
      <c r="E2435" t="s">
        <v>3894</v>
      </c>
      <c r="F2435" t="s">
        <v>276</v>
      </c>
      <c r="G2435">
        <v>1</v>
      </c>
      <c r="H2435" t="s">
        <v>8989</v>
      </c>
      <c r="I2435" t="s">
        <v>1053</v>
      </c>
      <c r="R2435" t="str">
        <f>INDEX('Product Mapping'!$C:$C,MATCH(H2435,'Product Mapping'!$A:$A,0))</f>
        <v>Partner</v>
      </c>
      <c r="S2435" t="s">
        <v>4004</v>
      </c>
    </row>
    <row r="2436" spans="1:19" x14ac:dyDescent="0.2">
      <c r="A2436" t="s">
        <v>9705</v>
      </c>
      <c r="B2436">
        <v>4375</v>
      </c>
      <c r="C2436" s="1">
        <v>45509</v>
      </c>
      <c r="D2436" s="5">
        <v>50200085645452</v>
      </c>
      <c r="E2436" t="s">
        <v>3894</v>
      </c>
      <c r="F2436" t="s">
        <v>276</v>
      </c>
      <c r="G2436">
        <v>1</v>
      </c>
      <c r="H2436" t="s">
        <v>8990</v>
      </c>
      <c r="I2436" t="s">
        <v>1053</v>
      </c>
      <c r="R2436" t="str">
        <f>INDEX('Product Mapping'!$C:$C,MATCH(H2436,'Product Mapping'!$A:$A,0))</f>
        <v>Partner</v>
      </c>
      <c r="S2436" t="s">
        <v>4004</v>
      </c>
    </row>
    <row r="2437" spans="1:19" x14ac:dyDescent="0.2">
      <c r="A2437" t="s">
        <v>9706</v>
      </c>
      <c r="B2437">
        <v>14382</v>
      </c>
      <c r="C2437" s="1">
        <v>45509</v>
      </c>
      <c r="D2437" s="5">
        <v>50200085645452</v>
      </c>
      <c r="E2437" t="s">
        <v>3894</v>
      </c>
      <c r="F2437" t="s">
        <v>276</v>
      </c>
      <c r="G2437">
        <v>1</v>
      </c>
      <c r="H2437" t="s">
        <v>8991</v>
      </c>
      <c r="I2437" t="s">
        <v>1053</v>
      </c>
      <c r="R2437" t="str">
        <f>INDEX('Product Mapping'!$C:$C,MATCH(H2437,'Product Mapping'!$A:$A,0))</f>
        <v>Partner</v>
      </c>
      <c r="S2437" t="s">
        <v>4004</v>
      </c>
    </row>
    <row r="2438" spans="1:19" x14ac:dyDescent="0.2">
      <c r="A2438" t="s">
        <v>9707</v>
      </c>
      <c r="B2438">
        <v>2833</v>
      </c>
      <c r="C2438" s="1">
        <v>45509</v>
      </c>
      <c r="D2438" s="5">
        <v>50200085645452</v>
      </c>
      <c r="E2438" t="s">
        <v>3894</v>
      </c>
      <c r="F2438" t="s">
        <v>276</v>
      </c>
      <c r="G2438">
        <v>1</v>
      </c>
      <c r="H2438" t="s">
        <v>8992</v>
      </c>
      <c r="I2438" t="s">
        <v>1053</v>
      </c>
      <c r="R2438" t="str">
        <f>INDEX('Product Mapping'!$C:$C,MATCH(H2438,'Product Mapping'!$A:$A,0))</f>
        <v>Partner</v>
      </c>
      <c r="S2438" t="s">
        <v>4004</v>
      </c>
    </row>
    <row r="2439" spans="1:19" x14ac:dyDescent="0.2">
      <c r="A2439" t="s">
        <v>9708</v>
      </c>
      <c r="B2439">
        <v>3750</v>
      </c>
      <c r="C2439" s="1">
        <v>45509</v>
      </c>
      <c r="D2439" s="5">
        <v>50200085645452</v>
      </c>
      <c r="E2439" t="s">
        <v>3894</v>
      </c>
      <c r="F2439" t="s">
        <v>276</v>
      </c>
      <c r="G2439">
        <v>1</v>
      </c>
      <c r="H2439" t="s">
        <v>8993</v>
      </c>
      <c r="I2439" t="s">
        <v>1053</v>
      </c>
      <c r="R2439" t="str">
        <f>INDEX('Product Mapping'!$C:$C,MATCH(H2439,'Product Mapping'!$A:$A,0))</f>
        <v>Partner</v>
      </c>
      <c r="S2439" t="s">
        <v>4004</v>
      </c>
    </row>
    <row r="2440" spans="1:19" x14ac:dyDescent="0.2">
      <c r="A2440" t="s">
        <v>9709</v>
      </c>
      <c r="B2440">
        <v>4125</v>
      </c>
      <c r="C2440" s="1">
        <v>45509</v>
      </c>
      <c r="D2440" s="5">
        <v>50200085645452</v>
      </c>
      <c r="E2440" t="s">
        <v>3894</v>
      </c>
      <c r="F2440" t="s">
        <v>276</v>
      </c>
      <c r="G2440">
        <v>1</v>
      </c>
      <c r="H2440" t="s">
        <v>8994</v>
      </c>
      <c r="I2440" t="s">
        <v>1053</v>
      </c>
      <c r="R2440" t="str">
        <f>INDEX('Product Mapping'!$C:$C,MATCH(H2440,'Product Mapping'!$A:$A,0))</f>
        <v>Partner</v>
      </c>
      <c r="S2440" t="s">
        <v>4004</v>
      </c>
    </row>
    <row r="2441" spans="1:19" x14ac:dyDescent="0.2">
      <c r="A2441" t="s">
        <v>9710</v>
      </c>
      <c r="B2441">
        <v>3389</v>
      </c>
      <c r="C2441" s="1">
        <v>45509</v>
      </c>
      <c r="D2441" s="5">
        <v>50200085645452</v>
      </c>
      <c r="E2441" t="s">
        <v>3894</v>
      </c>
      <c r="F2441" t="s">
        <v>276</v>
      </c>
      <c r="G2441">
        <v>1</v>
      </c>
      <c r="H2441" t="s">
        <v>8995</v>
      </c>
      <c r="I2441" t="s">
        <v>1053</v>
      </c>
      <c r="R2441" t="str">
        <f>INDEX('Product Mapping'!$C:$C,MATCH(H2441,'Product Mapping'!$A:$A,0))</f>
        <v>Partner</v>
      </c>
      <c r="S2441" t="s">
        <v>4004</v>
      </c>
    </row>
    <row r="2442" spans="1:19" x14ac:dyDescent="0.2">
      <c r="A2442" t="s">
        <v>9711</v>
      </c>
      <c r="B2442">
        <v>2833</v>
      </c>
      <c r="C2442" s="1">
        <v>45509</v>
      </c>
      <c r="D2442" s="5">
        <v>50200085645452</v>
      </c>
      <c r="E2442" t="s">
        <v>3894</v>
      </c>
      <c r="F2442" t="s">
        <v>276</v>
      </c>
      <c r="G2442">
        <v>1</v>
      </c>
      <c r="H2442" t="s">
        <v>8996</v>
      </c>
      <c r="I2442" t="s">
        <v>1053</v>
      </c>
      <c r="R2442" t="str">
        <f>INDEX('Product Mapping'!$C:$C,MATCH(H2442,'Product Mapping'!$A:$A,0))</f>
        <v>Partner</v>
      </c>
      <c r="S2442" t="s">
        <v>4004</v>
      </c>
    </row>
    <row r="2443" spans="1:19" x14ac:dyDescent="0.2">
      <c r="A2443" t="s">
        <v>9712</v>
      </c>
      <c r="B2443">
        <v>3000</v>
      </c>
      <c r="C2443" s="1">
        <v>45509</v>
      </c>
      <c r="D2443" s="5">
        <v>50200085645452</v>
      </c>
      <c r="E2443" t="s">
        <v>3894</v>
      </c>
      <c r="F2443" t="s">
        <v>276</v>
      </c>
      <c r="G2443">
        <v>1</v>
      </c>
      <c r="H2443" t="s">
        <v>8997</v>
      </c>
      <c r="I2443" t="s">
        <v>1053</v>
      </c>
      <c r="R2443" t="str">
        <f>INDEX('Product Mapping'!$C:$C,MATCH(H2443,'Product Mapping'!$A:$A,0))</f>
        <v>Partner</v>
      </c>
      <c r="S2443" t="s">
        <v>4004</v>
      </c>
    </row>
    <row r="2444" spans="1:19" x14ac:dyDescent="0.2">
      <c r="A2444" t="s">
        <v>9713</v>
      </c>
      <c r="B2444">
        <v>7021</v>
      </c>
      <c r="C2444" s="1">
        <v>45509</v>
      </c>
      <c r="D2444" s="5">
        <v>50200085645452</v>
      </c>
      <c r="E2444" t="s">
        <v>3894</v>
      </c>
      <c r="F2444" t="s">
        <v>276</v>
      </c>
      <c r="G2444">
        <v>1</v>
      </c>
      <c r="H2444" t="s">
        <v>8998</v>
      </c>
      <c r="I2444" t="s">
        <v>1053</v>
      </c>
      <c r="R2444" t="str">
        <f>INDEX('Product Mapping'!$C:$C,MATCH(H2444,'Product Mapping'!$A:$A,0))</f>
        <v>Partner</v>
      </c>
      <c r="S2444" t="s">
        <v>4004</v>
      </c>
    </row>
    <row r="2445" spans="1:19" x14ac:dyDescent="0.2">
      <c r="A2445" t="s">
        <v>9714</v>
      </c>
      <c r="B2445">
        <v>6687</v>
      </c>
      <c r="C2445" s="1">
        <v>45509</v>
      </c>
      <c r="D2445" s="5">
        <v>50200085645452</v>
      </c>
      <c r="E2445" t="s">
        <v>3894</v>
      </c>
      <c r="F2445" t="s">
        <v>276</v>
      </c>
      <c r="G2445">
        <v>1</v>
      </c>
      <c r="H2445" t="s">
        <v>8999</v>
      </c>
      <c r="I2445" t="s">
        <v>1053</v>
      </c>
      <c r="R2445" t="str">
        <f>INDEX('Product Mapping'!$C:$C,MATCH(H2445,'Product Mapping'!$A:$A,0))</f>
        <v>Partner</v>
      </c>
      <c r="S2445" t="s">
        <v>4004</v>
      </c>
    </row>
    <row r="2446" spans="1:19" x14ac:dyDescent="0.2">
      <c r="A2446" t="s">
        <v>9715</v>
      </c>
      <c r="B2446">
        <v>6018</v>
      </c>
      <c r="C2446" s="1">
        <v>45509</v>
      </c>
      <c r="D2446" s="5">
        <v>50200085645452</v>
      </c>
      <c r="E2446" t="s">
        <v>3894</v>
      </c>
      <c r="F2446" t="s">
        <v>276</v>
      </c>
      <c r="G2446">
        <v>1</v>
      </c>
      <c r="H2446" t="s">
        <v>9000</v>
      </c>
      <c r="I2446" t="s">
        <v>1043</v>
      </c>
      <c r="J2446" t="s">
        <v>1044</v>
      </c>
      <c r="R2446" t="str">
        <f>INDEX('Product Mapping'!$C:$C,MATCH(H2446,'Product Mapping'!$A:$A,0))</f>
        <v>Partner</v>
      </c>
      <c r="S2446" t="s">
        <v>4004</v>
      </c>
    </row>
    <row r="2447" spans="1:19" x14ac:dyDescent="0.2">
      <c r="A2447" t="s">
        <v>9716</v>
      </c>
      <c r="B2447">
        <v>5278</v>
      </c>
      <c r="C2447" s="1">
        <v>45509</v>
      </c>
      <c r="D2447" s="5">
        <v>50200085645452</v>
      </c>
      <c r="E2447" t="s">
        <v>3894</v>
      </c>
      <c r="F2447" t="s">
        <v>276</v>
      </c>
      <c r="G2447">
        <v>1</v>
      </c>
      <c r="H2447" t="s">
        <v>9001</v>
      </c>
      <c r="I2447" t="s">
        <v>1053</v>
      </c>
      <c r="R2447" t="str">
        <f>INDEX('Product Mapping'!$C:$C,MATCH(H2447,'Product Mapping'!$A:$A,0))</f>
        <v>Partner</v>
      </c>
      <c r="S2447" t="s">
        <v>4004</v>
      </c>
    </row>
    <row r="2448" spans="1:19" x14ac:dyDescent="0.2">
      <c r="A2448" t="s">
        <v>9717</v>
      </c>
      <c r="B2448">
        <v>4278</v>
      </c>
      <c r="C2448" s="1">
        <v>45509</v>
      </c>
      <c r="D2448" s="5">
        <v>50200085645452</v>
      </c>
      <c r="E2448" t="s">
        <v>3894</v>
      </c>
      <c r="F2448" t="s">
        <v>276</v>
      </c>
      <c r="G2448">
        <v>1</v>
      </c>
      <c r="H2448" t="s">
        <v>9002</v>
      </c>
      <c r="I2448" t="s">
        <v>1053</v>
      </c>
      <c r="R2448" t="str">
        <f>INDEX('Product Mapping'!$C:$C,MATCH(H2448,'Product Mapping'!$A:$A,0))</f>
        <v>Partner</v>
      </c>
      <c r="S2448" t="s">
        <v>4004</v>
      </c>
    </row>
    <row r="2449" spans="1:19" x14ac:dyDescent="0.2">
      <c r="A2449" t="s">
        <v>9718</v>
      </c>
      <c r="B2449">
        <v>5000</v>
      </c>
      <c r="C2449" s="1">
        <v>45509</v>
      </c>
      <c r="D2449" s="5">
        <v>50200085645452</v>
      </c>
      <c r="E2449" t="s">
        <v>3894</v>
      </c>
      <c r="F2449" t="s">
        <v>276</v>
      </c>
      <c r="G2449">
        <v>1</v>
      </c>
      <c r="H2449" t="s">
        <v>9003</v>
      </c>
      <c r="I2449" t="s">
        <v>1053</v>
      </c>
      <c r="R2449" t="str">
        <f>INDEX('Product Mapping'!$C:$C,MATCH(H2449,'Product Mapping'!$A:$A,0))</f>
        <v>Partner</v>
      </c>
      <c r="S2449" t="s">
        <v>4004</v>
      </c>
    </row>
    <row r="2450" spans="1:19" x14ac:dyDescent="0.2">
      <c r="A2450" t="s">
        <v>9719</v>
      </c>
      <c r="B2450">
        <v>5167</v>
      </c>
      <c r="C2450" s="1">
        <v>45509</v>
      </c>
      <c r="D2450" s="5">
        <v>50200085645452</v>
      </c>
      <c r="E2450" t="s">
        <v>3894</v>
      </c>
      <c r="F2450" t="s">
        <v>276</v>
      </c>
      <c r="G2450">
        <v>1</v>
      </c>
      <c r="H2450" t="s">
        <v>9004</v>
      </c>
      <c r="I2450" t="s">
        <v>1053</v>
      </c>
      <c r="R2450" t="str">
        <f>INDEX('Product Mapping'!$C:$C,MATCH(H2450,'Product Mapping'!$A:$A,0))</f>
        <v>Partner</v>
      </c>
      <c r="S2450" t="s">
        <v>4004</v>
      </c>
    </row>
    <row r="2451" spans="1:19" x14ac:dyDescent="0.2">
      <c r="A2451" t="s">
        <v>9720</v>
      </c>
      <c r="B2451">
        <v>5850</v>
      </c>
      <c r="C2451" s="1">
        <v>45509</v>
      </c>
      <c r="D2451" s="5">
        <v>50200085645452</v>
      </c>
      <c r="E2451" t="s">
        <v>3894</v>
      </c>
      <c r="F2451" t="s">
        <v>276</v>
      </c>
      <c r="G2451">
        <v>1</v>
      </c>
      <c r="H2451" t="s">
        <v>9005</v>
      </c>
      <c r="I2451" t="s">
        <v>1043</v>
      </c>
      <c r="J2451" t="s">
        <v>1044</v>
      </c>
      <c r="R2451" t="str">
        <f>INDEX('Product Mapping'!$C:$C,MATCH(H2451,'Product Mapping'!$A:$A,0))</f>
        <v>Partner</v>
      </c>
      <c r="S2451" t="s">
        <v>4004</v>
      </c>
    </row>
    <row r="2452" spans="1:19" x14ac:dyDescent="0.2">
      <c r="A2452" t="s">
        <v>9721</v>
      </c>
      <c r="B2452">
        <v>10426</v>
      </c>
      <c r="C2452" s="1">
        <v>45509</v>
      </c>
      <c r="D2452" s="5">
        <v>50200085645452</v>
      </c>
      <c r="E2452" t="s">
        <v>3894</v>
      </c>
      <c r="F2452" t="s">
        <v>276</v>
      </c>
      <c r="G2452">
        <v>1</v>
      </c>
      <c r="H2452" t="s">
        <v>9006</v>
      </c>
      <c r="I2452" t="s">
        <v>1053</v>
      </c>
      <c r="R2452" t="str">
        <f>INDEX('Product Mapping'!$C:$C,MATCH(H2452,'Product Mapping'!$A:$A,0))</f>
        <v>Partner</v>
      </c>
      <c r="S2452" t="s">
        <v>4004</v>
      </c>
    </row>
    <row r="2453" spans="1:19" x14ac:dyDescent="0.2">
      <c r="A2453" t="s">
        <v>9722</v>
      </c>
      <c r="B2453">
        <v>3899</v>
      </c>
      <c r="C2453" s="1">
        <v>45509</v>
      </c>
      <c r="D2453" s="5">
        <v>50200085645452</v>
      </c>
      <c r="E2453" t="s">
        <v>3894</v>
      </c>
      <c r="F2453" t="s">
        <v>276</v>
      </c>
      <c r="G2453">
        <v>1</v>
      </c>
      <c r="H2453" t="s">
        <v>9007</v>
      </c>
      <c r="I2453" t="s">
        <v>1053</v>
      </c>
      <c r="R2453" t="str">
        <f>INDEX('Product Mapping'!$C:$C,MATCH(H2453,'Product Mapping'!$A:$A,0))</f>
        <v>Partner</v>
      </c>
      <c r="S2453" t="s">
        <v>4004</v>
      </c>
    </row>
    <row r="2454" spans="1:19" x14ac:dyDescent="0.2">
      <c r="A2454" t="s">
        <v>9723</v>
      </c>
      <c r="B2454">
        <v>5455</v>
      </c>
      <c r="C2454" s="1">
        <v>45509</v>
      </c>
      <c r="D2454" s="5">
        <v>50200085645452</v>
      </c>
      <c r="E2454" t="s">
        <v>3894</v>
      </c>
      <c r="F2454" t="s">
        <v>276</v>
      </c>
      <c r="G2454">
        <v>1</v>
      </c>
      <c r="H2454" t="s">
        <v>9008</v>
      </c>
      <c r="I2454" t="s">
        <v>1043</v>
      </c>
      <c r="J2454" t="s">
        <v>1044</v>
      </c>
      <c r="R2454" t="str">
        <f>INDEX('Product Mapping'!$C:$C,MATCH(H2454,'Product Mapping'!$A:$A,0))</f>
        <v>Partner</v>
      </c>
      <c r="S2454" t="s">
        <v>4004</v>
      </c>
    </row>
    <row r="2455" spans="1:19" x14ac:dyDescent="0.2">
      <c r="A2455" t="s">
        <v>9724</v>
      </c>
      <c r="B2455">
        <v>4167</v>
      </c>
      <c r="C2455" s="1">
        <v>45509</v>
      </c>
      <c r="D2455" s="5">
        <v>50200085645452</v>
      </c>
      <c r="E2455" t="s">
        <v>3894</v>
      </c>
      <c r="F2455" t="s">
        <v>276</v>
      </c>
      <c r="G2455">
        <v>1</v>
      </c>
      <c r="H2455" t="s">
        <v>9009</v>
      </c>
      <c r="I2455" t="s">
        <v>1053</v>
      </c>
      <c r="R2455" t="str">
        <f>INDEX('Product Mapping'!$C:$C,MATCH(H2455,'Product Mapping'!$A:$A,0))</f>
        <v>Partner</v>
      </c>
      <c r="S2455" t="s">
        <v>4004</v>
      </c>
    </row>
    <row r="2456" spans="1:19" x14ac:dyDescent="0.2">
      <c r="A2456" t="s">
        <v>9725</v>
      </c>
      <c r="B2456">
        <v>5833</v>
      </c>
      <c r="C2456" s="1">
        <v>45509</v>
      </c>
      <c r="D2456" s="5">
        <v>50200085645452</v>
      </c>
      <c r="E2456" t="s">
        <v>3894</v>
      </c>
      <c r="F2456" t="s">
        <v>276</v>
      </c>
      <c r="G2456">
        <v>1</v>
      </c>
      <c r="H2456" t="s">
        <v>9010</v>
      </c>
      <c r="I2456" t="s">
        <v>1053</v>
      </c>
      <c r="R2456" t="str">
        <f>INDEX('Product Mapping'!$C:$C,MATCH(H2456,'Product Mapping'!$A:$A,0))</f>
        <v>Partner</v>
      </c>
      <c r="S2456" t="s">
        <v>4004</v>
      </c>
    </row>
    <row r="2457" spans="1:19" x14ac:dyDescent="0.2">
      <c r="A2457" t="s">
        <v>9726</v>
      </c>
      <c r="B2457">
        <v>4417</v>
      </c>
      <c r="C2457" s="1">
        <v>45509</v>
      </c>
      <c r="D2457" s="5">
        <v>50200085645452</v>
      </c>
      <c r="E2457" t="s">
        <v>3894</v>
      </c>
      <c r="F2457" t="s">
        <v>276</v>
      </c>
      <c r="G2457">
        <v>1</v>
      </c>
      <c r="H2457" t="s">
        <v>9011</v>
      </c>
      <c r="I2457" t="s">
        <v>1043</v>
      </c>
      <c r="J2457" t="s">
        <v>1044</v>
      </c>
      <c r="R2457" t="str">
        <f>INDEX('Product Mapping'!$C:$C,MATCH(H2457,'Product Mapping'!$A:$A,0))</f>
        <v>Partner</v>
      </c>
      <c r="S2457" t="s">
        <v>4004</v>
      </c>
    </row>
    <row r="2458" spans="1:19" x14ac:dyDescent="0.2">
      <c r="A2458" t="s">
        <v>9727</v>
      </c>
      <c r="B2458">
        <v>10778</v>
      </c>
      <c r="C2458" s="1">
        <v>45509</v>
      </c>
      <c r="D2458" s="5">
        <v>50200085645452</v>
      </c>
      <c r="E2458" t="s">
        <v>3894</v>
      </c>
      <c r="F2458" t="s">
        <v>276</v>
      </c>
      <c r="G2458">
        <v>1</v>
      </c>
      <c r="H2458" t="s">
        <v>9012</v>
      </c>
      <c r="I2458" t="s">
        <v>1053</v>
      </c>
      <c r="R2458" t="str">
        <f>INDEX('Product Mapping'!$C:$C,MATCH(H2458,'Product Mapping'!$A:$A,0))</f>
        <v>Partner</v>
      </c>
      <c r="S2458" t="s">
        <v>4004</v>
      </c>
    </row>
    <row r="2459" spans="1:19" x14ac:dyDescent="0.2">
      <c r="A2459" t="s">
        <v>9728</v>
      </c>
      <c r="B2459">
        <v>2472</v>
      </c>
      <c r="C2459" s="1">
        <v>45509</v>
      </c>
      <c r="D2459" s="5">
        <v>50200085645452</v>
      </c>
      <c r="E2459" t="s">
        <v>3894</v>
      </c>
      <c r="F2459" t="s">
        <v>276</v>
      </c>
      <c r="G2459">
        <v>1</v>
      </c>
      <c r="H2459" t="s">
        <v>9013</v>
      </c>
      <c r="I2459" t="s">
        <v>1053</v>
      </c>
      <c r="R2459" t="str">
        <f>INDEX('Product Mapping'!$C:$C,MATCH(H2459,'Product Mapping'!$A:$A,0))</f>
        <v>Partner</v>
      </c>
      <c r="S2459" t="s">
        <v>4004</v>
      </c>
    </row>
    <row r="2460" spans="1:19" x14ac:dyDescent="0.2">
      <c r="A2460" t="s">
        <v>9729</v>
      </c>
      <c r="B2460">
        <v>3167</v>
      </c>
      <c r="C2460" s="1">
        <v>45509</v>
      </c>
      <c r="D2460" s="5">
        <v>50200085645452</v>
      </c>
      <c r="E2460" t="s">
        <v>3894</v>
      </c>
      <c r="F2460" t="s">
        <v>276</v>
      </c>
      <c r="G2460">
        <v>1</v>
      </c>
      <c r="H2460" t="s">
        <v>9014</v>
      </c>
      <c r="I2460" t="s">
        <v>1053</v>
      </c>
      <c r="R2460" t="str">
        <f>INDEX('Product Mapping'!$C:$C,MATCH(H2460,'Product Mapping'!$A:$A,0))</f>
        <v>Partner</v>
      </c>
      <c r="S2460" t="s">
        <v>4004</v>
      </c>
    </row>
    <row r="2461" spans="1:19" x14ac:dyDescent="0.2">
      <c r="A2461" t="s">
        <v>9730</v>
      </c>
      <c r="B2461">
        <v>4833</v>
      </c>
      <c r="C2461" s="1">
        <v>45509</v>
      </c>
      <c r="D2461" s="5">
        <v>50200085645452</v>
      </c>
      <c r="E2461" t="s">
        <v>3894</v>
      </c>
      <c r="F2461" t="s">
        <v>276</v>
      </c>
      <c r="G2461">
        <v>1</v>
      </c>
      <c r="H2461" t="s">
        <v>9015</v>
      </c>
      <c r="I2461" t="s">
        <v>1053</v>
      </c>
      <c r="R2461" t="str">
        <f>INDEX('Product Mapping'!$C:$C,MATCH(H2461,'Product Mapping'!$A:$A,0))</f>
        <v>Partner</v>
      </c>
      <c r="S2461" t="s">
        <v>4004</v>
      </c>
    </row>
    <row r="2462" spans="1:19" x14ac:dyDescent="0.2">
      <c r="A2462" t="s">
        <v>9731</v>
      </c>
      <c r="B2462">
        <v>3139</v>
      </c>
      <c r="C2462" s="1">
        <v>45509</v>
      </c>
      <c r="D2462" s="5">
        <v>50200085645452</v>
      </c>
      <c r="E2462" t="s">
        <v>3894</v>
      </c>
      <c r="F2462" t="s">
        <v>276</v>
      </c>
      <c r="G2462">
        <v>1</v>
      </c>
      <c r="H2462" t="s">
        <v>9016</v>
      </c>
      <c r="I2462" t="s">
        <v>1043</v>
      </c>
      <c r="J2462" t="s">
        <v>1044</v>
      </c>
      <c r="R2462" t="str">
        <f>INDEX('Product Mapping'!$C:$C,MATCH(H2462,'Product Mapping'!$A:$A,0))</f>
        <v>Partner</v>
      </c>
      <c r="S2462" t="s">
        <v>4004</v>
      </c>
    </row>
    <row r="2463" spans="1:19" x14ac:dyDescent="0.2">
      <c r="A2463" t="s">
        <v>9732</v>
      </c>
      <c r="B2463">
        <v>2833</v>
      </c>
      <c r="C2463" s="1">
        <v>45509</v>
      </c>
      <c r="D2463" s="5">
        <v>50200085645452</v>
      </c>
      <c r="E2463" t="s">
        <v>3894</v>
      </c>
      <c r="F2463" t="s">
        <v>276</v>
      </c>
      <c r="G2463">
        <v>1</v>
      </c>
      <c r="H2463" t="s">
        <v>9017</v>
      </c>
      <c r="I2463" t="s">
        <v>1053</v>
      </c>
      <c r="R2463" t="str">
        <f>INDEX('Product Mapping'!$C:$C,MATCH(H2463,'Product Mapping'!$A:$A,0))</f>
        <v>Partner</v>
      </c>
      <c r="S2463" t="s">
        <v>4004</v>
      </c>
    </row>
    <row r="2464" spans="1:19" x14ac:dyDescent="0.2">
      <c r="A2464" t="s">
        <v>9733</v>
      </c>
      <c r="B2464">
        <v>2750</v>
      </c>
      <c r="C2464" s="1">
        <v>45509</v>
      </c>
      <c r="D2464" s="5">
        <v>50200085645452</v>
      </c>
      <c r="E2464" t="s">
        <v>3894</v>
      </c>
      <c r="F2464" t="s">
        <v>276</v>
      </c>
      <c r="G2464">
        <v>1</v>
      </c>
      <c r="H2464" t="s">
        <v>9018</v>
      </c>
      <c r="I2464" t="s">
        <v>1053</v>
      </c>
      <c r="R2464" t="str">
        <f>INDEX('Product Mapping'!$C:$C,MATCH(H2464,'Product Mapping'!$A:$A,0))</f>
        <v>Partner</v>
      </c>
      <c r="S2464" t="s">
        <v>4004</v>
      </c>
    </row>
    <row r="2465" spans="1:19" x14ac:dyDescent="0.2">
      <c r="A2465" t="s">
        <v>9734</v>
      </c>
      <c r="B2465">
        <v>11143</v>
      </c>
      <c r="C2465" s="1">
        <v>45509</v>
      </c>
      <c r="D2465" s="5">
        <v>50200085645452</v>
      </c>
      <c r="E2465" t="s">
        <v>3894</v>
      </c>
      <c r="F2465" t="s">
        <v>276</v>
      </c>
      <c r="G2465">
        <v>1</v>
      </c>
      <c r="H2465" t="s">
        <v>9019</v>
      </c>
      <c r="I2465" t="s">
        <v>1053</v>
      </c>
      <c r="R2465" t="str">
        <f>INDEX('Product Mapping'!$C:$C,MATCH(H2465,'Product Mapping'!$A:$A,0))</f>
        <v>Partner</v>
      </c>
      <c r="S2465" t="s">
        <v>4004</v>
      </c>
    </row>
    <row r="2466" spans="1:19" x14ac:dyDescent="0.2">
      <c r="A2466" t="s">
        <v>9735</v>
      </c>
      <c r="B2466">
        <v>11143</v>
      </c>
      <c r="C2466" s="1">
        <v>45509</v>
      </c>
      <c r="D2466" s="5">
        <v>50200085645452</v>
      </c>
      <c r="E2466" t="s">
        <v>3894</v>
      </c>
      <c r="F2466" t="s">
        <v>276</v>
      </c>
      <c r="G2466">
        <v>1</v>
      </c>
      <c r="H2466" t="s">
        <v>9020</v>
      </c>
      <c r="I2466" t="s">
        <v>1053</v>
      </c>
      <c r="R2466" t="str">
        <f>INDEX('Product Mapping'!$C:$C,MATCH(H2466,'Product Mapping'!$A:$A,0))</f>
        <v>Partner</v>
      </c>
      <c r="S2466" t="s">
        <v>4004</v>
      </c>
    </row>
    <row r="2467" spans="1:19" x14ac:dyDescent="0.2">
      <c r="A2467" t="s">
        <v>9736</v>
      </c>
      <c r="B2467">
        <v>5213</v>
      </c>
      <c r="C2467" s="1">
        <v>45509</v>
      </c>
      <c r="D2467" s="5">
        <v>50200085645452</v>
      </c>
      <c r="E2467" t="s">
        <v>3894</v>
      </c>
      <c r="F2467" t="s">
        <v>276</v>
      </c>
      <c r="G2467">
        <v>1</v>
      </c>
      <c r="H2467" t="s">
        <v>9021</v>
      </c>
      <c r="I2467" t="s">
        <v>1053</v>
      </c>
      <c r="R2467" t="str">
        <f>INDEX('Product Mapping'!$C:$C,MATCH(H2467,'Product Mapping'!$A:$A,0))</f>
        <v>Partner</v>
      </c>
      <c r="S2467" t="s">
        <v>4004</v>
      </c>
    </row>
    <row r="2468" spans="1:19" x14ac:dyDescent="0.2">
      <c r="A2468" t="s">
        <v>9737</v>
      </c>
      <c r="B2468">
        <v>6809</v>
      </c>
      <c r="C2468" s="1">
        <v>45509</v>
      </c>
      <c r="D2468" s="5">
        <v>50200085645452</v>
      </c>
      <c r="E2468" t="s">
        <v>3894</v>
      </c>
      <c r="F2468" t="s">
        <v>276</v>
      </c>
      <c r="G2468">
        <v>1</v>
      </c>
      <c r="H2468" t="s">
        <v>9022</v>
      </c>
      <c r="I2468" t="s">
        <v>1053</v>
      </c>
      <c r="R2468" t="str">
        <f>INDEX('Product Mapping'!$C:$C,MATCH(H2468,'Product Mapping'!$A:$A,0))</f>
        <v>Partner</v>
      </c>
      <c r="S2468" t="s">
        <v>4004</v>
      </c>
    </row>
    <row r="2469" spans="1:19" x14ac:dyDescent="0.2">
      <c r="A2469" t="s">
        <v>9738</v>
      </c>
      <c r="B2469">
        <v>3125</v>
      </c>
      <c r="C2469" s="1">
        <v>45509</v>
      </c>
      <c r="D2469" s="5">
        <v>50200085645452</v>
      </c>
      <c r="E2469" t="s">
        <v>3894</v>
      </c>
      <c r="F2469" t="s">
        <v>276</v>
      </c>
      <c r="G2469">
        <v>1</v>
      </c>
      <c r="H2469" t="s">
        <v>9023</v>
      </c>
      <c r="I2469" t="s">
        <v>1053</v>
      </c>
      <c r="R2469" t="str">
        <f>INDEX('Product Mapping'!$C:$C,MATCH(H2469,'Product Mapping'!$A:$A,0))</f>
        <v>Partner</v>
      </c>
      <c r="S2469" t="s">
        <v>4004</v>
      </c>
    </row>
    <row r="2470" spans="1:19" x14ac:dyDescent="0.2">
      <c r="A2470" t="s">
        <v>9739</v>
      </c>
      <c r="B2470">
        <v>3194</v>
      </c>
      <c r="C2470" s="1">
        <v>45509</v>
      </c>
      <c r="D2470" s="5">
        <v>50200085645452</v>
      </c>
      <c r="E2470" t="s">
        <v>3894</v>
      </c>
      <c r="F2470" t="s">
        <v>276</v>
      </c>
      <c r="G2470">
        <v>1</v>
      </c>
      <c r="H2470" t="s">
        <v>9024</v>
      </c>
      <c r="I2470" t="s">
        <v>1053</v>
      </c>
      <c r="R2470" t="str">
        <f>INDEX('Product Mapping'!$C:$C,MATCH(H2470,'Product Mapping'!$A:$A,0))</f>
        <v>Partner</v>
      </c>
      <c r="S2470" t="s">
        <v>4004</v>
      </c>
    </row>
    <row r="2471" spans="1:19" x14ac:dyDescent="0.2">
      <c r="A2471" t="s">
        <v>9740</v>
      </c>
      <c r="B2471">
        <v>8767</v>
      </c>
      <c r="C2471" s="1">
        <v>45509</v>
      </c>
      <c r="D2471" s="5">
        <v>50200085645452</v>
      </c>
      <c r="E2471" t="s">
        <v>3894</v>
      </c>
      <c r="F2471" t="s">
        <v>276</v>
      </c>
      <c r="G2471">
        <v>1</v>
      </c>
      <c r="H2471" t="s">
        <v>9025</v>
      </c>
      <c r="I2471" t="s">
        <v>1043</v>
      </c>
      <c r="J2471" t="s">
        <v>1044</v>
      </c>
      <c r="R2471" t="str">
        <f>INDEX('Product Mapping'!$C:$C,MATCH(H2471,'Product Mapping'!$A:$A,0))</f>
        <v>Partner</v>
      </c>
      <c r="S2471" t="s">
        <v>4004</v>
      </c>
    </row>
    <row r="2472" spans="1:19" x14ac:dyDescent="0.2">
      <c r="A2472" t="s">
        <v>9741</v>
      </c>
      <c r="B2472">
        <v>7917</v>
      </c>
      <c r="C2472" s="1">
        <v>45509</v>
      </c>
      <c r="D2472" s="5">
        <v>50200085645452</v>
      </c>
      <c r="E2472" t="s">
        <v>3894</v>
      </c>
      <c r="F2472" t="s">
        <v>276</v>
      </c>
      <c r="G2472">
        <v>1</v>
      </c>
      <c r="H2472" t="s">
        <v>9027</v>
      </c>
      <c r="I2472" t="s">
        <v>1053</v>
      </c>
      <c r="R2472" t="str">
        <f>INDEX('Product Mapping'!$C:$C,MATCH(H2472,'Product Mapping'!$A:$A,0))</f>
        <v>Partner</v>
      </c>
      <c r="S2472" t="s">
        <v>4004</v>
      </c>
    </row>
    <row r="2473" spans="1:19" x14ac:dyDescent="0.2">
      <c r="A2473" t="s">
        <v>9742</v>
      </c>
      <c r="B2473">
        <v>7917</v>
      </c>
      <c r="C2473" s="1">
        <v>45509</v>
      </c>
      <c r="D2473" s="5">
        <v>50200085645452</v>
      </c>
      <c r="E2473" t="s">
        <v>3894</v>
      </c>
      <c r="F2473" t="s">
        <v>276</v>
      </c>
      <c r="G2473">
        <v>1</v>
      </c>
      <c r="H2473" t="s">
        <v>9028</v>
      </c>
      <c r="I2473" t="s">
        <v>1053</v>
      </c>
      <c r="R2473" t="str">
        <f>INDEX('Product Mapping'!$C:$C,MATCH(H2473,'Product Mapping'!$A:$A,0))</f>
        <v>Partner</v>
      </c>
      <c r="S2473" t="s">
        <v>4004</v>
      </c>
    </row>
    <row r="2474" spans="1:19" x14ac:dyDescent="0.2">
      <c r="A2474" t="s">
        <v>9743</v>
      </c>
      <c r="B2474">
        <v>7917</v>
      </c>
      <c r="C2474" s="1">
        <v>45509</v>
      </c>
      <c r="D2474" s="5">
        <v>50200085645452</v>
      </c>
      <c r="E2474" t="s">
        <v>3894</v>
      </c>
      <c r="F2474" t="s">
        <v>276</v>
      </c>
      <c r="G2474">
        <v>1</v>
      </c>
      <c r="H2474" t="s">
        <v>9029</v>
      </c>
      <c r="I2474" t="s">
        <v>1053</v>
      </c>
      <c r="R2474" t="str">
        <f>INDEX('Product Mapping'!$C:$C,MATCH(H2474,'Product Mapping'!$A:$A,0))</f>
        <v>Partner</v>
      </c>
      <c r="S2474" t="s">
        <v>4004</v>
      </c>
    </row>
    <row r="2475" spans="1:19" x14ac:dyDescent="0.2">
      <c r="A2475" t="s">
        <v>9744</v>
      </c>
      <c r="B2475">
        <v>10500</v>
      </c>
      <c r="C2475" s="1">
        <v>45509</v>
      </c>
      <c r="D2475" s="5">
        <v>50200085645452</v>
      </c>
      <c r="E2475" t="s">
        <v>3894</v>
      </c>
      <c r="F2475" t="s">
        <v>276</v>
      </c>
      <c r="G2475">
        <v>1</v>
      </c>
      <c r="H2475" t="s">
        <v>9032</v>
      </c>
      <c r="I2475" t="s">
        <v>1053</v>
      </c>
      <c r="R2475" t="str">
        <f>INDEX('Product Mapping'!$C:$C,MATCH(H2475,'Product Mapping'!$A:$A,0))</f>
        <v>Partner</v>
      </c>
      <c r="S2475" t="s">
        <v>4004</v>
      </c>
    </row>
    <row r="2476" spans="1:19" x14ac:dyDescent="0.2">
      <c r="A2476" t="s">
        <v>9745</v>
      </c>
      <c r="B2476">
        <v>11667</v>
      </c>
      <c r="C2476" s="1">
        <v>45509</v>
      </c>
      <c r="D2476" s="5">
        <v>50200085645452</v>
      </c>
      <c r="E2476" t="s">
        <v>3894</v>
      </c>
      <c r="F2476" t="s">
        <v>276</v>
      </c>
      <c r="G2476">
        <v>1</v>
      </c>
      <c r="H2476" t="s">
        <v>9033</v>
      </c>
      <c r="I2476" t="s">
        <v>1053</v>
      </c>
      <c r="R2476" t="str">
        <f>INDEX('Product Mapping'!$C:$C,MATCH(H2476,'Product Mapping'!$A:$A,0))</f>
        <v>Partner</v>
      </c>
      <c r="S2476" t="s">
        <v>4004</v>
      </c>
    </row>
    <row r="2477" spans="1:19" x14ac:dyDescent="0.2">
      <c r="A2477" t="s">
        <v>9746</v>
      </c>
      <c r="B2477">
        <v>19333</v>
      </c>
      <c r="C2477" s="1">
        <v>45509</v>
      </c>
      <c r="D2477" s="5">
        <v>50200085645452</v>
      </c>
      <c r="E2477" t="s">
        <v>3894</v>
      </c>
      <c r="F2477" t="s">
        <v>276</v>
      </c>
      <c r="G2477">
        <v>1</v>
      </c>
      <c r="H2477" t="s">
        <v>9034</v>
      </c>
      <c r="I2477" t="s">
        <v>1053</v>
      </c>
      <c r="R2477" t="str">
        <f>INDEX('Product Mapping'!$C:$C,MATCH(H2477,'Product Mapping'!$A:$A,0))</f>
        <v>Partner</v>
      </c>
      <c r="S2477" t="s">
        <v>4004</v>
      </c>
    </row>
    <row r="2478" spans="1:19" x14ac:dyDescent="0.2">
      <c r="A2478" t="s">
        <v>9747</v>
      </c>
      <c r="B2478">
        <v>3375</v>
      </c>
      <c r="C2478" s="1">
        <v>45509</v>
      </c>
      <c r="D2478" s="5">
        <v>50200085645452</v>
      </c>
      <c r="E2478" t="s">
        <v>3894</v>
      </c>
      <c r="F2478" t="s">
        <v>276</v>
      </c>
      <c r="G2478">
        <v>1</v>
      </c>
      <c r="H2478" t="s">
        <v>9035</v>
      </c>
      <c r="I2478" t="s">
        <v>1053</v>
      </c>
      <c r="R2478" t="str">
        <f>INDEX('Product Mapping'!$C:$C,MATCH(H2478,'Product Mapping'!$A:$A,0))</f>
        <v>Partner</v>
      </c>
      <c r="S2478" t="s">
        <v>4004</v>
      </c>
    </row>
    <row r="2479" spans="1:19" x14ac:dyDescent="0.2">
      <c r="A2479" t="s">
        <v>9748</v>
      </c>
      <c r="B2479">
        <v>6364</v>
      </c>
      <c r="C2479" s="1">
        <v>45509</v>
      </c>
      <c r="D2479" s="5">
        <v>50200085645452</v>
      </c>
      <c r="E2479" t="s">
        <v>3894</v>
      </c>
      <c r="F2479" t="s">
        <v>276</v>
      </c>
      <c r="G2479">
        <v>1</v>
      </c>
      <c r="H2479" t="s">
        <v>9036</v>
      </c>
      <c r="I2479" t="s">
        <v>1053</v>
      </c>
      <c r="R2479" t="str">
        <f>INDEX('Product Mapping'!$C:$C,MATCH(H2479,'Product Mapping'!$A:$A,0))</f>
        <v>Partner</v>
      </c>
      <c r="S2479" t="s">
        <v>4004</v>
      </c>
    </row>
    <row r="2480" spans="1:19" x14ac:dyDescent="0.2">
      <c r="A2480" t="s">
        <v>9749</v>
      </c>
      <c r="B2480">
        <v>6057</v>
      </c>
      <c r="C2480" s="1">
        <v>45509</v>
      </c>
      <c r="D2480" s="5">
        <v>50200085645452</v>
      </c>
      <c r="E2480" t="s">
        <v>3894</v>
      </c>
      <c r="F2480" t="s">
        <v>276</v>
      </c>
      <c r="G2480">
        <v>1</v>
      </c>
      <c r="H2480" t="s">
        <v>9037</v>
      </c>
      <c r="I2480" t="s">
        <v>1053</v>
      </c>
      <c r="R2480" t="str">
        <f>INDEX('Product Mapping'!$C:$C,MATCH(H2480,'Product Mapping'!$A:$A,0))</f>
        <v>Partner</v>
      </c>
      <c r="S2480" t="s">
        <v>4004</v>
      </c>
    </row>
    <row r="2481" spans="1:19" x14ac:dyDescent="0.2">
      <c r="A2481" t="s">
        <v>9750</v>
      </c>
      <c r="B2481">
        <v>9000</v>
      </c>
      <c r="C2481" s="1">
        <v>45509</v>
      </c>
      <c r="D2481" s="5">
        <v>50200085645452</v>
      </c>
      <c r="E2481" t="s">
        <v>3894</v>
      </c>
      <c r="F2481" t="s">
        <v>276</v>
      </c>
      <c r="G2481">
        <v>1</v>
      </c>
      <c r="H2481" t="s">
        <v>9038</v>
      </c>
      <c r="I2481" t="s">
        <v>1053</v>
      </c>
      <c r="R2481" t="str">
        <f>INDEX('Product Mapping'!$C:$C,MATCH(H2481,'Product Mapping'!$A:$A,0))</f>
        <v>Partner</v>
      </c>
      <c r="S2481" t="s">
        <v>4004</v>
      </c>
    </row>
    <row r="2482" spans="1:19" x14ac:dyDescent="0.2">
      <c r="A2482" t="s">
        <v>9751</v>
      </c>
      <c r="B2482">
        <v>5438</v>
      </c>
      <c r="C2482" s="1">
        <v>45509</v>
      </c>
      <c r="D2482" s="5">
        <v>50200085645452</v>
      </c>
      <c r="E2482" t="s">
        <v>3894</v>
      </c>
      <c r="F2482" t="s">
        <v>276</v>
      </c>
      <c r="G2482">
        <v>1</v>
      </c>
      <c r="H2482" t="s">
        <v>9039</v>
      </c>
      <c r="I2482" t="s">
        <v>1053</v>
      </c>
      <c r="R2482" t="str">
        <f>INDEX('Product Mapping'!$C:$C,MATCH(H2482,'Product Mapping'!$A:$A,0))</f>
        <v>Partner</v>
      </c>
      <c r="S2482" t="s">
        <v>4004</v>
      </c>
    </row>
    <row r="2483" spans="1:19" x14ac:dyDescent="0.2">
      <c r="A2483" t="s">
        <v>9752</v>
      </c>
      <c r="B2483">
        <v>7786</v>
      </c>
      <c r="C2483" s="1">
        <v>45509</v>
      </c>
      <c r="D2483" s="5">
        <v>50200085645452</v>
      </c>
      <c r="E2483" t="s">
        <v>3894</v>
      </c>
      <c r="F2483" t="s">
        <v>276</v>
      </c>
      <c r="G2483">
        <v>1</v>
      </c>
      <c r="H2483" t="s">
        <v>9040</v>
      </c>
      <c r="I2483" t="s">
        <v>1053</v>
      </c>
      <c r="R2483" t="str">
        <f>INDEX('Product Mapping'!$C:$C,MATCH(H2483,'Product Mapping'!$A:$A,0))</f>
        <v>Partner</v>
      </c>
      <c r="S2483" t="s">
        <v>4004</v>
      </c>
    </row>
    <row r="2484" spans="1:19" x14ac:dyDescent="0.2">
      <c r="A2484" t="s">
        <v>9753</v>
      </c>
      <c r="B2484">
        <v>3958</v>
      </c>
      <c r="C2484" s="1">
        <v>45509</v>
      </c>
      <c r="D2484" s="5">
        <v>50200085645452</v>
      </c>
      <c r="E2484" t="s">
        <v>3894</v>
      </c>
      <c r="F2484" t="s">
        <v>276</v>
      </c>
      <c r="G2484">
        <v>1</v>
      </c>
      <c r="H2484" t="s">
        <v>9041</v>
      </c>
      <c r="I2484" t="s">
        <v>1053</v>
      </c>
      <c r="R2484" t="str">
        <f>INDEX('Product Mapping'!$C:$C,MATCH(H2484,'Product Mapping'!$A:$A,0))</f>
        <v>Partner</v>
      </c>
      <c r="S2484" t="s">
        <v>4004</v>
      </c>
    </row>
    <row r="2485" spans="1:19" x14ac:dyDescent="0.2">
      <c r="A2485" t="s">
        <v>9754</v>
      </c>
      <c r="B2485">
        <v>8556</v>
      </c>
      <c r="C2485" s="1">
        <v>45509</v>
      </c>
      <c r="D2485" s="5">
        <v>50200085645452</v>
      </c>
      <c r="E2485" t="s">
        <v>3894</v>
      </c>
      <c r="F2485" t="s">
        <v>276</v>
      </c>
      <c r="G2485">
        <v>1</v>
      </c>
      <c r="H2485" t="s">
        <v>9042</v>
      </c>
      <c r="I2485" t="s">
        <v>1053</v>
      </c>
      <c r="R2485" t="str">
        <f>INDEX('Product Mapping'!$C:$C,MATCH(H2485,'Product Mapping'!$A:$A,0))</f>
        <v>Partner</v>
      </c>
      <c r="S2485" t="s">
        <v>4004</v>
      </c>
    </row>
    <row r="2486" spans="1:19" x14ac:dyDescent="0.2">
      <c r="A2486" t="s">
        <v>9755</v>
      </c>
      <c r="B2486">
        <v>12083</v>
      </c>
      <c r="C2486" s="1">
        <v>45509</v>
      </c>
      <c r="D2486" s="5">
        <v>50200085645452</v>
      </c>
      <c r="E2486" t="s">
        <v>3894</v>
      </c>
      <c r="F2486" t="s">
        <v>276</v>
      </c>
      <c r="G2486">
        <v>1</v>
      </c>
      <c r="H2486" t="s">
        <v>9043</v>
      </c>
      <c r="I2486" t="s">
        <v>1053</v>
      </c>
      <c r="R2486" t="str">
        <f>INDEX('Product Mapping'!$C:$C,MATCH(H2486,'Product Mapping'!$A:$A,0))</f>
        <v>Partner</v>
      </c>
      <c r="S2486" t="s">
        <v>4004</v>
      </c>
    </row>
    <row r="2487" spans="1:19" x14ac:dyDescent="0.2">
      <c r="A2487" t="s">
        <v>9756</v>
      </c>
      <c r="B2487">
        <v>4833</v>
      </c>
      <c r="C2487" s="1">
        <v>45509</v>
      </c>
      <c r="D2487" s="5">
        <v>50200085645452</v>
      </c>
      <c r="E2487" t="s">
        <v>3894</v>
      </c>
      <c r="F2487" t="s">
        <v>276</v>
      </c>
      <c r="G2487">
        <v>1</v>
      </c>
      <c r="H2487" t="s">
        <v>9044</v>
      </c>
      <c r="I2487" t="s">
        <v>1053</v>
      </c>
      <c r="R2487" t="str">
        <f>INDEX('Product Mapping'!$C:$C,MATCH(H2487,'Product Mapping'!$A:$A,0))</f>
        <v>Partner</v>
      </c>
      <c r="S2487" t="s">
        <v>4004</v>
      </c>
    </row>
    <row r="2488" spans="1:19" x14ac:dyDescent="0.2">
      <c r="A2488" t="s">
        <v>9757</v>
      </c>
      <c r="B2488">
        <v>3283</v>
      </c>
      <c r="C2488" s="1">
        <v>45509</v>
      </c>
      <c r="D2488" s="5">
        <v>50200085645452</v>
      </c>
      <c r="E2488" t="s">
        <v>3894</v>
      </c>
      <c r="F2488" t="s">
        <v>276</v>
      </c>
      <c r="G2488">
        <v>1</v>
      </c>
      <c r="H2488" t="s">
        <v>9046</v>
      </c>
      <c r="I2488" t="s">
        <v>1053</v>
      </c>
      <c r="R2488" t="str">
        <f>INDEX('Product Mapping'!$C:$C,MATCH(H2488,'Product Mapping'!$A:$A,0))</f>
        <v>Partner</v>
      </c>
      <c r="S2488" t="s">
        <v>4004</v>
      </c>
    </row>
    <row r="2489" spans="1:19" x14ac:dyDescent="0.2">
      <c r="A2489" t="s">
        <v>9758</v>
      </c>
      <c r="B2489">
        <v>4542</v>
      </c>
      <c r="C2489" s="1">
        <v>45509</v>
      </c>
      <c r="D2489" s="5">
        <v>50200085645452</v>
      </c>
      <c r="E2489" t="s">
        <v>3894</v>
      </c>
      <c r="F2489" t="s">
        <v>276</v>
      </c>
      <c r="G2489">
        <v>1</v>
      </c>
      <c r="H2489" t="s">
        <v>9047</v>
      </c>
      <c r="I2489" t="s">
        <v>1043</v>
      </c>
      <c r="J2489" t="s">
        <v>1044</v>
      </c>
      <c r="R2489" t="str">
        <f>INDEX('Product Mapping'!$C:$C,MATCH(H2489,'Product Mapping'!$A:$A,0))</f>
        <v>Partner</v>
      </c>
      <c r="S2489" t="s">
        <v>4004</v>
      </c>
    </row>
    <row r="2490" spans="1:19" x14ac:dyDescent="0.2">
      <c r="A2490" t="s">
        <v>9759</v>
      </c>
      <c r="B2490">
        <v>3611</v>
      </c>
      <c r="C2490" s="1">
        <v>45509</v>
      </c>
      <c r="D2490" s="5">
        <v>50200085645452</v>
      </c>
      <c r="E2490" t="s">
        <v>3894</v>
      </c>
      <c r="F2490" t="s">
        <v>276</v>
      </c>
      <c r="G2490">
        <v>1</v>
      </c>
      <c r="H2490" t="s">
        <v>9048</v>
      </c>
      <c r="I2490" t="s">
        <v>1053</v>
      </c>
      <c r="R2490" t="str">
        <f>INDEX('Product Mapping'!$C:$C,MATCH(H2490,'Product Mapping'!$A:$A,0))</f>
        <v>Partner</v>
      </c>
      <c r="S2490" t="s">
        <v>4004</v>
      </c>
    </row>
    <row r="2491" spans="1:19" x14ac:dyDescent="0.2">
      <c r="A2491" t="s">
        <v>9760</v>
      </c>
      <c r="B2491">
        <v>4722</v>
      </c>
      <c r="C2491" s="1">
        <v>45509</v>
      </c>
      <c r="D2491" s="5">
        <v>50200085645452</v>
      </c>
      <c r="E2491" t="s">
        <v>3894</v>
      </c>
      <c r="F2491" t="s">
        <v>276</v>
      </c>
      <c r="G2491">
        <v>1</v>
      </c>
      <c r="H2491" t="s">
        <v>9049</v>
      </c>
      <c r="I2491" t="s">
        <v>1053</v>
      </c>
      <c r="R2491" t="str">
        <f>INDEX('Product Mapping'!$C:$C,MATCH(H2491,'Product Mapping'!$A:$A,0))</f>
        <v>Partner</v>
      </c>
      <c r="S2491" t="s">
        <v>4004</v>
      </c>
    </row>
    <row r="2492" spans="1:19" x14ac:dyDescent="0.2">
      <c r="A2492" t="s">
        <v>9761</v>
      </c>
      <c r="B2492">
        <v>9122</v>
      </c>
      <c r="C2492" s="1">
        <v>45509</v>
      </c>
      <c r="D2492" s="5">
        <v>50200085645452</v>
      </c>
      <c r="E2492" t="s">
        <v>3894</v>
      </c>
      <c r="F2492" t="s">
        <v>276</v>
      </c>
      <c r="G2492">
        <v>1</v>
      </c>
      <c r="H2492" t="s">
        <v>9050</v>
      </c>
      <c r="I2492" t="s">
        <v>1053</v>
      </c>
      <c r="R2492" t="str">
        <f>INDEX('Product Mapping'!$C:$C,MATCH(H2492,'Product Mapping'!$A:$A,0))</f>
        <v>Partner</v>
      </c>
      <c r="S2492" t="s">
        <v>4004</v>
      </c>
    </row>
    <row r="2493" spans="1:19" x14ac:dyDescent="0.2">
      <c r="A2493" t="s">
        <v>9762</v>
      </c>
      <c r="B2493">
        <v>8767</v>
      </c>
      <c r="C2493" s="1">
        <v>45509</v>
      </c>
      <c r="D2493" s="5">
        <v>50200085645452</v>
      </c>
      <c r="E2493" t="s">
        <v>3894</v>
      </c>
      <c r="F2493" t="s">
        <v>276</v>
      </c>
      <c r="G2493">
        <v>1</v>
      </c>
      <c r="H2493" t="s">
        <v>9051</v>
      </c>
      <c r="I2493" t="s">
        <v>1053</v>
      </c>
      <c r="R2493" t="str">
        <f>INDEX('Product Mapping'!$C:$C,MATCH(H2493,'Product Mapping'!$A:$A,0))</f>
        <v>Partner</v>
      </c>
      <c r="S2493" t="s">
        <v>4004</v>
      </c>
    </row>
    <row r="2494" spans="1:19" x14ac:dyDescent="0.2">
      <c r="A2494" t="s">
        <v>9763</v>
      </c>
      <c r="B2494">
        <v>9400</v>
      </c>
      <c r="C2494" s="1">
        <v>45509</v>
      </c>
      <c r="D2494" s="5">
        <v>50200085645452</v>
      </c>
      <c r="E2494" t="s">
        <v>3894</v>
      </c>
      <c r="F2494" t="s">
        <v>276</v>
      </c>
      <c r="G2494">
        <v>1</v>
      </c>
      <c r="H2494" t="s">
        <v>9052</v>
      </c>
      <c r="I2494" t="s">
        <v>1053</v>
      </c>
      <c r="R2494" t="str">
        <f>INDEX('Product Mapping'!$C:$C,MATCH(H2494,'Product Mapping'!$A:$A,0))</f>
        <v>Partner</v>
      </c>
      <c r="S2494" t="s">
        <v>4004</v>
      </c>
    </row>
    <row r="2495" spans="1:19" x14ac:dyDescent="0.2">
      <c r="A2495" t="s">
        <v>9764</v>
      </c>
      <c r="B2495">
        <v>4167</v>
      </c>
      <c r="C2495" s="1">
        <v>45509</v>
      </c>
      <c r="D2495" s="5">
        <v>50200085645452</v>
      </c>
      <c r="E2495" t="s">
        <v>3894</v>
      </c>
      <c r="F2495" t="s">
        <v>276</v>
      </c>
      <c r="G2495">
        <v>1</v>
      </c>
      <c r="H2495" t="s">
        <v>9053</v>
      </c>
      <c r="I2495" t="s">
        <v>1053</v>
      </c>
      <c r="R2495" t="str">
        <f>INDEX('Product Mapping'!$C:$C,MATCH(H2495,'Product Mapping'!$A:$A,0))</f>
        <v>Partner</v>
      </c>
      <c r="S2495" t="s">
        <v>4004</v>
      </c>
    </row>
    <row r="2496" spans="1:19" x14ac:dyDescent="0.2">
      <c r="A2496" t="s">
        <v>9765</v>
      </c>
      <c r="B2496">
        <v>5000</v>
      </c>
      <c r="C2496" s="1">
        <v>45509</v>
      </c>
      <c r="D2496" s="5">
        <v>50200085645452</v>
      </c>
      <c r="E2496" t="s">
        <v>3894</v>
      </c>
      <c r="F2496" t="s">
        <v>276</v>
      </c>
      <c r="G2496">
        <v>1</v>
      </c>
      <c r="H2496" t="s">
        <v>9054</v>
      </c>
      <c r="I2496" t="s">
        <v>1053</v>
      </c>
      <c r="R2496" t="str">
        <f>INDEX('Product Mapping'!$C:$C,MATCH(H2496,'Product Mapping'!$A:$A,0))</f>
        <v>Partner</v>
      </c>
      <c r="S2496" t="s">
        <v>4004</v>
      </c>
    </row>
    <row r="2497" spans="1:19" x14ac:dyDescent="0.2">
      <c r="A2497" t="s">
        <v>9766</v>
      </c>
      <c r="B2497">
        <v>10542</v>
      </c>
      <c r="C2497" s="1">
        <v>45509</v>
      </c>
      <c r="D2497" s="5">
        <v>50200085645452</v>
      </c>
      <c r="E2497" t="s">
        <v>3894</v>
      </c>
      <c r="F2497" t="s">
        <v>276</v>
      </c>
      <c r="G2497">
        <v>1</v>
      </c>
      <c r="H2497" t="s">
        <v>9057</v>
      </c>
      <c r="I2497" t="s">
        <v>1053</v>
      </c>
      <c r="R2497" t="str">
        <f>INDEX('Product Mapping'!$C:$C,MATCH(H2497,'Product Mapping'!$A:$A,0))</f>
        <v>Partner</v>
      </c>
      <c r="S2497" t="s">
        <v>4004</v>
      </c>
    </row>
    <row r="2498" spans="1:19" x14ac:dyDescent="0.2">
      <c r="A2498" t="s">
        <v>9767</v>
      </c>
      <c r="B2498">
        <v>5556</v>
      </c>
      <c r="C2498" s="1">
        <v>45509</v>
      </c>
      <c r="D2498" s="5">
        <v>50200085645452</v>
      </c>
      <c r="E2498" t="s">
        <v>3894</v>
      </c>
      <c r="F2498" t="s">
        <v>276</v>
      </c>
      <c r="G2498">
        <v>1</v>
      </c>
      <c r="H2498" t="s">
        <v>9058</v>
      </c>
      <c r="I2498" t="s">
        <v>1053</v>
      </c>
      <c r="R2498" t="str">
        <f>INDEX('Product Mapping'!$C:$C,MATCH(H2498,'Product Mapping'!$A:$A,0))</f>
        <v>Partner</v>
      </c>
      <c r="S2498" t="s">
        <v>4004</v>
      </c>
    </row>
    <row r="2499" spans="1:19" x14ac:dyDescent="0.2">
      <c r="A2499" t="s">
        <v>9768</v>
      </c>
      <c r="B2499">
        <v>7778</v>
      </c>
      <c r="C2499" s="1">
        <v>45509</v>
      </c>
      <c r="D2499" s="5">
        <v>50200085645452</v>
      </c>
      <c r="E2499" t="s">
        <v>3894</v>
      </c>
      <c r="F2499" t="s">
        <v>276</v>
      </c>
      <c r="G2499">
        <v>1</v>
      </c>
      <c r="H2499" t="s">
        <v>9059</v>
      </c>
      <c r="I2499" t="s">
        <v>1053</v>
      </c>
      <c r="R2499" t="str">
        <f>INDEX('Product Mapping'!$C:$C,MATCH(H2499,'Product Mapping'!$A:$A,0))</f>
        <v>Partner</v>
      </c>
      <c r="S2499" t="s">
        <v>4004</v>
      </c>
    </row>
    <row r="2500" spans="1:19" x14ac:dyDescent="0.2">
      <c r="A2500" t="s">
        <v>9769</v>
      </c>
      <c r="B2500">
        <v>8333</v>
      </c>
      <c r="C2500" s="1">
        <v>45509</v>
      </c>
      <c r="D2500" s="5">
        <v>50200085645452</v>
      </c>
      <c r="E2500" t="s">
        <v>3894</v>
      </c>
      <c r="F2500" t="s">
        <v>276</v>
      </c>
      <c r="G2500">
        <v>1</v>
      </c>
      <c r="H2500" t="s">
        <v>9060</v>
      </c>
      <c r="I2500" t="s">
        <v>1053</v>
      </c>
      <c r="R2500" t="str">
        <f>INDEX('Product Mapping'!$C:$C,MATCH(H2500,'Product Mapping'!$A:$A,0))</f>
        <v>Partner</v>
      </c>
      <c r="S2500" t="s">
        <v>4004</v>
      </c>
    </row>
    <row r="2501" spans="1:19" x14ac:dyDescent="0.2">
      <c r="A2501" t="s">
        <v>9770</v>
      </c>
      <c r="B2501">
        <v>22339</v>
      </c>
      <c r="C2501" s="1">
        <v>45509</v>
      </c>
      <c r="D2501" s="5">
        <v>50200085645452</v>
      </c>
      <c r="E2501" t="s">
        <v>3894</v>
      </c>
      <c r="F2501" t="s">
        <v>276</v>
      </c>
      <c r="G2501">
        <v>1</v>
      </c>
      <c r="H2501" t="s">
        <v>9061</v>
      </c>
      <c r="I2501" t="s">
        <v>1053</v>
      </c>
      <c r="R2501" t="str">
        <f>INDEX('Product Mapping'!$C:$C,MATCH(H2501,'Product Mapping'!$A:$A,0))</f>
        <v>Partner</v>
      </c>
      <c r="S2501" t="s">
        <v>4004</v>
      </c>
    </row>
    <row r="2502" spans="1:19" x14ac:dyDescent="0.2">
      <c r="A2502" t="s">
        <v>9771</v>
      </c>
      <c r="B2502">
        <v>5500</v>
      </c>
      <c r="C2502" s="1">
        <v>45509</v>
      </c>
      <c r="D2502" s="5">
        <v>50200085645452</v>
      </c>
      <c r="E2502" t="s">
        <v>3894</v>
      </c>
      <c r="F2502" t="s">
        <v>276</v>
      </c>
      <c r="G2502">
        <v>1</v>
      </c>
      <c r="H2502" t="s">
        <v>9062</v>
      </c>
      <c r="I2502" t="s">
        <v>1053</v>
      </c>
      <c r="R2502" t="str">
        <f>INDEX('Product Mapping'!$C:$C,MATCH(H2502,'Product Mapping'!$A:$A,0))</f>
        <v>Partner</v>
      </c>
      <c r="S2502" t="s">
        <v>4004</v>
      </c>
    </row>
    <row r="2503" spans="1:19" x14ac:dyDescent="0.2">
      <c r="A2503" t="s">
        <v>9772</v>
      </c>
      <c r="B2503">
        <v>4575</v>
      </c>
      <c r="C2503" s="1">
        <v>45509</v>
      </c>
      <c r="D2503" s="5">
        <v>50200085645452</v>
      </c>
      <c r="E2503" t="s">
        <v>3894</v>
      </c>
      <c r="F2503" t="s">
        <v>276</v>
      </c>
      <c r="G2503">
        <v>1</v>
      </c>
      <c r="H2503" t="s">
        <v>9063</v>
      </c>
      <c r="I2503" t="s">
        <v>1053</v>
      </c>
      <c r="R2503" t="str">
        <f>INDEX('Product Mapping'!$C:$C,MATCH(H2503,'Product Mapping'!$A:$A,0))</f>
        <v>Partner</v>
      </c>
      <c r="S2503" t="s">
        <v>4004</v>
      </c>
    </row>
    <row r="2504" spans="1:19" x14ac:dyDescent="0.2">
      <c r="A2504" t="s">
        <v>9773</v>
      </c>
      <c r="B2504">
        <v>3167</v>
      </c>
      <c r="C2504" s="1">
        <v>45509</v>
      </c>
      <c r="D2504" s="5">
        <v>50200085645452</v>
      </c>
      <c r="E2504" t="s">
        <v>3894</v>
      </c>
      <c r="F2504" t="s">
        <v>276</v>
      </c>
      <c r="G2504">
        <v>1</v>
      </c>
      <c r="H2504" t="s">
        <v>9064</v>
      </c>
      <c r="I2504" t="s">
        <v>1053</v>
      </c>
      <c r="R2504" t="str">
        <f>INDEX('Product Mapping'!$C:$C,MATCH(H2504,'Product Mapping'!$A:$A,0))</f>
        <v>Partner</v>
      </c>
      <c r="S2504" t="s">
        <v>4004</v>
      </c>
    </row>
    <row r="2505" spans="1:19" x14ac:dyDescent="0.2">
      <c r="A2505" t="s">
        <v>9774</v>
      </c>
      <c r="B2505">
        <v>9982</v>
      </c>
      <c r="C2505" s="1">
        <v>45509</v>
      </c>
      <c r="D2505" s="5">
        <v>50200085645452</v>
      </c>
      <c r="E2505" t="s">
        <v>3894</v>
      </c>
      <c r="F2505" t="s">
        <v>276</v>
      </c>
      <c r="G2505">
        <v>1</v>
      </c>
      <c r="H2505" t="s">
        <v>9065</v>
      </c>
      <c r="I2505" t="s">
        <v>1053</v>
      </c>
      <c r="R2505" t="str">
        <f>INDEX('Product Mapping'!$C:$C,MATCH(H2505,'Product Mapping'!$A:$A,0))</f>
        <v>Partner</v>
      </c>
      <c r="S2505" t="s">
        <v>4004</v>
      </c>
    </row>
    <row r="2506" spans="1:19" x14ac:dyDescent="0.2">
      <c r="A2506" t="s">
        <v>9775</v>
      </c>
      <c r="B2506">
        <v>10426</v>
      </c>
      <c r="C2506" s="1">
        <v>45509</v>
      </c>
      <c r="D2506" s="5">
        <v>50200085645452</v>
      </c>
      <c r="E2506" t="s">
        <v>3894</v>
      </c>
      <c r="F2506" t="s">
        <v>276</v>
      </c>
      <c r="G2506">
        <v>1</v>
      </c>
      <c r="H2506" t="s">
        <v>9066</v>
      </c>
      <c r="I2506" t="s">
        <v>1053</v>
      </c>
      <c r="R2506" t="str">
        <f>INDEX('Product Mapping'!$C:$C,MATCH(H2506,'Product Mapping'!$A:$A,0))</f>
        <v>Partner</v>
      </c>
      <c r="S2506" t="s">
        <v>4004</v>
      </c>
    </row>
    <row r="2507" spans="1:19" x14ac:dyDescent="0.2">
      <c r="A2507" t="s">
        <v>9776</v>
      </c>
      <c r="B2507">
        <v>4556</v>
      </c>
      <c r="C2507" s="1">
        <v>45509</v>
      </c>
      <c r="D2507" s="5">
        <v>50200085645452</v>
      </c>
      <c r="E2507" t="s">
        <v>3894</v>
      </c>
      <c r="F2507" t="s">
        <v>276</v>
      </c>
      <c r="G2507">
        <v>1</v>
      </c>
      <c r="H2507" t="s">
        <v>9067</v>
      </c>
      <c r="I2507" t="s">
        <v>1053</v>
      </c>
      <c r="R2507" t="str">
        <f>INDEX('Product Mapping'!$C:$C,MATCH(H2507,'Product Mapping'!$A:$A,0))</f>
        <v>Partner</v>
      </c>
      <c r="S2507" t="s">
        <v>4004</v>
      </c>
    </row>
    <row r="2508" spans="1:19" x14ac:dyDescent="0.2">
      <c r="A2508" t="s">
        <v>9777</v>
      </c>
      <c r="B2508">
        <v>4444</v>
      </c>
      <c r="C2508" s="1">
        <v>45509</v>
      </c>
      <c r="D2508" s="5">
        <v>50200085645452</v>
      </c>
      <c r="E2508" t="s">
        <v>3894</v>
      </c>
      <c r="F2508" t="s">
        <v>276</v>
      </c>
      <c r="G2508">
        <v>1</v>
      </c>
      <c r="H2508" t="s">
        <v>9068</v>
      </c>
      <c r="I2508" t="s">
        <v>1053</v>
      </c>
      <c r="R2508" t="str">
        <f>INDEX('Product Mapping'!$C:$C,MATCH(H2508,'Product Mapping'!$A:$A,0))</f>
        <v>Partner</v>
      </c>
      <c r="S2508" t="s">
        <v>4004</v>
      </c>
    </row>
    <row r="2509" spans="1:19" x14ac:dyDescent="0.2">
      <c r="A2509" t="s">
        <v>9778</v>
      </c>
      <c r="B2509">
        <v>11800</v>
      </c>
      <c r="C2509" s="1">
        <v>45509</v>
      </c>
      <c r="D2509" s="5">
        <v>50200085645452</v>
      </c>
      <c r="E2509" t="s">
        <v>3894</v>
      </c>
      <c r="F2509" t="s">
        <v>276</v>
      </c>
      <c r="G2509">
        <v>1</v>
      </c>
      <c r="H2509" t="s">
        <v>9069</v>
      </c>
      <c r="I2509" t="s">
        <v>1053</v>
      </c>
      <c r="R2509" t="str">
        <f>INDEX('Product Mapping'!$C:$C,MATCH(H2509,'Product Mapping'!$A:$A,0))</f>
        <v>Partner</v>
      </c>
      <c r="S2509" t="s">
        <v>4004</v>
      </c>
    </row>
    <row r="2510" spans="1:19" x14ac:dyDescent="0.2">
      <c r="A2510" t="s">
        <v>9779</v>
      </c>
      <c r="B2510">
        <v>8672</v>
      </c>
      <c r="C2510" s="1">
        <v>45509</v>
      </c>
      <c r="D2510" s="5">
        <v>50200085645452</v>
      </c>
      <c r="E2510" t="s">
        <v>3894</v>
      </c>
      <c r="F2510" t="s">
        <v>276</v>
      </c>
      <c r="G2510">
        <v>1</v>
      </c>
      <c r="H2510" t="s">
        <v>9070</v>
      </c>
      <c r="I2510" t="s">
        <v>1053</v>
      </c>
      <c r="R2510" t="str">
        <f>INDEX('Product Mapping'!$C:$C,MATCH(H2510,'Product Mapping'!$A:$A,0))</f>
        <v>Partner</v>
      </c>
      <c r="S2510" t="s">
        <v>4004</v>
      </c>
    </row>
    <row r="2511" spans="1:19" x14ac:dyDescent="0.2">
      <c r="A2511" t="s">
        <v>9780</v>
      </c>
      <c r="B2511">
        <v>8672</v>
      </c>
      <c r="C2511" s="1">
        <v>45509</v>
      </c>
      <c r="D2511" s="5">
        <v>50200085645452</v>
      </c>
      <c r="E2511" t="s">
        <v>3894</v>
      </c>
      <c r="F2511" t="s">
        <v>276</v>
      </c>
      <c r="G2511">
        <v>1</v>
      </c>
      <c r="H2511" t="s">
        <v>9071</v>
      </c>
      <c r="I2511" t="s">
        <v>1053</v>
      </c>
      <c r="R2511" t="str">
        <f>INDEX('Product Mapping'!$C:$C,MATCH(H2511,'Product Mapping'!$A:$A,0))</f>
        <v>Partner</v>
      </c>
      <c r="S2511" t="s">
        <v>4004</v>
      </c>
    </row>
    <row r="2512" spans="1:19" x14ac:dyDescent="0.2">
      <c r="A2512" t="s">
        <v>9781</v>
      </c>
      <c r="B2512">
        <v>3125</v>
      </c>
      <c r="C2512" s="1">
        <v>45509</v>
      </c>
      <c r="D2512" s="5">
        <v>50200085645452</v>
      </c>
      <c r="E2512" t="s">
        <v>3894</v>
      </c>
      <c r="F2512" t="s">
        <v>276</v>
      </c>
      <c r="G2512">
        <v>1</v>
      </c>
      <c r="H2512" t="s">
        <v>9072</v>
      </c>
      <c r="I2512" t="s">
        <v>1053</v>
      </c>
      <c r="R2512" t="str">
        <f>INDEX('Product Mapping'!$C:$C,MATCH(H2512,'Product Mapping'!$A:$A,0))</f>
        <v>Partner</v>
      </c>
      <c r="S2512" t="s">
        <v>4004</v>
      </c>
    </row>
    <row r="2513" spans="1:19" x14ac:dyDescent="0.2">
      <c r="A2513" t="s">
        <v>9782</v>
      </c>
      <c r="B2513">
        <v>4833</v>
      </c>
      <c r="C2513" s="1">
        <v>45509</v>
      </c>
      <c r="D2513" s="5">
        <v>50200085645452</v>
      </c>
      <c r="E2513" t="s">
        <v>3894</v>
      </c>
      <c r="F2513" t="s">
        <v>276</v>
      </c>
      <c r="G2513">
        <v>1</v>
      </c>
      <c r="H2513" t="s">
        <v>9074</v>
      </c>
      <c r="I2513" t="s">
        <v>1053</v>
      </c>
      <c r="R2513" t="str">
        <f>INDEX('Product Mapping'!$C:$C,MATCH(H2513,'Product Mapping'!$A:$A,0))</f>
        <v>Partner</v>
      </c>
      <c r="S2513" t="s">
        <v>4004</v>
      </c>
    </row>
    <row r="2514" spans="1:19" x14ac:dyDescent="0.2">
      <c r="A2514" t="s">
        <v>9783</v>
      </c>
      <c r="B2514">
        <v>7533</v>
      </c>
      <c r="C2514" s="1">
        <v>45509</v>
      </c>
      <c r="D2514" s="5">
        <v>50200085645452</v>
      </c>
      <c r="E2514" t="s">
        <v>3894</v>
      </c>
      <c r="F2514" t="s">
        <v>276</v>
      </c>
      <c r="G2514">
        <v>1</v>
      </c>
      <c r="H2514" t="s">
        <v>9075</v>
      </c>
      <c r="I2514" t="s">
        <v>1053</v>
      </c>
      <c r="R2514" t="str">
        <f>INDEX('Product Mapping'!$C:$C,MATCH(H2514,'Product Mapping'!$A:$A,0))</f>
        <v>Partner</v>
      </c>
      <c r="S2514" t="s">
        <v>4004</v>
      </c>
    </row>
    <row r="2515" spans="1:19" x14ac:dyDescent="0.2">
      <c r="A2515" t="s">
        <v>9784</v>
      </c>
      <c r="B2515">
        <v>10958</v>
      </c>
      <c r="C2515" s="1">
        <v>45509</v>
      </c>
      <c r="D2515" s="5">
        <v>50200085645452</v>
      </c>
      <c r="E2515" t="s">
        <v>3894</v>
      </c>
      <c r="F2515" t="s">
        <v>276</v>
      </c>
      <c r="G2515">
        <v>1</v>
      </c>
      <c r="H2515" t="s">
        <v>9076</v>
      </c>
      <c r="I2515" t="s">
        <v>1043</v>
      </c>
      <c r="J2515" t="s">
        <v>1044</v>
      </c>
      <c r="R2515" t="str">
        <f>INDEX('Product Mapping'!$C:$C,MATCH(H2515,'Product Mapping'!$A:$A,0))</f>
        <v>Partner</v>
      </c>
      <c r="S2515" t="s">
        <v>4004</v>
      </c>
    </row>
    <row r="2516" spans="1:19" x14ac:dyDescent="0.2">
      <c r="A2516" t="s">
        <v>9785</v>
      </c>
      <c r="B2516">
        <v>46074</v>
      </c>
      <c r="C2516" s="1">
        <v>45509</v>
      </c>
      <c r="D2516" s="5">
        <v>50200085645452</v>
      </c>
      <c r="E2516" t="s">
        <v>3894</v>
      </c>
      <c r="F2516" t="s">
        <v>276</v>
      </c>
      <c r="G2516">
        <v>1</v>
      </c>
      <c r="H2516" t="s">
        <v>9077</v>
      </c>
      <c r="I2516" t="s">
        <v>1053</v>
      </c>
      <c r="R2516" t="str">
        <f>INDEX('Product Mapping'!$C:$C,MATCH(H2516,'Product Mapping'!$A:$A,0))</f>
        <v>Partner</v>
      </c>
      <c r="S2516" t="s">
        <v>4004</v>
      </c>
    </row>
    <row r="2517" spans="1:19" x14ac:dyDescent="0.2">
      <c r="A2517" t="s">
        <v>9786</v>
      </c>
      <c r="B2517">
        <v>18250</v>
      </c>
      <c r="C2517" s="1">
        <v>45509</v>
      </c>
      <c r="D2517" s="5">
        <v>50200085645452</v>
      </c>
      <c r="E2517" t="s">
        <v>3894</v>
      </c>
      <c r="F2517" t="s">
        <v>276</v>
      </c>
      <c r="G2517">
        <v>1</v>
      </c>
      <c r="H2517" t="s">
        <v>9078</v>
      </c>
      <c r="I2517" t="s">
        <v>1053</v>
      </c>
      <c r="R2517" t="str">
        <f>INDEX('Product Mapping'!$C:$C,MATCH(H2517,'Product Mapping'!$A:$A,0))</f>
        <v>Partner</v>
      </c>
      <c r="S2517" t="s">
        <v>4004</v>
      </c>
    </row>
    <row r="2518" spans="1:19" x14ac:dyDescent="0.2">
      <c r="A2518" t="s">
        <v>9787</v>
      </c>
      <c r="B2518">
        <v>7917</v>
      </c>
      <c r="C2518" s="1">
        <v>45509</v>
      </c>
      <c r="D2518" s="5">
        <v>50200085645452</v>
      </c>
      <c r="E2518" t="s">
        <v>3894</v>
      </c>
      <c r="F2518" t="s">
        <v>276</v>
      </c>
      <c r="G2518">
        <v>1</v>
      </c>
      <c r="H2518" t="s">
        <v>9079</v>
      </c>
      <c r="I2518" t="s">
        <v>1043</v>
      </c>
      <c r="J2518" t="s">
        <v>1044</v>
      </c>
      <c r="R2518" t="str">
        <f>INDEX('Product Mapping'!$C:$C,MATCH(H2518,'Product Mapping'!$A:$A,0))</f>
        <v>Partner</v>
      </c>
      <c r="S2518" t="s">
        <v>4004</v>
      </c>
    </row>
    <row r="2519" spans="1:19" x14ac:dyDescent="0.2">
      <c r="A2519" t="s">
        <v>9788</v>
      </c>
      <c r="B2519">
        <v>15833</v>
      </c>
      <c r="C2519" s="1">
        <v>45509</v>
      </c>
      <c r="D2519" s="5">
        <v>50200085645452</v>
      </c>
      <c r="E2519" t="s">
        <v>3894</v>
      </c>
      <c r="F2519" t="s">
        <v>276</v>
      </c>
      <c r="G2519">
        <v>1</v>
      </c>
      <c r="H2519" t="s">
        <v>9080</v>
      </c>
      <c r="I2519" t="s">
        <v>1053</v>
      </c>
      <c r="R2519" t="str">
        <f>INDEX('Product Mapping'!$C:$C,MATCH(H2519,'Product Mapping'!$A:$A,0))</f>
        <v>Partner</v>
      </c>
      <c r="S2519" t="s">
        <v>4004</v>
      </c>
    </row>
    <row r="2520" spans="1:19" x14ac:dyDescent="0.2">
      <c r="A2520" t="s">
        <v>9789</v>
      </c>
      <c r="B2520">
        <v>7917</v>
      </c>
      <c r="C2520" s="1">
        <v>45509</v>
      </c>
      <c r="D2520" s="5">
        <v>50200085645452</v>
      </c>
      <c r="E2520" t="s">
        <v>3894</v>
      </c>
      <c r="F2520" t="s">
        <v>276</v>
      </c>
      <c r="G2520">
        <v>1</v>
      </c>
      <c r="H2520" t="s">
        <v>9082</v>
      </c>
      <c r="I2520" t="s">
        <v>1053</v>
      </c>
      <c r="R2520" t="str">
        <f>INDEX('Product Mapping'!$C:$C,MATCH(H2520,'Product Mapping'!$A:$A,0))</f>
        <v>Partner</v>
      </c>
      <c r="S2520" t="s">
        <v>4004</v>
      </c>
    </row>
    <row r="2521" spans="1:19" x14ac:dyDescent="0.2">
      <c r="A2521" t="s">
        <v>9790</v>
      </c>
      <c r="B2521">
        <v>7917</v>
      </c>
      <c r="C2521" s="1">
        <v>45509</v>
      </c>
      <c r="D2521" s="5">
        <v>50200085645452</v>
      </c>
      <c r="E2521" t="s">
        <v>3894</v>
      </c>
      <c r="F2521" t="s">
        <v>276</v>
      </c>
      <c r="G2521">
        <v>1</v>
      </c>
      <c r="H2521" t="s">
        <v>9083</v>
      </c>
      <c r="I2521" t="s">
        <v>1053</v>
      </c>
      <c r="R2521" t="str">
        <f>INDEX('Product Mapping'!$C:$C,MATCH(H2521,'Product Mapping'!$A:$A,0))</f>
        <v>Partner</v>
      </c>
      <c r="S2521" t="s">
        <v>4004</v>
      </c>
    </row>
    <row r="2522" spans="1:19" x14ac:dyDescent="0.2">
      <c r="A2522" t="s">
        <v>9791</v>
      </c>
      <c r="B2522">
        <v>7917</v>
      </c>
      <c r="C2522" s="1">
        <v>45509</v>
      </c>
      <c r="D2522" s="5">
        <v>50200085645452</v>
      </c>
      <c r="E2522" t="s">
        <v>3894</v>
      </c>
      <c r="F2522" t="s">
        <v>276</v>
      </c>
      <c r="G2522">
        <v>1</v>
      </c>
      <c r="H2522" t="s">
        <v>9085</v>
      </c>
      <c r="I2522" t="s">
        <v>1053</v>
      </c>
      <c r="R2522" t="str">
        <f>INDEX('Product Mapping'!$C:$C,MATCH(H2522,'Product Mapping'!$A:$A,0))</f>
        <v>Partner</v>
      </c>
      <c r="S2522" t="s">
        <v>4004</v>
      </c>
    </row>
    <row r="2523" spans="1:19" x14ac:dyDescent="0.2">
      <c r="A2523" t="s">
        <v>9792</v>
      </c>
      <c r="B2523">
        <v>4354</v>
      </c>
      <c r="C2523" s="1">
        <v>45509</v>
      </c>
      <c r="D2523" s="5">
        <v>50200085645452</v>
      </c>
      <c r="E2523" t="s">
        <v>3894</v>
      </c>
      <c r="F2523" t="s">
        <v>276</v>
      </c>
      <c r="G2523">
        <v>1</v>
      </c>
      <c r="H2523" t="s">
        <v>9086</v>
      </c>
      <c r="I2523" t="s">
        <v>1053</v>
      </c>
      <c r="R2523" t="str">
        <f>INDEX('Product Mapping'!$C:$C,MATCH(H2523,'Product Mapping'!$A:$A,0))</f>
        <v>Partner</v>
      </c>
      <c r="S2523" t="s">
        <v>4004</v>
      </c>
    </row>
    <row r="2524" spans="1:19" x14ac:dyDescent="0.2">
      <c r="A2524" t="s">
        <v>9793</v>
      </c>
      <c r="B2524">
        <v>5191</v>
      </c>
      <c r="C2524" s="1">
        <v>45509</v>
      </c>
      <c r="D2524" s="5">
        <v>50200085645452</v>
      </c>
      <c r="E2524" t="s">
        <v>3894</v>
      </c>
      <c r="F2524" t="s">
        <v>276</v>
      </c>
      <c r="G2524">
        <v>1</v>
      </c>
      <c r="H2524" t="s">
        <v>9087</v>
      </c>
      <c r="I2524" t="s">
        <v>1053</v>
      </c>
      <c r="R2524" t="str">
        <f>INDEX('Product Mapping'!$C:$C,MATCH(H2524,'Product Mapping'!$A:$A,0))</f>
        <v>Partner</v>
      </c>
      <c r="S2524" t="s">
        <v>4004</v>
      </c>
    </row>
    <row r="2525" spans="1:19" x14ac:dyDescent="0.2">
      <c r="A2525" t="s">
        <v>9794</v>
      </c>
      <c r="B2525">
        <v>7786</v>
      </c>
      <c r="C2525" s="1">
        <v>45509</v>
      </c>
      <c r="D2525" s="5">
        <v>50200085645452</v>
      </c>
      <c r="E2525" t="s">
        <v>3894</v>
      </c>
      <c r="F2525" t="s">
        <v>276</v>
      </c>
      <c r="G2525">
        <v>1</v>
      </c>
      <c r="H2525" t="s">
        <v>9088</v>
      </c>
      <c r="I2525" t="s">
        <v>1043</v>
      </c>
      <c r="J2525" t="s">
        <v>1044</v>
      </c>
      <c r="R2525" t="str">
        <f>INDEX('Product Mapping'!$C:$C,MATCH(H2525,'Product Mapping'!$A:$A,0))</f>
        <v>Partner</v>
      </c>
      <c r="S2525" t="s">
        <v>4004</v>
      </c>
    </row>
    <row r="2526" spans="1:19" x14ac:dyDescent="0.2">
      <c r="A2526" t="s">
        <v>9795</v>
      </c>
      <c r="B2526">
        <v>7786</v>
      </c>
      <c r="C2526" s="1">
        <v>45509</v>
      </c>
      <c r="D2526" s="5">
        <v>50200085645452</v>
      </c>
      <c r="E2526" t="s">
        <v>3894</v>
      </c>
      <c r="F2526" t="s">
        <v>276</v>
      </c>
      <c r="G2526">
        <v>1</v>
      </c>
      <c r="H2526" t="s">
        <v>9089</v>
      </c>
      <c r="I2526" t="s">
        <v>1053</v>
      </c>
      <c r="R2526" t="str">
        <f>INDEX('Product Mapping'!$C:$C,MATCH(H2526,'Product Mapping'!$A:$A,0))</f>
        <v>Partner</v>
      </c>
      <c r="S2526" t="s">
        <v>4004</v>
      </c>
    </row>
    <row r="2527" spans="1:19" x14ac:dyDescent="0.2">
      <c r="A2527" t="s">
        <v>9796</v>
      </c>
      <c r="B2527">
        <v>9400</v>
      </c>
      <c r="C2527" s="1">
        <v>45509</v>
      </c>
      <c r="D2527" s="5">
        <v>50200085645452</v>
      </c>
      <c r="E2527" t="s">
        <v>3894</v>
      </c>
      <c r="F2527" t="s">
        <v>276</v>
      </c>
      <c r="G2527">
        <v>1</v>
      </c>
      <c r="H2527" t="s">
        <v>9090</v>
      </c>
      <c r="I2527" t="s">
        <v>1053</v>
      </c>
      <c r="R2527" t="str">
        <f>INDEX('Product Mapping'!$C:$C,MATCH(H2527,'Product Mapping'!$A:$A,0))</f>
        <v>Partner</v>
      </c>
      <c r="S2527" t="s">
        <v>4004</v>
      </c>
    </row>
    <row r="2528" spans="1:19" x14ac:dyDescent="0.2">
      <c r="A2528" t="s">
        <v>9797</v>
      </c>
      <c r="B2528">
        <v>8672</v>
      </c>
      <c r="C2528" s="1">
        <v>45509</v>
      </c>
      <c r="D2528" s="5">
        <v>50200085645452</v>
      </c>
      <c r="E2528" t="s">
        <v>3894</v>
      </c>
      <c r="F2528" t="s">
        <v>276</v>
      </c>
      <c r="G2528">
        <v>1</v>
      </c>
      <c r="H2528" t="s">
        <v>9091</v>
      </c>
      <c r="I2528" t="s">
        <v>1053</v>
      </c>
      <c r="R2528" t="str">
        <f>INDEX('Product Mapping'!$C:$C,MATCH(H2528,'Product Mapping'!$A:$A,0))</f>
        <v>Partner</v>
      </c>
      <c r="S2528" t="s">
        <v>4004</v>
      </c>
    </row>
    <row r="2529" spans="1:19" x14ac:dyDescent="0.2">
      <c r="A2529" t="s">
        <v>9798</v>
      </c>
      <c r="B2529">
        <v>7561</v>
      </c>
      <c r="C2529" s="1">
        <v>45509</v>
      </c>
      <c r="D2529" s="5">
        <v>50200085645452</v>
      </c>
      <c r="E2529" t="s">
        <v>3894</v>
      </c>
      <c r="F2529" t="s">
        <v>276</v>
      </c>
      <c r="G2529">
        <v>1</v>
      </c>
      <c r="H2529" t="s">
        <v>9092</v>
      </c>
      <c r="I2529" t="s">
        <v>1053</v>
      </c>
      <c r="R2529" t="str">
        <f>INDEX('Product Mapping'!$C:$C,MATCH(H2529,'Product Mapping'!$A:$A,0))</f>
        <v>Partner</v>
      </c>
      <c r="S2529" t="s">
        <v>4004</v>
      </c>
    </row>
    <row r="2530" spans="1:19" x14ac:dyDescent="0.2">
      <c r="A2530" t="s">
        <v>9799</v>
      </c>
      <c r="B2530">
        <v>5015</v>
      </c>
      <c r="C2530" s="1">
        <v>45509</v>
      </c>
      <c r="D2530" s="5">
        <v>50200085645452</v>
      </c>
      <c r="E2530" t="s">
        <v>3894</v>
      </c>
      <c r="F2530" t="s">
        <v>276</v>
      </c>
      <c r="G2530">
        <v>1</v>
      </c>
      <c r="H2530" t="s">
        <v>9093</v>
      </c>
      <c r="I2530" t="s">
        <v>1053</v>
      </c>
      <c r="R2530" t="str">
        <f>INDEX('Product Mapping'!$C:$C,MATCH(H2530,'Product Mapping'!$A:$A,0))</f>
        <v>Partner</v>
      </c>
      <c r="S2530" t="s">
        <v>4004</v>
      </c>
    </row>
    <row r="2531" spans="1:19" x14ac:dyDescent="0.2">
      <c r="A2531" t="s">
        <v>9800</v>
      </c>
      <c r="B2531">
        <v>4444</v>
      </c>
      <c r="C2531" s="1">
        <v>45509</v>
      </c>
      <c r="D2531" s="5">
        <v>50200085645452</v>
      </c>
      <c r="E2531" t="s">
        <v>3894</v>
      </c>
      <c r="F2531" t="s">
        <v>276</v>
      </c>
      <c r="G2531">
        <v>1</v>
      </c>
      <c r="H2531" t="s">
        <v>9094</v>
      </c>
      <c r="I2531" t="s">
        <v>1053</v>
      </c>
      <c r="R2531" t="str">
        <f>INDEX('Product Mapping'!$C:$C,MATCH(H2531,'Product Mapping'!$A:$A,0))</f>
        <v>Partner</v>
      </c>
      <c r="S2531" t="s">
        <v>4004</v>
      </c>
    </row>
    <row r="2532" spans="1:19" x14ac:dyDescent="0.2">
      <c r="A2532" t="s">
        <v>9801</v>
      </c>
      <c r="B2532">
        <v>2750</v>
      </c>
      <c r="C2532" s="1">
        <v>45509</v>
      </c>
      <c r="D2532" s="5">
        <v>50200085645452</v>
      </c>
      <c r="E2532" t="s">
        <v>3894</v>
      </c>
      <c r="F2532" t="s">
        <v>276</v>
      </c>
      <c r="G2532">
        <v>1</v>
      </c>
      <c r="H2532" t="s">
        <v>9095</v>
      </c>
      <c r="I2532" t="s">
        <v>1053</v>
      </c>
      <c r="R2532" t="str">
        <f>INDEX('Product Mapping'!$C:$C,MATCH(H2532,'Product Mapping'!$A:$A,0))</f>
        <v>Partner</v>
      </c>
      <c r="S2532" t="s">
        <v>4004</v>
      </c>
    </row>
    <row r="2533" spans="1:19" x14ac:dyDescent="0.2">
      <c r="A2533" t="s">
        <v>9802</v>
      </c>
      <c r="B2533">
        <v>2833</v>
      </c>
      <c r="C2533" s="1">
        <v>45509</v>
      </c>
      <c r="D2533" s="5">
        <v>50200085645452</v>
      </c>
      <c r="E2533" t="s">
        <v>3894</v>
      </c>
      <c r="F2533" t="s">
        <v>276</v>
      </c>
      <c r="G2533">
        <v>1</v>
      </c>
      <c r="H2533" t="s">
        <v>9096</v>
      </c>
      <c r="I2533" t="s">
        <v>1053</v>
      </c>
      <c r="R2533" t="str">
        <f>INDEX('Product Mapping'!$C:$C,MATCH(H2533,'Product Mapping'!$A:$A,0))</f>
        <v>Partner</v>
      </c>
      <c r="S2533" t="s">
        <v>4004</v>
      </c>
    </row>
    <row r="2534" spans="1:19" x14ac:dyDescent="0.2">
      <c r="A2534" t="s">
        <v>9803</v>
      </c>
      <c r="B2534">
        <v>3167</v>
      </c>
      <c r="C2534" s="1">
        <v>45509</v>
      </c>
      <c r="D2534" s="5">
        <v>50200085645452</v>
      </c>
      <c r="E2534" t="s">
        <v>3894</v>
      </c>
      <c r="F2534" t="s">
        <v>276</v>
      </c>
      <c r="G2534">
        <v>1</v>
      </c>
      <c r="H2534" t="s">
        <v>9097</v>
      </c>
      <c r="I2534" t="s">
        <v>1053</v>
      </c>
      <c r="R2534" t="str">
        <f>INDEX('Product Mapping'!$C:$C,MATCH(H2534,'Product Mapping'!$A:$A,0))</f>
        <v>Partner</v>
      </c>
      <c r="S2534" t="s">
        <v>4004</v>
      </c>
    </row>
    <row r="2535" spans="1:19" x14ac:dyDescent="0.2">
      <c r="A2535" t="s">
        <v>9804</v>
      </c>
      <c r="B2535">
        <v>2833</v>
      </c>
      <c r="C2535" s="1">
        <v>45509</v>
      </c>
      <c r="D2535" s="5">
        <v>50200085645452</v>
      </c>
      <c r="E2535" t="s">
        <v>3894</v>
      </c>
      <c r="F2535" t="s">
        <v>276</v>
      </c>
      <c r="G2535">
        <v>1</v>
      </c>
      <c r="H2535" t="s">
        <v>9098</v>
      </c>
      <c r="I2535" t="s">
        <v>1053</v>
      </c>
      <c r="R2535" t="str">
        <f>INDEX('Product Mapping'!$C:$C,MATCH(H2535,'Product Mapping'!$A:$A,0))</f>
        <v>Partner</v>
      </c>
      <c r="S2535" t="s">
        <v>4004</v>
      </c>
    </row>
    <row r="2536" spans="1:19" x14ac:dyDescent="0.2">
      <c r="A2536" t="s">
        <v>9805</v>
      </c>
      <c r="B2536">
        <v>3467</v>
      </c>
      <c r="C2536" s="1">
        <v>45509</v>
      </c>
      <c r="D2536" s="5">
        <v>50200085645452</v>
      </c>
      <c r="E2536" t="s">
        <v>3894</v>
      </c>
      <c r="F2536" t="s">
        <v>276</v>
      </c>
      <c r="G2536">
        <v>1</v>
      </c>
      <c r="H2536" t="s">
        <v>9099</v>
      </c>
      <c r="I2536" t="s">
        <v>1053</v>
      </c>
      <c r="R2536" t="str">
        <f>INDEX('Product Mapping'!$C:$C,MATCH(H2536,'Product Mapping'!$A:$A,0))</f>
        <v>Partner</v>
      </c>
      <c r="S2536" t="s">
        <v>4004</v>
      </c>
    </row>
    <row r="2537" spans="1:19" x14ac:dyDescent="0.2">
      <c r="A2537" t="s">
        <v>9806</v>
      </c>
      <c r="B2537">
        <v>3389</v>
      </c>
      <c r="C2537" s="1">
        <v>45509</v>
      </c>
      <c r="D2537" s="5">
        <v>50200085645452</v>
      </c>
      <c r="E2537" t="s">
        <v>3894</v>
      </c>
      <c r="F2537" t="s">
        <v>276</v>
      </c>
      <c r="G2537">
        <v>1</v>
      </c>
      <c r="H2537" t="s">
        <v>9100</v>
      </c>
      <c r="I2537" t="s">
        <v>1053</v>
      </c>
      <c r="R2537" t="str">
        <f>INDEX('Product Mapping'!$C:$C,MATCH(H2537,'Product Mapping'!$A:$A,0))</f>
        <v>Partner</v>
      </c>
      <c r="S2537" t="s">
        <v>4004</v>
      </c>
    </row>
    <row r="2538" spans="1:19" x14ac:dyDescent="0.2">
      <c r="A2538" t="s">
        <v>9807</v>
      </c>
      <c r="B2538">
        <v>2944</v>
      </c>
      <c r="C2538" s="1">
        <v>45509</v>
      </c>
      <c r="D2538" s="5">
        <v>50200085645452</v>
      </c>
      <c r="E2538" t="s">
        <v>3894</v>
      </c>
      <c r="F2538" t="s">
        <v>276</v>
      </c>
      <c r="G2538">
        <v>1</v>
      </c>
      <c r="H2538" t="s">
        <v>9101</v>
      </c>
      <c r="I2538" t="s">
        <v>1053</v>
      </c>
      <c r="R2538" t="str">
        <f>INDEX('Product Mapping'!$C:$C,MATCH(H2538,'Product Mapping'!$A:$A,0))</f>
        <v>Partner</v>
      </c>
      <c r="S2538" t="s">
        <v>4004</v>
      </c>
    </row>
    <row r="2539" spans="1:19" x14ac:dyDescent="0.2">
      <c r="A2539" t="s">
        <v>9808</v>
      </c>
      <c r="B2539">
        <v>3633</v>
      </c>
      <c r="C2539" s="1">
        <v>45509</v>
      </c>
      <c r="D2539" s="5">
        <v>50200085645452</v>
      </c>
      <c r="E2539" t="s">
        <v>3894</v>
      </c>
      <c r="F2539" t="s">
        <v>276</v>
      </c>
      <c r="G2539">
        <v>1</v>
      </c>
      <c r="H2539" t="s">
        <v>9102</v>
      </c>
      <c r="I2539" t="s">
        <v>1053</v>
      </c>
      <c r="R2539" t="str">
        <f>INDEX('Product Mapping'!$C:$C,MATCH(H2539,'Product Mapping'!$A:$A,0))</f>
        <v>Partner</v>
      </c>
      <c r="S2539" t="s">
        <v>4004</v>
      </c>
    </row>
    <row r="2540" spans="1:19" x14ac:dyDescent="0.2">
      <c r="A2540" t="s">
        <v>9809</v>
      </c>
      <c r="B2540">
        <v>2750</v>
      </c>
      <c r="C2540" s="1">
        <v>45509</v>
      </c>
      <c r="D2540" s="5">
        <v>50200085645452</v>
      </c>
      <c r="E2540" t="s">
        <v>3894</v>
      </c>
      <c r="F2540" t="s">
        <v>276</v>
      </c>
      <c r="G2540">
        <v>1</v>
      </c>
      <c r="H2540" t="s">
        <v>9103</v>
      </c>
      <c r="I2540" t="s">
        <v>1053</v>
      </c>
      <c r="R2540" t="str">
        <f>INDEX('Product Mapping'!$C:$C,MATCH(H2540,'Product Mapping'!$A:$A,0))</f>
        <v>Partner</v>
      </c>
      <c r="S2540" t="s">
        <v>4004</v>
      </c>
    </row>
    <row r="2541" spans="1:19" x14ac:dyDescent="0.2">
      <c r="A2541" t="s">
        <v>9810</v>
      </c>
      <c r="B2541">
        <v>4833</v>
      </c>
      <c r="C2541" s="1">
        <v>45509</v>
      </c>
      <c r="D2541" s="5">
        <v>50200085645452</v>
      </c>
      <c r="E2541" t="s">
        <v>3894</v>
      </c>
      <c r="F2541" t="s">
        <v>276</v>
      </c>
      <c r="G2541">
        <v>1</v>
      </c>
      <c r="H2541" t="s">
        <v>9104</v>
      </c>
      <c r="I2541" t="s">
        <v>1053</v>
      </c>
      <c r="R2541" t="str">
        <f>INDEX('Product Mapping'!$C:$C,MATCH(H2541,'Product Mapping'!$A:$A,0))</f>
        <v>Partner</v>
      </c>
      <c r="S2541" t="s">
        <v>4004</v>
      </c>
    </row>
    <row r="2542" spans="1:19" x14ac:dyDescent="0.2">
      <c r="A2542" t="s">
        <v>9811</v>
      </c>
      <c r="B2542">
        <v>5000</v>
      </c>
      <c r="C2542" s="1">
        <v>45509</v>
      </c>
      <c r="D2542" s="5">
        <v>50200085645452</v>
      </c>
      <c r="E2542" t="s">
        <v>3894</v>
      </c>
      <c r="F2542" t="s">
        <v>276</v>
      </c>
      <c r="G2542">
        <v>1</v>
      </c>
      <c r="H2542" t="s">
        <v>9105</v>
      </c>
      <c r="I2542" t="s">
        <v>1053</v>
      </c>
      <c r="R2542" t="str">
        <f>INDEX('Product Mapping'!$C:$C,MATCH(H2542,'Product Mapping'!$A:$A,0))</f>
        <v>Partner</v>
      </c>
      <c r="S2542" t="s">
        <v>4004</v>
      </c>
    </row>
    <row r="2543" spans="1:19" x14ac:dyDescent="0.2">
      <c r="A2543" t="s">
        <v>9812</v>
      </c>
      <c r="B2543">
        <v>4833</v>
      </c>
      <c r="C2543" s="1">
        <v>45509</v>
      </c>
      <c r="D2543" s="5">
        <v>50200085645452</v>
      </c>
      <c r="E2543" t="s">
        <v>3894</v>
      </c>
      <c r="F2543" t="s">
        <v>276</v>
      </c>
      <c r="G2543">
        <v>1</v>
      </c>
      <c r="H2543" t="s">
        <v>9106</v>
      </c>
      <c r="I2543" t="s">
        <v>1053</v>
      </c>
      <c r="R2543" t="str">
        <f>INDEX('Product Mapping'!$C:$C,MATCH(H2543,'Product Mapping'!$A:$A,0))</f>
        <v>Partner</v>
      </c>
      <c r="S2543" t="s">
        <v>4004</v>
      </c>
    </row>
    <row r="2544" spans="1:19" x14ac:dyDescent="0.2">
      <c r="A2544" t="s">
        <v>9813</v>
      </c>
      <c r="B2544">
        <v>7500</v>
      </c>
      <c r="C2544" s="1">
        <v>45509</v>
      </c>
      <c r="D2544" s="5">
        <v>50200085645452</v>
      </c>
      <c r="E2544" t="s">
        <v>3894</v>
      </c>
      <c r="F2544" t="s">
        <v>276</v>
      </c>
      <c r="G2544">
        <v>1</v>
      </c>
      <c r="H2544" t="s">
        <v>9107</v>
      </c>
      <c r="I2544" t="s">
        <v>1053</v>
      </c>
      <c r="R2544" t="str">
        <f>INDEX('Product Mapping'!$C:$C,MATCH(H2544,'Product Mapping'!$A:$A,0))</f>
        <v>Partner</v>
      </c>
      <c r="S2544" t="s">
        <v>4004</v>
      </c>
    </row>
    <row r="2545" spans="1:19" x14ac:dyDescent="0.2">
      <c r="A2545" t="s">
        <v>9814</v>
      </c>
      <c r="B2545">
        <v>11143</v>
      </c>
      <c r="C2545" s="1">
        <v>45509</v>
      </c>
      <c r="D2545" s="5">
        <v>50200085645452</v>
      </c>
      <c r="E2545" t="s">
        <v>3894</v>
      </c>
      <c r="F2545" t="s">
        <v>276</v>
      </c>
      <c r="G2545">
        <v>1</v>
      </c>
      <c r="H2545" t="s">
        <v>9108</v>
      </c>
      <c r="I2545" t="s">
        <v>1053</v>
      </c>
      <c r="R2545" t="str">
        <f>INDEX('Product Mapping'!$C:$C,MATCH(H2545,'Product Mapping'!$A:$A,0))</f>
        <v>Partner</v>
      </c>
      <c r="S2545" t="s">
        <v>4004</v>
      </c>
    </row>
    <row r="2546" spans="1:19" x14ac:dyDescent="0.2">
      <c r="A2546" t="s">
        <v>9815</v>
      </c>
      <c r="B2546">
        <v>11143</v>
      </c>
      <c r="C2546" s="1">
        <v>45509</v>
      </c>
      <c r="D2546" s="5">
        <v>50200085645452</v>
      </c>
      <c r="E2546" t="s">
        <v>3894</v>
      </c>
      <c r="F2546" t="s">
        <v>276</v>
      </c>
      <c r="G2546">
        <v>1</v>
      </c>
      <c r="H2546" t="s">
        <v>9109</v>
      </c>
      <c r="I2546" t="s">
        <v>1053</v>
      </c>
      <c r="R2546" t="str">
        <f>INDEX('Product Mapping'!$C:$C,MATCH(H2546,'Product Mapping'!$A:$A,0))</f>
        <v>Partner</v>
      </c>
      <c r="S2546" t="s">
        <v>4004</v>
      </c>
    </row>
    <row r="2547" spans="1:19" x14ac:dyDescent="0.2">
      <c r="A2547" t="s">
        <v>9816</v>
      </c>
      <c r="B2547">
        <v>3594</v>
      </c>
      <c r="C2547" s="1">
        <v>45509</v>
      </c>
      <c r="D2547" s="5">
        <v>50200085645452</v>
      </c>
      <c r="E2547" t="s">
        <v>3894</v>
      </c>
      <c r="F2547" t="s">
        <v>276</v>
      </c>
      <c r="G2547">
        <v>1</v>
      </c>
      <c r="H2547" t="s">
        <v>9110</v>
      </c>
      <c r="I2547" t="s">
        <v>1053</v>
      </c>
      <c r="R2547" t="str">
        <f>INDEX('Product Mapping'!$C:$C,MATCH(H2547,'Product Mapping'!$A:$A,0))</f>
        <v>Partner</v>
      </c>
      <c r="S2547" t="s">
        <v>4004</v>
      </c>
    </row>
    <row r="2548" spans="1:19" x14ac:dyDescent="0.2">
      <c r="A2548" t="s">
        <v>9817</v>
      </c>
      <c r="B2548">
        <v>16717</v>
      </c>
      <c r="C2548" s="1">
        <v>45509</v>
      </c>
      <c r="D2548" s="5">
        <v>50200085645452</v>
      </c>
      <c r="E2548" t="s">
        <v>3894</v>
      </c>
      <c r="F2548" t="s">
        <v>276</v>
      </c>
      <c r="G2548">
        <v>1</v>
      </c>
      <c r="H2548" t="s">
        <v>9111</v>
      </c>
      <c r="I2548" t="s">
        <v>1053</v>
      </c>
      <c r="R2548" t="str">
        <f>INDEX('Product Mapping'!$C:$C,MATCH(H2548,'Product Mapping'!$A:$A,0))</f>
        <v>Partner</v>
      </c>
      <c r="S2548" t="s">
        <v>4004</v>
      </c>
    </row>
    <row r="2549" spans="1:19" x14ac:dyDescent="0.2">
      <c r="A2549" t="s">
        <v>9818</v>
      </c>
      <c r="B2549">
        <v>11143</v>
      </c>
      <c r="C2549" s="1">
        <v>45509</v>
      </c>
      <c r="D2549" s="5">
        <v>50200085645452</v>
      </c>
      <c r="E2549" t="s">
        <v>3894</v>
      </c>
      <c r="F2549" t="s">
        <v>276</v>
      </c>
      <c r="G2549">
        <v>1</v>
      </c>
      <c r="H2549" t="s">
        <v>9112</v>
      </c>
      <c r="I2549" t="s">
        <v>1053</v>
      </c>
      <c r="R2549" t="str">
        <f>INDEX('Product Mapping'!$C:$C,MATCH(H2549,'Product Mapping'!$A:$A,0))</f>
        <v>Partner</v>
      </c>
      <c r="S2549" t="s">
        <v>4004</v>
      </c>
    </row>
    <row r="2550" spans="1:19" x14ac:dyDescent="0.2">
      <c r="A2550" t="s">
        <v>9819</v>
      </c>
      <c r="B2550">
        <v>11143</v>
      </c>
      <c r="C2550" s="1">
        <v>45509</v>
      </c>
      <c r="D2550" s="5">
        <v>50200085645452</v>
      </c>
      <c r="E2550" t="s">
        <v>3894</v>
      </c>
      <c r="F2550" t="s">
        <v>276</v>
      </c>
      <c r="G2550">
        <v>1</v>
      </c>
      <c r="H2550" t="s">
        <v>9113</v>
      </c>
      <c r="I2550" t="s">
        <v>1053</v>
      </c>
      <c r="R2550" t="str">
        <f>INDEX('Product Mapping'!$C:$C,MATCH(H2550,'Product Mapping'!$A:$A,0))</f>
        <v>Partner</v>
      </c>
      <c r="S2550" t="s">
        <v>4004</v>
      </c>
    </row>
    <row r="2551" spans="1:19" x14ac:dyDescent="0.2">
      <c r="A2551" t="s">
        <v>9820</v>
      </c>
      <c r="B2551">
        <v>11143</v>
      </c>
      <c r="C2551" s="1">
        <v>45509</v>
      </c>
      <c r="D2551" s="5">
        <v>50200085645452</v>
      </c>
      <c r="E2551" t="s">
        <v>3894</v>
      </c>
      <c r="F2551" t="s">
        <v>276</v>
      </c>
      <c r="G2551">
        <v>1</v>
      </c>
      <c r="H2551" t="s">
        <v>9114</v>
      </c>
      <c r="I2551" t="s">
        <v>1053</v>
      </c>
      <c r="R2551" t="str">
        <f>INDEX('Product Mapping'!$C:$C,MATCH(H2551,'Product Mapping'!$A:$A,0))</f>
        <v>Partner</v>
      </c>
      <c r="S2551" t="s">
        <v>4004</v>
      </c>
    </row>
    <row r="2552" spans="1:19" x14ac:dyDescent="0.2">
      <c r="A2552" t="s">
        <v>9821</v>
      </c>
      <c r="B2552">
        <v>11143</v>
      </c>
      <c r="C2552" s="1">
        <v>45509</v>
      </c>
      <c r="D2552" s="5">
        <v>50200085645452</v>
      </c>
      <c r="E2552" t="s">
        <v>3894</v>
      </c>
      <c r="F2552" t="s">
        <v>276</v>
      </c>
      <c r="G2552">
        <v>1</v>
      </c>
      <c r="H2552" t="s">
        <v>9115</v>
      </c>
      <c r="I2552" t="s">
        <v>1053</v>
      </c>
      <c r="R2552" t="str">
        <f>INDEX('Product Mapping'!$C:$C,MATCH(H2552,'Product Mapping'!$A:$A,0))</f>
        <v>Partner</v>
      </c>
      <c r="S2552" t="s">
        <v>4004</v>
      </c>
    </row>
    <row r="2553" spans="1:19" x14ac:dyDescent="0.2">
      <c r="A2553" t="s">
        <v>9822</v>
      </c>
      <c r="B2553">
        <v>11143</v>
      </c>
      <c r="C2553" s="1">
        <v>45509</v>
      </c>
      <c r="D2553" s="5">
        <v>50200085645452</v>
      </c>
      <c r="E2553" t="s">
        <v>3894</v>
      </c>
      <c r="F2553" t="s">
        <v>276</v>
      </c>
      <c r="G2553">
        <v>1</v>
      </c>
      <c r="H2553" t="s">
        <v>9116</v>
      </c>
      <c r="I2553" t="s">
        <v>1053</v>
      </c>
      <c r="R2553" t="str">
        <f>INDEX('Product Mapping'!$C:$C,MATCH(H2553,'Product Mapping'!$A:$A,0))</f>
        <v>Partner</v>
      </c>
      <c r="S2553" t="s">
        <v>4004</v>
      </c>
    </row>
    <row r="2554" spans="1:19" x14ac:dyDescent="0.2">
      <c r="A2554" t="s">
        <v>9823</v>
      </c>
      <c r="B2554">
        <v>12500</v>
      </c>
      <c r="C2554" s="1">
        <v>45509</v>
      </c>
      <c r="D2554" s="5">
        <v>50200085645452</v>
      </c>
      <c r="E2554" t="s">
        <v>3894</v>
      </c>
      <c r="F2554" t="s">
        <v>276</v>
      </c>
      <c r="G2554">
        <v>1</v>
      </c>
      <c r="H2554" t="s">
        <v>9117</v>
      </c>
      <c r="I2554" t="s">
        <v>1053</v>
      </c>
      <c r="R2554" t="str">
        <f>INDEX('Product Mapping'!$C:$C,MATCH(H2554,'Product Mapping'!$A:$A,0))</f>
        <v>Partner</v>
      </c>
      <c r="S2554" t="s">
        <v>4004</v>
      </c>
    </row>
    <row r="2555" spans="1:19" x14ac:dyDescent="0.2">
      <c r="A2555" t="s">
        <v>9824</v>
      </c>
      <c r="B2555">
        <v>6921</v>
      </c>
      <c r="C2555" s="1">
        <v>45509</v>
      </c>
      <c r="D2555" s="5">
        <v>50200085645452</v>
      </c>
      <c r="E2555" t="s">
        <v>3894</v>
      </c>
      <c r="F2555" t="s">
        <v>276</v>
      </c>
      <c r="G2555">
        <v>1</v>
      </c>
      <c r="H2555" t="s">
        <v>9118</v>
      </c>
      <c r="I2555" t="s">
        <v>1053</v>
      </c>
      <c r="R2555" t="str">
        <f>INDEX('Product Mapping'!$C:$C,MATCH(H2555,'Product Mapping'!$A:$A,0))</f>
        <v>Partner</v>
      </c>
      <c r="S2555" t="s">
        <v>4004</v>
      </c>
    </row>
    <row r="2556" spans="1:19" x14ac:dyDescent="0.2">
      <c r="A2556" t="s">
        <v>9825</v>
      </c>
      <c r="B2556">
        <v>7786</v>
      </c>
      <c r="C2556" s="1">
        <v>45509</v>
      </c>
      <c r="D2556" s="5">
        <v>50200085645452</v>
      </c>
      <c r="E2556" t="s">
        <v>3894</v>
      </c>
      <c r="F2556" t="s">
        <v>276</v>
      </c>
      <c r="G2556">
        <v>1</v>
      </c>
      <c r="H2556" t="s">
        <v>9119</v>
      </c>
      <c r="I2556" t="s">
        <v>1053</v>
      </c>
      <c r="R2556" t="str">
        <f>INDEX('Product Mapping'!$C:$C,MATCH(H2556,'Product Mapping'!$A:$A,0))</f>
        <v>Partner</v>
      </c>
      <c r="S2556" t="s">
        <v>4004</v>
      </c>
    </row>
    <row r="2557" spans="1:19" x14ac:dyDescent="0.2">
      <c r="A2557" t="s">
        <v>9826</v>
      </c>
      <c r="B2557">
        <v>7899</v>
      </c>
      <c r="C2557" s="1">
        <v>45509</v>
      </c>
      <c r="D2557" s="5">
        <v>50200085645452</v>
      </c>
      <c r="E2557" t="s">
        <v>3894</v>
      </c>
      <c r="F2557" t="s">
        <v>276</v>
      </c>
      <c r="G2557">
        <v>1</v>
      </c>
      <c r="H2557" t="s">
        <v>9120</v>
      </c>
      <c r="I2557" t="s">
        <v>1053</v>
      </c>
      <c r="R2557" t="str">
        <f>INDEX('Product Mapping'!$C:$C,MATCH(H2557,'Product Mapping'!$A:$A,0))</f>
        <v>Partner</v>
      </c>
      <c r="S2557" t="s">
        <v>4004</v>
      </c>
    </row>
    <row r="2558" spans="1:19" x14ac:dyDescent="0.2">
      <c r="A2558" t="s">
        <v>9827</v>
      </c>
      <c r="B2558">
        <v>8582</v>
      </c>
      <c r="C2558" s="1">
        <v>45509</v>
      </c>
      <c r="D2558" s="5">
        <v>50200085645452</v>
      </c>
      <c r="E2558" t="s">
        <v>3894</v>
      </c>
      <c r="F2558" t="s">
        <v>276</v>
      </c>
      <c r="G2558">
        <v>1</v>
      </c>
      <c r="H2558" t="s">
        <v>9121</v>
      </c>
      <c r="I2558" t="s">
        <v>1053</v>
      </c>
      <c r="R2558" t="str">
        <f>INDEX('Product Mapping'!$C:$C,MATCH(H2558,'Product Mapping'!$A:$A,0))</f>
        <v>Partner</v>
      </c>
      <c r="S2558" t="s">
        <v>4004</v>
      </c>
    </row>
    <row r="2559" spans="1:19" x14ac:dyDescent="0.2">
      <c r="A2559" t="s">
        <v>9828</v>
      </c>
      <c r="B2559">
        <v>7917</v>
      </c>
      <c r="C2559" s="1">
        <v>45509</v>
      </c>
      <c r="D2559" s="5">
        <v>50200085645452</v>
      </c>
      <c r="E2559" t="s">
        <v>3894</v>
      </c>
      <c r="F2559" t="s">
        <v>276</v>
      </c>
      <c r="G2559">
        <v>1</v>
      </c>
      <c r="H2559" t="s">
        <v>9123</v>
      </c>
      <c r="I2559" t="s">
        <v>1053</v>
      </c>
      <c r="R2559" t="str">
        <f>INDEX('Product Mapping'!$C:$C,MATCH(H2559,'Product Mapping'!$A:$A,0))</f>
        <v>Partner</v>
      </c>
      <c r="S2559" t="s">
        <v>4004</v>
      </c>
    </row>
    <row r="2560" spans="1:19" x14ac:dyDescent="0.2">
      <c r="A2560" t="s">
        <v>9829</v>
      </c>
      <c r="B2560">
        <v>3542</v>
      </c>
      <c r="C2560" s="1">
        <v>45509</v>
      </c>
      <c r="D2560" s="5">
        <v>50200085645452</v>
      </c>
      <c r="E2560" t="s">
        <v>3894</v>
      </c>
      <c r="F2560" t="s">
        <v>276</v>
      </c>
      <c r="G2560">
        <v>1</v>
      </c>
      <c r="H2560" t="s">
        <v>9124</v>
      </c>
      <c r="I2560" t="s">
        <v>1053</v>
      </c>
      <c r="R2560" t="str">
        <f>INDEX('Product Mapping'!$C:$C,MATCH(H2560,'Product Mapping'!$A:$A,0))</f>
        <v>Partner</v>
      </c>
      <c r="S2560" t="s">
        <v>4004</v>
      </c>
    </row>
    <row r="2561" spans="1:19" x14ac:dyDescent="0.2">
      <c r="A2561" t="s">
        <v>9830</v>
      </c>
      <c r="B2561">
        <v>3750</v>
      </c>
      <c r="C2561" s="1">
        <v>45509</v>
      </c>
      <c r="D2561" s="5">
        <v>50200085645452</v>
      </c>
      <c r="E2561" t="s">
        <v>3894</v>
      </c>
      <c r="F2561" t="s">
        <v>276</v>
      </c>
      <c r="G2561">
        <v>1</v>
      </c>
      <c r="H2561" t="s">
        <v>9125</v>
      </c>
      <c r="I2561" t="s">
        <v>1053</v>
      </c>
      <c r="R2561" t="str">
        <f>INDEX('Product Mapping'!$C:$C,MATCH(H2561,'Product Mapping'!$A:$A,0))</f>
        <v>Partner</v>
      </c>
      <c r="S2561" t="s">
        <v>4004</v>
      </c>
    </row>
    <row r="2562" spans="1:19" x14ac:dyDescent="0.2">
      <c r="A2562" t="s">
        <v>9831</v>
      </c>
      <c r="B2562">
        <v>3385</v>
      </c>
      <c r="C2562" s="1">
        <v>45509</v>
      </c>
      <c r="D2562" s="5">
        <v>50200085645452</v>
      </c>
      <c r="E2562" t="s">
        <v>3894</v>
      </c>
      <c r="F2562" t="s">
        <v>276</v>
      </c>
      <c r="G2562">
        <v>1</v>
      </c>
      <c r="H2562" t="s">
        <v>9126</v>
      </c>
      <c r="I2562" t="s">
        <v>1053</v>
      </c>
      <c r="R2562" t="str">
        <f>INDEX('Product Mapping'!$C:$C,MATCH(H2562,'Product Mapping'!$A:$A,0))</f>
        <v>Partner</v>
      </c>
      <c r="S2562" t="s">
        <v>4004</v>
      </c>
    </row>
    <row r="2563" spans="1:19" x14ac:dyDescent="0.2">
      <c r="A2563" t="s">
        <v>9832</v>
      </c>
      <c r="B2563">
        <v>5455</v>
      </c>
      <c r="C2563" s="1">
        <v>45509</v>
      </c>
      <c r="D2563" s="5">
        <v>50200085645452</v>
      </c>
      <c r="E2563" t="s">
        <v>3894</v>
      </c>
      <c r="F2563" t="s">
        <v>276</v>
      </c>
      <c r="G2563">
        <v>1</v>
      </c>
      <c r="H2563" t="s">
        <v>9127</v>
      </c>
      <c r="I2563" t="s">
        <v>1053</v>
      </c>
      <c r="R2563" t="str">
        <f>INDEX('Product Mapping'!$C:$C,MATCH(H2563,'Product Mapping'!$A:$A,0))</f>
        <v>Partner</v>
      </c>
      <c r="S2563" t="s">
        <v>4004</v>
      </c>
    </row>
    <row r="2564" spans="1:19" x14ac:dyDescent="0.2">
      <c r="A2564" t="s">
        <v>9833</v>
      </c>
      <c r="B2564">
        <v>4444</v>
      </c>
      <c r="C2564" s="1">
        <v>45509</v>
      </c>
      <c r="D2564" s="5">
        <v>50200085645452</v>
      </c>
      <c r="E2564" t="s">
        <v>3894</v>
      </c>
      <c r="F2564" t="s">
        <v>276</v>
      </c>
      <c r="G2564">
        <v>1</v>
      </c>
      <c r="H2564" t="s">
        <v>9128</v>
      </c>
      <c r="I2564" t="s">
        <v>1053</v>
      </c>
      <c r="R2564" t="str">
        <f>INDEX('Product Mapping'!$C:$C,MATCH(H2564,'Product Mapping'!$A:$A,0))</f>
        <v>Partner</v>
      </c>
      <c r="S2564" t="s">
        <v>4004</v>
      </c>
    </row>
    <row r="2565" spans="1:19" x14ac:dyDescent="0.2">
      <c r="A2565" t="s">
        <v>9834</v>
      </c>
      <c r="B2565">
        <v>5000</v>
      </c>
      <c r="C2565" s="1">
        <v>45509</v>
      </c>
      <c r="D2565" s="5">
        <v>50200085645452</v>
      </c>
      <c r="E2565" t="s">
        <v>3894</v>
      </c>
      <c r="F2565" t="s">
        <v>276</v>
      </c>
      <c r="G2565">
        <v>1</v>
      </c>
      <c r="H2565" t="s">
        <v>9129</v>
      </c>
      <c r="I2565" t="s">
        <v>1053</v>
      </c>
      <c r="R2565" t="str">
        <f>INDEX('Product Mapping'!$C:$C,MATCH(H2565,'Product Mapping'!$A:$A,0))</f>
        <v>Partner</v>
      </c>
      <c r="S2565" t="s">
        <v>4004</v>
      </c>
    </row>
    <row r="2566" spans="1:19" x14ac:dyDescent="0.2">
      <c r="A2566" t="s">
        <v>9835</v>
      </c>
      <c r="B2566">
        <v>12785</v>
      </c>
      <c r="C2566" s="1">
        <v>45509</v>
      </c>
      <c r="D2566" s="5">
        <v>50200085645452</v>
      </c>
      <c r="E2566" t="s">
        <v>3894</v>
      </c>
      <c r="F2566" t="s">
        <v>276</v>
      </c>
      <c r="G2566">
        <v>1</v>
      </c>
      <c r="H2566" t="s">
        <v>9130</v>
      </c>
      <c r="I2566" t="s">
        <v>1053</v>
      </c>
      <c r="R2566" t="str">
        <f>INDEX('Product Mapping'!$C:$C,MATCH(H2566,'Product Mapping'!$A:$A,0))</f>
        <v>Partner</v>
      </c>
      <c r="S2566" t="s">
        <v>4004</v>
      </c>
    </row>
    <row r="2567" spans="1:19" x14ac:dyDescent="0.2">
      <c r="A2567" t="s">
        <v>9836</v>
      </c>
      <c r="B2567">
        <v>3194</v>
      </c>
      <c r="C2567" s="1">
        <v>45509</v>
      </c>
      <c r="D2567" s="5">
        <v>50200085645452</v>
      </c>
      <c r="E2567" t="s">
        <v>3894</v>
      </c>
      <c r="F2567" t="s">
        <v>276</v>
      </c>
      <c r="G2567">
        <v>1</v>
      </c>
      <c r="H2567" t="s">
        <v>9131</v>
      </c>
      <c r="I2567" t="s">
        <v>1043</v>
      </c>
      <c r="J2567" t="s">
        <v>1044</v>
      </c>
      <c r="R2567" t="str">
        <f>INDEX('Product Mapping'!$C:$C,MATCH(H2567,'Product Mapping'!$A:$A,0))</f>
        <v>Partner</v>
      </c>
      <c r="S2567" t="s">
        <v>4004</v>
      </c>
    </row>
    <row r="2568" spans="1:19" x14ac:dyDescent="0.2">
      <c r="A2568" t="s">
        <v>9837</v>
      </c>
      <c r="B2568">
        <v>5250</v>
      </c>
      <c r="C2568" s="1">
        <v>45509</v>
      </c>
      <c r="D2568" s="5">
        <v>50200085645452</v>
      </c>
      <c r="E2568" t="s">
        <v>3894</v>
      </c>
      <c r="F2568" t="s">
        <v>276</v>
      </c>
      <c r="G2568">
        <v>1</v>
      </c>
      <c r="H2568" t="s">
        <v>9132</v>
      </c>
      <c r="I2568" t="s">
        <v>1053</v>
      </c>
      <c r="R2568" t="str">
        <f>INDEX('Product Mapping'!$C:$C,MATCH(H2568,'Product Mapping'!$A:$A,0))</f>
        <v>Partner</v>
      </c>
      <c r="S2568" t="s">
        <v>4004</v>
      </c>
    </row>
    <row r="2569" spans="1:19" x14ac:dyDescent="0.2">
      <c r="A2569" t="s">
        <v>9838</v>
      </c>
      <c r="B2569">
        <v>2778</v>
      </c>
      <c r="C2569" s="1">
        <v>45509</v>
      </c>
      <c r="D2569" s="5">
        <v>50200085645452</v>
      </c>
      <c r="E2569" t="s">
        <v>3894</v>
      </c>
      <c r="F2569" t="s">
        <v>276</v>
      </c>
      <c r="G2569">
        <v>1</v>
      </c>
      <c r="H2569" t="s">
        <v>9133</v>
      </c>
      <c r="I2569" t="s">
        <v>1053</v>
      </c>
      <c r="R2569" t="str">
        <f>INDEX('Product Mapping'!$C:$C,MATCH(H2569,'Product Mapping'!$A:$A,0))</f>
        <v>Partner</v>
      </c>
      <c r="S2569" t="s">
        <v>4004</v>
      </c>
    </row>
    <row r="2570" spans="1:19" x14ac:dyDescent="0.2">
      <c r="A2570" t="s">
        <v>9839</v>
      </c>
      <c r="B2570">
        <v>5167</v>
      </c>
      <c r="C2570" s="1">
        <v>45509</v>
      </c>
      <c r="D2570" s="5">
        <v>50200085645452</v>
      </c>
      <c r="E2570" t="s">
        <v>3894</v>
      </c>
      <c r="F2570" t="s">
        <v>276</v>
      </c>
      <c r="G2570">
        <v>1</v>
      </c>
      <c r="H2570" t="s">
        <v>9136</v>
      </c>
      <c r="I2570" t="s">
        <v>1053</v>
      </c>
      <c r="R2570" t="str">
        <f>INDEX('Product Mapping'!$C:$C,MATCH(H2570,'Product Mapping'!$A:$A,0))</f>
        <v>Partner</v>
      </c>
      <c r="S2570" t="s">
        <v>4004</v>
      </c>
    </row>
    <row r="2571" spans="1:19" x14ac:dyDescent="0.2">
      <c r="A2571" t="s">
        <v>9840</v>
      </c>
      <c r="B2571">
        <v>43306</v>
      </c>
      <c r="C2571" s="1">
        <v>45509</v>
      </c>
      <c r="D2571" s="5">
        <v>50200085645452</v>
      </c>
      <c r="E2571" t="s">
        <v>3894</v>
      </c>
      <c r="F2571" t="s">
        <v>276</v>
      </c>
      <c r="G2571">
        <v>1</v>
      </c>
      <c r="H2571" t="s">
        <v>9137</v>
      </c>
      <c r="I2571" t="s">
        <v>1053</v>
      </c>
      <c r="R2571" t="str">
        <f>INDEX('Product Mapping'!$C:$C,MATCH(H2571,'Product Mapping'!$A:$A,0))</f>
        <v>Partner</v>
      </c>
      <c r="S2571" t="s">
        <v>4004</v>
      </c>
    </row>
    <row r="2572" spans="1:19" x14ac:dyDescent="0.2">
      <c r="A2572" t="s">
        <v>9841</v>
      </c>
      <c r="B2572">
        <v>6667</v>
      </c>
      <c r="C2572" s="1">
        <v>45509</v>
      </c>
      <c r="D2572" s="5">
        <v>50200085645452</v>
      </c>
      <c r="E2572" t="s">
        <v>3894</v>
      </c>
      <c r="F2572" t="s">
        <v>276</v>
      </c>
      <c r="G2572">
        <v>1</v>
      </c>
      <c r="H2572" t="s">
        <v>9138</v>
      </c>
      <c r="I2572" t="s">
        <v>2009</v>
      </c>
      <c r="J2572" t="s">
        <v>6103</v>
      </c>
      <c r="R2572" t="str">
        <f>INDEX('Product Mapping'!$C:$C,MATCH(H2572,'Product Mapping'!$A:$A,0))</f>
        <v>Partner</v>
      </c>
      <c r="S2572" t="s">
        <v>4004</v>
      </c>
    </row>
    <row r="2573" spans="1:19" x14ac:dyDescent="0.2">
      <c r="A2573" t="s">
        <v>9842</v>
      </c>
      <c r="B2573">
        <v>13333</v>
      </c>
      <c r="C2573" s="1">
        <v>45509</v>
      </c>
      <c r="D2573" s="5">
        <v>50200085645452</v>
      </c>
      <c r="E2573" t="s">
        <v>3894</v>
      </c>
      <c r="F2573" t="s">
        <v>276</v>
      </c>
      <c r="G2573">
        <v>1</v>
      </c>
      <c r="H2573" t="s">
        <v>9139</v>
      </c>
      <c r="I2573" t="s">
        <v>1053</v>
      </c>
      <c r="R2573" t="str">
        <f>INDEX('Product Mapping'!$C:$C,MATCH(H2573,'Product Mapping'!$A:$A,0))</f>
        <v>Partner</v>
      </c>
      <c r="S2573" t="s">
        <v>4004</v>
      </c>
    </row>
    <row r="2574" spans="1:19" x14ac:dyDescent="0.2">
      <c r="A2574" t="s">
        <v>9843</v>
      </c>
      <c r="B2574">
        <v>5818</v>
      </c>
      <c r="C2574" s="1">
        <v>45509</v>
      </c>
      <c r="D2574" s="5">
        <v>50200085645452</v>
      </c>
      <c r="E2574" t="s">
        <v>3894</v>
      </c>
      <c r="F2574" t="s">
        <v>276</v>
      </c>
      <c r="G2574">
        <v>1</v>
      </c>
      <c r="H2574" t="s">
        <v>9140</v>
      </c>
      <c r="I2574" t="s">
        <v>1053</v>
      </c>
      <c r="R2574" t="str">
        <f>INDEX('Product Mapping'!$C:$C,MATCH(H2574,'Product Mapping'!$A:$A,0))</f>
        <v>Partner</v>
      </c>
      <c r="S2574" t="s">
        <v>4004</v>
      </c>
    </row>
    <row r="2575" spans="1:19" x14ac:dyDescent="0.2">
      <c r="A2575" t="s">
        <v>9844</v>
      </c>
      <c r="B2575">
        <v>7917</v>
      </c>
      <c r="C2575" s="1">
        <v>45509</v>
      </c>
      <c r="D2575" s="5">
        <v>50200085645452</v>
      </c>
      <c r="E2575" t="s">
        <v>3894</v>
      </c>
      <c r="F2575" t="s">
        <v>276</v>
      </c>
      <c r="G2575">
        <v>1</v>
      </c>
      <c r="H2575" t="s">
        <v>9141</v>
      </c>
      <c r="I2575" t="s">
        <v>1053</v>
      </c>
      <c r="R2575" t="str">
        <f>INDEX('Product Mapping'!$C:$C,MATCH(H2575,'Product Mapping'!$A:$A,0))</f>
        <v>Partner</v>
      </c>
      <c r="S2575" t="s">
        <v>4004</v>
      </c>
    </row>
    <row r="2576" spans="1:19" x14ac:dyDescent="0.2">
      <c r="A2576" t="s">
        <v>9845</v>
      </c>
      <c r="B2576">
        <v>6490</v>
      </c>
      <c r="C2576" s="1">
        <v>45509</v>
      </c>
      <c r="D2576" s="5">
        <v>50200085645452</v>
      </c>
      <c r="E2576" t="s">
        <v>3894</v>
      </c>
      <c r="F2576" t="s">
        <v>276</v>
      </c>
      <c r="G2576">
        <v>1</v>
      </c>
      <c r="H2576" t="s">
        <v>9142</v>
      </c>
      <c r="I2576" t="s">
        <v>1053</v>
      </c>
      <c r="R2576" t="str">
        <f>INDEX('Product Mapping'!$C:$C,MATCH(H2576,'Product Mapping'!$A:$A,0))</f>
        <v>Partner</v>
      </c>
      <c r="S2576" t="s">
        <v>4004</v>
      </c>
    </row>
    <row r="2577" spans="1:19" x14ac:dyDescent="0.2">
      <c r="A2577" t="s">
        <v>9846</v>
      </c>
      <c r="B2577">
        <v>5667</v>
      </c>
      <c r="C2577" s="1">
        <v>45509</v>
      </c>
      <c r="D2577" s="5">
        <v>50200085645452</v>
      </c>
      <c r="E2577" t="s">
        <v>3894</v>
      </c>
      <c r="F2577" t="s">
        <v>276</v>
      </c>
      <c r="G2577">
        <v>1</v>
      </c>
      <c r="H2577" t="s">
        <v>9143</v>
      </c>
      <c r="I2577" t="s">
        <v>1053</v>
      </c>
      <c r="R2577" t="str">
        <f>INDEX('Product Mapping'!$C:$C,MATCH(H2577,'Product Mapping'!$A:$A,0))</f>
        <v>Partner</v>
      </c>
      <c r="S2577" t="s">
        <v>4004</v>
      </c>
    </row>
    <row r="2578" spans="1:19" x14ac:dyDescent="0.2">
      <c r="A2578" t="s">
        <v>9847</v>
      </c>
      <c r="B2578">
        <v>3167</v>
      </c>
      <c r="C2578" s="1">
        <v>45509</v>
      </c>
      <c r="D2578" s="5">
        <v>50200085645452</v>
      </c>
      <c r="E2578" t="s">
        <v>3894</v>
      </c>
      <c r="F2578" t="s">
        <v>276</v>
      </c>
      <c r="G2578">
        <v>1</v>
      </c>
      <c r="H2578" t="s">
        <v>9144</v>
      </c>
      <c r="I2578" t="s">
        <v>1053</v>
      </c>
      <c r="R2578" t="str">
        <f>INDEX('Product Mapping'!$C:$C,MATCH(H2578,'Product Mapping'!$A:$A,0))</f>
        <v>Partner</v>
      </c>
      <c r="S2578" t="s">
        <v>4004</v>
      </c>
    </row>
    <row r="2579" spans="1:19" x14ac:dyDescent="0.2">
      <c r="A2579" t="s">
        <v>9848</v>
      </c>
      <c r="B2579">
        <v>2333</v>
      </c>
      <c r="C2579" s="1">
        <v>45509</v>
      </c>
      <c r="D2579" s="5">
        <v>50200085645452</v>
      </c>
      <c r="E2579" t="s">
        <v>3894</v>
      </c>
      <c r="F2579" t="s">
        <v>276</v>
      </c>
      <c r="G2579">
        <v>1</v>
      </c>
      <c r="H2579" t="s">
        <v>9145</v>
      </c>
      <c r="I2579" t="s">
        <v>1053</v>
      </c>
      <c r="R2579" t="str">
        <f>INDEX('Product Mapping'!$C:$C,MATCH(H2579,'Product Mapping'!$A:$A,0))</f>
        <v>Partner</v>
      </c>
      <c r="S2579" t="s">
        <v>4004</v>
      </c>
    </row>
    <row r="2580" spans="1:19" x14ac:dyDescent="0.2">
      <c r="A2580" t="s">
        <v>9849</v>
      </c>
      <c r="B2580">
        <v>8194</v>
      </c>
      <c r="C2580" s="1">
        <v>45509</v>
      </c>
      <c r="D2580" s="5">
        <v>50200085645452</v>
      </c>
      <c r="E2580" t="s">
        <v>3894</v>
      </c>
      <c r="F2580" t="s">
        <v>276</v>
      </c>
      <c r="G2580">
        <v>1</v>
      </c>
      <c r="H2580" t="s">
        <v>9146</v>
      </c>
      <c r="I2580" t="s">
        <v>1053</v>
      </c>
      <c r="R2580" t="str">
        <f>INDEX('Product Mapping'!$C:$C,MATCH(H2580,'Product Mapping'!$A:$A,0))</f>
        <v>Partner</v>
      </c>
      <c r="S2580" t="s">
        <v>4004</v>
      </c>
    </row>
    <row r="2581" spans="1:19" x14ac:dyDescent="0.2">
      <c r="A2581" t="s">
        <v>9850</v>
      </c>
      <c r="B2581">
        <v>3750</v>
      </c>
      <c r="C2581" s="1">
        <v>45509</v>
      </c>
      <c r="D2581" s="5">
        <v>50200085645452</v>
      </c>
      <c r="E2581" t="s">
        <v>3894</v>
      </c>
      <c r="F2581" t="s">
        <v>276</v>
      </c>
      <c r="G2581">
        <v>1</v>
      </c>
      <c r="H2581" t="s">
        <v>9147</v>
      </c>
      <c r="I2581" t="s">
        <v>1053</v>
      </c>
      <c r="R2581" t="str">
        <f>INDEX('Product Mapping'!$C:$C,MATCH(H2581,'Product Mapping'!$A:$A,0))</f>
        <v>Partner</v>
      </c>
      <c r="S2581" t="s">
        <v>4004</v>
      </c>
    </row>
    <row r="2582" spans="1:19" x14ac:dyDescent="0.2">
      <c r="A2582" t="s">
        <v>9851</v>
      </c>
      <c r="B2582">
        <v>9400</v>
      </c>
      <c r="C2582" s="1">
        <v>45509</v>
      </c>
      <c r="D2582" s="5">
        <v>50200085645452</v>
      </c>
      <c r="E2582" t="s">
        <v>3894</v>
      </c>
      <c r="F2582" t="s">
        <v>276</v>
      </c>
      <c r="G2582">
        <v>1</v>
      </c>
      <c r="H2582" t="s">
        <v>9148</v>
      </c>
      <c r="I2582" t="s">
        <v>1053</v>
      </c>
      <c r="R2582" t="str">
        <f>INDEX('Product Mapping'!$C:$C,MATCH(H2582,'Product Mapping'!$A:$A,0))</f>
        <v>Partner</v>
      </c>
      <c r="S2582" t="s">
        <v>4004</v>
      </c>
    </row>
    <row r="2583" spans="1:19" x14ac:dyDescent="0.2">
      <c r="A2583" t="s">
        <v>9852</v>
      </c>
      <c r="B2583">
        <v>8000</v>
      </c>
      <c r="C2583" s="1">
        <v>45509</v>
      </c>
      <c r="D2583" s="5">
        <v>50200085645452</v>
      </c>
      <c r="E2583" t="s">
        <v>3894</v>
      </c>
      <c r="F2583" t="s">
        <v>276</v>
      </c>
      <c r="G2583">
        <v>1</v>
      </c>
      <c r="H2583" t="s">
        <v>9150</v>
      </c>
      <c r="I2583" t="s">
        <v>1053</v>
      </c>
      <c r="R2583" t="str">
        <f>INDEX('Product Mapping'!$C:$C,MATCH(H2583,'Product Mapping'!$A:$A,0))</f>
        <v>Partner</v>
      </c>
      <c r="S2583" t="s">
        <v>4004</v>
      </c>
    </row>
    <row r="2584" spans="1:19" x14ac:dyDescent="0.2">
      <c r="A2584" t="s">
        <v>9853</v>
      </c>
      <c r="B2584">
        <v>8767</v>
      </c>
      <c r="C2584" s="1">
        <v>45509</v>
      </c>
      <c r="D2584" s="5">
        <v>50200085645452</v>
      </c>
      <c r="E2584" t="s">
        <v>3894</v>
      </c>
      <c r="F2584" t="s">
        <v>276</v>
      </c>
      <c r="G2584">
        <v>1</v>
      </c>
      <c r="H2584" t="s">
        <v>9151</v>
      </c>
      <c r="I2584" t="s">
        <v>1053</v>
      </c>
      <c r="R2584" t="str">
        <f>INDEX('Product Mapping'!$C:$C,MATCH(H2584,'Product Mapping'!$A:$A,0))</f>
        <v>Partner</v>
      </c>
      <c r="S2584" t="s">
        <v>4004</v>
      </c>
    </row>
    <row r="2585" spans="1:19" x14ac:dyDescent="0.2">
      <c r="A2585" t="s">
        <v>9854</v>
      </c>
      <c r="B2585">
        <v>5455</v>
      </c>
      <c r="C2585" s="1">
        <v>45509</v>
      </c>
      <c r="D2585" s="5">
        <v>50200085645452</v>
      </c>
      <c r="E2585" t="s">
        <v>3894</v>
      </c>
      <c r="F2585" t="s">
        <v>276</v>
      </c>
      <c r="G2585">
        <v>1</v>
      </c>
      <c r="H2585" t="s">
        <v>9152</v>
      </c>
      <c r="I2585" t="s">
        <v>1053</v>
      </c>
      <c r="R2585" t="str">
        <f>INDEX('Product Mapping'!$C:$C,MATCH(H2585,'Product Mapping'!$A:$A,0))</f>
        <v>Partner</v>
      </c>
      <c r="S2585" t="s">
        <v>4004</v>
      </c>
    </row>
    <row r="2586" spans="1:19" x14ac:dyDescent="0.2">
      <c r="A2586" t="s">
        <v>9855</v>
      </c>
      <c r="B2586">
        <v>10000</v>
      </c>
      <c r="C2586" s="1">
        <v>45509</v>
      </c>
      <c r="D2586" s="5">
        <v>50200085645452</v>
      </c>
      <c r="E2586" t="s">
        <v>3894</v>
      </c>
      <c r="F2586" t="s">
        <v>276</v>
      </c>
      <c r="G2586">
        <v>1</v>
      </c>
      <c r="H2586" t="s">
        <v>9153</v>
      </c>
      <c r="I2586" t="s">
        <v>1053</v>
      </c>
      <c r="R2586" t="str">
        <f>INDEX('Product Mapping'!$C:$C,MATCH(H2586,'Product Mapping'!$A:$A,0))</f>
        <v>Partner</v>
      </c>
      <c r="S2586" t="s">
        <v>4004</v>
      </c>
    </row>
    <row r="2587" spans="1:19" x14ac:dyDescent="0.2">
      <c r="A2587" t="s">
        <v>9856</v>
      </c>
      <c r="B2587">
        <v>9122</v>
      </c>
      <c r="C2587" s="1">
        <v>45509</v>
      </c>
      <c r="D2587" s="5">
        <v>50200085645452</v>
      </c>
      <c r="E2587" t="s">
        <v>3894</v>
      </c>
      <c r="F2587" t="s">
        <v>276</v>
      </c>
      <c r="G2587">
        <v>1</v>
      </c>
      <c r="H2587" t="s">
        <v>9154</v>
      </c>
      <c r="I2587" t="s">
        <v>1053</v>
      </c>
      <c r="R2587" t="str">
        <f>INDEX('Product Mapping'!$C:$C,MATCH(H2587,'Product Mapping'!$A:$A,0))</f>
        <v>Partner</v>
      </c>
      <c r="S2587" t="s">
        <v>4004</v>
      </c>
    </row>
    <row r="2588" spans="1:19" x14ac:dyDescent="0.2">
      <c r="A2588" t="s">
        <v>9857</v>
      </c>
      <c r="B2588">
        <v>9167</v>
      </c>
      <c r="C2588" s="1">
        <v>45509</v>
      </c>
      <c r="D2588" s="5">
        <v>50200085645452</v>
      </c>
      <c r="E2588" t="s">
        <v>3894</v>
      </c>
      <c r="F2588" t="s">
        <v>276</v>
      </c>
      <c r="G2588">
        <v>1</v>
      </c>
      <c r="H2588" t="s">
        <v>9155</v>
      </c>
      <c r="I2588" t="s">
        <v>1043</v>
      </c>
      <c r="J2588" t="s">
        <v>1044</v>
      </c>
      <c r="R2588" t="str">
        <f>INDEX('Product Mapping'!$C:$C,MATCH(H2588,'Product Mapping'!$A:$A,0))</f>
        <v>Partner</v>
      </c>
      <c r="S2588" t="s">
        <v>4004</v>
      </c>
    </row>
    <row r="2589" spans="1:19" x14ac:dyDescent="0.2">
      <c r="A2589" t="s">
        <v>9858</v>
      </c>
      <c r="B2589">
        <v>5000</v>
      </c>
      <c r="C2589" s="1">
        <v>45509</v>
      </c>
      <c r="D2589" s="5">
        <v>50200085645452</v>
      </c>
      <c r="E2589" t="s">
        <v>3894</v>
      </c>
      <c r="F2589" t="s">
        <v>276</v>
      </c>
      <c r="G2589">
        <v>1</v>
      </c>
      <c r="H2589" t="s">
        <v>9156</v>
      </c>
      <c r="I2589" t="s">
        <v>1053</v>
      </c>
      <c r="R2589" t="str">
        <f>INDEX('Product Mapping'!$C:$C,MATCH(H2589,'Product Mapping'!$A:$A,0))</f>
        <v>Partner</v>
      </c>
      <c r="S2589" t="s">
        <v>4004</v>
      </c>
    </row>
    <row r="2590" spans="1:19" x14ac:dyDescent="0.2">
      <c r="A2590" t="s">
        <v>9859</v>
      </c>
      <c r="B2590">
        <v>3778</v>
      </c>
      <c r="C2590" s="1">
        <v>45509</v>
      </c>
      <c r="D2590" s="5">
        <v>50200085645452</v>
      </c>
      <c r="E2590" t="s">
        <v>3894</v>
      </c>
      <c r="F2590" t="s">
        <v>276</v>
      </c>
      <c r="G2590">
        <v>1</v>
      </c>
      <c r="H2590" t="s">
        <v>9157</v>
      </c>
      <c r="I2590" t="s">
        <v>1053</v>
      </c>
      <c r="R2590" t="str">
        <f>INDEX('Product Mapping'!$C:$C,MATCH(H2590,'Product Mapping'!$A:$A,0))</f>
        <v>Partner</v>
      </c>
      <c r="S2590" t="s">
        <v>4004</v>
      </c>
    </row>
    <row r="2591" spans="1:19" x14ac:dyDescent="0.2">
      <c r="A2591" t="s">
        <v>9860</v>
      </c>
      <c r="B2591">
        <v>2861</v>
      </c>
      <c r="C2591" s="1">
        <v>45509</v>
      </c>
      <c r="D2591" s="5">
        <v>50200085645452</v>
      </c>
      <c r="E2591" t="s">
        <v>3894</v>
      </c>
      <c r="F2591" t="s">
        <v>276</v>
      </c>
      <c r="G2591">
        <v>1</v>
      </c>
      <c r="H2591" t="s">
        <v>9158</v>
      </c>
      <c r="I2591" t="s">
        <v>1053</v>
      </c>
      <c r="R2591" t="str">
        <f>INDEX('Product Mapping'!$C:$C,MATCH(H2591,'Product Mapping'!$A:$A,0))</f>
        <v>Partner</v>
      </c>
      <c r="S2591" t="s">
        <v>4004</v>
      </c>
    </row>
    <row r="2592" spans="1:19" x14ac:dyDescent="0.2">
      <c r="A2592" t="s">
        <v>9861</v>
      </c>
      <c r="B2592">
        <v>11143</v>
      </c>
      <c r="C2592" s="1">
        <v>45509</v>
      </c>
      <c r="D2592" s="5">
        <v>50200085645452</v>
      </c>
      <c r="E2592" t="s">
        <v>3894</v>
      </c>
      <c r="F2592" t="s">
        <v>276</v>
      </c>
      <c r="G2592">
        <v>1</v>
      </c>
      <c r="H2592" t="s">
        <v>9159</v>
      </c>
      <c r="I2592" t="s">
        <v>1053</v>
      </c>
      <c r="R2592" t="str">
        <f>INDEX('Product Mapping'!$C:$C,MATCH(H2592,'Product Mapping'!$A:$A,0))</f>
        <v>Partner</v>
      </c>
      <c r="S2592" t="s">
        <v>4004</v>
      </c>
    </row>
    <row r="2593" spans="1:19" x14ac:dyDescent="0.2">
      <c r="A2593" t="s">
        <v>9862</v>
      </c>
      <c r="B2593">
        <v>5000</v>
      </c>
      <c r="C2593" s="1">
        <v>45509</v>
      </c>
      <c r="D2593" s="5">
        <v>50200085645452</v>
      </c>
      <c r="E2593" t="s">
        <v>3894</v>
      </c>
      <c r="F2593" t="s">
        <v>276</v>
      </c>
      <c r="G2593">
        <v>1</v>
      </c>
      <c r="H2593" t="s">
        <v>9160</v>
      </c>
      <c r="I2593" t="s">
        <v>1053</v>
      </c>
      <c r="R2593" t="str">
        <f>INDEX('Product Mapping'!$C:$C,MATCH(H2593,'Product Mapping'!$A:$A,0))</f>
        <v>Partner</v>
      </c>
      <c r="S2593" t="s">
        <v>4004</v>
      </c>
    </row>
    <row r="2594" spans="1:19" x14ac:dyDescent="0.2">
      <c r="A2594" t="s">
        <v>9863</v>
      </c>
      <c r="B2594">
        <v>7201</v>
      </c>
      <c r="C2594" s="1">
        <v>45509</v>
      </c>
      <c r="D2594" s="5">
        <v>50200085645452</v>
      </c>
      <c r="E2594" t="s">
        <v>3894</v>
      </c>
      <c r="F2594" t="s">
        <v>276</v>
      </c>
      <c r="G2594">
        <v>1</v>
      </c>
      <c r="H2594" t="s">
        <v>9161</v>
      </c>
      <c r="I2594" t="s">
        <v>1053</v>
      </c>
      <c r="R2594" t="str">
        <f>INDEX('Product Mapping'!$C:$C,MATCH(H2594,'Product Mapping'!$A:$A,0))</f>
        <v>Partner</v>
      </c>
      <c r="S2594" t="s">
        <v>4004</v>
      </c>
    </row>
    <row r="2595" spans="1:19" x14ac:dyDescent="0.2">
      <c r="A2595" t="s">
        <v>9864</v>
      </c>
      <c r="B2595">
        <v>6143</v>
      </c>
      <c r="C2595" s="1">
        <v>45509</v>
      </c>
      <c r="D2595" s="5">
        <v>50200085645452</v>
      </c>
      <c r="E2595" t="s">
        <v>3894</v>
      </c>
      <c r="F2595" t="s">
        <v>276</v>
      </c>
      <c r="G2595">
        <v>1</v>
      </c>
      <c r="H2595" t="s">
        <v>9321</v>
      </c>
      <c r="I2595" t="s">
        <v>1053</v>
      </c>
      <c r="R2595" t="str">
        <f>INDEX('Product Mapping'!$C:$C,MATCH(H2595,'Product Mapping'!$A:$A,0))</f>
        <v>Partner</v>
      </c>
      <c r="S2595" t="s">
        <v>4004</v>
      </c>
    </row>
    <row r="2596" spans="1:19" x14ac:dyDescent="0.2">
      <c r="A2596" t="s">
        <v>9865</v>
      </c>
      <c r="B2596">
        <v>5455</v>
      </c>
      <c r="C2596" s="1">
        <v>45509</v>
      </c>
      <c r="D2596" s="5">
        <v>50200085645452</v>
      </c>
      <c r="E2596" t="s">
        <v>3894</v>
      </c>
      <c r="F2596" t="s">
        <v>276</v>
      </c>
      <c r="G2596">
        <v>1</v>
      </c>
      <c r="H2596" t="s">
        <v>9163</v>
      </c>
      <c r="I2596" t="s">
        <v>1053</v>
      </c>
      <c r="R2596" t="str">
        <f>INDEX('Product Mapping'!$C:$C,MATCH(H2596,'Product Mapping'!$A:$A,0))</f>
        <v>Partner</v>
      </c>
      <c r="S2596" t="s">
        <v>4004</v>
      </c>
    </row>
    <row r="2597" spans="1:19" x14ac:dyDescent="0.2">
      <c r="A2597" t="s">
        <v>9866</v>
      </c>
      <c r="B2597">
        <v>6678</v>
      </c>
      <c r="C2597" s="1">
        <v>45509</v>
      </c>
      <c r="D2597" s="5">
        <v>50200085645452</v>
      </c>
      <c r="E2597" t="s">
        <v>3894</v>
      </c>
      <c r="F2597" t="s">
        <v>276</v>
      </c>
      <c r="G2597">
        <v>1</v>
      </c>
      <c r="H2597" t="s">
        <v>9164</v>
      </c>
      <c r="I2597" t="s">
        <v>1053</v>
      </c>
      <c r="R2597" t="str">
        <f>INDEX('Product Mapping'!$C:$C,MATCH(H2597,'Product Mapping'!$A:$A,0))</f>
        <v>Partner</v>
      </c>
      <c r="S2597" t="s">
        <v>4004</v>
      </c>
    </row>
    <row r="2598" spans="1:19" x14ac:dyDescent="0.2">
      <c r="A2598" t="s">
        <v>9867</v>
      </c>
      <c r="B2598">
        <v>5420</v>
      </c>
      <c r="C2598" s="1">
        <v>45509</v>
      </c>
      <c r="D2598" s="5">
        <v>50200085645452</v>
      </c>
      <c r="E2598" t="s">
        <v>3894</v>
      </c>
      <c r="F2598" t="s">
        <v>276</v>
      </c>
      <c r="G2598">
        <v>1</v>
      </c>
      <c r="H2598" t="s">
        <v>9165</v>
      </c>
      <c r="I2598" t="s">
        <v>1053</v>
      </c>
      <c r="R2598" t="str">
        <f>INDEX('Product Mapping'!$C:$C,MATCH(H2598,'Product Mapping'!$A:$A,0))</f>
        <v>Partner</v>
      </c>
      <c r="S2598" t="s">
        <v>4004</v>
      </c>
    </row>
    <row r="2599" spans="1:19" x14ac:dyDescent="0.2">
      <c r="A2599" t="s">
        <v>9868</v>
      </c>
      <c r="B2599">
        <v>9122</v>
      </c>
      <c r="C2599" s="1">
        <v>45509</v>
      </c>
      <c r="D2599" s="5">
        <v>50200085645452</v>
      </c>
      <c r="E2599" t="s">
        <v>3894</v>
      </c>
      <c r="F2599" t="s">
        <v>276</v>
      </c>
      <c r="G2599">
        <v>1</v>
      </c>
      <c r="H2599" t="s">
        <v>9166</v>
      </c>
      <c r="I2599" t="s">
        <v>1053</v>
      </c>
      <c r="R2599" t="str">
        <f>INDEX('Product Mapping'!$C:$C,MATCH(H2599,'Product Mapping'!$A:$A,0))</f>
        <v>Partner</v>
      </c>
      <c r="S2599" t="s">
        <v>4004</v>
      </c>
    </row>
    <row r="2600" spans="1:19" x14ac:dyDescent="0.2">
      <c r="A2600" t="s">
        <v>9869</v>
      </c>
      <c r="B2600">
        <v>2750</v>
      </c>
      <c r="C2600" s="1">
        <v>45509</v>
      </c>
      <c r="D2600" s="5">
        <v>50200085645452</v>
      </c>
      <c r="E2600" t="s">
        <v>3894</v>
      </c>
      <c r="F2600" t="s">
        <v>276</v>
      </c>
      <c r="G2600">
        <v>1</v>
      </c>
      <c r="H2600" t="s">
        <v>9167</v>
      </c>
      <c r="I2600" t="s">
        <v>1053</v>
      </c>
      <c r="R2600" t="str">
        <f>INDEX('Product Mapping'!$C:$C,MATCH(H2600,'Product Mapping'!$A:$A,0))</f>
        <v>Partner</v>
      </c>
      <c r="S2600" t="s">
        <v>4004</v>
      </c>
    </row>
    <row r="2601" spans="1:19" x14ac:dyDescent="0.2">
      <c r="A2601" t="s">
        <v>9870</v>
      </c>
      <c r="B2601">
        <v>3000</v>
      </c>
      <c r="C2601" s="1">
        <v>45509</v>
      </c>
      <c r="D2601" s="5">
        <v>50200085645452</v>
      </c>
      <c r="E2601" t="s">
        <v>3894</v>
      </c>
      <c r="F2601" t="s">
        <v>276</v>
      </c>
      <c r="G2601">
        <v>1</v>
      </c>
      <c r="H2601" t="s">
        <v>9168</v>
      </c>
      <c r="I2601" t="s">
        <v>1053</v>
      </c>
      <c r="R2601" t="str">
        <f>INDEX('Product Mapping'!$C:$C,MATCH(H2601,'Product Mapping'!$A:$A,0))</f>
        <v>Partner</v>
      </c>
      <c r="S2601" t="s">
        <v>4004</v>
      </c>
    </row>
    <row r="2602" spans="1:19" x14ac:dyDescent="0.2">
      <c r="A2602" t="s">
        <v>9871</v>
      </c>
      <c r="B2602">
        <v>7917</v>
      </c>
      <c r="C2602" s="1">
        <v>45509</v>
      </c>
      <c r="D2602" s="5">
        <v>50200085645452</v>
      </c>
      <c r="E2602" t="s">
        <v>3894</v>
      </c>
      <c r="F2602" t="s">
        <v>276</v>
      </c>
      <c r="G2602">
        <v>1</v>
      </c>
      <c r="H2602" t="s">
        <v>9169</v>
      </c>
      <c r="I2602" t="s">
        <v>1053</v>
      </c>
      <c r="R2602" t="str">
        <f>INDEX('Product Mapping'!$C:$C,MATCH(H2602,'Product Mapping'!$A:$A,0))</f>
        <v>Partner</v>
      </c>
      <c r="S2602" t="s">
        <v>4004</v>
      </c>
    </row>
    <row r="2603" spans="1:19" x14ac:dyDescent="0.2">
      <c r="A2603" t="s">
        <v>9872</v>
      </c>
      <c r="B2603">
        <v>4354</v>
      </c>
      <c r="C2603" s="1">
        <v>45509</v>
      </c>
      <c r="D2603" s="5">
        <v>50200085645452</v>
      </c>
      <c r="E2603" t="s">
        <v>3894</v>
      </c>
      <c r="F2603" t="s">
        <v>276</v>
      </c>
      <c r="G2603">
        <v>1</v>
      </c>
      <c r="H2603" t="s">
        <v>9170</v>
      </c>
      <c r="I2603" t="s">
        <v>1053</v>
      </c>
      <c r="R2603" t="str">
        <f>INDEX('Product Mapping'!$C:$C,MATCH(H2603,'Product Mapping'!$A:$A,0))</f>
        <v>Partner</v>
      </c>
      <c r="S2603" t="s">
        <v>4004</v>
      </c>
    </row>
    <row r="2604" spans="1:19" x14ac:dyDescent="0.2">
      <c r="A2604" t="s">
        <v>9873</v>
      </c>
      <c r="B2604">
        <v>6921</v>
      </c>
      <c r="C2604" s="1">
        <v>45509</v>
      </c>
      <c r="D2604" s="5">
        <v>50200085645452</v>
      </c>
      <c r="E2604" t="s">
        <v>3894</v>
      </c>
      <c r="F2604" t="s">
        <v>276</v>
      </c>
      <c r="G2604">
        <v>1</v>
      </c>
      <c r="H2604" t="s">
        <v>9171</v>
      </c>
      <c r="I2604" t="s">
        <v>1053</v>
      </c>
      <c r="R2604" t="str">
        <f>INDEX('Product Mapping'!$C:$C,MATCH(H2604,'Product Mapping'!$A:$A,0))</f>
        <v>Partner</v>
      </c>
      <c r="S2604" t="s">
        <v>4004</v>
      </c>
    </row>
    <row r="2605" spans="1:19" x14ac:dyDescent="0.2">
      <c r="A2605" t="s">
        <v>9874</v>
      </c>
      <c r="B2605">
        <v>7786</v>
      </c>
      <c r="C2605" s="1">
        <v>45509</v>
      </c>
      <c r="D2605" s="5">
        <v>50200085645452</v>
      </c>
      <c r="E2605" t="s">
        <v>3894</v>
      </c>
      <c r="F2605" t="s">
        <v>276</v>
      </c>
      <c r="G2605">
        <v>1</v>
      </c>
      <c r="H2605" t="s">
        <v>9172</v>
      </c>
      <c r="I2605" t="s">
        <v>1053</v>
      </c>
      <c r="R2605" t="str">
        <f>INDEX('Product Mapping'!$C:$C,MATCH(H2605,'Product Mapping'!$A:$A,0))</f>
        <v>Partner</v>
      </c>
      <c r="S2605" t="s">
        <v>4004</v>
      </c>
    </row>
    <row r="2606" spans="1:19" x14ac:dyDescent="0.2">
      <c r="A2606" t="s">
        <v>9875</v>
      </c>
      <c r="B2606">
        <v>7917</v>
      </c>
      <c r="C2606" s="1">
        <v>45509</v>
      </c>
      <c r="D2606" s="5">
        <v>50200085645452</v>
      </c>
      <c r="E2606" t="s">
        <v>3894</v>
      </c>
      <c r="F2606" t="s">
        <v>276</v>
      </c>
      <c r="G2606">
        <v>1</v>
      </c>
      <c r="H2606" t="s">
        <v>9173</v>
      </c>
      <c r="I2606" t="s">
        <v>1053</v>
      </c>
      <c r="R2606" t="str">
        <f>INDEX('Product Mapping'!$C:$C,MATCH(H2606,'Product Mapping'!$A:$A,0))</f>
        <v>Partner</v>
      </c>
      <c r="S2606" t="s">
        <v>4004</v>
      </c>
    </row>
    <row r="2607" spans="1:19" x14ac:dyDescent="0.2">
      <c r="A2607" t="s">
        <v>9876</v>
      </c>
      <c r="B2607">
        <v>7917</v>
      </c>
      <c r="C2607" s="1">
        <v>45509</v>
      </c>
      <c r="D2607" s="5">
        <v>50200085645452</v>
      </c>
      <c r="E2607" t="s">
        <v>3894</v>
      </c>
      <c r="F2607" t="s">
        <v>276</v>
      </c>
      <c r="G2607">
        <v>1</v>
      </c>
      <c r="H2607" t="s">
        <v>9174</v>
      </c>
      <c r="I2607" t="s">
        <v>1053</v>
      </c>
      <c r="R2607" t="str">
        <f>INDEX('Product Mapping'!$C:$C,MATCH(H2607,'Product Mapping'!$A:$A,0))</f>
        <v>Partner</v>
      </c>
      <c r="S2607" t="s">
        <v>4004</v>
      </c>
    </row>
    <row r="2608" spans="1:19" x14ac:dyDescent="0.2">
      <c r="A2608" t="s">
        <v>9877</v>
      </c>
      <c r="B2608">
        <v>6417</v>
      </c>
      <c r="C2608" s="1">
        <v>45509</v>
      </c>
      <c r="D2608" s="5">
        <v>50200085645452</v>
      </c>
      <c r="E2608" t="s">
        <v>3894</v>
      </c>
      <c r="F2608" t="s">
        <v>276</v>
      </c>
      <c r="G2608">
        <v>1</v>
      </c>
      <c r="H2608" t="s">
        <v>9175</v>
      </c>
      <c r="I2608" t="s">
        <v>1043</v>
      </c>
      <c r="J2608" t="s">
        <v>1044</v>
      </c>
      <c r="R2608" t="str">
        <f>INDEX('Product Mapping'!$C:$C,MATCH(H2608,'Product Mapping'!$A:$A,0))</f>
        <v>Partner</v>
      </c>
      <c r="S2608" t="s">
        <v>4004</v>
      </c>
    </row>
    <row r="2609" spans="1:19" x14ac:dyDescent="0.2">
      <c r="A2609" t="s">
        <v>9878</v>
      </c>
      <c r="B2609">
        <v>4444</v>
      </c>
      <c r="C2609" s="1">
        <v>45509</v>
      </c>
      <c r="D2609" s="5">
        <v>50200085645452</v>
      </c>
      <c r="E2609" t="s">
        <v>3894</v>
      </c>
      <c r="F2609" t="s">
        <v>276</v>
      </c>
      <c r="G2609">
        <v>1</v>
      </c>
      <c r="H2609" t="s">
        <v>9176</v>
      </c>
      <c r="I2609" t="s">
        <v>1053</v>
      </c>
      <c r="R2609" t="str">
        <f>INDEX('Product Mapping'!$C:$C,MATCH(H2609,'Product Mapping'!$A:$A,0))</f>
        <v>Partner</v>
      </c>
      <c r="S2609" t="s">
        <v>4004</v>
      </c>
    </row>
    <row r="2610" spans="1:19" x14ac:dyDescent="0.2">
      <c r="A2610" t="s">
        <v>9879</v>
      </c>
      <c r="B2610">
        <v>7625</v>
      </c>
      <c r="C2610" s="1">
        <v>45509</v>
      </c>
      <c r="D2610" s="5">
        <v>50200085645452</v>
      </c>
      <c r="E2610" t="s">
        <v>3894</v>
      </c>
      <c r="F2610" t="s">
        <v>276</v>
      </c>
      <c r="G2610">
        <v>1</v>
      </c>
      <c r="H2610" t="s">
        <v>9177</v>
      </c>
      <c r="I2610" t="s">
        <v>1053</v>
      </c>
      <c r="R2610" t="str">
        <f>INDEX('Product Mapping'!$C:$C,MATCH(H2610,'Product Mapping'!$A:$A,0))</f>
        <v>Partner</v>
      </c>
      <c r="S2610" t="s">
        <v>4004</v>
      </c>
    </row>
    <row r="2611" spans="1:19" x14ac:dyDescent="0.2">
      <c r="A2611" t="s">
        <v>9880</v>
      </c>
      <c r="B2611">
        <v>4833</v>
      </c>
      <c r="C2611" s="1">
        <v>45509</v>
      </c>
      <c r="D2611" s="5">
        <v>50200085645452</v>
      </c>
      <c r="E2611" t="s">
        <v>3894</v>
      </c>
      <c r="F2611" t="s">
        <v>276</v>
      </c>
      <c r="G2611">
        <v>1</v>
      </c>
      <c r="H2611" t="s">
        <v>9178</v>
      </c>
      <c r="I2611" t="s">
        <v>1053</v>
      </c>
      <c r="R2611" t="str">
        <f>INDEX('Product Mapping'!$C:$C,MATCH(H2611,'Product Mapping'!$A:$A,0))</f>
        <v>Partner</v>
      </c>
      <c r="S2611" t="s">
        <v>4004</v>
      </c>
    </row>
    <row r="2612" spans="1:19" x14ac:dyDescent="0.2">
      <c r="A2612" t="s">
        <v>9881</v>
      </c>
      <c r="B2612">
        <v>2000</v>
      </c>
      <c r="C2612" s="1">
        <v>45509</v>
      </c>
      <c r="D2612" s="5">
        <v>50200085645452</v>
      </c>
      <c r="E2612" t="s">
        <v>3894</v>
      </c>
      <c r="F2612" t="s">
        <v>276</v>
      </c>
      <c r="G2612">
        <v>1</v>
      </c>
      <c r="H2612" t="s">
        <v>9179</v>
      </c>
      <c r="I2612" t="s">
        <v>1053</v>
      </c>
      <c r="R2612" t="str">
        <f>INDEX('Product Mapping'!$C:$C,MATCH(H2612,'Product Mapping'!$A:$A,0))</f>
        <v>Partner</v>
      </c>
      <c r="S2612" t="s">
        <v>4004</v>
      </c>
    </row>
    <row r="2613" spans="1:19" x14ac:dyDescent="0.2">
      <c r="A2613" t="s">
        <v>9882</v>
      </c>
      <c r="B2613">
        <v>2833</v>
      </c>
      <c r="C2613" s="1">
        <v>45509</v>
      </c>
      <c r="D2613" s="5">
        <v>50200085645452</v>
      </c>
      <c r="E2613" t="s">
        <v>3894</v>
      </c>
      <c r="F2613" t="s">
        <v>276</v>
      </c>
      <c r="G2613">
        <v>1</v>
      </c>
      <c r="H2613" t="s">
        <v>9180</v>
      </c>
      <c r="I2613" t="s">
        <v>1053</v>
      </c>
      <c r="R2613" t="str">
        <f>INDEX('Product Mapping'!$C:$C,MATCH(H2613,'Product Mapping'!$A:$A,0))</f>
        <v>Partner</v>
      </c>
      <c r="S2613" t="s">
        <v>4004</v>
      </c>
    </row>
    <row r="2614" spans="1:19" x14ac:dyDescent="0.2">
      <c r="A2614" t="s">
        <v>9883</v>
      </c>
      <c r="B2614">
        <v>7201</v>
      </c>
      <c r="C2614" s="1">
        <v>45509</v>
      </c>
      <c r="D2614" s="5">
        <v>50200085645452</v>
      </c>
      <c r="E2614" t="s">
        <v>3894</v>
      </c>
      <c r="F2614" t="s">
        <v>276</v>
      </c>
      <c r="G2614">
        <v>1</v>
      </c>
      <c r="H2614" t="s">
        <v>9181</v>
      </c>
      <c r="I2614" t="s">
        <v>1053</v>
      </c>
      <c r="R2614" t="str">
        <f>INDEX('Product Mapping'!$C:$C,MATCH(H2614,'Product Mapping'!$A:$A,0))</f>
        <v>Partner</v>
      </c>
      <c r="S2614" t="s">
        <v>4004</v>
      </c>
    </row>
    <row r="2615" spans="1:19" x14ac:dyDescent="0.2">
      <c r="A2615" t="s">
        <v>9884</v>
      </c>
      <c r="B2615">
        <v>7917</v>
      </c>
      <c r="C2615" s="1">
        <v>45509</v>
      </c>
      <c r="D2615" s="5">
        <v>50200085645452</v>
      </c>
      <c r="E2615" t="s">
        <v>3894</v>
      </c>
      <c r="F2615" t="s">
        <v>276</v>
      </c>
      <c r="G2615">
        <v>1</v>
      </c>
      <c r="H2615" t="s">
        <v>9182</v>
      </c>
      <c r="I2615" t="s">
        <v>1053</v>
      </c>
      <c r="R2615" t="str">
        <f>INDEX('Product Mapping'!$C:$C,MATCH(H2615,'Product Mapping'!$A:$A,0))</f>
        <v>Partner</v>
      </c>
      <c r="S2615" t="s">
        <v>4004</v>
      </c>
    </row>
    <row r="2616" spans="1:19" x14ac:dyDescent="0.2">
      <c r="A2616" t="s">
        <v>9885</v>
      </c>
      <c r="B2616">
        <v>6333</v>
      </c>
      <c r="C2616" s="1">
        <v>45509</v>
      </c>
      <c r="D2616" s="5">
        <v>50200085645452</v>
      </c>
      <c r="E2616" t="s">
        <v>3894</v>
      </c>
      <c r="F2616" t="s">
        <v>276</v>
      </c>
      <c r="G2616">
        <v>1</v>
      </c>
      <c r="H2616" t="s">
        <v>9184</v>
      </c>
      <c r="I2616" t="s">
        <v>1053</v>
      </c>
      <c r="R2616" t="str">
        <f>INDEX('Product Mapping'!$C:$C,MATCH(H2616,'Product Mapping'!$A:$A,0))</f>
        <v>Partner</v>
      </c>
      <c r="S2616" t="s">
        <v>4004</v>
      </c>
    </row>
    <row r="2617" spans="1:19" x14ac:dyDescent="0.2">
      <c r="A2617" t="s">
        <v>9886</v>
      </c>
      <c r="B2617">
        <v>9000</v>
      </c>
      <c r="C2617" s="1">
        <v>45509</v>
      </c>
      <c r="D2617" s="5">
        <v>50200085645452</v>
      </c>
      <c r="E2617" t="s">
        <v>3894</v>
      </c>
      <c r="F2617" t="s">
        <v>276</v>
      </c>
      <c r="G2617">
        <v>1</v>
      </c>
      <c r="H2617" t="s">
        <v>9185</v>
      </c>
      <c r="I2617" t="s">
        <v>1053</v>
      </c>
      <c r="R2617" t="str">
        <f>INDEX('Product Mapping'!$C:$C,MATCH(H2617,'Product Mapping'!$A:$A,0))</f>
        <v>Partner</v>
      </c>
      <c r="S2617" t="s">
        <v>4004</v>
      </c>
    </row>
    <row r="2618" spans="1:19" x14ac:dyDescent="0.2">
      <c r="A2618" t="s">
        <v>9887</v>
      </c>
      <c r="B2618">
        <v>3750</v>
      </c>
      <c r="C2618" s="1">
        <v>45509</v>
      </c>
      <c r="D2618" s="5">
        <v>50200085645452</v>
      </c>
      <c r="E2618" t="s">
        <v>3894</v>
      </c>
      <c r="F2618" t="s">
        <v>276</v>
      </c>
      <c r="G2618">
        <v>1</v>
      </c>
      <c r="H2618" t="s">
        <v>9186</v>
      </c>
      <c r="I2618" t="s">
        <v>1053</v>
      </c>
      <c r="R2618" t="str">
        <f>INDEX('Product Mapping'!$C:$C,MATCH(H2618,'Product Mapping'!$A:$A,0))</f>
        <v>Partner</v>
      </c>
      <c r="S2618" t="s">
        <v>4004</v>
      </c>
    </row>
    <row r="2619" spans="1:19" x14ac:dyDescent="0.2">
      <c r="A2619" t="s">
        <v>9888</v>
      </c>
      <c r="B2619">
        <v>5455</v>
      </c>
      <c r="C2619" s="1">
        <v>45509</v>
      </c>
      <c r="D2619" s="5">
        <v>50200085645452</v>
      </c>
      <c r="E2619" t="s">
        <v>3894</v>
      </c>
      <c r="F2619" t="s">
        <v>276</v>
      </c>
      <c r="G2619">
        <v>1</v>
      </c>
      <c r="H2619" t="s">
        <v>9187</v>
      </c>
      <c r="I2619" t="s">
        <v>1043</v>
      </c>
      <c r="J2619" t="s">
        <v>1044</v>
      </c>
      <c r="R2619" t="str">
        <f>INDEX('Product Mapping'!$C:$C,MATCH(H2619,'Product Mapping'!$A:$A,0))</f>
        <v>Partner</v>
      </c>
      <c r="S2619" t="s">
        <v>4004</v>
      </c>
    </row>
    <row r="2620" spans="1:19" x14ac:dyDescent="0.2">
      <c r="A2620" t="s">
        <v>9889</v>
      </c>
      <c r="B2620">
        <v>9389</v>
      </c>
      <c r="C2620" s="1">
        <v>45509</v>
      </c>
      <c r="D2620" s="5">
        <v>50200085645452</v>
      </c>
      <c r="E2620" t="s">
        <v>3894</v>
      </c>
      <c r="F2620" t="s">
        <v>276</v>
      </c>
      <c r="G2620">
        <v>1</v>
      </c>
      <c r="H2620" t="s">
        <v>9188</v>
      </c>
      <c r="I2620" t="s">
        <v>1053</v>
      </c>
      <c r="R2620" t="str">
        <f>INDEX('Product Mapping'!$C:$C,MATCH(H2620,'Product Mapping'!$A:$A,0))</f>
        <v>Partner</v>
      </c>
      <c r="S2620" t="s">
        <v>4004</v>
      </c>
    </row>
    <row r="2621" spans="1:19" x14ac:dyDescent="0.2">
      <c r="A2621" t="s">
        <v>9890</v>
      </c>
      <c r="B2621">
        <v>3540</v>
      </c>
      <c r="C2621" s="1">
        <v>45509</v>
      </c>
      <c r="D2621" s="5">
        <v>50200085645452</v>
      </c>
      <c r="E2621" t="s">
        <v>3894</v>
      </c>
      <c r="F2621" t="s">
        <v>276</v>
      </c>
      <c r="G2621">
        <v>1</v>
      </c>
      <c r="H2621" t="s">
        <v>9189</v>
      </c>
      <c r="I2621" t="s">
        <v>1053</v>
      </c>
      <c r="R2621" t="str">
        <f>INDEX('Product Mapping'!$C:$C,MATCH(H2621,'Product Mapping'!$A:$A,0))</f>
        <v>Partner</v>
      </c>
      <c r="S2621" t="s">
        <v>4004</v>
      </c>
    </row>
    <row r="2622" spans="1:19" x14ac:dyDescent="0.2">
      <c r="A2622" t="s">
        <v>9891</v>
      </c>
      <c r="B2622">
        <v>5083</v>
      </c>
      <c r="C2622" s="1">
        <v>45509</v>
      </c>
      <c r="D2622" s="5">
        <v>50200085645452</v>
      </c>
      <c r="E2622" t="s">
        <v>3894</v>
      </c>
      <c r="F2622" t="s">
        <v>276</v>
      </c>
      <c r="G2622">
        <v>1</v>
      </c>
      <c r="H2622" t="s">
        <v>9190</v>
      </c>
      <c r="I2622" t="s">
        <v>1043</v>
      </c>
      <c r="J2622" t="s">
        <v>3173</v>
      </c>
      <c r="R2622" t="str">
        <f>INDEX('Product Mapping'!$C:$C,MATCH(H2622,'Product Mapping'!$A:$A,0))</f>
        <v>Partner</v>
      </c>
      <c r="S2622" t="s">
        <v>4004</v>
      </c>
    </row>
    <row r="2623" spans="1:19" x14ac:dyDescent="0.2">
      <c r="A2623" t="s">
        <v>9892</v>
      </c>
      <c r="B2623">
        <v>7867</v>
      </c>
      <c r="C2623" s="1">
        <v>45509</v>
      </c>
      <c r="D2623" s="5">
        <v>50200085645452</v>
      </c>
      <c r="E2623" t="s">
        <v>3894</v>
      </c>
      <c r="F2623" t="s">
        <v>276</v>
      </c>
      <c r="G2623">
        <v>1</v>
      </c>
      <c r="H2623" t="s">
        <v>9191</v>
      </c>
      <c r="I2623" t="s">
        <v>1043</v>
      </c>
      <c r="J2623" t="s">
        <v>1044</v>
      </c>
      <c r="R2623" t="str">
        <f>INDEX('Product Mapping'!$C:$C,MATCH(H2623,'Product Mapping'!$A:$A,0))</f>
        <v>Partner</v>
      </c>
      <c r="S2623" t="s">
        <v>4004</v>
      </c>
    </row>
    <row r="2624" spans="1:19" x14ac:dyDescent="0.2">
      <c r="A2624" t="s">
        <v>9893</v>
      </c>
      <c r="B2624">
        <v>2000</v>
      </c>
      <c r="C2624" s="1">
        <v>45509</v>
      </c>
      <c r="D2624" s="5">
        <v>50200085645452</v>
      </c>
      <c r="E2624" t="s">
        <v>3894</v>
      </c>
      <c r="F2624" t="s">
        <v>276</v>
      </c>
      <c r="G2624">
        <v>1</v>
      </c>
      <c r="H2624" t="s">
        <v>9192</v>
      </c>
      <c r="I2624" t="s">
        <v>1053</v>
      </c>
      <c r="R2624" t="str">
        <f>INDEX('Product Mapping'!$C:$C,MATCH(H2624,'Product Mapping'!$A:$A,0))</f>
        <v>Partner</v>
      </c>
      <c r="S2624" t="s">
        <v>4004</v>
      </c>
    </row>
    <row r="2625" spans="1:19" x14ac:dyDescent="0.2">
      <c r="A2625" t="s">
        <v>9894</v>
      </c>
      <c r="B2625">
        <v>7625</v>
      </c>
      <c r="C2625" s="1">
        <v>45509</v>
      </c>
      <c r="D2625" s="5">
        <v>50200085645452</v>
      </c>
      <c r="E2625" t="s">
        <v>3894</v>
      </c>
      <c r="F2625" t="s">
        <v>276</v>
      </c>
      <c r="G2625">
        <v>1</v>
      </c>
      <c r="H2625" t="s">
        <v>9193</v>
      </c>
      <c r="I2625" t="s">
        <v>1053</v>
      </c>
      <c r="R2625" t="str">
        <f>INDEX('Product Mapping'!$C:$C,MATCH(H2625,'Product Mapping'!$A:$A,0))</f>
        <v>Partner</v>
      </c>
      <c r="S2625" t="s">
        <v>4004</v>
      </c>
    </row>
    <row r="2626" spans="1:19" x14ac:dyDescent="0.2">
      <c r="A2626" t="s">
        <v>9895</v>
      </c>
      <c r="B2626">
        <v>3250</v>
      </c>
      <c r="C2626" s="1">
        <v>45509</v>
      </c>
      <c r="D2626" s="5">
        <v>50200085645452</v>
      </c>
      <c r="E2626" t="s">
        <v>3894</v>
      </c>
      <c r="F2626" t="s">
        <v>276</v>
      </c>
      <c r="G2626">
        <v>1</v>
      </c>
      <c r="H2626" t="s">
        <v>9194</v>
      </c>
      <c r="I2626" t="s">
        <v>1053</v>
      </c>
      <c r="R2626" t="str">
        <f>INDEX('Product Mapping'!$C:$C,MATCH(H2626,'Product Mapping'!$A:$A,0))</f>
        <v>Partner</v>
      </c>
      <c r="S2626" t="s">
        <v>4004</v>
      </c>
    </row>
    <row r="2627" spans="1:19" x14ac:dyDescent="0.2">
      <c r="A2627" t="s">
        <v>9896</v>
      </c>
      <c r="B2627">
        <v>11143</v>
      </c>
      <c r="C2627" s="1">
        <v>45509</v>
      </c>
      <c r="D2627" s="5">
        <v>50200085645452</v>
      </c>
      <c r="E2627" t="s">
        <v>3894</v>
      </c>
      <c r="F2627" t="s">
        <v>276</v>
      </c>
      <c r="G2627">
        <v>1</v>
      </c>
      <c r="H2627" t="s">
        <v>9195</v>
      </c>
      <c r="I2627" t="s">
        <v>1053</v>
      </c>
      <c r="R2627" t="str">
        <f>INDEX('Product Mapping'!$C:$C,MATCH(H2627,'Product Mapping'!$A:$A,0))</f>
        <v>Partner</v>
      </c>
      <c r="S2627" t="s">
        <v>4004</v>
      </c>
    </row>
    <row r="2628" spans="1:19" x14ac:dyDescent="0.2">
      <c r="A2628" t="s">
        <v>9897</v>
      </c>
      <c r="B2628">
        <v>64678</v>
      </c>
      <c r="C2628" s="1">
        <v>45509</v>
      </c>
      <c r="D2628" s="5">
        <v>50200085645452</v>
      </c>
      <c r="E2628" t="s">
        <v>3894</v>
      </c>
      <c r="F2628" t="s">
        <v>276</v>
      </c>
      <c r="G2628">
        <v>1</v>
      </c>
      <c r="H2628" t="s">
        <v>9196</v>
      </c>
      <c r="I2628" t="s">
        <v>1053</v>
      </c>
      <c r="R2628" t="str">
        <f>INDEX('Product Mapping'!$C:$C,MATCH(H2628,'Product Mapping'!$A:$A,0))</f>
        <v>Partner</v>
      </c>
      <c r="S2628" t="s">
        <v>4004</v>
      </c>
    </row>
    <row r="2629" spans="1:19" x14ac:dyDescent="0.2">
      <c r="A2629" t="s">
        <v>9898</v>
      </c>
      <c r="B2629">
        <v>7917</v>
      </c>
      <c r="C2629" s="1">
        <v>45509</v>
      </c>
      <c r="D2629" s="5">
        <v>50200085645452</v>
      </c>
      <c r="E2629" t="s">
        <v>3894</v>
      </c>
      <c r="F2629" t="s">
        <v>276</v>
      </c>
      <c r="G2629">
        <v>1</v>
      </c>
      <c r="H2629" t="s">
        <v>9198</v>
      </c>
      <c r="I2629" t="s">
        <v>1053</v>
      </c>
      <c r="R2629" t="str">
        <f>INDEX('Product Mapping'!$C:$C,MATCH(H2629,'Product Mapping'!$A:$A,0))</f>
        <v>Partner</v>
      </c>
      <c r="S2629" t="s">
        <v>4004</v>
      </c>
    </row>
    <row r="2630" spans="1:19" x14ac:dyDescent="0.2">
      <c r="A2630" t="s">
        <v>9899</v>
      </c>
      <c r="B2630">
        <v>5191</v>
      </c>
      <c r="C2630" s="1">
        <v>45509</v>
      </c>
      <c r="D2630" s="5">
        <v>50200085645452</v>
      </c>
      <c r="E2630" t="s">
        <v>3894</v>
      </c>
      <c r="F2630" t="s">
        <v>276</v>
      </c>
      <c r="G2630">
        <v>1</v>
      </c>
      <c r="H2630" t="s">
        <v>9199</v>
      </c>
      <c r="I2630" t="s">
        <v>1053</v>
      </c>
      <c r="R2630" t="str">
        <f>INDEX('Product Mapping'!$C:$C,MATCH(H2630,'Product Mapping'!$A:$A,0))</f>
        <v>Partner</v>
      </c>
      <c r="S2630" t="s">
        <v>4004</v>
      </c>
    </row>
    <row r="2631" spans="1:19" x14ac:dyDescent="0.2">
      <c r="A2631" t="s">
        <v>9900</v>
      </c>
      <c r="B2631">
        <v>12667</v>
      </c>
      <c r="C2631" s="1">
        <v>45509</v>
      </c>
      <c r="D2631" s="5">
        <v>50200085645452</v>
      </c>
      <c r="E2631" t="s">
        <v>3894</v>
      </c>
      <c r="F2631" t="s">
        <v>276</v>
      </c>
      <c r="G2631">
        <v>1</v>
      </c>
      <c r="H2631" t="s">
        <v>9200</v>
      </c>
      <c r="I2631" t="s">
        <v>1053</v>
      </c>
      <c r="R2631" t="str">
        <f>INDEX('Product Mapping'!$C:$C,MATCH(H2631,'Product Mapping'!$A:$A,0))</f>
        <v>Partner</v>
      </c>
      <c r="S2631" t="s">
        <v>4004</v>
      </c>
    </row>
    <row r="2632" spans="1:19" x14ac:dyDescent="0.2">
      <c r="A2632" t="s">
        <v>9901</v>
      </c>
      <c r="B2632">
        <v>2000</v>
      </c>
      <c r="C2632" s="1">
        <v>45509</v>
      </c>
      <c r="D2632" s="5">
        <v>50200085645452</v>
      </c>
      <c r="E2632" t="s">
        <v>3894</v>
      </c>
      <c r="F2632" t="s">
        <v>276</v>
      </c>
      <c r="G2632">
        <v>1</v>
      </c>
      <c r="H2632" t="s">
        <v>9201</v>
      </c>
      <c r="I2632" t="s">
        <v>1053</v>
      </c>
      <c r="R2632" t="str">
        <f>INDEX('Product Mapping'!$C:$C,MATCH(H2632,'Product Mapping'!$A:$A,0))</f>
        <v>Partner</v>
      </c>
      <c r="S2632" t="s">
        <v>4004</v>
      </c>
    </row>
    <row r="2633" spans="1:19" x14ac:dyDescent="0.2">
      <c r="A2633" t="s">
        <v>9902</v>
      </c>
      <c r="B2633">
        <v>7500</v>
      </c>
      <c r="C2633" s="1">
        <v>45509</v>
      </c>
      <c r="D2633" s="5">
        <v>50200085645452</v>
      </c>
      <c r="E2633" t="s">
        <v>3894</v>
      </c>
      <c r="F2633" t="s">
        <v>276</v>
      </c>
      <c r="G2633">
        <v>1</v>
      </c>
      <c r="H2633" t="s">
        <v>9202</v>
      </c>
      <c r="I2633" t="s">
        <v>1053</v>
      </c>
      <c r="R2633" t="str">
        <f>INDEX('Product Mapping'!$C:$C,MATCH(H2633,'Product Mapping'!$A:$A,0))</f>
        <v>Partner</v>
      </c>
      <c r="S2633" t="s">
        <v>4004</v>
      </c>
    </row>
    <row r="2634" spans="1:19" x14ac:dyDescent="0.2">
      <c r="A2634" t="s">
        <v>9903</v>
      </c>
      <c r="B2634">
        <v>19000</v>
      </c>
      <c r="C2634" s="1">
        <v>45509</v>
      </c>
      <c r="D2634" s="5">
        <v>50200085645452</v>
      </c>
      <c r="E2634" t="s">
        <v>3894</v>
      </c>
      <c r="F2634" t="s">
        <v>276</v>
      </c>
      <c r="G2634">
        <v>1</v>
      </c>
      <c r="H2634" t="s">
        <v>9203</v>
      </c>
      <c r="I2634" t="s">
        <v>1053</v>
      </c>
      <c r="R2634" t="str">
        <f>INDEX('Product Mapping'!$C:$C,MATCH(H2634,'Product Mapping'!$A:$A,0))</f>
        <v>Partner</v>
      </c>
      <c r="S2634" t="s">
        <v>4004</v>
      </c>
    </row>
    <row r="2635" spans="1:19" x14ac:dyDescent="0.2">
      <c r="A2635" t="s">
        <v>9904</v>
      </c>
      <c r="B2635">
        <v>11143</v>
      </c>
      <c r="C2635" s="1">
        <v>45509</v>
      </c>
      <c r="D2635" s="5">
        <v>50200085645452</v>
      </c>
      <c r="E2635" t="s">
        <v>3894</v>
      </c>
      <c r="F2635" t="s">
        <v>276</v>
      </c>
      <c r="G2635">
        <v>1</v>
      </c>
      <c r="H2635" t="s">
        <v>9204</v>
      </c>
      <c r="I2635" t="s">
        <v>1053</v>
      </c>
      <c r="R2635" t="str">
        <f>INDEX('Product Mapping'!$C:$C,MATCH(H2635,'Product Mapping'!$A:$A,0))</f>
        <v>Partner</v>
      </c>
      <c r="S2635" t="s">
        <v>4004</v>
      </c>
    </row>
    <row r="2636" spans="1:19" x14ac:dyDescent="0.2">
      <c r="A2636" t="s">
        <v>9905</v>
      </c>
      <c r="B2636">
        <v>11143</v>
      </c>
      <c r="C2636" s="1">
        <v>45509</v>
      </c>
      <c r="D2636" s="5">
        <v>50200085645452</v>
      </c>
      <c r="E2636" t="s">
        <v>3894</v>
      </c>
      <c r="F2636" t="s">
        <v>276</v>
      </c>
      <c r="G2636">
        <v>1</v>
      </c>
      <c r="H2636" t="s">
        <v>9205</v>
      </c>
      <c r="I2636" t="s">
        <v>1053</v>
      </c>
      <c r="R2636" t="str">
        <f>INDEX('Product Mapping'!$C:$C,MATCH(H2636,'Product Mapping'!$A:$A,0))</f>
        <v>Partner</v>
      </c>
      <c r="S2636" t="s">
        <v>4004</v>
      </c>
    </row>
    <row r="2637" spans="1:19" x14ac:dyDescent="0.2">
      <c r="A2637" t="s">
        <v>9906</v>
      </c>
      <c r="B2637">
        <v>11143</v>
      </c>
      <c r="C2637" s="1">
        <v>45509</v>
      </c>
      <c r="D2637" s="5">
        <v>50200085645452</v>
      </c>
      <c r="E2637" t="s">
        <v>3894</v>
      </c>
      <c r="F2637" t="s">
        <v>276</v>
      </c>
      <c r="G2637">
        <v>1</v>
      </c>
      <c r="H2637" t="s">
        <v>9206</v>
      </c>
      <c r="I2637" t="s">
        <v>1053</v>
      </c>
      <c r="R2637" t="str">
        <f>INDEX('Product Mapping'!$C:$C,MATCH(H2637,'Product Mapping'!$A:$A,0))</f>
        <v>Partner</v>
      </c>
      <c r="S2637" t="s">
        <v>4004</v>
      </c>
    </row>
    <row r="2638" spans="1:19" x14ac:dyDescent="0.2">
      <c r="A2638" t="s">
        <v>9907</v>
      </c>
      <c r="B2638">
        <v>11143</v>
      </c>
      <c r="C2638" s="1">
        <v>45509</v>
      </c>
      <c r="D2638" s="5">
        <v>50200085645452</v>
      </c>
      <c r="E2638" t="s">
        <v>3894</v>
      </c>
      <c r="F2638" t="s">
        <v>276</v>
      </c>
      <c r="G2638">
        <v>1</v>
      </c>
      <c r="H2638" t="s">
        <v>9207</v>
      </c>
      <c r="I2638" t="s">
        <v>1053</v>
      </c>
      <c r="R2638" t="str">
        <f>INDEX('Product Mapping'!$C:$C,MATCH(H2638,'Product Mapping'!$A:$A,0))</f>
        <v>Partner</v>
      </c>
      <c r="S2638" t="s">
        <v>4004</v>
      </c>
    </row>
    <row r="2639" spans="1:19" x14ac:dyDescent="0.2">
      <c r="A2639" t="s">
        <v>9908</v>
      </c>
      <c r="B2639">
        <v>3417</v>
      </c>
      <c r="C2639" s="1">
        <v>45509</v>
      </c>
      <c r="D2639" s="5">
        <v>50200085645452</v>
      </c>
      <c r="E2639" t="s">
        <v>3894</v>
      </c>
      <c r="F2639" t="s">
        <v>276</v>
      </c>
      <c r="G2639">
        <v>1</v>
      </c>
      <c r="H2639" t="s">
        <v>9208</v>
      </c>
      <c r="I2639" t="s">
        <v>1053</v>
      </c>
      <c r="R2639" t="str">
        <f>INDEX('Product Mapping'!$C:$C,MATCH(H2639,'Product Mapping'!$A:$A,0))</f>
        <v>Partner</v>
      </c>
      <c r="S2639" t="s">
        <v>4004</v>
      </c>
    </row>
    <row r="2640" spans="1:19" x14ac:dyDescent="0.2">
      <c r="A2640" t="s">
        <v>9909</v>
      </c>
      <c r="B2640">
        <v>11143</v>
      </c>
      <c r="C2640" s="1">
        <v>45509</v>
      </c>
      <c r="D2640" s="5">
        <v>50200085645452</v>
      </c>
      <c r="E2640" t="s">
        <v>3894</v>
      </c>
      <c r="F2640" t="s">
        <v>276</v>
      </c>
      <c r="G2640">
        <v>1</v>
      </c>
      <c r="H2640" t="s">
        <v>9209</v>
      </c>
      <c r="I2640" t="s">
        <v>1053</v>
      </c>
      <c r="R2640" t="str">
        <f>INDEX('Product Mapping'!$C:$C,MATCH(H2640,'Product Mapping'!$A:$A,0))</f>
        <v>Partner</v>
      </c>
      <c r="S2640" t="s">
        <v>4004</v>
      </c>
    </row>
    <row r="2641" spans="1:19" x14ac:dyDescent="0.2">
      <c r="A2641" t="s">
        <v>9910</v>
      </c>
      <c r="B2641">
        <v>2833</v>
      </c>
      <c r="C2641" s="1">
        <v>45509</v>
      </c>
      <c r="D2641" s="5">
        <v>50200085645452</v>
      </c>
      <c r="E2641" t="s">
        <v>3894</v>
      </c>
      <c r="F2641" t="s">
        <v>276</v>
      </c>
      <c r="G2641">
        <v>1</v>
      </c>
      <c r="H2641" t="s">
        <v>9210</v>
      </c>
      <c r="I2641" t="s">
        <v>1053</v>
      </c>
      <c r="R2641" t="str">
        <f>INDEX('Product Mapping'!$C:$C,MATCH(H2641,'Product Mapping'!$A:$A,0))</f>
        <v>Partner</v>
      </c>
      <c r="S2641" t="s">
        <v>4004</v>
      </c>
    </row>
    <row r="2642" spans="1:19" x14ac:dyDescent="0.2">
      <c r="A2642" t="s">
        <v>9911</v>
      </c>
      <c r="B2642">
        <v>3050</v>
      </c>
      <c r="C2642" s="1">
        <v>45509</v>
      </c>
      <c r="D2642" s="5">
        <v>50200085645452</v>
      </c>
      <c r="E2642" t="s">
        <v>3894</v>
      </c>
      <c r="F2642" t="s">
        <v>276</v>
      </c>
      <c r="G2642">
        <v>1</v>
      </c>
      <c r="H2642" t="s">
        <v>9211</v>
      </c>
      <c r="I2642" t="s">
        <v>1053</v>
      </c>
      <c r="R2642" t="str">
        <f>INDEX('Product Mapping'!$C:$C,MATCH(H2642,'Product Mapping'!$A:$A,0))</f>
        <v>Partner</v>
      </c>
      <c r="S2642" t="s">
        <v>4004</v>
      </c>
    </row>
    <row r="2643" spans="1:19" x14ac:dyDescent="0.2">
      <c r="A2643" t="s">
        <v>9912</v>
      </c>
      <c r="B2643">
        <v>11143</v>
      </c>
      <c r="C2643" s="1">
        <v>45509</v>
      </c>
      <c r="D2643" s="5">
        <v>50200085645452</v>
      </c>
      <c r="E2643" t="s">
        <v>3894</v>
      </c>
      <c r="F2643" t="s">
        <v>276</v>
      </c>
      <c r="G2643">
        <v>1</v>
      </c>
      <c r="H2643" t="s">
        <v>9212</v>
      </c>
      <c r="I2643" t="s">
        <v>1053</v>
      </c>
      <c r="R2643" t="str">
        <f>INDEX('Product Mapping'!$C:$C,MATCH(H2643,'Product Mapping'!$A:$A,0))</f>
        <v>Partner</v>
      </c>
      <c r="S2643" t="s">
        <v>4004</v>
      </c>
    </row>
    <row r="2644" spans="1:19" x14ac:dyDescent="0.2">
      <c r="A2644" t="s">
        <v>9913</v>
      </c>
      <c r="B2644">
        <v>2622</v>
      </c>
      <c r="C2644" s="1">
        <v>45509</v>
      </c>
      <c r="D2644" s="5">
        <v>50200085645452</v>
      </c>
      <c r="E2644" t="s">
        <v>3894</v>
      </c>
      <c r="F2644" t="s">
        <v>276</v>
      </c>
      <c r="G2644">
        <v>1</v>
      </c>
      <c r="H2644" t="s">
        <v>9213</v>
      </c>
      <c r="I2644" t="s">
        <v>1053</v>
      </c>
      <c r="R2644" t="str">
        <f>INDEX('Product Mapping'!$C:$C,MATCH(H2644,'Product Mapping'!$A:$A,0))</f>
        <v>Partner</v>
      </c>
      <c r="S2644" t="s">
        <v>4004</v>
      </c>
    </row>
    <row r="2645" spans="1:19" x14ac:dyDescent="0.2">
      <c r="A2645" t="s">
        <v>9914</v>
      </c>
      <c r="B2645">
        <v>11143</v>
      </c>
      <c r="C2645" s="1">
        <v>45509</v>
      </c>
      <c r="D2645" s="5">
        <v>50200085645452</v>
      </c>
      <c r="E2645" t="s">
        <v>3894</v>
      </c>
      <c r="F2645" t="s">
        <v>276</v>
      </c>
      <c r="G2645">
        <v>1</v>
      </c>
      <c r="H2645" t="s">
        <v>9214</v>
      </c>
      <c r="I2645" t="s">
        <v>1053</v>
      </c>
      <c r="R2645" t="str">
        <f>INDEX('Product Mapping'!$C:$C,MATCH(H2645,'Product Mapping'!$A:$A,0))</f>
        <v>Partner</v>
      </c>
      <c r="S2645" t="s">
        <v>4004</v>
      </c>
    </row>
    <row r="2646" spans="1:19" x14ac:dyDescent="0.2">
      <c r="A2646" t="s">
        <v>9915</v>
      </c>
      <c r="B2646">
        <v>11143</v>
      </c>
      <c r="C2646" s="1">
        <v>45509</v>
      </c>
      <c r="D2646" s="5">
        <v>50200085645452</v>
      </c>
      <c r="E2646" t="s">
        <v>3894</v>
      </c>
      <c r="F2646" t="s">
        <v>276</v>
      </c>
      <c r="G2646">
        <v>1</v>
      </c>
      <c r="H2646" t="s">
        <v>9215</v>
      </c>
      <c r="I2646" t="s">
        <v>1053</v>
      </c>
      <c r="R2646" t="str">
        <f>INDEX('Product Mapping'!$C:$C,MATCH(H2646,'Product Mapping'!$A:$A,0))</f>
        <v>Partner</v>
      </c>
      <c r="S2646" t="s">
        <v>4004</v>
      </c>
    </row>
    <row r="2647" spans="1:19" x14ac:dyDescent="0.2">
      <c r="A2647" t="s">
        <v>9916</v>
      </c>
      <c r="B2647">
        <v>11143</v>
      </c>
      <c r="C2647" s="1">
        <v>45509</v>
      </c>
      <c r="D2647" s="5">
        <v>50200085645452</v>
      </c>
      <c r="E2647" t="s">
        <v>3894</v>
      </c>
      <c r="F2647" t="s">
        <v>276</v>
      </c>
      <c r="G2647">
        <v>1</v>
      </c>
      <c r="H2647" t="s">
        <v>9216</v>
      </c>
      <c r="I2647" t="s">
        <v>1053</v>
      </c>
      <c r="R2647" t="str">
        <f>INDEX('Product Mapping'!$C:$C,MATCH(H2647,'Product Mapping'!$A:$A,0))</f>
        <v>Partner</v>
      </c>
      <c r="S2647" t="s">
        <v>4004</v>
      </c>
    </row>
    <row r="2648" spans="1:19" x14ac:dyDescent="0.2">
      <c r="A2648" t="s">
        <v>9917</v>
      </c>
      <c r="B2648">
        <v>11143</v>
      </c>
      <c r="C2648" s="1">
        <v>45509</v>
      </c>
      <c r="D2648" s="5">
        <v>50200085645452</v>
      </c>
      <c r="E2648" t="s">
        <v>3894</v>
      </c>
      <c r="F2648" t="s">
        <v>276</v>
      </c>
      <c r="G2648">
        <v>1</v>
      </c>
      <c r="H2648" t="s">
        <v>9217</v>
      </c>
      <c r="I2648" t="s">
        <v>1053</v>
      </c>
      <c r="R2648" t="str">
        <f>INDEX('Product Mapping'!$C:$C,MATCH(H2648,'Product Mapping'!$A:$A,0))</f>
        <v>Partner</v>
      </c>
      <c r="S2648" t="s">
        <v>4004</v>
      </c>
    </row>
    <row r="2649" spans="1:19" x14ac:dyDescent="0.2">
      <c r="A2649" t="s">
        <v>9918</v>
      </c>
      <c r="B2649">
        <v>5846</v>
      </c>
      <c r="C2649" s="1">
        <v>45509</v>
      </c>
      <c r="D2649" s="5">
        <v>50200085645452</v>
      </c>
      <c r="E2649" t="s">
        <v>3894</v>
      </c>
      <c r="F2649" t="s">
        <v>276</v>
      </c>
      <c r="G2649">
        <v>1</v>
      </c>
      <c r="H2649" t="s">
        <v>9218</v>
      </c>
      <c r="I2649" t="s">
        <v>1053</v>
      </c>
      <c r="R2649" t="str">
        <f>INDEX('Product Mapping'!$C:$C,MATCH(H2649,'Product Mapping'!$A:$A,0))</f>
        <v>Partner</v>
      </c>
      <c r="S2649" t="s">
        <v>4004</v>
      </c>
    </row>
    <row r="2650" spans="1:19" x14ac:dyDescent="0.2">
      <c r="A2650" t="s">
        <v>9919</v>
      </c>
      <c r="B2650">
        <v>5592</v>
      </c>
      <c r="C2650" s="1">
        <v>45509</v>
      </c>
      <c r="D2650" s="5">
        <v>50200085645452</v>
      </c>
      <c r="E2650" t="s">
        <v>3894</v>
      </c>
      <c r="F2650" t="s">
        <v>276</v>
      </c>
      <c r="G2650">
        <v>1</v>
      </c>
      <c r="H2650" t="s">
        <v>9219</v>
      </c>
      <c r="I2650" t="s">
        <v>1043</v>
      </c>
      <c r="J2650" t="s">
        <v>1044</v>
      </c>
      <c r="R2650" t="str">
        <f>INDEX('Product Mapping'!$C:$C,MATCH(H2650,'Product Mapping'!$A:$A,0))</f>
        <v>Partner</v>
      </c>
      <c r="S2650" t="s">
        <v>4004</v>
      </c>
    </row>
    <row r="2651" spans="1:19" x14ac:dyDescent="0.2">
      <c r="A2651" t="s">
        <v>9920</v>
      </c>
      <c r="B2651">
        <v>3583</v>
      </c>
      <c r="C2651" s="1">
        <v>45509</v>
      </c>
      <c r="D2651" s="5">
        <v>50200085645452</v>
      </c>
      <c r="E2651" t="s">
        <v>3894</v>
      </c>
      <c r="F2651" t="s">
        <v>276</v>
      </c>
      <c r="G2651">
        <v>1</v>
      </c>
      <c r="H2651" t="s">
        <v>9220</v>
      </c>
      <c r="I2651" t="s">
        <v>1043</v>
      </c>
      <c r="J2651" t="s">
        <v>1044</v>
      </c>
      <c r="R2651" t="str">
        <f>INDEX('Product Mapping'!$C:$C,MATCH(H2651,'Product Mapping'!$A:$A,0))</f>
        <v>Partner</v>
      </c>
      <c r="S2651" t="s">
        <v>4004</v>
      </c>
    </row>
    <row r="2652" spans="1:19" x14ac:dyDescent="0.2">
      <c r="A2652" t="s">
        <v>9921</v>
      </c>
      <c r="B2652">
        <v>8767</v>
      </c>
      <c r="C2652" s="1">
        <v>45509</v>
      </c>
      <c r="D2652" s="5">
        <v>50200085645452</v>
      </c>
      <c r="E2652" t="s">
        <v>3894</v>
      </c>
      <c r="F2652" t="s">
        <v>276</v>
      </c>
      <c r="G2652">
        <v>1</v>
      </c>
      <c r="H2652" t="s">
        <v>9221</v>
      </c>
      <c r="I2652" t="s">
        <v>1053</v>
      </c>
      <c r="R2652" t="str">
        <f>INDEX('Product Mapping'!$C:$C,MATCH(H2652,'Product Mapping'!$A:$A,0))</f>
        <v>Partner</v>
      </c>
      <c r="S2652" t="s">
        <v>4004</v>
      </c>
    </row>
    <row r="2653" spans="1:19" x14ac:dyDescent="0.2">
      <c r="A2653" t="s">
        <v>9922</v>
      </c>
      <c r="B2653">
        <v>3680</v>
      </c>
      <c r="C2653" s="1">
        <v>45509</v>
      </c>
      <c r="D2653" s="5">
        <v>50200085645452</v>
      </c>
      <c r="E2653" t="s">
        <v>3894</v>
      </c>
      <c r="F2653" t="s">
        <v>276</v>
      </c>
      <c r="G2653">
        <v>1</v>
      </c>
      <c r="H2653" t="s">
        <v>9222</v>
      </c>
      <c r="I2653" t="s">
        <v>1053</v>
      </c>
      <c r="R2653" t="str">
        <f>INDEX('Product Mapping'!$C:$C,MATCH(H2653,'Product Mapping'!$A:$A,0))</f>
        <v>Partner</v>
      </c>
      <c r="S2653" t="s">
        <v>4004</v>
      </c>
    </row>
    <row r="2654" spans="1:19" x14ac:dyDescent="0.2">
      <c r="A2654" t="s">
        <v>9923</v>
      </c>
      <c r="B2654">
        <v>11330</v>
      </c>
      <c r="C2654" s="1">
        <v>45509</v>
      </c>
      <c r="D2654" s="5">
        <v>50200085645452</v>
      </c>
      <c r="E2654" t="s">
        <v>3894</v>
      </c>
      <c r="F2654" t="s">
        <v>276</v>
      </c>
      <c r="G2654">
        <v>1</v>
      </c>
      <c r="H2654" t="s">
        <v>9223</v>
      </c>
      <c r="I2654" t="s">
        <v>1053</v>
      </c>
      <c r="R2654" t="str">
        <f>INDEX('Product Mapping'!$C:$C,MATCH(H2654,'Product Mapping'!$A:$A,0))</f>
        <v>Partner</v>
      </c>
      <c r="S2654" t="s">
        <v>4004</v>
      </c>
    </row>
    <row r="2655" spans="1:19" x14ac:dyDescent="0.2">
      <c r="A2655" t="s">
        <v>9924</v>
      </c>
      <c r="B2655">
        <v>5180</v>
      </c>
      <c r="C2655" s="1">
        <v>45509</v>
      </c>
      <c r="D2655" s="5">
        <v>50200085645452</v>
      </c>
      <c r="E2655" t="s">
        <v>3894</v>
      </c>
      <c r="F2655" t="s">
        <v>276</v>
      </c>
      <c r="G2655">
        <v>1</v>
      </c>
      <c r="H2655" t="s">
        <v>9224</v>
      </c>
      <c r="I2655" t="s">
        <v>1053</v>
      </c>
      <c r="R2655" t="str">
        <f>INDEX('Product Mapping'!$C:$C,MATCH(H2655,'Product Mapping'!$A:$A,0))</f>
        <v>Partner</v>
      </c>
      <c r="S2655" t="s">
        <v>4004</v>
      </c>
    </row>
    <row r="2656" spans="1:19" x14ac:dyDescent="0.2">
      <c r="A2656" t="s">
        <v>9925</v>
      </c>
      <c r="B2656">
        <v>33352</v>
      </c>
      <c r="C2656" s="1">
        <v>45509</v>
      </c>
      <c r="D2656" s="5">
        <v>50200085645452</v>
      </c>
      <c r="E2656" t="s">
        <v>3894</v>
      </c>
      <c r="F2656" t="s">
        <v>276</v>
      </c>
      <c r="G2656">
        <v>1</v>
      </c>
      <c r="H2656" t="s">
        <v>9225</v>
      </c>
      <c r="I2656" t="s">
        <v>1053</v>
      </c>
      <c r="R2656" t="str">
        <f>INDEX('Product Mapping'!$C:$C,MATCH(H2656,'Product Mapping'!$A:$A,0))</f>
        <v>Partner</v>
      </c>
      <c r="S2656" t="s">
        <v>4004</v>
      </c>
    </row>
    <row r="2657" spans="1:19" x14ac:dyDescent="0.2">
      <c r="A2657" t="s">
        <v>9926</v>
      </c>
      <c r="B2657">
        <v>8194</v>
      </c>
      <c r="C2657" s="1">
        <v>45509</v>
      </c>
      <c r="D2657" s="5">
        <v>50200085645452</v>
      </c>
      <c r="E2657" t="s">
        <v>3894</v>
      </c>
      <c r="F2657" t="s">
        <v>276</v>
      </c>
      <c r="G2657">
        <v>1</v>
      </c>
      <c r="H2657" t="s">
        <v>9227</v>
      </c>
      <c r="I2657" t="s">
        <v>1053</v>
      </c>
      <c r="R2657" t="str">
        <f>INDEX('Product Mapping'!$C:$C,MATCH(H2657,'Product Mapping'!$A:$A,0))</f>
        <v>Partner</v>
      </c>
      <c r="S2657" t="s">
        <v>4004</v>
      </c>
    </row>
    <row r="2658" spans="1:19" x14ac:dyDescent="0.2">
      <c r="A2658" t="s">
        <v>9927</v>
      </c>
      <c r="B2658">
        <v>8194</v>
      </c>
      <c r="C2658" s="1">
        <v>45509</v>
      </c>
      <c r="D2658" s="5">
        <v>50200085645452</v>
      </c>
      <c r="E2658" t="s">
        <v>3894</v>
      </c>
      <c r="F2658" t="s">
        <v>276</v>
      </c>
      <c r="G2658">
        <v>1</v>
      </c>
      <c r="H2658" t="s">
        <v>9228</v>
      </c>
      <c r="I2658" t="s">
        <v>1053</v>
      </c>
      <c r="R2658" t="str">
        <f>INDEX('Product Mapping'!$C:$C,MATCH(H2658,'Product Mapping'!$A:$A,0))</f>
        <v>Partner</v>
      </c>
      <c r="S2658" t="s">
        <v>4004</v>
      </c>
    </row>
    <row r="2659" spans="1:19" x14ac:dyDescent="0.2">
      <c r="A2659" t="s">
        <v>9928</v>
      </c>
      <c r="B2659">
        <v>4833</v>
      </c>
      <c r="C2659" s="1">
        <v>45509</v>
      </c>
      <c r="D2659" s="5">
        <v>50200085645452</v>
      </c>
      <c r="E2659" t="s">
        <v>3894</v>
      </c>
      <c r="F2659" t="s">
        <v>276</v>
      </c>
      <c r="G2659">
        <v>1</v>
      </c>
      <c r="H2659" t="s">
        <v>9229</v>
      </c>
      <c r="I2659" t="s">
        <v>1053</v>
      </c>
      <c r="R2659" t="str">
        <f>INDEX('Product Mapping'!$C:$C,MATCH(H2659,'Product Mapping'!$A:$A,0))</f>
        <v>Partner</v>
      </c>
      <c r="S2659" t="s">
        <v>4004</v>
      </c>
    </row>
    <row r="2660" spans="1:19" x14ac:dyDescent="0.2">
      <c r="A2660" t="s">
        <v>9929</v>
      </c>
      <c r="B2660">
        <v>10556</v>
      </c>
      <c r="C2660" s="1">
        <v>45509</v>
      </c>
      <c r="D2660" s="5">
        <v>50200085645452</v>
      </c>
      <c r="E2660" t="s">
        <v>3894</v>
      </c>
      <c r="F2660" t="s">
        <v>276</v>
      </c>
      <c r="G2660">
        <v>1</v>
      </c>
      <c r="H2660" t="s">
        <v>9230</v>
      </c>
      <c r="I2660" t="s">
        <v>1053</v>
      </c>
      <c r="R2660" t="str">
        <f>INDEX('Product Mapping'!$C:$C,MATCH(H2660,'Product Mapping'!$A:$A,0))</f>
        <v>Partner</v>
      </c>
      <c r="S2660" t="s">
        <v>4004</v>
      </c>
    </row>
    <row r="2661" spans="1:19" x14ac:dyDescent="0.2">
      <c r="A2661" t="s">
        <v>9930</v>
      </c>
      <c r="B2661">
        <v>9167</v>
      </c>
      <c r="C2661" s="1">
        <v>45509</v>
      </c>
      <c r="D2661" s="5">
        <v>50200085645452</v>
      </c>
      <c r="E2661" t="s">
        <v>3894</v>
      </c>
      <c r="F2661" t="s">
        <v>276</v>
      </c>
      <c r="G2661">
        <v>1</v>
      </c>
      <c r="H2661" t="s">
        <v>9231</v>
      </c>
      <c r="I2661" t="s">
        <v>1053</v>
      </c>
      <c r="R2661" t="str">
        <f>INDEX('Product Mapping'!$C:$C,MATCH(H2661,'Product Mapping'!$A:$A,0))</f>
        <v>Partner</v>
      </c>
      <c r="S2661" t="s">
        <v>4004</v>
      </c>
    </row>
    <row r="2662" spans="1:19" x14ac:dyDescent="0.2">
      <c r="A2662" t="s">
        <v>9931</v>
      </c>
      <c r="B2662">
        <v>4890</v>
      </c>
      <c r="C2662" s="1">
        <v>45509</v>
      </c>
      <c r="D2662" s="5">
        <v>50200085645452</v>
      </c>
      <c r="E2662" t="s">
        <v>3894</v>
      </c>
      <c r="F2662" t="s">
        <v>276</v>
      </c>
      <c r="G2662">
        <v>1</v>
      </c>
      <c r="H2662" t="s">
        <v>9232</v>
      </c>
      <c r="I2662" t="s">
        <v>1053</v>
      </c>
      <c r="R2662" t="str">
        <f>INDEX('Product Mapping'!$C:$C,MATCH(H2662,'Product Mapping'!$A:$A,0))</f>
        <v>Partner</v>
      </c>
      <c r="S2662" t="s">
        <v>4004</v>
      </c>
    </row>
    <row r="2663" spans="1:19" x14ac:dyDescent="0.2">
      <c r="A2663" t="s">
        <v>9932</v>
      </c>
      <c r="B2663">
        <v>5393</v>
      </c>
      <c r="C2663" s="1">
        <v>45509</v>
      </c>
      <c r="D2663" s="5">
        <v>50200085645452</v>
      </c>
      <c r="E2663" t="s">
        <v>3894</v>
      </c>
      <c r="F2663" t="s">
        <v>276</v>
      </c>
      <c r="G2663">
        <v>1</v>
      </c>
      <c r="H2663" t="s">
        <v>9233</v>
      </c>
      <c r="I2663" t="s">
        <v>1053</v>
      </c>
      <c r="R2663" t="str">
        <f>INDEX('Product Mapping'!$C:$C,MATCH(H2663,'Product Mapping'!$A:$A,0))</f>
        <v>Partner</v>
      </c>
      <c r="S2663" t="s">
        <v>4004</v>
      </c>
    </row>
    <row r="2664" spans="1:19" x14ac:dyDescent="0.2">
      <c r="A2664" t="s">
        <v>9933</v>
      </c>
      <c r="B2664">
        <v>16717</v>
      </c>
      <c r="C2664" s="1">
        <v>45509</v>
      </c>
      <c r="D2664" s="5">
        <v>50200085645452</v>
      </c>
      <c r="E2664" t="s">
        <v>3894</v>
      </c>
      <c r="F2664" t="s">
        <v>276</v>
      </c>
      <c r="G2664">
        <v>1</v>
      </c>
      <c r="H2664" t="s">
        <v>9234</v>
      </c>
      <c r="I2664" t="s">
        <v>1053</v>
      </c>
      <c r="R2664" t="str">
        <f>INDEX('Product Mapping'!$C:$C,MATCH(H2664,'Product Mapping'!$A:$A,0))</f>
        <v>Partner</v>
      </c>
      <c r="S2664" t="s">
        <v>4004</v>
      </c>
    </row>
    <row r="2665" spans="1:19" x14ac:dyDescent="0.2">
      <c r="A2665" t="s">
        <v>9934</v>
      </c>
      <c r="B2665">
        <v>13071</v>
      </c>
      <c r="C2665" s="1">
        <v>45509</v>
      </c>
      <c r="D2665" s="5">
        <v>50200085645452</v>
      </c>
      <c r="E2665" t="s">
        <v>3894</v>
      </c>
      <c r="F2665" t="s">
        <v>276</v>
      </c>
      <c r="G2665">
        <v>1</v>
      </c>
      <c r="H2665" t="s">
        <v>9236</v>
      </c>
      <c r="I2665" t="s">
        <v>1053</v>
      </c>
      <c r="R2665" t="str">
        <f>INDEX('Product Mapping'!$C:$C,MATCH(H2665,'Product Mapping'!$A:$A,0))</f>
        <v>Partner</v>
      </c>
      <c r="S2665" t="s">
        <v>4004</v>
      </c>
    </row>
    <row r="2666" spans="1:19" x14ac:dyDescent="0.2">
      <c r="A2666" t="s">
        <v>9935</v>
      </c>
      <c r="B2666">
        <v>7917</v>
      </c>
      <c r="C2666" s="1">
        <v>45509</v>
      </c>
      <c r="D2666" s="5">
        <v>50200085645452</v>
      </c>
      <c r="E2666" t="s">
        <v>3894</v>
      </c>
      <c r="F2666" t="s">
        <v>276</v>
      </c>
      <c r="G2666">
        <v>1</v>
      </c>
      <c r="H2666" t="s">
        <v>9237</v>
      </c>
      <c r="I2666" t="s">
        <v>1053</v>
      </c>
      <c r="R2666" t="str">
        <f>INDEX('Product Mapping'!$C:$C,MATCH(H2666,'Product Mapping'!$A:$A,0))</f>
        <v>Partner</v>
      </c>
      <c r="S2666" t="s">
        <v>4004</v>
      </c>
    </row>
    <row r="2667" spans="1:19" x14ac:dyDescent="0.2">
      <c r="A2667" t="s">
        <v>9936</v>
      </c>
      <c r="B2667">
        <v>7917</v>
      </c>
      <c r="C2667" s="1">
        <v>45509</v>
      </c>
      <c r="D2667" s="5">
        <v>50200085645452</v>
      </c>
      <c r="E2667" t="s">
        <v>3894</v>
      </c>
      <c r="F2667" t="s">
        <v>276</v>
      </c>
      <c r="G2667">
        <v>1</v>
      </c>
      <c r="H2667" t="s">
        <v>9238</v>
      </c>
      <c r="I2667" t="s">
        <v>1053</v>
      </c>
      <c r="R2667" t="str">
        <f>INDEX('Product Mapping'!$C:$C,MATCH(H2667,'Product Mapping'!$A:$A,0))</f>
        <v>Partner</v>
      </c>
      <c r="S2667" t="s">
        <v>4004</v>
      </c>
    </row>
    <row r="2668" spans="1:19" x14ac:dyDescent="0.2">
      <c r="A2668" t="s">
        <v>9937</v>
      </c>
      <c r="B2668">
        <v>7917</v>
      </c>
      <c r="C2668" s="1">
        <v>45509</v>
      </c>
      <c r="D2668" s="5">
        <v>50200085645452</v>
      </c>
      <c r="E2668" t="s">
        <v>3894</v>
      </c>
      <c r="F2668" t="s">
        <v>276</v>
      </c>
      <c r="G2668">
        <v>1</v>
      </c>
      <c r="H2668" t="s">
        <v>9239</v>
      </c>
      <c r="I2668" t="s">
        <v>1053</v>
      </c>
      <c r="R2668" t="str">
        <f>INDEX('Product Mapping'!$C:$C,MATCH(H2668,'Product Mapping'!$A:$A,0))</f>
        <v>Partner</v>
      </c>
      <c r="S2668" t="s">
        <v>4004</v>
      </c>
    </row>
    <row r="2669" spans="1:19" x14ac:dyDescent="0.2">
      <c r="A2669" t="s">
        <v>9938</v>
      </c>
      <c r="B2669">
        <v>9122</v>
      </c>
      <c r="C2669" s="1">
        <v>45509</v>
      </c>
      <c r="D2669" s="5">
        <v>50200085645452</v>
      </c>
      <c r="E2669" t="s">
        <v>3894</v>
      </c>
      <c r="F2669" t="s">
        <v>276</v>
      </c>
      <c r="G2669">
        <v>1</v>
      </c>
      <c r="H2669" t="s">
        <v>9240</v>
      </c>
      <c r="I2669" t="s">
        <v>1053</v>
      </c>
      <c r="R2669" t="str">
        <f>INDEX('Product Mapping'!$C:$C,MATCH(H2669,'Product Mapping'!$A:$A,0))</f>
        <v>Partner</v>
      </c>
      <c r="S2669" t="s">
        <v>4004</v>
      </c>
    </row>
    <row r="2670" spans="1:19" x14ac:dyDescent="0.2">
      <c r="A2670" t="s">
        <v>9939</v>
      </c>
      <c r="B2670">
        <v>2833</v>
      </c>
      <c r="C2670" s="1">
        <v>45509</v>
      </c>
      <c r="D2670" s="5">
        <v>50200085645452</v>
      </c>
      <c r="E2670" t="s">
        <v>3894</v>
      </c>
      <c r="F2670" t="s">
        <v>276</v>
      </c>
      <c r="G2670">
        <v>1</v>
      </c>
      <c r="H2670" t="s">
        <v>9241</v>
      </c>
      <c r="I2670" t="s">
        <v>1053</v>
      </c>
      <c r="R2670" t="str">
        <f>INDEX('Product Mapping'!$C:$C,MATCH(H2670,'Product Mapping'!$A:$A,0))</f>
        <v>Partner</v>
      </c>
      <c r="S2670" t="s">
        <v>4004</v>
      </c>
    </row>
    <row r="2671" spans="1:19" x14ac:dyDescent="0.2">
      <c r="A2671" t="s">
        <v>9940</v>
      </c>
      <c r="B2671">
        <v>3425</v>
      </c>
      <c r="C2671" s="1">
        <v>45509</v>
      </c>
      <c r="D2671" s="5">
        <v>50200085645452</v>
      </c>
      <c r="E2671" t="s">
        <v>3894</v>
      </c>
      <c r="F2671" t="s">
        <v>276</v>
      </c>
      <c r="G2671">
        <v>1</v>
      </c>
      <c r="H2671" t="s">
        <v>9242</v>
      </c>
      <c r="I2671" t="s">
        <v>1053</v>
      </c>
      <c r="R2671" t="str">
        <f>INDEX('Product Mapping'!$C:$C,MATCH(H2671,'Product Mapping'!$A:$A,0))</f>
        <v>Partner</v>
      </c>
      <c r="S2671" t="s">
        <v>4004</v>
      </c>
    </row>
    <row r="2672" spans="1:19" x14ac:dyDescent="0.2">
      <c r="A2672" t="s">
        <v>9941</v>
      </c>
      <c r="B2672">
        <v>3750</v>
      </c>
      <c r="C2672" s="1">
        <v>45509</v>
      </c>
      <c r="D2672" s="5">
        <v>50200085645452</v>
      </c>
      <c r="E2672" t="s">
        <v>3894</v>
      </c>
      <c r="F2672" t="s">
        <v>276</v>
      </c>
      <c r="G2672">
        <v>1</v>
      </c>
      <c r="H2672" t="s">
        <v>9243</v>
      </c>
      <c r="I2672" t="s">
        <v>1053</v>
      </c>
      <c r="R2672" t="str">
        <f>INDEX('Product Mapping'!$C:$C,MATCH(H2672,'Product Mapping'!$A:$A,0))</f>
        <v>Partner</v>
      </c>
      <c r="S2672" t="s">
        <v>4004</v>
      </c>
    </row>
    <row r="2673" spans="1:19" x14ac:dyDescent="0.2">
      <c r="A2673" t="s">
        <v>9942</v>
      </c>
      <c r="B2673">
        <v>3278</v>
      </c>
      <c r="C2673" s="1">
        <v>45509</v>
      </c>
      <c r="D2673" s="5">
        <v>50200085645452</v>
      </c>
      <c r="E2673" t="s">
        <v>3894</v>
      </c>
      <c r="F2673" t="s">
        <v>276</v>
      </c>
      <c r="G2673">
        <v>1</v>
      </c>
      <c r="H2673" t="s">
        <v>9244</v>
      </c>
      <c r="I2673" t="s">
        <v>1053</v>
      </c>
      <c r="R2673" t="str">
        <f>INDEX('Product Mapping'!$C:$C,MATCH(H2673,'Product Mapping'!$A:$A,0))</f>
        <v>Partner</v>
      </c>
      <c r="S2673" t="s">
        <v>4004</v>
      </c>
    </row>
    <row r="2674" spans="1:19" x14ac:dyDescent="0.2">
      <c r="A2674" t="s">
        <v>9943</v>
      </c>
      <c r="B2674">
        <v>7002</v>
      </c>
      <c r="C2674" s="1">
        <v>45509</v>
      </c>
      <c r="D2674" s="5">
        <v>50200085645452</v>
      </c>
      <c r="E2674" t="s">
        <v>3894</v>
      </c>
      <c r="F2674" t="s">
        <v>276</v>
      </c>
      <c r="G2674">
        <v>1</v>
      </c>
      <c r="H2674" t="s">
        <v>9245</v>
      </c>
      <c r="I2674" t="s">
        <v>1053</v>
      </c>
      <c r="R2674" t="str">
        <f>INDEX('Product Mapping'!$C:$C,MATCH(H2674,'Product Mapping'!$A:$A,0))</f>
        <v>Partner</v>
      </c>
      <c r="S2674" t="s">
        <v>4004</v>
      </c>
    </row>
    <row r="2675" spans="1:19" x14ac:dyDescent="0.2">
      <c r="A2675" t="s">
        <v>9944</v>
      </c>
      <c r="B2675">
        <v>5737</v>
      </c>
      <c r="C2675" s="1">
        <v>45509</v>
      </c>
      <c r="D2675" s="5">
        <v>50200085645452</v>
      </c>
      <c r="E2675" t="s">
        <v>3894</v>
      </c>
      <c r="F2675" t="s">
        <v>276</v>
      </c>
      <c r="G2675">
        <v>1</v>
      </c>
      <c r="H2675" t="s">
        <v>9246</v>
      </c>
      <c r="I2675" t="s">
        <v>1053</v>
      </c>
      <c r="R2675" t="str">
        <f>INDEX('Product Mapping'!$C:$C,MATCH(H2675,'Product Mapping'!$A:$A,0))</f>
        <v>Partner</v>
      </c>
      <c r="S2675" t="s">
        <v>4004</v>
      </c>
    </row>
    <row r="2676" spans="1:19" x14ac:dyDescent="0.2">
      <c r="A2676" t="s">
        <v>9945</v>
      </c>
      <c r="B2676">
        <v>5000</v>
      </c>
      <c r="C2676" s="1">
        <v>45509</v>
      </c>
      <c r="D2676" s="5">
        <v>50200085645452</v>
      </c>
      <c r="E2676" t="s">
        <v>3894</v>
      </c>
      <c r="F2676" t="s">
        <v>276</v>
      </c>
      <c r="G2676">
        <v>1</v>
      </c>
      <c r="H2676" t="s">
        <v>9247</v>
      </c>
      <c r="I2676" t="s">
        <v>1053</v>
      </c>
      <c r="R2676" t="str">
        <f>INDEX('Product Mapping'!$C:$C,MATCH(H2676,'Product Mapping'!$A:$A,0))</f>
        <v>Partner</v>
      </c>
      <c r="S2676" t="s">
        <v>4004</v>
      </c>
    </row>
    <row r="2677" spans="1:19" x14ac:dyDescent="0.2">
      <c r="A2677" t="s">
        <v>9946</v>
      </c>
      <c r="B2677">
        <v>3333</v>
      </c>
      <c r="C2677" s="1">
        <v>45509</v>
      </c>
      <c r="D2677" s="5">
        <v>50200085645452</v>
      </c>
      <c r="E2677" t="s">
        <v>3894</v>
      </c>
      <c r="F2677" t="s">
        <v>276</v>
      </c>
      <c r="G2677">
        <v>1</v>
      </c>
      <c r="H2677" t="s">
        <v>9248</v>
      </c>
      <c r="I2677" t="s">
        <v>1043</v>
      </c>
      <c r="J2677" t="s">
        <v>1044</v>
      </c>
      <c r="R2677" t="str">
        <f>INDEX('Product Mapping'!$C:$C,MATCH(H2677,'Product Mapping'!$A:$A,0))</f>
        <v>Partner</v>
      </c>
      <c r="S2677" t="s">
        <v>4004</v>
      </c>
    </row>
    <row r="2678" spans="1:19" x14ac:dyDescent="0.2">
      <c r="A2678" t="s">
        <v>9947</v>
      </c>
      <c r="B2678">
        <v>4583</v>
      </c>
      <c r="C2678" s="1">
        <v>45509</v>
      </c>
      <c r="D2678" s="5">
        <v>50200085645452</v>
      </c>
      <c r="E2678" t="s">
        <v>3894</v>
      </c>
      <c r="F2678" t="s">
        <v>276</v>
      </c>
      <c r="G2678">
        <v>1</v>
      </c>
      <c r="H2678" t="s">
        <v>9249</v>
      </c>
      <c r="I2678" t="s">
        <v>1043</v>
      </c>
      <c r="J2678" t="s">
        <v>1044</v>
      </c>
      <c r="R2678" t="str">
        <f>INDEX('Product Mapping'!$C:$C,MATCH(H2678,'Product Mapping'!$A:$A,0))</f>
        <v>Partner</v>
      </c>
      <c r="S2678" t="s">
        <v>4004</v>
      </c>
    </row>
    <row r="2679" spans="1:19" x14ac:dyDescent="0.2">
      <c r="A2679" t="s">
        <v>9948</v>
      </c>
      <c r="B2679">
        <v>7917</v>
      </c>
      <c r="C2679" s="1">
        <v>45509</v>
      </c>
      <c r="D2679" s="5">
        <v>50200085645452</v>
      </c>
      <c r="E2679" t="s">
        <v>3894</v>
      </c>
      <c r="F2679" t="s">
        <v>276</v>
      </c>
      <c r="G2679">
        <v>1</v>
      </c>
      <c r="H2679" t="s">
        <v>9250</v>
      </c>
      <c r="I2679" t="s">
        <v>1053</v>
      </c>
      <c r="R2679" t="str">
        <f>INDEX('Product Mapping'!$C:$C,MATCH(H2679,'Product Mapping'!$A:$A,0))</f>
        <v>Partner</v>
      </c>
      <c r="S2679" t="s">
        <v>4004</v>
      </c>
    </row>
    <row r="2680" spans="1:19" x14ac:dyDescent="0.2">
      <c r="A2680" t="s">
        <v>9949</v>
      </c>
      <c r="B2680">
        <v>7917</v>
      </c>
      <c r="C2680" s="1">
        <v>45509</v>
      </c>
      <c r="D2680" s="5">
        <v>50200085645452</v>
      </c>
      <c r="E2680" t="s">
        <v>3894</v>
      </c>
      <c r="F2680" t="s">
        <v>276</v>
      </c>
      <c r="G2680">
        <v>1</v>
      </c>
      <c r="H2680" t="s">
        <v>9252</v>
      </c>
      <c r="I2680" t="s">
        <v>1053</v>
      </c>
      <c r="R2680" t="str">
        <f>INDEX('Product Mapping'!$C:$C,MATCH(H2680,'Product Mapping'!$A:$A,0))</f>
        <v>Partner</v>
      </c>
      <c r="S2680" t="s">
        <v>4004</v>
      </c>
    </row>
    <row r="2681" spans="1:19" x14ac:dyDescent="0.2">
      <c r="A2681" t="s">
        <v>9950</v>
      </c>
      <c r="B2681">
        <v>7917</v>
      </c>
      <c r="C2681" s="1">
        <v>45509</v>
      </c>
      <c r="D2681" s="5">
        <v>50200085645452</v>
      </c>
      <c r="E2681" t="s">
        <v>3894</v>
      </c>
      <c r="F2681" t="s">
        <v>276</v>
      </c>
      <c r="G2681">
        <v>1</v>
      </c>
      <c r="H2681" t="s">
        <v>9253</v>
      </c>
      <c r="I2681" t="s">
        <v>1053</v>
      </c>
      <c r="R2681" t="str">
        <f>INDEX('Product Mapping'!$C:$C,MATCH(H2681,'Product Mapping'!$A:$A,0))</f>
        <v>Partner</v>
      </c>
      <c r="S2681" t="s">
        <v>4004</v>
      </c>
    </row>
    <row r="2682" spans="1:19" x14ac:dyDescent="0.2">
      <c r="A2682" t="s">
        <v>9951</v>
      </c>
      <c r="B2682">
        <v>5879</v>
      </c>
      <c r="C2682" s="1">
        <v>45509</v>
      </c>
      <c r="D2682" s="5">
        <v>50200085645452</v>
      </c>
      <c r="E2682" t="s">
        <v>3894</v>
      </c>
      <c r="F2682" t="s">
        <v>276</v>
      </c>
      <c r="G2682">
        <v>1</v>
      </c>
      <c r="H2682" t="s">
        <v>9254</v>
      </c>
      <c r="I2682" t="s">
        <v>1053</v>
      </c>
      <c r="R2682" t="str">
        <f>INDEX('Product Mapping'!$C:$C,MATCH(H2682,'Product Mapping'!$A:$A,0))</f>
        <v>Partner</v>
      </c>
      <c r="S2682" t="s">
        <v>4004</v>
      </c>
    </row>
    <row r="2683" spans="1:19" x14ac:dyDescent="0.2">
      <c r="A2683" t="s">
        <v>9952</v>
      </c>
      <c r="B2683">
        <v>3000</v>
      </c>
      <c r="C2683" s="1">
        <v>45509</v>
      </c>
      <c r="D2683" s="5">
        <v>50200085645452</v>
      </c>
      <c r="E2683" t="s">
        <v>3894</v>
      </c>
      <c r="F2683" t="s">
        <v>276</v>
      </c>
      <c r="G2683">
        <v>1</v>
      </c>
      <c r="H2683" t="s">
        <v>9255</v>
      </c>
      <c r="I2683" t="s">
        <v>1053</v>
      </c>
      <c r="R2683" t="str">
        <f>INDEX('Product Mapping'!$C:$C,MATCH(H2683,'Product Mapping'!$A:$A,0))</f>
        <v>Partner</v>
      </c>
      <c r="S2683" t="s">
        <v>4004</v>
      </c>
    </row>
    <row r="2684" spans="1:19" x14ac:dyDescent="0.2">
      <c r="A2684" t="s">
        <v>9953</v>
      </c>
      <c r="B2684">
        <v>6417</v>
      </c>
      <c r="C2684" s="1">
        <v>45509</v>
      </c>
      <c r="D2684" s="5">
        <v>50200085645452</v>
      </c>
      <c r="E2684" t="s">
        <v>3894</v>
      </c>
      <c r="F2684" t="s">
        <v>276</v>
      </c>
      <c r="G2684">
        <v>1</v>
      </c>
      <c r="H2684" t="s">
        <v>9256</v>
      </c>
      <c r="I2684" t="s">
        <v>1053</v>
      </c>
      <c r="R2684" t="str">
        <f>INDEX('Product Mapping'!$C:$C,MATCH(H2684,'Product Mapping'!$A:$A,0))</f>
        <v>Partner</v>
      </c>
      <c r="S2684" t="s">
        <v>4004</v>
      </c>
    </row>
    <row r="2685" spans="1:19" x14ac:dyDescent="0.2">
      <c r="A2685" t="s">
        <v>9954</v>
      </c>
      <c r="B2685">
        <v>9122</v>
      </c>
      <c r="C2685" s="1">
        <v>45509</v>
      </c>
      <c r="D2685" s="5">
        <v>50200085645452</v>
      </c>
      <c r="E2685" t="s">
        <v>3894</v>
      </c>
      <c r="F2685" t="s">
        <v>276</v>
      </c>
      <c r="G2685">
        <v>1</v>
      </c>
      <c r="H2685" t="s">
        <v>9257</v>
      </c>
      <c r="I2685" t="s">
        <v>1053</v>
      </c>
      <c r="R2685" t="str">
        <f>INDEX('Product Mapping'!$C:$C,MATCH(H2685,'Product Mapping'!$A:$A,0))</f>
        <v>Partner</v>
      </c>
      <c r="S2685" t="s">
        <v>4004</v>
      </c>
    </row>
    <row r="2686" spans="1:19" x14ac:dyDescent="0.2">
      <c r="A2686" t="s">
        <v>9955</v>
      </c>
      <c r="B2686">
        <v>3750</v>
      </c>
      <c r="C2686" s="1">
        <v>45509</v>
      </c>
      <c r="D2686" s="5">
        <v>50200085645452</v>
      </c>
      <c r="E2686" t="s">
        <v>3894</v>
      </c>
      <c r="F2686" t="s">
        <v>276</v>
      </c>
      <c r="G2686">
        <v>1</v>
      </c>
      <c r="H2686" t="s">
        <v>9258</v>
      </c>
      <c r="I2686" t="s">
        <v>1053</v>
      </c>
      <c r="R2686" t="str">
        <f>INDEX('Product Mapping'!$C:$C,MATCH(H2686,'Product Mapping'!$A:$A,0))</f>
        <v>Partner</v>
      </c>
      <c r="S2686" t="s">
        <v>4004</v>
      </c>
    </row>
    <row r="2687" spans="1:19" x14ac:dyDescent="0.2">
      <c r="A2687" t="s">
        <v>9956</v>
      </c>
      <c r="B2687">
        <v>5111</v>
      </c>
      <c r="C2687" s="1">
        <v>45509</v>
      </c>
      <c r="D2687" s="5">
        <v>50200085645452</v>
      </c>
      <c r="E2687" t="s">
        <v>3894</v>
      </c>
      <c r="F2687" t="s">
        <v>276</v>
      </c>
      <c r="G2687">
        <v>1</v>
      </c>
      <c r="H2687" t="s">
        <v>9259</v>
      </c>
      <c r="I2687" t="s">
        <v>1053</v>
      </c>
      <c r="R2687" t="str">
        <f>INDEX('Product Mapping'!$C:$C,MATCH(H2687,'Product Mapping'!$A:$A,0))</f>
        <v>Partner</v>
      </c>
      <c r="S2687" t="s">
        <v>4004</v>
      </c>
    </row>
    <row r="2688" spans="1:19" x14ac:dyDescent="0.2">
      <c r="A2688" t="s">
        <v>9957</v>
      </c>
      <c r="B2688">
        <v>4833</v>
      </c>
      <c r="C2688" s="1">
        <v>45509</v>
      </c>
      <c r="D2688" s="5">
        <v>50200085645452</v>
      </c>
      <c r="E2688" t="s">
        <v>3894</v>
      </c>
      <c r="F2688" t="s">
        <v>276</v>
      </c>
      <c r="G2688">
        <v>1</v>
      </c>
      <c r="H2688" t="s">
        <v>9260</v>
      </c>
      <c r="I2688" t="s">
        <v>1053</v>
      </c>
      <c r="R2688" t="str">
        <f>INDEX('Product Mapping'!$C:$C,MATCH(H2688,'Product Mapping'!$A:$A,0))</f>
        <v>Partner</v>
      </c>
      <c r="S2688" t="s">
        <v>4004</v>
      </c>
    </row>
    <row r="2689" spans="1:19" x14ac:dyDescent="0.2">
      <c r="A2689" t="s">
        <v>9958</v>
      </c>
      <c r="B2689">
        <v>3750</v>
      </c>
      <c r="C2689" s="1">
        <v>45509</v>
      </c>
      <c r="D2689" s="5">
        <v>50200085645452</v>
      </c>
      <c r="E2689" t="s">
        <v>3894</v>
      </c>
      <c r="F2689" t="s">
        <v>276</v>
      </c>
      <c r="G2689">
        <v>1</v>
      </c>
      <c r="H2689" t="s">
        <v>9261</v>
      </c>
      <c r="I2689" t="s">
        <v>1043</v>
      </c>
      <c r="J2689" t="s">
        <v>1044</v>
      </c>
      <c r="R2689" t="str">
        <f>INDEX('Product Mapping'!$C:$C,MATCH(H2689,'Product Mapping'!$A:$A,0))</f>
        <v>Partner</v>
      </c>
      <c r="S2689" t="s">
        <v>4004</v>
      </c>
    </row>
    <row r="2690" spans="1:19" x14ac:dyDescent="0.2">
      <c r="A2690" t="s">
        <v>9959</v>
      </c>
      <c r="B2690">
        <v>3850</v>
      </c>
      <c r="C2690" s="1">
        <v>45509</v>
      </c>
      <c r="D2690" s="5">
        <v>50200085645452</v>
      </c>
      <c r="E2690" t="s">
        <v>3894</v>
      </c>
      <c r="F2690" t="s">
        <v>276</v>
      </c>
      <c r="G2690">
        <v>1</v>
      </c>
      <c r="H2690" t="s">
        <v>9262</v>
      </c>
      <c r="I2690" t="s">
        <v>1053</v>
      </c>
      <c r="R2690" t="str">
        <f>INDEX('Product Mapping'!$C:$C,MATCH(H2690,'Product Mapping'!$A:$A,0))</f>
        <v>Partner</v>
      </c>
      <c r="S2690" t="s">
        <v>4004</v>
      </c>
    </row>
    <row r="2691" spans="1:19" x14ac:dyDescent="0.2">
      <c r="A2691" t="s">
        <v>9960</v>
      </c>
      <c r="B2691">
        <v>5500</v>
      </c>
      <c r="C2691" s="1">
        <v>45509</v>
      </c>
      <c r="D2691" s="5">
        <v>50200085645452</v>
      </c>
      <c r="E2691" t="s">
        <v>3894</v>
      </c>
      <c r="F2691" t="s">
        <v>276</v>
      </c>
      <c r="G2691">
        <v>1</v>
      </c>
      <c r="H2691" t="s">
        <v>9264</v>
      </c>
      <c r="I2691" t="s">
        <v>1043</v>
      </c>
      <c r="J2691" t="s">
        <v>1044</v>
      </c>
      <c r="R2691" t="str">
        <f>INDEX('Product Mapping'!$C:$C,MATCH(H2691,'Product Mapping'!$A:$A,0))</f>
        <v>Partner</v>
      </c>
      <c r="S2691" t="s">
        <v>4004</v>
      </c>
    </row>
    <row r="2692" spans="1:19" x14ac:dyDescent="0.2">
      <c r="A2692" t="s">
        <v>9961</v>
      </c>
      <c r="B2692">
        <v>2639</v>
      </c>
      <c r="C2692" s="1">
        <v>45509</v>
      </c>
      <c r="D2692" s="5">
        <v>50200085645452</v>
      </c>
      <c r="E2692" t="s">
        <v>3894</v>
      </c>
      <c r="F2692" t="s">
        <v>276</v>
      </c>
      <c r="G2692">
        <v>1</v>
      </c>
      <c r="H2692" t="s">
        <v>9265</v>
      </c>
      <c r="I2692" t="s">
        <v>1053</v>
      </c>
      <c r="R2692" t="str">
        <f>INDEX('Product Mapping'!$C:$C,MATCH(H2692,'Product Mapping'!$A:$A,0))</f>
        <v>Partner</v>
      </c>
      <c r="S2692" t="s">
        <v>4004</v>
      </c>
    </row>
    <row r="2693" spans="1:19" x14ac:dyDescent="0.2">
      <c r="A2693" t="s">
        <v>9962</v>
      </c>
      <c r="B2693">
        <v>4375</v>
      </c>
      <c r="C2693" s="1">
        <v>45509</v>
      </c>
      <c r="D2693" s="5">
        <v>50200085645452</v>
      </c>
      <c r="E2693" t="s">
        <v>3894</v>
      </c>
      <c r="F2693" t="s">
        <v>276</v>
      </c>
      <c r="G2693">
        <v>1</v>
      </c>
      <c r="H2693" t="s">
        <v>9266</v>
      </c>
      <c r="I2693" t="s">
        <v>1053</v>
      </c>
      <c r="R2693" t="str">
        <f>INDEX('Product Mapping'!$C:$C,MATCH(H2693,'Product Mapping'!$A:$A,0))</f>
        <v>Partner</v>
      </c>
      <c r="S2693" t="s">
        <v>4004</v>
      </c>
    </row>
    <row r="2694" spans="1:19" x14ac:dyDescent="0.2">
      <c r="A2694" t="s">
        <v>9963</v>
      </c>
      <c r="B2694">
        <v>3139</v>
      </c>
      <c r="C2694" s="1">
        <v>45509</v>
      </c>
      <c r="D2694" s="5">
        <v>50200085645452</v>
      </c>
      <c r="E2694" t="s">
        <v>3894</v>
      </c>
      <c r="F2694" t="s">
        <v>276</v>
      </c>
      <c r="G2694">
        <v>1</v>
      </c>
      <c r="H2694" t="s">
        <v>9267</v>
      </c>
      <c r="I2694" t="s">
        <v>1053</v>
      </c>
      <c r="R2694" t="str">
        <f>INDEX('Product Mapping'!$C:$C,MATCH(H2694,'Product Mapping'!$A:$A,0))</f>
        <v>Partner</v>
      </c>
      <c r="S2694" t="s">
        <v>4004</v>
      </c>
    </row>
    <row r="2695" spans="1:19" x14ac:dyDescent="0.2">
      <c r="A2695" t="s">
        <v>9964</v>
      </c>
      <c r="B2695">
        <v>4583</v>
      </c>
      <c r="C2695" s="1">
        <v>45509</v>
      </c>
      <c r="D2695" s="5">
        <v>50200085645452</v>
      </c>
      <c r="E2695" t="s">
        <v>3894</v>
      </c>
      <c r="F2695" t="s">
        <v>276</v>
      </c>
      <c r="G2695">
        <v>1</v>
      </c>
      <c r="H2695" t="s">
        <v>9268</v>
      </c>
      <c r="I2695" t="s">
        <v>1053</v>
      </c>
      <c r="R2695" t="str">
        <f>INDEX('Product Mapping'!$C:$C,MATCH(H2695,'Product Mapping'!$A:$A,0))</f>
        <v>Partner</v>
      </c>
      <c r="S2695" t="s">
        <v>4004</v>
      </c>
    </row>
    <row r="2696" spans="1:19" x14ac:dyDescent="0.2">
      <c r="A2696" t="s">
        <v>9965</v>
      </c>
      <c r="B2696">
        <v>8767</v>
      </c>
      <c r="C2696" s="1">
        <v>45509</v>
      </c>
      <c r="D2696" s="5">
        <v>50200085645452</v>
      </c>
      <c r="E2696" t="s">
        <v>3894</v>
      </c>
      <c r="F2696" t="s">
        <v>276</v>
      </c>
      <c r="G2696">
        <v>1</v>
      </c>
      <c r="H2696" t="s">
        <v>9269</v>
      </c>
      <c r="I2696" t="s">
        <v>1053</v>
      </c>
      <c r="R2696" t="str">
        <f>INDEX('Product Mapping'!$C:$C,MATCH(H2696,'Product Mapping'!$A:$A,0))</f>
        <v>Partner</v>
      </c>
      <c r="S2696" t="s">
        <v>4004</v>
      </c>
    </row>
    <row r="2697" spans="1:19" x14ac:dyDescent="0.2">
      <c r="A2697" t="s">
        <v>9966</v>
      </c>
      <c r="B2697">
        <v>9122</v>
      </c>
      <c r="C2697" s="1">
        <v>45509</v>
      </c>
      <c r="D2697" s="5">
        <v>50200085645452</v>
      </c>
      <c r="E2697" t="s">
        <v>3894</v>
      </c>
      <c r="F2697" t="s">
        <v>276</v>
      </c>
      <c r="G2697">
        <v>1</v>
      </c>
      <c r="H2697" t="s">
        <v>9270</v>
      </c>
      <c r="I2697" t="s">
        <v>1053</v>
      </c>
      <c r="R2697" t="str">
        <f>INDEX('Product Mapping'!$C:$C,MATCH(H2697,'Product Mapping'!$A:$A,0))</f>
        <v>Partner</v>
      </c>
      <c r="S2697" t="s">
        <v>4004</v>
      </c>
    </row>
    <row r="2698" spans="1:19" x14ac:dyDescent="0.2">
      <c r="A2698" t="s">
        <v>9967</v>
      </c>
      <c r="B2698">
        <v>9122</v>
      </c>
      <c r="C2698" s="1">
        <v>45509</v>
      </c>
      <c r="D2698" s="5">
        <v>50200085645452</v>
      </c>
      <c r="E2698" t="s">
        <v>3894</v>
      </c>
      <c r="F2698" t="s">
        <v>276</v>
      </c>
      <c r="G2698">
        <v>1</v>
      </c>
      <c r="H2698" t="s">
        <v>9271</v>
      </c>
      <c r="I2698" t="s">
        <v>1053</v>
      </c>
      <c r="R2698" t="str">
        <f>INDEX('Product Mapping'!$C:$C,MATCH(H2698,'Product Mapping'!$A:$A,0))</f>
        <v>Partner</v>
      </c>
      <c r="S2698" t="s">
        <v>4004</v>
      </c>
    </row>
    <row r="2699" spans="1:19" x14ac:dyDescent="0.2">
      <c r="A2699" t="s">
        <v>9968</v>
      </c>
      <c r="B2699">
        <v>7917</v>
      </c>
      <c r="C2699" s="1">
        <v>45509</v>
      </c>
      <c r="D2699" s="5">
        <v>50200085645452</v>
      </c>
      <c r="E2699" t="s">
        <v>3894</v>
      </c>
      <c r="F2699" t="s">
        <v>276</v>
      </c>
      <c r="G2699">
        <v>1</v>
      </c>
      <c r="H2699" t="s">
        <v>9272</v>
      </c>
      <c r="I2699" t="s">
        <v>1053</v>
      </c>
      <c r="R2699" t="str">
        <f>INDEX('Product Mapping'!$C:$C,MATCH(H2699,'Product Mapping'!$A:$A,0))</f>
        <v>Partner</v>
      </c>
      <c r="S2699" t="s">
        <v>4004</v>
      </c>
    </row>
    <row r="2700" spans="1:19" x14ac:dyDescent="0.2">
      <c r="A2700" t="s">
        <v>9969</v>
      </c>
      <c r="B2700">
        <v>15667</v>
      </c>
      <c r="C2700" s="1">
        <v>45509</v>
      </c>
      <c r="D2700" s="5">
        <v>50200085645452</v>
      </c>
      <c r="E2700" t="s">
        <v>3894</v>
      </c>
      <c r="F2700" t="s">
        <v>276</v>
      </c>
      <c r="G2700">
        <v>1</v>
      </c>
      <c r="H2700" t="s">
        <v>9273</v>
      </c>
      <c r="I2700" t="s">
        <v>1053</v>
      </c>
      <c r="R2700" t="str">
        <f>INDEX('Product Mapping'!$C:$C,MATCH(H2700,'Product Mapping'!$A:$A,0))</f>
        <v>Partner</v>
      </c>
      <c r="S2700" t="s">
        <v>4004</v>
      </c>
    </row>
    <row r="2701" spans="1:19" x14ac:dyDescent="0.2">
      <c r="A2701" t="s">
        <v>9970</v>
      </c>
      <c r="B2701">
        <v>5455</v>
      </c>
      <c r="C2701" s="1">
        <v>45509</v>
      </c>
      <c r="D2701" s="5">
        <v>50200085645452</v>
      </c>
      <c r="E2701" t="s">
        <v>3894</v>
      </c>
      <c r="F2701" t="s">
        <v>276</v>
      </c>
      <c r="G2701">
        <v>1</v>
      </c>
      <c r="H2701" t="s">
        <v>9274</v>
      </c>
      <c r="I2701" t="s">
        <v>1053</v>
      </c>
      <c r="R2701" t="str">
        <f>INDEX('Product Mapping'!$C:$C,MATCH(H2701,'Product Mapping'!$A:$A,0))</f>
        <v>Partner</v>
      </c>
      <c r="S2701" t="s">
        <v>4004</v>
      </c>
    </row>
    <row r="2702" spans="1:19" x14ac:dyDescent="0.2">
      <c r="A2702" t="s">
        <v>9971</v>
      </c>
      <c r="B2702">
        <v>6504</v>
      </c>
      <c r="C2702" s="1">
        <v>45509</v>
      </c>
      <c r="D2702" s="5">
        <v>50200085645452</v>
      </c>
      <c r="E2702" t="s">
        <v>3894</v>
      </c>
      <c r="F2702" t="s">
        <v>276</v>
      </c>
      <c r="G2702">
        <v>1</v>
      </c>
      <c r="H2702" t="s">
        <v>9275</v>
      </c>
      <c r="I2702" t="s">
        <v>1053</v>
      </c>
      <c r="R2702" t="str">
        <f>INDEX('Product Mapping'!$C:$C,MATCH(H2702,'Product Mapping'!$A:$A,0))</f>
        <v>Partner</v>
      </c>
      <c r="S2702" t="s">
        <v>4004</v>
      </c>
    </row>
    <row r="2703" spans="1:19" x14ac:dyDescent="0.2">
      <c r="A2703" t="s">
        <v>9972</v>
      </c>
      <c r="B2703">
        <v>7917</v>
      </c>
      <c r="C2703" s="1">
        <v>45509</v>
      </c>
      <c r="D2703" s="5">
        <v>50200085645452</v>
      </c>
      <c r="E2703" t="s">
        <v>3894</v>
      </c>
      <c r="F2703" t="s">
        <v>276</v>
      </c>
      <c r="G2703">
        <v>1</v>
      </c>
      <c r="H2703" t="s">
        <v>9276</v>
      </c>
      <c r="I2703" t="s">
        <v>1053</v>
      </c>
      <c r="R2703" t="str">
        <f>INDEX('Product Mapping'!$C:$C,MATCH(H2703,'Product Mapping'!$A:$A,0))</f>
        <v>Partner</v>
      </c>
      <c r="S2703" t="s">
        <v>4004</v>
      </c>
    </row>
    <row r="2704" spans="1:19" x14ac:dyDescent="0.2">
      <c r="A2704" t="s">
        <v>9973</v>
      </c>
      <c r="B2704">
        <v>7917</v>
      </c>
      <c r="C2704" s="1">
        <v>45509</v>
      </c>
      <c r="D2704" s="5">
        <v>50200085645452</v>
      </c>
      <c r="E2704" t="s">
        <v>3894</v>
      </c>
      <c r="F2704" t="s">
        <v>276</v>
      </c>
      <c r="G2704">
        <v>1</v>
      </c>
      <c r="H2704" t="s">
        <v>9277</v>
      </c>
      <c r="I2704" t="s">
        <v>1053</v>
      </c>
      <c r="R2704" t="str">
        <f>INDEX('Product Mapping'!$C:$C,MATCH(H2704,'Product Mapping'!$A:$A,0))</f>
        <v>Partner</v>
      </c>
      <c r="S2704" t="s">
        <v>4004</v>
      </c>
    </row>
    <row r="2705" spans="1:19" x14ac:dyDescent="0.2">
      <c r="A2705" t="s">
        <v>9974</v>
      </c>
      <c r="B2705">
        <v>7917</v>
      </c>
      <c r="C2705" s="1">
        <v>45509</v>
      </c>
      <c r="D2705" s="5">
        <v>50200085645452</v>
      </c>
      <c r="E2705" t="s">
        <v>3894</v>
      </c>
      <c r="F2705" t="s">
        <v>276</v>
      </c>
      <c r="G2705">
        <v>1</v>
      </c>
      <c r="H2705" t="s">
        <v>9278</v>
      </c>
      <c r="I2705" t="s">
        <v>1053</v>
      </c>
      <c r="R2705" t="str">
        <f>INDEX('Product Mapping'!$C:$C,MATCH(H2705,'Product Mapping'!$A:$A,0))</f>
        <v>Partner</v>
      </c>
      <c r="S2705" t="s">
        <v>4004</v>
      </c>
    </row>
    <row r="2706" spans="1:19" x14ac:dyDescent="0.2">
      <c r="A2706" t="s">
        <v>9975</v>
      </c>
      <c r="B2706">
        <v>15833</v>
      </c>
      <c r="C2706" s="1">
        <v>45509</v>
      </c>
      <c r="D2706" s="5">
        <v>50200085645452</v>
      </c>
      <c r="E2706" t="s">
        <v>3894</v>
      </c>
      <c r="F2706" t="s">
        <v>276</v>
      </c>
      <c r="G2706">
        <v>1</v>
      </c>
      <c r="H2706" t="s">
        <v>9279</v>
      </c>
      <c r="I2706" t="s">
        <v>1053</v>
      </c>
      <c r="R2706" t="str">
        <f>INDEX('Product Mapping'!$C:$C,MATCH(H2706,'Product Mapping'!$A:$A,0))</f>
        <v>Partner</v>
      </c>
      <c r="S2706" t="s">
        <v>4004</v>
      </c>
    </row>
    <row r="2707" spans="1:19" x14ac:dyDescent="0.2">
      <c r="A2707" t="s">
        <v>9976</v>
      </c>
      <c r="B2707">
        <v>7917</v>
      </c>
      <c r="C2707" s="1">
        <v>45509</v>
      </c>
      <c r="D2707" s="5">
        <v>50200085645452</v>
      </c>
      <c r="E2707" t="s">
        <v>3894</v>
      </c>
      <c r="F2707" t="s">
        <v>276</v>
      </c>
      <c r="G2707">
        <v>1</v>
      </c>
      <c r="H2707" t="s">
        <v>9280</v>
      </c>
      <c r="I2707" t="s">
        <v>1053</v>
      </c>
      <c r="R2707" t="str">
        <f>INDEX('Product Mapping'!$C:$C,MATCH(H2707,'Product Mapping'!$A:$A,0))</f>
        <v>Partner</v>
      </c>
      <c r="S2707" t="s">
        <v>4004</v>
      </c>
    </row>
    <row r="2708" spans="1:19" x14ac:dyDescent="0.2">
      <c r="A2708" t="s">
        <v>9977</v>
      </c>
      <c r="B2708">
        <v>7917</v>
      </c>
      <c r="C2708" s="1">
        <v>45509</v>
      </c>
      <c r="D2708" s="5">
        <v>50200085645452</v>
      </c>
      <c r="E2708" t="s">
        <v>3894</v>
      </c>
      <c r="F2708" t="s">
        <v>276</v>
      </c>
      <c r="G2708">
        <v>1</v>
      </c>
      <c r="H2708" t="s">
        <v>9281</v>
      </c>
      <c r="I2708" t="s">
        <v>1053</v>
      </c>
      <c r="R2708" t="str">
        <f>INDEX('Product Mapping'!$C:$C,MATCH(H2708,'Product Mapping'!$A:$A,0))</f>
        <v>Partner</v>
      </c>
      <c r="S2708" t="s">
        <v>4004</v>
      </c>
    </row>
    <row r="2709" spans="1:19" x14ac:dyDescent="0.2">
      <c r="A2709" t="s">
        <v>9978</v>
      </c>
      <c r="B2709">
        <v>7917</v>
      </c>
      <c r="C2709" s="1">
        <v>45509</v>
      </c>
      <c r="D2709" s="5">
        <v>50200085645452</v>
      </c>
      <c r="E2709" t="s">
        <v>3894</v>
      </c>
      <c r="F2709" t="s">
        <v>276</v>
      </c>
      <c r="G2709">
        <v>1</v>
      </c>
      <c r="H2709" t="s">
        <v>9282</v>
      </c>
      <c r="I2709" t="s">
        <v>1053</v>
      </c>
      <c r="R2709" t="str">
        <f>INDEX('Product Mapping'!$C:$C,MATCH(H2709,'Product Mapping'!$A:$A,0))</f>
        <v>Partner</v>
      </c>
      <c r="S2709" t="s">
        <v>4004</v>
      </c>
    </row>
    <row r="2710" spans="1:19" x14ac:dyDescent="0.2">
      <c r="A2710" t="s">
        <v>9979</v>
      </c>
      <c r="B2710">
        <v>9400</v>
      </c>
      <c r="C2710" s="1">
        <v>45509</v>
      </c>
      <c r="D2710" s="5">
        <v>50200085645452</v>
      </c>
      <c r="E2710" t="s">
        <v>3894</v>
      </c>
      <c r="F2710" t="s">
        <v>276</v>
      </c>
      <c r="G2710">
        <v>1</v>
      </c>
      <c r="H2710" t="s">
        <v>9284</v>
      </c>
      <c r="I2710" t="s">
        <v>1053</v>
      </c>
      <c r="R2710" t="str">
        <f>INDEX('Product Mapping'!$C:$C,MATCH(H2710,'Product Mapping'!$A:$A,0))</f>
        <v>Partner</v>
      </c>
      <c r="S2710" t="s">
        <v>4004</v>
      </c>
    </row>
    <row r="2711" spans="1:19" x14ac:dyDescent="0.2">
      <c r="A2711" t="s">
        <v>9980</v>
      </c>
      <c r="B2711">
        <v>6921</v>
      </c>
      <c r="C2711" s="1">
        <v>45509</v>
      </c>
      <c r="D2711" s="5">
        <v>50200085645452</v>
      </c>
      <c r="E2711" t="s">
        <v>3894</v>
      </c>
      <c r="F2711" t="s">
        <v>276</v>
      </c>
      <c r="G2711">
        <v>1</v>
      </c>
      <c r="H2711" t="s">
        <v>9285</v>
      </c>
      <c r="I2711" t="s">
        <v>1043</v>
      </c>
      <c r="J2711" t="s">
        <v>1044</v>
      </c>
      <c r="R2711" t="str">
        <f>INDEX('Product Mapping'!$C:$C,MATCH(H2711,'Product Mapping'!$A:$A,0))</f>
        <v>Partner</v>
      </c>
      <c r="S2711" t="s">
        <v>4004</v>
      </c>
    </row>
    <row r="2712" spans="1:19" x14ac:dyDescent="0.2">
      <c r="A2712" t="s">
        <v>9981</v>
      </c>
      <c r="B2712">
        <v>9400</v>
      </c>
      <c r="C2712" s="1">
        <v>45509</v>
      </c>
      <c r="D2712" s="5">
        <v>50200085645452</v>
      </c>
      <c r="E2712" t="s">
        <v>3894</v>
      </c>
      <c r="F2712" t="s">
        <v>276</v>
      </c>
      <c r="G2712">
        <v>1</v>
      </c>
      <c r="H2712" t="s">
        <v>9286</v>
      </c>
      <c r="I2712" t="s">
        <v>1053</v>
      </c>
      <c r="R2712" t="str">
        <f>INDEX('Product Mapping'!$C:$C,MATCH(H2712,'Product Mapping'!$A:$A,0))</f>
        <v>Partner</v>
      </c>
      <c r="S2712" t="s">
        <v>4004</v>
      </c>
    </row>
    <row r="2713" spans="1:19" x14ac:dyDescent="0.2">
      <c r="A2713" t="s">
        <v>9982</v>
      </c>
      <c r="B2713">
        <v>5420</v>
      </c>
      <c r="C2713" s="1">
        <v>45509</v>
      </c>
      <c r="D2713" s="5">
        <v>50200085645452</v>
      </c>
      <c r="E2713" t="s">
        <v>3894</v>
      </c>
      <c r="F2713" t="s">
        <v>276</v>
      </c>
      <c r="G2713">
        <v>1</v>
      </c>
      <c r="H2713" t="s">
        <v>9287</v>
      </c>
      <c r="I2713" t="s">
        <v>1053</v>
      </c>
      <c r="R2713" t="str">
        <f>INDEX('Product Mapping'!$C:$C,MATCH(H2713,'Product Mapping'!$A:$A,0))</f>
        <v>Partner</v>
      </c>
      <c r="S2713" t="s">
        <v>4004</v>
      </c>
    </row>
    <row r="2714" spans="1:19" x14ac:dyDescent="0.2">
      <c r="A2714" t="s">
        <v>9983</v>
      </c>
      <c r="B2714">
        <v>6028</v>
      </c>
      <c r="C2714" s="1">
        <v>45509</v>
      </c>
      <c r="D2714" s="5">
        <v>50200085645452</v>
      </c>
      <c r="E2714" t="s">
        <v>3894</v>
      </c>
      <c r="F2714" t="s">
        <v>276</v>
      </c>
      <c r="G2714">
        <v>1</v>
      </c>
      <c r="H2714" t="s">
        <v>9288</v>
      </c>
      <c r="I2714" t="s">
        <v>1053</v>
      </c>
      <c r="R2714" t="str">
        <f>INDEX('Product Mapping'!$C:$C,MATCH(H2714,'Product Mapping'!$A:$A,0))</f>
        <v>Partner</v>
      </c>
      <c r="S2714" t="s">
        <v>4004</v>
      </c>
    </row>
    <row r="2715" spans="1:19" x14ac:dyDescent="0.2">
      <c r="A2715" t="s">
        <v>9984</v>
      </c>
      <c r="B2715">
        <v>4167</v>
      </c>
      <c r="C2715" s="1">
        <v>45509</v>
      </c>
      <c r="D2715" s="5">
        <v>50200085645452</v>
      </c>
      <c r="E2715" t="s">
        <v>3894</v>
      </c>
      <c r="F2715" t="s">
        <v>276</v>
      </c>
      <c r="G2715">
        <v>1</v>
      </c>
      <c r="H2715" t="s">
        <v>9289</v>
      </c>
      <c r="I2715" t="s">
        <v>1053</v>
      </c>
      <c r="R2715" t="str">
        <f>INDEX('Product Mapping'!$C:$C,MATCH(H2715,'Product Mapping'!$A:$A,0))</f>
        <v>Partner</v>
      </c>
      <c r="S2715" t="s">
        <v>4004</v>
      </c>
    </row>
    <row r="2716" spans="1:19" x14ac:dyDescent="0.2">
      <c r="A2716" t="s">
        <v>9985</v>
      </c>
      <c r="B2716">
        <v>8672</v>
      </c>
      <c r="C2716" s="1">
        <v>45509</v>
      </c>
      <c r="D2716" s="5">
        <v>50200085645452</v>
      </c>
      <c r="E2716" t="s">
        <v>3894</v>
      </c>
      <c r="F2716" t="s">
        <v>276</v>
      </c>
      <c r="G2716">
        <v>1</v>
      </c>
      <c r="H2716" t="s">
        <v>9290</v>
      </c>
      <c r="I2716" t="s">
        <v>1053</v>
      </c>
      <c r="R2716" t="str">
        <f>INDEX('Product Mapping'!$C:$C,MATCH(H2716,'Product Mapping'!$A:$A,0))</f>
        <v>Partner</v>
      </c>
      <c r="S2716" t="s">
        <v>4004</v>
      </c>
    </row>
    <row r="2717" spans="1:19" x14ac:dyDescent="0.2">
      <c r="A2717" t="s">
        <v>9986</v>
      </c>
      <c r="B2717">
        <v>13282</v>
      </c>
      <c r="C2717" s="1">
        <v>45509</v>
      </c>
      <c r="D2717" s="5">
        <v>50200085645452</v>
      </c>
      <c r="E2717" t="s">
        <v>3894</v>
      </c>
      <c r="F2717" t="s">
        <v>276</v>
      </c>
      <c r="G2717">
        <v>1</v>
      </c>
      <c r="H2717" t="s">
        <v>9291</v>
      </c>
      <c r="I2717" t="s">
        <v>1053</v>
      </c>
      <c r="R2717" t="str">
        <f>INDEX('Product Mapping'!$C:$C,MATCH(H2717,'Product Mapping'!$A:$A,0))</f>
        <v>Partner</v>
      </c>
      <c r="S2717" t="s">
        <v>4004</v>
      </c>
    </row>
    <row r="2718" spans="1:19" x14ac:dyDescent="0.2">
      <c r="A2718" t="s">
        <v>9987</v>
      </c>
      <c r="B2718">
        <v>8672</v>
      </c>
      <c r="C2718" s="1">
        <v>45509</v>
      </c>
      <c r="D2718" s="5">
        <v>50200085645452</v>
      </c>
      <c r="E2718" t="s">
        <v>3894</v>
      </c>
      <c r="F2718" t="s">
        <v>276</v>
      </c>
      <c r="G2718">
        <v>1</v>
      </c>
      <c r="H2718" t="s">
        <v>9292</v>
      </c>
      <c r="I2718" t="s">
        <v>1043</v>
      </c>
      <c r="J2718" t="s">
        <v>1044</v>
      </c>
      <c r="R2718" t="str">
        <f>INDEX('Product Mapping'!$C:$C,MATCH(H2718,'Product Mapping'!$A:$A,0))</f>
        <v>Partner</v>
      </c>
      <c r="S2718" t="s">
        <v>4004</v>
      </c>
    </row>
    <row r="2719" spans="1:19" x14ac:dyDescent="0.2">
      <c r="A2719" t="s">
        <v>9988</v>
      </c>
      <c r="B2719">
        <v>10000</v>
      </c>
      <c r="C2719" s="1">
        <v>45509</v>
      </c>
      <c r="D2719" s="5">
        <v>50200085645452</v>
      </c>
      <c r="E2719" t="s">
        <v>3894</v>
      </c>
      <c r="F2719" t="s">
        <v>276</v>
      </c>
      <c r="G2719">
        <v>1</v>
      </c>
      <c r="H2719" t="s">
        <v>9293</v>
      </c>
      <c r="I2719" t="s">
        <v>1053</v>
      </c>
      <c r="R2719" t="str">
        <f>INDEX('Product Mapping'!$C:$C,MATCH(H2719,'Product Mapping'!$A:$A,0))</f>
        <v>Partner</v>
      </c>
      <c r="S2719" t="s">
        <v>4004</v>
      </c>
    </row>
    <row r="2720" spans="1:19" x14ac:dyDescent="0.2">
      <c r="A2720" t="s">
        <v>9989</v>
      </c>
      <c r="B2720">
        <v>4792</v>
      </c>
      <c r="C2720" s="1">
        <v>45509</v>
      </c>
      <c r="D2720" s="5">
        <v>50200085645452</v>
      </c>
      <c r="E2720" t="s">
        <v>3894</v>
      </c>
      <c r="F2720" t="s">
        <v>276</v>
      </c>
      <c r="G2720">
        <v>1</v>
      </c>
      <c r="H2720" t="s">
        <v>9294</v>
      </c>
      <c r="I2720" t="s">
        <v>1053</v>
      </c>
      <c r="R2720" t="str">
        <f>INDEX('Product Mapping'!$C:$C,MATCH(H2720,'Product Mapping'!$A:$A,0))</f>
        <v>Partner</v>
      </c>
      <c r="S2720" t="s">
        <v>4004</v>
      </c>
    </row>
    <row r="2721" spans="1:19" x14ac:dyDescent="0.2">
      <c r="A2721" t="s">
        <v>9990</v>
      </c>
      <c r="B2721">
        <v>3194</v>
      </c>
      <c r="C2721" s="1">
        <v>45509</v>
      </c>
      <c r="D2721" s="5">
        <v>50200085645452</v>
      </c>
      <c r="E2721" t="s">
        <v>3894</v>
      </c>
      <c r="F2721" t="s">
        <v>276</v>
      </c>
      <c r="G2721">
        <v>1</v>
      </c>
      <c r="H2721" t="s">
        <v>9295</v>
      </c>
      <c r="I2721" t="s">
        <v>1053</v>
      </c>
      <c r="R2721" t="str">
        <f>INDEX('Product Mapping'!$C:$C,MATCH(H2721,'Product Mapping'!$A:$A,0))</f>
        <v>Partner</v>
      </c>
      <c r="S2721" t="s">
        <v>4004</v>
      </c>
    </row>
    <row r="2722" spans="1:19" x14ac:dyDescent="0.2">
      <c r="A2722" t="s">
        <v>9991</v>
      </c>
      <c r="B2722">
        <v>4583</v>
      </c>
      <c r="C2722" s="1">
        <v>45509</v>
      </c>
      <c r="D2722" s="5">
        <v>50200085645452</v>
      </c>
      <c r="E2722" t="s">
        <v>3894</v>
      </c>
      <c r="F2722" t="s">
        <v>276</v>
      </c>
      <c r="G2722">
        <v>1</v>
      </c>
      <c r="H2722" t="s">
        <v>9296</v>
      </c>
      <c r="I2722" t="s">
        <v>1053</v>
      </c>
      <c r="R2722" t="str">
        <f>INDEX('Product Mapping'!$C:$C,MATCH(H2722,'Product Mapping'!$A:$A,0))</f>
        <v>Partner</v>
      </c>
      <c r="S2722" t="s">
        <v>4004</v>
      </c>
    </row>
    <row r="2723" spans="1:19" x14ac:dyDescent="0.2">
      <c r="A2723" t="s">
        <v>9992</v>
      </c>
      <c r="B2723">
        <v>10667</v>
      </c>
      <c r="C2723" s="1">
        <v>45509</v>
      </c>
      <c r="D2723" s="5">
        <v>50200085645452</v>
      </c>
      <c r="E2723" t="s">
        <v>3894</v>
      </c>
      <c r="F2723" t="s">
        <v>276</v>
      </c>
      <c r="G2723">
        <v>1</v>
      </c>
      <c r="H2723" t="s">
        <v>9297</v>
      </c>
      <c r="I2723" t="s">
        <v>1053</v>
      </c>
      <c r="R2723" t="str">
        <f>INDEX('Product Mapping'!$C:$C,MATCH(H2723,'Product Mapping'!$A:$A,0))</f>
        <v>Partner</v>
      </c>
      <c r="S2723" t="s">
        <v>4004</v>
      </c>
    </row>
    <row r="2724" spans="1:19" x14ac:dyDescent="0.2">
      <c r="A2724" t="s">
        <v>9993</v>
      </c>
      <c r="B2724">
        <v>5955</v>
      </c>
      <c r="C2724" s="1">
        <v>45509</v>
      </c>
      <c r="D2724" s="5">
        <v>50200085645452</v>
      </c>
      <c r="E2724" t="s">
        <v>3894</v>
      </c>
      <c r="F2724" t="s">
        <v>276</v>
      </c>
      <c r="G2724">
        <v>1</v>
      </c>
      <c r="H2724" t="s">
        <v>9298</v>
      </c>
      <c r="I2724" t="s">
        <v>1053</v>
      </c>
      <c r="R2724" t="str">
        <f>INDEX('Product Mapping'!$C:$C,MATCH(H2724,'Product Mapping'!$A:$A,0))</f>
        <v>Partner</v>
      </c>
      <c r="S2724" t="s">
        <v>4004</v>
      </c>
    </row>
    <row r="2725" spans="1:19" x14ac:dyDescent="0.2">
      <c r="A2725" t="s">
        <v>9994</v>
      </c>
      <c r="B2725">
        <v>3167</v>
      </c>
      <c r="C2725" s="1">
        <v>45509</v>
      </c>
      <c r="D2725" s="5">
        <v>50200085645452</v>
      </c>
      <c r="E2725" t="s">
        <v>3894</v>
      </c>
      <c r="F2725" t="s">
        <v>276</v>
      </c>
      <c r="G2725">
        <v>1</v>
      </c>
      <c r="H2725" t="s">
        <v>9299</v>
      </c>
      <c r="I2725" t="s">
        <v>1053</v>
      </c>
      <c r="R2725" t="str">
        <f>INDEX('Product Mapping'!$C:$C,MATCH(H2725,'Product Mapping'!$A:$A,0))</f>
        <v>Partner</v>
      </c>
      <c r="S2725" t="s">
        <v>4004</v>
      </c>
    </row>
    <row r="2726" spans="1:19" x14ac:dyDescent="0.2">
      <c r="A2726" t="s">
        <v>9995</v>
      </c>
      <c r="B2726">
        <v>18889</v>
      </c>
      <c r="C2726" s="1">
        <v>45509</v>
      </c>
      <c r="D2726" s="5">
        <v>50200085645452</v>
      </c>
      <c r="E2726" t="s">
        <v>3894</v>
      </c>
      <c r="F2726" t="s">
        <v>276</v>
      </c>
      <c r="G2726">
        <v>1</v>
      </c>
      <c r="H2726" t="s">
        <v>9300</v>
      </c>
      <c r="I2726" t="s">
        <v>1053</v>
      </c>
      <c r="R2726" t="str">
        <f>INDEX('Product Mapping'!$C:$C,MATCH(H2726,'Product Mapping'!$A:$A,0))</f>
        <v>Partner</v>
      </c>
      <c r="S2726" t="s">
        <v>4004</v>
      </c>
    </row>
    <row r="2727" spans="1:19" x14ac:dyDescent="0.2">
      <c r="A2727" t="s">
        <v>9996</v>
      </c>
      <c r="B2727">
        <v>11800</v>
      </c>
      <c r="C2727" s="1">
        <v>45509</v>
      </c>
      <c r="D2727" s="5">
        <v>50200085645452</v>
      </c>
      <c r="E2727" t="s">
        <v>3894</v>
      </c>
      <c r="F2727" t="s">
        <v>276</v>
      </c>
      <c r="G2727">
        <v>1</v>
      </c>
      <c r="H2727" t="s">
        <v>9301</v>
      </c>
      <c r="I2727" t="s">
        <v>1053</v>
      </c>
      <c r="R2727" t="str">
        <f>INDEX('Product Mapping'!$C:$C,MATCH(H2727,'Product Mapping'!$A:$A,0))</f>
        <v>Partner</v>
      </c>
      <c r="S2727" t="s">
        <v>4004</v>
      </c>
    </row>
    <row r="2728" spans="1:19" x14ac:dyDescent="0.2">
      <c r="A2728" t="s">
        <v>9997</v>
      </c>
      <c r="B2728">
        <v>2500</v>
      </c>
      <c r="C2728" s="1">
        <v>45509</v>
      </c>
      <c r="D2728" s="5">
        <v>50200085645452</v>
      </c>
      <c r="E2728" t="s">
        <v>3894</v>
      </c>
      <c r="F2728" t="s">
        <v>276</v>
      </c>
      <c r="G2728">
        <v>1</v>
      </c>
      <c r="H2728" t="s">
        <v>9302</v>
      </c>
      <c r="I2728" t="s">
        <v>1053</v>
      </c>
      <c r="R2728" t="str">
        <f>INDEX('Product Mapping'!$C:$C,MATCH(H2728,'Product Mapping'!$A:$A,0))</f>
        <v>Partner</v>
      </c>
      <c r="S2728" t="s">
        <v>4004</v>
      </c>
    </row>
    <row r="2729" spans="1:19" x14ac:dyDescent="0.2">
      <c r="A2729" t="s">
        <v>9998</v>
      </c>
      <c r="B2729">
        <v>4167</v>
      </c>
      <c r="C2729" s="1">
        <v>45509</v>
      </c>
      <c r="D2729" s="5">
        <v>50200085645452</v>
      </c>
      <c r="E2729" t="s">
        <v>3894</v>
      </c>
      <c r="F2729" t="s">
        <v>276</v>
      </c>
      <c r="G2729">
        <v>1</v>
      </c>
      <c r="H2729" t="s">
        <v>9303</v>
      </c>
      <c r="I2729" t="s">
        <v>1053</v>
      </c>
      <c r="R2729" t="str">
        <f>INDEX('Product Mapping'!$C:$C,MATCH(H2729,'Product Mapping'!$A:$A,0))</f>
        <v>Partner</v>
      </c>
      <c r="S2729" t="s">
        <v>4004</v>
      </c>
    </row>
    <row r="2730" spans="1:19" x14ac:dyDescent="0.2">
      <c r="A2730" t="s">
        <v>9999</v>
      </c>
      <c r="B2730">
        <v>7917</v>
      </c>
      <c r="C2730" s="1">
        <v>45509</v>
      </c>
      <c r="D2730" s="5">
        <v>50200085645452</v>
      </c>
      <c r="E2730" t="s">
        <v>3894</v>
      </c>
      <c r="F2730" t="s">
        <v>276</v>
      </c>
      <c r="G2730">
        <v>1</v>
      </c>
      <c r="H2730" t="s">
        <v>9322</v>
      </c>
      <c r="I2730" t="s">
        <v>1053</v>
      </c>
      <c r="R2730" t="str">
        <f>INDEX('Product Mapping'!$C:$C,MATCH(H2730,'Product Mapping'!$A:$A,0))</f>
        <v>Partner</v>
      </c>
      <c r="S2730" t="s">
        <v>4004</v>
      </c>
    </row>
    <row r="2731" spans="1:19" x14ac:dyDescent="0.2">
      <c r="A2731" t="s">
        <v>10000</v>
      </c>
      <c r="B2731">
        <v>15833</v>
      </c>
      <c r="C2731" s="1">
        <v>45509</v>
      </c>
      <c r="D2731" s="5">
        <v>50200085645452</v>
      </c>
      <c r="E2731" t="s">
        <v>3894</v>
      </c>
      <c r="F2731" t="s">
        <v>276</v>
      </c>
      <c r="G2731">
        <v>1</v>
      </c>
      <c r="H2731" t="s">
        <v>9323</v>
      </c>
      <c r="I2731" t="s">
        <v>1053</v>
      </c>
      <c r="R2731" t="str">
        <f>INDEX('Product Mapping'!$C:$C,MATCH(H2731,'Product Mapping'!$A:$A,0))</f>
        <v>Partner</v>
      </c>
      <c r="S2731" t="s">
        <v>4004</v>
      </c>
    </row>
    <row r="2732" spans="1:19" x14ac:dyDescent="0.2">
      <c r="A2732" t="s">
        <v>10001</v>
      </c>
      <c r="B2732">
        <v>8333</v>
      </c>
      <c r="C2732" s="1">
        <v>45509</v>
      </c>
      <c r="D2732" s="5">
        <v>50200085645452</v>
      </c>
      <c r="E2732" t="s">
        <v>3894</v>
      </c>
      <c r="F2732" t="s">
        <v>276</v>
      </c>
      <c r="G2732">
        <v>1</v>
      </c>
      <c r="H2732" t="s">
        <v>9324</v>
      </c>
      <c r="I2732" t="s">
        <v>1053</v>
      </c>
      <c r="R2732" t="str">
        <f>INDEX('Product Mapping'!$C:$C,MATCH(H2732,'Product Mapping'!$A:$A,0))</f>
        <v>Partner</v>
      </c>
      <c r="S2732" t="s">
        <v>4004</v>
      </c>
    </row>
    <row r="2733" spans="1:19" x14ac:dyDescent="0.2">
      <c r="A2733" t="s">
        <v>10002</v>
      </c>
      <c r="B2733">
        <v>2766</v>
      </c>
      <c r="C2733" s="1">
        <v>45509</v>
      </c>
      <c r="D2733" s="5">
        <v>50200085645452</v>
      </c>
      <c r="E2733" t="s">
        <v>3894</v>
      </c>
      <c r="F2733" t="s">
        <v>276</v>
      </c>
      <c r="G2733">
        <v>1</v>
      </c>
      <c r="H2733" t="s">
        <v>9325</v>
      </c>
      <c r="I2733" t="s">
        <v>1053</v>
      </c>
      <c r="R2733" t="str">
        <f>INDEX('Product Mapping'!$C:$C,MATCH(H2733,'Product Mapping'!$A:$A,0))</f>
        <v>Partner</v>
      </c>
      <c r="S2733" t="s">
        <v>4004</v>
      </c>
    </row>
    <row r="2734" spans="1:19" x14ac:dyDescent="0.2">
      <c r="A2734" t="s">
        <v>10003</v>
      </c>
      <c r="B2734">
        <v>2639</v>
      </c>
      <c r="C2734" s="1">
        <v>45509</v>
      </c>
      <c r="D2734" s="5">
        <v>50200085645452</v>
      </c>
      <c r="E2734" t="s">
        <v>3894</v>
      </c>
      <c r="F2734" t="s">
        <v>276</v>
      </c>
      <c r="G2734">
        <v>1</v>
      </c>
      <c r="H2734" t="s">
        <v>9326</v>
      </c>
      <c r="I2734" t="s">
        <v>1053</v>
      </c>
      <c r="R2734" t="str">
        <f>INDEX('Product Mapping'!$C:$C,MATCH(H2734,'Product Mapping'!$A:$A,0))</f>
        <v>Partner</v>
      </c>
      <c r="S2734" t="s">
        <v>4004</v>
      </c>
    </row>
    <row r="2735" spans="1:19" x14ac:dyDescent="0.2">
      <c r="A2735" t="s">
        <v>10004</v>
      </c>
      <c r="B2735">
        <v>3167</v>
      </c>
      <c r="C2735" s="1">
        <v>45509</v>
      </c>
      <c r="D2735" s="5">
        <v>50200085645452</v>
      </c>
      <c r="E2735" t="s">
        <v>3894</v>
      </c>
      <c r="F2735" t="s">
        <v>276</v>
      </c>
      <c r="G2735">
        <v>1</v>
      </c>
      <c r="H2735" t="s">
        <v>9327</v>
      </c>
      <c r="I2735" t="s">
        <v>1053</v>
      </c>
      <c r="R2735" t="str">
        <f>INDEX('Product Mapping'!$C:$C,MATCH(H2735,'Product Mapping'!$A:$A,0))</f>
        <v>Partner</v>
      </c>
      <c r="S2735" t="s">
        <v>4004</v>
      </c>
    </row>
    <row r="2736" spans="1:19" x14ac:dyDescent="0.2">
      <c r="A2736" t="s">
        <v>10005</v>
      </c>
      <c r="B2736">
        <v>2917</v>
      </c>
      <c r="C2736" s="1">
        <v>45509</v>
      </c>
      <c r="D2736" s="5">
        <v>50200085645452</v>
      </c>
      <c r="E2736" t="s">
        <v>3894</v>
      </c>
      <c r="F2736" t="s">
        <v>276</v>
      </c>
      <c r="G2736">
        <v>1</v>
      </c>
      <c r="H2736" t="s">
        <v>9328</v>
      </c>
      <c r="I2736" t="s">
        <v>1043</v>
      </c>
      <c r="J2736" t="s">
        <v>1044</v>
      </c>
      <c r="R2736" t="str">
        <f>INDEX('Product Mapping'!$C:$C,MATCH(H2736,'Product Mapping'!$A:$A,0))</f>
        <v>Partner</v>
      </c>
      <c r="S2736" t="s">
        <v>4004</v>
      </c>
    </row>
    <row r="2737" spans="1:19" x14ac:dyDescent="0.2">
      <c r="A2737" t="s">
        <v>10321</v>
      </c>
      <c r="B2737">
        <v>8767</v>
      </c>
      <c r="C2737" s="1">
        <v>45509</v>
      </c>
      <c r="D2737" s="5">
        <v>50200085645452</v>
      </c>
      <c r="E2737" t="s">
        <v>3894</v>
      </c>
      <c r="F2737" t="s">
        <v>276</v>
      </c>
      <c r="G2737">
        <v>1</v>
      </c>
      <c r="H2737" t="s">
        <v>9329</v>
      </c>
      <c r="I2737" t="s">
        <v>1053</v>
      </c>
      <c r="R2737" t="str">
        <f>INDEX('Product Mapping'!$C:$C,MATCH(H2737,'Product Mapping'!$A:$A,0))</f>
        <v>Partner</v>
      </c>
      <c r="S2737" t="s">
        <v>4004</v>
      </c>
    </row>
    <row r="2738" spans="1:19" x14ac:dyDescent="0.2">
      <c r="A2738" t="s">
        <v>10006</v>
      </c>
      <c r="B2738">
        <v>5083</v>
      </c>
      <c r="C2738" s="1">
        <v>45509</v>
      </c>
      <c r="D2738" s="5">
        <v>50200085645452</v>
      </c>
      <c r="E2738" t="s">
        <v>3894</v>
      </c>
      <c r="F2738" t="s">
        <v>276</v>
      </c>
      <c r="G2738">
        <v>1</v>
      </c>
      <c r="H2738" t="s">
        <v>9330</v>
      </c>
      <c r="I2738" t="s">
        <v>1053</v>
      </c>
      <c r="R2738" t="str">
        <f>INDEX('Product Mapping'!$C:$C,MATCH(H2738,'Product Mapping'!$A:$A,0))</f>
        <v>Partner</v>
      </c>
      <c r="S2738" t="s">
        <v>4004</v>
      </c>
    </row>
    <row r="2739" spans="1:19" x14ac:dyDescent="0.2">
      <c r="A2739" t="s">
        <v>10007</v>
      </c>
      <c r="B2739">
        <v>5278</v>
      </c>
      <c r="C2739" s="1">
        <v>45509</v>
      </c>
      <c r="D2739" s="5">
        <v>50200085645452</v>
      </c>
      <c r="E2739" t="s">
        <v>3894</v>
      </c>
      <c r="F2739" t="s">
        <v>276</v>
      </c>
      <c r="G2739">
        <v>1</v>
      </c>
      <c r="H2739" t="s">
        <v>9331</v>
      </c>
      <c r="I2739" t="s">
        <v>1053</v>
      </c>
      <c r="R2739" t="str">
        <f>INDEX('Product Mapping'!$C:$C,MATCH(H2739,'Product Mapping'!$A:$A,0))</f>
        <v>Partner</v>
      </c>
      <c r="S2739" t="s">
        <v>4004</v>
      </c>
    </row>
    <row r="2740" spans="1:19" x14ac:dyDescent="0.2">
      <c r="A2740" t="s">
        <v>10008</v>
      </c>
      <c r="B2740">
        <v>4500</v>
      </c>
      <c r="C2740" s="1">
        <v>45509</v>
      </c>
      <c r="D2740" s="5">
        <v>50200085645452</v>
      </c>
      <c r="E2740" t="s">
        <v>3894</v>
      </c>
      <c r="F2740" t="s">
        <v>276</v>
      </c>
      <c r="G2740">
        <v>1</v>
      </c>
      <c r="H2740" t="s">
        <v>9332</v>
      </c>
      <c r="I2740" t="s">
        <v>1053</v>
      </c>
      <c r="R2740" t="str">
        <f>INDEX('Product Mapping'!$C:$C,MATCH(H2740,'Product Mapping'!$A:$A,0))</f>
        <v>Partner</v>
      </c>
      <c r="S2740" t="s">
        <v>4004</v>
      </c>
    </row>
    <row r="2741" spans="1:19" x14ac:dyDescent="0.2">
      <c r="A2741" t="s">
        <v>10009</v>
      </c>
      <c r="B2741">
        <v>3006</v>
      </c>
      <c r="C2741" s="1">
        <v>45509</v>
      </c>
      <c r="D2741" s="5">
        <v>50200085645452</v>
      </c>
      <c r="E2741" t="s">
        <v>3894</v>
      </c>
      <c r="F2741" t="s">
        <v>276</v>
      </c>
      <c r="G2741">
        <v>1</v>
      </c>
      <c r="H2741" t="s">
        <v>9333</v>
      </c>
      <c r="I2741" t="s">
        <v>1053</v>
      </c>
      <c r="R2741" t="str">
        <f>INDEX('Product Mapping'!$C:$C,MATCH(H2741,'Product Mapping'!$A:$A,0))</f>
        <v>Partner</v>
      </c>
      <c r="S2741" t="s">
        <v>4004</v>
      </c>
    </row>
    <row r="2742" spans="1:19" x14ac:dyDescent="0.2">
      <c r="A2742" t="s">
        <v>10010</v>
      </c>
      <c r="B2742">
        <v>5083</v>
      </c>
      <c r="C2742" s="1">
        <v>45509</v>
      </c>
      <c r="D2742" s="5">
        <v>50200085645452</v>
      </c>
      <c r="E2742" t="s">
        <v>3894</v>
      </c>
      <c r="F2742" t="s">
        <v>276</v>
      </c>
      <c r="G2742">
        <v>1</v>
      </c>
      <c r="H2742" t="s">
        <v>9334</v>
      </c>
      <c r="I2742" t="s">
        <v>1053</v>
      </c>
      <c r="R2742" t="str">
        <f>INDEX('Product Mapping'!$C:$C,MATCH(H2742,'Product Mapping'!$A:$A,0))</f>
        <v>Partner</v>
      </c>
      <c r="S2742" t="s">
        <v>4004</v>
      </c>
    </row>
    <row r="2743" spans="1:19" x14ac:dyDescent="0.2">
      <c r="A2743" t="s">
        <v>10011</v>
      </c>
      <c r="B2743">
        <v>9167</v>
      </c>
      <c r="C2743" s="1">
        <v>45509</v>
      </c>
      <c r="D2743" s="5">
        <v>50200085645452</v>
      </c>
      <c r="E2743" t="s">
        <v>3894</v>
      </c>
      <c r="F2743" t="s">
        <v>276</v>
      </c>
      <c r="G2743">
        <v>1</v>
      </c>
      <c r="H2743" t="s">
        <v>9335</v>
      </c>
      <c r="I2743" t="s">
        <v>1053</v>
      </c>
      <c r="R2743" t="str">
        <f>INDEX('Product Mapping'!$C:$C,MATCH(H2743,'Product Mapping'!$A:$A,0))</f>
        <v>Partner</v>
      </c>
      <c r="S2743" t="s">
        <v>4004</v>
      </c>
    </row>
    <row r="2744" spans="1:19" x14ac:dyDescent="0.2">
      <c r="A2744" t="s">
        <v>10012</v>
      </c>
      <c r="B2744">
        <v>7917</v>
      </c>
      <c r="C2744" s="1">
        <v>45509</v>
      </c>
      <c r="D2744" s="5">
        <v>50200085645452</v>
      </c>
      <c r="E2744" t="s">
        <v>3894</v>
      </c>
      <c r="F2744" t="s">
        <v>276</v>
      </c>
      <c r="G2744">
        <v>1</v>
      </c>
      <c r="H2744" t="s">
        <v>9336</v>
      </c>
      <c r="I2744" t="s">
        <v>1053</v>
      </c>
      <c r="R2744" t="str">
        <f>INDEX('Product Mapping'!$C:$C,MATCH(H2744,'Product Mapping'!$A:$A,0))</f>
        <v>Partner</v>
      </c>
      <c r="S2744" t="s">
        <v>4004</v>
      </c>
    </row>
    <row r="2745" spans="1:19" x14ac:dyDescent="0.2">
      <c r="A2745" t="s">
        <v>10013</v>
      </c>
      <c r="B2745">
        <v>7917</v>
      </c>
      <c r="C2745" s="1">
        <v>45509</v>
      </c>
      <c r="D2745" s="5">
        <v>50200085645452</v>
      </c>
      <c r="E2745" t="s">
        <v>3894</v>
      </c>
      <c r="F2745" t="s">
        <v>276</v>
      </c>
      <c r="G2745">
        <v>1</v>
      </c>
      <c r="H2745" t="s">
        <v>9337</v>
      </c>
      <c r="I2745" t="s">
        <v>1053</v>
      </c>
      <c r="R2745" t="str">
        <f>INDEX('Product Mapping'!$C:$C,MATCH(H2745,'Product Mapping'!$A:$A,0))</f>
        <v>Partner</v>
      </c>
      <c r="S2745" t="s">
        <v>4004</v>
      </c>
    </row>
    <row r="2746" spans="1:19" x14ac:dyDescent="0.2">
      <c r="A2746" t="s">
        <v>10014</v>
      </c>
      <c r="B2746">
        <v>7917</v>
      </c>
      <c r="C2746" s="1">
        <v>45509</v>
      </c>
      <c r="D2746" s="5">
        <v>50200085645452</v>
      </c>
      <c r="E2746" t="s">
        <v>3894</v>
      </c>
      <c r="F2746" t="s">
        <v>276</v>
      </c>
      <c r="G2746">
        <v>1</v>
      </c>
      <c r="H2746" t="s">
        <v>9338</v>
      </c>
      <c r="I2746" t="s">
        <v>1053</v>
      </c>
      <c r="R2746" t="str">
        <f>INDEX('Product Mapping'!$C:$C,MATCH(H2746,'Product Mapping'!$A:$A,0))</f>
        <v>Partner</v>
      </c>
      <c r="S2746" t="s">
        <v>4004</v>
      </c>
    </row>
    <row r="2747" spans="1:19" x14ac:dyDescent="0.2">
      <c r="A2747" t="s">
        <v>10015</v>
      </c>
      <c r="B2747">
        <v>7917</v>
      </c>
      <c r="C2747" s="1">
        <v>45509</v>
      </c>
      <c r="D2747" s="5">
        <v>50200085645452</v>
      </c>
      <c r="E2747" t="s">
        <v>3894</v>
      </c>
      <c r="F2747" t="s">
        <v>276</v>
      </c>
      <c r="G2747">
        <v>1</v>
      </c>
      <c r="H2747" t="s">
        <v>9339</v>
      </c>
      <c r="I2747" t="s">
        <v>1053</v>
      </c>
      <c r="R2747" t="str">
        <f>INDEX('Product Mapping'!$C:$C,MATCH(H2747,'Product Mapping'!$A:$A,0))</f>
        <v>Partner</v>
      </c>
      <c r="S2747" t="s">
        <v>4004</v>
      </c>
    </row>
    <row r="2748" spans="1:19" x14ac:dyDescent="0.2">
      <c r="A2748" t="s">
        <v>10016</v>
      </c>
      <c r="B2748">
        <v>7917</v>
      </c>
      <c r="C2748" s="1">
        <v>45509</v>
      </c>
      <c r="D2748" s="5">
        <v>50200085645452</v>
      </c>
      <c r="E2748" t="s">
        <v>3894</v>
      </c>
      <c r="F2748" t="s">
        <v>276</v>
      </c>
      <c r="G2748">
        <v>1</v>
      </c>
      <c r="H2748" t="s">
        <v>9340</v>
      </c>
      <c r="I2748" t="s">
        <v>1053</v>
      </c>
      <c r="R2748" t="str">
        <f>INDEX('Product Mapping'!$C:$C,MATCH(H2748,'Product Mapping'!$A:$A,0))</f>
        <v>Partner</v>
      </c>
      <c r="S2748" t="s">
        <v>4004</v>
      </c>
    </row>
    <row r="2749" spans="1:19" x14ac:dyDescent="0.2">
      <c r="A2749" t="s">
        <v>10017</v>
      </c>
      <c r="B2749">
        <v>5420</v>
      </c>
      <c r="C2749" s="1">
        <v>45509</v>
      </c>
      <c r="D2749" s="5">
        <v>50200085645452</v>
      </c>
      <c r="E2749" t="s">
        <v>3894</v>
      </c>
      <c r="F2749" t="s">
        <v>276</v>
      </c>
      <c r="G2749">
        <v>1</v>
      </c>
      <c r="H2749" t="s">
        <v>9341</v>
      </c>
      <c r="I2749" t="s">
        <v>1053</v>
      </c>
      <c r="R2749" t="str">
        <f>INDEX('Product Mapping'!$C:$C,MATCH(H2749,'Product Mapping'!$A:$A,0))</f>
        <v>Partner</v>
      </c>
      <c r="S2749" t="s">
        <v>4004</v>
      </c>
    </row>
    <row r="2750" spans="1:19" x14ac:dyDescent="0.2">
      <c r="A2750" t="s">
        <v>10018</v>
      </c>
      <c r="B2750">
        <v>9122</v>
      </c>
      <c r="C2750" s="1">
        <v>45509</v>
      </c>
      <c r="D2750" s="5">
        <v>50200085645452</v>
      </c>
      <c r="E2750" t="s">
        <v>3894</v>
      </c>
      <c r="F2750" t="s">
        <v>276</v>
      </c>
      <c r="G2750">
        <v>1</v>
      </c>
      <c r="H2750" t="s">
        <v>9342</v>
      </c>
      <c r="I2750" t="s">
        <v>1053</v>
      </c>
      <c r="R2750" t="str">
        <f>INDEX('Product Mapping'!$C:$C,MATCH(H2750,'Product Mapping'!$A:$A,0))</f>
        <v>Partner</v>
      </c>
      <c r="S2750" t="s">
        <v>4004</v>
      </c>
    </row>
    <row r="2751" spans="1:19" x14ac:dyDescent="0.2">
      <c r="A2751" t="s">
        <v>10019</v>
      </c>
      <c r="B2751">
        <v>7899</v>
      </c>
      <c r="C2751" s="1">
        <v>45509</v>
      </c>
      <c r="D2751" s="5">
        <v>50200085645452</v>
      </c>
      <c r="E2751" t="s">
        <v>3894</v>
      </c>
      <c r="F2751" t="s">
        <v>276</v>
      </c>
      <c r="G2751">
        <v>1</v>
      </c>
      <c r="H2751" t="s">
        <v>9343</v>
      </c>
      <c r="I2751" t="s">
        <v>1053</v>
      </c>
      <c r="R2751" t="str">
        <f>INDEX('Product Mapping'!$C:$C,MATCH(H2751,'Product Mapping'!$A:$A,0))</f>
        <v>Partner</v>
      </c>
      <c r="S2751" t="s">
        <v>4004</v>
      </c>
    </row>
    <row r="2752" spans="1:19" x14ac:dyDescent="0.2">
      <c r="A2752" t="s">
        <v>10020</v>
      </c>
      <c r="B2752">
        <v>9122</v>
      </c>
      <c r="C2752" s="1">
        <v>45509</v>
      </c>
      <c r="D2752" s="5">
        <v>50200085645452</v>
      </c>
      <c r="E2752" t="s">
        <v>3894</v>
      </c>
      <c r="F2752" t="s">
        <v>276</v>
      </c>
      <c r="G2752">
        <v>1</v>
      </c>
      <c r="H2752" t="s">
        <v>9344</v>
      </c>
      <c r="I2752" t="s">
        <v>1053</v>
      </c>
      <c r="R2752" t="str">
        <f>INDEX('Product Mapping'!$C:$C,MATCH(H2752,'Product Mapping'!$A:$A,0))</f>
        <v>Partner</v>
      </c>
      <c r="S2752" t="s">
        <v>4004</v>
      </c>
    </row>
    <row r="2753" spans="1:19" x14ac:dyDescent="0.2">
      <c r="A2753" t="s">
        <v>10021</v>
      </c>
      <c r="B2753">
        <v>48632</v>
      </c>
      <c r="C2753" s="1">
        <v>45509</v>
      </c>
      <c r="D2753" s="5">
        <v>50200085645452</v>
      </c>
      <c r="E2753" t="s">
        <v>3894</v>
      </c>
      <c r="F2753" t="s">
        <v>276</v>
      </c>
      <c r="G2753">
        <v>1</v>
      </c>
      <c r="H2753" t="s">
        <v>9345</v>
      </c>
      <c r="I2753" t="s">
        <v>1053</v>
      </c>
      <c r="R2753" t="str">
        <f>INDEX('Product Mapping'!$C:$C,MATCH(H2753,'Product Mapping'!$A:$A,0))</f>
        <v>Partner</v>
      </c>
      <c r="S2753" t="s">
        <v>4004</v>
      </c>
    </row>
    <row r="2754" spans="1:19" x14ac:dyDescent="0.2">
      <c r="A2754" t="s">
        <v>10022</v>
      </c>
      <c r="B2754">
        <v>7778</v>
      </c>
      <c r="C2754" s="1">
        <v>45509</v>
      </c>
      <c r="D2754" s="5">
        <v>50200085645452</v>
      </c>
      <c r="E2754" t="s">
        <v>3894</v>
      </c>
      <c r="F2754" t="s">
        <v>276</v>
      </c>
      <c r="G2754">
        <v>1</v>
      </c>
      <c r="H2754" t="s">
        <v>9346</v>
      </c>
      <c r="I2754" t="s">
        <v>1053</v>
      </c>
      <c r="R2754" t="str">
        <f>INDEX('Product Mapping'!$C:$C,MATCH(H2754,'Product Mapping'!$A:$A,0))</f>
        <v>Partner</v>
      </c>
      <c r="S2754" t="s">
        <v>4004</v>
      </c>
    </row>
    <row r="2755" spans="1:19" x14ac:dyDescent="0.2">
      <c r="A2755" t="s">
        <v>10023</v>
      </c>
      <c r="B2755">
        <v>6667</v>
      </c>
      <c r="C2755" s="1">
        <v>45509</v>
      </c>
      <c r="D2755" s="5">
        <v>50200085645452</v>
      </c>
      <c r="E2755" t="s">
        <v>3894</v>
      </c>
      <c r="F2755" t="s">
        <v>276</v>
      </c>
      <c r="G2755">
        <v>1</v>
      </c>
      <c r="H2755" t="s">
        <v>9347</v>
      </c>
      <c r="I2755" t="s">
        <v>1043</v>
      </c>
      <c r="J2755" t="s">
        <v>1044</v>
      </c>
      <c r="R2755" t="str">
        <f>INDEX('Product Mapping'!$C:$C,MATCH(H2755,'Product Mapping'!$A:$A,0))</f>
        <v>Partner</v>
      </c>
      <c r="S2755" t="s">
        <v>4004</v>
      </c>
    </row>
    <row r="2756" spans="1:19" x14ac:dyDescent="0.2">
      <c r="A2756" t="s">
        <v>10024</v>
      </c>
      <c r="B2756">
        <v>4583</v>
      </c>
      <c r="C2756" s="1">
        <v>45509</v>
      </c>
      <c r="D2756" s="5">
        <v>50200085645452</v>
      </c>
      <c r="E2756" t="s">
        <v>3894</v>
      </c>
      <c r="F2756" t="s">
        <v>276</v>
      </c>
      <c r="G2756">
        <v>1</v>
      </c>
      <c r="H2756" t="s">
        <v>9348</v>
      </c>
      <c r="I2756" t="s">
        <v>1053</v>
      </c>
      <c r="R2756" t="str">
        <f>INDEX('Product Mapping'!$C:$C,MATCH(H2756,'Product Mapping'!$A:$A,0))</f>
        <v>Partner</v>
      </c>
      <c r="S2756" t="s">
        <v>4004</v>
      </c>
    </row>
    <row r="2757" spans="1:19" x14ac:dyDescent="0.2">
      <c r="A2757" t="s">
        <v>10025</v>
      </c>
      <c r="B2757">
        <v>4890</v>
      </c>
      <c r="C2757" s="1">
        <v>45509</v>
      </c>
      <c r="D2757" s="5">
        <v>50200085645452</v>
      </c>
      <c r="E2757" t="s">
        <v>3894</v>
      </c>
      <c r="F2757" t="s">
        <v>276</v>
      </c>
      <c r="G2757">
        <v>1</v>
      </c>
      <c r="H2757" t="s">
        <v>9349</v>
      </c>
      <c r="I2757" t="s">
        <v>1053</v>
      </c>
      <c r="R2757" t="str">
        <f>INDEX('Product Mapping'!$C:$C,MATCH(H2757,'Product Mapping'!$A:$A,0))</f>
        <v>Partner</v>
      </c>
      <c r="S2757" t="s">
        <v>4004</v>
      </c>
    </row>
    <row r="2758" spans="1:19" x14ac:dyDescent="0.2">
      <c r="A2758" t="s">
        <v>10026</v>
      </c>
      <c r="B2758">
        <v>10000</v>
      </c>
      <c r="C2758" s="1">
        <v>45509</v>
      </c>
      <c r="D2758" s="5">
        <v>50200085645452</v>
      </c>
      <c r="E2758" t="s">
        <v>3894</v>
      </c>
      <c r="F2758" t="s">
        <v>276</v>
      </c>
      <c r="G2758">
        <v>1</v>
      </c>
      <c r="H2758" t="s">
        <v>9350</v>
      </c>
      <c r="I2758" t="s">
        <v>1053</v>
      </c>
      <c r="R2758" t="str">
        <f>INDEX('Product Mapping'!$C:$C,MATCH(H2758,'Product Mapping'!$A:$A,0))</f>
        <v>Partner</v>
      </c>
      <c r="S2758" t="s">
        <v>4004</v>
      </c>
    </row>
    <row r="2759" spans="1:19" x14ac:dyDescent="0.2">
      <c r="A2759" t="s">
        <v>10027</v>
      </c>
      <c r="B2759">
        <v>6627</v>
      </c>
      <c r="C2759" s="1">
        <v>45509</v>
      </c>
      <c r="D2759" s="5">
        <v>50200085645452</v>
      </c>
      <c r="E2759" t="s">
        <v>3894</v>
      </c>
      <c r="F2759" t="s">
        <v>276</v>
      </c>
      <c r="G2759">
        <v>1</v>
      </c>
      <c r="H2759" t="s">
        <v>9351</v>
      </c>
      <c r="I2759" t="s">
        <v>1043</v>
      </c>
      <c r="J2759" t="s">
        <v>1044</v>
      </c>
      <c r="R2759" t="str">
        <f>INDEX('Product Mapping'!$C:$C,MATCH(H2759,'Product Mapping'!$A:$A,0))</f>
        <v>Partner</v>
      </c>
      <c r="S2759" t="s">
        <v>4004</v>
      </c>
    </row>
    <row r="2760" spans="1:19" x14ac:dyDescent="0.2">
      <c r="A2760" t="s">
        <v>10028</v>
      </c>
      <c r="B2760">
        <v>4890</v>
      </c>
      <c r="C2760" s="1">
        <v>45509</v>
      </c>
      <c r="D2760" s="5">
        <v>50200085645452</v>
      </c>
      <c r="E2760" t="s">
        <v>3894</v>
      </c>
      <c r="F2760" t="s">
        <v>276</v>
      </c>
      <c r="G2760">
        <v>1</v>
      </c>
      <c r="H2760" t="s">
        <v>9352</v>
      </c>
      <c r="I2760" t="s">
        <v>1053</v>
      </c>
      <c r="R2760" t="str">
        <f>INDEX('Product Mapping'!$C:$C,MATCH(H2760,'Product Mapping'!$A:$A,0))</f>
        <v>Partner</v>
      </c>
      <c r="S2760" t="s">
        <v>4004</v>
      </c>
    </row>
    <row r="2761" spans="1:19" x14ac:dyDescent="0.2">
      <c r="A2761" t="s">
        <v>10029</v>
      </c>
      <c r="B2761">
        <v>2789</v>
      </c>
      <c r="C2761" s="1">
        <v>45509</v>
      </c>
      <c r="D2761" s="5">
        <v>50200085645452</v>
      </c>
      <c r="E2761" t="s">
        <v>3894</v>
      </c>
      <c r="F2761" t="s">
        <v>276</v>
      </c>
      <c r="G2761">
        <v>1</v>
      </c>
      <c r="H2761" t="s">
        <v>9353</v>
      </c>
      <c r="I2761" t="s">
        <v>1053</v>
      </c>
      <c r="R2761" t="str">
        <f>INDEX('Product Mapping'!$C:$C,MATCH(H2761,'Product Mapping'!$A:$A,0))</f>
        <v>Partner</v>
      </c>
      <c r="S2761" t="s">
        <v>4004</v>
      </c>
    </row>
    <row r="2762" spans="1:19" x14ac:dyDescent="0.2">
      <c r="A2762" t="s">
        <v>10030</v>
      </c>
      <c r="B2762">
        <v>8767</v>
      </c>
      <c r="C2762" s="1">
        <v>45509</v>
      </c>
      <c r="D2762" s="5">
        <v>50200085645452</v>
      </c>
      <c r="E2762" t="s">
        <v>3894</v>
      </c>
      <c r="F2762" t="s">
        <v>276</v>
      </c>
      <c r="G2762">
        <v>1</v>
      </c>
      <c r="H2762" t="s">
        <v>9354</v>
      </c>
      <c r="I2762" t="s">
        <v>1053</v>
      </c>
      <c r="R2762" t="str">
        <f>INDEX('Product Mapping'!$C:$C,MATCH(H2762,'Product Mapping'!$A:$A,0))</f>
        <v>Partner</v>
      </c>
      <c r="S2762" t="s">
        <v>4004</v>
      </c>
    </row>
    <row r="2763" spans="1:19" x14ac:dyDescent="0.2">
      <c r="A2763" t="s">
        <v>10031</v>
      </c>
      <c r="B2763">
        <v>2667</v>
      </c>
      <c r="C2763" s="1">
        <v>45509</v>
      </c>
      <c r="D2763" s="5">
        <v>50200085645452</v>
      </c>
      <c r="E2763" t="s">
        <v>3894</v>
      </c>
      <c r="F2763" t="s">
        <v>276</v>
      </c>
      <c r="G2763">
        <v>1</v>
      </c>
      <c r="H2763" t="s">
        <v>9355</v>
      </c>
      <c r="I2763" t="s">
        <v>1053</v>
      </c>
      <c r="R2763" t="str">
        <f>INDEX('Product Mapping'!$C:$C,MATCH(H2763,'Product Mapping'!$A:$A,0))</f>
        <v>Partner</v>
      </c>
      <c r="S2763" t="s">
        <v>4004</v>
      </c>
    </row>
    <row r="2764" spans="1:19" x14ac:dyDescent="0.2">
      <c r="A2764" t="s">
        <v>10032</v>
      </c>
      <c r="B2764">
        <v>3750</v>
      </c>
      <c r="C2764" s="1">
        <v>45509</v>
      </c>
      <c r="D2764" s="5">
        <v>50200085645452</v>
      </c>
      <c r="E2764" t="s">
        <v>3894</v>
      </c>
      <c r="F2764" t="s">
        <v>276</v>
      </c>
      <c r="G2764">
        <v>1</v>
      </c>
      <c r="H2764" t="s">
        <v>9356</v>
      </c>
      <c r="I2764" t="s">
        <v>1043</v>
      </c>
      <c r="J2764" t="s">
        <v>1044</v>
      </c>
      <c r="R2764" t="str">
        <f>INDEX('Product Mapping'!$C:$C,MATCH(H2764,'Product Mapping'!$A:$A,0))</f>
        <v>Partner</v>
      </c>
      <c r="S2764" t="s">
        <v>4004</v>
      </c>
    </row>
    <row r="2765" spans="1:19" x14ac:dyDescent="0.2">
      <c r="A2765" t="s">
        <v>10033</v>
      </c>
      <c r="B2765">
        <v>3194</v>
      </c>
      <c r="C2765" s="1">
        <v>45509</v>
      </c>
      <c r="D2765" s="5">
        <v>50200085645452</v>
      </c>
      <c r="E2765" t="s">
        <v>3894</v>
      </c>
      <c r="F2765" t="s">
        <v>276</v>
      </c>
      <c r="G2765">
        <v>1</v>
      </c>
      <c r="H2765" t="s">
        <v>9357</v>
      </c>
      <c r="I2765" t="s">
        <v>1043</v>
      </c>
      <c r="J2765" t="s">
        <v>2730</v>
      </c>
      <c r="R2765" t="str">
        <f>INDEX('Product Mapping'!$C:$C,MATCH(H2765,'Product Mapping'!$A:$A,0))</f>
        <v>Partner</v>
      </c>
      <c r="S2765" t="s">
        <v>4004</v>
      </c>
    </row>
    <row r="2766" spans="1:19" x14ac:dyDescent="0.2">
      <c r="A2766" t="s">
        <v>10034</v>
      </c>
      <c r="B2766">
        <v>12500</v>
      </c>
      <c r="C2766" s="1">
        <v>45509</v>
      </c>
      <c r="D2766" s="5">
        <v>50200085645452</v>
      </c>
      <c r="E2766" t="s">
        <v>3894</v>
      </c>
      <c r="F2766" t="s">
        <v>276</v>
      </c>
      <c r="G2766">
        <v>1</v>
      </c>
      <c r="H2766" t="s">
        <v>9358</v>
      </c>
      <c r="I2766" t="s">
        <v>1053</v>
      </c>
      <c r="R2766" t="str">
        <f>INDEX('Product Mapping'!$C:$C,MATCH(H2766,'Product Mapping'!$A:$A,0))</f>
        <v>Partner</v>
      </c>
      <c r="S2766" t="s">
        <v>4004</v>
      </c>
    </row>
    <row r="2767" spans="1:19" x14ac:dyDescent="0.2">
      <c r="A2767" t="s">
        <v>10035</v>
      </c>
      <c r="B2767">
        <v>9250</v>
      </c>
      <c r="C2767" s="1">
        <v>45509</v>
      </c>
      <c r="D2767" s="5">
        <v>50200085645452</v>
      </c>
      <c r="E2767" t="s">
        <v>3894</v>
      </c>
      <c r="F2767" t="s">
        <v>276</v>
      </c>
      <c r="G2767">
        <v>1</v>
      </c>
      <c r="H2767" t="s">
        <v>9359</v>
      </c>
      <c r="I2767" t="s">
        <v>1053</v>
      </c>
      <c r="R2767" t="str">
        <f>INDEX('Product Mapping'!$C:$C,MATCH(H2767,'Product Mapping'!$A:$A,0))</f>
        <v>Partner</v>
      </c>
      <c r="S2767" t="s">
        <v>4004</v>
      </c>
    </row>
    <row r="2768" spans="1:19" x14ac:dyDescent="0.2">
      <c r="A2768" t="s">
        <v>10036</v>
      </c>
      <c r="B2768">
        <v>2472</v>
      </c>
      <c r="C2768" s="1">
        <v>45509</v>
      </c>
      <c r="D2768" s="5">
        <v>50200085645452</v>
      </c>
      <c r="E2768" t="s">
        <v>3894</v>
      </c>
      <c r="F2768" t="s">
        <v>276</v>
      </c>
      <c r="G2768">
        <v>1</v>
      </c>
      <c r="H2768" t="s">
        <v>9360</v>
      </c>
      <c r="I2768" t="s">
        <v>1053</v>
      </c>
      <c r="R2768" t="str">
        <f>INDEX('Product Mapping'!$C:$C,MATCH(H2768,'Product Mapping'!$A:$A,0))</f>
        <v>Partner</v>
      </c>
      <c r="S2768" t="s">
        <v>4004</v>
      </c>
    </row>
    <row r="2769" spans="1:19" x14ac:dyDescent="0.2">
      <c r="A2769" t="s">
        <v>10037</v>
      </c>
      <c r="B2769">
        <v>11800</v>
      </c>
      <c r="C2769" s="1">
        <v>45509</v>
      </c>
      <c r="D2769" s="5">
        <v>50200085645452</v>
      </c>
      <c r="E2769" t="s">
        <v>3894</v>
      </c>
      <c r="F2769" t="s">
        <v>276</v>
      </c>
      <c r="G2769">
        <v>1</v>
      </c>
      <c r="H2769" t="s">
        <v>9361</v>
      </c>
      <c r="I2769" t="s">
        <v>1053</v>
      </c>
      <c r="R2769" t="str">
        <f>INDEX('Product Mapping'!$C:$C,MATCH(H2769,'Product Mapping'!$A:$A,0))</f>
        <v>Partner</v>
      </c>
      <c r="S2769" t="s">
        <v>4004</v>
      </c>
    </row>
    <row r="2770" spans="1:19" x14ac:dyDescent="0.2">
      <c r="A2770" t="s">
        <v>10038</v>
      </c>
      <c r="B2770">
        <v>11143</v>
      </c>
      <c r="C2770" s="1">
        <v>45509</v>
      </c>
      <c r="D2770" s="5">
        <v>50200085645452</v>
      </c>
      <c r="E2770" t="s">
        <v>3894</v>
      </c>
      <c r="F2770" t="s">
        <v>276</v>
      </c>
      <c r="G2770">
        <v>1</v>
      </c>
      <c r="H2770" t="s">
        <v>9362</v>
      </c>
      <c r="I2770" t="s">
        <v>1053</v>
      </c>
      <c r="R2770" t="str">
        <f>INDEX('Product Mapping'!$C:$C,MATCH(H2770,'Product Mapping'!$A:$A,0))</f>
        <v>Partner</v>
      </c>
      <c r="S2770" t="s">
        <v>4004</v>
      </c>
    </row>
    <row r="2771" spans="1:19" x14ac:dyDescent="0.2">
      <c r="A2771" t="s">
        <v>10039</v>
      </c>
      <c r="B2771">
        <v>7917</v>
      </c>
      <c r="C2771" s="1">
        <v>45509</v>
      </c>
      <c r="D2771" s="5">
        <v>50200085645452</v>
      </c>
      <c r="E2771" t="s">
        <v>3894</v>
      </c>
      <c r="F2771" t="s">
        <v>276</v>
      </c>
      <c r="G2771">
        <v>1</v>
      </c>
      <c r="H2771" t="s">
        <v>9363</v>
      </c>
      <c r="I2771" t="s">
        <v>1043</v>
      </c>
      <c r="J2771" t="s">
        <v>1044</v>
      </c>
      <c r="R2771" t="str">
        <f>INDEX('Product Mapping'!$C:$C,MATCH(H2771,'Product Mapping'!$A:$A,0))</f>
        <v>Partner</v>
      </c>
      <c r="S2771" t="s">
        <v>4004</v>
      </c>
    </row>
    <row r="2772" spans="1:19" x14ac:dyDescent="0.2">
      <c r="A2772" t="s">
        <v>10040</v>
      </c>
      <c r="B2772">
        <v>2867</v>
      </c>
      <c r="C2772" s="1">
        <v>45509</v>
      </c>
      <c r="D2772" s="5">
        <v>50200085645452</v>
      </c>
      <c r="E2772" t="s">
        <v>3894</v>
      </c>
      <c r="F2772" t="s">
        <v>276</v>
      </c>
      <c r="G2772">
        <v>1</v>
      </c>
      <c r="H2772" t="s">
        <v>9364</v>
      </c>
      <c r="I2772" t="s">
        <v>1053</v>
      </c>
      <c r="R2772" t="str">
        <f>INDEX('Product Mapping'!$C:$C,MATCH(H2772,'Product Mapping'!$A:$A,0))</f>
        <v>Partner</v>
      </c>
      <c r="S2772" t="s">
        <v>4004</v>
      </c>
    </row>
    <row r="2773" spans="1:19" x14ac:dyDescent="0.2">
      <c r="A2773" t="s">
        <v>10041</v>
      </c>
      <c r="B2773">
        <v>3750</v>
      </c>
      <c r="C2773" s="1">
        <v>45509</v>
      </c>
      <c r="D2773" s="5">
        <v>50200085645452</v>
      </c>
      <c r="E2773" t="s">
        <v>3894</v>
      </c>
      <c r="F2773" t="s">
        <v>276</v>
      </c>
      <c r="G2773">
        <v>1</v>
      </c>
      <c r="H2773" t="s">
        <v>9365</v>
      </c>
      <c r="I2773" t="s">
        <v>1053</v>
      </c>
      <c r="R2773" t="str">
        <f>INDEX('Product Mapping'!$C:$C,MATCH(H2773,'Product Mapping'!$A:$A,0))</f>
        <v>Partner</v>
      </c>
      <c r="S2773" t="s">
        <v>4004</v>
      </c>
    </row>
    <row r="2774" spans="1:19" x14ac:dyDescent="0.2">
      <c r="A2774" t="s">
        <v>10042</v>
      </c>
      <c r="B2774">
        <v>4167</v>
      </c>
      <c r="C2774" s="1">
        <v>45509</v>
      </c>
      <c r="D2774" s="5">
        <v>50200085645452</v>
      </c>
      <c r="E2774" t="s">
        <v>3894</v>
      </c>
      <c r="F2774" t="s">
        <v>276</v>
      </c>
      <c r="G2774">
        <v>1</v>
      </c>
      <c r="H2774" t="s">
        <v>9366</v>
      </c>
      <c r="I2774" t="s">
        <v>1043</v>
      </c>
      <c r="J2774" t="s">
        <v>1044</v>
      </c>
      <c r="R2774" t="str">
        <f>INDEX('Product Mapping'!$C:$C,MATCH(H2774,'Product Mapping'!$A:$A,0))</f>
        <v>Partner</v>
      </c>
      <c r="S2774" t="s">
        <v>4004</v>
      </c>
    </row>
    <row r="2775" spans="1:19" x14ac:dyDescent="0.2">
      <c r="A2775" t="s">
        <v>10043</v>
      </c>
      <c r="B2775">
        <v>18333</v>
      </c>
      <c r="C2775" s="1">
        <v>45509</v>
      </c>
      <c r="D2775" s="5">
        <v>50200085645452</v>
      </c>
      <c r="E2775" t="s">
        <v>3894</v>
      </c>
      <c r="F2775" t="s">
        <v>276</v>
      </c>
      <c r="G2775">
        <v>1</v>
      </c>
      <c r="H2775" t="s">
        <v>9368</v>
      </c>
      <c r="I2775" t="s">
        <v>1053</v>
      </c>
      <c r="R2775" t="str">
        <f>INDEX('Product Mapping'!$C:$C,MATCH(H2775,'Product Mapping'!$A:$A,0))</f>
        <v>Partner</v>
      </c>
      <c r="S2775" t="s">
        <v>4004</v>
      </c>
    </row>
    <row r="2776" spans="1:19" x14ac:dyDescent="0.2">
      <c r="A2776" t="s">
        <v>10044</v>
      </c>
      <c r="B2776">
        <v>2766</v>
      </c>
      <c r="C2776" s="1">
        <v>45509</v>
      </c>
      <c r="D2776" s="5">
        <v>50200085645452</v>
      </c>
      <c r="E2776" t="s">
        <v>3894</v>
      </c>
      <c r="F2776" t="s">
        <v>276</v>
      </c>
      <c r="G2776">
        <v>1</v>
      </c>
      <c r="H2776" t="s">
        <v>9369</v>
      </c>
      <c r="I2776" t="s">
        <v>1053</v>
      </c>
      <c r="R2776" t="str">
        <f>INDEX('Product Mapping'!$C:$C,MATCH(H2776,'Product Mapping'!$A:$A,0))</f>
        <v>Partner</v>
      </c>
      <c r="S2776" t="s">
        <v>4004</v>
      </c>
    </row>
    <row r="2777" spans="1:19" x14ac:dyDescent="0.2">
      <c r="A2777" t="s">
        <v>10045</v>
      </c>
      <c r="B2777">
        <v>7792</v>
      </c>
      <c r="C2777" s="1">
        <v>45509</v>
      </c>
      <c r="D2777" s="5">
        <v>50200085645452</v>
      </c>
      <c r="E2777" t="s">
        <v>3894</v>
      </c>
      <c r="F2777" t="s">
        <v>276</v>
      </c>
      <c r="G2777">
        <v>1</v>
      </c>
      <c r="H2777" t="s">
        <v>9370</v>
      </c>
      <c r="I2777" t="s">
        <v>1053</v>
      </c>
      <c r="R2777" t="str">
        <f>INDEX('Product Mapping'!$C:$C,MATCH(H2777,'Product Mapping'!$A:$A,0))</f>
        <v>Partner</v>
      </c>
      <c r="S2777" t="s">
        <v>4004</v>
      </c>
    </row>
    <row r="2778" spans="1:19" x14ac:dyDescent="0.2">
      <c r="A2778" t="s">
        <v>10046</v>
      </c>
      <c r="B2778">
        <v>7500</v>
      </c>
      <c r="C2778" s="1">
        <v>45509</v>
      </c>
      <c r="D2778" s="5">
        <v>50200085645452</v>
      </c>
      <c r="E2778" t="s">
        <v>3894</v>
      </c>
      <c r="F2778" t="s">
        <v>276</v>
      </c>
      <c r="G2778">
        <v>1</v>
      </c>
      <c r="H2778" t="s">
        <v>9371</v>
      </c>
      <c r="I2778" t="s">
        <v>1053</v>
      </c>
      <c r="R2778" t="str">
        <f>INDEX('Product Mapping'!$C:$C,MATCH(H2778,'Product Mapping'!$A:$A,0))</f>
        <v>Partner</v>
      </c>
      <c r="S2778" t="s">
        <v>4004</v>
      </c>
    </row>
    <row r="2779" spans="1:19" x14ac:dyDescent="0.2">
      <c r="A2779" t="s">
        <v>10047</v>
      </c>
      <c r="B2779">
        <v>2667</v>
      </c>
      <c r="C2779" s="1">
        <v>45509</v>
      </c>
      <c r="D2779" s="5">
        <v>50200085645452</v>
      </c>
      <c r="E2779" t="s">
        <v>3894</v>
      </c>
      <c r="F2779" t="s">
        <v>276</v>
      </c>
      <c r="G2779">
        <v>1</v>
      </c>
      <c r="H2779" t="s">
        <v>9372</v>
      </c>
      <c r="I2779" t="s">
        <v>1053</v>
      </c>
      <c r="R2779" t="str">
        <f>INDEX('Product Mapping'!$C:$C,MATCH(H2779,'Product Mapping'!$A:$A,0))</f>
        <v>Partner</v>
      </c>
      <c r="S2779" t="s">
        <v>4004</v>
      </c>
    </row>
    <row r="2780" spans="1:19" x14ac:dyDescent="0.2">
      <c r="A2780" t="s">
        <v>10048</v>
      </c>
      <c r="B2780">
        <v>6490</v>
      </c>
      <c r="C2780" s="1">
        <v>45509</v>
      </c>
      <c r="D2780" s="5">
        <v>50200085645452</v>
      </c>
      <c r="E2780" t="s">
        <v>3894</v>
      </c>
      <c r="F2780" t="s">
        <v>276</v>
      </c>
      <c r="G2780">
        <v>1</v>
      </c>
      <c r="H2780" t="s">
        <v>9373</v>
      </c>
      <c r="I2780" t="s">
        <v>1053</v>
      </c>
      <c r="R2780" t="str">
        <f>INDEX('Product Mapping'!$C:$C,MATCH(H2780,'Product Mapping'!$A:$A,0))</f>
        <v>Partner</v>
      </c>
      <c r="S2780" t="s">
        <v>4004</v>
      </c>
    </row>
    <row r="2781" spans="1:19" x14ac:dyDescent="0.2">
      <c r="A2781" t="s">
        <v>10049</v>
      </c>
      <c r="B2781">
        <v>7375</v>
      </c>
      <c r="C2781" s="1">
        <v>45509</v>
      </c>
      <c r="D2781" s="5">
        <v>50200085645452</v>
      </c>
      <c r="E2781" t="s">
        <v>3894</v>
      </c>
      <c r="F2781" t="s">
        <v>276</v>
      </c>
      <c r="G2781">
        <v>1</v>
      </c>
      <c r="H2781" t="s">
        <v>9374</v>
      </c>
      <c r="I2781" t="s">
        <v>1053</v>
      </c>
      <c r="R2781" t="str">
        <f>INDEX('Product Mapping'!$C:$C,MATCH(H2781,'Product Mapping'!$A:$A,0))</f>
        <v>Partner</v>
      </c>
      <c r="S2781" t="s">
        <v>4004</v>
      </c>
    </row>
    <row r="2782" spans="1:19" x14ac:dyDescent="0.2">
      <c r="A2782" t="s">
        <v>10050</v>
      </c>
      <c r="B2782">
        <v>3139</v>
      </c>
      <c r="C2782" s="1">
        <v>45509</v>
      </c>
      <c r="D2782" s="5">
        <v>50200085645452</v>
      </c>
      <c r="E2782" t="s">
        <v>3894</v>
      </c>
      <c r="F2782" t="s">
        <v>276</v>
      </c>
      <c r="G2782">
        <v>1</v>
      </c>
      <c r="H2782" t="s">
        <v>9375</v>
      </c>
      <c r="I2782" t="s">
        <v>1053</v>
      </c>
      <c r="R2782" t="str">
        <f>INDEX('Product Mapping'!$C:$C,MATCH(H2782,'Product Mapping'!$A:$A,0))</f>
        <v>Partner</v>
      </c>
      <c r="S2782" t="s">
        <v>4004</v>
      </c>
    </row>
    <row r="2783" spans="1:19" x14ac:dyDescent="0.2">
      <c r="A2783" t="s">
        <v>10051</v>
      </c>
      <c r="B2783">
        <v>3167</v>
      </c>
      <c r="C2783" s="1">
        <v>45509</v>
      </c>
      <c r="D2783" s="5">
        <v>50200085645452</v>
      </c>
      <c r="E2783" t="s">
        <v>3894</v>
      </c>
      <c r="F2783" t="s">
        <v>276</v>
      </c>
      <c r="G2783">
        <v>1</v>
      </c>
      <c r="H2783" t="s">
        <v>9376</v>
      </c>
      <c r="I2783" t="s">
        <v>1053</v>
      </c>
      <c r="R2783" t="str">
        <f>INDEX('Product Mapping'!$C:$C,MATCH(H2783,'Product Mapping'!$A:$A,0))</f>
        <v>Partner</v>
      </c>
      <c r="S2783" t="s">
        <v>4004</v>
      </c>
    </row>
    <row r="2784" spans="1:19" x14ac:dyDescent="0.2">
      <c r="A2784" t="s">
        <v>10052</v>
      </c>
      <c r="B2784">
        <v>7917</v>
      </c>
      <c r="C2784" s="1">
        <v>45509</v>
      </c>
      <c r="D2784" s="5">
        <v>50200085645452</v>
      </c>
      <c r="E2784" t="s">
        <v>3894</v>
      </c>
      <c r="F2784" t="s">
        <v>276</v>
      </c>
      <c r="G2784">
        <v>1</v>
      </c>
      <c r="H2784" t="s">
        <v>9377</v>
      </c>
      <c r="I2784" t="s">
        <v>1053</v>
      </c>
      <c r="R2784" t="str">
        <f>INDEX('Product Mapping'!$C:$C,MATCH(H2784,'Product Mapping'!$A:$A,0))</f>
        <v>Partner</v>
      </c>
      <c r="S2784" t="s">
        <v>4004</v>
      </c>
    </row>
    <row r="2785" spans="1:19" x14ac:dyDescent="0.2">
      <c r="A2785" t="s">
        <v>10053</v>
      </c>
      <c r="B2785">
        <v>5000</v>
      </c>
      <c r="C2785" s="1">
        <v>45509</v>
      </c>
      <c r="D2785" s="5">
        <v>50200085645452</v>
      </c>
      <c r="E2785" t="s">
        <v>3894</v>
      </c>
      <c r="F2785" t="s">
        <v>276</v>
      </c>
      <c r="G2785">
        <v>1</v>
      </c>
      <c r="H2785" t="s">
        <v>9378</v>
      </c>
      <c r="I2785" t="s">
        <v>1053</v>
      </c>
      <c r="R2785" t="str">
        <f>INDEX('Product Mapping'!$C:$C,MATCH(H2785,'Product Mapping'!$A:$A,0))</f>
        <v>Partner</v>
      </c>
      <c r="S2785" t="s">
        <v>4004</v>
      </c>
    </row>
    <row r="2786" spans="1:19" x14ac:dyDescent="0.2">
      <c r="A2786" t="s">
        <v>10054</v>
      </c>
      <c r="B2786">
        <v>5455</v>
      </c>
      <c r="C2786" s="1">
        <v>45509</v>
      </c>
      <c r="D2786" s="5">
        <v>50200085645452</v>
      </c>
      <c r="E2786" t="s">
        <v>3894</v>
      </c>
      <c r="F2786" t="s">
        <v>276</v>
      </c>
      <c r="G2786">
        <v>1</v>
      </c>
      <c r="H2786" t="s">
        <v>9379</v>
      </c>
      <c r="I2786" t="s">
        <v>1053</v>
      </c>
      <c r="R2786" t="str">
        <f>INDEX('Product Mapping'!$C:$C,MATCH(H2786,'Product Mapping'!$A:$A,0))</f>
        <v>Partner</v>
      </c>
      <c r="S2786" t="s">
        <v>4004</v>
      </c>
    </row>
    <row r="2787" spans="1:19" x14ac:dyDescent="0.2">
      <c r="A2787" t="s">
        <v>10055</v>
      </c>
      <c r="B2787">
        <v>7778</v>
      </c>
      <c r="C2787" s="1">
        <v>45509</v>
      </c>
      <c r="D2787" s="5">
        <v>50200085645452</v>
      </c>
      <c r="E2787" t="s">
        <v>3894</v>
      </c>
      <c r="F2787" t="s">
        <v>276</v>
      </c>
      <c r="G2787">
        <v>1</v>
      </c>
      <c r="H2787" t="s">
        <v>9380</v>
      </c>
      <c r="I2787" t="s">
        <v>1053</v>
      </c>
      <c r="R2787" t="str">
        <f>INDEX('Product Mapping'!$C:$C,MATCH(H2787,'Product Mapping'!$A:$A,0))</f>
        <v>Partner</v>
      </c>
      <c r="S2787" t="s">
        <v>4004</v>
      </c>
    </row>
    <row r="2788" spans="1:19" x14ac:dyDescent="0.2">
      <c r="A2788" t="s">
        <v>10056</v>
      </c>
      <c r="B2788">
        <v>5266</v>
      </c>
      <c r="C2788" s="1">
        <v>45509</v>
      </c>
      <c r="D2788" s="5">
        <v>50200085645452</v>
      </c>
      <c r="E2788" t="s">
        <v>3894</v>
      </c>
      <c r="F2788" t="s">
        <v>276</v>
      </c>
      <c r="G2788">
        <v>1</v>
      </c>
      <c r="H2788" t="s">
        <v>9381</v>
      </c>
      <c r="I2788" t="s">
        <v>1053</v>
      </c>
      <c r="R2788" t="str">
        <f>INDEX('Product Mapping'!$C:$C,MATCH(H2788,'Product Mapping'!$A:$A,0))</f>
        <v>Partner</v>
      </c>
      <c r="S2788" t="s">
        <v>4004</v>
      </c>
    </row>
    <row r="2789" spans="1:19" x14ac:dyDescent="0.2">
      <c r="A2789" t="s">
        <v>10057</v>
      </c>
      <c r="B2789">
        <v>3225</v>
      </c>
      <c r="C2789" s="1">
        <v>45509</v>
      </c>
      <c r="D2789" s="5">
        <v>50200085645452</v>
      </c>
      <c r="E2789" t="s">
        <v>3894</v>
      </c>
      <c r="F2789" t="s">
        <v>276</v>
      </c>
      <c r="G2789">
        <v>1</v>
      </c>
      <c r="H2789" t="s">
        <v>9382</v>
      </c>
      <c r="I2789" t="s">
        <v>1053</v>
      </c>
      <c r="R2789" t="str">
        <f>INDEX('Product Mapping'!$C:$C,MATCH(H2789,'Product Mapping'!$A:$A,0))</f>
        <v>Partner</v>
      </c>
      <c r="S2789" t="s">
        <v>4004</v>
      </c>
    </row>
    <row r="2790" spans="1:19" x14ac:dyDescent="0.2">
      <c r="A2790" t="s">
        <v>10058</v>
      </c>
      <c r="B2790">
        <v>4375</v>
      </c>
      <c r="C2790" s="1">
        <v>45509</v>
      </c>
      <c r="D2790" s="5">
        <v>50200085645452</v>
      </c>
      <c r="E2790" t="s">
        <v>3894</v>
      </c>
      <c r="F2790" t="s">
        <v>276</v>
      </c>
      <c r="G2790">
        <v>1</v>
      </c>
      <c r="H2790" t="s">
        <v>9383</v>
      </c>
      <c r="I2790" t="s">
        <v>1043</v>
      </c>
      <c r="J2790" t="s">
        <v>1044</v>
      </c>
      <c r="R2790" t="str">
        <f>INDEX('Product Mapping'!$C:$C,MATCH(H2790,'Product Mapping'!$A:$A,0))</f>
        <v>Partner</v>
      </c>
      <c r="S2790" t="s">
        <v>4004</v>
      </c>
    </row>
    <row r="2791" spans="1:19" x14ac:dyDescent="0.2">
      <c r="A2791" t="s">
        <v>10059</v>
      </c>
      <c r="B2791">
        <v>2833</v>
      </c>
      <c r="C2791" s="1">
        <v>45509</v>
      </c>
      <c r="D2791" s="5">
        <v>50200085645452</v>
      </c>
      <c r="E2791" t="s">
        <v>3894</v>
      </c>
      <c r="F2791" t="s">
        <v>276</v>
      </c>
      <c r="G2791">
        <v>1</v>
      </c>
      <c r="H2791" t="s">
        <v>9384</v>
      </c>
      <c r="I2791" t="s">
        <v>1053</v>
      </c>
      <c r="R2791" t="str">
        <f>INDEX('Product Mapping'!$C:$C,MATCH(H2791,'Product Mapping'!$A:$A,0))</f>
        <v>Partner</v>
      </c>
      <c r="S2791" t="s">
        <v>4004</v>
      </c>
    </row>
    <row r="2792" spans="1:19" x14ac:dyDescent="0.2">
      <c r="A2792" t="s">
        <v>10060</v>
      </c>
      <c r="B2792">
        <v>6218</v>
      </c>
      <c r="C2792" s="1">
        <v>45509</v>
      </c>
      <c r="D2792" s="5">
        <v>50200085645452</v>
      </c>
      <c r="E2792" t="s">
        <v>3894</v>
      </c>
      <c r="F2792" t="s">
        <v>276</v>
      </c>
      <c r="G2792">
        <v>1</v>
      </c>
      <c r="H2792" t="s">
        <v>9385</v>
      </c>
      <c r="I2792" t="s">
        <v>1053</v>
      </c>
      <c r="R2792" t="str">
        <f>INDEX('Product Mapping'!$C:$C,MATCH(H2792,'Product Mapping'!$A:$A,0))</f>
        <v>Partner</v>
      </c>
      <c r="S2792" t="s">
        <v>4004</v>
      </c>
    </row>
    <row r="2793" spans="1:19" x14ac:dyDescent="0.2">
      <c r="A2793" t="s">
        <v>10061</v>
      </c>
      <c r="B2793">
        <v>10833</v>
      </c>
      <c r="C2793" s="1">
        <v>45509</v>
      </c>
      <c r="D2793" s="5">
        <v>50200085645452</v>
      </c>
      <c r="E2793" t="s">
        <v>3894</v>
      </c>
      <c r="F2793" t="s">
        <v>276</v>
      </c>
      <c r="G2793">
        <v>1</v>
      </c>
      <c r="H2793" t="s">
        <v>9386</v>
      </c>
      <c r="I2793" t="s">
        <v>1053</v>
      </c>
      <c r="R2793" t="str">
        <f>INDEX('Product Mapping'!$C:$C,MATCH(H2793,'Product Mapping'!$A:$A,0))</f>
        <v>Partner</v>
      </c>
      <c r="S2793" t="s">
        <v>4004</v>
      </c>
    </row>
    <row r="2794" spans="1:19" x14ac:dyDescent="0.2">
      <c r="A2794" t="s">
        <v>10062</v>
      </c>
      <c r="B2794">
        <v>7917</v>
      </c>
      <c r="C2794" s="1">
        <v>45509</v>
      </c>
      <c r="D2794" s="5">
        <v>50200085645452</v>
      </c>
      <c r="E2794" t="s">
        <v>3894</v>
      </c>
      <c r="F2794" t="s">
        <v>276</v>
      </c>
      <c r="G2794">
        <v>1</v>
      </c>
      <c r="H2794" t="s">
        <v>9387</v>
      </c>
      <c r="I2794" t="s">
        <v>1053</v>
      </c>
      <c r="R2794" t="str">
        <f>INDEX('Product Mapping'!$C:$C,MATCH(H2794,'Product Mapping'!$A:$A,0))</f>
        <v>Partner</v>
      </c>
      <c r="S2794" t="s">
        <v>4004</v>
      </c>
    </row>
    <row r="2795" spans="1:19" x14ac:dyDescent="0.2">
      <c r="A2795" t="s">
        <v>10063</v>
      </c>
      <c r="B2795">
        <v>7917</v>
      </c>
      <c r="C2795" s="1">
        <v>45509</v>
      </c>
      <c r="D2795" s="5">
        <v>50200085645452</v>
      </c>
      <c r="E2795" t="s">
        <v>3894</v>
      </c>
      <c r="F2795" t="s">
        <v>276</v>
      </c>
      <c r="G2795">
        <v>1</v>
      </c>
      <c r="H2795" t="s">
        <v>9388</v>
      </c>
      <c r="I2795" t="s">
        <v>1053</v>
      </c>
      <c r="R2795" t="str">
        <f>INDEX('Product Mapping'!$C:$C,MATCH(H2795,'Product Mapping'!$A:$A,0))</f>
        <v>Partner</v>
      </c>
      <c r="S2795" t="s">
        <v>4004</v>
      </c>
    </row>
    <row r="2796" spans="1:19" x14ac:dyDescent="0.2">
      <c r="A2796" t="s">
        <v>10064</v>
      </c>
      <c r="B2796">
        <v>7917</v>
      </c>
      <c r="C2796" s="1">
        <v>45509</v>
      </c>
      <c r="D2796" s="5">
        <v>50200085645452</v>
      </c>
      <c r="E2796" t="s">
        <v>3894</v>
      </c>
      <c r="F2796" t="s">
        <v>276</v>
      </c>
      <c r="G2796">
        <v>1</v>
      </c>
      <c r="H2796" t="s">
        <v>9389</v>
      </c>
      <c r="I2796" t="s">
        <v>1053</v>
      </c>
      <c r="R2796" t="str">
        <f>INDEX('Product Mapping'!$C:$C,MATCH(H2796,'Product Mapping'!$A:$A,0))</f>
        <v>Partner</v>
      </c>
      <c r="S2796" t="s">
        <v>4004</v>
      </c>
    </row>
    <row r="2797" spans="1:19" x14ac:dyDescent="0.2">
      <c r="A2797" t="s">
        <v>10065</v>
      </c>
      <c r="B2797">
        <v>10556</v>
      </c>
      <c r="C2797" s="1">
        <v>45509</v>
      </c>
      <c r="D2797" s="5">
        <v>50200085645452</v>
      </c>
      <c r="E2797" t="s">
        <v>3894</v>
      </c>
      <c r="F2797" t="s">
        <v>276</v>
      </c>
      <c r="G2797">
        <v>1</v>
      </c>
      <c r="H2797" t="s">
        <v>9390</v>
      </c>
      <c r="I2797" t="s">
        <v>1053</v>
      </c>
      <c r="R2797" t="str">
        <f>INDEX('Product Mapping'!$C:$C,MATCH(H2797,'Product Mapping'!$A:$A,0))</f>
        <v>Partner</v>
      </c>
      <c r="S2797" t="s">
        <v>4004</v>
      </c>
    </row>
    <row r="2798" spans="1:19" x14ac:dyDescent="0.2">
      <c r="A2798" t="s">
        <v>10066</v>
      </c>
      <c r="B2798">
        <v>7917</v>
      </c>
      <c r="C2798" s="1">
        <v>45509</v>
      </c>
      <c r="D2798" s="5">
        <v>50200085645452</v>
      </c>
      <c r="E2798" t="s">
        <v>3894</v>
      </c>
      <c r="F2798" t="s">
        <v>276</v>
      </c>
      <c r="G2798">
        <v>1</v>
      </c>
      <c r="H2798" t="s">
        <v>9391</v>
      </c>
      <c r="I2798" t="s">
        <v>1043</v>
      </c>
      <c r="J2798" t="s">
        <v>1044</v>
      </c>
      <c r="R2798" t="str">
        <f>INDEX('Product Mapping'!$C:$C,MATCH(H2798,'Product Mapping'!$A:$A,0))</f>
        <v>Partner</v>
      </c>
      <c r="S2798" t="s">
        <v>4004</v>
      </c>
    </row>
    <row r="2799" spans="1:19" x14ac:dyDescent="0.2">
      <c r="A2799" t="s">
        <v>10067</v>
      </c>
      <c r="B2799">
        <v>4444</v>
      </c>
      <c r="C2799" s="1">
        <v>45509</v>
      </c>
      <c r="D2799" s="5">
        <v>50200085645452</v>
      </c>
      <c r="E2799" t="s">
        <v>3894</v>
      </c>
      <c r="F2799" t="s">
        <v>276</v>
      </c>
      <c r="G2799">
        <v>1</v>
      </c>
      <c r="H2799" t="s">
        <v>9392</v>
      </c>
      <c r="I2799" t="s">
        <v>1043</v>
      </c>
      <c r="J2799" t="s">
        <v>1044</v>
      </c>
      <c r="R2799" t="str">
        <f>INDEX('Product Mapping'!$C:$C,MATCH(H2799,'Product Mapping'!$A:$A,0))</f>
        <v>Partner</v>
      </c>
      <c r="S2799" t="s">
        <v>4004</v>
      </c>
    </row>
    <row r="2800" spans="1:19" x14ac:dyDescent="0.2">
      <c r="A2800" t="s">
        <v>10068</v>
      </c>
      <c r="B2800">
        <v>6000</v>
      </c>
      <c r="C2800" s="1">
        <v>45509</v>
      </c>
      <c r="D2800" s="5">
        <v>50200085645452</v>
      </c>
      <c r="E2800" t="s">
        <v>3894</v>
      </c>
      <c r="F2800" t="s">
        <v>276</v>
      </c>
      <c r="G2800">
        <v>1</v>
      </c>
      <c r="H2800" t="s">
        <v>9393</v>
      </c>
      <c r="I2800" t="s">
        <v>1053</v>
      </c>
      <c r="R2800" t="str">
        <f>INDEX('Product Mapping'!$C:$C,MATCH(H2800,'Product Mapping'!$A:$A,0))</f>
        <v>Partner</v>
      </c>
      <c r="S2800" t="s">
        <v>4004</v>
      </c>
    </row>
    <row r="2801" spans="1:19" x14ac:dyDescent="0.2">
      <c r="A2801" t="s">
        <v>10069</v>
      </c>
      <c r="B2801">
        <v>8767</v>
      </c>
      <c r="C2801" s="1">
        <v>45509</v>
      </c>
      <c r="D2801" s="5">
        <v>50200085645452</v>
      </c>
      <c r="E2801" t="s">
        <v>3894</v>
      </c>
      <c r="F2801" t="s">
        <v>276</v>
      </c>
      <c r="G2801">
        <v>1</v>
      </c>
      <c r="H2801" t="s">
        <v>9394</v>
      </c>
      <c r="I2801" t="s">
        <v>1053</v>
      </c>
      <c r="R2801" t="str">
        <f>INDEX('Product Mapping'!$C:$C,MATCH(H2801,'Product Mapping'!$A:$A,0))</f>
        <v>Partner</v>
      </c>
      <c r="S2801" t="s">
        <v>4004</v>
      </c>
    </row>
    <row r="2802" spans="1:19" x14ac:dyDescent="0.2">
      <c r="A2802" t="s">
        <v>10070</v>
      </c>
      <c r="B2802">
        <v>3750</v>
      </c>
      <c r="C2802" s="1">
        <v>45509</v>
      </c>
      <c r="D2802" s="5">
        <v>50200085645452</v>
      </c>
      <c r="E2802" t="s">
        <v>3894</v>
      </c>
      <c r="F2802" t="s">
        <v>276</v>
      </c>
      <c r="G2802">
        <v>1</v>
      </c>
      <c r="H2802" t="s">
        <v>9395</v>
      </c>
      <c r="I2802" t="s">
        <v>1043</v>
      </c>
      <c r="J2802" t="s">
        <v>1044</v>
      </c>
      <c r="R2802" t="str">
        <f>INDEX('Product Mapping'!$C:$C,MATCH(H2802,'Product Mapping'!$A:$A,0))</f>
        <v>Partner</v>
      </c>
      <c r="S2802" t="s">
        <v>4004</v>
      </c>
    </row>
    <row r="2803" spans="1:19" x14ac:dyDescent="0.2">
      <c r="A2803" t="s">
        <v>10071</v>
      </c>
      <c r="B2803">
        <v>15833</v>
      </c>
      <c r="C2803" s="1">
        <v>45509</v>
      </c>
      <c r="D2803" s="5">
        <v>50200085645452</v>
      </c>
      <c r="E2803" t="s">
        <v>3894</v>
      </c>
      <c r="F2803" t="s">
        <v>276</v>
      </c>
      <c r="G2803">
        <v>1</v>
      </c>
      <c r="H2803" t="s">
        <v>9396</v>
      </c>
      <c r="I2803" t="s">
        <v>1053</v>
      </c>
      <c r="R2803" t="str">
        <f>INDEX('Product Mapping'!$C:$C,MATCH(H2803,'Product Mapping'!$A:$A,0))</f>
        <v>Partner</v>
      </c>
      <c r="S2803" t="s">
        <v>4004</v>
      </c>
    </row>
    <row r="2804" spans="1:19" x14ac:dyDescent="0.2">
      <c r="A2804" t="s">
        <v>10072</v>
      </c>
      <c r="B2804">
        <v>2033</v>
      </c>
      <c r="C2804" s="1">
        <v>45509</v>
      </c>
      <c r="D2804" s="5">
        <v>50200085645452</v>
      </c>
      <c r="E2804" t="s">
        <v>3894</v>
      </c>
      <c r="F2804" t="s">
        <v>276</v>
      </c>
      <c r="G2804">
        <v>1</v>
      </c>
      <c r="H2804" t="s">
        <v>9397</v>
      </c>
      <c r="I2804" t="s">
        <v>1053</v>
      </c>
      <c r="R2804" t="str">
        <f>INDEX('Product Mapping'!$C:$C,MATCH(H2804,'Product Mapping'!$A:$A,0))</f>
        <v>Partner</v>
      </c>
      <c r="S2804" t="s">
        <v>4004</v>
      </c>
    </row>
    <row r="2805" spans="1:19" x14ac:dyDescent="0.2">
      <c r="A2805" t="s">
        <v>10073</v>
      </c>
      <c r="B2805">
        <v>3583</v>
      </c>
      <c r="C2805" s="1">
        <v>45509</v>
      </c>
      <c r="D2805" s="5">
        <v>50200085645452</v>
      </c>
      <c r="E2805" t="s">
        <v>3894</v>
      </c>
      <c r="F2805" t="s">
        <v>276</v>
      </c>
      <c r="G2805">
        <v>1</v>
      </c>
      <c r="H2805" t="s">
        <v>9398</v>
      </c>
      <c r="I2805" t="s">
        <v>1053</v>
      </c>
      <c r="R2805" t="str">
        <f>INDEX('Product Mapping'!$C:$C,MATCH(H2805,'Product Mapping'!$A:$A,0))</f>
        <v>Partner</v>
      </c>
      <c r="S2805" t="s">
        <v>4004</v>
      </c>
    </row>
    <row r="2806" spans="1:19" x14ac:dyDescent="0.2">
      <c r="A2806" t="s">
        <v>10074</v>
      </c>
      <c r="B2806">
        <v>2978</v>
      </c>
      <c r="C2806" s="1">
        <v>45509</v>
      </c>
      <c r="D2806" s="5">
        <v>50200085645452</v>
      </c>
      <c r="E2806" t="s">
        <v>3894</v>
      </c>
      <c r="F2806" t="s">
        <v>276</v>
      </c>
      <c r="G2806">
        <v>1</v>
      </c>
      <c r="H2806" t="s">
        <v>9399</v>
      </c>
      <c r="I2806" t="s">
        <v>1053</v>
      </c>
      <c r="R2806" t="str">
        <f>INDEX('Product Mapping'!$C:$C,MATCH(H2806,'Product Mapping'!$A:$A,0))</f>
        <v>Partner</v>
      </c>
      <c r="S2806" t="s">
        <v>4004</v>
      </c>
    </row>
    <row r="2807" spans="1:19" x14ac:dyDescent="0.2">
      <c r="A2807" t="s">
        <v>10075</v>
      </c>
      <c r="B2807">
        <v>2778</v>
      </c>
      <c r="C2807" s="1">
        <v>45509</v>
      </c>
      <c r="D2807" s="5">
        <v>50200085645452</v>
      </c>
      <c r="E2807" t="s">
        <v>3894</v>
      </c>
      <c r="F2807" t="s">
        <v>276</v>
      </c>
      <c r="G2807">
        <v>1</v>
      </c>
      <c r="H2807" t="s">
        <v>9400</v>
      </c>
      <c r="I2807" t="s">
        <v>1053</v>
      </c>
      <c r="R2807" t="str">
        <f>INDEX('Product Mapping'!$C:$C,MATCH(H2807,'Product Mapping'!$A:$A,0))</f>
        <v>Partner</v>
      </c>
      <c r="S2807" t="s">
        <v>4004</v>
      </c>
    </row>
    <row r="2808" spans="1:19" x14ac:dyDescent="0.2">
      <c r="A2808" t="s">
        <v>10076</v>
      </c>
      <c r="B2808">
        <v>2867</v>
      </c>
      <c r="C2808" s="1">
        <v>45509</v>
      </c>
      <c r="D2808" s="5">
        <v>50200085645452</v>
      </c>
      <c r="E2808" t="s">
        <v>3894</v>
      </c>
      <c r="F2808" t="s">
        <v>276</v>
      </c>
      <c r="G2808">
        <v>1</v>
      </c>
      <c r="H2808" t="s">
        <v>9401</v>
      </c>
      <c r="I2808" t="s">
        <v>1053</v>
      </c>
      <c r="R2808" t="str">
        <f>INDEX('Product Mapping'!$C:$C,MATCH(H2808,'Product Mapping'!$A:$A,0))</f>
        <v>Partner</v>
      </c>
      <c r="S2808" t="s">
        <v>4004</v>
      </c>
    </row>
    <row r="2809" spans="1:19" x14ac:dyDescent="0.2">
      <c r="A2809" t="s">
        <v>10077</v>
      </c>
      <c r="B2809">
        <v>5000</v>
      </c>
      <c r="C2809" s="1">
        <v>45509</v>
      </c>
      <c r="D2809" s="5">
        <v>50200085645452</v>
      </c>
      <c r="E2809" t="s">
        <v>3894</v>
      </c>
      <c r="F2809" t="s">
        <v>276</v>
      </c>
      <c r="G2809">
        <v>1</v>
      </c>
      <c r="H2809" t="s">
        <v>9402</v>
      </c>
      <c r="I2809" t="s">
        <v>1053</v>
      </c>
      <c r="R2809" t="str">
        <f>INDEX('Product Mapping'!$C:$C,MATCH(H2809,'Product Mapping'!$A:$A,0))</f>
        <v>Partner</v>
      </c>
      <c r="S2809" t="s">
        <v>4004</v>
      </c>
    </row>
    <row r="2810" spans="1:19" x14ac:dyDescent="0.2">
      <c r="A2810" t="s">
        <v>10078</v>
      </c>
      <c r="B2810">
        <v>4722</v>
      </c>
      <c r="C2810" s="1">
        <v>45509</v>
      </c>
      <c r="D2810" s="5">
        <v>50200085645452</v>
      </c>
      <c r="E2810" t="s">
        <v>3894</v>
      </c>
      <c r="F2810" t="s">
        <v>276</v>
      </c>
      <c r="G2810">
        <v>1</v>
      </c>
      <c r="H2810" t="s">
        <v>9403</v>
      </c>
      <c r="I2810" t="s">
        <v>1053</v>
      </c>
      <c r="R2810" t="str">
        <f>INDEX('Product Mapping'!$C:$C,MATCH(H2810,'Product Mapping'!$A:$A,0))</f>
        <v>Partner</v>
      </c>
      <c r="S2810" t="s">
        <v>4004</v>
      </c>
    </row>
    <row r="2811" spans="1:19" x14ac:dyDescent="0.2">
      <c r="A2811" t="s">
        <v>10079</v>
      </c>
      <c r="B2811">
        <v>7917</v>
      </c>
      <c r="C2811" s="1">
        <v>45509</v>
      </c>
      <c r="D2811" s="5">
        <v>50200085645452</v>
      </c>
      <c r="E2811" t="s">
        <v>3894</v>
      </c>
      <c r="F2811" t="s">
        <v>276</v>
      </c>
      <c r="G2811">
        <v>1</v>
      </c>
      <c r="H2811" t="s">
        <v>9404</v>
      </c>
      <c r="I2811" t="s">
        <v>1053</v>
      </c>
      <c r="R2811" t="str">
        <f>INDEX('Product Mapping'!$C:$C,MATCH(H2811,'Product Mapping'!$A:$A,0))</f>
        <v>Partner</v>
      </c>
      <c r="S2811" t="s">
        <v>4004</v>
      </c>
    </row>
    <row r="2812" spans="1:19" x14ac:dyDescent="0.2">
      <c r="A2812" t="s">
        <v>10080</v>
      </c>
      <c r="B2812">
        <v>7917</v>
      </c>
      <c r="C2812" s="1">
        <v>45509</v>
      </c>
      <c r="D2812" s="5">
        <v>50200085645452</v>
      </c>
      <c r="E2812" t="s">
        <v>3894</v>
      </c>
      <c r="F2812" t="s">
        <v>276</v>
      </c>
      <c r="G2812">
        <v>1</v>
      </c>
      <c r="H2812" t="s">
        <v>9405</v>
      </c>
      <c r="I2812" t="s">
        <v>1053</v>
      </c>
      <c r="R2812" t="str">
        <f>INDEX('Product Mapping'!$C:$C,MATCH(H2812,'Product Mapping'!$A:$A,0))</f>
        <v>Partner</v>
      </c>
      <c r="S2812" t="s">
        <v>4004</v>
      </c>
    </row>
    <row r="2813" spans="1:19" x14ac:dyDescent="0.2">
      <c r="A2813" t="s">
        <v>10081</v>
      </c>
      <c r="B2813">
        <v>10583</v>
      </c>
      <c r="C2813" s="1">
        <v>45509</v>
      </c>
      <c r="D2813" s="5">
        <v>50200085645452</v>
      </c>
      <c r="E2813" t="s">
        <v>3894</v>
      </c>
      <c r="F2813" t="s">
        <v>276</v>
      </c>
      <c r="G2813">
        <v>1</v>
      </c>
      <c r="H2813" t="s">
        <v>9406</v>
      </c>
      <c r="I2813" t="s">
        <v>1053</v>
      </c>
      <c r="R2813" t="str">
        <f>INDEX('Product Mapping'!$C:$C,MATCH(H2813,'Product Mapping'!$A:$A,0))</f>
        <v>Partner</v>
      </c>
      <c r="S2813" t="s">
        <v>4004</v>
      </c>
    </row>
    <row r="2814" spans="1:19" x14ac:dyDescent="0.2">
      <c r="A2814" t="s">
        <v>10082</v>
      </c>
      <c r="B2814">
        <v>6863</v>
      </c>
      <c r="C2814" s="1">
        <v>45509</v>
      </c>
      <c r="D2814" s="5">
        <v>50200085645452</v>
      </c>
      <c r="E2814" t="s">
        <v>3894</v>
      </c>
      <c r="F2814" t="s">
        <v>276</v>
      </c>
      <c r="G2814">
        <v>1</v>
      </c>
      <c r="H2814" t="s">
        <v>9407</v>
      </c>
      <c r="I2814" t="s">
        <v>1043</v>
      </c>
      <c r="J2814" t="s">
        <v>1044</v>
      </c>
      <c r="R2814" t="str">
        <f>INDEX('Product Mapping'!$C:$C,MATCH(H2814,'Product Mapping'!$A:$A,0))</f>
        <v>Partner</v>
      </c>
      <c r="S2814" t="s">
        <v>4004</v>
      </c>
    </row>
    <row r="2815" spans="1:19" x14ac:dyDescent="0.2">
      <c r="A2815" t="s">
        <v>10083</v>
      </c>
      <c r="B2815">
        <v>5083</v>
      </c>
      <c r="C2815" s="1">
        <v>45509</v>
      </c>
      <c r="D2815" s="5">
        <v>50200085645452</v>
      </c>
      <c r="E2815" t="s">
        <v>3894</v>
      </c>
      <c r="F2815" t="s">
        <v>276</v>
      </c>
      <c r="G2815">
        <v>1</v>
      </c>
      <c r="H2815" t="s">
        <v>9408</v>
      </c>
      <c r="I2815" t="s">
        <v>1053</v>
      </c>
      <c r="R2815" t="str">
        <f>INDEX('Product Mapping'!$C:$C,MATCH(H2815,'Product Mapping'!$A:$A,0))</f>
        <v>Partner</v>
      </c>
      <c r="S2815" t="s">
        <v>4004</v>
      </c>
    </row>
    <row r="2816" spans="1:19" x14ac:dyDescent="0.2">
      <c r="A2816" t="s">
        <v>10084</v>
      </c>
      <c r="B2816">
        <v>4444</v>
      </c>
      <c r="C2816" s="1">
        <v>45509</v>
      </c>
      <c r="D2816" s="5">
        <v>50200085645452</v>
      </c>
      <c r="E2816" t="s">
        <v>3894</v>
      </c>
      <c r="F2816" t="s">
        <v>276</v>
      </c>
      <c r="G2816">
        <v>1</v>
      </c>
      <c r="H2816" t="s">
        <v>9409</v>
      </c>
      <c r="I2816" t="s">
        <v>1053</v>
      </c>
      <c r="R2816" t="str">
        <f>INDEX('Product Mapping'!$C:$C,MATCH(H2816,'Product Mapping'!$A:$A,0))</f>
        <v>Partner</v>
      </c>
      <c r="S2816" t="s">
        <v>4004</v>
      </c>
    </row>
    <row r="2817" spans="1:19" x14ac:dyDescent="0.2">
      <c r="A2817" t="s">
        <v>10085</v>
      </c>
      <c r="B2817">
        <v>3583</v>
      </c>
      <c r="C2817" s="1">
        <v>45509</v>
      </c>
      <c r="D2817" s="5">
        <v>50200085645452</v>
      </c>
      <c r="E2817" t="s">
        <v>3894</v>
      </c>
      <c r="F2817" t="s">
        <v>276</v>
      </c>
      <c r="G2817">
        <v>1</v>
      </c>
      <c r="H2817" t="s">
        <v>9410</v>
      </c>
      <c r="I2817" t="s">
        <v>1053</v>
      </c>
      <c r="R2817" t="str">
        <f>INDEX('Product Mapping'!$C:$C,MATCH(H2817,'Product Mapping'!$A:$A,0))</f>
        <v>Partner</v>
      </c>
      <c r="S2817" t="s">
        <v>4004</v>
      </c>
    </row>
    <row r="2818" spans="1:19" x14ac:dyDescent="0.2">
      <c r="A2818" t="s">
        <v>10086</v>
      </c>
      <c r="B2818">
        <v>5000</v>
      </c>
      <c r="C2818" s="1">
        <v>45509</v>
      </c>
      <c r="D2818" s="5">
        <v>50200085645452</v>
      </c>
      <c r="E2818" t="s">
        <v>3894</v>
      </c>
      <c r="F2818" t="s">
        <v>276</v>
      </c>
      <c r="G2818">
        <v>1</v>
      </c>
      <c r="H2818" t="s">
        <v>9411</v>
      </c>
      <c r="I2818" t="s">
        <v>1053</v>
      </c>
      <c r="R2818" t="str">
        <f>INDEX('Product Mapping'!$C:$C,MATCH(H2818,'Product Mapping'!$A:$A,0))</f>
        <v>Partner</v>
      </c>
      <c r="S2818" t="s">
        <v>4004</v>
      </c>
    </row>
    <row r="2819" spans="1:19" x14ac:dyDescent="0.2">
      <c r="A2819" t="s">
        <v>10087</v>
      </c>
      <c r="B2819">
        <v>5083</v>
      </c>
      <c r="C2819" s="1">
        <v>45509</v>
      </c>
      <c r="D2819" s="5">
        <v>50200085645452</v>
      </c>
      <c r="E2819" t="s">
        <v>3894</v>
      </c>
      <c r="F2819" t="s">
        <v>276</v>
      </c>
      <c r="G2819">
        <v>1</v>
      </c>
      <c r="H2819" t="s">
        <v>9412</v>
      </c>
      <c r="I2819" t="s">
        <v>1043</v>
      </c>
      <c r="J2819" t="s">
        <v>1044</v>
      </c>
      <c r="R2819" t="str">
        <f>INDEX('Product Mapping'!$C:$C,MATCH(H2819,'Product Mapping'!$A:$A,0))</f>
        <v>Partner</v>
      </c>
      <c r="S2819" t="s">
        <v>4004</v>
      </c>
    </row>
    <row r="2820" spans="1:19" x14ac:dyDescent="0.2">
      <c r="A2820" t="s">
        <v>10088</v>
      </c>
      <c r="B2820">
        <v>10556</v>
      </c>
      <c r="C2820" s="1">
        <v>45509</v>
      </c>
      <c r="D2820" s="5">
        <v>50200085645452</v>
      </c>
      <c r="E2820" t="s">
        <v>3894</v>
      </c>
      <c r="F2820" t="s">
        <v>276</v>
      </c>
      <c r="G2820">
        <v>1</v>
      </c>
      <c r="H2820" t="s">
        <v>9413</v>
      </c>
      <c r="I2820" t="s">
        <v>1053</v>
      </c>
      <c r="R2820" t="str">
        <f>INDEX('Product Mapping'!$C:$C,MATCH(H2820,'Product Mapping'!$A:$A,0))</f>
        <v>Partner</v>
      </c>
      <c r="S2820" t="s">
        <v>4004</v>
      </c>
    </row>
    <row r="2821" spans="1:19" x14ac:dyDescent="0.2">
      <c r="A2821" t="s">
        <v>10089</v>
      </c>
      <c r="B2821">
        <v>7917</v>
      </c>
      <c r="C2821" s="1">
        <v>45509</v>
      </c>
      <c r="D2821" s="5">
        <v>50200085645452</v>
      </c>
      <c r="E2821" t="s">
        <v>3894</v>
      </c>
      <c r="F2821" t="s">
        <v>276</v>
      </c>
      <c r="G2821">
        <v>1</v>
      </c>
      <c r="H2821" t="s">
        <v>9414</v>
      </c>
      <c r="I2821" t="s">
        <v>1053</v>
      </c>
      <c r="R2821" t="str">
        <f>INDEX('Product Mapping'!$C:$C,MATCH(H2821,'Product Mapping'!$A:$A,0))</f>
        <v>Partner</v>
      </c>
      <c r="S2821" t="s">
        <v>4004</v>
      </c>
    </row>
    <row r="2822" spans="1:19" x14ac:dyDescent="0.2">
      <c r="A2822" t="s">
        <v>10090</v>
      </c>
      <c r="B2822">
        <v>10556</v>
      </c>
      <c r="C2822" s="1">
        <v>45509</v>
      </c>
      <c r="D2822" s="5">
        <v>50200085645452</v>
      </c>
      <c r="E2822" t="s">
        <v>3894</v>
      </c>
      <c r="F2822" t="s">
        <v>276</v>
      </c>
      <c r="G2822">
        <v>1</v>
      </c>
      <c r="H2822" t="s">
        <v>9415</v>
      </c>
      <c r="I2822" t="s">
        <v>1053</v>
      </c>
      <c r="R2822" t="str">
        <f>INDEX('Product Mapping'!$C:$C,MATCH(H2822,'Product Mapping'!$A:$A,0))</f>
        <v>Partner</v>
      </c>
      <c r="S2822" t="s">
        <v>4004</v>
      </c>
    </row>
    <row r="2823" spans="1:19" x14ac:dyDescent="0.2">
      <c r="A2823" t="s">
        <v>10091</v>
      </c>
      <c r="B2823">
        <v>7917</v>
      </c>
      <c r="C2823" s="1">
        <v>45509</v>
      </c>
      <c r="D2823" s="5">
        <v>50200085645452</v>
      </c>
      <c r="E2823" t="s">
        <v>3894</v>
      </c>
      <c r="F2823" t="s">
        <v>276</v>
      </c>
      <c r="G2823">
        <v>1</v>
      </c>
      <c r="H2823" t="s">
        <v>9416</v>
      </c>
      <c r="I2823" t="s">
        <v>1053</v>
      </c>
      <c r="R2823" t="str">
        <f>INDEX('Product Mapping'!$C:$C,MATCH(H2823,'Product Mapping'!$A:$A,0))</f>
        <v>Partner</v>
      </c>
      <c r="S2823" t="s">
        <v>4004</v>
      </c>
    </row>
    <row r="2824" spans="1:19" x14ac:dyDescent="0.2">
      <c r="A2824" t="s">
        <v>10092</v>
      </c>
      <c r="B2824">
        <v>6504</v>
      </c>
      <c r="C2824" s="1">
        <v>45509</v>
      </c>
      <c r="D2824" s="5">
        <v>50200085645452</v>
      </c>
      <c r="E2824" t="s">
        <v>3894</v>
      </c>
      <c r="F2824" t="s">
        <v>276</v>
      </c>
      <c r="G2824">
        <v>1</v>
      </c>
      <c r="H2824" t="s">
        <v>9417</v>
      </c>
      <c r="I2824" t="s">
        <v>1053</v>
      </c>
      <c r="R2824" t="str">
        <f>INDEX('Product Mapping'!$C:$C,MATCH(H2824,'Product Mapping'!$A:$A,0))</f>
        <v>Partner</v>
      </c>
      <c r="S2824" t="s">
        <v>4004</v>
      </c>
    </row>
    <row r="2825" spans="1:19" x14ac:dyDescent="0.2">
      <c r="A2825" t="s">
        <v>10093</v>
      </c>
      <c r="B2825">
        <v>13008</v>
      </c>
      <c r="C2825" s="1">
        <v>45509</v>
      </c>
      <c r="D2825" s="5">
        <v>50200085645452</v>
      </c>
      <c r="E2825" t="s">
        <v>3894</v>
      </c>
      <c r="F2825" t="s">
        <v>276</v>
      </c>
      <c r="G2825">
        <v>1</v>
      </c>
      <c r="H2825" t="s">
        <v>9418</v>
      </c>
      <c r="I2825" t="s">
        <v>1053</v>
      </c>
      <c r="R2825" t="str">
        <f>INDEX('Product Mapping'!$C:$C,MATCH(H2825,'Product Mapping'!$A:$A,0))</f>
        <v>Partner</v>
      </c>
      <c r="S2825" t="s">
        <v>4004</v>
      </c>
    </row>
    <row r="2826" spans="1:19" x14ac:dyDescent="0.2">
      <c r="A2826" t="s">
        <v>10094</v>
      </c>
      <c r="B2826">
        <v>13208</v>
      </c>
      <c r="C2826" s="1">
        <v>45509</v>
      </c>
      <c r="D2826" s="5">
        <v>50200085645452</v>
      </c>
      <c r="E2826" t="s">
        <v>3894</v>
      </c>
      <c r="F2826" t="s">
        <v>276</v>
      </c>
      <c r="G2826">
        <v>1</v>
      </c>
      <c r="H2826" t="s">
        <v>9419</v>
      </c>
      <c r="I2826" t="s">
        <v>1053</v>
      </c>
      <c r="R2826" t="str">
        <f>INDEX('Product Mapping'!$C:$C,MATCH(H2826,'Product Mapping'!$A:$A,0))</f>
        <v>Partner</v>
      </c>
      <c r="S2826" t="s">
        <v>4004</v>
      </c>
    </row>
    <row r="2827" spans="1:19" x14ac:dyDescent="0.2">
      <c r="A2827" t="s">
        <v>10095</v>
      </c>
      <c r="B2827">
        <v>6490</v>
      </c>
      <c r="C2827" s="1">
        <v>45509</v>
      </c>
      <c r="D2827" s="5">
        <v>50200085645452</v>
      </c>
      <c r="E2827" t="s">
        <v>3894</v>
      </c>
      <c r="F2827" t="s">
        <v>276</v>
      </c>
      <c r="G2827">
        <v>1</v>
      </c>
      <c r="H2827" t="s">
        <v>9420</v>
      </c>
      <c r="I2827" t="s">
        <v>1053</v>
      </c>
      <c r="R2827" t="str">
        <f>INDEX('Product Mapping'!$C:$C,MATCH(H2827,'Product Mapping'!$A:$A,0))</f>
        <v>Partner</v>
      </c>
      <c r="S2827" t="s">
        <v>4004</v>
      </c>
    </row>
    <row r="2828" spans="1:19" x14ac:dyDescent="0.2">
      <c r="A2828" t="s">
        <v>10096</v>
      </c>
      <c r="B2828">
        <v>2750</v>
      </c>
      <c r="C2828" s="1">
        <v>45509</v>
      </c>
      <c r="D2828" s="5">
        <v>50200085645452</v>
      </c>
      <c r="E2828" t="s">
        <v>3894</v>
      </c>
      <c r="F2828" t="s">
        <v>276</v>
      </c>
      <c r="G2828">
        <v>1</v>
      </c>
      <c r="H2828" t="s">
        <v>9421</v>
      </c>
      <c r="I2828" t="s">
        <v>1053</v>
      </c>
      <c r="R2828" t="str">
        <f>INDEX('Product Mapping'!$C:$C,MATCH(H2828,'Product Mapping'!$A:$A,0))</f>
        <v>Partner</v>
      </c>
      <c r="S2828" t="s">
        <v>4004</v>
      </c>
    </row>
    <row r="2829" spans="1:19" x14ac:dyDescent="0.2">
      <c r="A2829" t="s">
        <v>10097</v>
      </c>
      <c r="B2829">
        <v>2833</v>
      </c>
      <c r="C2829" s="1">
        <v>45509</v>
      </c>
      <c r="D2829" s="5">
        <v>50200085645452</v>
      </c>
      <c r="E2829" t="s">
        <v>3894</v>
      </c>
      <c r="F2829" t="s">
        <v>276</v>
      </c>
      <c r="G2829">
        <v>1</v>
      </c>
      <c r="H2829" t="s">
        <v>9422</v>
      </c>
      <c r="I2829" t="s">
        <v>1053</v>
      </c>
      <c r="R2829" t="str">
        <f>INDEX('Product Mapping'!$C:$C,MATCH(H2829,'Product Mapping'!$A:$A,0))</f>
        <v>Partner</v>
      </c>
      <c r="S2829" t="s">
        <v>4004</v>
      </c>
    </row>
    <row r="2830" spans="1:19" x14ac:dyDescent="0.2">
      <c r="A2830" t="s">
        <v>10098</v>
      </c>
      <c r="B2830">
        <v>2833</v>
      </c>
      <c r="C2830" s="1">
        <v>45509</v>
      </c>
      <c r="D2830" s="5">
        <v>50200085645452</v>
      </c>
      <c r="E2830" t="s">
        <v>3894</v>
      </c>
      <c r="F2830" t="s">
        <v>276</v>
      </c>
      <c r="G2830">
        <v>1</v>
      </c>
      <c r="H2830" t="s">
        <v>9423</v>
      </c>
      <c r="I2830" t="s">
        <v>1053</v>
      </c>
      <c r="R2830" t="str">
        <f>INDEX('Product Mapping'!$C:$C,MATCH(H2830,'Product Mapping'!$A:$A,0))</f>
        <v>Partner</v>
      </c>
      <c r="S2830" t="s">
        <v>4004</v>
      </c>
    </row>
    <row r="2831" spans="1:19" x14ac:dyDescent="0.2">
      <c r="A2831" t="s">
        <v>10099</v>
      </c>
      <c r="B2831">
        <v>4722</v>
      </c>
      <c r="C2831" s="1">
        <v>45509</v>
      </c>
      <c r="D2831" s="5">
        <v>50200085645452</v>
      </c>
      <c r="E2831" t="s">
        <v>3894</v>
      </c>
      <c r="F2831" t="s">
        <v>276</v>
      </c>
      <c r="G2831">
        <v>1</v>
      </c>
      <c r="H2831" t="s">
        <v>9424</v>
      </c>
      <c r="I2831" t="s">
        <v>1053</v>
      </c>
      <c r="R2831" t="str">
        <f>INDEX('Product Mapping'!$C:$C,MATCH(H2831,'Product Mapping'!$A:$A,0))</f>
        <v>Partner</v>
      </c>
      <c r="S2831" t="s">
        <v>4004</v>
      </c>
    </row>
    <row r="2832" spans="1:19" x14ac:dyDescent="0.2">
      <c r="A2832" t="s">
        <v>10100</v>
      </c>
      <c r="B2832">
        <v>7917</v>
      </c>
      <c r="C2832" s="1">
        <v>45509</v>
      </c>
      <c r="D2832" s="5">
        <v>50200085645452</v>
      </c>
      <c r="E2832" t="s">
        <v>3894</v>
      </c>
      <c r="F2832" t="s">
        <v>276</v>
      </c>
      <c r="G2832">
        <v>1</v>
      </c>
      <c r="H2832" t="s">
        <v>9425</v>
      </c>
      <c r="I2832" t="s">
        <v>1053</v>
      </c>
      <c r="R2832" t="str">
        <f>INDEX('Product Mapping'!$C:$C,MATCH(H2832,'Product Mapping'!$A:$A,0))</f>
        <v>Partner</v>
      </c>
      <c r="S2832" t="s">
        <v>4004</v>
      </c>
    </row>
    <row r="2833" spans="1:19" x14ac:dyDescent="0.2">
      <c r="A2833" t="s">
        <v>10101</v>
      </c>
      <c r="B2833">
        <v>10556</v>
      </c>
      <c r="C2833" s="1">
        <v>45509</v>
      </c>
      <c r="D2833" s="5">
        <v>50200085645452</v>
      </c>
      <c r="E2833" t="s">
        <v>3894</v>
      </c>
      <c r="F2833" t="s">
        <v>276</v>
      </c>
      <c r="G2833">
        <v>1</v>
      </c>
      <c r="H2833" t="s">
        <v>9426</v>
      </c>
      <c r="I2833" t="s">
        <v>1053</v>
      </c>
      <c r="R2833" t="str">
        <f>INDEX('Product Mapping'!$C:$C,MATCH(H2833,'Product Mapping'!$A:$A,0))</f>
        <v>Partner</v>
      </c>
      <c r="S2833" t="s">
        <v>4004</v>
      </c>
    </row>
    <row r="2834" spans="1:19" x14ac:dyDescent="0.2">
      <c r="A2834" t="s">
        <v>10102</v>
      </c>
      <c r="B2834">
        <v>6585</v>
      </c>
      <c r="C2834" s="1">
        <v>45509</v>
      </c>
      <c r="D2834" s="5">
        <v>50200085645452</v>
      </c>
      <c r="E2834" t="s">
        <v>3894</v>
      </c>
      <c r="F2834" t="s">
        <v>276</v>
      </c>
      <c r="G2834">
        <v>1</v>
      </c>
      <c r="H2834" t="s">
        <v>9427</v>
      </c>
      <c r="I2834" t="s">
        <v>1053</v>
      </c>
      <c r="R2834" t="str">
        <f>INDEX('Product Mapping'!$C:$C,MATCH(H2834,'Product Mapping'!$A:$A,0))</f>
        <v>Partner</v>
      </c>
      <c r="S2834" t="s">
        <v>4004</v>
      </c>
    </row>
    <row r="2835" spans="1:19" x14ac:dyDescent="0.2">
      <c r="A2835" t="s">
        <v>10103</v>
      </c>
      <c r="B2835">
        <v>7283</v>
      </c>
      <c r="C2835" s="1">
        <v>45509</v>
      </c>
      <c r="D2835" s="5">
        <v>50200085645452</v>
      </c>
      <c r="E2835" t="s">
        <v>3894</v>
      </c>
      <c r="F2835" t="s">
        <v>276</v>
      </c>
      <c r="G2835">
        <v>1</v>
      </c>
      <c r="H2835" t="s">
        <v>9428</v>
      </c>
      <c r="I2835" t="s">
        <v>1053</v>
      </c>
      <c r="R2835" t="str">
        <f>INDEX('Product Mapping'!$C:$C,MATCH(H2835,'Product Mapping'!$A:$A,0))</f>
        <v>Partner</v>
      </c>
      <c r="S2835" t="s">
        <v>4004</v>
      </c>
    </row>
    <row r="2836" spans="1:19" x14ac:dyDescent="0.2">
      <c r="A2836" t="s">
        <v>10104</v>
      </c>
      <c r="B2836">
        <v>7283</v>
      </c>
      <c r="C2836" s="1">
        <v>45509</v>
      </c>
      <c r="D2836" s="5">
        <v>50200085645452</v>
      </c>
      <c r="E2836" t="s">
        <v>3894</v>
      </c>
      <c r="F2836" t="s">
        <v>276</v>
      </c>
      <c r="G2836">
        <v>1</v>
      </c>
      <c r="H2836" t="s">
        <v>9429</v>
      </c>
      <c r="I2836" t="s">
        <v>1053</v>
      </c>
      <c r="R2836" t="str">
        <f>INDEX('Product Mapping'!$C:$C,MATCH(H2836,'Product Mapping'!$A:$A,0))</f>
        <v>Partner</v>
      </c>
      <c r="S2836" t="s">
        <v>4004</v>
      </c>
    </row>
    <row r="2837" spans="1:19" x14ac:dyDescent="0.2">
      <c r="A2837" t="s">
        <v>10105</v>
      </c>
      <c r="B2837">
        <v>5667</v>
      </c>
      <c r="C2837" s="1">
        <v>45509</v>
      </c>
      <c r="D2837" s="5">
        <v>50200085645452</v>
      </c>
      <c r="E2837" t="s">
        <v>3894</v>
      </c>
      <c r="F2837" t="s">
        <v>276</v>
      </c>
      <c r="G2837">
        <v>1</v>
      </c>
      <c r="H2837" t="s">
        <v>9430</v>
      </c>
      <c r="I2837" t="s">
        <v>1053</v>
      </c>
      <c r="R2837" t="str">
        <f>INDEX('Product Mapping'!$C:$C,MATCH(H2837,'Product Mapping'!$A:$A,0))</f>
        <v>Partner</v>
      </c>
      <c r="S2837" t="s">
        <v>4004</v>
      </c>
    </row>
    <row r="2838" spans="1:19" x14ac:dyDescent="0.2">
      <c r="A2838" t="s">
        <v>10106</v>
      </c>
      <c r="B2838">
        <v>4792</v>
      </c>
      <c r="C2838" s="1">
        <v>45509</v>
      </c>
      <c r="D2838" s="5">
        <v>50200085645452</v>
      </c>
      <c r="E2838" t="s">
        <v>3894</v>
      </c>
      <c r="F2838" t="s">
        <v>276</v>
      </c>
      <c r="G2838">
        <v>1</v>
      </c>
      <c r="H2838" t="s">
        <v>9431</v>
      </c>
      <c r="I2838" t="s">
        <v>1043</v>
      </c>
      <c r="J2838" t="s">
        <v>1044</v>
      </c>
      <c r="R2838" t="str">
        <f>INDEX('Product Mapping'!$C:$C,MATCH(H2838,'Product Mapping'!$A:$A,0))</f>
        <v>Partner</v>
      </c>
      <c r="S2838" t="s">
        <v>4004</v>
      </c>
    </row>
    <row r="2839" spans="1:19" x14ac:dyDescent="0.2">
      <c r="A2839" t="s">
        <v>10107</v>
      </c>
      <c r="B2839">
        <v>2750</v>
      </c>
      <c r="C2839" s="1">
        <v>45509</v>
      </c>
      <c r="D2839" s="5">
        <v>50200085645452</v>
      </c>
      <c r="E2839" t="s">
        <v>3894</v>
      </c>
      <c r="F2839" t="s">
        <v>276</v>
      </c>
      <c r="G2839">
        <v>1</v>
      </c>
      <c r="H2839" t="s">
        <v>9432</v>
      </c>
      <c r="I2839" t="s">
        <v>1043</v>
      </c>
      <c r="J2839" t="s">
        <v>2730</v>
      </c>
      <c r="R2839" t="str">
        <f>INDEX('Product Mapping'!$C:$C,MATCH(H2839,'Product Mapping'!$A:$A,0))</f>
        <v>Partner</v>
      </c>
      <c r="S2839" t="s">
        <v>4004</v>
      </c>
    </row>
    <row r="2840" spans="1:19" x14ac:dyDescent="0.2">
      <c r="A2840" t="s">
        <v>10108</v>
      </c>
      <c r="B2840">
        <v>3583</v>
      </c>
      <c r="C2840" s="1">
        <v>45509</v>
      </c>
      <c r="D2840" s="5">
        <v>50200085645452</v>
      </c>
      <c r="E2840" t="s">
        <v>3894</v>
      </c>
      <c r="F2840" t="s">
        <v>276</v>
      </c>
      <c r="G2840">
        <v>1</v>
      </c>
      <c r="H2840" t="s">
        <v>9433</v>
      </c>
      <c r="I2840" t="s">
        <v>1053</v>
      </c>
      <c r="R2840" t="str">
        <f>INDEX('Product Mapping'!$C:$C,MATCH(H2840,'Product Mapping'!$A:$A,0))</f>
        <v>Partner</v>
      </c>
      <c r="S2840" t="s">
        <v>4004</v>
      </c>
    </row>
    <row r="2841" spans="1:19" x14ac:dyDescent="0.2">
      <c r="A2841" t="s">
        <v>10109</v>
      </c>
      <c r="B2841">
        <v>2028</v>
      </c>
      <c r="C2841" s="1">
        <v>45509</v>
      </c>
      <c r="D2841" s="5">
        <v>50200085645452</v>
      </c>
      <c r="E2841" t="s">
        <v>3894</v>
      </c>
      <c r="F2841" t="s">
        <v>276</v>
      </c>
      <c r="G2841">
        <v>1</v>
      </c>
      <c r="H2841" t="s">
        <v>9434</v>
      </c>
      <c r="I2841" t="s">
        <v>1053</v>
      </c>
      <c r="R2841" t="str">
        <f>INDEX('Product Mapping'!$C:$C,MATCH(H2841,'Product Mapping'!$A:$A,0))</f>
        <v>Partner</v>
      </c>
      <c r="S2841" t="s">
        <v>4004</v>
      </c>
    </row>
    <row r="2842" spans="1:19" x14ac:dyDescent="0.2">
      <c r="A2842" t="s">
        <v>10110</v>
      </c>
      <c r="B2842">
        <v>3250</v>
      </c>
      <c r="C2842" s="1">
        <v>45509</v>
      </c>
      <c r="D2842" s="5">
        <v>50200085645452</v>
      </c>
      <c r="E2842" t="s">
        <v>3894</v>
      </c>
      <c r="F2842" t="s">
        <v>276</v>
      </c>
      <c r="G2842">
        <v>1</v>
      </c>
      <c r="H2842" t="s">
        <v>9435</v>
      </c>
      <c r="I2842" t="s">
        <v>1053</v>
      </c>
      <c r="R2842" t="str">
        <f>INDEX('Product Mapping'!$C:$C,MATCH(H2842,'Product Mapping'!$A:$A,0))</f>
        <v>Partner</v>
      </c>
      <c r="S2842" t="s">
        <v>4004</v>
      </c>
    </row>
    <row r="2843" spans="1:19" x14ac:dyDescent="0.2">
      <c r="A2843" t="s">
        <v>10111</v>
      </c>
      <c r="B2843">
        <v>11750</v>
      </c>
      <c r="C2843" s="1">
        <v>45509</v>
      </c>
      <c r="D2843" s="5">
        <v>50200085645452</v>
      </c>
      <c r="E2843" t="s">
        <v>3894</v>
      </c>
      <c r="F2843" t="s">
        <v>276</v>
      </c>
      <c r="G2843">
        <v>1</v>
      </c>
      <c r="H2843" t="s">
        <v>9436</v>
      </c>
      <c r="I2843" t="s">
        <v>1053</v>
      </c>
      <c r="R2843" t="str">
        <f>INDEX('Product Mapping'!$C:$C,MATCH(H2843,'Product Mapping'!$A:$A,0))</f>
        <v>Partner</v>
      </c>
      <c r="S2843" t="s">
        <v>4004</v>
      </c>
    </row>
    <row r="2844" spans="1:19" x14ac:dyDescent="0.2">
      <c r="A2844" t="s">
        <v>10112</v>
      </c>
      <c r="B2844">
        <v>4722</v>
      </c>
      <c r="C2844" s="1">
        <v>45509</v>
      </c>
      <c r="D2844" s="5">
        <v>50200085645452</v>
      </c>
      <c r="E2844" t="s">
        <v>3894</v>
      </c>
      <c r="F2844" t="s">
        <v>276</v>
      </c>
      <c r="G2844">
        <v>1</v>
      </c>
      <c r="H2844" t="s">
        <v>9437</v>
      </c>
      <c r="I2844" t="s">
        <v>1053</v>
      </c>
      <c r="R2844" t="str">
        <f>INDEX('Product Mapping'!$C:$C,MATCH(H2844,'Product Mapping'!$A:$A,0))</f>
        <v>Partner</v>
      </c>
      <c r="S2844" t="s">
        <v>4004</v>
      </c>
    </row>
    <row r="2845" spans="1:19" x14ac:dyDescent="0.2">
      <c r="A2845" t="s">
        <v>10113</v>
      </c>
      <c r="B2845">
        <v>3958</v>
      </c>
      <c r="C2845" s="1">
        <v>45509</v>
      </c>
      <c r="D2845" s="5">
        <v>50200085645452</v>
      </c>
      <c r="E2845" t="s">
        <v>3894</v>
      </c>
      <c r="F2845" t="s">
        <v>276</v>
      </c>
      <c r="G2845">
        <v>1</v>
      </c>
      <c r="H2845" t="s">
        <v>9438</v>
      </c>
      <c r="I2845" t="s">
        <v>1053</v>
      </c>
      <c r="R2845" t="str">
        <f>INDEX('Product Mapping'!$C:$C,MATCH(H2845,'Product Mapping'!$A:$A,0))</f>
        <v>Partner</v>
      </c>
      <c r="S2845" t="s">
        <v>4004</v>
      </c>
    </row>
    <row r="2846" spans="1:19" x14ac:dyDescent="0.2">
      <c r="A2846" t="s">
        <v>10114</v>
      </c>
      <c r="B2846">
        <v>3750</v>
      </c>
      <c r="C2846" s="1">
        <v>45509</v>
      </c>
      <c r="D2846" s="5">
        <v>50200085645452</v>
      </c>
      <c r="E2846" t="s">
        <v>3894</v>
      </c>
      <c r="F2846" t="s">
        <v>276</v>
      </c>
      <c r="G2846">
        <v>1</v>
      </c>
      <c r="H2846" t="s">
        <v>9439</v>
      </c>
      <c r="I2846" t="s">
        <v>1053</v>
      </c>
      <c r="R2846" t="str">
        <f>INDEX('Product Mapping'!$C:$C,MATCH(H2846,'Product Mapping'!$A:$A,0))</f>
        <v>Partner</v>
      </c>
      <c r="S2846" t="s">
        <v>4004</v>
      </c>
    </row>
    <row r="2847" spans="1:19" x14ac:dyDescent="0.2">
      <c r="A2847" t="s">
        <v>10115</v>
      </c>
      <c r="B2847">
        <v>3333</v>
      </c>
      <c r="C2847" s="1">
        <v>45509</v>
      </c>
      <c r="D2847" s="5">
        <v>50200085645452</v>
      </c>
      <c r="E2847" t="s">
        <v>3894</v>
      </c>
      <c r="F2847" t="s">
        <v>276</v>
      </c>
      <c r="G2847">
        <v>1</v>
      </c>
      <c r="H2847" t="s">
        <v>9440</v>
      </c>
      <c r="I2847" t="s">
        <v>1053</v>
      </c>
      <c r="R2847" t="str">
        <f>INDEX('Product Mapping'!$C:$C,MATCH(H2847,'Product Mapping'!$A:$A,0))</f>
        <v>Partner</v>
      </c>
      <c r="S2847" t="s">
        <v>4004</v>
      </c>
    </row>
    <row r="2848" spans="1:19" x14ac:dyDescent="0.2">
      <c r="A2848" t="s">
        <v>10116</v>
      </c>
      <c r="B2848">
        <v>11143</v>
      </c>
      <c r="C2848" s="1">
        <v>45509</v>
      </c>
      <c r="D2848" s="5">
        <v>50200085645452</v>
      </c>
      <c r="E2848" t="s">
        <v>3894</v>
      </c>
      <c r="F2848" t="s">
        <v>276</v>
      </c>
      <c r="G2848">
        <v>1</v>
      </c>
      <c r="H2848" t="s">
        <v>9441</v>
      </c>
      <c r="I2848" t="s">
        <v>1053</v>
      </c>
      <c r="R2848" t="str">
        <f>INDEX('Product Mapping'!$C:$C,MATCH(H2848,'Product Mapping'!$A:$A,0))</f>
        <v>Partner</v>
      </c>
      <c r="S2848" t="s">
        <v>4004</v>
      </c>
    </row>
    <row r="2849" spans="1:19" x14ac:dyDescent="0.2">
      <c r="A2849" t="s">
        <v>10117</v>
      </c>
      <c r="B2849">
        <v>11143</v>
      </c>
      <c r="C2849" s="1">
        <v>45509</v>
      </c>
      <c r="D2849" s="5">
        <v>50200085645452</v>
      </c>
      <c r="E2849" t="s">
        <v>3894</v>
      </c>
      <c r="F2849" t="s">
        <v>276</v>
      </c>
      <c r="G2849">
        <v>1</v>
      </c>
      <c r="H2849" t="s">
        <v>9442</v>
      </c>
      <c r="I2849" t="s">
        <v>1053</v>
      </c>
      <c r="R2849" t="str">
        <f>INDEX('Product Mapping'!$C:$C,MATCH(H2849,'Product Mapping'!$A:$A,0))</f>
        <v>Partner</v>
      </c>
      <c r="S2849" t="s">
        <v>4004</v>
      </c>
    </row>
    <row r="2850" spans="1:19" x14ac:dyDescent="0.2">
      <c r="A2850" t="s">
        <v>10118</v>
      </c>
      <c r="B2850">
        <v>10426</v>
      </c>
      <c r="C2850" s="1">
        <v>45509</v>
      </c>
      <c r="D2850" s="5">
        <v>50200085645452</v>
      </c>
      <c r="E2850" t="s">
        <v>3894</v>
      </c>
      <c r="F2850" t="s">
        <v>276</v>
      </c>
      <c r="G2850">
        <v>1</v>
      </c>
      <c r="H2850" t="s">
        <v>9443</v>
      </c>
      <c r="I2850" t="s">
        <v>1053</v>
      </c>
      <c r="R2850" t="str">
        <f>INDEX('Product Mapping'!$C:$C,MATCH(H2850,'Product Mapping'!$A:$A,0))</f>
        <v>Partner</v>
      </c>
      <c r="S2850" t="s">
        <v>4004</v>
      </c>
    </row>
    <row r="2851" spans="1:19" x14ac:dyDescent="0.2">
      <c r="A2851" t="s">
        <v>10119</v>
      </c>
      <c r="B2851">
        <v>8163</v>
      </c>
      <c r="C2851" s="1">
        <v>45509</v>
      </c>
      <c r="D2851" s="5">
        <v>50200085645452</v>
      </c>
      <c r="E2851" t="s">
        <v>3894</v>
      </c>
      <c r="F2851" t="s">
        <v>276</v>
      </c>
      <c r="G2851">
        <v>1</v>
      </c>
      <c r="H2851" t="s">
        <v>9444</v>
      </c>
      <c r="I2851" t="s">
        <v>1053</v>
      </c>
      <c r="R2851" t="str">
        <f>INDEX('Product Mapping'!$C:$C,MATCH(H2851,'Product Mapping'!$A:$A,0))</f>
        <v>Partner</v>
      </c>
      <c r="S2851" t="s">
        <v>4004</v>
      </c>
    </row>
    <row r="2852" spans="1:19" x14ac:dyDescent="0.2">
      <c r="A2852" t="s">
        <v>10120</v>
      </c>
      <c r="B2852">
        <v>8767</v>
      </c>
      <c r="C2852" s="1">
        <v>45509</v>
      </c>
      <c r="D2852" s="5">
        <v>50200085645452</v>
      </c>
      <c r="E2852" t="s">
        <v>3894</v>
      </c>
      <c r="F2852" t="s">
        <v>276</v>
      </c>
      <c r="G2852">
        <v>1</v>
      </c>
      <c r="H2852" t="s">
        <v>9445</v>
      </c>
      <c r="I2852" t="s">
        <v>1043</v>
      </c>
      <c r="J2852" t="s">
        <v>2730</v>
      </c>
      <c r="R2852" t="str">
        <f>INDEX('Product Mapping'!$C:$C,MATCH(H2852,'Product Mapping'!$A:$A,0))</f>
        <v>Partner</v>
      </c>
      <c r="S2852" t="s">
        <v>4004</v>
      </c>
    </row>
    <row r="2853" spans="1:19" x14ac:dyDescent="0.2">
      <c r="A2853" t="s">
        <v>10121</v>
      </c>
      <c r="B2853">
        <v>10426</v>
      </c>
      <c r="C2853" s="1">
        <v>45509</v>
      </c>
      <c r="D2853" s="5">
        <v>50200085645452</v>
      </c>
      <c r="E2853" t="s">
        <v>3894</v>
      </c>
      <c r="F2853" t="s">
        <v>276</v>
      </c>
      <c r="G2853">
        <v>1</v>
      </c>
      <c r="H2853" t="s">
        <v>9446</v>
      </c>
      <c r="I2853" t="s">
        <v>1053</v>
      </c>
      <c r="R2853" t="str">
        <f>INDEX('Product Mapping'!$C:$C,MATCH(H2853,'Product Mapping'!$A:$A,0))</f>
        <v>Partner</v>
      </c>
      <c r="S2853" t="s">
        <v>4004</v>
      </c>
    </row>
    <row r="2854" spans="1:19" x14ac:dyDescent="0.2">
      <c r="A2854" t="s">
        <v>10122</v>
      </c>
      <c r="B2854">
        <v>5737</v>
      </c>
      <c r="C2854" s="1">
        <v>45509</v>
      </c>
      <c r="D2854" s="5">
        <v>50200085645452</v>
      </c>
      <c r="E2854" t="s">
        <v>3894</v>
      </c>
      <c r="F2854" t="s">
        <v>276</v>
      </c>
      <c r="G2854">
        <v>1</v>
      </c>
      <c r="H2854" t="s">
        <v>9447</v>
      </c>
      <c r="I2854" t="s">
        <v>1053</v>
      </c>
      <c r="R2854" t="str">
        <f>INDEX('Product Mapping'!$C:$C,MATCH(H2854,'Product Mapping'!$A:$A,0))</f>
        <v>Partner</v>
      </c>
      <c r="S2854" t="s">
        <v>4004</v>
      </c>
    </row>
    <row r="2855" spans="1:19" x14ac:dyDescent="0.2">
      <c r="A2855" t="s">
        <v>10123</v>
      </c>
      <c r="B2855">
        <v>2000</v>
      </c>
      <c r="C2855" s="1">
        <v>45509</v>
      </c>
      <c r="D2855" s="5">
        <v>50200085645452</v>
      </c>
      <c r="E2855" t="s">
        <v>3894</v>
      </c>
      <c r="F2855" t="s">
        <v>276</v>
      </c>
      <c r="G2855">
        <v>1</v>
      </c>
      <c r="H2855" t="s">
        <v>9448</v>
      </c>
      <c r="I2855" t="s">
        <v>1053</v>
      </c>
      <c r="R2855" t="str">
        <f>INDEX('Product Mapping'!$C:$C,MATCH(H2855,'Product Mapping'!$A:$A,0))</f>
        <v>Partner</v>
      </c>
      <c r="S2855" t="s">
        <v>4004</v>
      </c>
    </row>
    <row r="2856" spans="1:19" x14ac:dyDescent="0.2">
      <c r="A2856" t="s">
        <v>10124</v>
      </c>
      <c r="B2856">
        <v>4167</v>
      </c>
      <c r="C2856" s="1">
        <v>45509</v>
      </c>
      <c r="D2856" s="5">
        <v>50200085645452</v>
      </c>
      <c r="E2856" t="s">
        <v>3894</v>
      </c>
      <c r="F2856" t="s">
        <v>276</v>
      </c>
      <c r="G2856">
        <v>1</v>
      </c>
      <c r="H2856" t="s">
        <v>9449</v>
      </c>
      <c r="I2856" t="s">
        <v>1053</v>
      </c>
      <c r="R2856" t="str">
        <f>INDEX('Product Mapping'!$C:$C,MATCH(H2856,'Product Mapping'!$A:$A,0))</f>
        <v>Partner</v>
      </c>
      <c r="S2856" t="s">
        <v>4004</v>
      </c>
    </row>
    <row r="2857" spans="1:19" x14ac:dyDescent="0.2">
      <c r="A2857" t="s">
        <v>10125</v>
      </c>
      <c r="B2857">
        <v>12785</v>
      </c>
      <c r="C2857" s="1">
        <v>45509</v>
      </c>
      <c r="D2857" s="5">
        <v>50200085645452</v>
      </c>
      <c r="E2857" t="s">
        <v>3894</v>
      </c>
      <c r="F2857" t="s">
        <v>276</v>
      </c>
      <c r="G2857">
        <v>1</v>
      </c>
      <c r="H2857" t="s">
        <v>9450</v>
      </c>
      <c r="I2857" t="s">
        <v>1053</v>
      </c>
      <c r="R2857" t="str">
        <f>INDEX('Product Mapping'!$C:$C,MATCH(H2857,'Product Mapping'!$A:$A,0))</f>
        <v>Partner</v>
      </c>
      <c r="S2857" t="s">
        <v>4004</v>
      </c>
    </row>
    <row r="2858" spans="1:19" x14ac:dyDescent="0.2">
      <c r="A2858" t="s">
        <v>10126</v>
      </c>
      <c r="B2858">
        <v>2867</v>
      </c>
      <c r="C2858" s="1">
        <v>45509</v>
      </c>
      <c r="D2858" s="5">
        <v>50200085645452</v>
      </c>
      <c r="E2858" t="s">
        <v>3894</v>
      </c>
      <c r="F2858" t="s">
        <v>276</v>
      </c>
      <c r="G2858">
        <v>1</v>
      </c>
      <c r="H2858" t="s">
        <v>9451</v>
      </c>
      <c r="I2858" t="s">
        <v>1053</v>
      </c>
      <c r="R2858" t="str">
        <f>INDEX('Product Mapping'!$C:$C,MATCH(H2858,'Product Mapping'!$A:$A,0))</f>
        <v>Partner</v>
      </c>
      <c r="S2858" t="s">
        <v>4004</v>
      </c>
    </row>
    <row r="2859" spans="1:19" x14ac:dyDescent="0.2">
      <c r="A2859" t="s">
        <v>10127</v>
      </c>
      <c r="B2859">
        <v>6111</v>
      </c>
      <c r="C2859" s="1">
        <v>45509</v>
      </c>
      <c r="D2859" s="5">
        <v>50200085645452</v>
      </c>
      <c r="E2859" t="s">
        <v>3894</v>
      </c>
      <c r="F2859" t="s">
        <v>276</v>
      </c>
      <c r="G2859">
        <v>1</v>
      </c>
      <c r="H2859" t="s">
        <v>9452</v>
      </c>
      <c r="I2859" t="s">
        <v>1053</v>
      </c>
      <c r="R2859" t="str">
        <f>INDEX('Product Mapping'!$C:$C,MATCH(H2859,'Product Mapping'!$A:$A,0))</f>
        <v>Partner</v>
      </c>
      <c r="S2859" t="s">
        <v>4004</v>
      </c>
    </row>
    <row r="2860" spans="1:19" x14ac:dyDescent="0.2">
      <c r="A2860" t="s">
        <v>10128</v>
      </c>
      <c r="B2860">
        <v>5000</v>
      </c>
      <c r="C2860" s="1">
        <v>45509</v>
      </c>
      <c r="D2860" s="5">
        <v>50200085645452</v>
      </c>
      <c r="E2860" t="s">
        <v>3894</v>
      </c>
      <c r="F2860" t="s">
        <v>276</v>
      </c>
      <c r="G2860">
        <v>1</v>
      </c>
      <c r="H2860" t="s">
        <v>9453</v>
      </c>
      <c r="I2860" t="s">
        <v>1053</v>
      </c>
      <c r="R2860" t="str">
        <f>INDEX('Product Mapping'!$C:$C,MATCH(H2860,'Product Mapping'!$A:$A,0))</f>
        <v>Partner</v>
      </c>
      <c r="S2860" t="s">
        <v>4004</v>
      </c>
    </row>
    <row r="2861" spans="1:19" x14ac:dyDescent="0.2">
      <c r="A2861" t="s">
        <v>10129</v>
      </c>
      <c r="B2861">
        <v>4722</v>
      </c>
      <c r="C2861" s="1">
        <v>45509</v>
      </c>
      <c r="D2861" s="5">
        <v>50200085645452</v>
      </c>
      <c r="E2861" t="s">
        <v>3894</v>
      </c>
      <c r="F2861" t="s">
        <v>276</v>
      </c>
      <c r="G2861">
        <v>1</v>
      </c>
      <c r="H2861" t="s">
        <v>9454</v>
      </c>
      <c r="I2861" t="s">
        <v>1053</v>
      </c>
      <c r="R2861" t="str">
        <f>INDEX('Product Mapping'!$C:$C,MATCH(H2861,'Product Mapping'!$A:$A,0))</f>
        <v>Partner</v>
      </c>
      <c r="S2861" t="s">
        <v>4004</v>
      </c>
    </row>
    <row r="2862" spans="1:19" x14ac:dyDescent="0.2">
      <c r="A2862" t="s">
        <v>10130</v>
      </c>
      <c r="B2862">
        <v>5000</v>
      </c>
      <c r="C2862" s="1">
        <v>45509</v>
      </c>
      <c r="D2862" s="5">
        <v>50200085645452</v>
      </c>
      <c r="E2862" t="s">
        <v>3894</v>
      </c>
      <c r="F2862" t="s">
        <v>276</v>
      </c>
      <c r="G2862">
        <v>1</v>
      </c>
      <c r="H2862" t="s">
        <v>9455</v>
      </c>
      <c r="I2862" t="s">
        <v>1053</v>
      </c>
      <c r="R2862" t="str">
        <f>INDEX('Product Mapping'!$C:$C,MATCH(H2862,'Product Mapping'!$A:$A,0))</f>
        <v>Partner</v>
      </c>
      <c r="S2862" t="s">
        <v>4004</v>
      </c>
    </row>
    <row r="2863" spans="1:19" x14ac:dyDescent="0.2">
      <c r="A2863" t="s">
        <v>10131</v>
      </c>
      <c r="B2863">
        <v>3245</v>
      </c>
      <c r="C2863" s="1">
        <v>45509</v>
      </c>
      <c r="D2863" s="5">
        <v>50200085645452</v>
      </c>
      <c r="E2863" t="s">
        <v>3894</v>
      </c>
      <c r="F2863" t="s">
        <v>276</v>
      </c>
      <c r="G2863">
        <v>1</v>
      </c>
      <c r="H2863" t="s">
        <v>9456</v>
      </c>
      <c r="I2863" t="s">
        <v>1053</v>
      </c>
      <c r="R2863" t="str">
        <f>INDEX('Product Mapping'!$C:$C,MATCH(H2863,'Product Mapping'!$A:$A,0))</f>
        <v>Partner</v>
      </c>
      <c r="S2863" t="s">
        <v>4004</v>
      </c>
    </row>
    <row r="2864" spans="1:19" x14ac:dyDescent="0.2">
      <c r="A2864" t="s">
        <v>10132</v>
      </c>
      <c r="B2864">
        <v>4167</v>
      </c>
      <c r="C2864" s="1">
        <v>45509</v>
      </c>
      <c r="D2864" s="5">
        <v>50200085645452</v>
      </c>
      <c r="E2864" t="s">
        <v>3894</v>
      </c>
      <c r="F2864" t="s">
        <v>276</v>
      </c>
      <c r="G2864">
        <v>1</v>
      </c>
      <c r="H2864" t="s">
        <v>9457</v>
      </c>
      <c r="I2864" t="s">
        <v>1053</v>
      </c>
      <c r="R2864" t="str">
        <f>INDEX('Product Mapping'!$C:$C,MATCH(H2864,'Product Mapping'!$A:$A,0))</f>
        <v>Partner</v>
      </c>
      <c r="S2864" t="s">
        <v>4004</v>
      </c>
    </row>
    <row r="2865" spans="1:19" x14ac:dyDescent="0.2">
      <c r="A2865" t="s">
        <v>10133</v>
      </c>
      <c r="B2865">
        <v>10833</v>
      </c>
      <c r="C2865" s="1">
        <v>45509</v>
      </c>
      <c r="D2865" s="5">
        <v>50200085645452</v>
      </c>
      <c r="E2865" t="s">
        <v>3894</v>
      </c>
      <c r="F2865" t="s">
        <v>276</v>
      </c>
      <c r="G2865">
        <v>1</v>
      </c>
      <c r="H2865" t="s">
        <v>9458</v>
      </c>
      <c r="I2865" t="s">
        <v>1053</v>
      </c>
      <c r="R2865" t="str">
        <f>INDEX('Product Mapping'!$C:$C,MATCH(H2865,'Product Mapping'!$A:$A,0))</f>
        <v>Partner</v>
      </c>
      <c r="S2865" t="s">
        <v>4004</v>
      </c>
    </row>
    <row r="2866" spans="1:19" x14ac:dyDescent="0.2">
      <c r="A2866" t="s">
        <v>10134</v>
      </c>
      <c r="B2866">
        <v>7917</v>
      </c>
      <c r="C2866" s="1">
        <v>45509</v>
      </c>
      <c r="D2866" s="5">
        <v>50200085645452</v>
      </c>
      <c r="E2866" t="s">
        <v>3894</v>
      </c>
      <c r="F2866" t="s">
        <v>276</v>
      </c>
      <c r="G2866">
        <v>1</v>
      </c>
      <c r="H2866" t="s">
        <v>9459</v>
      </c>
      <c r="I2866" t="s">
        <v>1053</v>
      </c>
      <c r="R2866" t="str">
        <f>INDEX('Product Mapping'!$C:$C,MATCH(H2866,'Product Mapping'!$A:$A,0))</f>
        <v>Partner</v>
      </c>
      <c r="S2866" t="s">
        <v>4004</v>
      </c>
    </row>
    <row r="2867" spans="1:19" x14ac:dyDescent="0.2">
      <c r="A2867" t="s">
        <v>10135</v>
      </c>
      <c r="B2867">
        <v>5271</v>
      </c>
      <c r="C2867" s="1">
        <v>45509</v>
      </c>
      <c r="D2867" s="5">
        <v>50200085645452</v>
      </c>
      <c r="E2867" t="s">
        <v>3894</v>
      </c>
      <c r="F2867" t="s">
        <v>276</v>
      </c>
      <c r="G2867">
        <v>1</v>
      </c>
      <c r="H2867" t="s">
        <v>9460</v>
      </c>
      <c r="I2867" t="s">
        <v>1053</v>
      </c>
      <c r="R2867" t="str">
        <f>INDEX('Product Mapping'!$C:$C,MATCH(H2867,'Product Mapping'!$A:$A,0))</f>
        <v>Partner</v>
      </c>
      <c r="S2867" t="s">
        <v>4004</v>
      </c>
    </row>
    <row r="2868" spans="1:19" x14ac:dyDescent="0.2">
      <c r="A2868" t="s">
        <v>10136</v>
      </c>
      <c r="B2868">
        <v>7022</v>
      </c>
      <c r="C2868" s="1">
        <v>45509</v>
      </c>
      <c r="D2868" s="5">
        <v>50200085645452</v>
      </c>
      <c r="E2868" t="s">
        <v>3894</v>
      </c>
      <c r="F2868" t="s">
        <v>276</v>
      </c>
      <c r="G2868">
        <v>1</v>
      </c>
      <c r="H2868" t="s">
        <v>9461</v>
      </c>
      <c r="I2868" t="s">
        <v>1053</v>
      </c>
      <c r="R2868" t="str">
        <f>INDEX('Product Mapping'!$C:$C,MATCH(H2868,'Product Mapping'!$A:$A,0))</f>
        <v>Partner</v>
      </c>
      <c r="S2868" t="s">
        <v>4004</v>
      </c>
    </row>
    <row r="2869" spans="1:19" x14ac:dyDescent="0.2">
      <c r="A2869" t="s">
        <v>10137</v>
      </c>
      <c r="B2869">
        <v>7899</v>
      </c>
      <c r="C2869" s="1">
        <v>45509</v>
      </c>
      <c r="D2869" s="5">
        <v>50200085645452</v>
      </c>
      <c r="E2869" t="s">
        <v>3894</v>
      </c>
      <c r="F2869" t="s">
        <v>276</v>
      </c>
      <c r="G2869">
        <v>1</v>
      </c>
      <c r="H2869" t="s">
        <v>9462</v>
      </c>
      <c r="I2869" t="s">
        <v>1043</v>
      </c>
      <c r="J2869" t="s">
        <v>1044</v>
      </c>
      <c r="R2869" t="str">
        <f>INDEX('Product Mapping'!$C:$C,MATCH(H2869,'Product Mapping'!$A:$A,0))</f>
        <v>Partner</v>
      </c>
      <c r="S2869" t="s">
        <v>4004</v>
      </c>
    </row>
    <row r="2870" spans="1:19" x14ac:dyDescent="0.2">
      <c r="A2870" t="s">
        <v>10138</v>
      </c>
      <c r="B2870">
        <v>7283</v>
      </c>
      <c r="C2870" s="1">
        <v>45509</v>
      </c>
      <c r="D2870" s="5">
        <v>50200085645452</v>
      </c>
      <c r="E2870" t="s">
        <v>3894</v>
      </c>
      <c r="F2870" t="s">
        <v>276</v>
      </c>
      <c r="G2870">
        <v>1</v>
      </c>
      <c r="H2870" t="s">
        <v>9463</v>
      </c>
      <c r="I2870" t="s">
        <v>1053</v>
      </c>
      <c r="R2870" t="str">
        <f>INDEX('Product Mapping'!$C:$C,MATCH(H2870,'Product Mapping'!$A:$A,0))</f>
        <v>Partner</v>
      </c>
      <c r="S2870" t="s">
        <v>4004</v>
      </c>
    </row>
    <row r="2871" spans="1:19" x14ac:dyDescent="0.2">
      <c r="A2871" t="s">
        <v>10139</v>
      </c>
      <c r="B2871">
        <v>2789</v>
      </c>
      <c r="C2871" s="1">
        <v>45509</v>
      </c>
      <c r="D2871" s="5">
        <v>50200085645452</v>
      </c>
      <c r="E2871" t="s">
        <v>3894</v>
      </c>
      <c r="F2871" t="s">
        <v>276</v>
      </c>
      <c r="G2871">
        <v>1</v>
      </c>
      <c r="H2871" t="s">
        <v>9464</v>
      </c>
      <c r="I2871" t="s">
        <v>1053</v>
      </c>
      <c r="R2871" t="str">
        <f>INDEX('Product Mapping'!$C:$C,MATCH(H2871,'Product Mapping'!$A:$A,0))</f>
        <v>Partner</v>
      </c>
      <c r="S2871" t="s">
        <v>4004</v>
      </c>
    </row>
    <row r="2872" spans="1:19" x14ac:dyDescent="0.2">
      <c r="A2872" t="s">
        <v>10140</v>
      </c>
      <c r="B2872">
        <v>7917</v>
      </c>
      <c r="C2872" s="1">
        <v>45509</v>
      </c>
      <c r="D2872" s="5">
        <v>50200085645452</v>
      </c>
      <c r="E2872" t="s">
        <v>3894</v>
      </c>
      <c r="F2872" t="s">
        <v>276</v>
      </c>
      <c r="G2872">
        <v>1</v>
      </c>
      <c r="H2872" t="s">
        <v>9465</v>
      </c>
      <c r="I2872" t="s">
        <v>1053</v>
      </c>
      <c r="R2872" t="str">
        <f>INDEX('Product Mapping'!$C:$C,MATCH(H2872,'Product Mapping'!$A:$A,0))</f>
        <v>Partner</v>
      </c>
      <c r="S2872" t="s">
        <v>4004</v>
      </c>
    </row>
    <row r="2873" spans="1:19" x14ac:dyDescent="0.2">
      <c r="A2873" t="s">
        <v>10141</v>
      </c>
      <c r="B2873">
        <v>7917</v>
      </c>
      <c r="C2873" s="1">
        <v>45509</v>
      </c>
      <c r="D2873" s="5">
        <v>50200085645452</v>
      </c>
      <c r="E2873" t="s">
        <v>3894</v>
      </c>
      <c r="F2873" t="s">
        <v>276</v>
      </c>
      <c r="G2873">
        <v>1</v>
      </c>
      <c r="H2873" t="s">
        <v>9466</v>
      </c>
      <c r="I2873" t="s">
        <v>1053</v>
      </c>
      <c r="R2873" t="str">
        <f>INDEX('Product Mapping'!$C:$C,MATCH(H2873,'Product Mapping'!$A:$A,0))</f>
        <v>Partner</v>
      </c>
      <c r="S2873" t="s">
        <v>4004</v>
      </c>
    </row>
    <row r="2874" spans="1:19" x14ac:dyDescent="0.2">
      <c r="A2874" t="s">
        <v>10142</v>
      </c>
      <c r="B2874">
        <v>23333</v>
      </c>
      <c r="C2874" s="1">
        <v>45509</v>
      </c>
      <c r="D2874" s="5">
        <v>50200085645452</v>
      </c>
      <c r="E2874" t="s">
        <v>3894</v>
      </c>
      <c r="F2874" t="s">
        <v>276</v>
      </c>
      <c r="G2874">
        <v>1</v>
      </c>
      <c r="H2874" t="s">
        <v>9467</v>
      </c>
      <c r="I2874" t="s">
        <v>1053</v>
      </c>
      <c r="R2874" t="str">
        <f>INDEX('Product Mapping'!$C:$C,MATCH(H2874,'Product Mapping'!$A:$A,0))</f>
        <v>Partner</v>
      </c>
      <c r="S2874" t="s">
        <v>4004</v>
      </c>
    </row>
    <row r="2875" spans="1:19" x14ac:dyDescent="0.2">
      <c r="A2875" t="s">
        <v>10143</v>
      </c>
      <c r="B2875">
        <v>9400</v>
      </c>
      <c r="C2875" s="1">
        <v>45509</v>
      </c>
      <c r="D2875" s="5">
        <v>50200085645452</v>
      </c>
      <c r="E2875" t="s">
        <v>3894</v>
      </c>
      <c r="F2875" t="s">
        <v>276</v>
      </c>
      <c r="G2875">
        <v>1</v>
      </c>
      <c r="H2875" t="s">
        <v>9468</v>
      </c>
      <c r="I2875" t="s">
        <v>1053</v>
      </c>
      <c r="R2875" t="str">
        <f>INDEX('Product Mapping'!$C:$C,MATCH(H2875,'Product Mapping'!$A:$A,0))</f>
        <v>Partner</v>
      </c>
      <c r="S2875" t="s">
        <v>4004</v>
      </c>
    </row>
    <row r="2876" spans="1:19" x14ac:dyDescent="0.2">
      <c r="A2876" t="s">
        <v>10144</v>
      </c>
      <c r="B2876">
        <v>7022</v>
      </c>
      <c r="C2876" s="1">
        <v>45509</v>
      </c>
      <c r="D2876" s="5">
        <v>50200085645452</v>
      </c>
      <c r="E2876" t="s">
        <v>3894</v>
      </c>
      <c r="F2876" t="s">
        <v>276</v>
      </c>
      <c r="G2876">
        <v>1</v>
      </c>
      <c r="H2876" t="s">
        <v>9469</v>
      </c>
      <c r="I2876" t="s">
        <v>1053</v>
      </c>
      <c r="R2876" t="str">
        <f>INDEX('Product Mapping'!$C:$C,MATCH(H2876,'Product Mapping'!$A:$A,0))</f>
        <v>Partner</v>
      </c>
      <c r="S2876" t="s">
        <v>4004</v>
      </c>
    </row>
    <row r="2877" spans="1:19" x14ac:dyDescent="0.2">
      <c r="A2877" t="s">
        <v>10145</v>
      </c>
      <c r="B2877">
        <v>8780</v>
      </c>
      <c r="C2877" s="1">
        <v>45509</v>
      </c>
      <c r="D2877" s="5">
        <v>50200085645452</v>
      </c>
      <c r="E2877" t="s">
        <v>3894</v>
      </c>
      <c r="F2877" t="s">
        <v>276</v>
      </c>
      <c r="G2877">
        <v>1</v>
      </c>
      <c r="H2877" t="s">
        <v>9470</v>
      </c>
      <c r="I2877" t="s">
        <v>1053</v>
      </c>
      <c r="R2877" t="str">
        <f>INDEX('Product Mapping'!$C:$C,MATCH(H2877,'Product Mapping'!$A:$A,0))</f>
        <v>Partner</v>
      </c>
      <c r="S2877" t="s">
        <v>4004</v>
      </c>
    </row>
    <row r="2878" spans="1:19" x14ac:dyDescent="0.2">
      <c r="A2878" t="s">
        <v>10146</v>
      </c>
      <c r="B2878">
        <v>3056</v>
      </c>
      <c r="C2878" s="1">
        <v>45509</v>
      </c>
      <c r="D2878" s="5">
        <v>50200085645452</v>
      </c>
      <c r="E2878" t="s">
        <v>3894</v>
      </c>
      <c r="F2878" t="s">
        <v>276</v>
      </c>
      <c r="G2878">
        <v>1</v>
      </c>
      <c r="H2878" t="s">
        <v>9471</v>
      </c>
      <c r="I2878" t="s">
        <v>1053</v>
      </c>
      <c r="R2878" t="str">
        <f>INDEX('Product Mapping'!$C:$C,MATCH(H2878,'Product Mapping'!$A:$A,0))</f>
        <v>Partner</v>
      </c>
      <c r="S2878" t="s">
        <v>4004</v>
      </c>
    </row>
    <row r="2879" spans="1:19" x14ac:dyDescent="0.2">
      <c r="A2879" t="s">
        <v>10147</v>
      </c>
      <c r="B2879">
        <v>6809</v>
      </c>
      <c r="C2879" s="1">
        <v>45509</v>
      </c>
      <c r="D2879" s="5">
        <v>50200085645452</v>
      </c>
      <c r="E2879" t="s">
        <v>3894</v>
      </c>
      <c r="F2879" t="s">
        <v>276</v>
      </c>
      <c r="G2879">
        <v>1</v>
      </c>
      <c r="H2879" t="s">
        <v>9472</v>
      </c>
      <c r="I2879" t="s">
        <v>1053</v>
      </c>
      <c r="R2879" t="str">
        <f>INDEX('Product Mapping'!$C:$C,MATCH(H2879,'Product Mapping'!$A:$A,0))</f>
        <v>Partner</v>
      </c>
      <c r="S2879" t="s">
        <v>4004</v>
      </c>
    </row>
    <row r="2880" spans="1:19" x14ac:dyDescent="0.2">
      <c r="A2880" t="s">
        <v>10148</v>
      </c>
      <c r="B2880">
        <v>3167</v>
      </c>
      <c r="C2880" s="1">
        <v>45509</v>
      </c>
      <c r="D2880" s="5">
        <v>50200085645452</v>
      </c>
      <c r="E2880" t="s">
        <v>3894</v>
      </c>
      <c r="F2880" t="s">
        <v>276</v>
      </c>
      <c r="G2880">
        <v>1</v>
      </c>
      <c r="H2880" t="s">
        <v>9473</v>
      </c>
      <c r="I2880" t="s">
        <v>1053</v>
      </c>
      <c r="R2880" t="str">
        <f>INDEX('Product Mapping'!$C:$C,MATCH(H2880,'Product Mapping'!$A:$A,0))</f>
        <v>Partner</v>
      </c>
      <c r="S2880" t="s">
        <v>4004</v>
      </c>
    </row>
    <row r="2881" spans="1:19" x14ac:dyDescent="0.2">
      <c r="A2881" t="s">
        <v>10149</v>
      </c>
      <c r="B2881">
        <v>2472</v>
      </c>
      <c r="C2881" s="1">
        <v>45509</v>
      </c>
      <c r="D2881" s="5">
        <v>50200085645452</v>
      </c>
      <c r="E2881" t="s">
        <v>3894</v>
      </c>
      <c r="F2881" t="s">
        <v>276</v>
      </c>
      <c r="G2881">
        <v>1</v>
      </c>
      <c r="H2881" t="s">
        <v>9474</v>
      </c>
      <c r="I2881" t="s">
        <v>1053</v>
      </c>
      <c r="R2881" t="str">
        <f>INDEX('Product Mapping'!$C:$C,MATCH(H2881,'Product Mapping'!$A:$A,0))</f>
        <v>Partner</v>
      </c>
      <c r="S2881" t="s">
        <v>4004</v>
      </c>
    </row>
    <row r="2882" spans="1:19" x14ac:dyDescent="0.2">
      <c r="A2882" t="s">
        <v>10150</v>
      </c>
      <c r="B2882">
        <v>7917</v>
      </c>
      <c r="C2882" s="1">
        <v>45509</v>
      </c>
      <c r="D2882" s="5">
        <v>50200085645452</v>
      </c>
      <c r="E2882" t="s">
        <v>3894</v>
      </c>
      <c r="F2882" t="s">
        <v>276</v>
      </c>
      <c r="G2882">
        <v>1</v>
      </c>
      <c r="H2882" t="s">
        <v>9475</v>
      </c>
      <c r="I2882" t="s">
        <v>1053</v>
      </c>
      <c r="R2882" t="str">
        <f>INDEX('Product Mapping'!$C:$C,MATCH(H2882,'Product Mapping'!$A:$A,0))</f>
        <v>Partner</v>
      </c>
      <c r="S2882" t="s">
        <v>4004</v>
      </c>
    </row>
    <row r="2883" spans="1:19" x14ac:dyDescent="0.2">
      <c r="A2883" t="s">
        <v>10151</v>
      </c>
      <c r="B2883">
        <v>7917</v>
      </c>
      <c r="C2883" s="1">
        <v>45509</v>
      </c>
      <c r="D2883" s="5">
        <v>50200085645452</v>
      </c>
      <c r="E2883" t="s">
        <v>3894</v>
      </c>
      <c r="F2883" t="s">
        <v>276</v>
      </c>
      <c r="G2883">
        <v>1</v>
      </c>
      <c r="H2883" t="s">
        <v>9476</v>
      </c>
      <c r="I2883" t="s">
        <v>1053</v>
      </c>
      <c r="R2883" t="str">
        <f>INDEX('Product Mapping'!$C:$C,MATCH(H2883,'Product Mapping'!$A:$A,0))</f>
        <v>Partner</v>
      </c>
      <c r="S2883" t="s">
        <v>4004</v>
      </c>
    </row>
    <row r="2884" spans="1:19" x14ac:dyDescent="0.2">
      <c r="A2884" t="s">
        <v>10152</v>
      </c>
      <c r="B2884">
        <v>7917</v>
      </c>
      <c r="C2884" s="1">
        <v>45509</v>
      </c>
      <c r="D2884" s="5">
        <v>50200085645452</v>
      </c>
      <c r="E2884" t="s">
        <v>3894</v>
      </c>
      <c r="F2884" t="s">
        <v>276</v>
      </c>
      <c r="G2884">
        <v>1</v>
      </c>
      <c r="H2884" t="s">
        <v>9477</v>
      </c>
      <c r="I2884" t="s">
        <v>1053</v>
      </c>
      <c r="R2884" t="str">
        <f>INDEX('Product Mapping'!$C:$C,MATCH(H2884,'Product Mapping'!$A:$A,0))</f>
        <v>Partner</v>
      </c>
      <c r="S2884" t="s">
        <v>4004</v>
      </c>
    </row>
    <row r="2885" spans="1:19" x14ac:dyDescent="0.2">
      <c r="A2885" t="s">
        <v>10153</v>
      </c>
      <c r="B2885">
        <v>7917</v>
      </c>
      <c r="C2885" s="1">
        <v>45509</v>
      </c>
      <c r="D2885" s="5">
        <v>50200085645452</v>
      </c>
      <c r="E2885" t="s">
        <v>3894</v>
      </c>
      <c r="F2885" t="s">
        <v>276</v>
      </c>
      <c r="G2885">
        <v>1</v>
      </c>
      <c r="H2885" t="s">
        <v>9478</v>
      </c>
      <c r="I2885" t="s">
        <v>1053</v>
      </c>
      <c r="R2885" t="str">
        <f>INDEX('Product Mapping'!$C:$C,MATCH(H2885,'Product Mapping'!$A:$A,0))</f>
        <v>Partner</v>
      </c>
      <c r="S2885" t="s">
        <v>4004</v>
      </c>
    </row>
    <row r="2886" spans="1:19" x14ac:dyDescent="0.2">
      <c r="A2886" t="s">
        <v>10154</v>
      </c>
      <c r="B2886">
        <v>7917</v>
      </c>
      <c r="C2886" s="1">
        <v>45509</v>
      </c>
      <c r="D2886" s="5">
        <v>50200085645452</v>
      </c>
      <c r="E2886" t="s">
        <v>3894</v>
      </c>
      <c r="F2886" t="s">
        <v>276</v>
      </c>
      <c r="G2886">
        <v>1</v>
      </c>
      <c r="H2886" t="s">
        <v>9479</v>
      </c>
      <c r="I2886" t="s">
        <v>1053</v>
      </c>
      <c r="R2886" t="str">
        <f>INDEX('Product Mapping'!$C:$C,MATCH(H2886,'Product Mapping'!$A:$A,0))</f>
        <v>Partner</v>
      </c>
      <c r="S2886" t="s">
        <v>4004</v>
      </c>
    </row>
    <row r="2887" spans="1:19" x14ac:dyDescent="0.2">
      <c r="A2887" t="s">
        <v>10155</v>
      </c>
      <c r="B2887">
        <v>7917</v>
      </c>
      <c r="C2887" s="1">
        <v>45509</v>
      </c>
      <c r="D2887" s="5">
        <v>50200085645452</v>
      </c>
      <c r="E2887" t="s">
        <v>3894</v>
      </c>
      <c r="F2887" t="s">
        <v>276</v>
      </c>
      <c r="G2887">
        <v>1</v>
      </c>
      <c r="H2887" t="s">
        <v>9480</v>
      </c>
      <c r="I2887" t="s">
        <v>1053</v>
      </c>
      <c r="R2887" t="str">
        <f>INDEX('Product Mapping'!$C:$C,MATCH(H2887,'Product Mapping'!$A:$A,0))</f>
        <v>Partner</v>
      </c>
      <c r="S2887" t="s">
        <v>4004</v>
      </c>
    </row>
    <row r="2888" spans="1:19" x14ac:dyDescent="0.2">
      <c r="A2888" t="s">
        <v>10156</v>
      </c>
      <c r="B2888">
        <v>9122</v>
      </c>
      <c r="C2888" s="1">
        <v>45509</v>
      </c>
      <c r="D2888" s="5">
        <v>50200085645452</v>
      </c>
      <c r="E2888" t="s">
        <v>3894</v>
      </c>
      <c r="F2888" t="s">
        <v>276</v>
      </c>
      <c r="G2888">
        <v>1</v>
      </c>
      <c r="H2888" t="s">
        <v>9481</v>
      </c>
      <c r="I2888" t="s">
        <v>1053</v>
      </c>
      <c r="R2888" t="str">
        <f>INDEX('Product Mapping'!$C:$C,MATCH(H2888,'Product Mapping'!$A:$A,0))</f>
        <v>Partner</v>
      </c>
      <c r="S2888" t="s">
        <v>4004</v>
      </c>
    </row>
    <row r="2889" spans="1:19" x14ac:dyDescent="0.2">
      <c r="A2889" t="s">
        <v>10157</v>
      </c>
      <c r="B2889">
        <v>7377</v>
      </c>
      <c r="C2889" s="1">
        <v>45509</v>
      </c>
      <c r="D2889" s="5">
        <v>50200085645452</v>
      </c>
      <c r="E2889" t="s">
        <v>3894</v>
      </c>
      <c r="F2889" t="s">
        <v>276</v>
      </c>
      <c r="G2889">
        <v>1</v>
      </c>
      <c r="H2889" t="s">
        <v>9482</v>
      </c>
      <c r="I2889" t="s">
        <v>1053</v>
      </c>
      <c r="R2889" t="str">
        <f>INDEX('Product Mapping'!$C:$C,MATCH(H2889,'Product Mapping'!$A:$A,0))</f>
        <v>Partner</v>
      </c>
      <c r="S2889" t="s">
        <v>4004</v>
      </c>
    </row>
    <row r="2890" spans="1:19" x14ac:dyDescent="0.2">
      <c r="A2890" t="s">
        <v>10158</v>
      </c>
      <c r="B2890">
        <v>7377</v>
      </c>
      <c r="C2890" s="1">
        <v>45509</v>
      </c>
      <c r="D2890" s="5">
        <v>50200085645452</v>
      </c>
      <c r="E2890" t="s">
        <v>3894</v>
      </c>
      <c r="F2890" t="s">
        <v>276</v>
      </c>
      <c r="G2890">
        <v>1</v>
      </c>
      <c r="H2890" t="s">
        <v>9483</v>
      </c>
      <c r="I2890" t="s">
        <v>1053</v>
      </c>
      <c r="R2890" t="str">
        <f>INDEX('Product Mapping'!$C:$C,MATCH(H2890,'Product Mapping'!$A:$A,0))</f>
        <v>Partner</v>
      </c>
      <c r="S2890" t="s">
        <v>4004</v>
      </c>
    </row>
    <row r="2891" spans="1:19" x14ac:dyDescent="0.2">
      <c r="A2891" t="s">
        <v>10159</v>
      </c>
      <c r="B2891">
        <v>5909</v>
      </c>
      <c r="C2891" s="1">
        <v>45509</v>
      </c>
      <c r="D2891" s="5">
        <v>50200085645452</v>
      </c>
      <c r="E2891" t="s">
        <v>3894</v>
      </c>
      <c r="F2891" t="s">
        <v>276</v>
      </c>
      <c r="G2891">
        <v>1</v>
      </c>
      <c r="H2891" t="s">
        <v>9484</v>
      </c>
      <c r="I2891" t="s">
        <v>1043</v>
      </c>
      <c r="J2891" t="s">
        <v>1044</v>
      </c>
      <c r="R2891" t="str">
        <f>INDEX('Product Mapping'!$C:$C,MATCH(H2891,'Product Mapping'!$A:$A,0))</f>
        <v>Partner</v>
      </c>
      <c r="S2891" t="s">
        <v>4004</v>
      </c>
    </row>
    <row r="2892" spans="1:19" x14ac:dyDescent="0.2">
      <c r="A2892" t="s">
        <v>10160</v>
      </c>
      <c r="B2892">
        <v>5455</v>
      </c>
      <c r="C2892" s="1">
        <v>45509</v>
      </c>
      <c r="D2892" s="5">
        <v>50200085645452</v>
      </c>
      <c r="E2892" t="s">
        <v>3894</v>
      </c>
      <c r="F2892" t="s">
        <v>276</v>
      </c>
      <c r="G2892">
        <v>1</v>
      </c>
      <c r="H2892" t="s">
        <v>9485</v>
      </c>
      <c r="I2892" t="s">
        <v>1053</v>
      </c>
      <c r="R2892" t="str">
        <f>INDEX('Product Mapping'!$C:$C,MATCH(H2892,'Product Mapping'!$A:$A,0))</f>
        <v>Partner</v>
      </c>
      <c r="S2892" t="s">
        <v>4004</v>
      </c>
    </row>
    <row r="2893" spans="1:19" x14ac:dyDescent="0.2">
      <c r="A2893" t="s">
        <v>10161</v>
      </c>
      <c r="B2893">
        <v>5833</v>
      </c>
      <c r="C2893" s="1">
        <v>45509</v>
      </c>
      <c r="D2893" s="5">
        <v>50200085645452</v>
      </c>
      <c r="E2893" t="s">
        <v>3894</v>
      </c>
      <c r="F2893" t="s">
        <v>276</v>
      </c>
      <c r="G2893">
        <v>1</v>
      </c>
      <c r="H2893" t="s">
        <v>9486</v>
      </c>
      <c r="I2893" t="s">
        <v>1053</v>
      </c>
      <c r="R2893" t="str">
        <f>INDEX('Product Mapping'!$C:$C,MATCH(H2893,'Product Mapping'!$A:$A,0))</f>
        <v>Partner</v>
      </c>
      <c r="S2893" t="s">
        <v>4004</v>
      </c>
    </row>
    <row r="2894" spans="1:19" x14ac:dyDescent="0.2">
      <c r="A2894" t="s">
        <v>10162</v>
      </c>
      <c r="B2894">
        <v>5617</v>
      </c>
      <c r="C2894" s="1">
        <v>45509</v>
      </c>
      <c r="D2894" s="5">
        <v>50200085645452</v>
      </c>
      <c r="E2894" t="s">
        <v>3894</v>
      </c>
      <c r="F2894" t="s">
        <v>276</v>
      </c>
      <c r="G2894">
        <v>1</v>
      </c>
      <c r="H2894" t="s">
        <v>9487</v>
      </c>
      <c r="I2894" t="s">
        <v>1053</v>
      </c>
      <c r="R2894" t="str">
        <f>INDEX('Product Mapping'!$C:$C,MATCH(H2894,'Product Mapping'!$A:$A,0))</f>
        <v>Partner</v>
      </c>
      <c r="S2894" t="s">
        <v>4004</v>
      </c>
    </row>
    <row r="2895" spans="1:19" x14ac:dyDescent="0.2">
      <c r="A2895" t="s">
        <v>10163</v>
      </c>
      <c r="B2895">
        <v>13542</v>
      </c>
      <c r="C2895" s="1">
        <v>45509</v>
      </c>
      <c r="D2895" s="5">
        <v>50200085645452</v>
      </c>
      <c r="E2895" t="s">
        <v>3894</v>
      </c>
      <c r="F2895" t="s">
        <v>276</v>
      </c>
      <c r="G2895">
        <v>1</v>
      </c>
      <c r="H2895" t="s">
        <v>9488</v>
      </c>
      <c r="I2895" t="s">
        <v>1053</v>
      </c>
      <c r="R2895" t="str">
        <f>INDEX('Product Mapping'!$C:$C,MATCH(H2895,'Product Mapping'!$A:$A,0))</f>
        <v>Partner</v>
      </c>
      <c r="S2895" t="s">
        <v>4004</v>
      </c>
    </row>
    <row r="2896" spans="1:19" x14ac:dyDescent="0.2">
      <c r="A2896" t="s">
        <v>10164</v>
      </c>
      <c r="B2896">
        <v>18333</v>
      </c>
      <c r="C2896" s="1">
        <v>45509</v>
      </c>
      <c r="D2896" s="5">
        <v>50200085645452</v>
      </c>
      <c r="E2896" t="s">
        <v>3894</v>
      </c>
      <c r="F2896" t="s">
        <v>276</v>
      </c>
      <c r="G2896">
        <v>1</v>
      </c>
      <c r="H2896" t="s">
        <v>9489</v>
      </c>
      <c r="I2896" t="s">
        <v>1053</v>
      </c>
      <c r="R2896" t="str">
        <f>INDEX('Product Mapping'!$C:$C,MATCH(H2896,'Product Mapping'!$A:$A,0))</f>
        <v>Partner</v>
      </c>
      <c r="S2896" t="s">
        <v>4004</v>
      </c>
    </row>
    <row r="2897" spans="1:19" x14ac:dyDescent="0.2">
      <c r="A2897" t="s">
        <v>10165</v>
      </c>
      <c r="B2897">
        <v>14000</v>
      </c>
      <c r="C2897" s="1">
        <v>45509</v>
      </c>
      <c r="D2897" s="5">
        <v>50200085645452</v>
      </c>
      <c r="E2897" t="s">
        <v>3894</v>
      </c>
      <c r="F2897" t="s">
        <v>276</v>
      </c>
      <c r="G2897">
        <v>1</v>
      </c>
      <c r="H2897" t="s">
        <v>9490</v>
      </c>
      <c r="I2897" t="s">
        <v>1053</v>
      </c>
      <c r="R2897" t="str">
        <f>INDEX('Product Mapping'!$C:$C,MATCH(H2897,'Product Mapping'!$A:$A,0))</f>
        <v>Partner</v>
      </c>
      <c r="S2897" t="s">
        <v>4004</v>
      </c>
    </row>
    <row r="2898" spans="1:19" x14ac:dyDescent="0.2">
      <c r="A2898" t="s">
        <v>10166</v>
      </c>
      <c r="B2898">
        <v>7444</v>
      </c>
      <c r="C2898" s="1">
        <v>45509</v>
      </c>
      <c r="D2898" s="5">
        <v>50200085645452</v>
      </c>
      <c r="E2898" t="s">
        <v>3894</v>
      </c>
      <c r="F2898" t="s">
        <v>276</v>
      </c>
      <c r="G2898">
        <v>1</v>
      </c>
      <c r="H2898" t="s">
        <v>9491</v>
      </c>
      <c r="I2898" t="s">
        <v>1053</v>
      </c>
      <c r="R2898" t="str">
        <f>INDEX('Product Mapping'!$C:$C,MATCH(H2898,'Product Mapping'!$A:$A,0))</f>
        <v>Partner</v>
      </c>
      <c r="S2898" t="s">
        <v>4004</v>
      </c>
    </row>
    <row r="2899" spans="1:19" x14ac:dyDescent="0.2">
      <c r="A2899" t="s">
        <v>10167</v>
      </c>
      <c r="B2899">
        <v>48632</v>
      </c>
      <c r="C2899" s="1">
        <v>45509</v>
      </c>
      <c r="D2899" s="5">
        <v>50200085645452</v>
      </c>
      <c r="E2899" t="s">
        <v>3894</v>
      </c>
      <c r="F2899" t="s">
        <v>276</v>
      </c>
      <c r="G2899">
        <v>1</v>
      </c>
      <c r="H2899" t="s">
        <v>9492</v>
      </c>
      <c r="I2899" t="s">
        <v>1053</v>
      </c>
      <c r="R2899" t="str">
        <f>INDEX('Product Mapping'!$C:$C,MATCH(H2899,'Product Mapping'!$A:$A,0))</f>
        <v>Partner</v>
      </c>
      <c r="S2899" t="s">
        <v>4004</v>
      </c>
    </row>
    <row r="2900" spans="1:19" x14ac:dyDescent="0.2">
      <c r="A2900" t="s">
        <v>10168</v>
      </c>
      <c r="B2900">
        <v>3417</v>
      </c>
      <c r="C2900" s="1">
        <v>45509</v>
      </c>
      <c r="D2900" s="5">
        <v>50200085645452</v>
      </c>
      <c r="E2900" t="s">
        <v>3894</v>
      </c>
      <c r="F2900" t="s">
        <v>276</v>
      </c>
      <c r="G2900">
        <v>1</v>
      </c>
      <c r="H2900" t="s">
        <v>9493</v>
      </c>
      <c r="I2900" t="s">
        <v>1053</v>
      </c>
      <c r="R2900" t="str">
        <f>INDEX('Product Mapping'!$C:$C,MATCH(H2900,'Product Mapping'!$A:$A,0))</f>
        <v>Partner</v>
      </c>
      <c r="S2900" t="s">
        <v>4004</v>
      </c>
    </row>
    <row r="2901" spans="1:19" x14ac:dyDescent="0.2">
      <c r="A2901" t="s">
        <v>10169</v>
      </c>
      <c r="B2901">
        <v>3167</v>
      </c>
      <c r="C2901" s="1">
        <v>45509</v>
      </c>
      <c r="D2901" s="5">
        <v>50200085645452</v>
      </c>
      <c r="E2901" t="s">
        <v>3894</v>
      </c>
      <c r="F2901" t="s">
        <v>276</v>
      </c>
      <c r="G2901">
        <v>1</v>
      </c>
      <c r="H2901" t="s">
        <v>9494</v>
      </c>
      <c r="I2901" t="s">
        <v>1053</v>
      </c>
      <c r="R2901" t="str">
        <f>INDEX('Product Mapping'!$C:$C,MATCH(H2901,'Product Mapping'!$A:$A,0))</f>
        <v>Partner</v>
      </c>
      <c r="S2901" t="s">
        <v>4004</v>
      </c>
    </row>
    <row r="2902" spans="1:19" x14ac:dyDescent="0.2">
      <c r="A2902" t="s">
        <v>10170</v>
      </c>
      <c r="B2902">
        <v>2750</v>
      </c>
      <c r="C2902" s="1">
        <v>45509</v>
      </c>
      <c r="D2902" s="5">
        <v>50200085645452</v>
      </c>
      <c r="E2902" t="s">
        <v>3894</v>
      </c>
      <c r="F2902" t="s">
        <v>276</v>
      </c>
      <c r="G2902">
        <v>1</v>
      </c>
      <c r="H2902" t="s">
        <v>9495</v>
      </c>
      <c r="I2902" t="s">
        <v>1053</v>
      </c>
      <c r="R2902" t="str">
        <f>INDEX('Product Mapping'!$C:$C,MATCH(H2902,'Product Mapping'!$A:$A,0))</f>
        <v>Partner</v>
      </c>
      <c r="S2902" t="s">
        <v>4004</v>
      </c>
    </row>
    <row r="2903" spans="1:19" x14ac:dyDescent="0.2">
      <c r="A2903" t="s">
        <v>10171</v>
      </c>
      <c r="B2903">
        <v>4417</v>
      </c>
      <c r="C2903" s="1">
        <v>45509</v>
      </c>
      <c r="D2903" s="5">
        <v>50200085645452</v>
      </c>
      <c r="E2903" t="s">
        <v>3894</v>
      </c>
      <c r="F2903" t="s">
        <v>276</v>
      </c>
      <c r="G2903">
        <v>1</v>
      </c>
      <c r="H2903" t="s">
        <v>9496</v>
      </c>
      <c r="I2903" t="s">
        <v>1043</v>
      </c>
      <c r="J2903" t="s">
        <v>1044</v>
      </c>
      <c r="R2903" t="str">
        <f>INDEX('Product Mapping'!$C:$C,MATCH(H2903,'Product Mapping'!$A:$A,0))</f>
        <v>Partner</v>
      </c>
      <c r="S2903" t="s">
        <v>4004</v>
      </c>
    </row>
    <row r="2904" spans="1:19" x14ac:dyDescent="0.2">
      <c r="A2904" t="s">
        <v>10172</v>
      </c>
      <c r="B2904">
        <v>3167</v>
      </c>
      <c r="C2904" s="1">
        <v>45509</v>
      </c>
      <c r="D2904" s="5">
        <v>50200085645452</v>
      </c>
      <c r="E2904" t="s">
        <v>3894</v>
      </c>
      <c r="F2904" t="s">
        <v>276</v>
      </c>
      <c r="G2904">
        <v>1</v>
      </c>
      <c r="H2904" t="s">
        <v>9497</v>
      </c>
      <c r="I2904" t="s">
        <v>1053</v>
      </c>
      <c r="R2904" t="str">
        <f>INDEX('Product Mapping'!$C:$C,MATCH(H2904,'Product Mapping'!$A:$A,0))</f>
        <v>Partner</v>
      </c>
      <c r="S2904" t="s">
        <v>4004</v>
      </c>
    </row>
    <row r="2905" spans="1:19" x14ac:dyDescent="0.2">
      <c r="A2905" t="s">
        <v>10173</v>
      </c>
      <c r="B2905">
        <v>4556</v>
      </c>
      <c r="C2905" s="1">
        <v>45509</v>
      </c>
      <c r="D2905" s="5">
        <v>50200085645452</v>
      </c>
      <c r="E2905" t="s">
        <v>3894</v>
      </c>
      <c r="F2905" t="s">
        <v>276</v>
      </c>
      <c r="G2905">
        <v>1</v>
      </c>
      <c r="H2905" t="s">
        <v>9498</v>
      </c>
      <c r="I2905" t="s">
        <v>1053</v>
      </c>
      <c r="R2905" t="str">
        <f>INDEX('Product Mapping'!$C:$C,MATCH(H2905,'Product Mapping'!$A:$A,0))</f>
        <v>Partner</v>
      </c>
      <c r="S2905" t="s">
        <v>4004</v>
      </c>
    </row>
    <row r="2906" spans="1:19" x14ac:dyDescent="0.2">
      <c r="A2906" t="s">
        <v>10174</v>
      </c>
      <c r="B2906">
        <v>3958</v>
      </c>
      <c r="C2906" s="1">
        <v>45509</v>
      </c>
      <c r="D2906" s="5">
        <v>50200085645452</v>
      </c>
      <c r="E2906" t="s">
        <v>3894</v>
      </c>
      <c r="F2906" t="s">
        <v>276</v>
      </c>
      <c r="G2906">
        <v>1</v>
      </c>
      <c r="H2906" t="s">
        <v>9499</v>
      </c>
      <c r="I2906" t="s">
        <v>1053</v>
      </c>
      <c r="R2906" t="str">
        <f>INDEX('Product Mapping'!$C:$C,MATCH(H2906,'Product Mapping'!$A:$A,0))</f>
        <v>Partner</v>
      </c>
      <c r="S2906" t="s">
        <v>4004</v>
      </c>
    </row>
    <row r="2907" spans="1:19" x14ac:dyDescent="0.2">
      <c r="A2907" t="s">
        <v>10322</v>
      </c>
      <c r="B2907">
        <v>7917</v>
      </c>
      <c r="C2907" s="1">
        <v>45509</v>
      </c>
      <c r="D2907" s="5">
        <v>50200085645452</v>
      </c>
      <c r="E2907" t="s">
        <v>3894</v>
      </c>
      <c r="F2907" t="s">
        <v>276</v>
      </c>
      <c r="G2907">
        <v>1</v>
      </c>
      <c r="H2907" t="s">
        <v>9500</v>
      </c>
      <c r="I2907" t="s">
        <v>1043</v>
      </c>
      <c r="J2907" t="s">
        <v>1044</v>
      </c>
      <c r="R2907" t="str">
        <f>INDEX('Product Mapping'!$C:$C,MATCH(H2907,'Product Mapping'!$A:$A,0))</f>
        <v>Partner</v>
      </c>
      <c r="S2907" t="s">
        <v>4004</v>
      </c>
    </row>
    <row r="2908" spans="1:19" x14ac:dyDescent="0.2">
      <c r="A2908" t="s">
        <v>10175</v>
      </c>
      <c r="B2908">
        <v>7917</v>
      </c>
      <c r="C2908" s="1">
        <v>45509</v>
      </c>
      <c r="D2908" s="5">
        <v>50200085645452</v>
      </c>
      <c r="E2908" t="s">
        <v>3894</v>
      </c>
      <c r="F2908" t="s">
        <v>276</v>
      </c>
      <c r="G2908">
        <v>1</v>
      </c>
      <c r="H2908" t="s">
        <v>9501</v>
      </c>
      <c r="I2908" t="s">
        <v>1053</v>
      </c>
      <c r="R2908" t="str">
        <f>INDEX('Product Mapping'!$C:$C,MATCH(H2908,'Product Mapping'!$A:$A,0))</f>
        <v>Partner</v>
      </c>
      <c r="S2908" t="s">
        <v>4004</v>
      </c>
    </row>
    <row r="2909" spans="1:19" x14ac:dyDescent="0.2">
      <c r="A2909" t="s">
        <v>10176</v>
      </c>
      <c r="B2909">
        <v>10556</v>
      </c>
      <c r="C2909" s="1">
        <v>45509</v>
      </c>
      <c r="D2909" s="5">
        <v>50200085645452</v>
      </c>
      <c r="E2909" t="s">
        <v>3894</v>
      </c>
      <c r="F2909" t="s">
        <v>276</v>
      </c>
      <c r="G2909">
        <v>1</v>
      </c>
      <c r="H2909" t="s">
        <v>9502</v>
      </c>
      <c r="I2909" t="s">
        <v>1053</v>
      </c>
      <c r="R2909" t="str">
        <f>INDEX('Product Mapping'!$C:$C,MATCH(H2909,'Product Mapping'!$A:$A,0))</f>
        <v>Partner</v>
      </c>
      <c r="S2909" t="s">
        <v>4004</v>
      </c>
    </row>
    <row r="2910" spans="1:19" x14ac:dyDescent="0.2">
      <c r="A2910" t="s">
        <v>10177</v>
      </c>
      <c r="B2910">
        <v>15833</v>
      </c>
      <c r="C2910" s="1">
        <v>45509</v>
      </c>
      <c r="D2910" s="5">
        <v>50200085645452</v>
      </c>
      <c r="E2910" t="s">
        <v>3894</v>
      </c>
      <c r="F2910" t="s">
        <v>276</v>
      </c>
      <c r="G2910">
        <v>1</v>
      </c>
      <c r="H2910" t="s">
        <v>9503</v>
      </c>
      <c r="I2910" t="s">
        <v>1053</v>
      </c>
      <c r="R2910" t="str">
        <f>INDEX('Product Mapping'!$C:$C,MATCH(H2910,'Product Mapping'!$A:$A,0))</f>
        <v>Partner</v>
      </c>
      <c r="S2910" t="s">
        <v>4004</v>
      </c>
    </row>
    <row r="2911" spans="1:19" x14ac:dyDescent="0.2">
      <c r="A2911" t="s">
        <v>10178</v>
      </c>
      <c r="B2911">
        <v>5556</v>
      </c>
      <c r="C2911" s="1">
        <v>45509</v>
      </c>
      <c r="D2911" s="5">
        <v>50200085645452</v>
      </c>
      <c r="E2911" t="s">
        <v>3894</v>
      </c>
      <c r="F2911" t="s">
        <v>276</v>
      </c>
      <c r="G2911">
        <v>1</v>
      </c>
      <c r="H2911" t="s">
        <v>9504</v>
      </c>
      <c r="I2911" t="s">
        <v>1053</v>
      </c>
      <c r="R2911" t="str">
        <f>INDEX('Product Mapping'!$C:$C,MATCH(H2911,'Product Mapping'!$A:$A,0))</f>
        <v>Partner</v>
      </c>
      <c r="S2911" t="s">
        <v>4004</v>
      </c>
    </row>
    <row r="2912" spans="1:19" x14ac:dyDescent="0.2">
      <c r="A2912" t="s">
        <v>10179</v>
      </c>
      <c r="B2912">
        <v>4167</v>
      </c>
      <c r="C2912" s="1">
        <v>45509</v>
      </c>
      <c r="D2912" s="5">
        <v>50200085645452</v>
      </c>
      <c r="E2912" t="s">
        <v>3894</v>
      </c>
      <c r="F2912" t="s">
        <v>276</v>
      </c>
      <c r="G2912">
        <v>1</v>
      </c>
      <c r="H2912" t="s">
        <v>9505</v>
      </c>
      <c r="I2912" t="s">
        <v>1053</v>
      </c>
      <c r="R2912" t="str">
        <f>INDEX('Product Mapping'!$C:$C,MATCH(H2912,'Product Mapping'!$A:$A,0))</f>
        <v>Partner</v>
      </c>
      <c r="S2912" t="s">
        <v>4004</v>
      </c>
    </row>
    <row r="2913" spans="1:19" x14ac:dyDescent="0.2">
      <c r="A2913" t="s">
        <v>10180</v>
      </c>
      <c r="B2913">
        <v>3167</v>
      </c>
      <c r="C2913" s="1">
        <v>45509</v>
      </c>
      <c r="D2913" s="5">
        <v>50200085645452</v>
      </c>
      <c r="E2913" t="s">
        <v>3894</v>
      </c>
      <c r="F2913" t="s">
        <v>276</v>
      </c>
      <c r="G2913">
        <v>1</v>
      </c>
      <c r="H2913" t="s">
        <v>9506</v>
      </c>
      <c r="I2913" t="s">
        <v>1053</v>
      </c>
      <c r="R2913" t="str">
        <f>INDEX('Product Mapping'!$C:$C,MATCH(H2913,'Product Mapping'!$A:$A,0))</f>
        <v>Partner</v>
      </c>
      <c r="S2913" t="s">
        <v>4004</v>
      </c>
    </row>
    <row r="2914" spans="1:19" x14ac:dyDescent="0.2">
      <c r="A2914" t="s">
        <v>10181</v>
      </c>
      <c r="B2914">
        <v>2789</v>
      </c>
      <c r="C2914" s="1">
        <v>45509</v>
      </c>
      <c r="D2914" s="5">
        <v>50200085645452</v>
      </c>
      <c r="E2914" t="s">
        <v>3894</v>
      </c>
      <c r="F2914" t="s">
        <v>276</v>
      </c>
      <c r="G2914">
        <v>1</v>
      </c>
      <c r="H2914" t="s">
        <v>9507</v>
      </c>
      <c r="I2914" t="s">
        <v>1053</v>
      </c>
      <c r="R2914" t="str">
        <f>INDEX('Product Mapping'!$C:$C,MATCH(H2914,'Product Mapping'!$A:$A,0))</f>
        <v>Partner</v>
      </c>
      <c r="S2914" t="s">
        <v>4004</v>
      </c>
    </row>
    <row r="2915" spans="1:19" x14ac:dyDescent="0.2">
      <c r="A2915" t="s">
        <v>10182</v>
      </c>
      <c r="B2915">
        <v>1833</v>
      </c>
      <c r="C2915" s="1">
        <v>45509</v>
      </c>
      <c r="D2915" s="5">
        <v>50200085645452</v>
      </c>
      <c r="E2915" t="s">
        <v>3894</v>
      </c>
      <c r="F2915" t="s">
        <v>276</v>
      </c>
      <c r="G2915">
        <v>1</v>
      </c>
      <c r="H2915" t="s">
        <v>9508</v>
      </c>
      <c r="I2915" t="s">
        <v>1053</v>
      </c>
      <c r="R2915" t="str">
        <f>INDEX('Product Mapping'!$C:$C,MATCH(H2915,'Product Mapping'!$A:$A,0))</f>
        <v>Partner</v>
      </c>
      <c r="S2915" t="s">
        <v>4004</v>
      </c>
    </row>
    <row r="2916" spans="1:19" x14ac:dyDescent="0.2">
      <c r="A2916" t="s">
        <v>10183</v>
      </c>
      <c r="B2916">
        <v>6333</v>
      </c>
      <c r="C2916" s="1">
        <v>45509</v>
      </c>
      <c r="D2916" s="5">
        <v>50200085645452</v>
      </c>
      <c r="E2916" t="s">
        <v>3894</v>
      </c>
      <c r="F2916" t="s">
        <v>276</v>
      </c>
      <c r="G2916">
        <v>1</v>
      </c>
      <c r="H2916" t="s">
        <v>9509</v>
      </c>
      <c r="I2916" t="s">
        <v>1053</v>
      </c>
      <c r="R2916" t="str">
        <f>INDEX('Product Mapping'!$C:$C,MATCH(H2916,'Product Mapping'!$A:$A,0))</f>
        <v>Partner</v>
      </c>
      <c r="S2916" t="s">
        <v>4004</v>
      </c>
    </row>
    <row r="2917" spans="1:19" x14ac:dyDescent="0.2">
      <c r="A2917" t="s">
        <v>10184</v>
      </c>
      <c r="B2917">
        <v>10556</v>
      </c>
      <c r="C2917" s="1">
        <v>45509</v>
      </c>
      <c r="D2917" s="5">
        <v>50200085645452</v>
      </c>
      <c r="E2917" t="s">
        <v>3894</v>
      </c>
      <c r="F2917" t="s">
        <v>276</v>
      </c>
      <c r="G2917">
        <v>1</v>
      </c>
      <c r="H2917" t="s">
        <v>9510</v>
      </c>
      <c r="I2917" t="s">
        <v>1053</v>
      </c>
      <c r="R2917" t="str">
        <f>INDEX('Product Mapping'!$C:$C,MATCH(H2917,'Product Mapping'!$A:$A,0))</f>
        <v>Partner</v>
      </c>
      <c r="S2917" t="s">
        <v>4004</v>
      </c>
    </row>
    <row r="2918" spans="1:19" x14ac:dyDescent="0.2">
      <c r="A2918" t="s">
        <v>10185</v>
      </c>
      <c r="B2918">
        <v>7473</v>
      </c>
      <c r="C2918" s="1">
        <v>45509</v>
      </c>
      <c r="D2918" s="5">
        <v>50200085645452</v>
      </c>
      <c r="E2918" t="s">
        <v>3894</v>
      </c>
      <c r="F2918" t="s">
        <v>276</v>
      </c>
      <c r="G2918">
        <v>1</v>
      </c>
      <c r="H2918" t="s">
        <v>9511</v>
      </c>
      <c r="I2918" t="s">
        <v>1053</v>
      </c>
      <c r="R2918" t="str">
        <f>INDEX('Product Mapping'!$C:$C,MATCH(H2918,'Product Mapping'!$A:$A,0))</f>
        <v>Partner</v>
      </c>
      <c r="S2918" t="s">
        <v>4004</v>
      </c>
    </row>
    <row r="2919" spans="1:19" x14ac:dyDescent="0.2">
      <c r="A2919" t="s">
        <v>10186</v>
      </c>
      <c r="B2919">
        <v>3558</v>
      </c>
      <c r="C2919" s="1">
        <v>45509</v>
      </c>
      <c r="D2919" s="5">
        <v>50200085645452</v>
      </c>
      <c r="E2919" t="s">
        <v>3894</v>
      </c>
      <c r="F2919" t="s">
        <v>276</v>
      </c>
      <c r="G2919">
        <v>1</v>
      </c>
      <c r="H2919" t="s">
        <v>9512</v>
      </c>
      <c r="I2919" t="s">
        <v>1043</v>
      </c>
      <c r="J2919" t="s">
        <v>1044</v>
      </c>
      <c r="R2919" t="str">
        <f>INDEX('Product Mapping'!$C:$C,MATCH(H2919,'Product Mapping'!$A:$A,0))</f>
        <v>Partner</v>
      </c>
      <c r="S2919" t="s">
        <v>4004</v>
      </c>
    </row>
    <row r="2920" spans="1:19" x14ac:dyDescent="0.2">
      <c r="A2920" t="s">
        <v>10187</v>
      </c>
      <c r="B2920">
        <v>4167</v>
      </c>
      <c r="C2920" s="1">
        <v>45509</v>
      </c>
      <c r="D2920" s="5">
        <v>50200085645452</v>
      </c>
      <c r="E2920" t="s">
        <v>3894</v>
      </c>
      <c r="F2920" t="s">
        <v>276</v>
      </c>
      <c r="G2920">
        <v>1</v>
      </c>
      <c r="H2920" t="s">
        <v>9513</v>
      </c>
      <c r="I2920" t="s">
        <v>1053</v>
      </c>
      <c r="R2920" t="str">
        <f>INDEX('Product Mapping'!$C:$C,MATCH(H2920,'Product Mapping'!$A:$A,0))</f>
        <v>Partner</v>
      </c>
      <c r="S2920" t="s">
        <v>4004</v>
      </c>
    </row>
    <row r="2921" spans="1:19" x14ac:dyDescent="0.2">
      <c r="A2921" t="s">
        <v>10188</v>
      </c>
      <c r="B2921">
        <v>3167</v>
      </c>
      <c r="C2921" s="1">
        <v>45509</v>
      </c>
      <c r="D2921" s="5">
        <v>50200085645452</v>
      </c>
      <c r="E2921" t="s">
        <v>3894</v>
      </c>
      <c r="F2921" t="s">
        <v>276</v>
      </c>
      <c r="G2921">
        <v>1</v>
      </c>
      <c r="H2921" t="s">
        <v>9514</v>
      </c>
      <c r="I2921" t="s">
        <v>1053</v>
      </c>
      <c r="R2921" t="str">
        <f>INDEX('Product Mapping'!$C:$C,MATCH(H2921,'Product Mapping'!$A:$A,0))</f>
        <v>Partner</v>
      </c>
      <c r="S2921" t="s">
        <v>4004</v>
      </c>
    </row>
    <row r="2922" spans="1:19" x14ac:dyDescent="0.2">
      <c r="A2922" t="s">
        <v>10189</v>
      </c>
      <c r="B2922">
        <v>2750</v>
      </c>
      <c r="C2922" s="1">
        <v>45509</v>
      </c>
      <c r="D2922" s="5">
        <v>50200085645452</v>
      </c>
      <c r="E2922" t="s">
        <v>3894</v>
      </c>
      <c r="F2922" t="s">
        <v>276</v>
      </c>
      <c r="G2922">
        <v>1</v>
      </c>
      <c r="H2922" t="s">
        <v>9515</v>
      </c>
      <c r="I2922" t="s">
        <v>1053</v>
      </c>
      <c r="R2922" t="str">
        <f>INDEX('Product Mapping'!$C:$C,MATCH(H2922,'Product Mapping'!$A:$A,0))</f>
        <v>Partner</v>
      </c>
      <c r="S2922" t="s">
        <v>4004</v>
      </c>
    </row>
    <row r="2923" spans="1:19" x14ac:dyDescent="0.2">
      <c r="A2923" t="s">
        <v>10190</v>
      </c>
      <c r="B2923">
        <v>7500</v>
      </c>
      <c r="C2923" s="1">
        <v>45509</v>
      </c>
      <c r="D2923" s="5">
        <v>50200085645452</v>
      </c>
      <c r="E2923" t="s">
        <v>3894</v>
      </c>
      <c r="F2923" t="s">
        <v>276</v>
      </c>
      <c r="G2923">
        <v>1</v>
      </c>
      <c r="H2923" t="s">
        <v>9516</v>
      </c>
      <c r="I2923" t="s">
        <v>1053</v>
      </c>
      <c r="R2923" t="str">
        <f>INDEX('Product Mapping'!$C:$C,MATCH(H2923,'Product Mapping'!$A:$A,0))</f>
        <v>Partner</v>
      </c>
      <c r="S2923" t="s">
        <v>4004</v>
      </c>
    </row>
    <row r="2924" spans="1:19" x14ac:dyDescent="0.2">
      <c r="A2924" t="s">
        <v>10191</v>
      </c>
      <c r="B2924">
        <v>5111</v>
      </c>
      <c r="C2924" s="1">
        <v>45509</v>
      </c>
      <c r="D2924" s="5">
        <v>50200085645452</v>
      </c>
      <c r="E2924" t="s">
        <v>3894</v>
      </c>
      <c r="F2924" t="s">
        <v>276</v>
      </c>
      <c r="G2924">
        <v>1</v>
      </c>
      <c r="H2924" t="s">
        <v>9517</v>
      </c>
      <c r="I2924" t="s">
        <v>1053</v>
      </c>
      <c r="R2924" t="str">
        <f>INDEX('Product Mapping'!$C:$C,MATCH(H2924,'Product Mapping'!$A:$A,0))</f>
        <v>Partner</v>
      </c>
      <c r="S2924" t="s">
        <v>4004</v>
      </c>
    </row>
    <row r="2925" spans="1:19" x14ac:dyDescent="0.2">
      <c r="A2925" t="s">
        <v>10192</v>
      </c>
      <c r="B2925">
        <v>8767</v>
      </c>
      <c r="C2925" s="1">
        <v>45509</v>
      </c>
      <c r="D2925" s="5">
        <v>50200085645452</v>
      </c>
      <c r="E2925" t="s">
        <v>3894</v>
      </c>
      <c r="F2925" t="s">
        <v>276</v>
      </c>
      <c r="G2925">
        <v>1</v>
      </c>
      <c r="H2925" t="s">
        <v>9518</v>
      </c>
      <c r="I2925" t="s">
        <v>1053</v>
      </c>
      <c r="R2925" t="str">
        <f>INDEX('Product Mapping'!$C:$C,MATCH(H2925,'Product Mapping'!$A:$A,0))</f>
        <v>Partner</v>
      </c>
      <c r="S2925" t="s">
        <v>4004</v>
      </c>
    </row>
    <row r="2926" spans="1:19" x14ac:dyDescent="0.2">
      <c r="A2926" t="s">
        <v>10193</v>
      </c>
      <c r="B2926">
        <v>7031</v>
      </c>
      <c r="C2926" s="1">
        <v>45509</v>
      </c>
      <c r="D2926" s="5">
        <v>50200085645452</v>
      </c>
      <c r="E2926" t="s">
        <v>3894</v>
      </c>
      <c r="F2926" t="s">
        <v>276</v>
      </c>
      <c r="G2926">
        <v>1</v>
      </c>
      <c r="H2926" t="s">
        <v>9519</v>
      </c>
      <c r="I2926" t="s">
        <v>1053</v>
      </c>
      <c r="R2926" t="str">
        <f>INDEX('Product Mapping'!$C:$C,MATCH(H2926,'Product Mapping'!$A:$A,0))</f>
        <v>Partner</v>
      </c>
      <c r="S2926" t="s">
        <v>4004</v>
      </c>
    </row>
    <row r="2927" spans="1:19" x14ac:dyDescent="0.2">
      <c r="A2927" t="s">
        <v>10194</v>
      </c>
      <c r="B2927">
        <v>2667</v>
      </c>
      <c r="C2927" s="1">
        <v>45509</v>
      </c>
      <c r="D2927" s="5">
        <v>50200085645452</v>
      </c>
      <c r="E2927" t="s">
        <v>3894</v>
      </c>
      <c r="F2927" t="s">
        <v>276</v>
      </c>
      <c r="G2927">
        <v>1</v>
      </c>
      <c r="H2927" t="s">
        <v>9520</v>
      </c>
      <c r="I2927" t="s">
        <v>1053</v>
      </c>
      <c r="R2927" t="str">
        <f>INDEX('Product Mapping'!$C:$C,MATCH(H2927,'Product Mapping'!$A:$A,0))</f>
        <v>Partner</v>
      </c>
      <c r="S2927" t="s">
        <v>4004</v>
      </c>
    </row>
    <row r="2928" spans="1:19" x14ac:dyDescent="0.2">
      <c r="A2928" t="s">
        <v>10195</v>
      </c>
      <c r="B2928">
        <v>3417</v>
      </c>
      <c r="C2928" s="1">
        <v>45509</v>
      </c>
      <c r="D2928" s="5">
        <v>50200085645452</v>
      </c>
      <c r="E2928" t="s">
        <v>3894</v>
      </c>
      <c r="F2928" t="s">
        <v>276</v>
      </c>
      <c r="G2928">
        <v>1</v>
      </c>
      <c r="H2928" t="s">
        <v>9521</v>
      </c>
      <c r="I2928" t="s">
        <v>1053</v>
      </c>
      <c r="R2928" t="str">
        <f>INDEX('Product Mapping'!$C:$C,MATCH(H2928,'Product Mapping'!$A:$A,0))</f>
        <v>Partner</v>
      </c>
      <c r="S2928" t="s">
        <v>4004</v>
      </c>
    </row>
    <row r="2929" spans="1:19" x14ac:dyDescent="0.2">
      <c r="A2929" t="s">
        <v>10196</v>
      </c>
      <c r="B2929">
        <v>3225</v>
      </c>
      <c r="C2929" s="1">
        <v>45509</v>
      </c>
      <c r="D2929" s="5">
        <v>50200085645452</v>
      </c>
      <c r="E2929" t="s">
        <v>3894</v>
      </c>
      <c r="F2929" t="s">
        <v>276</v>
      </c>
      <c r="G2929">
        <v>1</v>
      </c>
      <c r="H2929" t="s">
        <v>9522</v>
      </c>
      <c r="I2929" t="s">
        <v>1053</v>
      </c>
      <c r="R2929" t="str">
        <f>INDEX('Product Mapping'!$C:$C,MATCH(H2929,'Product Mapping'!$A:$A,0))</f>
        <v>Partner</v>
      </c>
      <c r="S2929" t="s">
        <v>4004</v>
      </c>
    </row>
    <row r="2930" spans="1:19" x14ac:dyDescent="0.2">
      <c r="A2930" t="s">
        <v>10197</v>
      </c>
      <c r="B2930">
        <v>7917</v>
      </c>
      <c r="C2930" s="1">
        <v>45509</v>
      </c>
      <c r="D2930" s="5">
        <v>50200085645452</v>
      </c>
      <c r="E2930" t="s">
        <v>3894</v>
      </c>
      <c r="F2930" t="s">
        <v>276</v>
      </c>
      <c r="G2930">
        <v>1</v>
      </c>
      <c r="H2930" t="s">
        <v>9523</v>
      </c>
      <c r="I2930" t="s">
        <v>1053</v>
      </c>
      <c r="R2930" t="str">
        <f>INDEX('Product Mapping'!$C:$C,MATCH(H2930,'Product Mapping'!$A:$A,0))</f>
        <v>Partner</v>
      </c>
      <c r="S2930" t="s">
        <v>4004</v>
      </c>
    </row>
    <row r="2931" spans="1:19" x14ac:dyDescent="0.2">
      <c r="A2931" t="s">
        <v>10198</v>
      </c>
      <c r="B2931">
        <v>10556</v>
      </c>
      <c r="C2931" s="1">
        <v>45509</v>
      </c>
      <c r="D2931" s="5">
        <v>50200085645452</v>
      </c>
      <c r="E2931" t="s">
        <v>3894</v>
      </c>
      <c r="F2931" t="s">
        <v>276</v>
      </c>
      <c r="G2931">
        <v>1</v>
      </c>
      <c r="H2931" t="s">
        <v>9524</v>
      </c>
      <c r="I2931" t="s">
        <v>1053</v>
      </c>
      <c r="R2931" t="str">
        <f>INDEX('Product Mapping'!$C:$C,MATCH(H2931,'Product Mapping'!$A:$A,0))</f>
        <v>Partner</v>
      </c>
      <c r="S2931" t="s">
        <v>4004</v>
      </c>
    </row>
    <row r="2932" spans="1:19" x14ac:dyDescent="0.2">
      <c r="A2932" t="s">
        <v>10199</v>
      </c>
      <c r="B2932">
        <v>7917</v>
      </c>
      <c r="C2932" s="1">
        <v>45509</v>
      </c>
      <c r="D2932" s="5">
        <v>50200085645452</v>
      </c>
      <c r="E2932" t="s">
        <v>3894</v>
      </c>
      <c r="F2932" t="s">
        <v>276</v>
      </c>
      <c r="G2932">
        <v>1</v>
      </c>
      <c r="H2932" t="s">
        <v>9525</v>
      </c>
      <c r="I2932" t="s">
        <v>1053</v>
      </c>
      <c r="R2932" t="str">
        <f>INDEX('Product Mapping'!$C:$C,MATCH(H2932,'Product Mapping'!$A:$A,0))</f>
        <v>Partner</v>
      </c>
      <c r="S2932" t="s">
        <v>4004</v>
      </c>
    </row>
    <row r="2933" spans="1:19" x14ac:dyDescent="0.2">
      <c r="A2933" t="s">
        <v>10200</v>
      </c>
      <c r="B2933">
        <v>7839</v>
      </c>
      <c r="C2933" s="1">
        <v>45509</v>
      </c>
      <c r="D2933" s="5">
        <v>50200085645452</v>
      </c>
      <c r="E2933" t="s">
        <v>3894</v>
      </c>
      <c r="F2933" t="s">
        <v>276</v>
      </c>
      <c r="G2933">
        <v>1</v>
      </c>
      <c r="H2933" t="s">
        <v>9526</v>
      </c>
      <c r="I2933" t="s">
        <v>1053</v>
      </c>
      <c r="R2933" t="str">
        <f>INDEX('Product Mapping'!$C:$C,MATCH(H2933,'Product Mapping'!$A:$A,0))</f>
        <v>Partner</v>
      </c>
      <c r="S2933" t="s">
        <v>4004</v>
      </c>
    </row>
    <row r="2934" spans="1:19" x14ac:dyDescent="0.2">
      <c r="A2934" t="s">
        <v>10201</v>
      </c>
      <c r="B2934">
        <v>48630</v>
      </c>
      <c r="C2934" s="1">
        <v>45509</v>
      </c>
      <c r="D2934" s="5">
        <v>50200085645452</v>
      </c>
      <c r="E2934" t="s">
        <v>3894</v>
      </c>
      <c r="F2934" t="s">
        <v>276</v>
      </c>
      <c r="G2934">
        <v>1</v>
      </c>
      <c r="H2934" t="s">
        <v>9527</v>
      </c>
      <c r="I2934" t="s">
        <v>1053</v>
      </c>
      <c r="R2934" t="str">
        <f>INDEX('Product Mapping'!$C:$C,MATCH(H2934,'Product Mapping'!$A:$A,0))</f>
        <v>Partner</v>
      </c>
      <c r="S2934" t="s">
        <v>4004</v>
      </c>
    </row>
    <row r="2935" spans="1:19" x14ac:dyDescent="0.2">
      <c r="A2935" t="s">
        <v>10202</v>
      </c>
      <c r="B2935">
        <v>7917</v>
      </c>
      <c r="C2935" s="1">
        <v>45509</v>
      </c>
      <c r="D2935" s="5">
        <v>50200085645452</v>
      </c>
      <c r="E2935" t="s">
        <v>3894</v>
      </c>
      <c r="F2935" t="s">
        <v>276</v>
      </c>
      <c r="G2935">
        <v>1</v>
      </c>
      <c r="H2935" t="s">
        <v>9528</v>
      </c>
      <c r="I2935" t="s">
        <v>1053</v>
      </c>
      <c r="R2935" t="str">
        <f>INDEX('Product Mapping'!$C:$C,MATCH(H2935,'Product Mapping'!$A:$A,0))</f>
        <v>Partner</v>
      </c>
      <c r="S2935" t="s">
        <v>4004</v>
      </c>
    </row>
    <row r="2936" spans="1:19" x14ac:dyDescent="0.2">
      <c r="A2936" t="s">
        <v>10203</v>
      </c>
      <c r="B2936">
        <v>7917</v>
      </c>
      <c r="C2936" s="1">
        <v>45509</v>
      </c>
      <c r="D2936" s="5">
        <v>50200085645452</v>
      </c>
      <c r="E2936" t="s">
        <v>3894</v>
      </c>
      <c r="F2936" t="s">
        <v>276</v>
      </c>
      <c r="G2936">
        <v>1</v>
      </c>
      <c r="H2936" t="s">
        <v>9529</v>
      </c>
      <c r="I2936" t="s">
        <v>1053</v>
      </c>
      <c r="R2936" t="str">
        <f>INDEX('Product Mapping'!$C:$C,MATCH(H2936,'Product Mapping'!$A:$A,0))</f>
        <v>Partner</v>
      </c>
      <c r="S2936" t="s">
        <v>4004</v>
      </c>
    </row>
    <row r="2937" spans="1:19" x14ac:dyDescent="0.2">
      <c r="A2937" t="s">
        <v>10204</v>
      </c>
      <c r="B2937">
        <v>7917</v>
      </c>
      <c r="C2937" s="1">
        <v>45509</v>
      </c>
      <c r="D2937" s="5">
        <v>50200085645452</v>
      </c>
      <c r="E2937" t="s">
        <v>3894</v>
      </c>
      <c r="F2937" t="s">
        <v>276</v>
      </c>
      <c r="G2937">
        <v>1</v>
      </c>
      <c r="H2937" t="s">
        <v>9530</v>
      </c>
      <c r="I2937" t="s">
        <v>1053</v>
      </c>
      <c r="R2937" t="str">
        <f>INDEX('Product Mapping'!$C:$C,MATCH(H2937,'Product Mapping'!$A:$A,0))</f>
        <v>Partner</v>
      </c>
      <c r="S2937" t="s">
        <v>4004</v>
      </c>
    </row>
    <row r="2938" spans="1:19" x14ac:dyDescent="0.2">
      <c r="A2938" t="s">
        <v>10205</v>
      </c>
      <c r="B2938">
        <v>10556</v>
      </c>
      <c r="C2938" s="1">
        <v>45509</v>
      </c>
      <c r="D2938" s="5">
        <v>50200085645452</v>
      </c>
      <c r="E2938" t="s">
        <v>3894</v>
      </c>
      <c r="F2938" t="s">
        <v>276</v>
      </c>
      <c r="G2938">
        <v>1</v>
      </c>
      <c r="H2938" t="s">
        <v>9531</v>
      </c>
      <c r="I2938" t="s">
        <v>1053</v>
      </c>
      <c r="R2938" t="str">
        <f>INDEX('Product Mapping'!$C:$C,MATCH(H2938,'Product Mapping'!$A:$A,0))</f>
        <v>Partner</v>
      </c>
      <c r="S2938" t="s">
        <v>4004</v>
      </c>
    </row>
    <row r="2939" spans="1:19" x14ac:dyDescent="0.2">
      <c r="A2939" t="s">
        <v>10206</v>
      </c>
      <c r="B2939">
        <v>10556</v>
      </c>
      <c r="C2939" s="1">
        <v>45509</v>
      </c>
      <c r="D2939" s="5">
        <v>50200085645452</v>
      </c>
      <c r="E2939" t="s">
        <v>3894</v>
      </c>
      <c r="F2939" t="s">
        <v>276</v>
      </c>
      <c r="G2939">
        <v>1</v>
      </c>
      <c r="H2939" t="s">
        <v>9532</v>
      </c>
      <c r="I2939" t="s">
        <v>1053</v>
      </c>
      <c r="R2939" t="str">
        <f>INDEX('Product Mapping'!$C:$C,MATCH(H2939,'Product Mapping'!$A:$A,0))</f>
        <v>Partner</v>
      </c>
      <c r="S2939" t="s">
        <v>4004</v>
      </c>
    </row>
    <row r="2940" spans="1:19" x14ac:dyDescent="0.2">
      <c r="A2940" t="s">
        <v>10207</v>
      </c>
      <c r="B2940">
        <v>2750</v>
      </c>
      <c r="C2940" s="1">
        <v>45509</v>
      </c>
      <c r="D2940" s="5">
        <v>50200085645452</v>
      </c>
      <c r="E2940" t="s">
        <v>3894</v>
      </c>
      <c r="F2940" t="s">
        <v>276</v>
      </c>
      <c r="G2940">
        <v>1</v>
      </c>
      <c r="H2940" t="s">
        <v>9533</v>
      </c>
      <c r="I2940" t="s">
        <v>1053</v>
      </c>
      <c r="R2940" t="str">
        <f>INDEX('Product Mapping'!$C:$C,MATCH(H2940,'Product Mapping'!$A:$A,0))</f>
        <v>Partner</v>
      </c>
      <c r="S2940" t="s">
        <v>4004</v>
      </c>
    </row>
    <row r="2941" spans="1:19" x14ac:dyDescent="0.2">
      <c r="A2941" t="s">
        <v>10208</v>
      </c>
      <c r="B2941">
        <v>4722</v>
      </c>
      <c r="C2941" s="1">
        <v>45509</v>
      </c>
      <c r="D2941" s="5">
        <v>50200085645452</v>
      </c>
      <c r="E2941" t="s">
        <v>3894</v>
      </c>
      <c r="F2941" t="s">
        <v>276</v>
      </c>
      <c r="G2941">
        <v>1</v>
      </c>
      <c r="H2941" t="s">
        <v>9534</v>
      </c>
      <c r="I2941" t="s">
        <v>1053</v>
      </c>
      <c r="R2941" t="str">
        <f>INDEX('Product Mapping'!$C:$C,MATCH(H2941,'Product Mapping'!$A:$A,0))</f>
        <v>Partner</v>
      </c>
      <c r="S2941" t="s">
        <v>4004</v>
      </c>
    </row>
    <row r="2942" spans="1:19" x14ac:dyDescent="0.2">
      <c r="A2942" t="s">
        <v>10209</v>
      </c>
      <c r="B2942">
        <v>4444</v>
      </c>
      <c r="C2942" s="1">
        <v>45509</v>
      </c>
      <c r="D2942" s="5">
        <v>50200085645452</v>
      </c>
      <c r="E2942" t="s">
        <v>3894</v>
      </c>
      <c r="F2942" t="s">
        <v>276</v>
      </c>
      <c r="G2942">
        <v>1</v>
      </c>
      <c r="H2942" t="s">
        <v>9535</v>
      </c>
      <c r="I2942" t="s">
        <v>1053</v>
      </c>
      <c r="R2942" t="str">
        <f>INDEX('Product Mapping'!$C:$C,MATCH(H2942,'Product Mapping'!$A:$A,0))</f>
        <v>Partner</v>
      </c>
      <c r="S2942" t="s">
        <v>4004</v>
      </c>
    </row>
    <row r="2943" spans="1:19" x14ac:dyDescent="0.2">
      <c r="A2943" t="s">
        <v>10210</v>
      </c>
      <c r="B2943">
        <v>2750</v>
      </c>
      <c r="C2943" s="1">
        <v>45509</v>
      </c>
      <c r="D2943" s="5">
        <v>50200085645452</v>
      </c>
      <c r="E2943" t="s">
        <v>3894</v>
      </c>
      <c r="F2943" t="s">
        <v>276</v>
      </c>
      <c r="G2943">
        <v>1</v>
      </c>
      <c r="H2943" t="s">
        <v>9536</v>
      </c>
      <c r="I2943" t="s">
        <v>1053</v>
      </c>
      <c r="R2943" t="str">
        <f>INDEX('Product Mapping'!$C:$C,MATCH(H2943,'Product Mapping'!$A:$A,0))</f>
        <v>Partner</v>
      </c>
      <c r="S2943" t="s">
        <v>4004</v>
      </c>
    </row>
    <row r="2944" spans="1:19" x14ac:dyDescent="0.2">
      <c r="A2944" t="s">
        <v>10211</v>
      </c>
      <c r="B2944">
        <v>2750</v>
      </c>
      <c r="C2944" s="1">
        <v>45509</v>
      </c>
      <c r="D2944" s="5">
        <v>50200085645452</v>
      </c>
      <c r="E2944" t="s">
        <v>3894</v>
      </c>
      <c r="F2944" t="s">
        <v>276</v>
      </c>
      <c r="G2944">
        <v>1</v>
      </c>
      <c r="H2944" t="s">
        <v>9537</v>
      </c>
      <c r="I2944" t="s">
        <v>1053</v>
      </c>
      <c r="R2944" t="str">
        <f>INDEX('Product Mapping'!$C:$C,MATCH(H2944,'Product Mapping'!$A:$A,0))</f>
        <v>Partner</v>
      </c>
      <c r="S2944" t="s">
        <v>4004</v>
      </c>
    </row>
    <row r="2945" spans="1:19" x14ac:dyDescent="0.2">
      <c r="A2945" t="s">
        <v>10212</v>
      </c>
      <c r="B2945">
        <v>15458</v>
      </c>
      <c r="C2945" s="1">
        <v>45509</v>
      </c>
      <c r="D2945" s="5">
        <v>50200085645452</v>
      </c>
      <c r="E2945" t="s">
        <v>3894</v>
      </c>
      <c r="F2945" t="s">
        <v>276</v>
      </c>
      <c r="G2945">
        <v>1</v>
      </c>
      <c r="H2945" t="s">
        <v>9538</v>
      </c>
      <c r="I2945" t="s">
        <v>1043</v>
      </c>
      <c r="J2945" t="s">
        <v>2730</v>
      </c>
      <c r="R2945" t="str">
        <f>INDEX('Product Mapping'!$C:$C,MATCH(H2945,'Product Mapping'!$A:$A,0))</f>
        <v>Partner</v>
      </c>
      <c r="S2945" t="s">
        <v>4004</v>
      </c>
    </row>
    <row r="2946" spans="1:19" x14ac:dyDescent="0.2">
      <c r="A2946" t="s">
        <v>10213</v>
      </c>
      <c r="B2946">
        <v>7917</v>
      </c>
      <c r="C2946" s="1">
        <v>45509</v>
      </c>
      <c r="D2946" s="5">
        <v>50200085645452</v>
      </c>
      <c r="E2946" t="s">
        <v>3894</v>
      </c>
      <c r="F2946" t="s">
        <v>276</v>
      </c>
      <c r="G2946">
        <v>1</v>
      </c>
      <c r="H2946" t="s">
        <v>9539</v>
      </c>
      <c r="I2946" t="s">
        <v>1053</v>
      </c>
      <c r="R2946" t="str">
        <f>INDEX('Product Mapping'!$C:$C,MATCH(H2946,'Product Mapping'!$A:$A,0))</f>
        <v>Partner</v>
      </c>
      <c r="S2946" t="s">
        <v>4004</v>
      </c>
    </row>
    <row r="2947" spans="1:19" x14ac:dyDescent="0.2">
      <c r="A2947" t="s">
        <v>10214</v>
      </c>
      <c r="B2947">
        <v>10556</v>
      </c>
      <c r="C2947" s="1">
        <v>45509</v>
      </c>
      <c r="D2947" s="5">
        <v>50200085645452</v>
      </c>
      <c r="E2947" t="s">
        <v>3894</v>
      </c>
      <c r="F2947" t="s">
        <v>276</v>
      </c>
      <c r="G2947">
        <v>1</v>
      </c>
      <c r="H2947" t="s">
        <v>9540</v>
      </c>
      <c r="I2947" t="s">
        <v>1053</v>
      </c>
      <c r="R2947" t="str">
        <f>INDEX('Product Mapping'!$C:$C,MATCH(H2947,'Product Mapping'!$A:$A,0))</f>
        <v>Partner</v>
      </c>
      <c r="S2947" t="s">
        <v>4004</v>
      </c>
    </row>
    <row r="2948" spans="1:19" x14ac:dyDescent="0.2">
      <c r="A2948" t="s">
        <v>10215</v>
      </c>
      <c r="B2948">
        <v>6778</v>
      </c>
      <c r="C2948" s="1">
        <v>45509</v>
      </c>
      <c r="D2948" s="5">
        <v>50200085645452</v>
      </c>
      <c r="E2948" t="s">
        <v>3894</v>
      </c>
      <c r="F2948" t="s">
        <v>276</v>
      </c>
      <c r="G2948">
        <v>1</v>
      </c>
      <c r="H2948" t="s">
        <v>9541</v>
      </c>
      <c r="I2948" t="s">
        <v>1053</v>
      </c>
      <c r="R2948" t="str">
        <f>INDEX('Product Mapping'!$C:$C,MATCH(H2948,'Product Mapping'!$A:$A,0))</f>
        <v>Partner</v>
      </c>
      <c r="S2948" t="s">
        <v>4004</v>
      </c>
    </row>
    <row r="2949" spans="1:19" x14ac:dyDescent="0.2">
      <c r="A2949" t="s">
        <v>10216</v>
      </c>
      <c r="B2949">
        <v>6921</v>
      </c>
      <c r="C2949" s="1">
        <v>45509</v>
      </c>
      <c r="D2949" s="5">
        <v>50200085645452</v>
      </c>
      <c r="E2949" t="s">
        <v>3894</v>
      </c>
      <c r="F2949" t="s">
        <v>276</v>
      </c>
      <c r="G2949">
        <v>1</v>
      </c>
      <c r="H2949" t="s">
        <v>9542</v>
      </c>
      <c r="I2949" t="s">
        <v>1053</v>
      </c>
      <c r="R2949" t="str">
        <f>INDEX('Product Mapping'!$C:$C,MATCH(H2949,'Product Mapping'!$A:$A,0))</f>
        <v>Partner</v>
      </c>
      <c r="S2949" t="s">
        <v>4004</v>
      </c>
    </row>
    <row r="2950" spans="1:19" x14ac:dyDescent="0.2">
      <c r="A2950" t="s">
        <v>10217</v>
      </c>
      <c r="B2950">
        <v>7022</v>
      </c>
      <c r="C2950" s="1">
        <v>45509</v>
      </c>
      <c r="D2950" s="5">
        <v>50200085645452</v>
      </c>
      <c r="E2950" t="s">
        <v>3894</v>
      </c>
      <c r="F2950" t="s">
        <v>276</v>
      </c>
      <c r="G2950">
        <v>1</v>
      </c>
      <c r="H2950" t="s">
        <v>9543</v>
      </c>
      <c r="I2950" t="s">
        <v>1043</v>
      </c>
      <c r="J2950" t="s">
        <v>1044</v>
      </c>
      <c r="R2950" t="str">
        <f>INDEX('Product Mapping'!$C:$C,MATCH(H2950,'Product Mapping'!$A:$A,0))</f>
        <v>Partner</v>
      </c>
      <c r="S2950" t="s">
        <v>4004</v>
      </c>
    </row>
    <row r="2951" spans="1:19" x14ac:dyDescent="0.2">
      <c r="A2951" t="s">
        <v>10218</v>
      </c>
      <c r="B2951">
        <v>13735</v>
      </c>
      <c r="C2951" s="1">
        <v>45509</v>
      </c>
      <c r="D2951" s="5">
        <v>50200085645452</v>
      </c>
      <c r="E2951" t="s">
        <v>3894</v>
      </c>
      <c r="F2951" t="s">
        <v>276</v>
      </c>
      <c r="G2951">
        <v>1</v>
      </c>
      <c r="H2951" t="s">
        <v>9544</v>
      </c>
      <c r="I2951" t="s">
        <v>1053</v>
      </c>
      <c r="R2951" t="str">
        <f>INDEX('Product Mapping'!$C:$C,MATCH(H2951,'Product Mapping'!$A:$A,0))</f>
        <v>Partner</v>
      </c>
      <c r="S2951" t="s">
        <v>4004</v>
      </c>
    </row>
    <row r="2952" spans="1:19" x14ac:dyDescent="0.2">
      <c r="A2952" t="s">
        <v>10219</v>
      </c>
      <c r="B2952">
        <v>5000</v>
      </c>
      <c r="C2952" s="1">
        <v>45509</v>
      </c>
      <c r="D2952" s="5">
        <v>50200085645452</v>
      </c>
      <c r="E2952" t="s">
        <v>3894</v>
      </c>
      <c r="F2952" t="s">
        <v>276</v>
      </c>
      <c r="G2952">
        <v>1</v>
      </c>
      <c r="H2952" t="s">
        <v>9545</v>
      </c>
      <c r="I2952" t="s">
        <v>1053</v>
      </c>
      <c r="R2952" t="str">
        <f>INDEX('Product Mapping'!$C:$C,MATCH(H2952,'Product Mapping'!$A:$A,0))</f>
        <v>Partner</v>
      </c>
      <c r="S2952" t="s">
        <v>4004</v>
      </c>
    </row>
    <row r="2953" spans="1:19" x14ac:dyDescent="0.2">
      <c r="A2953" t="s">
        <v>10220</v>
      </c>
      <c r="B2953">
        <v>5338</v>
      </c>
      <c r="C2953" s="1">
        <v>45509</v>
      </c>
      <c r="D2953" s="5">
        <v>50200085645452</v>
      </c>
      <c r="E2953" t="s">
        <v>3894</v>
      </c>
      <c r="F2953" t="s">
        <v>276</v>
      </c>
      <c r="G2953">
        <v>1</v>
      </c>
      <c r="H2953" t="s">
        <v>9546</v>
      </c>
      <c r="I2953" t="s">
        <v>1043</v>
      </c>
      <c r="J2953" t="s">
        <v>1044</v>
      </c>
      <c r="R2953" t="str">
        <f>INDEX('Product Mapping'!$C:$C,MATCH(H2953,'Product Mapping'!$A:$A,0))</f>
        <v>Partner</v>
      </c>
      <c r="S2953" t="s">
        <v>4004</v>
      </c>
    </row>
    <row r="2954" spans="1:19" x14ac:dyDescent="0.2">
      <c r="A2954" t="s">
        <v>10221</v>
      </c>
      <c r="B2954">
        <v>5333</v>
      </c>
      <c r="C2954" s="1">
        <v>45509</v>
      </c>
      <c r="D2954" s="5">
        <v>50200085645452</v>
      </c>
      <c r="E2954" t="s">
        <v>3894</v>
      </c>
      <c r="F2954" t="s">
        <v>276</v>
      </c>
      <c r="G2954">
        <v>1</v>
      </c>
      <c r="H2954" t="s">
        <v>9547</v>
      </c>
      <c r="I2954" t="s">
        <v>1043</v>
      </c>
      <c r="J2954" t="s">
        <v>3173</v>
      </c>
      <c r="R2954" t="str">
        <f>INDEX('Product Mapping'!$C:$C,MATCH(H2954,'Product Mapping'!$A:$A,0))</f>
        <v>Partner</v>
      </c>
      <c r="S2954" t="s">
        <v>4004</v>
      </c>
    </row>
    <row r="2955" spans="1:19" x14ac:dyDescent="0.2">
      <c r="A2955" t="s">
        <v>10222</v>
      </c>
      <c r="B2955">
        <v>3167</v>
      </c>
      <c r="C2955" s="1">
        <v>45509</v>
      </c>
      <c r="D2955" s="5">
        <v>50200085645452</v>
      </c>
      <c r="E2955" t="s">
        <v>3894</v>
      </c>
      <c r="F2955" t="s">
        <v>276</v>
      </c>
      <c r="G2955">
        <v>1</v>
      </c>
      <c r="H2955" t="s">
        <v>9548</v>
      </c>
      <c r="I2955" t="s">
        <v>1053</v>
      </c>
      <c r="R2955" t="str">
        <f>INDEX('Product Mapping'!$C:$C,MATCH(H2955,'Product Mapping'!$A:$A,0))</f>
        <v>Partner</v>
      </c>
      <c r="S2955" t="s">
        <v>4004</v>
      </c>
    </row>
    <row r="2956" spans="1:19" x14ac:dyDescent="0.2">
      <c r="A2956" t="s">
        <v>10223</v>
      </c>
      <c r="B2956">
        <v>7867</v>
      </c>
      <c r="C2956" s="1">
        <v>45509</v>
      </c>
      <c r="D2956" s="5">
        <v>50200085645452</v>
      </c>
      <c r="E2956" t="s">
        <v>3894</v>
      </c>
      <c r="F2956" t="s">
        <v>276</v>
      </c>
      <c r="G2956">
        <v>1</v>
      </c>
      <c r="H2956" t="s">
        <v>9549</v>
      </c>
      <c r="I2956" t="s">
        <v>1053</v>
      </c>
      <c r="R2956" t="str">
        <f>INDEX('Product Mapping'!$C:$C,MATCH(H2956,'Product Mapping'!$A:$A,0))</f>
        <v>Partner</v>
      </c>
      <c r="S2956" t="s">
        <v>4004</v>
      </c>
    </row>
    <row r="2957" spans="1:19" x14ac:dyDescent="0.2">
      <c r="A2957" t="s">
        <v>10224</v>
      </c>
      <c r="B2957">
        <v>3250</v>
      </c>
      <c r="C2957" s="1">
        <v>45509</v>
      </c>
      <c r="D2957" s="5">
        <v>50200085645452</v>
      </c>
      <c r="E2957" t="s">
        <v>3894</v>
      </c>
      <c r="F2957" t="s">
        <v>276</v>
      </c>
      <c r="G2957">
        <v>1</v>
      </c>
      <c r="H2957" t="s">
        <v>9550</v>
      </c>
      <c r="I2957" t="s">
        <v>1053</v>
      </c>
      <c r="R2957" t="str">
        <f>INDEX('Product Mapping'!$C:$C,MATCH(H2957,'Product Mapping'!$A:$A,0))</f>
        <v>Partner</v>
      </c>
      <c r="S2957" t="s">
        <v>4004</v>
      </c>
    </row>
    <row r="2958" spans="1:19" x14ac:dyDescent="0.2">
      <c r="A2958" t="s">
        <v>10225</v>
      </c>
      <c r="B2958">
        <v>10556</v>
      </c>
      <c r="C2958" s="1">
        <v>45509</v>
      </c>
      <c r="D2958" s="5">
        <v>50200085645452</v>
      </c>
      <c r="E2958" t="s">
        <v>3894</v>
      </c>
      <c r="F2958" t="s">
        <v>276</v>
      </c>
      <c r="G2958">
        <v>1</v>
      </c>
      <c r="H2958" t="s">
        <v>9551</v>
      </c>
      <c r="I2958" t="s">
        <v>1053</v>
      </c>
      <c r="R2958" t="str">
        <f>INDEX('Product Mapping'!$C:$C,MATCH(H2958,'Product Mapping'!$A:$A,0))</f>
        <v>Partner</v>
      </c>
      <c r="S2958" t="s">
        <v>4004</v>
      </c>
    </row>
    <row r="2959" spans="1:19" x14ac:dyDescent="0.2">
      <c r="A2959" t="s">
        <v>10226</v>
      </c>
      <c r="B2959">
        <v>7917</v>
      </c>
      <c r="C2959" s="1">
        <v>45509</v>
      </c>
      <c r="D2959" s="5">
        <v>50200085645452</v>
      </c>
      <c r="E2959" t="s">
        <v>3894</v>
      </c>
      <c r="F2959" t="s">
        <v>276</v>
      </c>
      <c r="G2959">
        <v>1</v>
      </c>
      <c r="H2959" t="s">
        <v>9552</v>
      </c>
      <c r="I2959" t="s">
        <v>1053</v>
      </c>
      <c r="R2959" t="str">
        <f>INDEX('Product Mapping'!$C:$C,MATCH(H2959,'Product Mapping'!$A:$A,0))</f>
        <v>Partner</v>
      </c>
      <c r="S2959" t="s">
        <v>4004</v>
      </c>
    </row>
    <row r="2960" spans="1:19" x14ac:dyDescent="0.2">
      <c r="A2960" t="s">
        <v>10227</v>
      </c>
      <c r="B2960">
        <v>3688</v>
      </c>
      <c r="C2960" s="1">
        <v>45509</v>
      </c>
      <c r="D2960" s="5">
        <v>50200085645452</v>
      </c>
      <c r="E2960" t="s">
        <v>3894</v>
      </c>
      <c r="F2960" t="s">
        <v>276</v>
      </c>
      <c r="G2960">
        <v>1</v>
      </c>
      <c r="H2960" t="s">
        <v>9553</v>
      </c>
      <c r="I2960" t="s">
        <v>1053</v>
      </c>
      <c r="R2960" t="str">
        <f>INDEX('Product Mapping'!$C:$C,MATCH(H2960,'Product Mapping'!$A:$A,0))</f>
        <v>Partner</v>
      </c>
      <c r="S2960" t="s">
        <v>4004</v>
      </c>
    </row>
    <row r="2961" spans="1:19" x14ac:dyDescent="0.2">
      <c r="A2961" t="s">
        <v>10228</v>
      </c>
      <c r="B2961">
        <v>7561</v>
      </c>
      <c r="C2961" s="1">
        <v>45509</v>
      </c>
      <c r="D2961" s="5">
        <v>50200085645452</v>
      </c>
      <c r="E2961" t="s">
        <v>3894</v>
      </c>
      <c r="F2961" t="s">
        <v>276</v>
      </c>
      <c r="G2961">
        <v>1</v>
      </c>
      <c r="H2961" t="s">
        <v>9554</v>
      </c>
      <c r="I2961" t="s">
        <v>1053</v>
      </c>
      <c r="R2961" t="str">
        <f>INDEX('Product Mapping'!$C:$C,MATCH(H2961,'Product Mapping'!$A:$A,0))</f>
        <v>Partner</v>
      </c>
      <c r="S2961" t="s">
        <v>4004</v>
      </c>
    </row>
    <row r="2962" spans="1:19" x14ac:dyDescent="0.2">
      <c r="A2962" t="s">
        <v>10229</v>
      </c>
      <c r="B2962">
        <v>3245</v>
      </c>
      <c r="C2962" s="1">
        <v>45509</v>
      </c>
      <c r="D2962" s="5">
        <v>50200085645452</v>
      </c>
      <c r="E2962" t="s">
        <v>3894</v>
      </c>
      <c r="F2962" t="s">
        <v>276</v>
      </c>
      <c r="G2962">
        <v>1</v>
      </c>
      <c r="H2962" t="s">
        <v>9555</v>
      </c>
      <c r="I2962" t="s">
        <v>1043</v>
      </c>
      <c r="J2962" t="s">
        <v>1044</v>
      </c>
      <c r="R2962" t="str">
        <f>INDEX('Product Mapping'!$C:$C,MATCH(H2962,'Product Mapping'!$A:$A,0))</f>
        <v>Partner</v>
      </c>
      <c r="S2962" t="s">
        <v>4004</v>
      </c>
    </row>
    <row r="2963" spans="1:19" x14ac:dyDescent="0.2">
      <c r="A2963" t="s">
        <v>10230</v>
      </c>
      <c r="B2963">
        <v>4375</v>
      </c>
      <c r="C2963" s="1">
        <v>45509</v>
      </c>
      <c r="D2963" s="5">
        <v>50200085645452</v>
      </c>
      <c r="E2963" t="s">
        <v>3894</v>
      </c>
      <c r="F2963" t="s">
        <v>276</v>
      </c>
      <c r="G2963">
        <v>1</v>
      </c>
      <c r="H2963" t="s">
        <v>9556</v>
      </c>
      <c r="I2963" t="s">
        <v>1053</v>
      </c>
      <c r="R2963" t="str">
        <f>INDEX('Product Mapping'!$C:$C,MATCH(H2963,'Product Mapping'!$A:$A,0))</f>
        <v>Partner</v>
      </c>
      <c r="S2963" t="s">
        <v>4004</v>
      </c>
    </row>
    <row r="2964" spans="1:19" x14ac:dyDescent="0.2">
      <c r="A2964" t="s">
        <v>10231</v>
      </c>
      <c r="B2964">
        <v>2667</v>
      </c>
      <c r="C2964" s="1">
        <v>45509</v>
      </c>
      <c r="D2964" s="5">
        <v>50200085645452</v>
      </c>
      <c r="E2964" t="s">
        <v>3894</v>
      </c>
      <c r="F2964" t="s">
        <v>276</v>
      </c>
      <c r="G2964">
        <v>1</v>
      </c>
      <c r="H2964" t="s">
        <v>9557</v>
      </c>
      <c r="I2964" t="s">
        <v>1053</v>
      </c>
      <c r="R2964" t="str">
        <f>INDEX('Product Mapping'!$C:$C,MATCH(H2964,'Product Mapping'!$A:$A,0))</f>
        <v>Partner</v>
      </c>
      <c r="S2964" t="s">
        <v>4004</v>
      </c>
    </row>
    <row r="2965" spans="1:19" x14ac:dyDescent="0.2">
      <c r="A2965" t="s">
        <v>10232</v>
      </c>
      <c r="B2965">
        <v>10556</v>
      </c>
      <c r="C2965" s="1">
        <v>45509</v>
      </c>
      <c r="D2965" s="5">
        <v>50200085645452</v>
      </c>
      <c r="E2965" t="s">
        <v>3894</v>
      </c>
      <c r="F2965" t="s">
        <v>276</v>
      </c>
      <c r="G2965">
        <v>1</v>
      </c>
      <c r="H2965" t="s">
        <v>9558</v>
      </c>
      <c r="I2965" t="s">
        <v>1053</v>
      </c>
      <c r="R2965" t="str">
        <f>INDEX('Product Mapping'!$C:$C,MATCH(H2965,'Product Mapping'!$A:$A,0))</f>
        <v>Partner</v>
      </c>
      <c r="S2965" t="s">
        <v>4004</v>
      </c>
    </row>
    <row r="2966" spans="1:19" x14ac:dyDescent="0.2">
      <c r="A2966" t="s">
        <v>10233</v>
      </c>
      <c r="B2966">
        <v>7833</v>
      </c>
      <c r="C2966" s="1">
        <v>45509</v>
      </c>
      <c r="D2966" s="5">
        <v>50200085645452</v>
      </c>
      <c r="E2966" t="s">
        <v>3894</v>
      </c>
      <c r="F2966" t="s">
        <v>276</v>
      </c>
      <c r="G2966">
        <v>1</v>
      </c>
      <c r="H2966" t="s">
        <v>9559</v>
      </c>
      <c r="I2966" t="s">
        <v>1053</v>
      </c>
      <c r="R2966" t="str">
        <f>INDEX('Product Mapping'!$C:$C,MATCH(H2966,'Product Mapping'!$A:$A,0))</f>
        <v>Partner</v>
      </c>
      <c r="S2966" t="s">
        <v>4004</v>
      </c>
    </row>
    <row r="2967" spans="1:19" x14ac:dyDescent="0.2">
      <c r="A2967" t="s">
        <v>10234</v>
      </c>
      <c r="B2967">
        <v>8767</v>
      </c>
      <c r="C2967" s="1">
        <v>45509</v>
      </c>
      <c r="D2967" s="5">
        <v>50200085645452</v>
      </c>
      <c r="E2967" t="s">
        <v>3894</v>
      </c>
      <c r="F2967" t="s">
        <v>276</v>
      </c>
      <c r="G2967">
        <v>1</v>
      </c>
      <c r="H2967" t="s">
        <v>9560</v>
      </c>
      <c r="I2967" t="s">
        <v>1053</v>
      </c>
      <c r="R2967" t="str">
        <f>INDEX('Product Mapping'!$C:$C,MATCH(H2967,'Product Mapping'!$A:$A,0))</f>
        <v>Partner</v>
      </c>
      <c r="S2967" t="s">
        <v>4004</v>
      </c>
    </row>
    <row r="2968" spans="1:19" x14ac:dyDescent="0.2">
      <c r="A2968" t="s">
        <v>10235</v>
      </c>
      <c r="B2968">
        <v>4410</v>
      </c>
      <c r="C2968" s="1">
        <v>45509</v>
      </c>
      <c r="D2968" s="5">
        <v>50200085645452</v>
      </c>
      <c r="E2968" t="s">
        <v>3894</v>
      </c>
      <c r="F2968" t="s">
        <v>276</v>
      </c>
      <c r="G2968">
        <v>1</v>
      </c>
      <c r="H2968" t="s">
        <v>9561</v>
      </c>
      <c r="I2968" t="s">
        <v>1043</v>
      </c>
      <c r="J2968" t="s">
        <v>1044</v>
      </c>
      <c r="R2968" t="str">
        <f>INDEX('Product Mapping'!$C:$C,MATCH(H2968,'Product Mapping'!$A:$A,0))</f>
        <v>Partner</v>
      </c>
      <c r="S2968" t="s">
        <v>4004</v>
      </c>
    </row>
    <row r="2969" spans="1:19" x14ac:dyDescent="0.2">
      <c r="A2969" t="s">
        <v>10236</v>
      </c>
      <c r="B2969">
        <v>4556</v>
      </c>
      <c r="C2969" s="1">
        <v>45509</v>
      </c>
      <c r="D2969" s="5">
        <v>50200085645452</v>
      </c>
      <c r="E2969" t="s">
        <v>3894</v>
      </c>
      <c r="F2969" t="s">
        <v>276</v>
      </c>
      <c r="G2969">
        <v>1</v>
      </c>
      <c r="H2969" t="s">
        <v>9562</v>
      </c>
      <c r="I2969" t="s">
        <v>1053</v>
      </c>
      <c r="R2969" t="str">
        <f>INDEX('Product Mapping'!$C:$C,MATCH(H2969,'Product Mapping'!$A:$A,0))</f>
        <v>Partner</v>
      </c>
      <c r="S2969" t="s">
        <v>4004</v>
      </c>
    </row>
    <row r="2970" spans="1:19" x14ac:dyDescent="0.2">
      <c r="A2970" t="s">
        <v>10237</v>
      </c>
      <c r="B2970">
        <v>11667</v>
      </c>
      <c r="C2970" s="1">
        <v>45509</v>
      </c>
      <c r="D2970" s="5">
        <v>50200085645452</v>
      </c>
      <c r="E2970" t="s">
        <v>3894</v>
      </c>
      <c r="F2970" t="s">
        <v>276</v>
      </c>
      <c r="G2970">
        <v>1</v>
      </c>
      <c r="H2970" t="s">
        <v>9563</v>
      </c>
      <c r="I2970" t="s">
        <v>1053</v>
      </c>
      <c r="R2970" t="str">
        <f>INDEX('Product Mapping'!$C:$C,MATCH(H2970,'Product Mapping'!$A:$A,0))</f>
        <v>Partner</v>
      </c>
      <c r="S2970" t="s">
        <v>4004</v>
      </c>
    </row>
    <row r="2971" spans="1:19" x14ac:dyDescent="0.2">
      <c r="A2971" t="s">
        <v>10238</v>
      </c>
      <c r="B2971">
        <v>7917</v>
      </c>
      <c r="C2971" s="1">
        <v>45509</v>
      </c>
      <c r="D2971" s="5">
        <v>50200085645452</v>
      </c>
      <c r="E2971" t="s">
        <v>3894</v>
      </c>
      <c r="F2971" t="s">
        <v>276</v>
      </c>
      <c r="G2971">
        <v>1</v>
      </c>
      <c r="H2971" t="s">
        <v>9564</v>
      </c>
      <c r="I2971" t="s">
        <v>1053</v>
      </c>
      <c r="R2971" t="str">
        <f>INDEX('Product Mapping'!$C:$C,MATCH(H2971,'Product Mapping'!$A:$A,0))</f>
        <v>Partner</v>
      </c>
      <c r="S2971" t="s">
        <v>4004</v>
      </c>
    </row>
    <row r="2972" spans="1:19" x14ac:dyDescent="0.2">
      <c r="A2972" t="s">
        <v>10239</v>
      </c>
      <c r="B2972">
        <v>7917</v>
      </c>
      <c r="C2972" s="1">
        <v>45509</v>
      </c>
      <c r="D2972" s="5">
        <v>50200085645452</v>
      </c>
      <c r="E2972" t="s">
        <v>3894</v>
      </c>
      <c r="F2972" t="s">
        <v>276</v>
      </c>
      <c r="G2972">
        <v>1</v>
      </c>
      <c r="H2972" t="s">
        <v>9565</v>
      </c>
      <c r="I2972" t="s">
        <v>1053</v>
      </c>
      <c r="R2972" t="str">
        <f>INDEX('Product Mapping'!$C:$C,MATCH(H2972,'Product Mapping'!$A:$A,0))</f>
        <v>Partner</v>
      </c>
      <c r="S2972" t="s">
        <v>4004</v>
      </c>
    </row>
    <row r="2973" spans="1:19" x14ac:dyDescent="0.2">
      <c r="A2973" t="s">
        <v>10240</v>
      </c>
      <c r="B2973">
        <v>5000</v>
      </c>
      <c r="C2973" s="1">
        <v>45509</v>
      </c>
      <c r="D2973" s="5">
        <v>50200085645452</v>
      </c>
      <c r="E2973" t="s">
        <v>3894</v>
      </c>
      <c r="F2973" t="s">
        <v>276</v>
      </c>
      <c r="G2973">
        <v>1</v>
      </c>
      <c r="H2973" t="s">
        <v>9566</v>
      </c>
      <c r="I2973" t="s">
        <v>1053</v>
      </c>
      <c r="R2973" t="str">
        <f>INDEX('Product Mapping'!$C:$C,MATCH(H2973,'Product Mapping'!$A:$A,0))</f>
        <v>Partner</v>
      </c>
      <c r="S2973" t="s">
        <v>4004</v>
      </c>
    </row>
    <row r="2974" spans="1:19" x14ac:dyDescent="0.2">
      <c r="A2974" t="s">
        <v>10241</v>
      </c>
      <c r="B2974">
        <v>3208</v>
      </c>
      <c r="C2974" s="1">
        <v>45509</v>
      </c>
      <c r="D2974" s="5">
        <v>50200085645452</v>
      </c>
      <c r="E2974" t="s">
        <v>3894</v>
      </c>
      <c r="F2974" t="s">
        <v>276</v>
      </c>
      <c r="G2974">
        <v>1</v>
      </c>
      <c r="H2974" t="s">
        <v>9567</v>
      </c>
      <c r="I2974" t="s">
        <v>1053</v>
      </c>
      <c r="R2974" t="str">
        <f>INDEX('Product Mapping'!$C:$C,MATCH(H2974,'Product Mapping'!$A:$A,0))</f>
        <v>Partner</v>
      </c>
      <c r="S2974" t="s">
        <v>4004</v>
      </c>
    </row>
    <row r="2975" spans="1:19" x14ac:dyDescent="0.2">
      <c r="A2975" t="s">
        <v>10242</v>
      </c>
      <c r="B2975">
        <v>4833</v>
      </c>
      <c r="C2975" s="1">
        <v>45509</v>
      </c>
      <c r="D2975" s="5">
        <v>50200085645452</v>
      </c>
      <c r="E2975" t="s">
        <v>3894</v>
      </c>
      <c r="F2975" t="s">
        <v>276</v>
      </c>
      <c r="G2975">
        <v>1</v>
      </c>
      <c r="H2975" t="s">
        <v>9568</v>
      </c>
      <c r="I2975" t="s">
        <v>1053</v>
      </c>
      <c r="R2975" t="str">
        <f>INDEX('Product Mapping'!$C:$C,MATCH(H2975,'Product Mapping'!$A:$A,0))</f>
        <v>Partner</v>
      </c>
      <c r="S2975" t="s">
        <v>4004</v>
      </c>
    </row>
    <row r="2976" spans="1:19" x14ac:dyDescent="0.2">
      <c r="A2976" t="s">
        <v>10243</v>
      </c>
      <c r="B2976">
        <v>2750</v>
      </c>
      <c r="C2976" s="1">
        <v>45509</v>
      </c>
      <c r="D2976" s="5">
        <v>50200085645452</v>
      </c>
      <c r="E2976" t="s">
        <v>3894</v>
      </c>
      <c r="F2976" t="s">
        <v>276</v>
      </c>
      <c r="G2976">
        <v>1</v>
      </c>
      <c r="H2976" t="s">
        <v>9569</v>
      </c>
      <c r="I2976" t="s">
        <v>1043</v>
      </c>
      <c r="J2976" t="s">
        <v>1044</v>
      </c>
      <c r="R2976" t="str">
        <f>INDEX('Product Mapping'!$C:$C,MATCH(H2976,'Product Mapping'!$A:$A,0))</f>
        <v>Partner</v>
      </c>
      <c r="S2976" t="s">
        <v>4004</v>
      </c>
    </row>
    <row r="2977" spans="1:19" x14ac:dyDescent="0.2">
      <c r="A2977" t="s">
        <v>10244</v>
      </c>
      <c r="B2977">
        <v>6100</v>
      </c>
      <c r="C2977" s="1">
        <v>45509</v>
      </c>
      <c r="D2977" s="5">
        <v>50200085645452</v>
      </c>
      <c r="E2977" t="s">
        <v>3894</v>
      </c>
      <c r="F2977" t="s">
        <v>276</v>
      </c>
      <c r="G2977">
        <v>1</v>
      </c>
      <c r="H2977" t="s">
        <v>9570</v>
      </c>
      <c r="I2977" t="s">
        <v>1053</v>
      </c>
      <c r="R2977" t="str">
        <f>INDEX('Product Mapping'!$C:$C,MATCH(H2977,'Product Mapping'!$A:$A,0))</f>
        <v>Partner</v>
      </c>
      <c r="S2977" t="s">
        <v>4004</v>
      </c>
    </row>
    <row r="2978" spans="1:19" x14ac:dyDescent="0.2">
      <c r="A2978" t="s">
        <v>10245</v>
      </c>
      <c r="B2978">
        <v>5266</v>
      </c>
      <c r="C2978" s="1">
        <v>45509</v>
      </c>
      <c r="D2978" s="5">
        <v>50200085645452</v>
      </c>
      <c r="E2978" t="s">
        <v>3894</v>
      </c>
      <c r="F2978" t="s">
        <v>276</v>
      </c>
      <c r="G2978">
        <v>1</v>
      </c>
      <c r="H2978" t="s">
        <v>9571</v>
      </c>
      <c r="I2978" t="s">
        <v>1053</v>
      </c>
      <c r="R2978" t="str">
        <f>INDEX('Product Mapping'!$C:$C,MATCH(H2978,'Product Mapping'!$A:$A,0))</f>
        <v>Partner</v>
      </c>
      <c r="S2978" t="s">
        <v>4004</v>
      </c>
    </row>
    <row r="2979" spans="1:19" x14ac:dyDescent="0.2">
      <c r="A2979" t="s">
        <v>10246</v>
      </c>
      <c r="B2979">
        <v>2622</v>
      </c>
      <c r="C2979" s="1">
        <v>45509</v>
      </c>
      <c r="D2979" s="5">
        <v>50200085645452</v>
      </c>
      <c r="E2979" t="s">
        <v>3894</v>
      </c>
      <c r="F2979" t="s">
        <v>276</v>
      </c>
      <c r="G2979">
        <v>1</v>
      </c>
      <c r="H2979" t="s">
        <v>9572</v>
      </c>
      <c r="I2979" t="s">
        <v>1043</v>
      </c>
      <c r="J2979" t="s">
        <v>1044</v>
      </c>
      <c r="R2979" t="str">
        <f>INDEX('Product Mapping'!$C:$C,MATCH(H2979,'Product Mapping'!$A:$A,0))</f>
        <v>Partner</v>
      </c>
      <c r="S2979" t="s">
        <v>4004</v>
      </c>
    </row>
    <row r="2980" spans="1:19" x14ac:dyDescent="0.2">
      <c r="A2980" t="s">
        <v>10247</v>
      </c>
      <c r="B2980">
        <v>10000</v>
      </c>
      <c r="C2980" s="1">
        <v>45509</v>
      </c>
      <c r="D2980" s="5">
        <v>50200085645452</v>
      </c>
      <c r="E2980" t="s">
        <v>3894</v>
      </c>
      <c r="F2980" t="s">
        <v>276</v>
      </c>
      <c r="G2980">
        <v>1</v>
      </c>
      <c r="H2980" t="s">
        <v>9573</v>
      </c>
      <c r="I2980" t="s">
        <v>1053</v>
      </c>
      <c r="R2980" t="str">
        <f>INDEX('Product Mapping'!$C:$C,MATCH(H2980,'Product Mapping'!$A:$A,0))</f>
        <v>Partner</v>
      </c>
      <c r="S2980" t="s">
        <v>4004</v>
      </c>
    </row>
    <row r="2981" spans="1:19" x14ac:dyDescent="0.2">
      <c r="A2981" t="s">
        <v>10248</v>
      </c>
      <c r="B2981">
        <v>9888</v>
      </c>
      <c r="C2981" s="1">
        <v>45509</v>
      </c>
      <c r="D2981" s="5">
        <v>50200085645452</v>
      </c>
      <c r="E2981" t="s">
        <v>3894</v>
      </c>
      <c r="F2981" t="s">
        <v>276</v>
      </c>
      <c r="G2981">
        <v>1</v>
      </c>
      <c r="H2981" t="s">
        <v>9574</v>
      </c>
      <c r="I2981" t="s">
        <v>1053</v>
      </c>
      <c r="R2981" t="str">
        <f>INDEX('Product Mapping'!$C:$C,MATCH(H2981,'Product Mapping'!$A:$A,0))</f>
        <v>Partner</v>
      </c>
      <c r="S2981" t="s">
        <v>4004</v>
      </c>
    </row>
    <row r="2982" spans="1:19" x14ac:dyDescent="0.2">
      <c r="A2982" t="s">
        <v>10249</v>
      </c>
      <c r="B2982">
        <v>7917</v>
      </c>
      <c r="C2982" s="1">
        <v>45509</v>
      </c>
      <c r="D2982" s="5">
        <v>50200085645452</v>
      </c>
      <c r="E2982" t="s">
        <v>3894</v>
      </c>
      <c r="F2982" t="s">
        <v>276</v>
      </c>
      <c r="G2982">
        <v>1</v>
      </c>
      <c r="H2982" t="s">
        <v>9575</v>
      </c>
      <c r="I2982" t="s">
        <v>1053</v>
      </c>
      <c r="R2982" t="str">
        <f>INDEX('Product Mapping'!$C:$C,MATCH(H2982,'Product Mapping'!$A:$A,0))</f>
        <v>Partner</v>
      </c>
      <c r="S2982" t="s">
        <v>4004</v>
      </c>
    </row>
    <row r="2983" spans="1:19" x14ac:dyDescent="0.2">
      <c r="A2983" t="s">
        <v>10250</v>
      </c>
      <c r="B2983">
        <v>9953</v>
      </c>
      <c r="C2983" s="1">
        <v>45509</v>
      </c>
      <c r="D2983" s="5">
        <v>50200085645452</v>
      </c>
      <c r="E2983" t="s">
        <v>3894</v>
      </c>
      <c r="F2983" t="s">
        <v>276</v>
      </c>
      <c r="G2983">
        <v>1</v>
      </c>
      <c r="H2983" t="s">
        <v>9576</v>
      </c>
      <c r="I2983" t="s">
        <v>1053</v>
      </c>
      <c r="R2983" t="str">
        <f>INDEX('Product Mapping'!$C:$C,MATCH(H2983,'Product Mapping'!$A:$A,0))</f>
        <v>Partner</v>
      </c>
      <c r="S2983" t="s">
        <v>4004</v>
      </c>
    </row>
    <row r="2984" spans="1:19" x14ac:dyDescent="0.2">
      <c r="A2984" t="s">
        <v>10251</v>
      </c>
      <c r="B2984">
        <v>11143</v>
      </c>
      <c r="C2984" s="1">
        <v>45509</v>
      </c>
      <c r="D2984" s="5">
        <v>50200085645452</v>
      </c>
      <c r="E2984" t="s">
        <v>3894</v>
      </c>
      <c r="F2984" t="s">
        <v>276</v>
      </c>
      <c r="G2984">
        <v>1</v>
      </c>
      <c r="H2984" t="s">
        <v>9577</v>
      </c>
      <c r="I2984" t="s">
        <v>1053</v>
      </c>
      <c r="R2984" t="str">
        <f>INDEX('Product Mapping'!$C:$C,MATCH(H2984,'Product Mapping'!$A:$A,0))</f>
        <v>Partner</v>
      </c>
      <c r="S2984" t="s">
        <v>4004</v>
      </c>
    </row>
    <row r="2985" spans="1:19" x14ac:dyDescent="0.2">
      <c r="A2985" t="s">
        <v>10252</v>
      </c>
      <c r="B2985">
        <v>3100</v>
      </c>
      <c r="C2985" s="1">
        <v>45509</v>
      </c>
      <c r="D2985" s="5">
        <v>50200085645452</v>
      </c>
      <c r="E2985" t="s">
        <v>3894</v>
      </c>
      <c r="F2985" t="s">
        <v>276</v>
      </c>
      <c r="G2985">
        <v>1</v>
      </c>
      <c r="H2985" t="s">
        <v>9578</v>
      </c>
      <c r="I2985" t="s">
        <v>1053</v>
      </c>
      <c r="R2985" t="str">
        <f>INDEX('Product Mapping'!$C:$C,MATCH(H2985,'Product Mapping'!$A:$A,0))</f>
        <v>Partner</v>
      </c>
      <c r="S2985" t="s">
        <v>4004</v>
      </c>
    </row>
    <row r="2986" spans="1:19" x14ac:dyDescent="0.2">
      <c r="A2986" t="s">
        <v>10253</v>
      </c>
      <c r="B2986">
        <v>7917</v>
      </c>
      <c r="C2986" s="1">
        <v>45509</v>
      </c>
      <c r="D2986" s="5">
        <v>50200085645452</v>
      </c>
      <c r="E2986" t="s">
        <v>3894</v>
      </c>
      <c r="F2986" t="s">
        <v>276</v>
      </c>
      <c r="G2986">
        <v>1</v>
      </c>
      <c r="H2986" t="s">
        <v>9579</v>
      </c>
      <c r="I2986" t="s">
        <v>1043</v>
      </c>
      <c r="J2986" t="s">
        <v>2730</v>
      </c>
      <c r="R2986" t="str">
        <f>INDEX('Product Mapping'!$C:$C,MATCH(H2986,'Product Mapping'!$A:$A,0))</f>
        <v>Partner</v>
      </c>
      <c r="S2986" t="s">
        <v>4004</v>
      </c>
    </row>
    <row r="2987" spans="1:19" x14ac:dyDescent="0.2">
      <c r="A2987" t="s">
        <v>10254</v>
      </c>
      <c r="B2987">
        <v>7000</v>
      </c>
      <c r="C2987" s="1">
        <v>45509</v>
      </c>
      <c r="D2987" s="5">
        <v>50200085645452</v>
      </c>
      <c r="E2987" t="s">
        <v>3894</v>
      </c>
      <c r="F2987" t="s">
        <v>276</v>
      </c>
      <c r="G2987">
        <v>1</v>
      </c>
      <c r="H2987" t="s">
        <v>9580</v>
      </c>
      <c r="I2987" t="s">
        <v>1053</v>
      </c>
      <c r="R2987" t="str">
        <f>INDEX('Product Mapping'!$C:$C,MATCH(H2987,'Product Mapping'!$A:$A,0))</f>
        <v>Partner</v>
      </c>
      <c r="S2987" t="s">
        <v>4004</v>
      </c>
    </row>
    <row r="2988" spans="1:19" x14ac:dyDescent="0.2">
      <c r="A2988" t="s">
        <v>10255</v>
      </c>
      <c r="B2988">
        <v>1844</v>
      </c>
      <c r="C2988" s="1">
        <v>45509</v>
      </c>
      <c r="D2988" s="5">
        <v>50200085645452</v>
      </c>
      <c r="E2988" t="s">
        <v>3894</v>
      </c>
      <c r="F2988" t="s">
        <v>276</v>
      </c>
      <c r="G2988">
        <v>1</v>
      </c>
      <c r="H2988" t="s">
        <v>9581</v>
      </c>
      <c r="I2988" t="s">
        <v>1053</v>
      </c>
      <c r="R2988" t="str">
        <f>INDEX('Product Mapping'!$C:$C,MATCH(H2988,'Product Mapping'!$A:$A,0))</f>
        <v>Partner</v>
      </c>
      <c r="S2988" t="s">
        <v>4004</v>
      </c>
    </row>
    <row r="2989" spans="1:19" x14ac:dyDescent="0.2">
      <c r="A2989" t="s">
        <v>10256</v>
      </c>
      <c r="B2989">
        <v>2917</v>
      </c>
      <c r="C2989" s="1">
        <v>45509</v>
      </c>
      <c r="D2989" s="5">
        <v>50200085645452</v>
      </c>
      <c r="E2989" t="s">
        <v>3894</v>
      </c>
      <c r="F2989" t="s">
        <v>276</v>
      </c>
      <c r="G2989">
        <v>1</v>
      </c>
      <c r="H2989" t="s">
        <v>9582</v>
      </c>
      <c r="I2989" t="s">
        <v>1053</v>
      </c>
      <c r="R2989" t="str">
        <f>INDEX('Product Mapping'!$C:$C,MATCH(H2989,'Product Mapping'!$A:$A,0))</f>
        <v>Partner</v>
      </c>
      <c r="S2989" t="s">
        <v>4004</v>
      </c>
    </row>
    <row r="2990" spans="1:19" x14ac:dyDescent="0.2">
      <c r="A2990" t="s">
        <v>10257</v>
      </c>
      <c r="B2990">
        <v>10489</v>
      </c>
      <c r="C2990" s="1">
        <v>45509</v>
      </c>
      <c r="D2990" s="5">
        <v>50200085645452</v>
      </c>
      <c r="E2990" t="s">
        <v>3894</v>
      </c>
      <c r="F2990" t="s">
        <v>276</v>
      </c>
      <c r="G2990">
        <v>1</v>
      </c>
      <c r="H2990" t="s">
        <v>9583</v>
      </c>
      <c r="I2990" t="s">
        <v>1053</v>
      </c>
      <c r="R2990" t="str">
        <f>INDEX('Product Mapping'!$C:$C,MATCH(H2990,'Product Mapping'!$A:$A,0))</f>
        <v>Partner</v>
      </c>
      <c r="S2990" t="s">
        <v>4004</v>
      </c>
    </row>
    <row r="2991" spans="1:19" x14ac:dyDescent="0.2">
      <c r="A2991" t="s">
        <v>10258</v>
      </c>
      <c r="B2991">
        <v>5083</v>
      </c>
      <c r="C2991" s="1">
        <v>45509</v>
      </c>
      <c r="D2991" s="5">
        <v>50200085645452</v>
      </c>
      <c r="E2991" t="s">
        <v>3894</v>
      </c>
      <c r="F2991" t="s">
        <v>276</v>
      </c>
      <c r="G2991">
        <v>1</v>
      </c>
      <c r="H2991" t="s">
        <v>9584</v>
      </c>
      <c r="I2991" t="s">
        <v>1043</v>
      </c>
      <c r="J2991" t="s">
        <v>1044</v>
      </c>
      <c r="R2991" t="str">
        <f>INDEX('Product Mapping'!$C:$C,MATCH(H2991,'Product Mapping'!$A:$A,0))</f>
        <v>Partner</v>
      </c>
      <c r="S2991" t="s">
        <v>4004</v>
      </c>
    </row>
    <row r="2992" spans="1:19" x14ac:dyDescent="0.2">
      <c r="A2992" t="s">
        <v>10259</v>
      </c>
      <c r="B2992">
        <v>5592</v>
      </c>
      <c r="C2992" s="1">
        <v>45509</v>
      </c>
      <c r="D2992" s="5">
        <v>50200085645452</v>
      </c>
      <c r="E2992" t="s">
        <v>3894</v>
      </c>
      <c r="F2992" t="s">
        <v>276</v>
      </c>
      <c r="G2992">
        <v>1</v>
      </c>
      <c r="H2992" t="s">
        <v>9585</v>
      </c>
      <c r="I2992" t="s">
        <v>1043</v>
      </c>
      <c r="J2992" t="s">
        <v>1044</v>
      </c>
      <c r="R2992" t="str">
        <f>INDEX('Product Mapping'!$C:$C,MATCH(H2992,'Product Mapping'!$A:$A,0))</f>
        <v>Partner</v>
      </c>
      <c r="S2992" t="s">
        <v>4004</v>
      </c>
    </row>
    <row r="2993" spans="1:19" x14ac:dyDescent="0.2">
      <c r="A2993" t="s">
        <v>10260</v>
      </c>
      <c r="B2993">
        <v>2889</v>
      </c>
      <c r="C2993" s="1">
        <v>45509</v>
      </c>
      <c r="D2993" s="5">
        <v>50200085645452</v>
      </c>
      <c r="E2993" t="s">
        <v>3894</v>
      </c>
      <c r="F2993" t="s">
        <v>276</v>
      </c>
      <c r="G2993">
        <v>1</v>
      </c>
      <c r="H2993" t="s">
        <v>9586</v>
      </c>
      <c r="I2993" t="s">
        <v>1043</v>
      </c>
      <c r="J2993" t="s">
        <v>2730</v>
      </c>
      <c r="R2993" t="str">
        <f>INDEX('Product Mapping'!$C:$C,MATCH(H2993,'Product Mapping'!$A:$A,0))</f>
        <v>Partner</v>
      </c>
      <c r="S2993" t="s">
        <v>4004</v>
      </c>
    </row>
    <row r="2994" spans="1:19" x14ac:dyDescent="0.2">
      <c r="A2994" t="s">
        <v>10261</v>
      </c>
      <c r="B2994">
        <v>2917</v>
      </c>
      <c r="C2994" s="1">
        <v>45509</v>
      </c>
      <c r="D2994" s="5">
        <v>50200085645452</v>
      </c>
      <c r="E2994" t="s">
        <v>3894</v>
      </c>
      <c r="F2994" t="s">
        <v>276</v>
      </c>
      <c r="G2994">
        <v>1</v>
      </c>
      <c r="H2994" t="s">
        <v>9587</v>
      </c>
      <c r="I2994" t="s">
        <v>1053</v>
      </c>
      <c r="R2994" t="str">
        <f>INDEX('Product Mapping'!$C:$C,MATCH(H2994,'Product Mapping'!$A:$A,0))</f>
        <v>Partner</v>
      </c>
      <c r="S2994" t="s">
        <v>4004</v>
      </c>
    </row>
    <row r="2995" spans="1:19" x14ac:dyDescent="0.2">
      <c r="A2995" t="s">
        <v>10262</v>
      </c>
      <c r="B2995">
        <v>5191</v>
      </c>
      <c r="C2995" s="1">
        <v>45509</v>
      </c>
      <c r="D2995" s="5">
        <v>50200085645452</v>
      </c>
      <c r="E2995" t="s">
        <v>3894</v>
      </c>
      <c r="F2995" t="s">
        <v>276</v>
      </c>
      <c r="G2995">
        <v>1</v>
      </c>
      <c r="H2995" t="s">
        <v>9588</v>
      </c>
      <c r="I2995" t="s">
        <v>1053</v>
      </c>
      <c r="R2995" t="str">
        <f>INDEX('Product Mapping'!$C:$C,MATCH(H2995,'Product Mapping'!$A:$A,0))</f>
        <v>Partner</v>
      </c>
      <c r="S2995" t="s">
        <v>4004</v>
      </c>
    </row>
    <row r="2996" spans="1:19" x14ac:dyDescent="0.2">
      <c r="A2996" t="s">
        <v>10263</v>
      </c>
      <c r="B2996">
        <v>7917</v>
      </c>
      <c r="C2996" s="1">
        <v>45509</v>
      </c>
      <c r="D2996" s="5">
        <v>50200085645452</v>
      </c>
      <c r="E2996" t="s">
        <v>3894</v>
      </c>
      <c r="F2996" t="s">
        <v>276</v>
      </c>
      <c r="G2996">
        <v>1</v>
      </c>
      <c r="H2996" t="s">
        <v>9589</v>
      </c>
      <c r="I2996" t="s">
        <v>1053</v>
      </c>
      <c r="R2996" t="str">
        <f>INDEX('Product Mapping'!$C:$C,MATCH(H2996,'Product Mapping'!$A:$A,0))</f>
        <v>Partner</v>
      </c>
      <c r="S2996" t="s">
        <v>4004</v>
      </c>
    </row>
    <row r="2997" spans="1:19" x14ac:dyDescent="0.2">
      <c r="A2997" t="s">
        <v>10264</v>
      </c>
      <c r="B2997">
        <v>7917</v>
      </c>
      <c r="C2997" s="1">
        <v>45509</v>
      </c>
      <c r="D2997" s="5">
        <v>50200085645452</v>
      </c>
      <c r="E2997" t="s">
        <v>3894</v>
      </c>
      <c r="F2997" t="s">
        <v>276</v>
      </c>
      <c r="G2997">
        <v>1</v>
      </c>
      <c r="H2997" t="s">
        <v>9590</v>
      </c>
      <c r="I2997" t="s">
        <v>1053</v>
      </c>
      <c r="R2997" t="str">
        <f>INDEX('Product Mapping'!$C:$C,MATCH(H2997,'Product Mapping'!$A:$A,0))</f>
        <v>Partner</v>
      </c>
      <c r="S2997" t="s">
        <v>4004</v>
      </c>
    </row>
    <row r="2998" spans="1:19" x14ac:dyDescent="0.2">
      <c r="A2998" t="s">
        <v>10265</v>
      </c>
      <c r="B2998">
        <v>9953</v>
      </c>
      <c r="C2998" s="1">
        <v>45509</v>
      </c>
      <c r="D2998" s="5">
        <v>50200085645452</v>
      </c>
      <c r="E2998" t="s">
        <v>3894</v>
      </c>
      <c r="F2998" t="s">
        <v>276</v>
      </c>
      <c r="G2998">
        <v>1</v>
      </c>
      <c r="H2998" t="s">
        <v>9591</v>
      </c>
      <c r="I2998" t="s">
        <v>1053</v>
      </c>
      <c r="R2998" t="str">
        <f>INDEX('Product Mapping'!$C:$C,MATCH(H2998,'Product Mapping'!$A:$A,0))</f>
        <v>Partner</v>
      </c>
      <c r="S2998" t="s">
        <v>4004</v>
      </c>
    </row>
    <row r="2999" spans="1:19" x14ac:dyDescent="0.2">
      <c r="A2999" t="s">
        <v>10266</v>
      </c>
      <c r="B2999">
        <v>7022</v>
      </c>
      <c r="C2999" s="1">
        <v>45509</v>
      </c>
      <c r="D2999" s="5">
        <v>50200085645452</v>
      </c>
      <c r="E2999" t="s">
        <v>3894</v>
      </c>
      <c r="F2999" t="s">
        <v>276</v>
      </c>
      <c r="G2999">
        <v>1</v>
      </c>
      <c r="H2999" t="s">
        <v>9592</v>
      </c>
      <c r="I2999" t="s">
        <v>1053</v>
      </c>
      <c r="R2999" t="str">
        <f>INDEX('Product Mapping'!$C:$C,MATCH(H2999,'Product Mapping'!$A:$A,0))</f>
        <v>Partner</v>
      </c>
      <c r="S2999" t="s">
        <v>4004</v>
      </c>
    </row>
    <row r="3000" spans="1:19" x14ac:dyDescent="0.2">
      <c r="A3000" t="s">
        <v>10267</v>
      </c>
      <c r="B3000">
        <v>10500</v>
      </c>
      <c r="C3000" s="1">
        <v>45509</v>
      </c>
      <c r="D3000" s="5">
        <v>50200085645452</v>
      </c>
      <c r="E3000" t="s">
        <v>3894</v>
      </c>
      <c r="F3000" t="s">
        <v>276</v>
      </c>
      <c r="G3000">
        <v>1</v>
      </c>
      <c r="H3000" t="s">
        <v>9593</v>
      </c>
      <c r="I3000" t="s">
        <v>1053</v>
      </c>
      <c r="R3000" t="str">
        <f>INDEX('Product Mapping'!$C:$C,MATCH(H3000,'Product Mapping'!$A:$A,0))</f>
        <v>Partner</v>
      </c>
      <c r="S3000" t="s">
        <v>4004</v>
      </c>
    </row>
    <row r="3001" spans="1:19" x14ac:dyDescent="0.2">
      <c r="A3001" t="s">
        <v>10268</v>
      </c>
      <c r="B3001">
        <v>11143</v>
      </c>
      <c r="C3001" s="1">
        <v>45509</v>
      </c>
      <c r="D3001" s="5">
        <v>50200085645452</v>
      </c>
      <c r="E3001" t="s">
        <v>3894</v>
      </c>
      <c r="F3001" t="s">
        <v>276</v>
      </c>
      <c r="G3001">
        <v>1</v>
      </c>
      <c r="H3001" t="s">
        <v>9594</v>
      </c>
      <c r="I3001" t="s">
        <v>1053</v>
      </c>
      <c r="R3001" t="str">
        <f>INDEX('Product Mapping'!$C:$C,MATCH(H3001,'Product Mapping'!$A:$A,0))</f>
        <v>Partner</v>
      </c>
      <c r="S3001" t="s">
        <v>4004</v>
      </c>
    </row>
    <row r="3002" spans="1:19" x14ac:dyDescent="0.2">
      <c r="A3002" t="s">
        <v>10269</v>
      </c>
      <c r="B3002">
        <v>5375</v>
      </c>
      <c r="C3002" s="1">
        <v>45509</v>
      </c>
      <c r="D3002" s="5">
        <v>50200085645452</v>
      </c>
      <c r="E3002" t="s">
        <v>3894</v>
      </c>
      <c r="F3002" t="s">
        <v>276</v>
      </c>
      <c r="G3002">
        <v>1</v>
      </c>
      <c r="H3002" t="s">
        <v>9595</v>
      </c>
      <c r="I3002" t="s">
        <v>1053</v>
      </c>
      <c r="R3002" t="str">
        <f>INDEX('Product Mapping'!$C:$C,MATCH(H3002,'Product Mapping'!$A:$A,0))</f>
        <v>Partner</v>
      </c>
      <c r="S3002" t="s">
        <v>4004</v>
      </c>
    </row>
    <row r="3003" spans="1:19" x14ac:dyDescent="0.2">
      <c r="A3003" t="s">
        <v>10270</v>
      </c>
      <c r="B3003">
        <v>11144</v>
      </c>
      <c r="C3003" s="1">
        <v>45509</v>
      </c>
      <c r="D3003" s="5">
        <v>50200085645452</v>
      </c>
      <c r="E3003" t="s">
        <v>3894</v>
      </c>
      <c r="F3003" t="s">
        <v>276</v>
      </c>
      <c r="G3003">
        <v>1</v>
      </c>
      <c r="H3003" t="s">
        <v>9596</v>
      </c>
      <c r="I3003" t="s">
        <v>1053</v>
      </c>
      <c r="R3003" t="str">
        <f>INDEX('Product Mapping'!$C:$C,MATCH(H3003,'Product Mapping'!$A:$A,0))</f>
        <v>Partner</v>
      </c>
      <c r="S3003" t="s">
        <v>4004</v>
      </c>
    </row>
    <row r="3004" spans="1:19" x14ac:dyDescent="0.2">
      <c r="A3004" t="s">
        <v>10271</v>
      </c>
      <c r="B3004">
        <v>11143</v>
      </c>
      <c r="C3004" s="1">
        <v>45509</v>
      </c>
      <c r="D3004" s="5">
        <v>50200085645452</v>
      </c>
      <c r="E3004" t="s">
        <v>3894</v>
      </c>
      <c r="F3004" t="s">
        <v>276</v>
      </c>
      <c r="G3004">
        <v>1</v>
      </c>
      <c r="H3004" t="s">
        <v>9597</v>
      </c>
      <c r="I3004" t="s">
        <v>1053</v>
      </c>
      <c r="R3004" t="str">
        <f>INDEX('Product Mapping'!$C:$C,MATCH(H3004,'Product Mapping'!$A:$A,0))</f>
        <v>Partner</v>
      </c>
      <c r="S3004" t="s">
        <v>4004</v>
      </c>
    </row>
    <row r="3005" spans="1:19" x14ac:dyDescent="0.2">
      <c r="A3005" t="s">
        <v>10272</v>
      </c>
      <c r="B3005">
        <v>5844</v>
      </c>
      <c r="C3005" s="1">
        <v>45509</v>
      </c>
      <c r="D3005" s="5">
        <v>50200085645452</v>
      </c>
      <c r="E3005" t="s">
        <v>3894</v>
      </c>
      <c r="F3005" t="s">
        <v>276</v>
      </c>
      <c r="G3005">
        <v>1</v>
      </c>
      <c r="H3005" t="s">
        <v>9598</v>
      </c>
      <c r="I3005" t="s">
        <v>1053</v>
      </c>
      <c r="R3005" t="str">
        <f>INDEX('Product Mapping'!$C:$C,MATCH(H3005,'Product Mapping'!$A:$A,0))</f>
        <v>Partner</v>
      </c>
      <c r="S3005" t="s">
        <v>4004</v>
      </c>
    </row>
    <row r="3006" spans="1:19" x14ac:dyDescent="0.2">
      <c r="A3006" t="s">
        <v>10273</v>
      </c>
      <c r="B3006">
        <v>3765</v>
      </c>
      <c r="C3006" s="1">
        <v>45509</v>
      </c>
      <c r="D3006" s="5">
        <v>50200085645452</v>
      </c>
      <c r="E3006" t="s">
        <v>3894</v>
      </c>
      <c r="F3006" t="s">
        <v>276</v>
      </c>
      <c r="G3006">
        <v>1</v>
      </c>
      <c r="H3006" t="s">
        <v>9599</v>
      </c>
      <c r="I3006" t="s">
        <v>1053</v>
      </c>
      <c r="R3006" t="str">
        <f>INDEX('Product Mapping'!$C:$C,MATCH(H3006,'Product Mapping'!$A:$A,0))</f>
        <v>Partner</v>
      </c>
      <c r="S3006" t="s">
        <v>4004</v>
      </c>
    </row>
    <row r="3007" spans="1:19" x14ac:dyDescent="0.2">
      <c r="A3007" t="s">
        <v>10274</v>
      </c>
      <c r="B3007">
        <v>9622</v>
      </c>
      <c r="C3007" s="1">
        <v>45509</v>
      </c>
      <c r="D3007" s="5">
        <v>50200085645452</v>
      </c>
      <c r="E3007" t="s">
        <v>3894</v>
      </c>
      <c r="F3007" t="s">
        <v>276</v>
      </c>
      <c r="G3007">
        <v>1</v>
      </c>
      <c r="H3007" t="s">
        <v>9600</v>
      </c>
      <c r="I3007" t="s">
        <v>1053</v>
      </c>
      <c r="R3007" t="str">
        <f>INDEX('Product Mapping'!$C:$C,MATCH(H3007,'Product Mapping'!$A:$A,0))</f>
        <v>Partner</v>
      </c>
      <c r="S3007" t="s">
        <v>4004</v>
      </c>
    </row>
    <row r="3008" spans="1:19" x14ac:dyDescent="0.2">
      <c r="A3008" t="s">
        <v>10275</v>
      </c>
      <c r="B3008">
        <v>6558</v>
      </c>
      <c r="C3008" s="1">
        <v>45509</v>
      </c>
      <c r="D3008" s="5">
        <v>50200085645452</v>
      </c>
      <c r="E3008" t="s">
        <v>3894</v>
      </c>
      <c r="F3008" t="s">
        <v>276</v>
      </c>
      <c r="G3008">
        <v>1</v>
      </c>
      <c r="H3008" t="s">
        <v>9601</v>
      </c>
      <c r="I3008" t="s">
        <v>1053</v>
      </c>
      <c r="R3008" t="str">
        <f>INDEX('Product Mapping'!$C:$C,MATCH(H3008,'Product Mapping'!$A:$A,0))</f>
        <v>Partner</v>
      </c>
      <c r="S3008" t="s">
        <v>4004</v>
      </c>
    </row>
    <row r="3009" spans="1:19" x14ac:dyDescent="0.2">
      <c r="A3009" t="s">
        <v>10276</v>
      </c>
      <c r="B3009">
        <v>5083</v>
      </c>
      <c r="C3009" s="1">
        <v>45509</v>
      </c>
      <c r="D3009" s="5">
        <v>50200085645452</v>
      </c>
      <c r="E3009" t="s">
        <v>3894</v>
      </c>
      <c r="F3009" t="s">
        <v>276</v>
      </c>
      <c r="G3009">
        <v>1</v>
      </c>
      <c r="H3009" t="s">
        <v>9602</v>
      </c>
      <c r="I3009" t="s">
        <v>1053</v>
      </c>
      <c r="R3009" t="str">
        <f>INDEX('Product Mapping'!$C:$C,MATCH(H3009,'Product Mapping'!$A:$A,0))</f>
        <v>Partner</v>
      </c>
      <c r="S3009" t="s">
        <v>4004</v>
      </c>
    </row>
    <row r="3010" spans="1:19" x14ac:dyDescent="0.2">
      <c r="A3010" t="s">
        <v>10277</v>
      </c>
      <c r="B3010">
        <v>5083</v>
      </c>
      <c r="C3010" s="1">
        <v>45509</v>
      </c>
      <c r="D3010" s="5">
        <v>50200085645452</v>
      </c>
      <c r="E3010" t="s">
        <v>3894</v>
      </c>
      <c r="F3010" t="s">
        <v>276</v>
      </c>
      <c r="G3010">
        <v>1</v>
      </c>
      <c r="H3010" t="s">
        <v>9603</v>
      </c>
      <c r="I3010" t="s">
        <v>1043</v>
      </c>
      <c r="J3010" t="s">
        <v>1044</v>
      </c>
      <c r="R3010" t="str">
        <f>INDEX('Product Mapping'!$C:$C,MATCH(H3010,'Product Mapping'!$A:$A,0))</f>
        <v>Partner</v>
      </c>
      <c r="S3010" t="s">
        <v>4004</v>
      </c>
    </row>
    <row r="3011" spans="1:19" x14ac:dyDescent="0.2">
      <c r="A3011" t="s">
        <v>10278</v>
      </c>
      <c r="B3011">
        <v>6109</v>
      </c>
      <c r="C3011" s="1">
        <v>45509</v>
      </c>
      <c r="D3011" s="5">
        <v>50200085645452</v>
      </c>
      <c r="E3011" t="s">
        <v>3894</v>
      </c>
      <c r="F3011" t="s">
        <v>276</v>
      </c>
      <c r="G3011">
        <v>1</v>
      </c>
      <c r="H3011" t="s">
        <v>9604</v>
      </c>
      <c r="I3011" t="s">
        <v>1053</v>
      </c>
      <c r="R3011" t="str">
        <f>INDEX('Product Mapping'!$C:$C,MATCH(H3011,'Product Mapping'!$A:$A,0))</f>
        <v>Partner</v>
      </c>
      <c r="S3011" t="s">
        <v>4004</v>
      </c>
    </row>
    <row r="3012" spans="1:19" x14ac:dyDescent="0.2">
      <c r="A3012" t="s">
        <v>10279</v>
      </c>
      <c r="B3012">
        <v>2622</v>
      </c>
      <c r="C3012" s="1">
        <v>45509</v>
      </c>
      <c r="D3012" s="5">
        <v>50200085645452</v>
      </c>
      <c r="E3012" t="s">
        <v>3894</v>
      </c>
      <c r="F3012" t="s">
        <v>276</v>
      </c>
      <c r="G3012">
        <v>1</v>
      </c>
      <c r="H3012" t="s">
        <v>9605</v>
      </c>
      <c r="I3012" t="s">
        <v>1043</v>
      </c>
      <c r="J3012" t="s">
        <v>1044</v>
      </c>
      <c r="R3012" t="str">
        <f>INDEX('Product Mapping'!$C:$C,MATCH(H3012,'Product Mapping'!$A:$A,0))</f>
        <v>Partner</v>
      </c>
      <c r="S3012" t="s">
        <v>4004</v>
      </c>
    </row>
    <row r="3013" spans="1:19" x14ac:dyDescent="0.2">
      <c r="A3013" t="s">
        <v>10280</v>
      </c>
      <c r="B3013">
        <v>3403</v>
      </c>
      <c r="C3013" s="1">
        <v>45509</v>
      </c>
      <c r="D3013" s="5">
        <v>50200085645452</v>
      </c>
      <c r="E3013" t="s">
        <v>3894</v>
      </c>
      <c r="F3013" t="s">
        <v>276</v>
      </c>
      <c r="G3013">
        <v>1</v>
      </c>
      <c r="H3013" t="s">
        <v>9606</v>
      </c>
      <c r="I3013" t="s">
        <v>1053</v>
      </c>
      <c r="R3013" t="str">
        <f>INDEX('Product Mapping'!$C:$C,MATCH(H3013,'Product Mapping'!$A:$A,0))</f>
        <v>Partner</v>
      </c>
      <c r="S3013" t="s">
        <v>4004</v>
      </c>
    </row>
    <row r="3014" spans="1:19" x14ac:dyDescent="0.2">
      <c r="A3014" t="s">
        <v>10281</v>
      </c>
      <c r="B3014">
        <v>2783</v>
      </c>
      <c r="C3014" s="1">
        <v>45509</v>
      </c>
      <c r="D3014" s="5">
        <v>50200085645452</v>
      </c>
      <c r="E3014" t="s">
        <v>3894</v>
      </c>
      <c r="F3014" t="s">
        <v>276</v>
      </c>
      <c r="G3014">
        <v>1</v>
      </c>
      <c r="H3014" t="s">
        <v>9607</v>
      </c>
      <c r="I3014" t="s">
        <v>1053</v>
      </c>
      <c r="R3014" t="str">
        <f>INDEX('Product Mapping'!$C:$C,MATCH(H3014,'Product Mapping'!$A:$A,0))</f>
        <v>Partner</v>
      </c>
      <c r="S3014" t="s">
        <v>4004</v>
      </c>
    </row>
    <row r="3015" spans="1:19" x14ac:dyDescent="0.2">
      <c r="A3015" t="s">
        <v>10282</v>
      </c>
      <c r="B3015">
        <v>2783</v>
      </c>
      <c r="C3015" s="1">
        <v>45509</v>
      </c>
      <c r="D3015" s="5">
        <v>50200085645452</v>
      </c>
      <c r="E3015" t="s">
        <v>3894</v>
      </c>
      <c r="F3015" t="s">
        <v>276</v>
      </c>
      <c r="G3015">
        <v>1</v>
      </c>
      <c r="H3015" t="s">
        <v>9608</v>
      </c>
      <c r="I3015" t="s">
        <v>1053</v>
      </c>
      <c r="R3015" t="str">
        <f>INDEX('Product Mapping'!$C:$C,MATCH(H3015,'Product Mapping'!$A:$A,0))</f>
        <v>Partner</v>
      </c>
      <c r="S3015" t="s">
        <v>4004</v>
      </c>
    </row>
    <row r="3016" spans="1:19" x14ac:dyDescent="0.2">
      <c r="A3016" t="s">
        <v>10283</v>
      </c>
      <c r="B3016">
        <v>2783</v>
      </c>
      <c r="C3016" s="1">
        <v>45509</v>
      </c>
      <c r="D3016" s="5">
        <v>50200085645452</v>
      </c>
      <c r="E3016" t="s">
        <v>3894</v>
      </c>
      <c r="F3016" t="s">
        <v>276</v>
      </c>
      <c r="G3016">
        <v>1</v>
      </c>
      <c r="H3016" t="s">
        <v>9609</v>
      </c>
      <c r="I3016" t="s">
        <v>1053</v>
      </c>
      <c r="R3016" t="str">
        <f>INDEX('Product Mapping'!$C:$C,MATCH(H3016,'Product Mapping'!$A:$A,0))</f>
        <v>Partner</v>
      </c>
      <c r="S3016" t="s">
        <v>4004</v>
      </c>
    </row>
    <row r="3017" spans="1:19" x14ac:dyDescent="0.2">
      <c r="A3017" t="s">
        <v>10284</v>
      </c>
      <c r="B3017">
        <v>2783</v>
      </c>
      <c r="C3017" s="1">
        <v>45509</v>
      </c>
      <c r="D3017" s="5">
        <v>50200085645452</v>
      </c>
      <c r="E3017" t="s">
        <v>3894</v>
      </c>
      <c r="F3017" t="s">
        <v>276</v>
      </c>
      <c r="G3017">
        <v>1</v>
      </c>
      <c r="H3017" t="s">
        <v>9610</v>
      </c>
      <c r="I3017" t="s">
        <v>1053</v>
      </c>
      <c r="R3017" t="str">
        <f>INDEX('Product Mapping'!$C:$C,MATCH(H3017,'Product Mapping'!$A:$A,0))</f>
        <v>Partner</v>
      </c>
      <c r="S3017" t="s">
        <v>4004</v>
      </c>
    </row>
    <row r="3018" spans="1:19" x14ac:dyDescent="0.2">
      <c r="A3018" t="s">
        <v>10285</v>
      </c>
      <c r="B3018">
        <v>2783</v>
      </c>
      <c r="C3018" s="1">
        <v>45509</v>
      </c>
      <c r="D3018" s="5">
        <v>50200085645452</v>
      </c>
      <c r="E3018" t="s">
        <v>3894</v>
      </c>
      <c r="F3018" t="s">
        <v>276</v>
      </c>
      <c r="G3018">
        <v>1</v>
      </c>
      <c r="H3018" t="s">
        <v>9611</v>
      </c>
      <c r="I3018" t="s">
        <v>1053</v>
      </c>
      <c r="R3018" t="str">
        <f>INDEX('Product Mapping'!$C:$C,MATCH(H3018,'Product Mapping'!$A:$A,0))</f>
        <v>Partner</v>
      </c>
      <c r="S3018" t="s">
        <v>4004</v>
      </c>
    </row>
    <row r="3019" spans="1:19" x14ac:dyDescent="0.2">
      <c r="A3019" t="s">
        <v>10286</v>
      </c>
      <c r="B3019">
        <v>2778</v>
      </c>
      <c r="C3019" s="1">
        <v>45509</v>
      </c>
      <c r="D3019" s="5">
        <v>50200085645452</v>
      </c>
      <c r="E3019" t="s">
        <v>3894</v>
      </c>
      <c r="F3019" t="s">
        <v>276</v>
      </c>
      <c r="G3019">
        <v>1</v>
      </c>
      <c r="H3019" t="s">
        <v>9612</v>
      </c>
      <c r="I3019" t="s">
        <v>1053</v>
      </c>
      <c r="R3019" t="str">
        <f>INDEX('Product Mapping'!$C:$C,MATCH(H3019,'Product Mapping'!$A:$A,0))</f>
        <v>Partner</v>
      </c>
      <c r="S3019" t="s">
        <v>4004</v>
      </c>
    </row>
    <row r="3020" spans="1:19" x14ac:dyDescent="0.2">
      <c r="A3020" t="s">
        <v>10287</v>
      </c>
      <c r="B3020">
        <v>2783</v>
      </c>
      <c r="C3020" s="1">
        <v>45509</v>
      </c>
      <c r="D3020" s="5">
        <v>50200085645452</v>
      </c>
      <c r="E3020" t="s">
        <v>3894</v>
      </c>
      <c r="F3020" t="s">
        <v>276</v>
      </c>
      <c r="G3020">
        <v>1</v>
      </c>
      <c r="H3020" t="s">
        <v>9613</v>
      </c>
      <c r="I3020" t="s">
        <v>1053</v>
      </c>
      <c r="R3020" t="str">
        <f>INDEX('Product Mapping'!$C:$C,MATCH(H3020,'Product Mapping'!$A:$A,0))</f>
        <v>Partner</v>
      </c>
      <c r="S3020" t="s">
        <v>4004</v>
      </c>
    </row>
    <row r="3021" spans="1:19" x14ac:dyDescent="0.2">
      <c r="A3021" t="s">
        <v>10288</v>
      </c>
      <c r="B3021">
        <v>2556</v>
      </c>
      <c r="C3021" s="1">
        <v>45509</v>
      </c>
      <c r="D3021" s="5">
        <v>50200085645452</v>
      </c>
      <c r="E3021" t="s">
        <v>3894</v>
      </c>
      <c r="F3021" t="s">
        <v>276</v>
      </c>
      <c r="G3021">
        <v>1</v>
      </c>
      <c r="H3021" t="s">
        <v>9614</v>
      </c>
      <c r="I3021" t="s">
        <v>1053</v>
      </c>
      <c r="R3021" t="str">
        <f>INDEX('Product Mapping'!$C:$C,MATCH(H3021,'Product Mapping'!$A:$A,0))</f>
        <v>Partner</v>
      </c>
      <c r="S3021" t="s">
        <v>4004</v>
      </c>
    </row>
    <row r="3022" spans="1:19" x14ac:dyDescent="0.2">
      <c r="A3022" t="s">
        <v>10289</v>
      </c>
      <c r="B3022">
        <v>3500</v>
      </c>
      <c r="C3022" s="1">
        <v>45509</v>
      </c>
      <c r="D3022" s="5">
        <v>50200085645452</v>
      </c>
      <c r="E3022" t="s">
        <v>3894</v>
      </c>
      <c r="F3022" t="s">
        <v>276</v>
      </c>
      <c r="G3022">
        <v>1</v>
      </c>
      <c r="H3022" t="s">
        <v>9615</v>
      </c>
      <c r="I3022" t="s">
        <v>1043</v>
      </c>
      <c r="J3022" t="s">
        <v>1044</v>
      </c>
      <c r="R3022" t="str">
        <f>INDEX('Product Mapping'!$C:$C,MATCH(H3022,'Product Mapping'!$A:$A,0))</f>
        <v>Partner</v>
      </c>
      <c r="S3022" t="s">
        <v>4004</v>
      </c>
    </row>
    <row r="3023" spans="1:19" x14ac:dyDescent="0.2">
      <c r="A3023" t="s">
        <v>10290</v>
      </c>
      <c r="B3023">
        <v>3250</v>
      </c>
      <c r="C3023" s="1">
        <v>45509</v>
      </c>
      <c r="D3023" s="5">
        <v>50200085645452</v>
      </c>
      <c r="E3023" t="s">
        <v>3894</v>
      </c>
      <c r="F3023" t="s">
        <v>276</v>
      </c>
      <c r="G3023">
        <v>1</v>
      </c>
      <c r="H3023" t="s">
        <v>9616</v>
      </c>
      <c r="I3023" t="s">
        <v>1053</v>
      </c>
      <c r="R3023" t="str">
        <f>INDEX('Product Mapping'!$C:$C,MATCH(H3023,'Product Mapping'!$A:$A,0))</f>
        <v>Partner</v>
      </c>
      <c r="S3023" t="s">
        <v>4004</v>
      </c>
    </row>
    <row r="3024" spans="1:19" x14ac:dyDescent="0.2">
      <c r="A3024" t="s">
        <v>10291</v>
      </c>
      <c r="B3024">
        <v>3333</v>
      </c>
      <c r="C3024" s="1">
        <v>45509</v>
      </c>
      <c r="D3024" s="5">
        <v>50200085645452</v>
      </c>
      <c r="E3024" t="s">
        <v>3894</v>
      </c>
      <c r="F3024" t="s">
        <v>276</v>
      </c>
      <c r="G3024">
        <v>1</v>
      </c>
      <c r="H3024" t="s">
        <v>9617</v>
      </c>
      <c r="I3024" t="s">
        <v>1053</v>
      </c>
      <c r="R3024" t="str">
        <f>INDEX('Product Mapping'!$C:$C,MATCH(H3024,'Product Mapping'!$A:$A,0))</f>
        <v>Partner</v>
      </c>
      <c r="S3024" t="s">
        <v>4004</v>
      </c>
    </row>
    <row r="3025" spans="1:19" x14ac:dyDescent="0.2">
      <c r="A3025" t="s">
        <v>10292</v>
      </c>
      <c r="B3025">
        <v>10556</v>
      </c>
      <c r="C3025" s="1">
        <v>45509</v>
      </c>
      <c r="D3025" s="5">
        <v>50200085645452</v>
      </c>
      <c r="E3025" t="s">
        <v>3894</v>
      </c>
      <c r="F3025" t="s">
        <v>276</v>
      </c>
      <c r="G3025">
        <v>1</v>
      </c>
      <c r="H3025" t="s">
        <v>9618</v>
      </c>
      <c r="I3025" t="s">
        <v>1053</v>
      </c>
      <c r="R3025" t="str">
        <f>INDEX('Product Mapping'!$C:$C,MATCH(H3025,'Product Mapping'!$A:$A,0))</f>
        <v>Partner</v>
      </c>
      <c r="S3025" t="s">
        <v>4004</v>
      </c>
    </row>
    <row r="3026" spans="1:19" x14ac:dyDescent="0.2">
      <c r="A3026" t="s">
        <v>10293</v>
      </c>
      <c r="B3026">
        <v>9888</v>
      </c>
      <c r="C3026" s="1">
        <v>45509</v>
      </c>
      <c r="D3026" s="5">
        <v>50200085645452</v>
      </c>
      <c r="E3026" t="s">
        <v>3894</v>
      </c>
      <c r="F3026" t="s">
        <v>276</v>
      </c>
      <c r="G3026">
        <v>1</v>
      </c>
      <c r="H3026" t="s">
        <v>9619</v>
      </c>
      <c r="I3026" t="s">
        <v>1053</v>
      </c>
      <c r="R3026" t="str">
        <f>INDEX('Product Mapping'!$C:$C,MATCH(H3026,'Product Mapping'!$A:$A,0))</f>
        <v>Partner</v>
      </c>
      <c r="S3026" t="s">
        <v>4004</v>
      </c>
    </row>
    <row r="3027" spans="1:19" x14ac:dyDescent="0.2">
      <c r="A3027" t="s">
        <v>10294</v>
      </c>
      <c r="B3027">
        <v>3664</v>
      </c>
      <c r="C3027" s="1">
        <v>45509</v>
      </c>
      <c r="D3027" s="5">
        <v>50200085645452</v>
      </c>
      <c r="E3027" t="s">
        <v>3894</v>
      </c>
      <c r="F3027" t="s">
        <v>276</v>
      </c>
      <c r="G3027">
        <v>1</v>
      </c>
      <c r="H3027" t="s">
        <v>9620</v>
      </c>
      <c r="I3027" t="s">
        <v>1053</v>
      </c>
      <c r="R3027" t="str">
        <f>INDEX('Product Mapping'!$C:$C,MATCH(H3027,'Product Mapping'!$A:$A,0))</f>
        <v>Partner</v>
      </c>
      <c r="S3027" t="s">
        <v>4004</v>
      </c>
    </row>
    <row r="3028" spans="1:19" x14ac:dyDescent="0.2">
      <c r="A3028" t="s">
        <v>10295</v>
      </c>
      <c r="B3028">
        <v>8889</v>
      </c>
      <c r="C3028" s="1">
        <v>45509</v>
      </c>
      <c r="D3028" s="5">
        <v>50200085645452</v>
      </c>
      <c r="E3028" t="s">
        <v>3894</v>
      </c>
      <c r="F3028" t="s">
        <v>276</v>
      </c>
      <c r="G3028">
        <v>1</v>
      </c>
      <c r="H3028" t="s">
        <v>9621</v>
      </c>
      <c r="I3028" t="s">
        <v>1053</v>
      </c>
      <c r="R3028" t="str">
        <f>INDEX('Product Mapping'!$C:$C,MATCH(H3028,'Product Mapping'!$A:$A,0))</f>
        <v>Partner</v>
      </c>
      <c r="S3028" t="s">
        <v>4004</v>
      </c>
    </row>
    <row r="3029" spans="1:19" x14ac:dyDescent="0.2">
      <c r="A3029" t="s">
        <v>10296</v>
      </c>
      <c r="B3029">
        <v>5879</v>
      </c>
      <c r="C3029" s="1">
        <v>45509</v>
      </c>
      <c r="D3029" s="5">
        <v>50200085645452</v>
      </c>
      <c r="E3029" t="s">
        <v>3894</v>
      </c>
      <c r="F3029" t="s">
        <v>276</v>
      </c>
      <c r="G3029">
        <v>1</v>
      </c>
      <c r="H3029" t="s">
        <v>9622</v>
      </c>
      <c r="I3029" t="s">
        <v>1053</v>
      </c>
      <c r="R3029" t="str">
        <f>INDEX('Product Mapping'!$C:$C,MATCH(H3029,'Product Mapping'!$A:$A,0))</f>
        <v>Partner</v>
      </c>
      <c r="S3029" t="s">
        <v>4004</v>
      </c>
    </row>
    <row r="3030" spans="1:19" x14ac:dyDescent="0.2">
      <c r="A3030" t="s">
        <v>10297</v>
      </c>
      <c r="B3030">
        <v>7786</v>
      </c>
      <c r="C3030" s="1">
        <v>45509</v>
      </c>
      <c r="D3030" s="5">
        <v>50200085645452</v>
      </c>
      <c r="E3030" t="s">
        <v>3894</v>
      </c>
      <c r="F3030" t="s">
        <v>276</v>
      </c>
      <c r="G3030">
        <v>1</v>
      </c>
      <c r="H3030" t="s">
        <v>9623</v>
      </c>
      <c r="I3030" t="s">
        <v>1053</v>
      </c>
      <c r="R3030" t="str">
        <f>INDEX('Product Mapping'!$C:$C,MATCH(H3030,'Product Mapping'!$A:$A,0))</f>
        <v>Partner</v>
      </c>
      <c r="S3030" t="s">
        <v>4004</v>
      </c>
    </row>
    <row r="3031" spans="1:19" x14ac:dyDescent="0.2">
      <c r="A3031" t="s">
        <v>10298</v>
      </c>
      <c r="B3031">
        <v>1000</v>
      </c>
      <c r="C3031" s="1">
        <v>45509</v>
      </c>
      <c r="D3031" s="5">
        <v>50200085645452</v>
      </c>
      <c r="E3031" t="s">
        <v>3894</v>
      </c>
      <c r="F3031" t="s">
        <v>276</v>
      </c>
      <c r="G3031">
        <v>1</v>
      </c>
      <c r="H3031" t="s">
        <v>9134</v>
      </c>
      <c r="I3031" t="s">
        <v>1053</v>
      </c>
      <c r="R3031" t="str">
        <f>INDEX('Product Mapping'!$C:$C,MATCH(H3031,'Product Mapping'!$A:$A,0))</f>
        <v>Partner</v>
      </c>
      <c r="S3031" t="s">
        <v>4004</v>
      </c>
    </row>
    <row r="3032" spans="1:19" x14ac:dyDescent="0.2">
      <c r="A3032" t="s">
        <v>10299</v>
      </c>
      <c r="B3032">
        <v>1000</v>
      </c>
      <c r="C3032" s="1">
        <v>45509</v>
      </c>
      <c r="D3032" s="5">
        <v>50200085645452</v>
      </c>
      <c r="E3032" t="s">
        <v>3894</v>
      </c>
      <c r="F3032" t="s">
        <v>276</v>
      </c>
      <c r="G3032">
        <v>1</v>
      </c>
      <c r="H3032" t="s">
        <v>9149</v>
      </c>
      <c r="I3032" t="s">
        <v>1053</v>
      </c>
      <c r="R3032" t="str">
        <f>INDEX('Product Mapping'!$C:$C,MATCH(H3032,'Product Mapping'!$A:$A,0))</f>
        <v>Partner</v>
      </c>
      <c r="S3032" t="s">
        <v>4004</v>
      </c>
    </row>
    <row r="3033" spans="1:19" x14ac:dyDescent="0.2">
      <c r="A3033" t="s">
        <v>10326</v>
      </c>
      <c r="B3033">
        <v>1000</v>
      </c>
      <c r="C3033" s="1">
        <v>45509</v>
      </c>
      <c r="D3033" s="5">
        <v>50200085645452</v>
      </c>
      <c r="E3033" t="s">
        <v>3894</v>
      </c>
      <c r="F3033" t="s">
        <v>276</v>
      </c>
      <c r="G3033">
        <v>1</v>
      </c>
      <c r="H3033" t="s">
        <v>9624</v>
      </c>
      <c r="I3033" t="s">
        <v>1053</v>
      </c>
      <c r="R3033" t="str">
        <f>INDEX('Product Mapping'!$C:$C,MATCH(H3033,'Product Mapping'!$A:$A,0))</f>
        <v>Partner</v>
      </c>
      <c r="S3033" t="s">
        <v>4004</v>
      </c>
    </row>
    <row r="3034" spans="1:19" x14ac:dyDescent="0.2">
      <c r="A3034" t="s">
        <v>10300</v>
      </c>
      <c r="B3034">
        <v>1000</v>
      </c>
      <c r="C3034" s="1">
        <v>45509</v>
      </c>
      <c r="D3034" s="5">
        <v>50200085645452</v>
      </c>
      <c r="E3034" t="s">
        <v>3894</v>
      </c>
      <c r="F3034" t="s">
        <v>276</v>
      </c>
      <c r="G3034">
        <v>1</v>
      </c>
      <c r="H3034" t="s">
        <v>9625</v>
      </c>
      <c r="I3034" t="s">
        <v>1053</v>
      </c>
      <c r="R3034" t="str">
        <f>INDEX('Product Mapping'!$C:$C,MATCH(H3034,'Product Mapping'!$A:$A,0))</f>
        <v>Partner</v>
      </c>
      <c r="S3034" t="s">
        <v>4004</v>
      </c>
    </row>
    <row r="3035" spans="1:19" x14ac:dyDescent="0.2">
      <c r="A3035" t="s">
        <v>10327</v>
      </c>
      <c r="B3035">
        <v>1000</v>
      </c>
      <c r="C3035" s="1">
        <v>45509</v>
      </c>
      <c r="D3035" s="5">
        <v>50200085645452</v>
      </c>
      <c r="E3035" t="s">
        <v>3894</v>
      </c>
      <c r="F3035" t="s">
        <v>276</v>
      </c>
      <c r="G3035">
        <v>1</v>
      </c>
      <c r="H3035" t="s">
        <v>9626</v>
      </c>
      <c r="I3035" t="s">
        <v>1053</v>
      </c>
      <c r="R3035" t="str">
        <f>INDEX('Product Mapping'!$C:$C,MATCH(H3035,'Product Mapping'!$A:$A,0))</f>
        <v>Partner</v>
      </c>
      <c r="S3035" t="s">
        <v>4004</v>
      </c>
    </row>
    <row r="3036" spans="1:19" x14ac:dyDescent="0.2">
      <c r="A3036" t="s">
        <v>10301</v>
      </c>
      <c r="B3036">
        <v>1000</v>
      </c>
      <c r="C3036" s="1">
        <v>45509</v>
      </c>
      <c r="D3036" s="5">
        <v>50200085645452</v>
      </c>
      <c r="E3036" t="s">
        <v>3894</v>
      </c>
      <c r="F3036" t="s">
        <v>276</v>
      </c>
      <c r="G3036">
        <v>1</v>
      </c>
      <c r="H3036" t="s">
        <v>9627</v>
      </c>
      <c r="I3036" t="s">
        <v>1053</v>
      </c>
      <c r="R3036" t="str">
        <f>INDEX('Product Mapping'!$C:$C,MATCH(H3036,'Product Mapping'!$A:$A,0))</f>
        <v>Partner</v>
      </c>
      <c r="S3036" t="s">
        <v>4004</v>
      </c>
    </row>
    <row r="3037" spans="1:19" x14ac:dyDescent="0.2">
      <c r="A3037" t="s">
        <v>10302</v>
      </c>
      <c r="B3037">
        <v>1000</v>
      </c>
      <c r="C3037" s="1">
        <v>45509</v>
      </c>
      <c r="D3037" s="5">
        <v>50200085645452</v>
      </c>
      <c r="E3037" t="s">
        <v>3894</v>
      </c>
      <c r="F3037" t="s">
        <v>276</v>
      </c>
      <c r="G3037">
        <v>1</v>
      </c>
      <c r="H3037" t="s">
        <v>9628</v>
      </c>
      <c r="I3037" t="s">
        <v>1053</v>
      </c>
      <c r="R3037" t="str">
        <f>INDEX('Product Mapping'!$C:$C,MATCH(H3037,'Product Mapping'!$A:$A,0))</f>
        <v>Partner</v>
      </c>
      <c r="S3037" t="s">
        <v>4004</v>
      </c>
    </row>
    <row r="3038" spans="1:19" x14ac:dyDescent="0.2">
      <c r="A3038" t="s">
        <v>10328</v>
      </c>
      <c r="B3038">
        <v>1000</v>
      </c>
      <c r="C3038" s="1">
        <v>45509</v>
      </c>
      <c r="D3038" s="5">
        <v>50200085645452</v>
      </c>
      <c r="E3038" t="s">
        <v>3894</v>
      </c>
      <c r="F3038" t="s">
        <v>276</v>
      </c>
      <c r="G3038">
        <v>1</v>
      </c>
      <c r="H3038" t="s">
        <v>9629</v>
      </c>
      <c r="I3038" t="s">
        <v>1053</v>
      </c>
      <c r="R3038" t="str">
        <f>INDEX('Product Mapping'!$C:$C,MATCH(H3038,'Product Mapping'!$A:$A,0))</f>
        <v>Partner</v>
      </c>
      <c r="S3038" t="s">
        <v>4004</v>
      </c>
    </row>
    <row r="3039" spans="1:19" x14ac:dyDescent="0.2">
      <c r="A3039" t="s">
        <v>10303</v>
      </c>
      <c r="B3039">
        <v>1000</v>
      </c>
      <c r="C3039" s="1">
        <v>45509</v>
      </c>
      <c r="D3039" s="5">
        <v>50200085645452</v>
      </c>
      <c r="E3039" t="s">
        <v>3894</v>
      </c>
      <c r="F3039" t="s">
        <v>276</v>
      </c>
      <c r="G3039">
        <v>1</v>
      </c>
      <c r="H3039" t="s">
        <v>9630</v>
      </c>
      <c r="I3039" t="s">
        <v>1053</v>
      </c>
      <c r="R3039" t="str">
        <f>INDEX('Product Mapping'!$C:$C,MATCH(H3039,'Product Mapping'!$A:$A,0))</f>
        <v>Partner</v>
      </c>
      <c r="S3039" t="s">
        <v>4004</v>
      </c>
    </row>
    <row r="3040" spans="1:19" x14ac:dyDescent="0.2">
      <c r="A3040" t="s">
        <v>10304</v>
      </c>
      <c r="B3040">
        <v>1000</v>
      </c>
      <c r="C3040" s="1">
        <v>45509</v>
      </c>
      <c r="D3040" s="5">
        <v>50200085645452</v>
      </c>
      <c r="E3040" t="s">
        <v>3894</v>
      </c>
      <c r="F3040" t="s">
        <v>276</v>
      </c>
      <c r="G3040">
        <v>1</v>
      </c>
      <c r="H3040" t="s">
        <v>9631</v>
      </c>
      <c r="I3040" t="s">
        <v>1053</v>
      </c>
      <c r="R3040" t="str">
        <f>INDEX('Product Mapping'!$C:$C,MATCH(H3040,'Product Mapping'!$A:$A,0))</f>
        <v>Partner</v>
      </c>
      <c r="S3040" t="s">
        <v>4004</v>
      </c>
    </row>
    <row r="3041" spans="1:19" x14ac:dyDescent="0.2">
      <c r="A3041" t="s">
        <v>10305</v>
      </c>
      <c r="B3041">
        <v>1000</v>
      </c>
      <c r="C3041" s="1">
        <v>45509</v>
      </c>
      <c r="D3041" s="5">
        <v>50200085645452</v>
      </c>
      <c r="E3041" t="s">
        <v>3894</v>
      </c>
      <c r="F3041" t="s">
        <v>276</v>
      </c>
      <c r="G3041">
        <v>1</v>
      </c>
      <c r="H3041" t="s">
        <v>9632</v>
      </c>
      <c r="I3041" t="s">
        <v>1053</v>
      </c>
      <c r="R3041" t="str">
        <f>INDEX('Product Mapping'!$C:$C,MATCH(H3041,'Product Mapping'!$A:$A,0))</f>
        <v>Partner</v>
      </c>
      <c r="S3041" t="s">
        <v>4004</v>
      </c>
    </row>
    <row r="3042" spans="1:19" x14ac:dyDescent="0.2">
      <c r="A3042" t="s">
        <v>10306</v>
      </c>
      <c r="B3042">
        <v>1000</v>
      </c>
      <c r="C3042" s="1">
        <v>45509</v>
      </c>
      <c r="D3042" s="5">
        <v>50200085645452</v>
      </c>
      <c r="E3042" t="s">
        <v>3894</v>
      </c>
      <c r="F3042" t="s">
        <v>276</v>
      </c>
      <c r="G3042">
        <v>1</v>
      </c>
      <c r="H3042" t="s">
        <v>9633</v>
      </c>
      <c r="I3042" t="s">
        <v>1053</v>
      </c>
      <c r="R3042" t="str">
        <f>INDEX('Product Mapping'!$C:$C,MATCH(H3042,'Product Mapping'!$A:$A,0))</f>
        <v>Partner</v>
      </c>
      <c r="S3042" t="s">
        <v>4004</v>
      </c>
    </row>
    <row r="3043" spans="1:19" x14ac:dyDescent="0.2">
      <c r="A3043" t="s">
        <v>10307</v>
      </c>
      <c r="B3043">
        <v>1000</v>
      </c>
      <c r="C3043" s="1">
        <v>45509</v>
      </c>
      <c r="D3043" s="5">
        <v>50200085645452</v>
      </c>
      <c r="E3043" t="s">
        <v>3894</v>
      </c>
      <c r="F3043" t="s">
        <v>276</v>
      </c>
      <c r="G3043">
        <v>1</v>
      </c>
      <c r="H3043" t="s">
        <v>9634</v>
      </c>
      <c r="I3043" t="s">
        <v>1053</v>
      </c>
      <c r="R3043" t="str">
        <f>INDEX('Product Mapping'!$C:$C,MATCH(H3043,'Product Mapping'!$A:$A,0))</f>
        <v>Partner</v>
      </c>
      <c r="S3043" t="s">
        <v>4004</v>
      </c>
    </row>
    <row r="3044" spans="1:19" x14ac:dyDescent="0.2">
      <c r="A3044" t="s">
        <v>10308</v>
      </c>
      <c r="B3044">
        <v>10000</v>
      </c>
      <c r="C3044" s="1">
        <v>45509</v>
      </c>
      <c r="D3044" s="5">
        <v>50200085645452</v>
      </c>
      <c r="E3044" t="s">
        <v>3894</v>
      </c>
      <c r="F3044" t="s">
        <v>276</v>
      </c>
      <c r="G3044">
        <v>1</v>
      </c>
      <c r="H3044" t="s">
        <v>9635</v>
      </c>
      <c r="I3044" t="s">
        <v>1053</v>
      </c>
      <c r="R3044" t="str">
        <f>INDEX('Product Mapping'!$C:$C,MATCH(H3044,'Product Mapping'!$A:$A,0))</f>
        <v>Partner</v>
      </c>
      <c r="S3044" t="s">
        <v>4004</v>
      </c>
    </row>
    <row r="3045" spans="1:19" x14ac:dyDescent="0.2">
      <c r="A3045" t="s">
        <v>10309</v>
      </c>
      <c r="B3045">
        <v>7642</v>
      </c>
      <c r="C3045" s="1">
        <v>45509</v>
      </c>
      <c r="D3045" s="5">
        <v>50200085645452</v>
      </c>
      <c r="E3045" t="s">
        <v>3894</v>
      </c>
      <c r="F3045" t="s">
        <v>276</v>
      </c>
      <c r="G3045">
        <v>1</v>
      </c>
      <c r="H3045" t="s">
        <v>3662</v>
      </c>
      <c r="I3045" t="s">
        <v>1053</v>
      </c>
      <c r="R3045" t="str">
        <f>INDEX('Product Mapping'!$C:$C,MATCH(H3045,'Product Mapping'!$A:$A,0))</f>
        <v>Partner</v>
      </c>
      <c r="S3045" t="s">
        <v>4004</v>
      </c>
    </row>
    <row r="3046" spans="1:19" x14ac:dyDescent="0.2">
      <c r="A3046" t="s">
        <v>10310</v>
      </c>
      <c r="B3046">
        <v>19000</v>
      </c>
      <c r="C3046" s="1">
        <v>45509</v>
      </c>
      <c r="D3046" s="5">
        <v>50200085645452</v>
      </c>
      <c r="E3046" t="s">
        <v>3894</v>
      </c>
      <c r="F3046" t="s">
        <v>276</v>
      </c>
      <c r="G3046">
        <v>1</v>
      </c>
      <c r="H3046" t="s">
        <v>3800</v>
      </c>
      <c r="I3046" t="s">
        <v>1053</v>
      </c>
      <c r="R3046" t="str">
        <f>INDEX('Product Mapping'!$C:$C,MATCH(H3046,'Product Mapping'!$A:$A,0))</f>
        <v>Partner</v>
      </c>
      <c r="S3046" t="s">
        <v>4004</v>
      </c>
    </row>
    <row r="3047" spans="1:19" x14ac:dyDescent="0.2">
      <c r="A3047" t="s">
        <v>10311</v>
      </c>
      <c r="B3047">
        <v>7642</v>
      </c>
      <c r="C3047" s="1">
        <v>45509</v>
      </c>
      <c r="D3047" s="5">
        <v>50200085645452</v>
      </c>
      <c r="E3047" t="s">
        <v>3894</v>
      </c>
      <c r="F3047" t="s">
        <v>276</v>
      </c>
      <c r="G3047">
        <v>1</v>
      </c>
      <c r="H3047" t="s">
        <v>4507</v>
      </c>
      <c r="I3047" t="s">
        <v>1053</v>
      </c>
      <c r="R3047" t="str">
        <f>INDEX('Product Mapping'!$C:$C,MATCH(H3047,'Product Mapping'!$A:$A,0))</f>
        <v>Partner</v>
      </c>
      <c r="S3047" t="s">
        <v>4004</v>
      </c>
    </row>
    <row r="3048" spans="1:19" x14ac:dyDescent="0.2">
      <c r="A3048" t="s">
        <v>10312</v>
      </c>
      <c r="B3048">
        <v>8028</v>
      </c>
      <c r="C3048" s="1">
        <v>45509</v>
      </c>
      <c r="D3048" s="5">
        <v>50200085645452</v>
      </c>
      <c r="E3048" t="s">
        <v>3894</v>
      </c>
      <c r="F3048" t="s">
        <v>276</v>
      </c>
      <c r="G3048">
        <v>1</v>
      </c>
      <c r="H3048" t="s">
        <v>4847</v>
      </c>
      <c r="I3048" t="s">
        <v>1043</v>
      </c>
      <c r="J3048" t="s">
        <v>1044</v>
      </c>
      <c r="R3048" t="str">
        <f>INDEX('Product Mapping'!$C:$C,MATCH(H3048,'Product Mapping'!$A:$A,0))</f>
        <v>Partner</v>
      </c>
      <c r="S3048" t="s">
        <v>4004</v>
      </c>
    </row>
    <row r="3049" spans="1:19" x14ac:dyDescent="0.2">
      <c r="A3049" t="s">
        <v>10313</v>
      </c>
      <c r="B3049">
        <v>3583</v>
      </c>
      <c r="C3049" s="1">
        <v>45509</v>
      </c>
      <c r="D3049" s="5">
        <v>50200085645452</v>
      </c>
      <c r="E3049" t="s">
        <v>3894</v>
      </c>
      <c r="F3049" t="s">
        <v>276</v>
      </c>
      <c r="G3049">
        <v>1</v>
      </c>
      <c r="H3049" t="s">
        <v>5693</v>
      </c>
      <c r="I3049" t="s">
        <v>1053</v>
      </c>
      <c r="J3049" t="s">
        <v>10331</v>
      </c>
      <c r="K3049" t="s">
        <v>10332</v>
      </c>
      <c r="R3049" t="str">
        <f>INDEX('Product Mapping'!$C:$C,MATCH(H3049,'Product Mapping'!$A:$A,0))</f>
        <v>Partner</v>
      </c>
      <c r="S3049" t="s">
        <v>4004</v>
      </c>
    </row>
    <row r="3050" spans="1:19" x14ac:dyDescent="0.2">
      <c r="A3050" t="s">
        <v>10329</v>
      </c>
      <c r="B3050">
        <v>9722</v>
      </c>
      <c r="C3050" s="1">
        <v>45509</v>
      </c>
      <c r="D3050" s="5">
        <v>50200085645452</v>
      </c>
      <c r="E3050" t="s">
        <v>3894</v>
      </c>
      <c r="F3050" t="s">
        <v>276</v>
      </c>
      <c r="G3050">
        <v>1</v>
      </c>
      <c r="H3050" t="s">
        <v>6894</v>
      </c>
      <c r="I3050" t="s">
        <v>1053</v>
      </c>
      <c r="R3050" t="str">
        <f>INDEX('Product Mapping'!$C:$C,MATCH(H3050,'Product Mapping'!$A:$A,0))</f>
        <v>Partner</v>
      </c>
      <c r="S3050" t="s">
        <v>4004</v>
      </c>
    </row>
    <row r="3051" spans="1:19" x14ac:dyDescent="0.2">
      <c r="A3051" t="s">
        <v>10314</v>
      </c>
      <c r="B3051">
        <v>5038</v>
      </c>
      <c r="C3051" s="1">
        <v>45509</v>
      </c>
      <c r="D3051" s="5">
        <v>50200085645452</v>
      </c>
      <c r="E3051" t="s">
        <v>3894</v>
      </c>
      <c r="F3051" t="s">
        <v>276</v>
      </c>
      <c r="G3051">
        <v>1</v>
      </c>
      <c r="H3051" t="s">
        <v>5691</v>
      </c>
      <c r="I3051" t="s">
        <v>1043</v>
      </c>
      <c r="J3051" t="s">
        <v>1044</v>
      </c>
      <c r="R3051" t="str">
        <f>INDEX('Product Mapping'!$C:$C,MATCH(H3051,'Product Mapping'!$A:$A,0))</f>
        <v>Partner</v>
      </c>
      <c r="S3051" t="s">
        <v>4004</v>
      </c>
    </row>
    <row r="3052" spans="1:19" x14ac:dyDescent="0.2">
      <c r="A3052" t="s">
        <v>10315</v>
      </c>
      <c r="B3052">
        <v>7500</v>
      </c>
      <c r="C3052" s="1">
        <v>45509</v>
      </c>
      <c r="D3052" s="5">
        <v>50200085645452</v>
      </c>
      <c r="E3052" t="s">
        <v>3894</v>
      </c>
      <c r="F3052" t="s">
        <v>276</v>
      </c>
      <c r="G3052">
        <v>1</v>
      </c>
      <c r="H3052" t="s">
        <v>4101</v>
      </c>
      <c r="I3052" t="s">
        <v>1043</v>
      </c>
      <c r="J3052" t="s">
        <v>3173</v>
      </c>
      <c r="R3052" t="str">
        <f>INDEX('Product Mapping'!$C:$C,MATCH(H3052,'Product Mapping'!$A:$A,0))</f>
        <v>Partner</v>
      </c>
      <c r="S3052" t="s">
        <v>4004</v>
      </c>
    </row>
    <row r="3053" spans="1:19" x14ac:dyDescent="0.2">
      <c r="A3053" t="s">
        <v>10316</v>
      </c>
      <c r="B3053">
        <v>2889</v>
      </c>
      <c r="C3053" s="1">
        <v>45509</v>
      </c>
      <c r="D3053" s="5">
        <v>50200085645452</v>
      </c>
      <c r="E3053" t="s">
        <v>3894</v>
      </c>
      <c r="F3053" t="s">
        <v>276</v>
      </c>
      <c r="G3053">
        <v>1</v>
      </c>
      <c r="H3053" t="s">
        <v>5453</v>
      </c>
      <c r="I3053" t="s">
        <v>1043</v>
      </c>
      <c r="J3053" t="s">
        <v>1044</v>
      </c>
      <c r="R3053" t="str">
        <f>INDEX('Product Mapping'!$C:$C,MATCH(H3053,'Product Mapping'!$A:$A,0))</f>
        <v>Partner</v>
      </c>
      <c r="S3053" t="s">
        <v>4004</v>
      </c>
    </row>
    <row r="3054" spans="1:19" x14ac:dyDescent="0.2">
      <c r="A3054" t="s">
        <v>10317</v>
      </c>
      <c r="B3054">
        <v>3139</v>
      </c>
      <c r="C3054" s="1">
        <v>45509</v>
      </c>
      <c r="D3054" s="5">
        <v>50200085645452</v>
      </c>
      <c r="E3054" t="s">
        <v>3894</v>
      </c>
      <c r="F3054" t="s">
        <v>276</v>
      </c>
      <c r="G3054">
        <v>1</v>
      </c>
      <c r="H3054" t="s">
        <v>4078</v>
      </c>
      <c r="I3054" t="s">
        <v>1043</v>
      </c>
      <c r="J3054" t="s">
        <v>3173</v>
      </c>
      <c r="R3054" t="str">
        <f>INDEX('Product Mapping'!$C:$C,MATCH(H3054,'Product Mapping'!$A:$A,0))</f>
        <v>Partner</v>
      </c>
      <c r="S3054" t="s">
        <v>4004</v>
      </c>
    </row>
    <row r="3055" spans="1:19" x14ac:dyDescent="0.2">
      <c r="A3055" t="s">
        <v>10318</v>
      </c>
      <c r="B3055">
        <v>3780</v>
      </c>
      <c r="C3055" s="1">
        <v>45509</v>
      </c>
      <c r="D3055" s="5">
        <v>50200085645452</v>
      </c>
      <c r="E3055" t="s">
        <v>3894</v>
      </c>
      <c r="F3055" t="s">
        <v>276</v>
      </c>
      <c r="G3055">
        <v>1</v>
      </c>
      <c r="H3055" t="s">
        <v>5733</v>
      </c>
      <c r="I3055" t="s">
        <v>1043</v>
      </c>
      <c r="J3055" t="s">
        <v>2730</v>
      </c>
      <c r="R3055" t="str">
        <f>INDEX('Product Mapping'!$C:$C,MATCH(H3055,'Product Mapping'!$A:$A,0))</f>
        <v>Partner</v>
      </c>
      <c r="S3055" t="s">
        <v>4004</v>
      </c>
    </row>
    <row r="3056" spans="1:19" x14ac:dyDescent="0.2">
      <c r="A3056" t="s">
        <v>10319</v>
      </c>
      <c r="B3056">
        <v>5278</v>
      </c>
      <c r="C3056" s="1">
        <v>45509</v>
      </c>
      <c r="D3056" s="5">
        <v>50200085645452</v>
      </c>
      <c r="E3056" t="s">
        <v>3894</v>
      </c>
      <c r="F3056" t="s">
        <v>276</v>
      </c>
      <c r="G3056">
        <v>1</v>
      </c>
      <c r="H3056" t="s">
        <v>7199</v>
      </c>
      <c r="I3056" t="s">
        <v>1043</v>
      </c>
      <c r="J3056" t="s">
        <v>3173</v>
      </c>
      <c r="R3056" t="str">
        <f>INDEX('Product Mapping'!$C:$C,MATCH(H3056,'Product Mapping'!$A:$A,0))</f>
        <v>Partner</v>
      </c>
      <c r="S3056" t="s">
        <v>4004</v>
      </c>
    </row>
    <row r="3057" spans="1:19" x14ac:dyDescent="0.2">
      <c r="A3057" t="s">
        <v>9648</v>
      </c>
      <c r="B3057">
        <v>4167</v>
      </c>
      <c r="C3057" s="1">
        <v>45509</v>
      </c>
      <c r="D3057" s="5">
        <v>50200085645452</v>
      </c>
      <c r="E3057" t="s">
        <v>3894</v>
      </c>
      <c r="F3057" t="s">
        <v>276</v>
      </c>
      <c r="G3057">
        <v>1</v>
      </c>
      <c r="H3057" t="s">
        <v>9367</v>
      </c>
      <c r="I3057" t="s">
        <v>1053</v>
      </c>
      <c r="R3057" t="str">
        <f>INDEX('Product Mapping'!$C:$C,MATCH(H3057,'Product Mapping'!$A:$A,0))</f>
        <v>Partner</v>
      </c>
      <c r="S3057" t="s">
        <v>4004</v>
      </c>
    </row>
    <row r="3058" spans="1:19" x14ac:dyDescent="0.2">
      <c r="A3058" t="s">
        <v>10320</v>
      </c>
      <c r="B3058">
        <v>3333</v>
      </c>
      <c r="C3058" s="1">
        <v>45509</v>
      </c>
      <c r="D3058" s="5">
        <v>50200085645452</v>
      </c>
      <c r="E3058" t="s">
        <v>3894</v>
      </c>
      <c r="F3058" t="s">
        <v>276</v>
      </c>
      <c r="G3058">
        <v>1</v>
      </c>
      <c r="H3058" t="s">
        <v>6110</v>
      </c>
      <c r="I3058" t="s">
        <v>1053</v>
      </c>
      <c r="R3058" t="str">
        <f>INDEX('Product Mapping'!$C:$C,MATCH(H3058,'Product Mapping'!$A:$A,0))</f>
        <v>Partner</v>
      </c>
      <c r="S3058" t="s">
        <v>4004</v>
      </c>
    </row>
    <row r="3059" spans="1:19" x14ac:dyDescent="0.2">
      <c r="A3059" t="s">
        <v>10331</v>
      </c>
      <c r="B3059">
        <v>3333</v>
      </c>
      <c r="C3059" s="1">
        <v>45358</v>
      </c>
      <c r="D3059" s="5"/>
      <c r="H3059" t="s">
        <v>7755</v>
      </c>
      <c r="I3059" t="s">
        <v>1053</v>
      </c>
      <c r="J3059" t="s">
        <v>10331</v>
      </c>
      <c r="K3059" t="s">
        <v>10332</v>
      </c>
      <c r="R3059" t="str">
        <f>INDEX('Product Mapping'!$C:$C,MATCH(H3059,'Product Mapping'!$A:$A,0))</f>
        <v>Partner</v>
      </c>
    </row>
    <row r="3060" spans="1:19" x14ac:dyDescent="0.2">
      <c r="A3060" t="s">
        <v>10331</v>
      </c>
      <c r="B3060">
        <v>12976</v>
      </c>
      <c r="C3060" s="1">
        <v>45299</v>
      </c>
      <c r="D3060" s="5"/>
      <c r="H3060" t="s">
        <v>6466</v>
      </c>
      <c r="I3060" t="s">
        <v>1053</v>
      </c>
      <c r="J3060" t="s">
        <v>10331</v>
      </c>
      <c r="K3060" t="s">
        <v>10332</v>
      </c>
      <c r="R3060" t="str">
        <f>INDEX('Product Mapping'!$C:$C,MATCH(H3060,'Product Mapping'!$A:$A,0))</f>
        <v>Partner</v>
      </c>
    </row>
    <row r="3061" spans="1:19" x14ac:dyDescent="0.2">
      <c r="A3061" t="s">
        <v>10331</v>
      </c>
      <c r="B3061">
        <v>4432</v>
      </c>
      <c r="C3061" s="1">
        <v>45488</v>
      </c>
      <c r="D3061" s="5"/>
      <c r="H3061" t="s">
        <v>8983</v>
      </c>
      <c r="I3061" t="s">
        <v>1053</v>
      </c>
      <c r="J3061" t="s">
        <v>10331</v>
      </c>
      <c r="K3061" t="s">
        <v>10332</v>
      </c>
      <c r="R3061" t="str">
        <f>INDEX('Product Mapping'!$C:$C,MATCH(H3061,'Product Mapping'!$A:$A,0))</f>
        <v>Partner</v>
      </c>
    </row>
    <row r="3062" spans="1:19" x14ac:dyDescent="0.2">
      <c r="A3062" t="s">
        <v>10331</v>
      </c>
      <c r="B3062">
        <v>9339</v>
      </c>
      <c r="C3062" s="1">
        <v>45359</v>
      </c>
      <c r="D3062" s="5"/>
      <c r="H3062" t="s">
        <v>4037</v>
      </c>
      <c r="I3062" t="s">
        <v>1053</v>
      </c>
      <c r="J3062" t="s">
        <v>10331</v>
      </c>
      <c r="K3062" t="s">
        <v>10332</v>
      </c>
      <c r="R3062" t="str">
        <f>INDEX('Product Mapping'!$C:$C,MATCH(H3062,'Product Mapping'!$A:$A,0))</f>
        <v>Partner</v>
      </c>
    </row>
    <row r="3063" spans="1:19" x14ac:dyDescent="0.2">
      <c r="A3063" t="s">
        <v>10331</v>
      </c>
      <c r="B3063">
        <v>3439</v>
      </c>
      <c r="C3063" s="1">
        <v>45299</v>
      </c>
      <c r="D3063" s="5"/>
      <c r="H3063" t="s">
        <v>5582</v>
      </c>
      <c r="I3063" t="s">
        <v>1053</v>
      </c>
      <c r="J3063" t="s">
        <v>10331</v>
      </c>
      <c r="K3063" t="s">
        <v>10332</v>
      </c>
      <c r="R3063" t="str">
        <f>INDEX('Product Mapping'!$C:$C,MATCH(H3063,'Product Mapping'!$A:$A,0))</f>
        <v>Partner</v>
      </c>
    </row>
    <row r="3064" spans="1:19" x14ac:dyDescent="0.2">
      <c r="A3064" t="s">
        <v>10331</v>
      </c>
      <c r="B3064">
        <v>4000</v>
      </c>
      <c r="C3064" s="1">
        <v>45330</v>
      </c>
      <c r="D3064" s="5"/>
      <c r="H3064" t="s">
        <v>5668</v>
      </c>
      <c r="I3064" t="s">
        <v>1053</v>
      </c>
      <c r="J3064" t="s">
        <v>10331</v>
      </c>
      <c r="K3064" t="s">
        <v>10332</v>
      </c>
      <c r="R3064" t="str">
        <f>INDEX('Product Mapping'!$C:$C,MATCH(H3064,'Product Mapping'!$A:$A,0))</f>
        <v>Partner</v>
      </c>
    </row>
    <row r="3065" spans="1:19" x14ac:dyDescent="0.2">
      <c r="A3065" t="s">
        <v>10331</v>
      </c>
      <c r="B3065">
        <v>2750</v>
      </c>
      <c r="C3065" s="1">
        <v>45330</v>
      </c>
      <c r="D3065" s="5"/>
      <c r="H3065" t="s">
        <v>7009</v>
      </c>
      <c r="I3065" t="s">
        <v>1053</v>
      </c>
      <c r="J3065" t="s">
        <v>10331</v>
      </c>
      <c r="K3065" t="s">
        <v>10332</v>
      </c>
      <c r="R3065" t="str">
        <f>INDEX('Product Mapping'!$C:$C,MATCH(H3065,'Product Mapping'!$A:$A,0))</f>
        <v>Partner</v>
      </c>
    </row>
    <row r="3066" spans="1:19" x14ac:dyDescent="0.2">
      <c r="A3066" t="s">
        <v>10331</v>
      </c>
      <c r="B3066">
        <v>5476</v>
      </c>
      <c r="C3066" s="1">
        <v>45359</v>
      </c>
      <c r="D3066" s="5"/>
      <c r="H3066" t="s">
        <v>4969</v>
      </c>
      <c r="I3066" t="s">
        <v>1053</v>
      </c>
      <c r="J3066" t="s">
        <v>10331</v>
      </c>
      <c r="K3066" t="s">
        <v>10332</v>
      </c>
      <c r="R3066" t="str">
        <f>INDEX('Product Mapping'!$C:$C,MATCH(H3066,'Product Mapping'!$A:$A,0))</f>
        <v>Partner</v>
      </c>
    </row>
    <row r="3067" spans="1:19" x14ac:dyDescent="0.2">
      <c r="A3067" t="s">
        <v>10331</v>
      </c>
      <c r="B3067">
        <v>3750</v>
      </c>
      <c r="C3067" s="1">
        <v>45330</v>
      </c>
      <c r="D3067" s="5"/>
      <c r="H3067" t="s">
        <v>8954</v>
      </c>
      <c r="I3067" t="s">
        <v>1053</v>
      </c>
      <c r="J3067" t="s">
        <v>10331</v>
      </c>
      <c r="K3067" t="s">
        <v>10332</v>
      </c>
      <c r="R3067" t="str">
        <f>INDEX('Product Mapping'!$C:$C,MATCH(H3067,'Product Mapping'!$A:$A,0))</f>
        <v>Partner</v>
      </c>
    </row>
    <row r="3068" spans="1:19" x14ac:dyDescent="0.2">
      <c r="A3068" t="s">
        <v>10331</v>
      </c>
      <c r="B3068">
        <v>67049</v>
      </c>
      <c r="C3068" s="1">
        <v>45299</v>
      </c>
      <c r="D3068" s="5"/>
      <c r="H3068" t="s">
        <v>6358</v>
      </c>
      <c r="I3068" t="s">
        <v>1053</v>
      </c>
      <c r="J3068" t="s">
        <v>10331</v>
      </c>
      <c r="K3068" t="s">
        <v>10332</v>
      </c>
      <c r="R3068" t="str">
        <f>INDEX('Product Mapping'!$C:$C,MATCH(H3068,'Product Mapping'!$A:$A,0))</f>
        <v>Partner</v>
      </c>
    </row>
    <row r="3069" spans="1:19" x14ac:dyDescent="0.2">
      <c r="A3069" t="s">
        <v>10331</v>
      </c>
      <c r="B3069">
        <v>13083</v>
      </c>
      <c r="C3069" s="1">
        <v>45330</v>
      </c>
      <c r="D3069" s="5"/>
      <c r="H3069" t="s">
        <v>4174</v>
      </c>
      <c r="I3069" t="s">
        <v>1053</v>
      </c>
      <c r="J3069" t="s">
        <v>10331</v>
      </c>
      <c r="K3069" t="s">
        <v>10332</v>
      </c>
      <c r="R3069" t="str">
        <f>INDEX('Product Mapping'!$C:$C,MATCH(H3069,'Product Mapping'!$A:$A,0))</f>
        <v>Partner</v>
      </c>
    </row>
    <row r="3070" spans="1:19" x14ac:dyDescent="0.2">
      <c r="A3070" t="s">
        <v>10331</v>
      </c>
      <c r="B3070">
        <v>5476</v>
      </c>
      <c r="C3070" s="1">
        <v>45330</v>
      </c>
      <c r="D3070" s="5"/>
      <c r="H3070" t="s">
        <v>4534</v>
      </c>
      <c r="I3070" t="s">
        <v>1053</v>
      </c>
      <c r="J3070" t="s">
        <v>10331</v>
      </c>
      <c r="K3070" t="s">
        <v>10332</v>
      </c>
      <c r="R3070" t="str">
        <f>INDEX('Product Mapping'!$C:$C,MATCH(H3070,'Product Mapping'!$A:$A,0))</f>
        <v>Partner</v>
      </c>
    </row>
    <row r="3071" spans="1:19" x14ac:dyDescent="0.2">
      <c r="A3071" t="s">
        <v>10331</v>
      </c>
      <c r="B3071">
        <v>4583</v>
      </c>
      <c r="C3071" s="1">
        <v>45359</v>
      </c>
      <c r="D3071" s="5"/>
      <c r="H3071" t="s">
        <v>6479</v>
      </c>
      <c r="I3071" t="s">
        <v>1053</v>
      </c>
      <c r="J3071" t="s">
        <v>10331</v>
      </c>
      <c r="K3071" t="s">
        <v>10332</v>
      </c>
      <c r="R3071" t="str">
        <f>INDEX('Product Mapping'!$C:$C,MATCH(H3071,'Product Mapping'!$A:$A,0))</f>
        <v>Partner</v>
      </c>
    </row>
    <row r="3072" spans="1:19" x14ac:dyDescent="0.2">
      <c r="A3072" t="s">
        <v>10331</v>
      </c>
      <c r="B3072">
        <v>3472</v>
      </c>
      <c r="C3072" s="1">
        <v>45359</v>
      </c>
      <c r="D3072" s="5"/>
      <c r="H3072" t="s">
        <v>6373</v>
      </c>
      <c r="I3072" t="s">
        <v>1053</v>
      </c>
      <c r="J3072" t="s">
        <v>10331</v>
      </c>
      <c r="K3072" t="s">
        <v>10332</v>
      </c>
      <c r="R3072" t="str">
        <f>INDEX('Product Mapping'!$C:$C,MATCH(H3072,'Product Mapping'!$A:$A,0))</f>
        <v>Partner</v>
      </c>
    </row>
    <row r="3073" spans="1:18" x14ac:dyDescent="0.2">
      <c r="A3073" t="s">
        <v>10331</v>
      </c>
      <c r="B3073">
        <v>1667</v>
      </c>
      <c r="C3073" s="1">
        <v>45299</v>
      </c>
      <c r="D3073" s="5"/>
      <c r="H3073" t="s">
        <v>4797</v>
      </c>
      <c r="I3073" t="s">
        <v>1053</v>
      </c>
      <c r="J3073" t="s">
        <v>10331</v>
      </c>
      <c r="K3073" t="s">
        <v>10332</v>
      </c>
      <c r="R3073" t="str">
        <f>INDEX('Product Mapping'!$C:$C,MATCH(H3073,'Product Mapping'!$A:$A,0))</f>
        <v>Partner</v>
      </c>
    </row>
    <row r="3074" spans="1:18" x14ac:dyDescent="0.2">
      <c r="A3074" t="s">
        <v>10331</v>
      </c>
      <c r="B3074">
        <v>6250</v>
      </c>
      <c r="C3074" s="1">
        <v>45330</v>
      </c>
      <c r="D3074" s="5"/>
      <c r="H3074" t="s">
        <v>3702</v>
      </c>
      <c r="I3074" t="s">
        <v>1053</v>
      </c>
      <c r="J3074" t="s">
        <v>10331</v>
      </c>
      <c r="K3074" t="s">
        <v>10332</v>
      </c>
      <c r="R3074" t="str">
        <f>INDEX('Product Mapping'!$C:$C,MATCH(H3074,'Product Mapping'!$A:$A,0))</f>
        <v>Partner</v>
      </c>
    </row>
    <row r="3075" spans="1:18" x14ac:dyDescent="0.2">
      <c r="A3075" t="s">
        <v>10331</v>
      </c>
      <c r="B3075">
        <v>4890</v>
      </c>
      <c r="C3075" s="1">
        <v>45359</v>
      </c>
      <c r="D3075" s="5"/>
      <c r="H3075" t="s">
        <v>3760</v>
      </c>
      <c r="I3075" t="s">
        <v>1053</v>
      </c>
      <c r="J3075" t="s">
        <v>10331</v>
      </c>
      <c r="K3075" t="s">
        <v>10332</v>
      </c>
      <c r="R3075" t="str">
        <f>INDEX('Product Mapping'!$C:$C,MATCH(H3075,'Product Mapping'!$A:$A,0))</f>
        <v>Partner</v>
      </c>
    </row>
    <row r="3076" spans="1:18" x14ac:dyDescent="0.2">
      <c r="A3076" t="s">
        <v>10331</v>
      </c>
      <c r="B3076">
        <v>4167</v>
      </c>
      <c r="C3076" s="1">
        <v>45359</v>
      </c>
      <c r="D3076" s="5"/>
      <c r="H3076" t="s">
        <v>4636</v>
      </c>
      <c r="I3076" t="s">
        <v>1053</v>
      </c>
      <c r="J3076" t="s">
        <v>10331</v>
      </c>
      <c r="K3076" t="s">
        <v>10332</v>
      </c>
      <c r="R3076" t="str">
        <f>INDEX('Product Mapping'!$C:$C,MATCH(H3076,'Product Mapping'!$A:$A,0))</f>
        <v>Partner</v>
      </c>
    </row>
    <row r="3077" spans="1:18" x14ac:dyDescent="0.2">
      <c r="A3077" t="s">
        <v>10331</v>
      </c>
      <c r="B3077">
        <v>9339</v>
      </c>
      <c r="C3077" s="1">
        <v>45330</v>
      </c>
      <c r="D3077" s="5"/>
      <c r="H3077" t="s">
        <v>4050</v>
      </c>
      <c r="I3077" t="s">
        <v>1053</v>
      </c>
      <c r="J3077" t="s">
        <v>10331</v>
      </c>
      <c r="K3077" t="s">
        <v>10332</v>
      </c>
      <c r="R3077" t="str">
        <f>INDEX('Product Mapping'!$C:$C,MATCH(H3077,'Product Mapping'!$A:$A,0))</f>
        <v>Partner</v>
      </c>
    </row>
    <row r="3078" spans="1:18" x14ac:dyDescent="0.2">
      <c r="A3078" t="s">
        <v>10331</v>
      </c>
      <c r="B3078">
        <v>5898</v>
      </c>
      <c r="C3078" s="1">
        <v>45330</v>
      </c>
      <c r="D3078" s="5"/>
      <c r="H3078" t="s">
        <v>4832</v>
      </c>
      <c r="I3078" t="s">
        <v>1053</v>
      </c>
      <c r="J3078" t="s">
        <v>10331</v>
      </c>
      <c r="K3078" t="s">
        <v>10332</v>
      </c>
      <c r="R3078" t="str">
        <f>INDEX('Product Mapping'!$C:$C,MATCH(H3078,'Product Mapping'!$A:$A,0))</f>
        <v>Partner</v>
      </c>
    </row>
    <row r="3079" spans="1:18" x14ac:dyDescent="0.2">
      <c r="A3079" t="s">
        <v>10331</v>
      </c>
      <c r="B3079">
        <v>2000</v>
      </c>
      <c r="C3079" s="1">
        <v>45299</v>
      </c>
      <c r="D3079" s="5"/>
      <c r="H3079" t="s">
        <v>5771</v>
      </c>
      <c r="I3079" t="s">
        <v>1053</v>
      </c>
      <c r="J3079" t="s">
        <v>10331</v>
      </c>
      <c r="K3079" t="s">
        <v>10332</v>
      </c>
      <c r="R3079" t="str">
        <f>INDEX('Product Mapping'!$C:$C,MATCH(H3079,'Product Mapping'!$A:$A,0))</f>
        <v>Partner</v>
      </c>
    </row>
    <row r="3080" spans="1:18" x14ac:dyDescent="0.2">
      <c r="A3080" t="s">
        <v>10331</v>
      </c>
      <c r="B3080">
        <v>3450</v>
      </c>
      <c r="C3080" s="1">
        <v>45330</v>
      </c>
      <c r="D3080" s="5"/>
      <c r="H3080" t="s">
        <v>4603</v>
      </c>
      <c r="I3080" t="s">
        <v>1053</v>
      </c>
      <c r="J3080" t="s">
        <v>10331</v>
      </c>
      <c r="K3080" t="s">
        <v>10332</v>
      </c>
      <c r="R3080" t="str">
        <f>INDEX('Product Mapping'!$C:$C,MATCH(H3080,'Product Mapping'!$A:$A,0))</f>
        <v>Partner</v>
      </c>
    </row>
    <row r="3081" spans="1:18" x14ac:dyDescent="0.2">
      <c r="A3081" t="s">
        <v>10331</v>
      </c>
      <c r="B3081">
        <v>6717</v>
      </c>
      <c r="C3081" s="1">
        <v>45359</v>
      </c>
      <c r="D3081" s="5"/>
      <c r="H3081" t="s">
        <v>4794</v>
      </c>
      <c r="I3081" t="s">
        <v>1053</v>
      </c>
      <c r="J3081" t="s">
        <v>10331</v>
      </c>
      <c r="K3081" t="s">
        <v>10332</v>
      </c>
      <c r="R3081" t="str">
        <f>INDEX('Product Mapping'!$C:$C,MATCH(H3081,'Product Mapping'!$A:$A,0))</f>
        <v>Partner</v>
      </c>
    </row>
    <row r="3082" spans="1:18" x14ac:dyDescent="0.2">
      <c r="A3082" t="s">
        <v>10331</v>
      </c>
      <c r="B3082">
        <v>4200</v>
      </c>
      <c r="C3082" s="1">
        <v>45330</v>
      </c>
      <c r="D3082" s="5"/>
      <c r="H3082" t="s">
        <v>3331</v>
      </c>
      <c r="I3082" t="s">
        <v>1053</v>
      </c>
      <c r="J3082" t="s">
        <v>10331</v>
      </c>
      <c r="K3082" t="s">
        <v>10332</v>
      </c>
      <c r="R3082" t="str">
        <f>INDEX('Product Mapping'!$C:$C,MATCH(H3082,'Product Mapping'!$A:$A,0))</f>
        <v>Partner</v>
      </c>
    </row>
    <row r="3083" spans="1:18" x14ac:dyDescent="0.2">
      <c r="A3083" t="s">
        <v>10331</v>
      </c>
      <c r="B3083">
        <v>5417</v>
      </c>
      <c r="C3083" s="1">
        <v>45330</v>
      </c>
      <c r="D3083" s="5"/>
      <c r="H3083" t="s">
        <v>6334</v>
      </c>
      <c r="I3083" t="s">
        <v>1053</v>
      </c>
      <c r="J3083" t="s">
        <v>10331</v>
      </c>
      <c r="K3083" t="s">
        <v>10332</v>
      </c>
      <c r="R3083" t="str">
        <f>INDEX('Product Mapping'!$C:$C,MATCH(H3083,'Product Mapping'!$A:$A,0))</f>
        <v>Partner</v>
      </c>
    </row>
    <row r="3084" spans="1:18" x14ac:dyDescent="0.2">
      <c r="A3084" t="s">
        <v>10331</v>
      </c>
      <c r="B3084">
        <v>76476</v>
      </c>
      <c r="C3084" s="1">
        <v>45330</v>
      </c>
      <c r="D3084" s="5"/>
      <c r="H3084" t="s">
        <v>6470</v>
      </c>
      <c r="I3084" t="s">
        <v>1053</v>
      </c>
      <c r="J3084" t="s">
        <v>10331</v>
      </c>
      <c r="K3084" t="s">
        <v>10332</v>
      </c>
      <c r="R3084" t="str">
        <f>INDEX('Product Mapping'!$C:$C,MATCH(H3084,'Product Mapping'!$A:$A,0))</f>
        <v>Partner</v>
      </c>
    </row>
    <row r="3085" spans="1:18" x14ac:dyDescent="0.2">
      <c r="A3085" t="s">
        <v>10331</v>
      </c>
      <c r="B3085">
        <v>5000</v>
      </c>
      <c r="C3085" s="1">
        <v>45330</v>
      </c>
      <c r="D3085" s="5"/>
      <c r="H3085" t="s">
        <v>6478</v>
      </c>
      <c r="I3085" t="s">
        <v>1053</v>
      </c>
      <c r="J3085" t="s">
        <v>10331</v>
      </c>
      <c r="K3085" t="s">
        <v>10332</v>
      </c>
      <c r="R3085" t="str">
        <f>INDEX('Product Mapping'!$C:$C,MATCH(H3085,'Product Mapping'!$A:$A,0))</f>
        <v>Partner</v>
      </c>
    </row>
    <row r="3086" spans="1:18" x14ac:dyDescent="0.2">
      <c r="A3086" t="s">
        <v>10331</v>
      </c>
      <c r="B3086">
        <v>2667</v>
      </c>
      <c r="C3086" s="1">
        <v>45330</v>
      </c>
      <c r="D3086" s="5"/>
      <c r="H3086" t="s">
        <v>5753</v>
      </c>
      <c r="I3086" t="s">
        <v>1053</v>
      </c>
      <c r="J3086" t="s">
        <v>10331</v>
      </c>
      <c r="K3086" t="s">
        <v>10332</v>
      </c>
      <c r="R3086" t="str">
        <f>INDEX('Product Mapping'!$C:$C,MATCH(H3086,'Product Mapping'!$A:$A,0))</f>
        <v>Partner</v>
      </c>
    </row>
    <row r="3087" spans="1:18" x14ac:dyDescent="0.2">
      <c r="A3087" t="s">
        <v>10331</v>
      </c>
      <c r="B3087">
        <v>5433</v>
      </c>
      <c r="C3087" s="1">
        <v>45359</v>
      </c>
      <c r="D3087" s="5"/>
      <c r="H3087" t="s">
        <v>6177</v>
      </c>
      <c r="I3087" t="s">
        <v>1053</v>
      </c>
      <c r="J3087" t="s">
        <v>10331</v>
      </c>
      <c r="K3087" t="s">
        <v>10332</v>
      </c>
      <c r="R3087" t="str">
        <f>INDEX('Product Mapping'!$C:$C,MATCH(H3087,'Product Mapping'!$A:$A,0))</f>
        <v>Partner</v>
      </c>
    </row>
    <row r="3088" spans="1:18" x14ac:dyDescent="0.2">
      <c r="A3088" t="s">
        <v>10331</v>
      </c>
      <c r="B3088">
        <v>71912</v>
      </c>
      <c r="C3088" s="1">
        <v>45330</v>
      </c>
      <c r="D3088" s="5"/>
      <c r="H3088" t="s">
        <v>7104</v>
      </c>
      <c r="I3088" t="s">
        <v>1053</v>
      </c>
      <c r="J3088" t="s">
        <v>10331</v>
      </c>
      <c r="K3088" t="s">
        <v>10332</v>
      </c>
      <c r="R3088" t="str">
        <f>INDEX('Product Mapping'!$C:$C,MATCH(H3088,'Product Mapping'!$A:$A,0))</f>
        <v>Partner</v>
      </c>
    </row>
    <row r="3089" spans="1:18" x14ac:dyDescent="0.2">
      <c r="A3089" t="s">
        <v>10331</v>
      </c>
      <c r="B3089">
        <v>5556</v>
      </c>
      <c r="C3089" s="1">
        <v>45299</v>
      </c>
      <c r="D3089" s="5"/>
      <c r="H3089" t="s">
        <v>4542</v>
      </c>
      <c r="I3089" t="s">
        <v>1053</v>
      </c>
      <c r="J3089" t="s">
        <v>10331</v>
      </c>
      <c r="K3089" t="s">
        <v>10332</v>
      </c>
      <c r="R3089" t="str">
        <f>INDEX('Product Mapping'!$C:$C,MATCH(H3089,'Product Mapping'!$A:$A,0))</f>
        <v>Partner</v>
      </c>
    </row>
    <row r="3090" spans="1:18" x14ac:dyDescent="0.2">
      <c r="A3090" t="s">
        <v>10331</v>
      </c>
      <c r="B3090">
        <v>3472</v>
      </c>
      <c r="C3090" s="1">
        <v>45299</v>
      </c>
      <c r="D3090" s="5"/>
      <c r="H3090" t="s">
        <v>6887</v>
      </c>
      <c r="I3090" t="s">
        <v>1053</v>
      </c>
      <c r="J3090" t="s">
        <v>10331</v>
      </c>
      <c r="K3090" t="s">
        <v>10332</v>
      </c>
      <c r="R3090" t="str">
        <f>INDEX('Product Mapping'!$C:$C,MATCH(H3090,'Product Mapping'!$A:$A,0))</f>
        <v>Partner</v>
      </c>
    </row>
    <row r="3091" spans="1:18" x14ac:dyDescent="0.2">
      <c r="A3091" t="s">
        <v>10331</v>
      </c>
      <c r="B3091">
        <v>13417</v>
      </c>
      <c r="C3091" s="1">
        <v>45330</v>
      </c>
      <c r="D3091" s="5"/>
      <c r="H3091" t="s">
        <v>6994</v>
      </c>
      <c r="I3091" t="s">
        <v>1053</v>
      </c>
      <c r="J3091" t="s">
        <v>10331</v>
      </c>
      <c r="K3091" t="s">
        <v>10332</v>
      </c>
      <c r="R3091" t="str">
        <f>INDEX('Product Mapping'!$C:$C,MATCH(H3091,'Product Mapping'!$A:$A,0))</f>
        <v>Partner</v>
      </c>
    </row>
    <row r="3092" spans="1:18" x14ac:dyDescent="0.2">
      <c r="A3092" t="s">
        <v>10331</v>
      </c>
      <c r="B3092">
        <v>4210</v>
      </c>
      <c r="C3092" s="1">
        <v>45359</v>
      </c>
      <c r="D3092" s="5"/>
      <c r="H3092" t="s">
        <v>5618</v>
      </c>
      <c r="I3092" t="s">
        <v>1053</v>
      </c>
      <c r="J3092" t="s">
        <v>10331</v>
      </c>
      <c r="K3092" t="s">
        <v>10332</v>
      </c>
      <c r="R3092" t="str">
        <f>INDEX('Product Mapping'!$C:$C,MATCH(H3092,'Product Mapping'!$A:$A,0))</f>
        <v>Partner</v>
      </c>
    </row>
    <row r="3093" spans="1:18" x14ac:dyDescent="0.2">
      <c r="A3093" t="s">
        <v>10331</v>
      </c>
      <c r="B3093">
        <v>8028</v>
      </c>
      <c r="C3093" s="1">
        <v>45359</v>
      </c>
      <c r="D3093" s="5"/>
      <c r="H3093" t="s">
        <v>3603</v>
      </c>
      <c r="I3093" t="s">
        <v>1053</v>
      </c>
      <c r="J3093" t="s">
        <v>10331</v>
      </c>
      <c r="K3093" t="s">
        <v>10332</v>
      </c>
      <c r="R3093" t="str">
        <f>INDEX('Product Mapping'!$C:$C,MATCH(H3093,'Product Mapping'!$A:$A,0))</f>
        <v>Partner</v>
      </c>
    </row>
    <row r="3094" spans="1:18" x14ac:dyDescent="0.2">
      <c r="A3094" t="s">
        <v>10331</v>
      </c>
      <c r="B3094">
        <v>2906</v>
      </c>
      <c r="C3094" s="1">
        <v>45330</v>
      </c>
      <c r="D3094" s="5"/>
      <c r="H3094" t="s">
        <v>8271</v>
      </c>
      <c r="I3094" t="s">
        <v>1053</v>
      </c>
      <c r="J3094" t="s">
        <v>10331</v>
      </c>
      <c r="K3094" t="s">
        <v>10332</v>
      </c>
      <c r="R3094" t="str">
        <f>INDEX('Product Mapping'!$C:$C,MATCH(H3094,'Product Mapping'!$A:$A,0))</f>
        <v>Partner</v>
      </c>
    </row>
    <row r="3095" spans="1:18" x14ac:dyDescent="0.2">
      <c r="A3095" t="s">
        <v>10331</v>
      </c>
      <c r="B3095">
        <v>5233</v>
      </c>
      <c r="C3095" s="1">
        <v>45330</v>
      </c>
      <c r="D3095" s="5"/>
      <c r="H3095" t="s">
        <v>3774</v>
      </c>
      <c r="I3095" t="s">
        <v>1053</v>
      </c>
      <c r="J3095" t="s">
        <v>10331</v>
      </c>
      <c r="K3095" t="s">
        <v>10332</v>
      </c>
      <c r="R3095" t="str">
        <f>INDEX('Product Mapping'!$C:$C,MATCH(H3095,'Product Mapping'!$A:$A,0))</f>
        <v>Partner</v>
      </c>
    </row>
    <row r="3096" spans="1:18" x14ac:dyDescent="0.2">
      <c r="A3096" t="s">
        <v>10331</v>
      </c>
      <c r="B3096">
        <v>6667</v>
      </c>
      <c r="C3096" s="1">
        <v>45359</v>
      </c>
      <c r="D3096" s="5"/>
      <c r="H3096" t="s">
        <v>8270</v>
      </c>
      <c r="I3096" t="s">
        <v>1053</v>
      </c>
      <c r="J3096" t="s">
        <v>10331</v>
      </c>
      <c r="K3096" t="s">
        <v>10332</v>
      </c>
      <c r="R3096" t="str">
        <f>INDEX('Product Mapping'!$C:$C,MATCH(H3096,'Product Mapping'!$A:$A,0))</f>
        <v>Partner</v>
      </c>
    </row>
    <row r="3097" spans="1:18" x14ac:dyDescent="0.2">
      <c r="A3097" t="s">
        <v>10331</v>
      </c>
      <c r="B3097">
        <v>4833</v>
      </c>
      <c r="C3097" s="1">
        <v>45359</v>
      </c>
      <c r="D3097" s="5"/>
      <c r="H3097" t="s">
        <v>3815</v>
      </c>
      <c r="I3097" t="s">
        <v>1053</v>
      </c>
      <c r="J3097" t="s">
        <v>10331</v>
      </c>
      <c r="K3097" t="s">
        <v>10332</v>
      </c>
      <c r="R3097" t="str">
        <f>INDEX('Product Mapping'!$C:$C,MATCH(H3097,'Product Mapping'!$A:$A,0))</f>
        <v>Partner</v>
      </c>
    </row>
    <row r="3098" spans="1:18" x14ac:dyDescent="0.2">
      <c r="A3098" t="s">
        <v>10331</v>
      </c>
      <c r="B3098">
        <v>5444</v>
      </c>
      <c r="C3098" s="1">
        <v>45330</v>
      </c>
      <c r="D3098" s="5"/>
      <c r="H3098" t="s">
        <v>7306</v>
      </c>
      <c r="I3098" t="s">
        <v>1053</v>
      </c>
      <c r="J3098" t="s">
        <v>10331</v>
      </c>
      <c r="K3098" t="s">
        <v>10332</v>
      </c>
      <c r="R3098" t="str">
        <f>INDEX('Product Mapping'!$C:$C,MATCH(H3098,'Product Mapping'!$A:$A,0))</f>
        <v>Partner</v>
      </c>
    </row>
    <row r="3099" spans="1:18" x14ac:dyDescent="0.2">
      <c r="A3099" t="s">
        <v>10331</v>
      </c>
      <c r="B3099">
        <v>2667</v>
      </c>
      <c r="C3099" s="1">
        <v>45330</v>
      </c>
      <c r="D3099" s="5"/>
      <c r="H3099" t="s">
        <v>10330</v>
      </c>
      <c r="I3099" t="s">
        <v>1053</v>
      </c>
      <c r="J3099" t="s">
        <v>10331</v>
      </c>
      <c r="K3099" t="s">
        <v>10332</v>
      </c>
      <c r="R3099" t="str">
        <f>INDEX('Product Mapping'!$C:$C,MATCH(H3099,'Product Mapping'!$A:$A,0))</f>
        <v>Partner</v>
      </c>
    </row>
    <row r="3100" spans="1:18" x14ac:dyDescent="0.2">
      <c r="A3100" t="s">
        <v>10331</v>
      </c>
      <c r="B3100">
        <v>5406</v>
      </c>
      <c r="C3100" s="1">
        <v>45359</v>
      </c>
      <c r="D3100" s="5"/>
      <c r="H3100" t="s">
        <v>6939</v>
      </c>
      <c r="I3100" t="s">
        <v>1053</v>
      </c>
      <c r="J3100" t="s">
        <v>10331</v>
      </c>
      <c r="K3100" t="s">
        <v>10332</v>
      </c>
      <c r="R3100" t="str">
        <f>INDEX('Product Mapping'!$C:$C,MATCH(H3100,'Product Mapping'!$A:$A,0))</f>
        <v>Partner</v>
      </c>
    </row>
    <row r="3101" spans="1:18" x14ac:dyDescent="0.2">
      <c r="A3101" t="s">
        <v>10331</v>
      </c>
      <c r="B3101">
        <v>4611</v>
      </c>
      <c r="C3101" s="1">
        <v>45359</v>
      </c>
      <c r="D3101" s="5"/>
      <c r="H3101" t="s">
        <v>6258</v>
      </c>
      <c r="I3101" t="s">
        <v>1053</v>
      </c>
      <c r="J3101" t="s">
        <v>10331</v>
      </c>
      <c r="K3101" t="s">
        <v>10332</v>
      </c>
      <c r="R3101" t="str">
        <f>INDEX('Product Mapping'!$C:$C,MATCH(H3101,'Product Mapping'!$A:$A,0))</f>
        <v>Partner</v>
      </c>
    </row>
    <row r="3102" spans="1:18" x14ac:dyDescent="0.2">
      <c r="A3102" t="s">
        <v>10331</v>
      </c>
      <c r="B3102">
        <v>2389</v>
      </c>
      <c r="C3102" s="1">
        <v>45359</v>
      </c>
      <c r="D3102" s="5"/>
      <c r="H3102" t="s">
        <v>6417</v>
      </c>
      <c r="I3102" t="s">
        <v>1053</v>
      </c>
      <c r="J3102" t="s">
        <v>10331</v>
      </c>
      <c r="K3102" t="s">
        <v>10332</v>
      </c>
      <c r="R3102" t="str">
        <f>INDEX('Product Mapping'!$C:$C,MATCH(H3102,'Product Mapping'!$A:$A,0))</f>
        <v>Partner</v>
      </c>
    </row>
    <row r="3103" spans="1:18" x14ac:dyDescent="0.2">
      <c r="A3103" t="s">
        <v>10331</v>
      </c>
      <c r="B3103">
        <v>7917</v>
      </c>
      <c r="C3103" s="1">
        <v>45359</v>
      </c>
      <c r="D3103" s="5"/>
      <c r="H3103" t="s">
        <v>8308</v>
      </c>
      <c r="I3103" t="s">
        <v>1053</v>
      </c>
      <c r="J3103" t="s">
        <v>10331</v>
      </c>
      <c r="K3103" t="s">
        <v>10332</v>
      </c>
      <c r="R3103" t="str">
        <f>INDEX('Product Mapping'!$C:$C,MATCH(H3103,'Product Mapping'!$A:$A,0))</f>
        <v>Partner</v>
      </c>
    </row>
    <row r="3104" spans="1:18" x14ac:dyDescent="0.2">
      <c r="A3104" t="s">
        <v>1056</v>
      </c>
      <c r="B3104">
        <f>SUM(B2:B3103)</f>
        <v>21148078</v>
      </c>
    </row>
    <row r="3105" spans="1:2" x14ac:dyDescent="0.2">
      <c r="A3105" t="s">
        <v>1055</v>
      </c>
      <c r="B3105">
        <f>COUNTA(B2:B3103)</f>
        <v>3102</v>
      </c>
    </row>
    <row r="4181" spans="22:22" x14ac:dyDescent="0.2">
      <c r="V4181" s="26"/>
    </row>
    <row r="4182" spans="22:22" x14ac:dyDescent="0.2">
      <c r="V4182" s="26"/>
    </row>
    <row r="4183" spans="22:22" x14ac:dyDescent="0.2">
      <c r="V4183" s="26"/>
    </row>
    <row r="4184" spans="22:22" x14ac:dyDescent="0.2">
      <c r="V4184" s="26"/>
    </row>
    <row r="4185" spans="22:22" x14ac:dyDescent="0.2">
      <c r="V4185" s="26"/>
    </row>
    <row r="4186" spans="22:22" x14ac:dyDescent="0.2">
      <c r="V4186" s="26"/>
    </row>
    <row r="4187" spans="22:22" x14ac:dyDescent="0.2">
      <c r="V4187" s="26"/>
    </row>
  </sheetData>
  <conditionalFormatting sqref="A2:A3103">
    <cfRule type="duplicateValues" dxfId="24" priority="8668"/>
    <cfRule type="duplicateValues" dxfId="23" priority="8669"/>
    <cfRule type="duplicateValues" dxfId="22" priority="8670"/>
    <cfRule type="duplicateValues" dxfId="21" priority="8671"/>
  </conditionalFormatting>
  <conditionalFormatting sqref="A3104:A3105">
    <cfRule type="duplicateValues" dxfId="20" priority="7"/>
  </conditionalFormatting>
  <conditionalFormatting sqref="A4471:A1048576 A1:A110">
    <cfRule type="duplicateValues" dxfId="19" priority="47"/>
  </conditionalFormatting>
  <conditionalFormatting sqref="H1">
    <cfRule type="duplicateValues" dxfId="18" priority="2457"/>
    <cfRule type="duplicateValues" dxfId="17" priority="2458"/>
    <cfRule type="duplicateValues" dxfId="16" priority="2459"/>
    <cfRule type="duplicateValues" dxfId="15" priority="2460"/>
  </conditionalFormatting>
  <conditionalFormatting sqref="H1:H3103">
    <cfRule type="duplicateValues" dxfId="14" priority="8673"/>
  </conditionalFormatting>
  <conditionalFormatting sqref="V4176:V4187">
    <cfRule type="duplicateValues" dxfId="13" priority="48"/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A303-289E-354D-8536-3627DCB10BF7}">
  <dimension ref="A1:H8154"/>
  <sheetViews>
    <sheetView workbookViewId="0">
      <selection activeCell="R1" sqref="R1:S35"/>
    </sheetView>
  </sheetViews>
  <sheetFormatPr baseColWidth="10" defaultRowHeight="16" x14ac:dyDescent="0.2"/>
  <cols>
    <col min="1" max="1" width="15" bestFit="1" customWidth="1"/>
    <col min="2" max="2" width="32.33203125" style="2" customWidth="1"/>
    <col min="3" max="3" width="17.6640625" bestFit="1" customWidth="1"/>
    <col min="4" max="4" width="20.1640625" bestFit="1" customWidth="1"/>
    <col min="7" max="7" width="15" bestFit="1" customWidth="1"/>
    <col min="8" max="8" width="20.1640625" bestFit="1" customWidth="1"/>
    <col min="9" max="9" width="34.1640625" bestFit="1" customWidth="1"/>
  </cols>
  <sheetData>
    <row r="1" spans="1:8" x14ac:dyDescent="0.2">
      <c r="A1" s="19" t="s">
        <v>1532</v>
      </c>
      <c r="B1" s="19" t="s">
        <v>1672</v>
      </c>
      <c r="C1" s="19" t="s">
        <v>3164</v>
      </c>
      <c r="D1" s="19" t="s">
        <v>3172</v>
      </c>
      <c r="G1" s="19" t="s">
        <v>1532</v>
      </c>
      <c r="H1" s="19" t="s">
        <v>3172</v>
      </c>
    </row>
    <row r="2" spans="1:8" x14ac:dyDescent="0.2">
      <c r="A2" s="19" t="s">
        <v>4</v>
      </c>
      <c r="B2" s="3" t="s">
        <v>1673</v>
      </c>
      <c r="C2" s="3" t="s">
        <v>1048</v>
      </c>
      <c r="D2" s="3" t="s">
        <v>2966</v>
      </c>
      <c r="G2" s="19" t="s">
        <v>4</v>
      </c>
      <c r="H2" s="3" t="s">
        <v>2966</v>
      </c>
    </row>
    <row r="3" spans="1:8" x14ac:dyDescent="0.2">
      <c r="A3" s="19" t="s">
        <v>4</v>
      </c>
      <c r="B3" s="3"/>
      <c r="C3" s="3" t="s">
        <v>1048</v>
      </c>
      <c r="D3" s="3" t="s">
        <v>2966</v>
      </c>
      <c r="G3" s="19" t="s">
        <v>4</v>
      </c>
      <c r="H3" s="3" t="s">
        <v>2966</v>
      </c>
    </row>
    <row r="4" spans="1:8" x14ac:dyDescent="0.2">
      <c r="A4" s="19" t="s">
        <v>4</v>
      </c>
      <c r="B4" s="3"/>
      <c r="C4" s="3" t="s">
        <v>1048</v>
      </c>
      <c r="D4" s="3" t="s">
        <v>2966</v>
      </c>
      <c r="G4" s="19" t="s">
        <v>4</v>
      </c>
      <c r="H4" s="3" t="s">
        <v>2966</v>
      </c>
    </row>
    <row r="5" spans="1:8" x14ac:dyDescent="0.2">
      <c r="A5" s="19" t="s">
        <v>5</v>
      </c>
      <c r="B5" s="3" t="s">
        <v>1674</v>
      </c>
      <c r="C5" s="3" t="s">
        <v>1048</v>
      </c>
      <c r="D5" s="3" t="s">
        <v>2966</v>
      </c>
      <c r="G5" s="19" t="s">
        <v>5</v>
      </c>
      <c r="H5" s="3" t="s">
        <v>2966</v>
      </c>
    </row>
    <row r="6" spans="1:8" x14ac:dyDescent="0.2">
      <c r="A6" s="19" t="s">
        <v>5</v>
      </c>
      <c r="B6" s="3"/>
      <c r="C6" s="3" t="s">
        <v>1048</v>
      </c>
      <c r="D6" s="3" t="s">
        <v>2966</v>
      </c>
      <c r="G6" s="19" t="s">
        <v>5</v>
      </c>
      <c r="H6" s="3" t="s">
        <v>2966</v>
      </c>
    </row>
    <row r="7" spans="1:8" x14ac:dyDescent="0.2">
      <c r="A7" s="19" t="s">
        <v>6</v>
      </c>
      <c r="B7" s="3" t="s">
        <v>1674</v>
      </c>
      <c r="C7" s="3" t="s">
        <v>1048</v>
      </c>
      <c r="D7" s="3" t="s">
        <v>2966</v>
      </c>
      <c r="G7" s="19" t="s">
        <v>6</v>
      </c>
      <c r="H7" s="3" t="s">
        <v>2966</v>
      </c>
    </row>
    <row r="8" spans="1:8" x14ac:dyDescent="0.2">
      <c r="A8" s="19" t="s">
        <v>6</v>
      </c>
      <c r="B8" s="3" t="s">
        <v>1674</v>
      </c>
      <c r="C8" s="3" t="s">
        <v>1048</v>
      </c>
      <c r="D8" s="3" t="s">
        <v>2966</v>
      </c>
      <c r="G8" s="19" t="s">
        <v>6</v>
      </c>
      <c r="H8" s="3" t="s">
        <v>2966</v>
      </c>
    </row>
    <row r="9" spans="1:8" x14ac:dyDescent="0.2">
      <c r="A9" s="19" t="s">
        <v>6</v>
      </c>
      <c r="B9" s="3" t="s">
        <v>1674</v>
      </c>
      <c r="C9" s="3" t="s">
        <v>1048</v>
      </c>
      <c r="D9" s="3" t="s">
        <v>2966</v>
      </c>
      <c r="G9" s="19" t="s">
        <v>6</v>
      </c>
      <c r="H9" s="3" t="s">
        <v>2966</v>
      </c>
    </row>
    <row r="10" spans="1:8" x14ac:dyDescent="0.2">
      <c r="A10" s="19" t="s">
        <v>7</v>
      </c>
      <c r="B10" s="3" t="s">
        <v>1674</v>
      </c>
      <c r="C10" s="3" t="s">
        <v>1048</v>
      </c>
      <c r="D10" s="3" t="s">
        <v>2966</v>
      </c>
      <c r="G10" s="19" t="s">
        <v>7</v>
      </c>
      <c r="H10" s="3" t="s">
        <v>2966</v>
      </c>
    </row>
    <row r="11" spans="1:8" x14ac:dyDescent="0.2">
      <c r="A11" s="19" t="s">
        <v>8</v>
      </c>
      <c r="B11" s="3" t="s">
        <v>1675</v>
      </c>
      <c r="C11" s="3" t="s">
        <v>1048</v>
      </c>
      <c r="D11" s="3" t="s">
        <v>2966</v>
      </c>
      <c r="G11" s="19" t="s">
        <v>8</v>
      </c>
      <c r="H11" s="3" t="s">
        <v>2966</v>
      </c>
    </row>
    <row r="12" spans="1:8" x14ac:dyDescent="0.2">
      <c r="A12" s="19" t="s">
        <v>8</v>
      </c>
      <c r="B12" s="3" t="s">
        <v>1675</v>
      </c>
      <c r="C12" s="3" t="s">
        <v>1048</v>
      </c>
      <c r="D12" s="3" t="s">
        <v>2966</v>
      </c>
      <c r="G12" s="19" t="s">
        <v>8</v>
      </c>
      <c r="H12" s="3" t="s">
        <v>2966</v>
      </c>
    </row>
    <row r="13" spans="1:8" x14ac:dyDescent="0.2">
      <c r="A13" s="19" t="s">
        <v>8</v>
      </c>
      <c r="B13" s="3" t="s">
        <v>1675</v>
      </c>
      <c r="C13" s="3" t="s">
        <v>1048</v>
      </c>
      <c r="D13" s="3" t="s">
        <v>2966</v>
      </c>
      <c r="G13" s="19" t="s">
        <v>8</v>
      </c>
      <c r="H13" s="3" t="s">
        <v>2966</v>
      </c>
    </row>
    <row r="14" spans="1:8" x14ac:dyDescent="0.2">
      <c r="A14" s="19" t="s">
        <v>9</v>
      </c>
      <c r="B14" s="3" t="s">
        <v>1675</v>
      </c>
      <c r="C14" s="3" t="s">
        <v>1048</v>
      </c>
      <c r="D14" s="3" t="s">
        <v>2966</v>
      </c>
      <c r="G14" s="19" t="s">
        <v>9</v>
      </c>
      <c r="H14" s="3" t="s">
        <v>2966</v>
      </c>
    </row>
    <row r="15" spans="1:8" x14ac:dyDescent="0.2">
      <c r="A15" s="19" t="s">
        <v>10</v>
      </c>
      <c r="B15" s="3" t="s">
        <v>1675</v>
      </c>
      <c r="C15" s="3" t="s">
        <v>1048</v>
      </c>
      <c r="D15" s="3" t="s">
        <v>2966</v>
      </c>
      <c r="G15" s="19" t="s">
        <v>10</v>
      </c>
      <c r="H15" s="3" t="s">
        <v>2966</v>
      </c>
    </row>
    <row r="16" spans="1:8" x14ac:dyDescent="0.2">
      <c r="A16" s="19" t="s">
        <v>1533</v>
      </c>
      <c r="B16" s="3" t="s">
        <v>1676</v>
      </c>
      <c r="C16" s="3" t="s">
        <v>1048</v>
      </c>
      <c r="D16" s="3" t="s">
        <v>2966</v>
      </c>
      <c r="G16" s="19" t="s">
        <v>1533</v>
      </c>
      <c r="H16" s="3" t="s">
        <v>2966</v>
      </c>
    </row>
    <row r="17" spans="1:8" x14ac:dyDescent="0.2">
      <c r="A17" s="19" t="s">
        <v>11</v>
      </c>
      <c r="B17" s="3" t="s">
        <v>1675</v>
      </c>
      <c r="C17" s="3" t="s">
        <v>1048</v>
      </c>
      <c r="D17" s="3" t="s">
        <v>2966</v>
      </c>
      <c r="G17" s="19" t="s">
        <v>11</v>
      </c>
      <c r="H17" s="3" t="s">
        <v>2966</v>
      </c>
    </row>
    <row r="18" spans="1:8" x14ac:dyDescent="0.2">
      <c r="A18" s="19" t="s">
        <v>12</v>
      </c>
      <c r="B18" s="3" t="s">
        <v>1677</v>
      </c>
      <c r="C18" s="3" t="s">
        <v>1048</v>
      </c>
      <c r="D18" s="3" t="s">
        <v>2966</v>
      </c>
      <c r="G18" s="19" t="s">
        <v>12</v>
      </c>
      <c r="H18" s="3" t="s">
        <v>2966</v>
      </c>
    </row>
    <row r="19" spans="1:8" x14ac:dyDescent="0.2">
      <c r="A19" s="3" t="s">
        <v>1534</v>
      </c>
      <c r="B19" s="3" t="s">
        <v>1675</v>
      </c>
      <c r="C19" s="3" t="s">
        <v>1048</v>
      </c>
      <c r="D19" s="3" t="s">
        <v>2966</v>
      </c>
      <c r="G19" s="3" t="s">
        <v>1534</v>
      </c>
      <c r="H19" s="3" t="s">
        <v>2966</v>
      </c>
    </row>
    <row r="20" spans="1:8" x14ac:dyDescent="0.2">
      <c r="A20" s="3" t="s">
        <v>1535</v>
      </c>
      <c r="B20" s="3" t="s">
        <v>1678</v>
      </c>
      <c r="C20" s="3" t="s">
        <v>1048</v>
      </c>
      <c r="D20" s="3" t="s">
        <v>2966</v>
      </c>
      <c r="G20" s="3" t="s">
        <v>1535</v>
      </c>
      <c r="H20" s="3" t="s">
        <v>2966</v>
      </c>
    </row>
    <row r="21" spans="1:8" x14ac:dyDescent="0.2">
      <c r="A21" s="19" t="s">
        <v>13</v>
      </c>
      <c r="B21" s="3" t="s">
        <v>1675</v>
      </c>
      <c r="C21" s="3" t="s">
        <v>1048</v>
      </c>
      <c r="D21" s="3" t="s">
        <v>2966</v>
      </c>
      <c r="G21" s="19" t="s">
        <v>13</v>
      </c>
      <c r="H21" s="3" t="s">
        <v>2966</v>
      </c>
    </row>
    <row r="22" spans="1:8" x14ac:dyDescent="0.2">
      <c r="A22" s="19" t="s">
        <v>14</v>
      </c>
      <c r="B22" s="3" t="s">
        <v>1679</v>
      </c>
      <c r="C22" s="3" t="s">
        <v>1048</v>
      </c>
      <c r="D22" s="3" t="s">
        <v>2966</v>
      </c>
      <c r="G22" s="19" t="s">
        <v>14</v>
      </c>
      <c r="H22" s="3" t="s">
        <v>2966</v>
      </c>
    </row>
    <row r="23" spans="1:8" x14ac:dyDescent="0.2">
      <c r="A23" s="19" t="s">
        <v>14</v>
      </c>
      <c r="B23" s="3"/>
      <c r="C23" s="3" t="s">
        <v>1048</v>
      </c>
      <c r="D23" s="3" t="s">
        <v>2966</v>
      </c>
      <c r="G23" s="19" t="s">
        <v>14</v>
      </c>
      <c r="H23" s="3" t="s">
        <v>2966</v>
      </c>
    </row>
    <row r="24" spans="1:8" x14ac:dyDescent="0.2">
      <c r="A24" s="19" t="s">
        <v>14</v>
      </c>
      <c r="B24" s="3"/>
      <c r="C24" s="3" t="s">
        <v>1048</v>
      </c>
      <c r="D24" s="3" t="s">
        <v>2966</v>
      </c>
      <c r="G24" s="19" t="s">
        <v>14</v>
      </c>
      <c r="H24" s="3" t="s">
        <v>2966</v>
      </c>
    </row>
    <row r="25" spans="1:8" x14ac:dyDescent="0.2">
      <c r="A25" s="19" t="s">
        <v>15</v>
      </c>
      <c r="B25" s="3" t="s">
        <v>1680</v>
      </c>
      <c r="C25" s="3" t="s">
        <v>1049</v>
      </c>
      <c r="D25" s="3" t="s">
        <v>2966</v>
      </c>
      <c r="G25" s="19" t="s">
        <v>15</v>
      </c>
      <c r="H25" s="3" t="s">
        <v>2966</v>
      </c>
    </row>
    <row r="26" spans="1:8" x14ac:dyDescent="0.2">
      <c r="A26" s="19" t="s">
        <v>16</v>
      </c>
      <c r="B26" s="3" t="s">
        <v>1679</v>
      </c>
      <c r="C26" s="3" t="s">
        <v>1048</v>
      </c>
      <c r="D26" s="3" t="s">
        <v>2966</v>
      </c>
      <c r="G26" s="19" t="s">
        <v>16</v>
      </c>
      <c r="H26" s="3" t="s">
        <v>2966</v>
      </c>
    </row>
    <row r="27" spans="1:8" x14ac:dyDescent="0.2">
      <c r="A27" s="19" t="s">
        <v>16</v>
      </c>
      <c r="B27" s="3" t="s">
        <v>1679</v>
      </c>
      <c r="C27" s="3" t="s">
        <v>1048</v>
      </c>
      <c r="D27" s="3" t="s">
        <v>2966</v>
      </c>
      <c r="G27" s="19" t="s">
        <v>16</v>
      </c>
      <c r="H27" s="3" t="s">
        <v>2966</v>
      </c>
    </row>
    <row r="28" spans="1:8" x14ac:dyDescent="0.2">
      <c r="A28" s="3" t="s">
        <v>17</v>
      </c>
      <c r="B28" s="3"/>
      <c r="C28" s="3" t="s">
        <v>1048</v>
      </c>
      <c r="D28" s="3" t="s">
        <v>2966</v>
      </c>
      <c r="G28" s="3" t="s">
        <v>17</v>
      </c>
      <c r="H28" s="3" t="s">
        <v>2966</v>
      </c>
    </row>
    <row r="29" spans="1:8" x14ac:dyDescent="0.2">
      <c r="A29" s="3" t="s">
        <v>17</v>
      </c>
      <c r="B29" s="3"/>
      <c r="C29" s="3" t="s">
        <v>1048</v>
      </c>
      <c r="D29" s="3" t="s">
        <v>2966</v>
      </c>
      <c r="G29" s="3" t="s">
        <v>17</v>
      </c>
      <c r="H29" s="3" t="s">
        <v>2966</v>
      </c>
    </row>
    <row r="30" spans="1:8" x14ac:dyDescent="0.2">
      <c r="A30" s="19" t="s">
        <v>18</v>
      </c>
      <c r="B30" s="3"/>
      <c r="C30" s="3" t="s">
        <v>1049</v>
      </c>
      <c r="D30" s="3" t="s">
        <v>2966</v>
      </c>
      <c r="G30" s="19" t="s">
        <v>18</v>
      </c>
      <c r="H30" s="3" t="s">
        <v>2966</v>
      </c>
    </row>
    <row r="31" spans="1:8" x14ac:dyDescent="0.2">
      <c r="A31" s="19" t="s">
        <v>19</v>
      </c>
      <c r="B31" s="3" t="s">
        <v>1679</v>
      </c>
      <c r="C31" s="3" t="s">
        <v>1048</v>
      </c>
      <c r="D31" s="3" t="s">
        <v>2966</v>
      </c>
      <c r="G31" s="19" t="s">
        <v>19</v>
      </c>
      <c r="H31" s="3" t="s">
        <v>2966</v>
      </c>
    </row>
    <row r="32" spans="1:8" x14ac:dyDescent="0.2">
      <c r="A32" s="19" t="s">
        <v>19</v>
      </c>
      <c r="B32" s="3" t="s">
        <v>1679</v>
      </c>
      <c r="C32" s="3" t="s">
        <v>1048</v>
      </c>
      <c r="D32" s="3" t="s">
        <v>2966</v>
      </c>
      <c r="G32" s="19" t="s">
        <v>19</v>
      </c>
      <c r="H32" s="3" t="s">
        <v>2966</v>
      </c>
    </row>
    <row r="33" spans="1:8" x14ac:dyDescent="0.2">
      <c r="A33" s="19" t="s">
        <v>20</v>
      </c>
      <c r="B33" s="3" t="s">
        <v>1681</v>
      </c>
      <c r="C33" s="3" t="s">
        <v>1048</v>
      </c>
      <c r="D33" s="3" t="s">
        <v>2966</v>
      </c>
      <c r="G33" s="19" t="s">
        <v>20</v>
      </c>
      <c r="H33" s="3" t="s">
        <v>2966</v>
      </c>
    </row>
    <row r="34" spans="1:8" x14ac:dyDescent="0.2">
      <c r="A34" s="19" t="s">
        <v>20</v>
      </c>
      <c r="B34" s="3"/>
      <c r="C34" s="3" t="s">
        <v>1048</v>
      </c>
      <c r="D34" s="3" t="s">
        <v>2966</v>
      </c>
      <c r="G34" s="19" t="s">
        <v>20</v>
      </c>
      <c r="H34" s="3" t="s">
        <v>2966</v>
      </c>
    </row>
    <row r="35" spans="1:8" x14ac:dyDescent="0.2">
      <c r="A35" s="19" t="s">
        <v>20</v>
      </c>
      <c r="B35" s="3"/>
      <c r="C35" s="3" t="s">
        <v>1048</v>
      </c>
      <c r="D35" s="3" t="s">
        <v>2966</v>
      </c>
      <c r="G35" s="19" t="s">
        <v>20</v>
      </c>
      <c r="H35" s="3" t="s">
        <v>2966</v>
      </c>
    </row>
    <row r="36" spans="1:8" x14ac:dyDescent="0.2">
      <c r="A36" s="19" t="s">
        <v>20</v>
      </c>
      <c r="B36" s="3"/>
      <c r="C36" s="3" t="s">
        <v>1048</v>
      </c>
      <c r="D36" s="3" t="s">
        <v>2966</v>
      </c>
      <c r="G36" s="19" t="s">
        <v>20</v>
      </c>
      <c r="H36" s="3" t="s">
        <v>2966</v>
      </c>
    </row>
    <row r="37" spans="1:8" x14ac:dyDescent="0.2">
      <c r="A37" s="19" t="s">
        <v>20</v>
      </c>
      <c r="B37" s="3"/>
      <c r="C37" s="3" t="s">
        <v>1048</v>
      </c>
      <c r="D37" s="3" t="s">
        <v>2966</v>
      </c>
      <c r="G37" s="19" t="s">
        <v>20</v>
      </c>
      <c r="H37" s="3" t="s">
        <v>2966</v>
      </c>
    </row>
    <row r="38" spans="1:8" x14ac:dyDescent="0.2">
      <c r="A38" s="19" t="s">
        <v>21</v>
      </c>
      <c r="B38" s="3" t="s">
        <v>1682</v>
      </c>
      <c r="C38" s="3" t="s">
        <v>1048</v>
      </c>
      <c r="D38" s="3" t="s">
        <v>2966</v>
      </c>
      <c r="G38" s="19" t="s">
        <v>21</v>
      </c>
      <c r="H38" s="3" t="s">
        <v>2966</v>
      </c>
    </row>
    <row r="39" spans="1:8" x14ac:dyDescent="0.2">
      <c r="A39" s="19" t="s">
        <v>22</v>
      </c>
      <c r="B39" s="3" t="s">
        <v>1683</v>
      </c>
      <c r="C39" s="3" t="s">
        <v>1048</v>
      </c>
      <c r="D39" s="3" t="s">
        <v>2966</v>
      </c>
      <c r="G39" s="19" t="s">
        <v>22</v>
      </c>
      <c r="H39" s="3" t="s">
        <v>2966</v>
      </c>
    </row>
    <row r="40" spans="1:8" x14ac:dyDescent="0.2">
      <c r="A40" s="19" t="s">
        <v>22</v>
      </c>
      <c r="B40" s="3"/>
      <c r="C40" s="3" t="s">
        <v>1048</v>
      </c>
      <c r="D40" s="3" t="s">
        <v>2966</v>
      </c>
      <c r="G40" s="19" t="s">
        <v>22</v>
      </c>
      <c r="H40" s="3" t="s">
        <v>2966</v>
      </c>
    </row>
    <row r="41" spans="1:8" x14ac:dyDescent="0.2">
      <c r="A41" s="19" t="s">
        <v>22</v>
      </c>
      <c r="B41" s="3"/>
      <c r="C41" s="3" t="s">
        <v>1048</v>
      </c>
      <c r="D41" s="3" t="s">
        <v>2966</v>
      </c>
      <c r="G41" s="19" t="s">
        <v>22</v>
      </c>
      <c r="H41" s="3" t="s">
        <v>2966</v>
      </c>
    </row>
    <row r="42" spans="1:8" x14ac:dyDescent="0.2">
      <c r="A42" s="19" t="s">
        <v>22</v>
      </c>
      <c r="B42" s="3"/>
      <c r="C42" s="3" t="s">
        <v>1048</v>
      </c>
      <c r="D42" s="3" t="s">
        <v>2966</v>
      </c>
      <c r="G42" s="19" t="s">
        <v>22</v>
      </c>
      <c r="H42" s="3" t="s">
        <v>2966</v>
      </c>
    </row>
    <row r="43" spans="1:8" x14ac:dyDescent="0.2">
      <c r="A43" s="19" t="s">
        <v>23</v>
      </c>
      <c r="B43" s="3" t="s">
        <v>1684</v>
      </c>
      <c r="C43" s="3" t="s">
        <v>1049</v>
      </c>
      <c r="D43" s="3" t="s">
        <v>2966</v>
      </c>
      <c r="G43" s="19" t="s">
        <v>23</v>
      </c>
      <c r="H43" s="3" t="s">
        <v>2966</v>
      </c>
    </row>
    <row r="44" spans="1:8" x14ac:dyDescent="0.2">
      <c r="A44" s="19" t="s">
        <v>23</v>
      </c>
      <c r="B44" s="3"/>
      <c r="C44" s="3" t="s">
        <v>1049</v>
      </c>
      <c r="D44" s="3" t="s">
        <v>2966</v>
      </c>
      <c r="G44" s="19" t="s">
        <v>23</v>
      </c>
      <c r="H44" s="3" t="s">
        <v>2966</v>
      </c>
    </row>
    <row r="45" spans="1:8" x14ac:dyDescent="0.2">
      <c r="A45" s="19" t="s">
        <v>24</v>
      </c>
      <c r="B45" s="3" t="s">
        <v>1685</v>
      </c>
      <c r="C45" s="3" t="s">
        <v>1049</v>
      </c>
      <c r="D45" s="3" t="s">
        <v>2966</v>
      </c>
      <c r="G45" s="19" t="s">
        <v>24</v>
      </c>
      <c r="H45" s="3" t="s">
        <v>2966</v>
      </c>
    </row>
    <row r="46" spans="1:8" x14ac:dyDescent="0.2">
      <c r="A46" s="19" t="s">
        <v>25</v>
      </c>
      <c r="B46" s="3" t="s">
        <v>1686</v>
      </c>
      <c r="C46" s="3" t="s">
        <v>1049</v>
      </c>
      <c r="D46" s="3" t="s">
        <v>2966</v>
      </c>
      <c r="G46" s="19" t="s">
        <v>25</v>
      </c>
      <c r="H46" s="3" t="s">
        <v>2966</v>
      </c>
    </row>
    <row r="47" spans="1:8" x14ac:dyDescent="0.2">
      <c r="A47" s="19" t="s">
        <v>26</v>
      </c>
      <c r="B47" s="3" t="s">
        <v>1687</v>
      </c>
      <c r="C47" s="3" t="s">
        <v>1049</v>
      </c>
      <c r="D47" s="3" t="s">
        <v>2966</v>
      </c>
      <c r="G47" s="19" t="s">
        <v>26</v>
      </c>
      <c r="H47" s="3" t="s">
        <v>2966</v>
      </c>
    </row>
    <row r="48" spans="1:8" x14ac:dyDescent="0.2">
      <c r="A48" s="19" t="s">
        <v>26</v>
      </c>
      <c r="B48" s="3"/>
      <c r="C48" s="3" t="s">
        <v>1049</v>
      </c>
      <c r="D48" s="3" t="s">
        <v>2966</v>
      </c>
      <c r="G48" s="19" t="s">
        <v>26</v>
      </c>
      <c r="H48" s="3" t="s">
        <v>2966</v>
      </c>
    </row>
    <row r="49" spans="1:8" x14ac:dyDescent="0.2">
      <c r="A49" s="19" t="s">
        <v>27</v>
      </c>
      <c r="B49" s="3" t="s">
        <v>1688</v>
      </c>
      <c r="C49" s="3" t="s">
        <v>1048</v>
      </c>
      <c r="D49" s="3" t="s">
        <v>2966</v>
      </c>
      <c r="G49" s="19" t="s">
        <v>27</v>
      </c>
      <c r="H49" s="3" t="s">
        <v>2966</v>
      </c>
    </row>
    <row r="50" spans="1:8" x14ac:dyDescent="0.2">
      <c r="A50" s="19" t="s">
        <v>27</v>
      </c>
      <c r="B50" s="3" t="s">
        <v>1688</v>
      </c>
      <c r="C50" s="3" t="s">
        <v>1048</v>
      </c>
      <c r="D50" s="3" t="s">
        <v>2966</v>
      </c>
      <c r="G50" s="19" t="s">
        <v>27</v>
      </c>
      <c r="H50" s="3" t="s">
        <v>2966</v>
      </c>
    </row>
    <row r="51" spans="1:8" x14ac:dyDescent="0.2">
      <c r="A51" s="19" t="s">
        <v>27</v>
      </c>
      <c r="B51" s="3" t="s">
        <v>1688</v>
      </c>
      <c r="C51" s="3" t="s">
        <v>1048</v>
      </c>
      <c r="D51" s="3" t="s">
        <v>2966</v>
      </c>
      <c r="G51" s="19" t="s">
        <v>27</v>
      </c>
      <c r="H51" s="3" t="s">
        <v>2966</v>
      </c>
    </row>
    <row r="52" spans="1:8" x14ac:dyDescent="0.2">
      <c r="A52" s="19" t="s">
        <v>28</v>
      </c>
      <c r="B52" s="3" t="s">
        <v>1689</v>
      </c>
      <c r="C52" s="3" t="s">
        <v>1049</v>
      </c>
      <c r="D52" s="3" t="s">
        <v>2966</v>
      </c>
      <c r="G52" s="19" t="s">
        <v>28</v>
      </c>
      <c r="H52" s="3" t="s">
        <v>2966</v>
      </c>
    </row>
    <row r="53" spans="1:8" x14ac:dyDescent="0.2">
      <c r="A53" s="19" t="s">
        <v>100</v>
      </c>
      <c r="B53" s="3"/>
      <c r="C53" s="3" t="s">
        <v>1048</v>
      </c>
      <c r="D53" s="3" t="s">
        <v>2966</v>
      </c>
      <c r="G53" s="19" t="s">
        <v>100</v>
      </c>
      <c r="H53" s="3" t="s">
        <v>2966</v>
      </c>
    </row>
    <row r="54" spans="1:8" x14ac:dyDescent="0.2">
      <c r="A54" s="19" t="s">
        <v>29</v>
      </c>
      <c r="B54" s="3" t="s">
        <v>1677</v>
      </c>
      <c r="C54" s="3" t="s">
        <v>1048</v>
      </c>
      <c r="D54" s="3" t="s">
        <v>2966</v>
      </c>
      <c r="G54" s="19" t="s">
        <v>29</v>
      </c>
      <c r="H54" s="3" t="s">
        <v>2966</v>
      </c>
    </row>
    <row r="55" spans="1:8" x14ac:dyDescent="0.2">
      <c r="A55" s="19" t="s">
        <v>30</v>
      </c>
      <c r="B55" s="3" t="s">
        <v>1678</v>
      </c>
      <c r="C55" s="3" t="s">
        <v>1048</v>
      </c>
      <c r="D55" s="3" t="s">
        <v>2966</v>
      </c>
      <c r="G55" s="19" t="s">
        <v>30</v>
      </c>
      <c r="H55" s="3" t="s">
        <v>2966</v>
      </c>
    </row>
    <row r="56" spans="1:8" x14ac:dyDescent="0.2">
      <c r="A56" s="19" t="s">
        <v>31</v>
      </c>
      <c r="B56" s="3" t="s">
        <v>1675</v>
      </c>
      <c r="C56" s="3" t="s">
        <v>1048</v>
      </c>
      <c r="D56" s="3" t="s">
        <v>2966</v>
      </c>
      <c r="G56" s="19" t="s">
        <v>31</v>
      </c>
      <c r="H56" s="3" t="s">
        <v>2966</v>
      </c>
    </row>
    <row r="57" spans="1:8" x14ac:dyDescent="0.2">
      <c r="A57" s="19" t="s">
        <v>32</v>
      </c>
      <c r="B57" s="3" t="s">
        <v>1690</v>
      </c>
      <c r="C57" s="3" t="s">
        <v>1048</v>
      </c>
      <c r="D57" s="3" t="s">
        <v>2966</v>
      </c>
      <c r="G57" s="19" t="s">
        <v>32</v>
      </c>
      <c r="H57" s="3" t="s">
        <v>2966</v>
      </c>
    </row>
    <row r="58" spans="1:8" x14ac:dyDescent="0.2">
      <c r="A58" s="19" t="s">
        <v>32</v>
      </c>
      <c r="B58" s="3" t="s">
        <v>1690</v>
      </c>
      <c r="C58" s="3" t="s">
        <v>1048</v>
      </c>
      <c r="D58" s="3" t="s">
        <v>2966</v>
      </c>
      <c r="G58" s="19" t="s">
        <v>32</v>
      </c>
      <c r="H58" s="3" t="s">
        <v>2966</v>
      </c>
    </row>
    <row r="59" spans="1:8" x14ac:dyDescent="0.2">
      <c r="A59" s="19" t="s">
        <v>32</v>
      </c>
      <c r="B59" s="3" t="s">
        <v>1690</v>
      </c>
      <c r="C59" s="3" t="s">
        <v>1048</v>
      </c>
      <c r="D59" s="3" t="s">
        <v>2966</v>
      </c>
      <c r="G59" s="19" t="s">
        <v>32</v>
      </c>
      <c r="H59" s="3" t="s">
        <v>2966</v>
      </c>
    </row>
    <row r="60" spans="1:8" x14ac:dyDescent="0.2">
      <c r="A60" s="19" t="s">
        <v>33</v>
      </c>
      <c r="B60" s="3" t="s">
        <v>1678</v>
      </c>
      <c r="C60" s="3" t="s">
        <v>1048</v>
      </c>
      <c r="D60" s="3" t="s">
        <v>2966</v>
      </c>
      <c r="G60" s="19" t="s">
        <v>33</v>
      </c>
      <c r="H60" s="3" t="s">
        <v>2966</v>
      </c>
    </row>
    <row r="61" spans="1:8" x14ac:dyDescent="0.2">
      <c r="A61" s="19" t="s">
        <v>33</v>
      </c>
      <c r="B61" s="3" t="s">
        <v>1678</v>
      </c>
      <c r="C61" s="3" t="s">
        <v>1048</v>
      </c>
      <c r="D61" s="3" t="s">
        <v>2966</v>
      </c>
      <c r="G61" s="19" t="s">
        <v>33</v>
      </c>
      <c r="H61" s="3" t="s">
        <v>2966</v>
      </c>
    </row>
    <row r="62" spans="1:8" x14ac:dyDescent="0.2">
      <c r="A62" s="19" t="s">
        <v>34</v>
      </c>
      <c r="B62" s="3" t="s">
        <v>1691</v>
      </c>
      <c r="C62" s="3" t="s">
        <v>1048</v>
      </c>
      <c r="D62" s="3" t="s">
        <v>2966</v>
      </c>
      <c r="G62" s="19" t="s">
        <v>34</v>
      </c>
      <c r="H62" s="3" t="s">
        <v>2966</v>
      </c>
    </row>
    <row r="63" spans="1:8" x14ac:dyDescent="0.2">
      <c r="A63" s="19" t="s">
        <v>34</v>
      </c>
      <c r="B63" s="3"/>
      <c r="C63" s="3" t="s">
        <v>1048</v>
      </c>
      <c r="D63" s="3" t="s">
        <v>2966</v>
      </c>
      <c r="G63" s="19" t="s">
        <v>34</v>
      </c>
      <c r="H63" s="3" t="s">
        <v>2966</v>
      </c>
    </row>
    <row r="64" spans="1:8" x14ac:dyDescent="0.2">
      <c r="A64" s="3" t="s">
        <v>35</v>
      </c>
      <c r="B64" s="3" t="s">
        <v>1692</v>
      </c>
      <c r="C64" s="3" t="s">
        <v>1048</v>
      </c>
      <c r="D64" s="3" t="s">
        <v>2966</v>
      </c>
      <c r="G64" s="3" t="s">
        <v>35</v>
      </c>
      <c r="H64" s="3" t="s">
        <v>2966</v>
      </c>
    </row>
    <row r="65" spans="1:8" x14ac:dyDescent="0.2">
      <c r="A65" s="3" t="s">
        <v>35</v>
      </c>
      <c r="B65" s="3" t="s">
        <v>1692</v>
      </c>
      <c r="C65" s="3" t="s">
        <v>1048</v>
      </c>
      <c r="D65" s="3" t="s">
        <v>2966</v>
      </c>
      <c r="G65" s="3" t="s">
        <v>35</v>
      </c>
      <c r="H65" s="3" t="s">
        <v>2966</v>
      </c>
    </row>
    <row r="66" spans="1:8" x14ac:dyDescent="0.2">
      <c r="A66" s="3" t="s">
        <v>36</v>
      </c>
      <c r="B66" s="3" t="s">
        <v>1693</v>
      </c>
      <c r="C66" s="3" t="s">
        <v>1049</v>
      </c>
      <c r="D66" s="3" t="s">
        <v>2966</v>
      </c>
      <c r="G66" s="3" t="s">
        <v>36</v>
      </c>
      <c r="H66" s="3" t="s">
        <v>2966</v>
      </c>
    </row>
    <row r="67" spans="1:8" x14ac:dyDescent="0.2">
      <c r="A67" s="3" t="s">
        <v>36</v>
      </c>
      <c r="B67" s="3" t="s">
        <v>1693</v>
      </c>
      <c r="C67" s="3" t="s">
        <v>1049</v>
      </c>
      <c r="D67" s="3" t="s">
        <v>2966</v>
      </c>
      <c r="G67" s="3" t="s">
        <v>36</v>
      </c>
      <c r="H67" s="3" t="s">
        <v>2966</v>
      </c>
    </row>
    <row r="68" spans="1:8" x14ac:dyDescent="0.2">
      <c r="A68" s="3" t="s">
        <v>36</v>
      </c>
      <c r="B68" s="3" t="s">
        <v>1693</v>
      </c>
      <c r="C68" s="3" t="s">
        <v>1049</v>
      </c>
      <c r="D68" s="3" t="s">
        <v>2966</v>
      </c>
      <c r="G68" s="3" t="s">
        <v>36</v>
      </c>
      <c r="H68" s="3" t="s">
        <v>2966</v>
      </c>
    </row>
    <row r="69" spans="1:8" x14ac:dyDescent="0.2">
      <c r="A69" s="19" t="s">
        <v>37</v>
      </c>
      <c r="B69" s="3" t="s">
        <v>1694</v>
      </c>
      <c r="C69" s="3" t="s">
        <v>1049</v>
      </c>
      <c r="D69" s="3" t="s">
        <v>2966</v>
      </c>
      <c r="G69" s="19" t="s">
        <v>37</v>
      </c>
      <c r="H69" s="3" t="s">
        <v>2966</v>
      </c>
    </row>
    <row r="70" spans="1:8" x14ac:dyDescent="0.2">
      <c r="A70" s="19" t="s">
        <v>37</v>
      </c>
      <c r="B70" s="3" t="s">
        <v>1694</v>
      </c>
      <c r="C70" s="3" t="s">
        <v>1049</v>
      </c>
      <c r="D70" s="3" t="s">
        <v>2966</v>
      </c>
      <c r="G70" s="19" t="s">
        <v>37</v>
      </c>
      <c r="H70" s="3" t="s">
        <v>2966</v>
      </c>
    </row>
    <row r="71" spans="1:8" x14ac:dyDescent="0.2">
      <c r="A71" s="19" t="s">
        <v>38</v>
      </c>
      <c r="B71" s="3" t="s">
        <v>1695</v>
      </c>
      <c r="C71" s="3" t="s">
        <v>1049</v>
      </c>
      <c r="D71" s="3" t="s">
        <v>2966</v>
      </c>
      <c r="G71" s="19" t="s">
        <v>38</v>
      </c>
      <c r="H71" s="3" t="s">
        <v>2966</v>
      </c>
    </row>
    <row r="72" spans="1:8" x14ac:dyDescent="0.2">
      <c r="A72" s="19" t="s">
        <v>38</v>
      </c>
      <c r="B72" s="3"/>
      <c r="C72" s="3" t="s">
        <v>1049</v>
      </c>
      <c r="D72" s="3" t="s">
        <v>2966</v>
      </c>
      <c r="G72" s="19" t="s">
        <v>38</v>
      </c>
      <c r="H72" s="3" t="s">
        <v>2966</v>
      </c>
    </row>
    <row r="73" spans="1:8" x14ac:dyDescent="0.2">
      <c r="A73" s="19" t="s">
        <v>38</v>
      </c>
      <c r="B73" s="3" t="s">
        <v>1695</v>
      </c>
      <c r="C73" s="3" t="s">
        <v>1049</v>
      </c>
      <c r="D73" s="3" t="s">
        <v>2966</v>
      </c>
      <c r="G73" s="19" t="s">
        <v>38</v>
      </c>
      <c r="H73" s="3" t="s">
        <v>2966</v>
      </c>
    </row>
    <row r="74" spans="1:8" x14ac:dyDescent="0.2">
      <c r="A74" s="19" t="s">
        <v>38</v>
      </c>
      <c r="B74" s="3"/>
      <c r="C74" s="3" t="s">
        <v>1049</v>
      </c>
      <c r="D74" s="3" t="s">
        <v>2966</v>
      </c>
      <c r="G74" s="19" t="s">
        <v>38</v>
      </c>
      <c r="H74" s="3" t="s">
        <v>2966</v>
      </c>
    </row>
    <row r="75" spans="1:8" x14ac:dyDescent="0.2">
      <c r="A75" s="19" t="s">
        <v>38</v>
      </c>
      <c r="B75" s="3"/>
      <c r="C75" s="3" t="s">
        <v>1049</v>
      </c>
      <c r="D75" s="3" t="s">
        <v>2966</v>
      </c>
      <c r="G75" s="19" t="s">
        <v>38</v>
      </c>
      <c r="H75" s="3" t="s">
        <v>2966</v>
      </c>
    </row>
    <row r="76" spans="1:8" x14ac:dyDescent="0.2">
      <c r="A76" s="19" t="s">
        <v>38</v>
      </c>
      <c r="B76" s="3"/>
      <c r="C76" s="3" t="s">
        <v>1049</v>
      </c>
      <c r="D76" s="3" t="s">
        <v>2966</v>
      </c>
      <c r="G76" s="19" t="s">
        <v>38</v>
      </c>
      <c r="H76" s="3" t="s">
        <v>2966</v>
      </c>
    </row>
    <row r="77" spans="1:8" x14ac:dyDescent="0.2">
      <c r="A77" s="19" t="s">
        <v>38</v>
      </c>
      <c r="B77" s="3"/>
      <c r="C77" s="3" t="s">
        <v>1049</v>
      </c>
      <c r="D77" s="3"/>
      <c r="G77" s="19" t="s">
        <v>38</v>
      </c>
      <c r="H77" s="3"/>
    </row>
    <row r="78" spans="1:8" x14ac:dyDescent="0.2">
      <c r="A78" s="19" t="s">
        <v>39</v>
      </c>
      <c r="B78" s="3" t="s">
        <v>1696</v>
      </c>
      <c r="C78" s="3" t="s">
        <v>1049</v>
      </c>
      <c r="D78" s="3" t="s">
        <v>2966</v>
      </c>
      <c r="G78" s="19" t="s">
        <v>39</v>
      </c>
      <c r="H78" s="3" t="s">
        <v>2966</v>
      </c>
    </row>
    <row r="79" spans="1:8" x14ac:dyDescent="0.2">
      <c r="A79" s="19" t="s">
        <v>40</v>
      </c>
      <c r="B79" s="3" t="s">
        <v>1697</v>
      </c>
      <c r="C79" s="3" t="s">
        <v>1049</v>
      </c>
      <c r="D79" s="3" t="s">
        <v>2966</v>
      </c>
      <c r="G79" s="19" t="s">
        <v>40</v>
      </c>
      <c r="H79" s="3" t="s">
        <v>2966</v>
      </c>
    </row>
    <row r="80" spans="1:8" x14ac:dyDescent="0.2">
      <c r="A80" s="19" t="s">
        <v>40</v>
      </c>
      <c r="B80" s="3" t="s">
        <v>1697</v>
      </c>
      <c r="C80" s="3" t="s">
        <v>1049</v>
      </c>
      <c r="D80" s="3" t="s">
        <v>2966</v>
      </c>
      <c r="G80" s="19" t="s">
        <v>40</v>
      </c>
      <c r="H80" s="3" t="s">
        <v>2966</v>
      </c>
    </row>
    <row r="81" spans="1:8" x14ac:dyDescent="0.2">
      <c r="A81" s="19" t="s">
        <v>41</v>
      </c>
      <c r="B81" s="3" t="s">
        <v>1698</v>
      </c>
      <c r="C81" s="3" t="s">
        <v>1049</v>
      </c>
      <c r="D81" s="3" t="s">
        <v>2966</v>
      </c>
      <c r="G81" s="19" t="s">
        <v>41</v>
      </c>
      <c r="H81" s="3" t="s">
        <v>2966</v>
      </c>
    </row>
    <row r="82" spans="1:8" x14ac:dyDescent="0.2">
      <c r="A82" s="19" t="s">
        <v>42</v>
      </c>
      <c r="B82" s="3" t="s">
        <v>1699</v>
      </c>
      <c r="C82" s="3" t="s">
        <v>1049</v>
      </c>
      <c r="D82" s="3" t="s">
        <v>2966</v>
      </c>
      <c r="G82" s="19" t="s">
        <v>42</v>
      </c>
      <c r="H82" s="3" t="s">
        <v>2966</v>
      </c>
    </row>
    <row r="83" spans="1:8" x14ac:dyDescent="0.2">
      <c r="A83" s="19" t="s">
        <v>43</v>
      </c>
      <c r="B83" s="3" t="s">
        <v>1700</v>
      </c>
      <c r="C83" s="3" t="s">
        <v>1049</v>
      </c>
      <c r="D83" s="3" t="s">
        <v>2966</v>
      </c>
      <c r="G83" s="19" t="s">
        <v>43</v>
      </c>
      <c r="H83" s="3" t="s">
        <v>2966</v>
      </c>
    </row>
    <row r="84" spans="1:8" x14ac:dyDescent="0.2">
      <c r="A84" s="19" t="s">
        <v>44</v>
      </c>
      <c r="B84" s="3" t="s">
        <v>1701</v>
      </c>
      <c r="C84" s="3" t="s">
        <v>1049</v>
      </c>
      <c r="D84" s="3" t="s">
        <v>2966</v>
      </c>
      <c r="G84" s="19" t="s">
        <v>44</v>
      </c>
      <c r="H84" s="3" t="s">
        <v>2966</v>
      </c>
    </row>
    <row r="85" spans="1:8" x14ac:dyDescent="0.2">
      <c r="A85" s="19" t="s">
        <v>44</v>
      </c>
      <c r="B85" s="3"/>
      <c r="C85" s="3" t="s">
        <v>1049</v>
      </c>
      <c r="D85" s="3" t="s">
        <v>2966</v>
      </c>
      <c r="G85" s="19" t="s">
        <v>44</v>
      </c>
      <c r="H85" s="3" t="s">
        <v>2966</v>
      </c>
    </row>
    <row r="86" spans="1:8" x14ac:dyDescent="0.2">
      <c r="A86" s="19" t="s">
        <v>45</v>
      </c>
      <c r="B86" s="3" t="s">
        <v>1702</v>
      </c>
      <c r="C86" s="3" t="s">
        <v>1049</v>
      </c>
      <c r="D86" s="3" t="s">
        <v>2966</v>
      </c>
      <c r="G86" s="19" t="s">
        <v>45</v>
      </c>
      <c r="H86" s="3" t="s">
        <v>2966</v>
      </c>
    </row>
    <row r="87" spans="1:8" x14ac:dyDescent="0.2">
      <c r="A87" s="19" t="s">
        <v>46</v>
      </c>
      <c r="B87" s="3" t="s">
        <v>1703</v>
      </c>
      <c r="C87" s="3" t="s">
        <v>1049</v>
      </c>
      <c r="D87" s="3" t="s">
        <v>2966</v>
      </c>
      <c r="G87" s="19" t="s">
        <v>46</v>
      </c>
      <c r="H87" s="3" t="s">
        <v>2966</v>
      </c>
    </row>
    <row r="88" spans="1:8" x14ac:dyDescent="0.2">
      <c r="A88" s="19" t="s">
        <v>46</v>
      </c>
      <c r="B88" s="3" t="s">
        <v>1703</v>
      </c>
      <c r="C88" s="3" t="s">
        <v>1049</v>
      </c>
      <c r="D88" s="3" t="s">
        <v>2966</v>
      </c>
      <c r="G88" s="19" t="s">
        <v>46</v>
      </c>
      <c r="H88" s="3" t="s">
        <v>2966</v>
      </c>
    </row>
    <row r="89" spans="1:8" x14ac:dyDescent="0.2">
      <c r="A89" s="19" t="s">
        <v>47</v>
      </c>
      <c r="B89" s="3" t="s">
        <v>1704</v>
      </c>
      <c r="C89" s="3" t="s">
        <v>1049</v>
      </c>
      <c r="D89" s="3" t="s">
        <v>2966</v>
      </c>
      <c r="G89" s="19" t="s">
        <v>47</v>
      </c>
      <c r="H89" s="3" t="s">
        <v>2966</v>
      </c>
    </row>
    <row r="90" spans="1:8" x14ac:dyDescent="0.2">
      <c r="A90" s="19" t="s">
        <v>48</v>
      </c>
      <c r="B90" s="3" t="s">
        <v>1705</v>
      </c>
      <c r="C90" s="3" t="s">
        <v>1049</v>
      </c>
      <c r="D90" s="3" t="s">
        <v>2966</v>
      </c>
      <c r="G90" s="19" t="s">
        <v>48</v>
      </c>
      <c r="H90" s="3" t="s">
        <v>2966</v>
      </c>
    </row>
    <row r="91" spans="1:8" x14ac:dyDescent="0.2">
      <c r="A91" s="19" t="s">
        <v>49</v>
      </c>
      <c r="B91" s="3" t="s">
        <v>1700</v>
      </c>
      <c r="C91" s="3" t="s">
        <v>1049</v>
      </c>
      <c r="D91" s="3" t="s">
        <v>2966</v>
      </c>
      <c r="G91" s="19" t="s">
        <v>49</v>
      </c>
      <c r="H91" s="3" t="s">
        <v>2966</v>
      </c>
    </row>
    <row r="92" spans="1:8" x14ac:dyDescent="0.2">
      <c r="A92" s="19" t="s">
        <v>50</v>
      </c>
      <c r="B92" s="3" t="s">
        <v>1706</v>
      </c>
      <c r="C92" s="3" t="s">
        <v>1049</v>
      </c>
      <c r="D92" s="3" t="s">
        <v>2966</v>
      </c>
      <c r="G92" s="19" t="s">
        <v>50</v>
      </c>
      <c r="H92" s="3" t="s">
        <v>2966</v>
      </c>
    </row>
    <row r="93" spans="1:8" x14ac:dyDescent="0.2">
      <c r="A93" s="19" t="s">
        <v>50</v>
      </c>
      <c r="B93" s="3" t="s">
        <v>1706</v>
      </c>
      <c r="C93" s="3" t="s">
        <v>1049</v>
      </c>
      <c r="D93" s="3" t="s">
        <v>2966</v>
      </c>
      <c r="G93" s="19" t="s">
        <v>50</v>
      </c>
      <c r="H93" s="3" t="s">
        <v>2966</v>
      </c>
    </row>
    <row r="94" spans="1:8" x14ac:dyDescent="0.2">
      <c r="A94" s="19" t="s">
        <v>51</v>
      </c>
      <c r="B94" s="3" t="s">
        <v>1707</v>
      </c>
      <c r="C94" s="3" t="s">
        <v>1049</v>
      </c>
      <c r="D94" s="3" t="s">
        <v>2966</v>
      </c>
      <c r="G94" s="19" t="s">
        <v>51</v>
      </c>
      <c r="H94" s="3" t="s">
        <v>2966</v>
      </c>
    </row>
    <row r="95" spans="1:8" x14ac:dyDescent="0.2">
      <c r="A95" s="19" t="s">
        <v>52</v>
      </c>
      <c r="B95" s="3" t="s">
        <v>1708</v>
      </c>
      <c r="C95" s="3" t="s">
        <v>1049</v>
      </c>
      <c r="D95" s="3" t="s">
        <v>2966</v>
      </c>
      <c r="G95" s="19" t="s">
        <v>52</v>
      </c>
      <c r="H95" s="3" t="s">
        <v>2966</v>
      </c>
    </row>
    <row r="96" spans="1:8" x14ac:dyDescent="0.2">
      <c r="A96" s="19" t="s">
        <v>52</v>
      </c>
      <c r="B96" s="3" t="s">
        <v>1708</v>
      </c>
      <c r="C96" s="3" t="s">
        <v>1049</v>
      </c>
      <c r="D96" s="3" t="s">
        <v>2966</v>
      </c>
      <c r="G96" s="19" t="s">
        <v>52</v>
      </c>
      <c r="H96" s="3" t="s">
        <v>2966</v>
      </c>
    </row>
    <row r="97" spans="1:8" x14ac:dyDescent="0.2">
      <c r="A97" s="19" t="s">
        <v>1536</v>
      </c>
      <c r="B97" s="3" t="s">
        <v>1709</v>
      </c>
      <c r="C97" s="3" t="s">
        <v>1049</v>
      </c>
      <c r="D97" s="3" t="s">
        <v>2966</v>
      </c>
      <c r="G97" s="19" t="s">
        <v>1536</v>
      </c>
      <c r="H97" s="3" t="s">
        <v>2966</v>
      </c>
    </row>
    <row r="98" spans="1:8" x14ac:dyDescent="0.2">
      <c r="A98" s="19" t="s">
        <v>53</v>
      </c>
      <c r="B98" s="3" t="s">
        <v>1700</v>
      </c>
      <c r="C98" s="3" t="s">
        <v>1049</v>
      </c>
      <c r="D98" s="3" t="s">
        <v>2966</v>
      </c>
      <c r="G98" s="19" t="s">
        <v>53</v>
      </c>
      <c r="H98" s="3" t="s">
        <v>2966</v>
      </c>
    </row>
    <row r="99" spans="1:8" x14ac:dyDescent="0.2">
      <c r="A99" s="19" t="s">
        <v>53</v>
      </c>
      <c r="B99" s="3"/>
      <c r="C99" s="3" t="s">
        <v>1049</v>
      </c>
      <c r="D99" s="3" t="s">
        <v>2966</v>
      </c>
      <c r="G99" s="19" t="s">
        <v>53</v>
      </c>
      <c r="H99" s="3" t="s">
        <v>2966</v>
      </c>
    </row>
    <row r="100" spans="1:8" x14ac:dyDescent="0.2">
      <c r="A100" s="19" t="s">
        <v>53</v>
      </c>
      <c r="B100" s="3"/>
      <c r="C100" s="3" t="s">
        <v>1049</v>
      </c>
      <c r="D100" s="3" t="s">
        <v>2966</v>
      </c>
      <c r="G100" s="19" t="s">
        <v>53</v>
      </c>
      <c r="H100" s="3" t="s">
        <v>2966</v>
      </c>
    </row>
    <row r="101" spans="1:8" x14ac:dyDescent="0.2">
      <c r="A101" s="19" t="s">
        <v>54</v>
      </c>
      <c r="B101" s="3" t="s">
        <v>1710</v>
      </c>
      <c r="C101" s="3" t="s">
        <v>1049</v>
      </c>
      <c r="D101" s="3" t="s">
        <v>2966</v>
      </c>
      <c r="G101" s="19" t="s">
        <v>54</v>
      </c>
      <c r="H101" s="3" t="s">
        <v>2966</v>
      </c>
    </row>
    <row r="102" spans="1:8" x14ac:dyDescent="0.2">
      <c r="A102" s="19" t="s">
        <v>55</v>
      </c>
      <c r="B102" s="3" t="s">
        <v>1711</v>
      </c>
      <c r="C102" s="3" t="s">
        <v>1049</v>
      </c>
      <c r="D102" s="3" t="s">
        <v>2966</v>
      </c>
      <c r="G102" s="19" t="s">
        <v>55</v>
      </c>
      <c r="H102" s="3" t="s">
        <v>2966</v>
      </c>
    </row>
    <row r="103" spans="1:8" x14ac:dyDescent="0.2">
      <c r="A103" s="19" t="s">
        <v>56</v>
      </c>
      <c r="B103" s="3" t="s">
        <v>1712</v>
      </c>
      <c r="C103" s="3" t="s">
        <v>1048</v>
      </c>
      <c r="D103" s="3" t="s">
        <v>2966</v>
      </c>
      <c r="G103" s="19" t="s">
        <v>56</v>
      </c>
      <c r="H103" s="3" t="s">
        <v>2966</v>
      </c>
    </row>
    <row r="104" spans="1:8" x14ac:dyDescent="0.2">
      <c r="A104" s="19" t="s">
        <v>56</v>
      </c>
      <c r="B104" s="3" t="s">
        <v>1712</v>
      </c>
      <c r="C104" s="3" t="s">
        <v>1048</v>
      </c>
      <c r="D104" s="3" t="s">
        <v>2966</v>
      </c>
      <c r="G104" s="19" t="s">
        <v>56</v>
      </c>
      <c r="H104" s="3" t="s">
        <v>2966</v>
      </c>
    </row>
    <row r="105" spans="1:8" x14ac:dyDescent="0.2">
      <c r="A105" s="19" t="s">
        <v>57</v>
      </c>
      <c r="B105" s="3" t="s">
        <v>1713</v>
      </c>
      <c r="C105" s="3" t="s">
        <v>1049</v>
      </c>
      <c r="D105" s="3" t="s">
        <v>2966</v>
      </c>
      <c r="G105" s="19" t="s">
        <v>57</v>
      </c>
      <c r="H105" s="3" t="s">
        <v>2966</v>
      </c>
    </row>
    <row r="106" spans="1:8" x14ac:dyDescent="0.2">
      <c r="A106" s="3" t="s">
        <v>58</v>
      </c>
      <c r="B106" s="3" t="s">
        <v>1714</v>
      </c>
      <c r="C106" s="3" t="s">
        <v>1049</v>
      </c>
      <c r="D106" s="3" t="s">
        <v>2966</v>
      </c>
      <c r="G106" s="3" t="s">
        <v>58</v>
      </c>
      <c r="H106" s="3" t="s">
        <v>2966</v>
      </c>
    </row>
    <row r="107" spans="1:8" x14ac:dyDescent="0.2">
      <c r="A107" s="3" t="s">
        <v>58</v>
      </c>
      <c r="B107" s="3" t="s">
        <v>1714</v>
      </c>
      <c r="C107" s="3" t="s">
        <v>1049</v>
      </c>
      <c r="D107" s="3" t="s">
        <v>2966</v>
      </c>
      <c r="G107" s="3" t="s">
        <v>58</v>
      </c>
      <c r="H107" s="3" t="s">
        <v>2966</v>
      </c>
    </row>
    <row r="108" spans="1:8" x14ac:dyDescent="0.2">
      <c r="A108" s="19" t="s">
        <v>59</v>
      </c>
      <c r="B108" s="3" t="s">
        <v>1715</v>
      </c>
      <c r="C108" s="3" t="s">
        <v>1049</v>
      </c>
      <c r="D108" s="3" t="s">
        <v>2966</v>
      </c>
      <c r="G108" s="19" t="s">
        <v>59</v>
      </c>
      <c r="H108" s="3" t="s">
        <v>2966</v>
      </c>
    </row>
    <row r="109" spans="1:8" x14ac:dyDescent="0.2">
      <c r="A109" s="19" t="s">
        <v>59</v>
      </c>
      <c r="B109" s="3" t="s">
        <v>1715</v>
      </c>
      <c r="C109" s="3" t="s">
        <v>1049</v>
      </c>
      <c r="D109" s="3" t="s">
        <v>2966</v>
      </c>
      <c r="G109" s="19" t="s">
        <v>59</v>
      </c>
      <c r="H109" s="3" t="s">
        <v>2966</v>
      </c>
    </row>
    <row r="110" spans="1:8" x14ac:dyDescent="0.2">
      <c r="A110" s="19" t="s">
        <v>60</v>
      </c>
      <c r="B110" s="3" t="s">
        <v>1716</v>
      </c>
      <c r="C110" s="3" t="s">
        <v>1049</v>
      </c>
      <c r="D110" s="3" t="s">
        <v>2966</v>
      </c>
      <c r="G110" s="19" t="s">
        <v>60</v>
      </c>
      <c r="H110" s="3" t="s">
        <v>2966</v>
      </c>
    </row>
    <row r="111" spans="1:8" x14ac:dyDescent="0.2">
      <c r="A111" s="19" t="s">
        <v>61</v>
      </c>
      <c r="B111" s="3" t="s">
        <v>1717</v>
      </c>
      <c r="C111" s="3" t="s">
        <v>1049</v>
      </c>
      <c r="D111" s="3" t="s">
        <v>2966</v>
      </c>
      <c r="G111" s="19" t="s">
        <v>61</v>
      </c>
      <c r="H111" s="3" t="s">
        <v>2966</v>
      </c>
    </row>
    <row r="112" spans="1:8" x14ac:dyDescent="0.2">
      <c r="A112" s="19" t="s">
        <v>61</v>
      </c>
      <c r="B112" s="3" t="s">
        <v>1717</v>
      </c>
      <c r="C112" s="3" t="s">
        <v>1049</v>
      </c>
      <c r="D112" s="3" t="s">
        <v>2966</v>
      </c>
      <c r="G112" s="19" t="s">
        <v>61</v>
      </c>
      <c r="H112" s="3" t="s">
        <v>2966</v>
      </c>
    </row>
    <row r="113" spans="1:8" x14ac:dyDescent="0.2">
      <c r="A113" s="19" t="s">
        <v>62</v>
      </c>
      <c r="B113" s="3" t="s">
        <v>1718</v>
      </c>
      <c r="C113" s="3" t="s">
        <v>1049</v>
      </c>
      <c r="D113" s="3" t="s">
        <v>2966</v>
      </c>
      <c r="G113" s="19" t="s">
        <v>62</v>
      </c>
      <c r="H113" s="3" t="s">
        <v>2966</v>
      </c>
    </row>
    <row r="114" spans="1:8" x14ac:dyDescent="0.2">
      <c r="A114" s="19" t="s">
        <v>62</v>
      </c>
      <c r="B114" s="3" t="s">
        <v>1718</v>
      </c>
      <c r="C114" s="3" t="s">
        <v>1049</v>
      </c>
      <c r="D114" s="3" t="s">
        <v>2966</v>
      </c>
      <c r="G114" s="19" t="s">
        <v>62</v>
      </c>
      <c r="H114" s="3" t="s">
        <v>2966</v>
      </c>
    </row>
    <row r="115" spans="1:8" x14ac:dyDescent="0.2">
      <c r="A115" s="19" t="s">
        <v>62</v>
      </c>
      <c r="B115" s="3" t="s">
        <v>1718</v>
      </c>
      <c r="C115" s="3" t="s">
        <v>1049</v>
      </c>
      <c r="D115" s="3" t="s">
        <v>2966</v>
      </c>
      <c r="G115" s="19" t="s">
        <v>62</v>
      </c>
      <c r="H115" s="3" t="s">
        <v>2966</v>
      </c>
    </row>
    <row r="116" spans="1:8" x14ac:dyDescent="0.2">
      <c r="A116" s="19" t="s">
        <v>62</v>
      </c>
      <c r="B116" s="3" t="s">
        <v>1718</v>
      </c>
      <c r="C116" s="3" t="s">
        <v>1049</v>
      </c>
      <c r="D116" s="3" t="s">
        <v>2966</v>
      </c>
      <c r="G116" s="19" t="s">
        <v>62</v>
      </c>
      <c r="H116" s="3" t="s">
        <v>2966</v>
      </c>
    </row>
    <row r="117" spans="1:8" x14ac:dyDescent="0.2">
      <c r="A117" s="19" t="s">
        <v>62</v>
      </c>
      <c r="B117" s="3" t="s">
        <v>1718</v>
      </c>
      <c r="C117" s="3" t="s">
        <v>1049</v>
      </c>
      <c r="D117" s="3" t="s">
        <v>2966</v>
      </c>
      <c r="G117" s="19" t="s">
        <v>62</v>
      </c>
      <c r="H117" s="3" t="s">
        <v>2966</v>
      </c>
    </row>
    <row r="118" spans="1:8" x14ac:dyDescent="0.2">
      <c r="A118" s="19" t="s">
        <v>63</v>
      </c>
      <c r="B118" s="3" t="s">
        <v>1719</v>
      </c>
      <c r="C118" s="3" t="s">
        <v>1049</v>
      </c>
      <c r="D118" s="3" t="s">
        <v>2966</v>
      </c>
      <c r="G118" s="19" t="s">
        <v>63</v>
      </c>
      <c r="H118" s="3" t="s">
        <v>2966</v>
      </c>
    </row>
    <row r="119" spans="1:8" x14ac:dyDescent="0.2">
      <c r="A119" s="19" t="s">
        <v>63</v>
      </c>
      <c r="B119" s="3" t="s">
        <v>1719</v>
      </c>
      <c r="C119" s="3" t="s">
        <v>1049</v>
      </c>
      <c r="D119" s="3" t="s">
        <v>2966</v>
      </c>
      <c r="G119" s="19" t="s">
        <v>63</v>
      </c>
      <c r="H119" s="3" t="s">
        <v>2966</v>
      </c>
    </row>
    <row r="120" spans="1:8" x14ac:dyDescent="0.2">
      <c r="A120" s="19" t="s">
        <v>63</v>
      </c>
      <c r="B120" s="3" t="s">
        <v>1719</v>
      </c>
      <c r="C120" s="3" t="s">
        <v>1049</v>
      </c>
      <c r="D120" s="3" t="s">
        <v>2966</v>
      </c>
      <c r="G120" s="19" t="s">
        <v>64</v>
      </c>
      <c r="H120" s="3" t="s">
        <v>2966</v>
      </c>
    </row>
    <row r="121" spans="1:8" x14ac:dyDescent="0.2">
      <c r="A121" s="19" t="s">
        <v>64</v>
      </c>
      <c r="B121" s="3" t="s">
        <v>1720</v>
      </c>
      <c r="C121" s="3" t="s">
        <v>1049</v>
      </c>
      <c r="D121" s="3" t="s">
        <v>2966</v>
      </c>
      <c r="G121" s="19" t="s">
        <v>64</v>
      </c>
      <c r="H121" s="3" t="s">
        <v>2966</v>
      </c>
    </row>
    <row r="122" spans="1:8" x14ac:dyDescent="0.2">
      <c r="A122" s="19" t="s">
        <v>64</v>
      </c>
      <c r="B122" s="3" t="s">
        <v>1720</v>
      </c>
      <c r="C122" s="3" t="s">
        <v>1049</v>
      </c>
      <c r="D122" s="3" t="s">
        <v>2966</v>
      </c>
      <c r="G122" s="19" t="s">
        <v>65</v>
      </c>
      <c r="H122" s="3" t="s">
        <v>2966</v>
      </c>
    </row>
    <row r="123" spans="1:8" x14ac:dyDescent="0.2">
      <c r="A123" s="19" t="s">
        <v>65</v>
      </c>
      <c r="B123" s="3" t="s">
        <v>1721</v>
      </c>
      <c r="C123" s="3" t="s">
        <v>1049</v>
      </c>
      <c r="D123" s="3" t="s">
        <v>2966</v>
      </c>
      <c r="G123" s="19" t="s">
        <v>65</v>
      </c>
      <c r="H123" s="3" t="s">
        <v>2966</v>
      </c>
    </row>
    <row r="124" spans="1:8" x14ac:dyDescent="0.2">
      <c r="A124" s="19" t="s">
        <v>65</v>
      </c>
      <c r="B124" s="3" t="s">
        <v>1721</v>
      </c>
      <c r="C124" s="3" t="s">
        <v>1049</v>
      </c>
      <c r="D124" s="3" t="s">
        <v>2966</v>
      </c>
      <c r="G124" s="19" t="s">
        <v>65</v>
      </c>
      <c r="H124" s="3" t="s">
        <v>2966</v>
      </c>
    </row>
    <row r="125" spans="1:8" x14ac:dyDescent="0.2">
      <c r="A125" s="19" t="s">
        <v>65</v>
      </c>
      <c r="B125" s="3" t="s">
        <v>1721</v>
      </c>
      <c r="C125" s="3" t="s">
        <v>1049</v>
      </c>
      <c r="D125" s="3" t="s">
        <v>2966</v>
      </c>
      <c r="G125" s="19" t="s">
        <v>66</v>
      </c>
      <c r="H125" s="3" t="s">
        <v>2966</v>
      </c>
    </row>
    <row r="126" spans="1:8" x14ac:dyDescent="0.2">
      <c r="A126" s="19" t="s">
        <v>66</v>
      </c>
      <c r="B126" s="3" t="s">
        <v>1722</v>
      </c>
      <c r="C126" s="3" t="s">
        <v>1049</v>
      </c>
      <c r="D126" s="3" t="s">
        <v>2966</v>
      </c>
      <c r="G126" s="19" t="s">
        <v>67</v>
      </c>
      <c r="H126" s="3" t="s">
        <v>2966</v>
      </c>
    </row>
    <row r="127" spans="1:8" x14ac:dyDescent="0.2">
      <c r="A127" s="19" t="s">
        <v>66</v>
      </c>
      <c r="B127" s="3" t="s">
        <v>1722</v>
      </c>
      <c r="C127" s="3" t="s">
        <v>1049</v>
      </c>
      <c r="D127" s="3" t="s">
        <v>2966</v>
      </c>
      <c r="G127" s="19" t="s">
        <v>68</v>
      </c>
      <c r="H127" s="3" t="s">
        <v>2966</v>
      </c>
    </row>
    <row r="128" spans="1:8" x14ac:dyDescent="0.2">
      <c r="A128" s="19" t="s">
        <v>67</v>
      </c>
      <c r="B128" s="3" t="s">
        <v>1710</v>
      </c>
      <c r="C128" s="3" t="s">
        <v>1049</v>
      </c>
      <c r="D128" s="3" t="s">
        <v>2966</v>
      </c>
      <c r="G128" s="3" t="s">
        <v>69</v>
      </c>
      <c r="H128" s="3" t="s">
        <v>2966</v>
      </c>
    </row>
    <row r="129" spans="1:8" x14ac:dyDescent="0.2">
      <c r="A129" s="19" t="s">
        <v>68</v>
      </c>
      <c r="B129" s="3" t="s">
        <v>1723</v>
      </c>
      <c r="C129" s="3" t="s">
        <v>1049</v>
      </c>
      <c r="D129" s="3" t="s">
        <v>2966</v>
      </c>
      <c r="G129" s="3" t="s">
        <v>69</v>
      </c>
      <c r="H129" s="3" t="s">
        <v>2966</v>
      </c>
    </row>
    <row r="130" spans="1:8" x14ac:dyDescent="0.2">
      <c r="A130" s="3" t="s">
        <v>69</v>
      </c>
      <c r="B130" s="3" t="s">
        <v>1684</v>
      </c>
      <c r="C130" s="3" t="s">
        <v>1049</v>
      </c>
      <c r="D130" s="3" t="s">
        <v>2966</v>
      </c>
      <c r="G130" s="3" t="s">
        <v>69</v>
      </c>
      <c r="H130" s="3" t="s">
        <v>2966</v>
      </c>
    </row>
    <row r="131" spans="1:8" x14ac:dyDescent="0.2">
      <c r="A131" s="3" t="s">
        <v>69</v>
      </c>
      <c r="B131" s="3"/>
      <c r="C131" s="3" t="s">
        <v>1049</v>
      </c>
      <c r="D131" s="3" t="s">
        <v>2966</v>
      </c>
      <c r="G131" s="19" t="s">
        <v>70</v>
      </c>
      <c r="H131" s="3" t="s">
        <v>2966</v>
      </c>
    </row>
    <row r="132" spans="1:8" x14ac:dyDescent="0.2">
      <c r="A132" s="3" t="s">
        <v>69</v>
      </c>
      <c r="B132" s="3"/>
      <c r="C132" s="3" t="s">
        <v>1049</v>
      </c>
      <c r="D132" s="3" t="s">
        <v>2966</v>
      </c>
      <c r="G132" s="19" t="s">
        <v>70</v>
      </c>
      <c r="H132" s="3" t="s">
        <v>2966</v>
      </c>
    </row>
    <row r="133" spans="1:8" x14ac:dyDescent="0.2">
      <c r="A133" s="19" t="s">
        <v>70</v>
      </c>
      <c r="B133" s="3" t="s">
        <v>1724</v>
      </c>
      <c r="C133" s="3" t="s">
        <v>1049</v>
      </c>
      <c r="D133" s="3" t="s">
        <v>2966</v>
      </c>
      <c r="G133" s="19" t="s">
        <v>71</v>
      </c>
      <c r="H133" s="3" t="s">
        <v>2966</v>
      </c>
    </row>
    <row r="134" spans="1:8" x14ac:dyDescent="0.2">
      <c r="A134" s="19" t="s">
        <v>70</v>
      </c>
      <c r="B134" s="3" t="s">
        <v>1724</v>
      </c>
      <c r="C134" s="3" t="s">
        <v>1049</v>
      </c>
      <c r="D134" s="3" t="s">
        <v>2966</v>
      </c>
      <c r="G134" s="19" t="s">
        <v>72</v>
      </c>
      <c r="H134" s="3" t="s">
        <v>2966</v>
      </c>
    </row>
    <row r="135" spans="1:8" x14ac:dyDescent="0.2">
      <c r="A135" s="19" t="s">
        <v>70</v>
      </c>
      <c r="B135" s="3" t="s">
        <v>1724</v>
      </c>
      <c r="C135" s="3" t="s">
        <v>1049</v>
      </c>
      <c r="D135" s="3" t="s">
        <v>2966</v>
      </c>
      <c r="G135" s="19" t="s">
        <v>72</v>
      </c>
      <c r="H135" s="3" t="s">
        <v>2966</v>
      </c>
    </row>
    <row r="136" spans="1:8" x14ac:dyDescent="0.2">
      <c r="A136" s="19" t="s">
        <v>71</v>
      </c>
      <c r="B136" s="3" t="s">
        <v>1713</v>
      </c>
      <c r="C136" s="3" t="s">
        <v>1049</v>
      </c>
      <c r="D136" s="3" t="s">
        <v>2966</v>
      </c>
      <c r="G136" s="19" t="s">
        <v>72</v>
      </c>
      <c r="H136" s="3" t="s">
        <v>2966</v>
      </c>
    </row>
    <row r="137" spans="1:8" x14ac:dyDescent="0.2">
      <c r="A137" s="19" t="s">
        <v>72</v>
      </c>
      <c r="B137" s="3" t="s">
        <v>1725</v>
      </c>
      <c r="C137" s="3" t="s">
        <v>1049</v>
      </c>
      <c r="D137" s="3" t="s">
        <v>2966</v>
      </c>
      <c r="G137" s="19" t="s">
        <v>73</v>
      </c>
      <c r="H137" s="3" t="s">
        <v>2966</v>
      </c>
    </row>
    <row r="138" spans="1:8" x14ac:dyDescent="0.2">
      <c r="A138" s="19" t="s">
        <v>72</v>
      </c>
      <c r="B138" s="3" t="s">
        <v>1725</v>
      </c>
      <c r="C138" s="3" t="s">
        <v>1049</v>
      </c>
      <c r="D138" s="3" t="s">
        <v>2966</v>
      </c>
      <c r="G138" s="19" t="s">
        <v>74</v>
      </c>
      <c r="H138" s="3" t="s">
        <v>2966</v>
      </c>
    </row>
    <row r="139" spans="1:8" x14ac:dyDescent="0.2">
      <c r="A139" s="19" t="s">
        <v>72</v>
      </c>
      <c r="B139" s="3" t="s">
        <v>1725</v>
      </c>
      <c r="C139" s="3" t="s">
        <v>1049</v>
      </c>
      <c r="D139" s="3" t="s">
        <v>2966</v>
      </c>
      <c r="G139" s="19" t="s">
        <v>74</v>
      </c>
      <c r="H139" s="3" t="s">
        <v>2966</v>
      </c>
    </row>
    <row r="140" spans="1:8" x14ac:dyDescent="0.2">
      <c r="A140" s="19" t="s">
        <v>73</v>
      </c>
      <c r="B140" s="3" t="s">
        <v>1726</v>
      </c>
      <c r="C140" s="3" t="s">
        <v>1049</v>
      </c>
      <c r="D140" s="3" t="s">
        <v>2966</v>
      </c>
      <c r="G140" s="19" t="s">
        <v>74</v>
      </c>
      <c r="H140" s="3" t="s">
        <v>2966</v>
      </c>
    </row>
    <row r="141" spans="1:8" x14ac:dyDescent="0.2">
      <c r="A141" s="19" t="s">
        <v>74</v>
      </c>
      <c r="B141" s="3" t="s">
        <v>1727</v>
      </c>
      <c r="C141" s="3" t="s">
        <v>1049</v>
      </c>
      <c r="D141" s="3" t="s">
        <v>2966</v>
      </c>
      <c r="G141" s="19" t="s">
        <v>75</v>
      </c>
      <c r="H141" s="3" t="s">
        <v>2966</v>
      </c>
    </row>
    <row r="142" spans="1:8" x14ac:dyDescent="0.2">
      <c r="A142" s="19" t="s">
        <v>74</v>
      </c>
      <c r="B142" s="3" t="s">
        <v>1727</v>
      </c>
      <c r="C142" s="3" t="s">
        <v>1049</v>
      </c>
      <c r="D142" s="3" t="s">
        <v>2966</v>
      </c>
      <c r="G142" s="19" t="s">
        <v>76</v>
      </c>
      <c r="H142" s="3" t="s">
        <v>2966</v>
      </c>
    </row>
    <row r="143" spans="1:8" x14ac:dyDescent="0.2">
      <c r="A143" s="19" t="s">
        <v>74</v>
      </c>
      <c r="B143" s="3" t="s">
        <v>1727</v>
      </c>
      <c r="C143" s="3" t="s">
        <v>1049</v>
      </c>
      <c r="D143" s="3" t="s">
        <v>2966</v>
      </c>
      <c r="G143" s="19" t="s">
        <v>77</v>
      </c>
      <c r="H143" s="3" t="s">
        <v>2966</v>
      </c>
    </row>
    <row r="144" spans="1:8" x14ac:dyDescent="0.2">
      <c r="A144" s="19" t="s">
        <v>75</v>
      </c>
      <c r="B144" s="3" t="s">
        <v>1728</v>
      </c>
      <c r="C144" s="3" t="s">
        <v>1049</v>
      </c>
      <c r="D144" s="3" t="s">
        <v>2966</v>
      </c>
      <c r="G144" s="19" t="s">
        <v>77</v>
      </c>
      <c r="H144" s="3" t="s">
        <v>2966</v>
      </c>
    </row>
    <row r="145" spans="1:8" x14ac:dyDescent="0.2">
      <c r="A145" s="19" t="s">
        <v>76</v>
      </c>
      <c r="B145" s="3" t="s">
        <v>1729</v>
      </c>
      <c r="C145" s="3" t="s">
        <v>1049</v>
      </c>
      <c r="D145" s="3" t="s">
        <v>2966</v>
      </c>
      <c r="G145" s="19" t="s">
        <v>78</v>
      </c>
      <c r="H145" s="3" t="s">
        <v>2966</v>
      </c>
    </row>
    <row r="146" spans="1:8" x14ac:dyDescent="0.2">
      <c r="A146" s="19" t="s">
        <v>77</v>
      </c>
      <c r="B146" s="3" t="s">
        <v>1730</v>
      </c>
      <c r="C146" s="3" t="s">
        <v>1048</v>
      </c>
      <c r="D146" s="3" t="s">
        <v>2966</v>
      </c>
      <c r="G146" s="19" t="s">
        <v>78</v>
      </c>
      <c r="H146" s="3" t="s">
        <v>2966</v>
      </c>
    </row>
    <row r="147" spans="1:8" x14ac:dyDescent="0.2">
      <c r="A147" s="19" t="s">
        <v>77</v>
      </c>
      <c r="B147" s="3" t="s">
        <v>1730</v>
      </c>
      <c r="C147" s="3" t="s">
        <v>1048</v>
      </c>
      <c r="D147" s="3" t="s">
        <v>2966</v>
      </c>
      <c r="G147" s="19" t="s">
        <v>78</v>
      </c>
      <c r="H147" s="3" t="s">
        <v>2966</v>
      </c>
    </row>
    <row r="148" spans="1:8" x14ac:dyDescent="0.2">
      <c r="A148" s="19" t="s">
        <v>78</v>
      </c>
      <c r="B148" s="3" t="s">
        <v>1731</v>
      </c>
      <c r="C148" s="3" t="s">
        <v>1048</v>
      </c>
      <c r="D148" s="3" t="s">
        <v>2966</v>
      </c>
      <c r="G148" s="19" t="s">
        <v>78</v>
      </c>
      <c r="H148" s="3" t="s">
        <v>2966</v>
      </c>
    </row>
    <row r="149" spans="1:8" x14ac:dyDescent="0.2">
      <c r="A149" s="19" t="s">
        <v>78</v>
      </c>
      <c r="B149" s="3" t="s">
        <v>1731</v>
      </c>
      <c r="C149" s="3" t="s">
        <v>1048</v>
      </c>
      <c r="D149" s="3" t="s">
        <v>2966</v>
      </c>
      <c r="G149" s="19" t="s">
        <v>79</v>
      </c>
      <c r="H149" s="3" t="s">
        <v>2966</v>
      </c>
    </row>
    <row r="150" spans="1:8" x14ac:dyDescent="0.2">
      <c r="A150" s="19" t="s">
        <v>78</v>
      </c>
      <c r="B150" s="3" t="s">
        <v>1731</v>
      </c>
      <c r="C150" s="3" t="s">
        <v>1048</v>
      </c>
      <c r="D150" s="3" t="s">
        <v>2966</v>
      </c>
      <c r="G150" s="19" t="s">
        <v>79</v>
      </c>
      <c r="H150" s="3" t="s">
        <v>2966</v>
      </c>
    </row>
    <row r="151" spans="1:8" x14ac:dyDescent="0.2">
      <c r="A151" s="19" t="s">
        <v>78</v>
      </c>
      <c r="B151" s="3" t="s">
        <v>1731</v>
      </c>
      <c r="C151" s="3" t="s">
        <v>1048</v>
      </c>
      <c r="D151" s="3" t="s">
        <v>2966</v>
      </c>
      <c r="G151" s="19" t="s">
        <v>79</v>
      </c>
      <c r="H151" s="3" t="s">
        <v>2966</v>
      </c>
    </row>
    <row r="152" spans="1:8" x14ac:dyDescent="0.2">
      <c r="A152" s="19" t="s">
        <v>79</v>
      </c>
      <c r="B152" s="3" t="s">
        <v>1732</v>
      </c>
      <c r="C152" s="3" t="s">
        <v>1048</v>
      </c>
      <c r="D152" s="3" t="s">
        <v>2966</v>
      </c>
      <c r="G152" s="19" t="s">
        <v>79</v>
      </c>
      <c r="H152" s="3" t="s">
        <v>2966</v>
      </c>
    </row>
    <row r="153" spans="1:8" x14ac:dyDescent="0.2">
      <c r="A153" s="19" t="s">
        <v>79</v>
      </c>
      <c r="B153" s="3" t="s">
        <v>1732</v>
      </c>
      <c r="C153" s="3" t="s">
        <v>1048</v>
      </c>
      <c r="D153" s="3" t="s">
        <v>2966</v>
      </c>
      <c r="G153" s="19" t="s">
        <v>79</v>
      </c>
      <c r="H153" s="3" t="s">
        <v>2966</v>
      </c>
    </row>
    <row r="154" spans="1:8" x14ac:dyDescent="0.2">
      <c r="A154" s="19" t="s">
        <v>79</v>
      </c>
      <c r="B154" s="3" t="s">
        <v>1732</v>
      </c>
      <c r="C154" s="3" t="s">
        <v>1048</v>
      </c>
      <c r="D154" s="3" t="s">
        <v>2966</v>
      </c>
      <c r="G154" s="19" t="s">
        <v>80</v>
      </c>
      <c r="H154" s="3" t="s">
        <v>2966</v>
      </c>
    </row>
    <row r="155" spans="1:8" x14ac:dyDescent="0.2">
      <c r="A155" s="19" t="s">
        <v>79</v>
      </c>
      <c r="B155" s="3" t="s">
        <v>1732</v>
      </c>
      <c r="C155" s="3" t="s">
        <v>1048</v>
      </c>
      <c r="D155" s="3" t="s">
        <v>2966</v>
      </c>
      <c r="G155" s="19" t="s">
        <v>80</v>
      </c>
      <c r="H155" s="3" t="s">
        <v>2966</v>
      </c>
    </row>
    <row r="156" spans="1:8" x14ac:dyDescent="0.2">
      <c r="A156" s="19" t="s">
        <v>79</v>
      </c>
      <c r="B156" s="3" t="s">
        <v>1732</v>
      </c>
      <c r="C156" s="3" t="s">
        <v>1048</v>
      </c>
      <c r="D156" s="3" t="s">
        <v>2966</v>
      </c>
      <c r="G156" s="19" t="s">
        <v>81</v>
      </c>
      <c r="H156" s="3" t="s">
        <v>2966</v>
      </c>
    </row>
    <row r="157" spans="1:8" x14ac:dyDescent="0.2">
      <c r="A157" s="19" t="s">
        <v>80</v>
      </c>
      <c r="B157" s="3" t="s">
        <v>1712</v>
      </c>
      <c r="C157" s="3" t="s">
        <v>1048</v>
      </c>
      <c r="D157" s="3" t="s">
        <v>2966</v>
      </c>
      <c r="G157" s="19" t="s">
        <v>81</v>
      </c>
      <c r="H157" s="3" t="s">
        <v>2966</v>
      </c>
    </row>
    <row r="158" spans="1:8" x14ac:dyDescent="0.2">
      <c r="A158" s="19" t="s">
        <v>80</v>
      </c>
      <c r="B158" s="3" t="s">
        <v>1712</v>
      </c>
      <c r="C158" s="3" t="s">
        <v>1048</v>
      </c>
      <c r="D158" s="3" t="s">
        <v>2966</v>
      </c>
      <c r="G158" s="3" t="s">
        <v>82</v>
      </c>
      <c r="H158" s="3" t="s">
        <v>2966</v>
      </c>
    </row>
    <row r="159" spans="1:8" x14ac:dyDescent="0.2">
      <c r="A159" s="19" t="s">
        <v>81</v>
      </c>
      <c r="B159" s="3" t="s">
        <v>1733</v>
      </c>
      <c r="C159" s="3" t="s">
        <v>1049</v>
      </c>
      <c r="D159" s="3" t="s">
        <v>2966</v>
      </c>
      <c r="G159" s="3" t="s">
        <v>82</v>
      </c>
      <c r="H159" s="3" t="s">
        <v>2966</v>
      </c>
    </row>
    <row r="160" spans="1:8" x14ac:dyDescent="0.2">
      <c r="A160" s="19" t="s">
        <v>81</v>
      </c>
      <c r="B160" s="3" t="s">
        <v>1733</v>
      </c>
      <c r="C160" s="3" t="s">
        <v>1049</v>
      </c>
      <c r="D160" s="3" t="s">
        <v>2966</v>
      </c>
      <c r="G160" s="19" t="s">
        <v>83</v>
      </c>
      <c r="H160" s="3" t="s">
        <v>2966</v>
      </c>
    </row>
    <row r="161" spans="1:8" x14ac:dyDescent="0.2">
      <c r="A161" s="3" t="s">
        <v>82</v>
      </c>
      <c r="B161" s="3" t="s">
        <v>1734</v>
      </c>
      <c r="C161" s="3" t="s">
        <v>1049</v>
      </c>
      <c r="D161" s="3" t="s">
        <v>2966</v>
      </c>
      <c r="G161" s="19" t="s">
        <v>84</v>
      </c>
      <c r="H161" s="3" t="s">
        <v>2966</v>
      </c>
    </row>
    <row r="162" spans="1:8" x14ac:dyDescent="0.2">
      <c r="A162" s="3" t="s">
        <v>82</v>
      </c>
      <c r="B162" s="3" t="s">
        <v>1734</v>
      </c>
      <c r="C162" s="3" t="s">
        <v>1049</v>
      </c>
      <c r="D162" s="3" t="s">
        <v>2966</v>
      </c>
      <c r="G162" s="19" t="s">
        <v>85</v>
      </c>
      <c r="H162" s="3" t="s">
        <v>2966</v>
      </c>
    </row>
    <row r="163" spans="1:8" x14ac:dyDescent="0.2">
      <c r="A163" s="19" t="s">
        <v>83</v>
      </c>
      <c r="B163" s="3" t="s">
        <v>1673</v>
      </c>
      <c r="C163" s="3" t="s">
        <v>1048</v>
      </c>
      <c r="D163" s="3" t="s">
        <v>2966</v>
      </c>
      <c r="G163" s="19" t="s">
        <v>86</v>
      </c>
      <c r="H163" s="3" t="s">
        <v>2966</v>
      </c>
    </row>
    <row r="164" spans="1:8" x14ac:dyDescent="0.2">
      <c r="A164" s="19" t="s">
        <v>84</v>
      </c>
      <c r="B164" s="3" t="s">
        <v>1735</v>
      </c>
      <c r="C164" s="3" t="s">
        <v>1049</v>
      </c>
      <c r="D164" s="3" t="s">
        <v>2966</v>
      </c>
      <c r="G164" s="19" t="s">
        <v>87</v>
      </c>
      <c r="H164" s="3" t="s">
        <v>2966</v>
      </c>
    </row>
    <row r="165" spans="1:8" x14ac:dyDescent="0.2">
      <c r="A165" s="19" t="s">
        <v>85</v>
      </c>
      <c r="B165" s="3" t="s">
        <v>1701</v>
      </c>
      <c r="C165" s="3" t="s">
        <v>1049</v>
      </c>
      <c r="D165" s="3" t="s">
        <v>2966</v>
      </c>
      <c r="G165" s="19" t="s">
        <v>87</v>
      </c>
      <c r="H165" s="3" t="s">
        <v>2966</v>
      </c>
    </row>
    <row r="166" spans="1:8" x14ac:dyDescent="0.2">
      <c r="A166" s="19" t="s">
        <v>86</v>
      </c>
      <c r="B166" s="3" t="s">
        <v>1701</v>
      </c>
      <c r="C166" s="3" t="s">
        <v>1049</v>
      </c>
      <c r="D166" s="3" t="s">
        <v>2966</v>
      </c>
      <c r="G166" s="19" t="s">
        <v>87</v>
      </c>
      <c r="H166" s="3" t="s">
        <v>2966</v>
      </c>
    </row>
    <row r="167" spans="1:8" x14ac:dyDescent="0.2">
      <c r="A167" s="19" t="s">
        <v>87</v>
      </c>
      <c r="B167" s="3" t="s">
        <v>1690</v>
      </c>
      <c r="C167" s="3" t="s">
        <v>1048</v>
      </c>
      <c r="D167" s="3" t="s">
        <v>2966</v>
      </c>
      <c r="G167" s="19" t="s">
        <v>88</v>
      </c>
      <c r="H167" s="3" t="s">
        <v>2966</v>
      </c>
    </row>
    <row r="168" spans="1:8" x14ac:dyDescent="0.2">
      <c r="A168" s="19" t="s">
        <v>87</v>
      </c>
      <c r="B168" s="3" t="s">
        <v>1690</v>
      </c>
      <c r="C168" s="3" t="s">
        <v>1048</v>
      </c>
      <c r="D168" s="3" t="s">
        <v>2966</v>
      </c>
      <c r="G168" s="19" t="s">
        <v>89</v>
      </c>
      <c r="H168" s="3" t="s">
        <v>2966</v>
      </c>
    </row>
    <row r="169" spans="1:8" x14ac:dyDescent="0.2">
      <c r="A169" s="19" t="s">
        <v>87</v>
      </c>
      <c r="B169" s="3" t="s">
        <v>1690</v>
      </c>
      <c r="C169" s="3" t="s">
        <v>1048</v>
      </c>
      <c r="D169" s="3" t="s">
        <v>2966</v>
      </c>
      <c r="G169" s="19" t="s">
        <v>89</v>
      </c>
      <c r="H169" s="3" t="s">
        <v>2966</v>
      </c>
    </row>
    <row r="170" spans="1:8" x14ac:dyDescent="0.2">
      <c r="A170" s="19" t="s">
        <v>88</v>
      </c>
      <c r="B170" s="3" t="s">
        <v>1736</v>
      </c>
      <c r="C170" s="3" t="s">
        <v>1049</v>
      </c>
      <c r="D170" s="3" t="s">
        <v>2966</v>
      </c>
      <c r="G170" s="19" t="s">
        <v>89</v>
      </c>
      <c r="H170" s="3" t="s">
        <v>2966</v>
      </c>
    </row>
    <row r="171" spans="1:8" x14ac:dyDescent="0.2">
      <c r="A171" s="19" t="s">
        <v>89</v>
      </c>
      <c r="B171" s="3" t="s">
        <v>1737</v>
      </c>
      <c r="C171" s="3" t="s">
        <v>1049</v>
      </c>
      <c r="D171" s="3" t="s">
        <v>2966</v>
      </c>
      <c r="G171" s="19" t="s">
        <v>89</v>
      </c>
      <c r="H171" s="3" t="s">
        <v>2966</v>
      </c>
    </row>
    <row r="172" spans="1:8" x14ac:dyDescent="0.2">
      <c r="A172" s="19" t="s">
        <v>89</v>
      </c>
      <c r="B172" s="3" t="s">
        <v>1737</v>
      </c>
      <c r="C172" s="3" t="s">
        <v>1049</v>
      </c>
      <c r="D172" s="3" t="s">
        <v>2966</v>
      </c>
      <c r="G172" s="19" t="s">
        <v>90</v>
      </c>
      <c r="H172" s="3" t="s">
        <v>2966</v>
      </c>
    </row>
    <row r="173" spans="1:8" x14ac:dyDescent="0.2">
      <c r="A173" s="19" t="s">
        <v>89</v>
      </c>
      <c r="B173" s="3" t="s">
        <v>1737</v>
      </c>
      <c r="C173" s="3" t="s">
        <v>1049</v>
      </c>
      <c r="D173" s="3" t="s">
        <v>2966</v>
      </c>
      <c r="G173" s="19" t="s">
        <v>91</v>
      </c>
      <c r="H173" s="3" t="s">
        <v>2966</v>
      </c>
    </row>
    <row r="174" spans="1:8" x14ac:dyDescent="0.2">
      <c r="A174" s="19" t="s">
        <v>89</v>
      </c>
      <c r="B174" s="3" t="s">
        <v>1737</v>
      </c>
      <c r="C174" s="3" t="s">
        <v>1049</v>
      </c>
      <c r="D174" s="3" t="s">
        <v>2966</v>
      </c>
      <c r="G174" s="19" t="s">
        <v>91</v>
      </c>
      <c r="H174" s="3" t="s">
        <v>2966</v>
      </c>
    </row>
    <row r="175" spans="1:8" x14ac:dyDescent="0.2">
      <c r="A175" s="19" t="s">
        <v>90</v>
      </c>
      <c r="B175" s="3" t="s">
        <v>1738</v>
      </c>
      <c r="C175" s="3" t="s">
        <v>1049</v>
      </c>
      <c r="D175" s="3" t="s">
        <v>2966</v>
      </c>
      <c r="G175" s="19" t="s">
        <v>91</v>
      </c>
      <c r="H175" s="3" t="s">
        <v>2966</v>
      </c>
    </row>
    <row r="176" spans="1:8" x14ac:dyDescent="0.2">
      <c r="A176" s="19" t="s">
        <v>91</v>
      </c>
      <c r="B176" s="3" t="s">
        <v>1739</v>
      </c>
      <c r="C176" s="3" t="s">
        <v>1049</v>
      </c>
      <c r="D176" s="3" t="s">
        <v>2966</v>
      </c>
      <c r="G176" s="19" t="s">
        <v>92</v>
      </c>
      <c r="H176" s="3" t="s">
        <v>2966</v>
      </c>
    </row>
    <row r="177" spans="1:8" x14ac:dyDescent="0.2">
      <c r="A177" s="19" t="s">
        <v>91</v>
      </c>
      <c r="B177" s="3" t="s">
        <v>1739</v>
      </c>
      <c r="C177" s="3" t="s">
        <v>1049</v>
      </c>
      <c r="D177" s="3" t="s">
        <v>2966</v>
      </c>
      <c r="G177" s="3" t="s">
        <v>92</v>
      </c>
      <c r="H177" s="3" t="s">
        <v>2966</v>
      </c>
    </row>
    <row r="178" spans="1:8" x14ac:dyDescent="0.2">
      <c r="A178" s="19" t="s">
        <v>91</v>
      </c>
      <c r="B178" s="3" t="s">
        <v>1739</v>
      </c>
      <c r="C178" s="3" t="s">
        <v>1049</v>
      </c>
      <c r="D178" s="3" t="s">
        <v>2966</v>
      </c>
      <c r="G178" s="3" t="s">
        <v>93</v>
      </c>
      <c r="H178" s="3" t="s">
        <v>2966</v>
      </c>
    </row>
    <row r="179" spans="1:8" x14ac:dyDescent="0.2">
      <c r="A179" s="19" t="s">
        <v>91</v>
      </c>
      <c r="B179" s="3" t="s">
        <v>1739</v>
      </c>
      <c r="C179" s="3" t="s">
        <v>1049</v>
      </c>
      <c r="D179" s="3" t="s">
        <v>2966</v>
      </c>
      <c r="G179" s="3" t="s">
        <v>93</v>
      </c>
      <c r="H179" s="3" t="s">
        <v>2966</v>
      </c>
    </row>
    <row r="180" spans="1:8" x14ac:dyDescent="0.2">
      <c r="A180" s="19" t="s">
        <v>92</v>
      </c>
      <c r="B180" s="3" t="s">
        <v>1740</v>
      </c>
      <c r="C180" s="3" t="s">
        <v>1049</v>
      </c>
      <c r="D180" s="3" t="s">
        <v>2966</v>
      </c>
      <c r="G180" s="3" t="s">
        <v>93</v>
      </c>
      <c r="H180" s="3" t="s">
        <v>2966</v>
      </c>
    </row>
    <row r="181" spans="1:8" x14ac:dyDescent="0.2">
      <c r="A181" s="3" t="s">
        <v>92</v>
      </c>
      <c r="B181" s="3" t="s">
        <v>1740</v>
      </c>
      <c r="C181" s="3" t="s">
        <v>1049</v>
      </c>
      <c r="D181" s="3" t="s">
        <v>2966</v>
      </c>
      <c r="G181" s="19" t="s">
        <v>93</v>
      </c>
      <c r="H181" s="3" t="s">
        <v>2966</v>
      </c>
    </row>
    <row r="182" spans="1:8" x14ac:dyDescent="0.2">
      <c r="A182" s="3" t="s">
        <v>93</v>
      </c>
      <c r="B182" s="3" t="s">
        <v>1741</v>
      </c>
      <c r="C182" s="3" t="s">
        <v>1049</v>
      </c>
      <c r="D182" s="3" t="s">
        <v>2966</v>
      </c>
      <c r="G182" s="19" t="s">
        <v>93</v>
      </c>
      <c r="H182" s="3" t="s">
        <v>2966</v>
      </c>
    </row>
    <row r="183" spans="1:8" x14ac:dyDescent="0.2">
      <c r="A183" s="3" t="s">
        <v>93</v>
      </c>
      <c r="B183" s="3" t="s">
        <v>1741</v>
      </c>
      <c r="C183" s="3" t="s">
        <v>1049</v>
      </c>
      <c r="D183" s="3" t="s">
        <v>2966</v>
      </c>
      <c r="G183" s="19" t="s">
        <v>94</v>
      </c>
      <c r="H183" s="3" t="s">
        <v>2966</v>
      </c>
    </row>
    <row r="184" spans="1:8" x14ac:dyDescent="0.2">
      <c r="A184" s="3" t="s">
        <v>93</v>
      </c>
      <c r="B184" s="3" t="s">
        <v>1741</v>
      </c>
      <c r="C184" s="3" t="s">
        <v>1049</v>
      </c>
      <c r="D184" s="3" t="s">
        <v>2966</v>
      </c>
      <c r="G184" s="19" t="s">
        <v>94</v>
      </c>
      <c r="H184" s="3" t="s">
        <v>2966</v>
      </c>
    </row>
    <row r="185" spans="1:8" x14ac:dyDescent="0.2">
      <c r="A185" s="19" t="s">
        <v>93</v>
      </c>
      <c r="B185" s="3" t="s">
        <v>1741</v>
      </c>
      <c r="C185" s="3" t="s">
        <v>1049</v>
      </c>
      <c r="D185" s="3" t="s">
        <v>2966</v>
      </c>
      <c r="G185" s="19" t="s">
        <v>94</v>
      </c>
      <c r="H185" s="3" t="s">
        <v>2966</v>
      </c>
    </row>
    <row r="186" spans="1:8" x14ac:dyDescent="0.2">
      <c r="A186" s="19" t="s">
        <v>93</v>
      </c>
      <c r="B186" s="3" t="s">
        <v>1741</v>
      </c>
      <c r="C186" s="3" t="s">
        <v>1049</v>
      </c>
      <c r="D186" s="3" t="s">
        <v>2966</v>
      </c>
      <c r="G186" s="19" t="s">
        <v>3</v>
      </c>
      <c r="H186" s="3" t="s">
        <v>2966</v>
      </c>
    </row>
    <row r="187" spans="1:8" x14ac:dyDescent="0.2">
      <c r="A187" s="19" t="s">
        <v>94</v>
      </c>
      <c r="B187" s="3" t="s">
        <v>1742</v>
      </c>
      <c r="C187" s="3" t="s">
        <v>1049</v>
      </c>
      <c r="D187" s="3" t="s">
        <v>2966</v>
      </c>
      <c r="G187" s="19" t="s">
        <v>96</v>
      </c>
      <c r="H187" s="3" t="s">
        <v>2966</v>
      </c>
    </row>
    <row r="188" spans="1:8" x14ac:dyDescent="0.2">
      <c r="A188" s="19" t="s">
        <v>94</v>
      </c>
      <c r="B188" s="3" t="s">
        <v>1742</v>
      </c>
      <c r="C188" s="3" t="s">
        <v>1049</v>
      </c>
      <c r="D188" s="3" t="s">
        <v>2966</v>
      </c>
      <c r="G188" s="19" t="s">
        <v>97</v>
      </c>
      <c r="H188" s="3" t="s">
        <v>2966</v>
      </c>
    </row>
    <row r="189" spans="1:8" x14ac:dyDescent="0.2">
      <c r="A189" s="19" t="s">
        <v>94</v>
      </c>
      <c r="B189" s="3" t="s">
        <v>1742</v>
      </c>
      <c r="C189" s="3" t="s">
        <v>1049</v>
      </c>
      <c r="D189" s="3" t="s">
        <v>2966</v>
      </c>
      <c r="G189" s="3" t="s">
        <v>1537</v>
      </c>
      <c r="H189" s="3" t="s">
        <v>2966</v>
      </c>
    </row>
    <row r="190" spans="1:8" x14ac:dyDescent="0.2">
      <c r="A190" s="19" t="s">
        <v>94</v>
      </c>
      <c r="B190" s="3" t="s">
        <v>1742</v>
      </c>
      <c r="C190" s="3" t="s">
        <v>1049</v>
      </c>
      <c r="D190" s="3" t="s">
        <v>2966</v>
      </c>
      <c r="G190" s="3" t="s">
        <v>1538</v>
      </c>
      <c r="H190" s="3" t="s">
        <v>2966</v>
      </c>
    </row>
    <row r="191" spans="1:8" x14ac:dyDescent="0.2">
      <c r="A191" s="19" t="s">
        <v>3</v>
      </c>
      <c r="B191" s="3" t="s">
        <v>1743</v>
      </c>
      <c r="C191" s="3" t="s">
        <v>1301</v>
      </c>
      <c r="D191" s="3" t="s">
        <v>2966</v>
      </c>
      <c r="G191" s="19" t="s">
        <v>1539</v>
      </c>
      <c r="H191" s="3" t="s">
        <v>2966</v>
      </c>
    </row>
    <row r="192" spans="1:8" x14ac:dyDescent="0.2">
      <c r="A192" s="19" t="s">
        <v>96</v>
      </c>
      <c r="B192" s="3" t="s">
        <v>1743</v>
      </c>
      <c r="C192" s="3" t="s">
        <v>1301</v>
      </c>
      <c r="D192" s="3" t="s">
        <v>2966</v>
      </c>
      <c r="G192" s="3" t="s">
        <v>1540</v>
      </c>
      <c r="H192" s="3" t="s">
        <v>2966</v>
      </c>
    </row>
    <row r="193" spans="1:8" x14ac:dyDescent="0.2">
      <c r="A193" s="19" t="s">
        <v>97</v>
      </c>
      <c r="B193" s="3" t="s">
        <v>1743</v>
      </c>
      <c r="C193" s="3" t="s">
        <v>1301</v>
      </c>
      <c r="D193" s="3" t="s">
        <v>2966</v>
      </c>
      <c r="G193" s="19" t="s">
        <v>98</v>
      </c>
      <c r="H193" s="3" t="s">
        <v>2966</v>
      </c>
    </row>
    <row r="194" spans="1:8" x14ac:dyDescent="0.2">
      <c r="A194" s="3" t="s">
        <v>1537</v>
      </c>
      <c r="B194" s="3" t="s">
        <v>1743</v>
      </c>
      <c r="C194" s="3" t="s">
        <v>1301</v>
      </c>
      <c r="D194" s="3" t="s">
        <v>2966</v>
      </c>
      <c r="G194" s="19" t="s">
        <v>99</v>
      </c>
      <c r="H194" s="3" t="s">
        <v>2966</v>
      </c>
    </row>
    <row r="195" spans="1:8" x14ac:dyDescent="0.2">
      <c r="A195" s="3" t="s">
        <v>1538</v>
      </c>
      <c r="B195" s="3" t="s">
        <v>1743</v>
      </c>
      <c r="C195" s="3" t="s">
        <v>1301</v>
      </c>
      <c r="D195" s="3" t="s">
        <v>2966</v>
      </c>
      <c r="G195" s="19" t="s">
        <v>95</v>
      </c>
      <c r="H195" s="3" t="s">
        <v>2966</v>
      </c>
    </row>
    <row r="196" spans="1:8" x14ac:dyDescent="0.2">
      <c r="A196" s="19" t="s">
        <v>1539</v>
      </c>
      <c r="B196" s="3" t="s">
        <v>1743</v>
      </c>
      <c r="C196" s="3" t="s">
        <v>1301</v>
      </c>
      <c r="D196" s="3" t="s">
        <v>2966</v>
      </c>
      <c r="G196" s="19" t="s">
        <v>95</v>
      </c>
      <c r="H196" s="3" t="s">
        <v>2966</v>
      </c>
    </row>
    <row r="197" spans="1:8" x14ac:dyDescent="0.2">
      <c r="A197" s="3" t="s">
        <v>1540</v>
      </c>
      <c r="B197" s="3" t="s">
        <v>1743</v>
      </c>
      <c r="C197" s="3" t="s">
        <v>1301</v>
      </c>
      <c r="D197" s="3" t="s">
        <v>2966</v>
      </c>
      <c r="G197" s="19" t="s">
        <v>95</v>
      </c>
      <c r="H197" s="3" t="s">
        <v>2966</v>
      </c>
    </row>
    <row r="198" spans="1:8" x14ac:dyDescent="0.2">
      <c r="A198" s="19" t="s">
        <v>98</v>
      </c>
      <c r="B198" s="3" t="s">
        <v>1743</v>
      </c>
      <c r="C198" s="3" t="s">
        <v>1301</v>
      </c>
      <c r="D198" s="3" t="s">
        <v>2966</v>
      </c>
      <c r="G198" s="19" t="s">
        <v>249</v>
      </c>
      <c r="H198" s="3" t="s">
        <v>2966</v>
      </c>
    </row>
    <row r="199" spans="1:8" x14ac:dyDescent="0.2">
      <c r="A199" s="19" t="s">
        <v>99</v>
      </c>
      <c r="B199" s="3" t="s">
        <v>1743</v>
      </c>
      <c r="C199" s="3" t="s">
        <v>1301</v>
      </c>
      <c r="D199" s="3" t="s">
        <v>2966</v>
      </c>
      <c r="G199" s="19" t="s">
        <v>250</v>
      </c>
      <c r="H199" s="3" t="s">
        <v>2966</v>
      </c>
    </row>
    <row r="200" spans="1:8" x14ac:dyDescent="0.2">
      <c r="A200" s="19" t="s">
        <v>95</v>
      </c>
      <c r="B200" s="3" t="s">
        <v>1744</v>
      </c>
      <c r="C200" s="3" t="s">
        <v>1049</v>
      </c>
      <c r="D200" s="3" t="s">
        <v>2966</v>
      </c>
      <c r="G200" s="19" t="s">
        <v>351</v>
      </c>
      <c r="H200" s="3" t="s">
        <v>865</v>
      </c>
    </row>
    <row r="201" spans="1:8" x14ac:dyDescent="0.2">
      <c r="A201" s="19" t="s">
        <v>95</v>
      </c>
      <c r="B201" s="3" t="s">
        <v>1744</v>
      </c>
      <c r="C201" s="3" t="s">
        <v>1049</v>
      </c>
      <c r="D201" s="3" t="s">
        <v>2966</v>
      </c>
      <c r="G201" s="19" t="s">
        <v>1541</v>
      </c>
      <c r="H201" s="3" t="s">
        <v>2966</v>
      </c>
    </row>
    <row r="202" spans="1:8" x14ac:dyDescent="0.2">
      <c r="A202" s="19" t="s">
        <v>95</v>
      </c>
      <c r="B202" s="3" t="s">
        <v>1744</v>
      </c>
      <c r="C202" s="3" t="s">
        <v>1049</v>
      </c>
      <c r="D202" s="3" t="s">
        <v>2966</v>
      </c>
      <c r="G202" s="19" t="s">
        <v>251</v>
      </c>
      <c r="H202" s="3" t="s">
        <v>2966</v>
      </c>
    </row>
    <row r="203" spans="1:8" x14ac:dyDescent="0.2">
      <c r="A203" s="19" t="s">
        <v>249</v>
      </c>
      <c r="B203" s="3" t="s">
        <v>1743</v>
      </c>
      <c r="C203" s="3" t="s">
        <v>1301</v>
      </c>
      <c r="D203" s="3" t="s">
        <v>865</v>
      </c>
      <c r="G203" s="19" t="s">
        <v>1542</v>
      </c>
      <c r="H203" s="3" t="s">
        <v>865</v>
      </c>
    </row>
    <row r="204" spans="1:8" x14ac:dyDescent="0.2">
      <c r="A204" s="19" t="s">
        <v>250</v>
      </c>
      <c r="B204" s="3" t="s">
        <v>1743</v>
      </c>
      <c r="C204" s="3" t="s">
        <v>1301</v>
      </c>
      <c r="D204" s="3" t="s">
        <v>2966</v>
      </c>
      <c r="G204" s="19" t="s">
        <v>252</v>
      </c>
      <c r="H204" s="3" t="s">
        <v>2966</v>
      </c>
    </row>
    <row r="205" spans="1:8" x14ac:dyDescent="0.2">
      <c r="A205" s="19" t="s">
        <v>351</v>
      </c>
      <c r="B205" s="3" t="s">
        <v>1743</v>
      </c>
      <c r="C205" s="3" t="s">
        <v>1301</v>
      </c>
      <c r="D205" s="3" t="s">
        <v>2966</v>
      </c>
      <c r="G205" s="19" t="s">
        <v>254</v>
      </c>
      <c r="H205" s="3" t="s">
        <v>2966</v>
      </c>
    </row>
    <row r="206" spans="1:8" x14ac:dyDescent="0.2">
      <c r="A206" s="19" t="s">
        <v>1541</v>
      </c>
      <c r="B206" s="3" t="s">
        <v>1743</v>
      </c>
      <c r="C206" s="3" t="s">
        <v>1301</v>
      </c>
      <c r="D206" s="3" t="s">
        <v>865</v>
      </c>
      <c r="G206" s="19" t="s">
        <v>255</v>
      </c>
      <c r="H206" s="3" t="s">
        <v>2966</v>
      </c>
    </row>
    <row r="207" spans="1:8" x14ac:dyDescent="0.2">
      <c r="A207" s="19" t="s">
        <v>251</v>
      </c>
      <c r="B207" s="3" t="s">
        <v>1743</v>
      </c>
      <c r="C207" s="3" t="s">
        <v>1301</v>
      </c>
      <c r="D207" s="3" t="s">
        <v>2966</v>
      </c>
      <c r="G207" s="19" t="s">
        <v>255</v>
      </c>
      <c r="H207" s="3" t="s">
        <v>2966</v>
      </c>
    </row>
    <row r="208" spans="1:8" x14ac:dyDescent="0.2">
      <c r="A208" s="19" t="s">
        <v>1542</v>
      </c>
      <c r="B208" s="3" t="s">
        <v>1743</v>
      </c>
      <c r="C208" s="3" t="s">
        <v>1301</v>
      </c>
      <c r="D208" s="3" t="s">
        <v>2966</v>
      </c>
      <c r="G208" s="19" t="s">
        <v>255</v>
      </c>
      <c r="H208" s="3" t="s">
        <v>2966</v>
      </c>
    </row>
    <row r="209" spans="1:8" x14ac:dyDescent="0.2">
      <c r="A209" s="19" t="s">
        <v>252</v>
      </c>
      <c r="B209" s="3" t="s">
        <v>1713</v>
      </c>
      <c r="C209" s="3" t="s">
        <v>1049</v>
      </c>
      <c r="D209" s="3" t="s">
        <v>2966</v>
      </c>
      <c r="G209" s="19" t="s">
        <v>257</v>
      </c>
      <c r="H209" s="3" t="s">
        <v>2966</v>
      </c>
    </row>
    <row r="210" spans="1:8" x14ac:dyDescent="0.2">
      <c r="A210" s="19" t="s">
        <v>254</v>
      </c>
      <c r="B210" s="3" t="s">
        <v>1743</v>
      </c>
      <c r="C210" s="3" t="s">
        <v>1301</v>
      </c>
      <c r="D210" s="3" t="s">
        <v>2966</v>
      </c>
      <c r="G210" s="19" t="s">
        <v>258</v>
      </c>
      <c r="H210" s="3" t="s">
        <v>2966</v>
      </c>
    </row>
    <row r="211" spans="1:8" x14ac:dyDescent="0.2">
      <c r="A211" s="19" t="s">
        <v>255</v>
      </c>
      <c r="B211" s="3" t="s">
        <v>1745</v>
      </c>
      <c r="C211" s="3" t="s">
        <v>1049</v>
      </c>
      <c r="D211" s="3" t="s">
        <v>2966</v>
      </c>
      <c r="G211" s="19" t="s">
        <v>260</v>
      </c>
      <c r="H211" s="3" t="s">
        <v>2966</v>
      </c>
    </row>
    <row r="212" spans="1:8" x14ac:dyDescent="0.2">
      <c r="A212" s="19" t="s">
        <v>255</v>
      </c>
      <c r="B212" s="3" t="s">
        <v>1745</v>
      </c>
      <c r="C212" s="3" t="s">
        <v>1049</v>
      </c>
      <c r="D212" s="3" t="s">
        <v>2966</v>
      </c>
      <c r="G212" s="3" t="s">
        <v>261</v>
      </c>
      <c r="H212" s="3" t="s">
        <v>2966</v>
      </c>
    </row>
    <row r="213" spans="1:8" x14ac:dyDescent="0.2">
      <c r="A213" s="19" t="s">
        <v>255</v>
      </c>
      <c r="B213" s="3" t="s">
        <v>1745</v>
      </c>
      <c r="C213" s="3" t="s">
        <v>1049</v>
      </c>
      <c r="D213" s="3" t="s">
        <v>2966</v>
      </c>
      <c r="G213" s="3" t="s">
        <v>261</v>
      </c>
      <c r="H213" s="3" t="s">
        <v>2966</v>
      </c>
    </row>
    <row r="214" spans="1:8" x14ac:dyDescent="0.2">
      <c r="A214" s="19" t="s">
        <v>257</v>
      </c>
      <c r="B214" s="3" t="s">
        <v>1743</v>
      </c>
      <c r="C214" s="3" t="s">
        <v>1301</v>
      </c>
      <c r="D214" s="3" t="s">
        <v>2966</v>
      </c>
      <c r="G214" s="19" t="s">
        <v>263</v>
      </c>
      <c r="H214" s="3" t="s">
        <v>2966</v>
      </c>
    </row>
    <row r="215" spans="1:8" x14ac:dyDescent="0.2">
      <c r="A215" s="19" t="s">
        <v>258</v>
      </c>
      <c r="B215" s="3" t="s">
        <v>1746</v>
      </c>
      <c r="C215" s="3" t="s">
        <v>1048</v>
      </c>
      <c r="D215" s="3" t="s">
        <v>2966</v>
      </c>
      <c r="G215" s="19" t="s">
        <v>264</v>
      </c>
      <c r="H215" s="3" t="s">
        <v>2966</v>
      </c>
    </row>
    <row r="216" spans="1:8" x14ac:dyDescent="0.2">
      <c r="A216" s="19" t="s">
        <v>260</v>
      </c>
      <c r="B216" s="3" t="s">
        <v>1743</v>
      </c>
      <c r="C216" s="3" t="s">
        <v>1301</v>
      </c>
      <c r="D216" s="3" t="s">
        <v>2966</v>
      </c>
      <c r="G216" s="19" t="s">
        <v>1543</v>
      </c>
      <c r="H216" s="3" t="s">
        <v>2966</v>
      </c>
    </row>
    <row r="217" spans="1:8" x14ac:dyDescent="0.2">
      <c r="A217" s="3" t="s">
        <v>261</v>
      </c>
      <c r="B217" s="3" t="s">
        <v>1708</v>
      </c>
      <c r="C217" s="3" t="s">
        <v>1049</v>
      </c>
      <c r="D217" s="3" t="s">
        <v>2966</v>
      </c>
      <c r="G217" s="19" t="s">
        <v>265</v>
      </c>
      <c r="H217" s="3" t="s">
        <v>2966</v>
      </c>
    </row>
    <row r="218" spans="1:8" x14ac:dyDescent="0.2">
      <c r="A218" s="3" t="s">
        <v>261</v>
      </c>
      <c r="B218" s="3" t="s">
        <v>1708</v>
      </c>
      <c r="C218" s="3" t="s">
        <v>1049</v>
      </c>
      <c r="D218" s="3" t="s">
        <v>2966</v>
      </c>
      <c r="G218" s="19" t="s">
        <v>354</v>
      </c>
      <c r="H218" s="3" t="s">
        <v>864</v>
      </c>
    </row>
    <row r="219" spans="1:8" x14ac:dyDescent="0.2">
      <c r="A219" s="19" t="s">
        <v>263</v>
      </c>
      <c r="B219" s="3" t="s">
        <v>1743</v>
      </c>
      <c r="C219" s="3" t="s">
        <v>1301</v>
      </c>
      <c r="D219" s="3" t="s">
        <v>2966</v>
      </c>
      <c r="G219" s="19" t="s">
        <v>266</v>
      </c>
      <c r="H219" s="3" t="s">
        <v>2966</v>
      </c>
    </row>
    <row r="220" spans="1:8" x14ac:dyDescent="0.2">
      <c r="A220" s="19" t="s">
        <v>264</v>
      </c>
      <c r="B220" s="3" t="s">
        <v>1743</v>
      </c>
      <c r="C220" s="3" t="s">
        <v>1301</v>
      </c>
      <c r="D220" s="3" t="s">
        <v>2966</v>
      </c>
      <c r="G220" s="19" t="s">
        <v>278</v>
      </c>
      <c r="H220" s="3" t="s">
        <v>864</v>
      </c>
    </row>
    <row r="221" spans="1:8" x14ac:dyDescent="0.2">
      <c r="A221" s="19" t="s">
        <v>1543</v>
      </c>
      <c r="B221" s="3" t="s">
        <v>1743</v>
      </c>
      <c r="C221" s="3" t="s">
        <v>1301</v>
      </c>
      <c r="D221" s="3" t="s">
        <v>864</v>
      </c>
      <c r="G221" s="19" t="s">
        <v>279</v>
      </c>
      <c r="H221" s="3" t="s">
        <v>864</v>
      </c>
    </row>
    <row r="222" spans="1:8" x14ac:dyDescent="0.2">
      <c r="A222" s="19" t="s">
        <v>265</v>
      </c>
      <c r="B222" s="3" t="s">
        <v>1743</v>
      </c>
      <c r="C222" s="3" t="s">
        <v>1301</v>
      </c>
      <c r="D222" s="3" t="s">
        <v>2966</v>
      </c>
      <c r="G222" s="19" t="s">
        <v>1544</v>
      </c>
      <c r="H222" s="3" t="s">
        <v>864</v>
      </c>
    </row>
    <row r="223" spans="1:8" x14ac:dyDescent="0.2">
      <c r="A223" s="19" t="s">
        <v>354</v>
      </c>
      <c r="B223" s="3" t="s">
        <v>1747</v>
      </c>
      <c r="C223" s="3" t="s">
        <v>1049</v>
      </c>
      <c r="D223" s="3" t="s">
        <v>864</v>
      </c>
      <c r="G223" s="19" t="s">
        <v>1545</v>
      </c>
      <c r="H223" s="3" t="s">
        <v>864</v>
      </c>
    </row>
    <row r="224" spans="1:8" x14ac:dyDescent="0.2">
      <c r="A224" s="19" t="s">
        <v>266</v>
      </c>
      <c r="B224" s="3" t="s">
        <v>1743</v>
      </c>
      <c r="C224" s="3" t="s">
        <v>1301</v>
      </c>
      <c r="D224" s="3" t="s">
        <v>864</v>
      </c>
      <c r="G224" s="19" t="s">
        <v>280</v>
      </c>
      <c r="H224" s="3" t="s">
        <v>864</v>
      </c>
    </row>
    <row r="225" spans="1:8" x14ac:dyDescent="0.2">
      <c r="A225" s="19" t="s">
        <v>278</v>
      </c>
      <c r="B225" s="3" t="s">
        <v>1083</v>
      </c>
      <c r="C225" s="3" t="s">
        <v>1301</v>
      </c>
      <c r="D225" s="3" t="s">
        <v>864</v>
      </c>
      <c r="G225" s="19" t="s">
        <v>281</v>
      </c>
      <c r="H225" s="3" t="s">
        <v>864</v>
      </c>
    </row>
    <row r="226" spans="1:8" x14ac:dyDescent="0.2">
      <c r="A226" s="19" t="s">
        <v>279</v>
      </c>
      <c r="B226" s="3" t="s">
        <v>1706</v>
      </c>
      <c r="C226" s="3" t="s">
        <v>1049</v>
      </c>
      <c r="D226" s="3" t="s">
        <v>864</v>
      </c>
      <c r="G226" s="19" t="s">
        <v>1546</v>
      </c>
      <c r="H226" s="3" t="s">
        <v>864</v>
      </c>
    </row>
    <row r="227" spans="1:8" x14ac:dyDescent="0.2">
      <c r="A227" s="19" t="s">
        <v>1544</v>
      </c>
      <c r="B227" s="3" t="s">
        <v>1083</v>
      </c>
      <c r="C227" s="3" t="s">
        <v>1301</v>
      </c>
      <c r="D227" s="3" t="s">
        <v>864</v>
      </c>
      <c r="G227" s="19" t="s">
        <v>355</v>
      </c>
      <c r="H227" s="3" t="s">
        <v>864</v>
      </c>
    </row>
    <row r="228" spans="1:8" x14ac:dyDescent="0.2">
      <c r="A228" s="19" t="s">
        <v>1545</v>
      </c>
      <c r="B228" s="3" t="s">
        <v>1748</v>
      </c>
      <c r="C228" s="3" t="s">
        <v>1301</v>
      </c>
      <c r="D228" s="3" t="s">
        <v>864</v>
      </c>
      <c r="G228" s="19" t="s">
        <v>474</v>
      </c>
      <c r="H228" s="3" t="s">
        <v>2966</v>
      </c>
    </row>
    <row r="229" spans="1:8" x14ac:dyDescent="0.2">
      <c r="A229" s="19" t="s">
        <v>280</v>
      </c>
      <c r="B229" s="3" t="s">
        <v>1748</v>
      </c>
      <c r="C229" s="3" t="s">
        <v>1301</v>
      </c>
      <c r="D229" s="3" t="s">
        <v>864</v>
      </c>
      <c r="G229" s="19" t="s">
        <v>474</v>
      </c>
      <c r="H229" s="3" t="s">
        <v>2966</v>
      </c>
    </row>
    <row r="230" spans="1:8" x14ac:dyDescent="0.2">
      <c r="A230" s="19" t="s">
        <v>281</v>
      </c>
      <c r="B230" s="3" t="s">
        <v>1749</v>
      </c>
      <c r="C230" s="3" t="s">
        <v>1049</v>
      </c>
      <c r="D230" s="3" t="s">
        <v>864</v>
      </c>
      <c r="G230" s="19" t="s">
        <v>1547</v>
      </c>
      <c r="H230" s="3" t="s">
        <v>864</v>
      </c>
    </row>
    <row r="231" spans="1:8" x14ac:dyDescent="0.2">
      <c r="A231" s="19" t="s">
        <v>1546</v>
      </c>
      <c r="B231" s="3" t="s">
        <v>1748</v>
      </c>
      <c r="C231" s="3" t="s">
        <v>1301</v>
      </c>
      <c r="D231" s="3" t="s">
        <v>2966</v>
      </c>
      <c r="G231" s="19" t="s">
        <v>1548</v>
      </c>
      <c r="H231" s="3" t="s">
        <v>864</v>
      </c>
    </row>
    <row r="232" spans="1:8" x14ac:dyDescent="0.2">
      <c r="A232" s="19" t="s">
        <v>355</v>
      </c>
      <c r="B232" s="3" t="s">
        <v>1750</v>
      </c>
      <c r="C232" s="3" t="s">
        <v>1048</v>
      </c>
      <c r="D232" s="3" t="s">
        <v>2966</v>
      </c>
      <c r="G232" s="19" t="s">
        <v>1549</v>
      </c>
      <c r="H232" s="3" t="s">
        <v>864</v>
      </c>
    </row>
    <row r="233" spans="1:8" x14ac:dyDescent="0.2">
      <c r="A233" s="19" t="s">
        <v>474</v>
      </c>
      <c r="B233" s="3" t="s">
        <v>1751</v>
      </c>
      <c r="C233" s="3" t="s">
        <v>1049</v>
      </c>
      <c r="D233" s="3" t="s">
        <v>864</v>
      </c>
      <c r="G233" s="19" t="s">
        <v>283</v>
      </c>
      <c r="H233" s="3" t="s">
        <v>864</v>
      </c>
    </row>
    <row r="234" spans="1:8" x14ac:dyDescent="0.2">
      <c r="A234" s="19" t="s">
        <v>474</v>
      </c>
      <c r="B234" s="3" t="s">
        <v>1751</v>
      </c>
      <c r="C234" s="3" t="s">
        <v>1049</v>
      </c>
      <c r="D234" s="3" t="s">
        <v>864</v>
      </c>
      <c r="G234" s="19" t="s">
        <v>285</v>
      </c>
      <c r="H234" s="3" t="s">
        <v>864</v>
      </c>
    </row>
    <row r="235" spans="1:8" x14ac:dyDescent="0.2">
      <c r="A235" s="19" t="s">
        <v>1547</v>
      </c>
      <c r="B235" s="3" t="s">
        <v>1743</v>
      </c>
      <c r="C235" s="3" t="s">
        <v>1301</v>
      </c>
      <c r="D235" s="3" t="s">
        <v>864</v>
      </c>
      <c r="G235" s="3" t="s">
        <v>1550</v>
      </c>
      <c r="H235" s="3" t="s">
        <v>864</v>
      </c>
    </row>
    <row r="236" spans="1:8" x14ac:dyDescent="0.2">
      <c r="A236" s="19" t="s">
        <v>1548</v>
      </c>
      <c r="B236" s="3" t="s">
        <v>1743</v>
      </c>
      <c r="C236" s="3" t="s">
        <v>1301</v>
      </c>
      <c r="D236" s="3" t="s">
        <v>864</v>
      </c>
      <c r="G236" s="19" t="s">
        <v>286</v>
      </c>
      <c r="H236" s="3" t="s">
        <v>864</v>
      </c>
    </row>
    <row r="237" spans="1:8" x14ac:dyDescent="0.2">
      <c r="A237" s="19" t="s">
        <v>1549</v>
      </c>
      <c r="B237" s="3" t="s">
        <v>1748</v>
      </c>
      <c r="C237" s="3" t="s">
        <v>1301</v>
      </c>
      <c r="D237" s="3" t="s">
        <v>864</v>
      </c>
      <c r="G237" s="19" t="s">
        <v>475</v>
      </c>
      <c r="H237" s="3" t="s">
        <v>864</v>
      </c>
    </row>
    <row r="238" spans="1:8" x14ac:dyDescent="0.2">
      <c r="A238" s="19" t="s">
        <v>283</v>
      </c>
      <c r="B238" s="3" t="s">
        <v>1748</v>
      </c>
      <c r="C238" s="3" t="s">
        <v>1301</v>
      </c>
      <c r="D238" s="3" t="s">
        <v>864</v>
      </c>
      <c r="G238" s="19" t="s">
        <v>1551</v>
      </c>
      <c r="H238" s="3" t="s">
        <v>865</v>
      </c>
    </row>
    <row r="239" spans="1:8" x14ac:dyDescent="0.2">
      <c r="A239" s="19" t="s">
        <v>285</v>
      </c>
      <c r="B239" s="3" t="s">
        <v>1752</v>
      </c>
      <c r="C239" s="3" t="s">
        <v>1301</v>
      </c>
      <c r="D239" s="3" t="s">
        <v>864</v>
      </c>
      <c r="G239" s="19" t="s">
        <v>350</v>
      </c>
      <c r="H239" s="3" t="s">
        <v>865</v>
      </c>
    </row>
    <row r="240" spans="1:8" x14ac:dyDescent="0.2">
      <c r="A240" s="3" t="s">
        <v>1550</v>
      </c>
      <c r="B240" s="3" t="s">
        <v>1748</v>
      </c>
      <c r="C240" s="3" t="s">
        <v>1301</v>
      </c>
      <c r="D240" s="3" t="s">
        <v>864</v>
      </c>
      <c r="G240" s="19" t="s">
        <v>288</v>
      </c>
      <c r="H240" s="3" t="s">
        <v>864</v>
      </c>
    </row>
    <row r="241" spans="1:8" x14ac:dyDescent="0.2">
      <c r="A241" s="19" t="s">
        <v>286</v>
      </c>
      <c r="B241" s="3" t="s">
        <v>1748</v>
      </c>
      <c r="C241" s="3" t="s">
        <v>1301</v>
      </c>
      <c r="D241" s="3" t="s">
        <v>865</v>
      </c>
      <c r="G241" s="19" t="s">
        <v>290</v>
      </c>
      <c r="H241" s="3" t="s">
        <v>864</v>
      </c>
    </row>
    <row r="242" spans="1:8" x14ac:dyDescent="0.2">
      <c r="A242" s="19" t="s">
        <v>475</v>
      </c>
      <c r="B242" s="3" t="s">
        <v>1743</v>
      </c>
      <c r="C242" s="3" t="s">
        <v>1301</v>
      </c>
      <c r="D242" s="3" t="s">
        <v>865</v>
      </c>
      <c r="G242" s="19" t="s">
        <v>1552</v>
      </c>
      <c r="H242" s="3" t="s">
        <v>864</v>
      </c>
    </row>
    <row r="243" spans="1:8" x14ac:dyDescent="0.2">
      <c r="A243" s="19" t="s">
        <v>1551</v>
      </c>
      <c r="B243" s="3" t="s">
        <v>1743</v>
      </c>
      <c r="C243" s="3" t="s">
        <v>1301</v>
      </c>
      <c r="D243" s="3" t="s">
        <v>864</v>
      </c>
      <c r="G243" s="19" t="s">
        <v>291</v>
      </c>
      <c r="H243" s="3" t="s">
        <v>864</v>
      </c>
    </row>
    <row r="244" spans="1:8" x14ac:dyDescent="0.2">
      <c r="A244" s="19" t="s">
        <v>350</v>
      </c>
      <c r="B244" s="3" t="s">
        <v>1692</v>
      </c>
      <c r="C244" s="3" t="s">
        <v>1048</v>
      </c>
      <c r="D244" s="3" t="s">
        <v>864</v>
      </c>
      <c r="G244" s="19" t="s">
        <v>292</v>
      </c>
      <c r="H244" s="3" t="s">
        <v>864</v>
      </c>
    </row>
    <row r="245" spans="1:8" x14ac:dyDescent="0.2">
      <c r="A245" s="19" t="s">
        <v>288</v>
      </c>
      <c r="B245" s="3" t="s">
        <v>1083</v>
      </c>
      <c r="C245" s="3" t="s">
        <v>1301</v>
      </c>
      <c r="D245" s="3" t="s">
        <v>864</v>
      </c>
      <c r="G245" s="19" t="s">
        <v>293</v>
      </c>
      <c r="H245" s="3" t="s">
        <v>864</v>
      </c>
    </row>
    <row r="246" spans="1:8" x14ac:dyDescent="0.2">
      <c r="A246" s="19" t="s">
        <v>290</v>
      </c>
      <c r="B246" s="3" t="s">
        <v>1753</v>
      </c>
      <c r="C246" s="3" t="s">
        <v>1301</v>
      </c>
      <c r="D246" s="3" t="s">
        <v>864</v>
      </c>
      <c r="G246" s="19" t="s">
        <v>294</v>
      </c>
      <c r="H246" s="3" t="s">
        <v>864</v>
      </c>
    </row>
    <row r="247" spans="1:8" x14ac:dyDescent="0.2">
      <c r="A247" s="19" t="s">
        <v>1552</v>
      </c>
      <c r="B247" s="3" t="s">
        <v>1083</v>
      </c>
      <c r="C247" s="3" t="s">
        <v>1301</v>
      </c>
      <c r="D247" s="3" t="s">
        <v>864</v>
      </c>
      <c r="G247" s="19" t="s">
        <v>356</v>
      </c>
      <c r="H247" s="3" t="s">
        <v>864</v>
      </c>
    </row>
    <row r="248" spans="1:8" x14ac:dyDescent="0.2">
      <c r="A248" s="19" t="s">
        <v>291</v>
      </c>
      <c r="B248" s="3" t="s">
        <v>1748</v>
      </c>
      <c r="C248" s="3" t="s">
        <v>1301</v>
      </c>
      <c r="D248" s="3" t="s">
        <v>864</v>
      </c>
      <c r="G248" s="19" t="s">
        <v>357</v>
      </c>
      <c r="H248" s="3" t="s">
        <v>864</v>
      </c>
    </row>
    <row r="249" spans="1:8" x14ac:dyDescent="0.2">
      <c r="A249" s="19" t="s">
        <v>292</v>
      </c>
      <c r="B249" s="3" t="s">
        <v>1743</v>
      </c>
      <c r="C249" s="3" t="s">
        <v>1301</v>
      </c>
      <c r="D249" s="3" t="s">
        <v>864</v>
      </c>
      <c r="G249" s="19" t="s">
        <v>358</v>
      </c>
      <c r="H249" s="3" t="s">
        <v>864</v>
      </c>
    </row>
    <row r="250" spans="1:8" x14ac:dyDescent="0.2">
      <c r="A250" s="19" t="s">
        <v>293</v>
      </c>
      <c r="B250" s="3" t="s">
        <v>1748</v>
      </c>
      <c r="C250" s="3" t="s">
        <v>1301</v>
      </c>
      <c r="D250" s="3" t="s">
        <v>864</v>
      </c>
      <c r="G250" s="19" t="s">
        <v>295</v>
      </c>
      <c r="H250" s="3" t="s">
        <v>864</v>
      </c>
    </row>
    <row r="251" spans="1:8" x14ac:dyDescent="0.2">
      <c r="A251" s="19" t="s">
        <v>294</v>
      </c>
      <c r="B251" s="3" t="s">
        <v>1748</v>
      </c>
      <c r="C251" s="3" t="s">
        <v>1301</v>
      </c>
      <c r="D251" s="3" t="s">
        <v>864</v>
      </c>
      <c r="G251" s="19" t="s">
        <v>359</v>
      </c>
      <c r="H251" s="3" t="s">
        <v>864</v>
      </c>
    </row>
    <row r="252" spans="1:8" x14ac:dyDescent="0.2">
      <c r="A252" s="19" t="s">
        <v>356</v>
      </c>
      <c r="B252" s="3" t="s">
        <v>1083</v>
      </c>
      <c r="C252" s="3" t="s">
        <v>1301</v>
      </c>
      <c r="D252" s="3" t="s">
        <v>864</v>
      </c>
      <c r="G252" s="19" t="s">
        <v>296</v>
      </c>
      <c r="H252" s="3" t="s">
        <v>864</v>
      </c>
    </row>
    <row r="253" spans="1:8" x14ac:dyDescent="0.2">
      <c r="A253" s="19" t="s">
        <v>357</v>
      </c>
      <c r="B253" s="3" t="s">
        <v>1748</v>
      </c>
      <c r="C253" s="3" t="s">
        <v>1301</v>
      </c>
      <c r="D253" s="3" t="s">
        <v>864</v>
      </c>
      <c r="G253" s="19" t="s">
        <v>298</v>
      </c>
      <c r="H253" s="3" t="s">
        <v>864</v>
      </c>
    </row>
    <row r="254" spans="1:8" x14ac:dyDescent="0.2">
      <c r="A254" s="19" t="s">
        <v>358</v>
      </c>
      <c r="B254" s="3" t="s">
        <v>1748</v>
      </c>
      <c r="C254" s="3" t="s">
        <v>1301</v>
      </c>
      <c r="D254" s="3" t="s">
        <v>864</v>
      </c>
      <c r="G254" s="3" t="s">
        <v>1553</v>
      </c>
      <c r="H254" s="3" t="s">
        <v>864</v>
      </c>
    </row>
    <row r="255" spans="1:8" x14ac:dyDescent="0.2">
      <c r="A255" s="19" t="s">
        <v>295</v>
      </c>
      <c r="B255" s="3" t="s">
        <v>1748</v>
      </c>
      <c r="C255" s="3" t="s">
        <v>1301</v>
      </c>
      <c r="D255" s="3" t="s">
        <v>864</v>
      </c>
      <c r="G255" s="19" t="s">
        <v>299</v>
      </c>
      <c r="H255" s="3" t="s">
        <v>864</v>
      </c>
    </row>
    <row r="256" spans="1:8" x14ac:dyDescent="0.2">
      <c r="A256" s="19" t="s">
        <v>359</v>
      </c>
      <c r="B256" s="3" t="s">
        <v>1748</v>
      </c>
      <c r="C256" s="3" t="s">
        <v>1301</v>
      </c>
      <c r="D256" s="3" t="s">
        <v>864</v>
      </c>
      <c r="G256" s="19" t="s">
        <v>1554</v>
      </c>
      <c r="H256" s="3" t="s">
        <v>864</v>
      </c>
    </row>
    <row r="257" spans="1:8" x14ac:dyDescent="0.2">
      <c r="A257" s="19" t="s">
        <v>296</v>
      </c>
      <c r="B257" s="3" t="s">
        <v>1743</v>
      </c>
      <c r="C257" s="3" t="s">
        <v>1301</v>
      </c>
      <c r="D257" s="3" t="s">
        <v>864</v>
      </c>
      <c r="G257" s="19" t="s">
        <v>300</v>
      </c>
      <c r="H257" s="3" t="s">
        <v>864</v>
      </c>
    </row>
    <row r="258" spans="1:8" x14ac:dyDescent="0.2">
      <c r="A258" s="19" t="s">
        <v>298</v>
      </c>
      <c r="B258" s="3" t="s">
        <v>1753</v>
      </c>
      <c r="C258" s="3" t="s">
        <v>1301</v>
      </c>
      <c r="D258" s="3" t="s">
        <v>864</v>
      </c>
      <c r="G258" s="19" t="s">
        <v>301</v>
      </c>
      <c r="H258" s="3" t="s">
        <v>864</v>
      </c>
    </row>
    <row r="259" spans="1:8" x14ac:dyDescent="0.2">
      <c r="A259" s="3" t="s">
        <v>1553</v>
      </c>
      <c r="B259" s="3" t="s">
        <v>1754</v>
      </c>
      <c r="C259" s="3" t="s">
        <v>1301</v>
      </c>
      <c r="D259" s="3" t="s">
        <v>864</v>
      </c>
      <c r="G259" s="19" t="s">
        <v>302</v>
      </c>
      <c r="H259" s="3" t="s">
        <v>864</v>
      </c>
    </row>
    <row r="260" spans="1:8" x14ac:dyDescent="0.2">
      <c r="A260" s="19" t="s">
        <v>299</v>
      </c>
      <c r="B260" s="3" t="s">
        <v>1748</v>
      </c>
      <c r="C260" s="3" t="s">
        <v>1301</v>
      </c>
      <c r="D260" s="3" t="s">
        <v>864</v>
      </c>
      <c r="G260" s="19" t="s">
        <v>304</v>
      </c>
      <c r="H260" s="3" t="s">
        <v>864</v>
      </c>
    </row>
    <row r="261" spans="1:8" x14ac:dyDescent="0.2">
      <c r="A261" s="19" t="s">
        <v>1554</v>
      </c>
      <c r="B261" s="3" t="s">
        <v>1748</v>
      </c>
      <c r="C261" s="3" t="s">
        <v>1301</v>
      </c>
      <c r="D261" s="3" t="s">
        <v>864</v>
      </c>
      <c r="G261" s="19" t="s">
        <v>306</v>
      </c>
      <c r="H261" s="3" t="s">
        <v>864</v>
      </c>
    </row>
    <row r="262" spans="1:8" x14ac:dyDescent="0.2">
      <c r="A262" s="19" t="s">
        <v>300</v>
      </c>
      <c r="B262" s="3" t="s">
        <v>1748</v>
      </c>
      <c r="C262" s="3" t="s">
        <v>1301</v>
      </c>
      <c r="D262" s="3" t="s">
        <v>864</v>
      </c>
      <c r="G262" s="19" t="s">
        <v>307</v>
      </c>
      <c r="H262" s="3" t="s">
        <v>864</v>
      </c>
    </row>
    <row r="263" spans="1:8" x14ac:dyDescent="0.2">
      <c r="A263" s="19" t="s">
        <v>301</v>
      </c>
      <c r="B263" s="3" t="s">
        <v>1748</v>
      </c>
      <c r="C263" s="3" t="s">
        <v>1301</v>
      </c>
      <c r="D263" s="3" t="s">
        <v>864</v>
      </c>
      <c r="G263" s="3" t="s">
        <v>308</v>
      </c>
      <c r="H263" s="3" t="s">
        <v>864</v>
      </c>
    </row>
    <row r="264" spans="1:8" x14ac:dyDescent="0.2">
      <c r="A264" s="19" t="s">
        <v>302</v>
      </c>
      <c r="B264" s="3" t="s">
        <v>1748</v>
      </c>
      <c r="C264" s="3" t="s">
        <v>1301</v>
      </c>
      <c r="D264" s="3" t="s">
        <v>864</v>
      </c>
      <c r="G264" s="19" t="s">
        <v>309</v>
      </c>
      <c r="H264" s="3" t="s">
        <v>864</v>
      </c>
    </row>
    <row r="265" spans="1:8" x14ac:dyDescent="0.2">
      <c r="A265" s="19" t="s">
        <v>304</v>
      </c>
      <c r="B265" s="3" t="s">
        <v>1753</v>
      </c>
      <c r="C265" s="3" t="s">
        <v>1301</v>
      </c>
      <c r="D265" s="3" t="s">
        <v>864</v>
      </c>
      <c r="G265" s="19" t="s">
        <v>310</v>
      </c>
      <c r="H265" s="3" t="s">
        <v>864</v>
      </c>
    </row>
    <row r="266" spans="1:8" x14ac:dyDescent="0.2">
      <c r="A266" s="19" t="s">
        <v>306</v>
      </c>
      <c r="B266" s="3" t="s">
        <v>1755</v>
      </c>
      <c r="C266" s="3" t="s">
        <v>1049</v>
      </c>
      <c r="D266" s="3" t="s">
        <v>864</v>
      </c>
      <c r="G266" s="19" t="s">
        <v>311</v>
      </c>
      <c r="H266" s="3" t="s">
        <v>864</v>
      </c>
    </row>
    <row r="267" spans="1:8" x14ac:dyDescent="0.2">
      <c r="A267" s="19" t="s">
        <v>307</v>
      </c>
      <c r="B267" s="3" t="s">
        <v>1748</v>
      </c>
      <c r="C267" s="3" t="s">
        <v>1301</v>
      </c>
      <c r="D267" s="3" t="s">
        <v>864</v>
      </c>
      <c r="G267" s="19" t="s">
        <v>1305</v>
      </c>
      <c r="H267" s="3" t="s">
        <v>864</v>
      </c>
    </row>
    <row r="268" spans="1:8" x14ac:dyDescent="0.2">
      <c r="A268" s="3" t="s">
        <v>308</v>
      </c>
      <c r="B268" s="3" t="s">
        <v>1748</v>
      </c>
      <c r="C268" s="3" t="s">
        <v>1301</v>
      </c>
      <c r="D268" s="3" t="s">
        <v>864</v>
      </c>
      <c r="G268" s="19" t="s">
        <v>1555</v>
      </c>
      <c r="H268" s="3" t="s">
        <v>864</v>
      </c>
    </row>
    <row r="269" spans="1:8" x14ac:dyDescent="0.2">
      <c r="A269" s="19" t="s">
        <v>309</v>
      </c>
      <c r="B269" s="3" t="s">
        <v>1748</v>
      </c>
      <c r="C269" s="3" t="s">
        <v>1301</v>
      </c>
      <c r="D269" s="3" t="s">
        <v>864</v>
      </c>
      <c r="G269" s="19" t="s">
        <v>1556</v>
      </c>
      <c r="H269" s="3" t="s">
        <v>864</v>
      </c>
    </row>
    <row r="270" spans="1:8" x14ac:dyDescent="0.2">
      <c r="A270" s="19" t="s">
        <v>310</v>
      </c>
      <c r="B270" s="3" t="s">
        <v>1748</v>
      </c>
      <c r="C270" s="3" t="s">
        <v>1301</v>
      </c>
      <c r="D270" s="3" t="s">
        <v>864</v>
      </c>
      <c r="G270" s="19" t="s">
        <v>313</v>
      </c>
      <c r="H270" s="3" t="s">
        <v>864</v>
      </c>
    </row>
    <row r="271" spans="1:8" x14ac:dyDescent="0.2">
      <c r="A271" s="19" t="s">
        <v>311</v>
      </c>
      <c r="B271" s="3" t="s">
        <v>1756</v>
      </c>
      <c r="C271" s="3" t="s">
        <v>1048</v>
      </c>
      <c r="D271" s="3" t="s">
        <v>864</v>
      </c>
      <c r="G271" s="19" t="s">
        <v>313</v>
      </c>
      <c r="H271" s="3" t="s">
        <v>864</v>
      </c>
    </row>
    <row r="272" spans="1:8" x14ac:dyDescent="0.2">
      <c r="A272" s="19" t="s">
        <v>1305</v>
      </c>
      <c r="B272" s="3" t="s">
        <v>1757</v>
      </c>
      <c r="C272" s="3" t="s">
        <v>1049</v>
      </c>
      <c r="D272" s="3" t="s">
        <v>864</v>
      </c>
      <c r="G272" s="3" t="s">
        <v>314</v>
      </c>
      <c r="H272" s="3" t="s">
        <v>864</v>
      </c>
    </row>
    <row r="273" spans="1:8" x14ac:dyDescent="0.2">
      <c r="A273" s="19" t="s">
        <v>1555</v>
      </c>
      <c r="B273" s="3" t="s">
        <v>1748</v>
      </c>
      <c r="C273" s="3" t="s">
        <v>1301</v>
      </c>
      <c r="D273" s="3" t="s">
        <v>864</v>
      </c>
      <c r="G273" s="19" t="s">
        <v>369</v>
      </c>
      <c r="H273" s="3" t="s">
        <v>864</v>
      </c>
    </row>
    <row r="274" spans="1:8" x14ac:dyDescent="0.2">
      <c r="A274" s="19" t="s">
        <v>1556</v>
      </c>
      <c r="B274" s="3" t="s">
        <v>1743</v>
      </c>
      <c r="C274" s="3" t="s">
        <v>1301</v>
      </c>
      <c r="D274" s="3" t="s">
        <v>864</v>
      </c>
      <c r="G274" s="19" t="s">
        <v>369</v>
      </c>
      <c r="H274" s="3" t="s">
        <v>864</v>
      </c>
    </row>
    <row r="275" spans="1:8" x14ac:dyDescent="0.2">
      <c r="A275" s="19" t="s">
        <v>313</v>
      </c>
      <c r="B275" s="3" t="s">
        <v>1758</v>
      </c>
      <c r="C275" s="3" t="s">
        <v>1048</v>
      </c>
      <c r="D275" s="3" t="s">
        <v>864</v>
      </c>
      <c r="G275" s="19" t="s">
        <v>369</v>
      </c>
      <c r="H275" s="3" t="s">
        <v>864</v>
      </c>
    </row>
    <row r="276" spans="1:8" x14ac:dyDescent="0.2">
      <c r="A276" s="19" t="s">
        <v>313</v>
      </c>
      <c r="B276" s="3" t="s">
        <v>1758</v>
      </c>
      <c r="C276" s="3" t="s">
        <v>1048</v>
      </c>
      <c r="D276" s="3" t="s">
        <v>864</v>
      </c>
      <c r="G276" s="19" t="s">
        <v>369</v>
      </c>
      <c r="H276" s="3" t="s">
        <v>864</v>
      </c>
    </row>
    <row r="277" spans="1:8" x14ac:dyDescent="0.2">
      <c r="A277" s="3" t="s">
        <v>314</v>
      </c>
      <c r="B277" s="3" t="s">
        <v>1753</v>
      </c>
      <c r="C277" s="3" t="s">
        <v>1301</v>
      </c>
      <c r="D277" s="3" t="s">
        <v>864</v>
      </c>
      <c r="G277" s="19" t="s">
        <v>315</v>
      </c>
      <c r="H277" s="3" t="s">
        <v>864</v>
      </c>
    </row>
    <row r="278" spans="1:8" x14ac:dyDescent="0.2">
      <c r="A278" s="19" t="s">
        <v>369</v>
      </c>
      <c r="B278" s="3" t="s">
        <v>1681</v>
      </c>
      <c r="C278" s="3" t="s">
        <v>1048</v>
      </c>
      <c r="D278" s="3" t="s">
        <v>864</v>
      </c>
      <c r="G278" s="19" t="s">
        <v>316</v>
      </c>
      <c r="H278" s="3" t="s">
        <v>864</v>
      </c>
    </row>
    <row r="279" spans="1:8" x14ac:dyDescent="0.2">
      <c r="A279" s="19" t="s">
        <v>369</v>
      </c>
      <c r="B279" s="3" t="s">
        <v>1681</v>
      </c>
      <c r="C279" s="3" t="s">
        <v>1048</v>
      </c>
      <c r="D279" s="3" t="s">
        <v>864</v>
      </c>
      <c r="G279" s="3" t="s">
        <v>317</v>
      </c>
      <c r="H279" s="3" t="s">
        <v>864</v>
      </c>
    </row>
    <row r="280" spans="1:8" x14ac:dyDescent="0.2">
      <c r="A280" s="19" t="s">
        <v>369</v>
      </c>
      <c r="B280" s="3" t="s">
        <v>1681</v>
      </c>
      <c r="C280" s="3" t="s">
        <v>1048</v>
      </c>
      <c r="D280" s="3" t="s">
        <v>864</v>
      </c>
      <c r="G280" s="19" t="s">
        <v>318</v>
      </c>
      <c r="H280" s="3" t="s">
        <v>864</v>
      </c>
    </row>
    <row r="281" spans="1:8" x14ac:dyDescent="0.2">
      <c r="A281" s="19" t="s">
        <v>369</v>
      </c>
      <c r="B281" s="3" t="s">
        <v>1681</v>
      </c>
      <c r="C281" s="3" t="s">
        <v>1048</v>
      </c>
      <c r="D281" s="3" t="s">
        <v>864</v>
      </c>
      <c r="G281" s="19" t="s">
        <v>319</v>
      </c>
      <c r="H281" s="3" t="s">
        <v>864</v>
      </c>
    </row>
    <row r="282" spans="1:8" x14ac:dyDescent="0.2">
      <c r="A282" s="19" t="s">
        <v>315</v>
      </c>
      <c r="B282" s="3" t="s">
        <v>1748</v>
      </c>
      <c r="C282" s="3" t="s">
        <v>1301</v>
      </c>
      <c r="D282" s="3" t="s">
        <v>864</v>
      </c>
      <c r="G282" s="19" t="s">
        <v>320</v>
      </c>
      <c r="H282" s="3" t="s">
        <v>864</v>
      </c>
    </row>
    <row r="283" spans="1:8" x14ac:dyDescent="0.2">
      <c r="A283" s="19" t="s">
        <v>316</v>
      </c>
      <c r="B283" s="3" t="s">
        <v>1748</v>
      </c>
      <c r="C283" s="3" t="s">
        <v>1301</v>
      </c>
      <c r="D283" s="3" t="s">
        <v>864</v>
      </c>
      <c r="G283" s="19" t="s">
        <v>1557</v>
      </c>
      <c r="H283" s="3" t="s">
        <v>864</v>
      </c>
    </row>
    <row r="284" spans="1:8" x14ac:dyDescent="0.2">
      <c r="A284" s="3" t="s">
        <v>317</v>
      </c>
      <c r="B284" s="3" t="s">
        <v>1753</v>
      </c>
      <c r="C284" s="3" t="s">
        <v>1301</v>
      </c>
      <c r="D284" s="3" t="s">
        <v>864</v>
      </c>
      <c r="G284" s="19" t="s">
        <v>321</v>
      </c>
      <c r="H284" s="3" t="s">
        <v>864</v>
      </c>
    </row>
    <row r="285" spans="1:8" x14ac:dyDescent="0.2">
      <c r="A285" s="19" t="s">
        <v>318</v>
      </c>
      <c r="B285" s="3" t="s">
        <v>1748</v>
      </c>
      <c r="C285" s="3" t="s">
        <v>1301</v>
      </c>
      <c r="D285" s="3" t="s">
        <v>864</v>
      </c>
      <c r="G285" s="19" t="s">
        <v>322</v>
      </c>
      <c r="H285" s="3" t="s">
        <v>864</v>
      </c>
    </row>
    <row r="286" spans="1:8" x14ac:dyDescent="0.2">
      <c r="A286" s="19" t="s">
        <v>319</v>
      </c>
      <c r="B286" s="3" t="s">
        <v>1743</v>
      </c>
      <c r="C286" s="3" t="s">
        <v>1301</v>
      </c>
      <c r="D286" s="3" t="s">
        <v>864</v>
      </c>
      <c r="G286" s="19" t="s">
        <v>323</v>
      </c>
      <c r="H286" s="3" t="s">
        <v>864</v>
      </c>
    </row>
    <row r="287" spans="1:8" x14ac:dyDescent="0.2">
      <c r="A287" s="19" t="s">
        <v>320</v>
      </c>
      <c r="B287" s="3" t="s">
        <v>1748</v>
      </c>
      <c r="C287" s="3" t="s">
        <v>1301</v>
      </c>
      <c r="D287" s="3" t="s">
        <v>864</v>
      </c>
      <c r="G287" s="19" t="s">
        <v>324</v>
      </c>
      <c r="H287" s="3" t="s">
        <v>864</v>
      </c>
    </row>
    <row r="288" spans="1:8" x14ac:dyDescent="0.2">
      <c r="A288" s="19" t="s">
        <v>1557</v>
      </c>
      <c r="B288" s="3" t="s">
        <v>1748</v>
      </c>
      <c r="C288" s="3" t="s">
        <v>1301</v>
      </c>
      <c r="D288" s="3" t="s">
        <v>864</v>
      </c>
      <c r="G288" s="19" t="s">
        <v>325</v>
      </c>
      <c r="H288" s="3" t="s">
        <v>864</v>
      </c>
    </row>
    <row r="289" spans="1:8" x14ac:dyDescent="0.2">
      <c r="A289" s="19" t="s">
        <v>321</v>
      </c>
      <c r="B289" s="3" t="s">
        <v>1748</v>
      </c>
      <c r="C289" s="3" t="s">
        <v>1301</v>
      </c>
      <c r="D289" s="3" t="s">
        <v>864</v>
      </c>
      <c r="G289" s="19" t="s">
        <v>326</v>
      </c>
      <c r="H289" s="3" t="s">
        <v>864</v>
      </c>
    </row>
    <row r="290" spans="1:8" x14ac:dyDescent="0.2">
      <c r="A290" s="19" t="s">
        <v>322</v>
      </c>
      <c r="B290" s="3" t="s">
        <v>1748</v>
      </c>
      <c r="C290" s="3" t="s">
        <v>1301</v>
      </c>
      <c r="D290" s="3" t="s">
        <v>864</v>
      </c>
      <c r="G290" s="19" t="s">
        <v>327</v>
      </c>
      <c r="H290" s="3" t="s">
        <v>864</v>
      </c>
    </row>
    <row r="291" spans="1:8" x14ac:dyDescent="0.2">
      <c r="A291" s="19" t="s">
        <v>323</v>
      </c>
      <c r="B291" s="3" t="s">
        <v>1754</v>
      </c>
      <c r="C291" s="3" t="s">
        <v>1301</v>
      </c>
      <c r="D291" s="3" t="s">
        <v>864</v>
      </c>
      <c r="G291" s="19" t="s">
        <v>328</v>
      </c>
      <c r="H291" s="3" t="s">
        <v>864</v>
      </c>
    </row>
    <row r="292" spans="1:8" x14ac:dyDescent="0.2">
      <c r="A292" s="19" t="s">
        <v>324</v>
      </c>
      <c r="B292" s="3" t="s">
        <v>1748</v>
      </c>
      <c r="C292" s="3" t="s">
        <v>1301</v>
      </c>
      <c r="D292" s="3" t="s">
        <v>864</v>
      </c>
      <c r="G292" s="19" t="s">
        <v>329</v>
      </c>
      <c r="H292" s="3" t="s">
        <v>864</v>
      </c>
    </row>
    <row r="293" spans="1:8" x14ac:dyDescent="0.2">
      <c r="A293" s="19" t="s">
        <v>325</v>
      </c>
      <c r="B293" s="3" t="s">
        <v>1748</v>
      </c>
      <c r="C293" s="3" t="s">
        <v>1301</v>
      </c>
      <c r="D293" s="3" t="s">
        <v>864</v>
      </c>
      <c r="G293" s="19" t="s">
        <v>330</v>
      </c>
      <c r="H293" s="3" t="s">
        <v>864</v>
      </c>
    </row>
    <row r="294" spans="1:8" x14ac:dyDescent="0.2">
      <c r="A294" s="19" t="s">
        <v>326</v>
      </c>
      <c r="B294" s="3" t="s">
        <v>1748</v>
      </c>
      <c r="C294" s="3" t="s">
        <v>1301</v>
      </c>
      <c r="D294" s="3" t="s">
        <v>864</v>
      </c>
      <c r="G294" s="19" t="s">
        <v>331</v>
      </c>
      <c r="H294" s="3" t="s">
        <v>864</v>
      </c>
    </row>
    <row r="295" spans="1:8" x14ac:dyDescent="0.2">
      <c r="A295" s="19" t="s">
        <v>327</v>
      </c>
      <c r="B295" s="3" t="s">
        <v>1748</v>
      </c>
      <c r="C295" s="3" t="s">
        <v>1301</v>
      </c>
      <c r="D295" s="3" t="s">
        <v>864</v>
      </c>
      <c r="G295" s="19" t="s">
        <v>332</v>
      </c>
      <c r="H295" s="3" t="s">
        <v>864</v>
      </c>
    </row>
    <row r="296" spans="1:8" x14ac:dyDescent="0.2">
      <c r="A296" s="19" t="s">
        <v>328</v>
      </c>
      <c r="B296" s="3" t="s">
        <v>1748</v>
      </c>
      <c r="C296" s="3" t="s">
        <v>1301</v>
      </c>
      <c r="D296" s="3" t="s">
        <v>864</v>
      </c>
      <c r="G296" s="19" t="s">
        <v>333</v>
      </c>
      <c r="H296" s="3" t="s">
        <v>864</v>
      </c>
    </row>
    <row r="297" spans="1:8" x14ac:dyDescent="0.2">
      <c r="A297" s="19" t="s">
        <v>329</v>
      </c>
      <c r="B297" s="3" t="s">
        <v>1748</v>
      </c>
      <c r="C297" s="3" t="s">
        <v>1301</v>
      </c>
      <c r="D297" s="3" t="s">
        <v>864</v>
      </c>
      <c r="G297" s="19" t="s">
        <v>334</v>
      </c>
      <c r="H297" s="3" t="s">
        <v>864</v>
      </c>
    </row>
    <row r="298" spans="1:8" x14ac:dyDescent="0.2">
      <c r="A298" s="19" t="s">
        <v>330</v>
      </c>
      <c r="B298" s="3" t="s">
        <v>1748</v>
      </c>
      <c r="C298" s="3" t="s">
        <v>1301</v>
      </c>
      <c r="D298" s="3" t="s">
        <v>864</v>
      </c>
      <c r="G298" s="3" t="s">
        <v>335</v>
      </c>
      <c r="H298" s="3" t="s">
        <v>864</v>
      </c>
    </row>
    <row r="299" spans="1:8" x14ac:dyDescent="0.2">
      <c r="A299" s="19" t="s">
        <v>331</v>
      </c>
      <c r="B299" s="3" t="s">
        <v>1748</v>
      </c>
      <c r="C299" s="3" t="s">
        <v>1301</v>
      </c>
      <c r="D299" s="3" t="s">
        <v>864</v>
      </c>
      <c r="G299" s="19" t="s">
        <v>336</v>
      </c>
      <c r="H299" s="3" t="s">
        <v>864</v>
      </c>
    </row>
    <row r="300" spans="1:8" x14ac:dyDescent="0.2">
      <c r="A300" s="19" t="s">
        <v>332</v>
      </c>
      <c r="B300" s="3" t="s">
        <v>1748</v>
      </c>
      <c r="C300" s="3" t="s">
        <v>1301</v>
      </c>
      <c r="D300" s="3" t="s">
        <v>864</v>
      </c>
      <c r="G300" s="19" t="s">
        <v>337</v>
      </c>
      <c r="H300" s="3" t="s">
        <v>864</v>
      </c>
    </row>
    <row r="301" spans="1:8" x14ac:dyDescent="0.2">
      <c r="A301" s="19" t="s">
        <v>333</v>
      </c>
      <c r="B301" s="3" t="s">
        <v>1748</v>
      </c>
      <c r="C301" s="3" t="s">
        <v>1301</v>
      </c>
      <c r="D301" s="3" t="s">
        <v>864</v>
      </c>
      <c r="G301" s="19" t="s">
        <v>338</v>
      </c>
      <c r="H301" s="3" t="s">
        <v>864</v>
      </c>
    </row>
    <row r="302" spans="1:8" x14ac:dyDescent="0.2">
      <c r="A302" s="19" t="s">
        <v>334</v>
      </c>
      <c r="B302" s="3" t="s">
        <v>1748</v>
      </c>
      <c r="C302" s="3" t="s">
        <v>1301</v>
      </c>
      <c r="D302" s="3" t="s">
        <v>864</v>
      </c>
      <c r="G302" s="19" t="s">
        <v>1558</v>
      </c>
      <c r="H302" s="3" t="s">
        <v>864</v>
      </c>
    </row>
    <row r="303" spans="1:8" x14ac:dyDescent="0.2">
      <c r="A303" s="3" t="s">
        <v>335</v>
      </c>
      <c r="B303" s="3" t="s">
        <v>1748</v>
      </c>
      <c r="C303" s="3" t="s">
        <v>1301</v>
      </c>
      <c r="D303" s="3" t="s">
        <v>864</v>
      </c>
      <c r="G303" s="19" t="s">
        <v>1559</v>
      </c>
      <c r="H303" s="3" t="s">
        <v>864</v>
      </c>
    </row>
    <row r="304" spans="1:8" x14ac:dyDescent="0.2">
      <c r="A304" s="19" t="s">
        <v>336</v>
      </c>
      <c r="B304" s="3" t="s">
        <v>1748</v>
      </c>
      <c r="C304" s="3" t="s">
        <v>1301</v>
      </c>
      <c r="D304" s="3" t="s">
        <v>864</v>
      </c>
      <c r="G304" s="19" t="s">
        <v>339</v>
      </c>
      <c r="H304" s="3" t="s">
        <v>864</v>
      </c>
    </row>
    <row r="305" spans="1:8" x14ac:dyDescent="0.2">
      <c r="A305" s="19" t="s">
        <v>337</v>
      </c>
      <c r="B305" s="3" t="s">
        <v>1748</v>
      </c>
      <c r="C305" s="3" t="s">
        <v>1301</v>
      </c>
      <c r="D305" s="3" t="s">
        <v>864</v>
      </c>
      <c r="G305" s="19" t="s">
        <v>340</v>
      </c>
      <c r="H305" s="3" t="s">
        <v>864</v>
      </c>
    </row>
    <row r="306" spans="1:8" x14ac:dyDescent="0.2">
      <c r="A306" s="19" t="s">
        <v>338</v>
      </c>
      <c r="B306" s="3" t="s">
        <v>1748</v>
      </c>
      <c r="C306" s="3" t="s">
        <v>1301</v>
      </c>
      <c r="D306" s="3" t="s">
        <v>864</v>
      </c>
      <c r="G306" s="19" t="s">
        <v>341</v>
      </c>
      <c r="H306" s="3" t="s">
        <v>864</v>
      </c>
    </row>
    <row r="307" spans="1:8" x14ac:dyDescent="0.2">
      <c r="A307" s="19" t="s">
        <v>1558</v>
      </c>
      <c r="B307" s="3" t="s">
        <v>1748</v>
      </c>
      <c r="C307" s="3" t="s">
        <v>1301</v>
      </c>
      <c r="D307" s="3" t="s">
        <v>864</v>
      </c>
      <c r="G307" s="3" t="s">
        <v>342</v>
      </c>
      <c r="H307" s="3" t="s">
        <v>864</v>
      </c>
    </row>
    <row r="308" spans="1:8" x14ac:dyDescent="0.2">
      <c r="A308" s="19" t="s">
        <v>1559</v>
      </c>
      <c r="B308" s="3" t="s">
        <v>1759</v>
      </c>
      <c r="C308" s="3" t="s">
        <v>1049</v>
      </c>
      <c r="D308" s="3" t="s">
        <v>864</v>
      </c>
      <c r="G308" s="19" t="s">
        <v>343</v>
      </c>
      <c r="H308" s="3" t="s">
        <v>864</v>
      </c>
    </row>
    <row r="309" spans="1:8" x14ac:dyDescent="0.2">
      <c r="A309" s="19" t="s">
        <v>339</v>
      </c>
      <c r="B309" s="3" t="s">
        <v>1748</v>
      </c>
      <c r="C309" s="3" t="s">
        <v>1301</v>
      </c>
      <c r="D309" s="3" t="s">
        <v>864</v>
      </c>
      <c r="G309" s="19" t="s">
        <v>1560</v>
      </c>
      <c r="H309" s="3" t="s">
        <v>864</v>
      </c>
    </row>
    <row r="310" spans="1:8" x14ac:dyDescent="0.2">
      <c r="A310" s="19" t="s">
        <v>340</v>
      </c>
      <c r="B310" s="3" t="s">
        <v>1760</v>
      </c>
      <c r="C310" s="3" t="s">
        <v>1049</v>
      </c>
      <c r="D310" s="3" t="s">
        <v>864</v>
      </c>
      <c r="G310" s="19" t="s">
        <v>344</v>
      </c>
      <c r="H310" s="3" t="s">
        <v>864</v>
      </c>
    </row>
    <row r="311" spans="1:8" x14ac:dyDescent="0.2">
      <c r="A311" s="19" t="s">
        <v>341</v>
      </c>
      <c r="B311" s="3" t="s">
        <v>1748</v>
      </c>
      <c r="C311" s="3" t="s">
        <v>1301</v>
      </c>
      <c r="D311" s="3" t="s">
        <v>864</v>
      </c>
      <c r="G311" s="22" t="s">
        <v>370</v>
      </c>
      <c r="H311" s="20" t="s">
        <v>864</v>
      </c>
    </row>
    <row r="312" spans="1:8" x14ac:dyDescent="0.2">
      <c r="A312" s="3" t="s">
        <v>342</v>
      </c>
      <c r="B312" s="3" t="s">
        <v>1748</v>
      </c>
      <c r="C312" s="3" t="s">
        <v>1301</v>
      </c>
      <c r="D312" s="3" t="s">
        <v>864</v>
      </c>
      <c r="G312" s="22" t="s">
        <v>1561</v>
      </c>
      <c r="H312" s="20" t="s">
        <v>864</v>
      </c>
    </row>
    <row r="313" spans="1:8" x14ac:dyDescent="0.2">
      <c r="A313" s="19" t="s">
        <v>343</v>
      </c>
      <c r="B313" s="3" t="s">
        <v>1754</v>
      </c>
      <c r="C313" s="3" t="s">
        <v>1301</v>
      </c>
      <c r="D313" s="3" t="s">
        <v>864</v>
      </c>
      <c r="G313" s="22" t="s">
        <v>371</v>
      </c>
      <c r="H313" s="20" t="s">
        <v>864</v>
      </c>
    </row>
    <row r="314" spans="1:8" x14ac:dyDescent="0.2">
      <c r="A314" s="19" t="s">
        <v>1560</v>
      </c>
      <c r="B314" s="3" t="s">
        <v>1748</v>
      </c>
      <c r="C314" s="3" t="s">
        <v>1301</v>
      </c>
      <c r="D314" s="20" t="s">
        <v>864</v>
      </c>
      <c r="G314" s="22" t="s">
        <v>372</v>
      </c>
      <c r="H314" s="20" t="s">
        <v>864</v>
      </c>
    </row>
    <row r="315" spans="1:8" x14ac:dyDescent="0.2">
      <c r="A315" s="19" t="s">
        <v>344</v>
      </c>
      <c r="B315" s="3" t="s">
        <v>1748</v>
      </c>
      <c r="C315" s="3" t="s">
        <v>1301</v>
      </c>
      <c r="D315" s="20" t="s">
        <v>864</v>
      </c>
      <c r="G315" s="22" t="s">
        <v>373</v>
      </c>
      <c r="H315" s="20" t="s">
        <v>864</v>
      </c>
    </row>
    <row r="316" spans="1:8" x14ac:dyDescent="0.2">
      <c r="A316" s="22" t="s">
        <v>370</v>
      </c>
      <c r="B316" s="20" t="s">
        <v>1748</v>
      </c>
      <c r="C316" s="3" t="s">
        <v>1301</v>
      </c>
      <c r="D316" s="20" t="s">
        <v>864</v>
      </c>
      <c r="G316" s="20" t="s">
        <v>374</v>
      </c>
      <c r="H316" s="20" t="s">
        <v>864</v>
      </c>
    </row>
    <row r="317" spans="1:8" x14ac:dyDescent="0.2">
      <c r="A317" s="22" t="s">
        <v>1561</v>
      </c>
      <c r="B317" s="20" t="s">
        <v>1748</v>
      </c>
      <c r="C317" s="3" t="s">
        <v>1301</v>
      </c>
      <c r="D317" s="20" t="s">
        <v>864</v>
      </c>
      <c r="G317" s="20" t="s">
        <v>375</v>
      </c>
      <c r="H317" s="20" t="s">
        <v>864</v>
      </c>
    </row>
    <row r="318" spans="1:8" x14ac:dyDescent="0.2">
      <c r="A318" s="22" t="s">
        <v>371</v>
      </c>
      <c r="B318" s="20" t="s">
        <v>1748</v>
      </c>
      <c r="C318" s="3" t="s">
        <v>1301</v>
      </c>
      <c r="D318" s="20" t="s">
        <v>864</v>
      </c>
      <c r="G318" s="20" t="s">
        <v>376</v>
      </c>
      <c r="H318" s="20" t="s">
        <v>864</v>
      </c>
    </row>
    <row r="319" spans="1:8" x14ac:dyDescent="0.2">
      <c r="A319" s="22" t="s">
        <v>372</v>
      </c>
      <c r="B319" s="20" t="s">
        <v>1752</v>
      </c>
      <c r="C319" s="3" t="s">
        <v>1301</v>
      </c>
      <c r="D319" s="20" t="s">
        <v>864</v>
      </c>
      <c r="G319" s="20" t="s">
        <v>377</v>
      </c>
      <c r="H319" s="20" t="s">
        <v>864</v>
      </c>
    </row>
    <row r="320" spans="1:8" x14ac:dyDescent="0.2">
      <c r="A320" s="22" t="s">
        <v>373</v>
      </c>
      <c r="B320" s="20" t="s">
        <v>1748</v>
      </c>
      <c r="C320" s="3" t="s">
        <v>1301</v>
      </c>
      <c r="D320" s="20" t="s">
        <v>864</v>
      </c>
      <c r="G320" s="22" t="s">
        <v>378</v>
      </c>
      <c r="H320" s="20" t="s">
        <v>864</v>
      </c>
    </row>
    <row r="321" spans="1:8" x14ac:dyDescent="0.2">
      <c r="A321" s="20" t="s">
        <v>374</v>
      </c>
      <c r="B321" s="20" t="s">
        <v>1753</v>
      </c>
      <c r="C321" s="3" t="s">
        <v>1301</v>
      </c>
      <c r="D321" s="20" t="s">
        <v>864</v>
      </c>
      <c r="G321" s="22" t="s">
        <v>379</v>
      </c>
      <c r="H321" s="20" t="s">
        <v>864</v>
      </c>
    </row>
    <row r="322" spans="1:8" x14ac:dyDescent="0.2">
      <c r="A322" s="20" t="s">
        <v>375</v>
      </c>
      <c r="B322" s="20" t="s">
        <v>1761</v>
      </c>
      <c r="C322" s="3" t="s">
        <v>1301</v>
      </c>
      <c r="D322" s="20" t="s">
        <v>864</v>
      </c>
      <c r="G322" s="20" t="s">
        <v>380</v>
      </c>
      <c r="H322" s="20" t="s">
        <v>864</v>
      </c>
    </row>
    <row r="323" spans="1:8" x14ac:dyDescent="0.2">
      <c r="A323" s="20" t="s">
        <v>376</v>
      </c>
      <c r="B323" s="20" t="s">
        <v>1748</v>
      </c>
      <c r="C323" s="3" t="s">
        <v>1301</v>
      </c>
      <c r="D323" s="20" t="s">
        <v>864</v>
      </c>
      <c r="G323" s="22" t="s">
        <v>381</v>
      </c>
      <c r="H323" s="20" t="s">
        <v>864</v>
      </c>
    </row>
    <row r="324" spans="1:8" x14ac:dyDescent="0.2">
      <c r="A324" s="20" t="s">
        <v>377</v>
      </c>
      <c r="B324" s="20" t="s">
        <v>1748</v>
      </c>
      <c r="C324" s="3" t="s">
        <v>1301</v>
      </c>
      <c r="D324" s="20" t="s">
        <v>864</v>
      </c>
      <c r="G324" s="22" t="s">
        <v>382</v>
      </c>
      <c r="H324" s="20" t="s">
        <v>864</v>
      </c>
    </row>
    <row r="325" spans="1:8" x14ac:dyDescent="0.2">
      <c r="A325" s="22" t="s">
        <v>378</v>
      </c>
      <c r="B325" s="20" t="s">
        <v>1748</v>
      </c>
      <c r="C325" s="3" t="s">
        <v>1301</v>
      </c>
      <c r="D325" s="20" t="s">
        <v>864</v>
      </c>
      <c r="G325" s="22" t="s">
        <v>1562</v>
      </c>
      <c r="H325" s="20" t="s">
        <v>864</v>
      </c>
    </row>
    <row r="326" spans="1:8" x14ac:dyDescent="0.2">
      <c r="A326" s="22" t="s">
        <v>379</v>
      </c>
      <c r="B326" s="20" t="s">
        <v>1748</v>
      </c>
      <c r="C326" s="3" t="s">
        <v>1301</v>
      </c>
      <c r="D326" s="20" t="s">
        <v>864</v>
      </c>
      <c r="G326" s="22" t="s">
        <v>383</v>
      </c>
      <c r="H326" s="20" t="s">
        <v>864</v>
      </c>
    </row>
    <row r="327" spans="1:8" x14ac:dyDescent="0.2">
      <c r="A327" s="20" t="s">
        <v>380</v>
      </c>
      <c r="B327" s="20" t="s">
        <v>1748</v>
      </c>
      <c r="C327" s="3" t="s">
        <v>1301</v>
      </c>
      <c r="D327" s="20" t="s">
        <v>864</v>
      </c>
      <c r="G327" s="22" t="s">
        <v>384</v>
      </c>
      <c r="H327" s="20" t="s">
        <v>864</v>
      </c>
    </row>
    <row r="328" spans="1:8" x14ac:dyDescent="0.2">
      <c r="A328" s="22" t="s">
        <v>381</v>
      </c>
      <c r="B328" s="20" t="s">
        <v>1762</v>
      </c>
      <c r="C328" s="3" t="s">
        <v>1301</v>
      </c>
      <c r="D328" s="20" t="s">
        <v>864</v>
      </c>
      <c r="G328" s="22" t="s">
        <v>385</v>
      </c>
      <c r="H328" s="20" t="s">
        <v>864</v>
      </c>
    </row>
    <row r="329" spans="1:8" x14ac:dyDescent="0.2">
      <c r="A329" s="22" t="s">
        <v>382</v>
      </c>
      <c r="B329" s="20" t="s">
        <v>1748</v>
      </c>
      <c r="C329" s="3" t="s">
        <v>1301</v>
      </c>
      <c r="D329" s="20" t="s">
        <v>864</v>
      </c>
      <c r="G329" s="22" t="s">
        <v>386</v>
      </c>
      <c r="H329" s="20" t="s">
        <v>864</v>
      </c>
    </row>
    <row r="330" spans="1:8" x14ac:dyDescent="0.2">
      <c r="A330" s="22" t="s">
        <v>1562</v>
      </c>
      <c r="B330" s="20" t="s">
        <v>1763</v>
      </c>
      <c r="C330" s="3" t="s">
        <v>1301</v>
      </c>
      <c r="D330" s="20" t="s">
        <v>864</v>
      </c>
      <c r="G330" s="22" t="s">
        <v>387</v>
      </c>
      <c r="H330" s="20" t="s">
        <v>864</v>
      </c>
    </row>
    <row r="331" spans="1:8" x14ac:dyDescent="0.2">
      <c r="A331" s="22" t="s">
        <v>383</v>
      </c>
      <c r="B331" s="20" t="s">
        <v>1748</v>
      </c>
      <c r="C331" s="3" t="s">
        <v>1301</v>
      </c>
      <c r="D331" s="20" t="s">
        <v>864</v>
      </c>
      <c r="G331" s="20" t="s">
        <v>388</v>
      </c>
      <c r="H331" s="20" t="s">
        <v>864</v>
      </c>
    </row>
    <row r="332" spans="1:8" x14ac:dyDescent="0.2">
      <c r="A332" s="22" t="s">
        <v>384</v>
      </c>
      <c r="B332" s="20" t="s">
        <v>1762</v>
      </c>
      <c r="C332" s="3" t="s">
        <v>1301</v>
      </c>
      <c r="D332" s="20" t="s">
        <v>864</v>
      </c>
      <c r="G332" s="19" t="s">
        <v>345</v>
      </c>
      <c r="H332" s="3" t="s">
        <v>864</v>
      </c>
    </row>
    <row r="333" spans="1:8" x14ac:dyDescent="0.2">
      <c r="A333" s="22" t="s">
        <v>385</v>
      </c>
      <c r="B333" s="20" t="s">
        <v>1748</v>
      </c>
      <c r="C333" s="3" t="s">
        <v>1301</v>
      </c>
      <c r="D333" s="20" t="s">
        <v>864</v>
      </c>
      <c r="G333" s="19" t="s">
        <v>345</v>
      </c>
      <c r="H333" s="3" t="s">
        <v>864</v>
      </c>
    </row>
    <row r="334" spans="1:8" x14ac:dyDescent="0.2">
      <c r="A334" s="22" t="s">
        <v>386</v>
      </c>
      <c r="B334" s="20" t="s">
        <v>1748</v>
      </c>
      <c r="C334" s="3" t="s">
        <v>1301</v>
      </c>
      <c r="D334" s="20" t="s">
        <v>864</v>
      </c>
      <c r="G334" s="19" t="s">
        <v>389</v>
      </c>
      <c r="H334" s="3" t="s">
        <v>864</v>
      </c>
    </row>
    <row r="335" spans="1:8" x14ac:dyDescent="0.2">
      <c r="A335" s="22" t="s">
        <v>387</v>
      </c>
      <c r="B335" s="20" t="s">
        <v>1748</v>
      </c>
      <c r="C335" s="3" t="s">
        <v>1301</v>
      </c>
      <c r="D335" s="3" t="s">
        <v>864</v>
      </c>
      <c r="G335" s="19" t="s">
        <v>390</v>
      </c>
      <c r="H335" s="3" t="s">
        <v>864</v>
      </c>
    </row>
    <row r="336" spans="1:8" x14ac:dyDescent="0.2">
      <c r="A336" s="20" t="s">
        <v>388</v>
      </c>
      <c r="B336" s="20" t="s">
        <v>1753</v>
      </c>
      <c r="C336" s="3" t="s">
        <v>1301</v>
      </c>
      <c r="D336" s="3" t="s">
        <v>864</v>
      </c>
      <c r="G336" s="19" t="s">
        <v>391</v>
      </c>
      <c r="H336" s="3" t="s">
        <v>864</v>
      </c>
    </row>
    <row r="337" spans="1:8" x14ac:dyDescent="0.2">
      <c r="A337" s="19" t="s">
        <v>345</v>
      </c>
      <c r="B337" s="3" t="s">
        <v>1764</v>
      </c>
      <c r="C337" s="3" t="s">
        <v>1049</v>
      </c>
      <c r="D337" s="3" t="s">
        <v>864</v>
      </c>
      <c r="G337" s="19" t="s">
        <v>392</v>
      </c>
      <c r="H337" s="3" t="s">
        <v>864</v>
      </c>
    </row>
    <row r="338" spans="1:8" x14ac:dyDescent="0.2">
      <c r="A338" s="19" t="s">
        <v>345</v>
      </c>
      <c r="B338" s="3" t="s">
        <v>1764</v>
      </c>
      <c r="C338" s="3" t="s">
        <v>1049</v>
      </c>
      <c r="D338" s="3" t="s">
        <v>864</v>
      </c>
      <c r="G338" s="19" t="s">
        <v>393</v>
      </c>
      <c r="H338" s="3" t="s">
        <v>864</v>
      </c>
    </row>
    <row r="339" spans="1:8" x14ac:dyDescent="0.2">
      <c r="A339" s="19" t="s">
        <v>345</v>
      </c>
      <c r="B339" s="3" t="s">
        <v>1764</v>
      </c>
      <c r="C339" s="3" t="s">
        <v>1049</v>
      </c>
      <c r="D339" s="3" t="s">
        <v>864</v>
      </c>
      <c r="G339" s="19" t="s">
        <v>394</v>
      </c>
      <c r="H339" s="3" t="s">
        <v>864</v>
      </c>
    </row>
    <row r="340" spans="1:8" x14ac:dyDescent="0.2">
      <c r="A340" s="19" t="s">
        <v>345</v>
      </c>
      <c r="B340" s="3" t="s">
        <v>1764</v>
      </c>
      <c r="C340" s="3" t="s">
        <v>1049</v>
      </c>
      <c r="D340" s="3" t="s">
        <v>864</v>
      </c>
      <c r="G340" s="19" t="s">
        <v>395</v>
      </c>
      <c r="H340" s="3" t="s">
        <v>864</v>
      </c>
    </row>
    <row r="341" spans="1:8" x14ac:dyDescent="0.2">
      <c r="A341" s="19" t="s">
        <v>389</v>
      </c>
      <c r="B341" s="3" t="s">
        <v>1748</v>
      </c>
      <c r="C341" s="3" t="s">
        <v>1301</v>
      </c>
      <c r="D341" s="3" t="s">
        <v>864</v>
      </c>
      <c r="G341" s="19" t="s">
        <v>396</v>
      </c>
      <c r="H341" s="3" t="s">
        <v>864</v>
      </c>
    </row>
    <row r="342" spans="1:8" x14ac:dyDescent="0.2">
      <c r="A342" s="19" t="s">
        <v>390</v>
      </c>
      <c r="B342" s="3" t="s">
        <v>1754</v>
      </c>
      <c r="C342" s="3" t="s">
        <v>1301</v>
      </c>
      <c r="D342" s="3" t="s">
        <v>864</v>
      </c>
      <c r="G342" s="19" t="s">
        <v>397</v>
      </c>
      <c r="H342" s="3" t="s">
        <v>864</v>
      </c>
    </row>
    <row r="343" spans="1:8" x14ac:dyDescent="0.2">
      <c r="A343" s="19" t="s">
        <v>391</v>
      </c>
      <c r="B343" s="3" t="s">
        <v>1748</v>
      </c>
      <c r="C343" s="3" t="s">
        <v>1301</v>
      </c>
      <c r="D343" s="3" t="s">
        <v>864</v>
      </c>
      <c r="G343" s="19" t="s">
        <v>398</v>
      </c>
      <c r="H343" s="3" t="s">
        <v>864</v>
      </c>
    </row>
    <row r="344" spans="1:8" x14ac:dyDescent="0.2">
      <c r="A344" s="19" t="s">
        <v>392</v>
      </c>
      <c r="B344" s="3" t="s">
        <v>1748</v>
      </c>
      <c r="C344" s="3" t="s">
        <v>1301</v>
      </c>
      <c r="D344" s="3" t="s">
        <v>864</v>
      </c>
      <c r="G344" s="19" t="s">
        <v>399</v>
      </c>
      <c r="H344" s="3" t="s">
        <v>864</v>
      </c>
    </row>
    <row r="345" spans="1:8" x14ac:dyDescent="0.2">
      <c r="A345" s="19" t="s">
        <v>393</v>
      </c>
      <c r="B345" s="3" t="s">
        <v>1748</v>
      </c>
      <c r="C345" s="3" t="s">
        <v>1301</v>
      </c>
      <c r="D345" s="3" t="s">
        <v>864</v>
      </c>
      <c r="G345" s="19" t="s">
        <v>1563</v>
      </c>
      <c r="H345" s="3" t="s">
        <v>864</v>
      </c>
    </row>
    <row r="346" spans="1:8" x14ac:dyDescent="0.2">
      <c r="A346" s="19" t="s">
        <v>394</v>
      </c>
      <c r="B346" s="3" t="s">
        <v>1748</v>
      </c>
      <c r="C346" s="3" t="s">
        <v>1301</v>
      </c>
      <c r="D346" s="3" t="s">
        <v>864</v>
      </c>
      <c r="G346" s="3" t="s">
        <v>400</v>
      </c>
      <c r="H346" s="3" t="s">
        <v>864</v>
      </c>
    </row>
    <row r="347" spans="1:8" x14ac:dyDescent="0.2">
      <c r="A347" s="19" t="s">
        <v>395</v>
      </c>
      <c r="B347" s="3" t="s">
        <v>1748</v>
      </c>
      <c r="C347" s="3" t="s">
        <v>1301</v>
      </c>
      <c r="D347" s="3" t="s">
        <v>864</v>
      </c>
      <c r="G347" s="19" t="s">
        <v>346</v>
      </c>
      <c r="H347" s="3" t="s">
        <v>864</v>
      </c>
    </row>
    <row r="348" spans="1:8" x14ac:dyDescent="0.2">
      <c r="A348" s="19" t="s">
        <v>396</v>
      </c>
      <c r="B348" s="3" t="s">
        <v>1748</v>
      </c>
      <c r="C348" s="3" t="s">
        <v>1301</v>
      </c>
      <c r="D348" s="3" t="s">
        <v>864</v>
      </c>
      <c r="G348" s="19" t="s">
        <v>347</v>
      </c>
      <c r="H348" s="3" t="s">
        <v>864</v>
      </c>
    </row>
    <row r="349" spans="1:8" x14ac:dyDescent="0.2">
      <c r="A349" s="19" t="s">
        <v>397</v>
      </c>
      <c r="B349" s="3" t="s">
        <v>1748</v>
      </c>
      <c r="C349" s="3" t="s">
        <v>1301</v>
      </c>
      <c r="D349" s="3" t="s">
        <v>864</v>
      </c>
      <c r="G349" s="19" t="s">
        <v>401</v>
      </c>
      <c r="H349" s="3" t="s">
        <v>864</v>
      </c>
    </row>
    <row r="350" spans="1:8" x14ac:dyDescent="0.2">
      <c r="A350" s="19" t="s">
        <v>398</v>
      </c>
      <c r="B350" s="3" t="s">
        <v>1763</v>
      </c>
      <c r="C350" s="3" t="s">
        <v>1301</v>
      </c>
      <c r="D350" s="3" t="s">
        <v>864</v>
      </c>
      <c r="G350" s="19" t="s">
        <v>402</v>
      </c>
      <c r="H350" s="3" t="s">
        <v>864</v>
      </c>
    </row>
    <row r="351" spans="1:8" x14ac:dyDescent="0.2">
      <c r="A351" s="19" t="s">
        <v>399</v>
      </c>
      <c r="B351" s="3" t="s">
        <v>1754</v>
      </c>
      <c r="C351" s="3" t="s">
        <v>1301</v>
      </c>
      <c r="D351" s="3" t="s">
        <v>864</v>
      </c>
      <c r="G351" s="19" t="s">
        <v>403</v>
      </c>
      <c r="H351" s="3" t="s">
        <v>864</v>
      </c>
    </row>
    <row r="352" spans="1:8" x14ac:dyDescent="0.2">
      <c r="A352" s="19" t="s">
        <v>1563</v>
      </c>
      <c r="B352" s="3" t="s">
        <v>1083</v>
      </c>
      <c r="C352" s="3" t="s">
        <v>1301</v>
      </c>
      <c r="D352" s="3" t="s">
        <v>864</v>
      </c>
      <c r="G352" s="19" t="s">
        <v>404</v>
      </c>
      <c r="H352" s="3" t="s">
        <v>864</v>
      </c>
    </row>
    <row r="353" spans="1:8" x14ac:dyDescent="0.2">
      <c r="A353" s="3" t="s">
        <v>400</v>
      </c>
      <c r="B353" s="3" t="s">
        <v>1748</v>
      </c>
      <c r="C353" s="3" t="s">
        <v>1301</v>
      </c>
      <c r="D353" s="3" t="s">
        <v>864</v>
      </c>
      <c r="G353" s="3" t="s">
        <v>405</v>
      </c>
      <c r="H353" s="3" t="s">
        <v>864</v>
      </c>
    </row>
    <row r="354" spans="1:8" x14ac:dyDescent="0.2">
      <c r="A354" s="19" t="s">
        <v>346</v>
      </c>
      <c r="B354" s="3" t="s">
        <v>1765</v>
      </c>
      <c r="C354" s="3" t="s">
        <v>1048</v>
      </c>
      <c r="D354" s="3" t="s">
        <v>864</v>
      </c>
      <c r="G354" s="19" t="s">
        <v>1564</v>
      </c>
      <c r="H354" s="3" t="s">
        <v>864</v>
      </c>
    </row>
    <row r="355" spans="1:8" x14ac:dyDescent="0.2">
      <c r="A355" s="19" t="s">
        <v>347</v>
      </c>
      <c r="B355" s="3" t="s">
        <v>1766</v>
      </c>
      <c r="C355" s="3" t="s">
        <v>1049</v>
      </c>
      <c r="D355" s="3" t="s">
        <v>864</v>
      </c>
      <c r="G355" s="19" t="s">
        <v>1565</v>
      </c>
      <c r="H355" s="3" t="s">
        <v>864</v>
      </c>
    </row>
    <row r="356" spans="1:8" x14ac:dyDescent="0.2">
      <c r="A356" s="19" t="s">
        <v>401</v>
      </c>
      <c r="B356" s="3" t="s">
        <v>1748</v>
      </c>
      <c r="C356" s="3" t="s">
        <v>1301</v>
      </c>
      <c r="D356" s="3" t="s">
        <v>864</v>
      </c>
      <c r="G356" s="19" t="s">
        <v>406</v>
      </c>
      <c r="H356" s="3" t="s">
        <v>864</v>
      </c>
    </row>
    <row r="357" spans="1:8" x14ac:dyDescent="0.2">
      <c r="A357" s="19" t="s">
        <v>402</v>
      </c>
      <c r="B357" s="3" t="s">
        <v>1748</v>
      </c>
      <c r="C357" s="3" t="s">
        <v>1301</v>
      </c>
      <c r="D357" s="3" t="s">
        <v>864</v>
      </c>
      <c r="G357" s="19" t="s">
        <v>407</v>
      </c>
      <c r="H357" s="3" t="s">
        <v>864</v>
      </c>
    </row>
    <row r="358" spans="1:8" x14ac:dyDescent="0.2">
      <c r="A358" s="19" t="s">
        <v>403</v>
      </c>
      <c r="B358" s="3" t="s">
        <v>1748</v>
      </c>
      <c r="C358" s="3" t="s">
        <v>1301</v>
      </c>
      <c r="D358" s="3" t="s">
        <v>864</v>
      </c>
      <c r="G358" s="19" t="s">
        <v>1566</v>
      </c>
      <c r="H358" s="3" t="s">
        <v>864</v>
      </c>
    </row>
    <row r="359" spans="1:8" x14ac:dyDescent="0.2">
      <c r="A359" s="19" t="s">
        <v>404</v>
      </c>
      <c r="B359" s="3" t="s">
        <v>1762</v>
      </c>
      <c r="C359" s="3" t="s">
        <v>1301</v>
      </c>
      <c r="D359" s="3" t="s">
        <v>864</v>
      </c>
      <c r="G359" s="19" t="s">
        <v>408</v>
      </c>
      <c r="H359" s="3" t="s">
        <v>864</v>
      </c>
    </row>
    <row r="360" spans="1:8" x14ac:dyDescent="0.2">
      <c r="A360" s="3" t="s">
        <v>405</v>
      </c>
      <c r="B360" s="3" t="s">
        <v>1748</v>
      </c>
      <c r="C360" s="3" t="s">
        <v>1301</v>
      </c>
      <c r="D360" s="3" t="s">
        <v>864</v>
      </c>
      <c r="G360" s="19" t="s">
        <v>1567</v>
      </c>
      <c r="H360" s="3" t="s">
        <v>864</v>
      </c>
    </row>
    <row r="361" spans="1:8" x14ac:dyDescent="0.2">
      <c r="A361" s="19" t="s">
        <v>1564</v>
      </c>
      <c r="B361" s="3" t="s">
        <v>1084</v>
      </c>
      <c r="C361" s="3" t="s">
        <v>1301</v>
      </c>
      <c r="D361" s="3" t="s">
        <v>864</v>
      </c>
      <c r="G361" s="19" t="s">
        <v>409</v>
      </c>
      <c r="H361" s="3" t="s">
        <v>864</v>
      </c>
    </row>
    <row r="362" spans="1:8" x14ac:dyDescent="0.2">
      <c r="A362" s="19" t="s">
        <v>1565</v>
      </c>
      <c r="B362" s="3" t="s">
        <v>1767</v>
      </c>
      <c r="C362" s="3" t="s">
        <v>1301</v>
      </c>
      <c r="D362" s="3" t="s">
        <v>864</v>
      </c>
      <c r="G362" s="19" t="s">
        <v>1568</v>
      </c>
      <c r="H362" s="3" t="s">
        <v>864</v>
      </c>
    </row>
    <row r="363" spans="1:8" x14ac:dyDescent="0.2">
      <c r="A363" s="19" t="s">
        <v>406</v>
      </c>
      <c r="B363" s="3" t="s">
        <v>1763</v>
      </c>
      <c r="C363" s="3" t="s">
        <v>1301</v>
      </c>
      <c r="D363" s="3" t="s">
        <v>864</v>
      </c>
      <c r="G363" s="19" t="s">
        <v>410</v>
      </c>
      <c r="H363" s="3" t="s">
        <v>864</v>
      </c>
    </row>
    <row r="364" spans="1:8" x14ac:dyDescent="0.2">
      <c r="A364" s="19" t="s">
        <v>407</v>
      </c>
      <c r="B364" s="3" t="s">
        <v>1748</v>
      </c>
      <c r="C364" s="3" t="s">
        <v>1301</v>
      </c>
      <c r="D364" s="3" t="s">
        <v>864</v>
      </c>
      <c r="G364" s="19" t="s">
        <v>410</v>
      </c>
      <c r="H364" s="3" t="s">
        <v>864</v>
      </c>
    </row>
    <row r="365" spans="1:8" x14ac:dyDescent="0.2">
      <c r="A365" s="19" t="s">
        <v>1566</v>
      </c>
      <c r="B365" s="3" t="s">
        <v>1083</v>
      </c>
      <c r="C365" s="3" t="s">
        <v>1301</v>
      </c>
      <c r="D365" s="3" t="s">
        <v>864</v>
      </c>
      <c r="G365" s="19" t="s">
        <v>410</v>
      </c>
      <c r="H365" s="3"/>
    </row>
    <row r="366" spans="1:8" x14ac:dyDescent="0.2">
      <c r="A366" s="19" t="s">
        <v>408</v>
      </c>
      <c r="B366" s="3" t="s">
        <v>1763</v>
      </c>
      <c r="C366" s="3" t="s">
        <v>1301</v>
      </c>
      <c r="D366" s="3" t="s">
        <v>864</v>
      </c>
      <c r="G366" s="19" t="s">
        <v>1569</v>
      </c>
      <c r="H366" s="3" t="s">
        <v>864</v>
      </c>
    </row>
    <row r="367" spans="1:8" x14ac:dyDescent="0.2">
      <c r="A367" s="19" t="s">
        <v>1567</v>
      </c>
      <c r="B367" s="3" t="s">
        <v>1084</v>
      </c>
      <c r="C367" s="3" t="s">
        <v>1301</v>
      </c>
      <c r="D367" s="3" t="s">
        <v>864</v>
      </c>
      <c r="G367" s="19" t="s">
        <v>411</v>
      </c>
      <c r="H367" s="3" t="s">
        <v>864</v>
      </c>
    </row>
    <row r="368" spans="1:8" x14ac:dyDescent="0.2">
      <c r="A368" s="19" t="s">
        <v>409</v>
      </c>
      <c r="B368" s="3" t="s">
        <v>1754</v>
      </c>
      <c r="C368" s="3" t="s">
        <v>1301</v>
      </c>
      <c r="D368" s="3" t="s">
        <v>864</v>
      </c>
      <c r="G368" s="19" t="s">
        <v>412</v>
      </c>
      <c r="H368" s="3" t="s">
        <v>864</v>
      </c>
    </row>
    <row r="369" spans="1:8" x14ac:dyDescent="0.2">
      <c r="A369" s="19" t="s">
        <v>1568</v>
      </c>
      <c r="B369" s="3" t="s">
        <v>1083</v>
      </c>
      <c r="C369" s="3" t="s">
        <v>1301</v>
      </c>
      <c r="D369" s="3"/>
      <c r="G369" s="19" t="s">
        <v>413</v>
      </c>
      <c r="H369" s="3" t="s">
        <v>864</v>
      </c>
    </row>
    <row r="370" spans="1:8" x14ac:dyDescent="0.2">
      <c r="A370" s="19" t="s">
        <v>410</v>
      </c>
      <c r="B370" s="3" t="s">
        <v>1768</v>
      </c>
      <c r="C370" s="3" t="s">
        <v>1049</v>
      </c>
      <c r="D370" s="3"/>
      <c r="G370" s="19" t="s">
        <v>1570</v>
      </c>
      <c r="H370" s="3" t="s">
        <v>864</v>
      </c>
    </row>
    <row r="371" spans="1:8" x14ac:dyDescent="0.2">
      <c r="A371" s="19" t="s">
        <v>410</v>
      </c>
      <c r="B371" s="3" t="s">
        <v>1768</v>
      </c>
      <c r="C371" s="3" t="s">
        <v>1049</v>
      </c>
      <c r="D371" s="3" t="s">
        <v>864</v>
      </c>
      <c r="G371" s="19" t="s">
        <v>414</v>
      </c>
      <c r="H371" s="3" t="s">
        <v>864</v>
      </c>
    </row>
    <row r="372" spans="1:8" x14ac:dyDescent="0.2">
      <c r="A372" s="19" t="s">
        <v>410</v>
      </c>
      <c r="B372" s="3"/>
      <c r="C372" s="3" t="s">
        <v>1049</v>
      </c>
      <c r="D372" s="3" t="s">
        <v>864</v>
      </c>
      <c r="G372" s="19" t="s">
        <v>415</v>
      </c>
      <c r="H372" s="3" t="s">
        <v>864</v>
      </c>
    </row>
    <row r="373" spans="1:8" x14ac:dyDescent="0.2">
      <c r="A373" s="19" t="s">
        <v>410</v>
      </c>
      <c r="B373" s="3"/>
      <c r="C373" s="3" t="s">
        <v>1049</v>
      </c>
      <c r="D373" s="3" t="s">
        <v>864</v>
      </c>
      <c r="G373" s="19" t="s">
        <v>416</v>
      </c>
      <c r="H373" s="3" t="s">
        <v>864</v>
      </c>
    </row>
    <row r="374" spans="1:8" x14ac:dyDescent="0.2">
      <c r="A374" s="19" t="s">
        <v>1569</v>
      </c>
      <c r="B374" s="3" t="s">
        <v>1748</v>
      </c>
      <c r="C374" s="3" t="s">
        <v>1301</v>
      </c>
      <c r="D374" s="3" t="s">
        <v>864</v>
      </c>
      <c r="G374" s="19" t="s">
        <v>416</v>
      </c>
      <c r="H374" s="3" t="s">
        <v>864</v>
      </c>
    </row>
    <row r="375" spans="1:8" x14ac:dyDescent="0.2">
      <c r="A375" s="19" t="s">
        <v>411</v>
      </c>
      <c r="B375" s="3" t="s">
        <v>1769</v>
      </c>
      <c r="C375" s="3" t="s">
        <v>1049</v>
      </c>
      <c r="D375" s="3" t="s">
        <v>864</v>
      </c>
      <c r="G375" s="19" t="s">
        <v>1571</v>
      </c>
      <c r="H375" s="3" t="s">
        <v>864</v>
      </c>
    </row>
    <row r="376" spans="1:8" x14ac:dyDescent="0.2">
      <c r="A376" s="19" t="s">
        <v>412</v>
      </c>
      <c r="B376" s="3" t="s">
        <v>1748</v>
      </c>
      <c r="C376" s="3" t="s">
        <v>1301</v>
      </c>
      <c r="D376" s="3" t="s">
        <v>864</v>
      </c>
      <c r="G376" s="3" t="s">
        <v>417</v>
      </c>
      <c r="H376" s="3" t="s">
        <v>864</v>
      </c>
    </row>
    <row r="377" spans="1:8" x14ac:dyDescent="0.2">
      <c r="A377" s="19" t="s">
        <v>413</v>
      </c>
      <c r="B377" s="3" t="s">
        <v>1770</v>
      </c>
      <c r="C377" s="3" t="s">
        <v>1301</v>
      </c>
      <c r="D377" s="3" t="s">
        <v>864</v>
      </c>
      <c r="G377" s="19" t="s">
        <v>418</v>
      </c>
      <c r="H377" s="3" t="s">
        <v>864</v>
      </c>
    </row>
    <row r="378" spans="1:8" x14ac:dyDescent="0.2">
      <c r="A378" s="19" t="s">
        <v>1570</v>
      </c>
      <c r="B378" s="3" t="s">
        <v>1763</v>
      </c>
      <c r="C378" s="3" t="s">
        <v>1301</v>
      </c>
      <c r="D378" s="3" t="s">
        <v>864</v>
      </c>
      <c r="G378" s="19" t="s">
        <v>419</v>
      </c>
      <c r="H378" s="3" t="s">
        <v>864</v>
      </c>
    </row>
    <row r="379" spans="1:8" x14ac:dyDescent="0.2">
      <c r="A379" s="19" t="s">
        <v>414</v>
      </c>
      <c r="B379" s="3" t="s">
        <v>1762</v>
      </c>
      <c r="C379" s="3" t="s">
        <v>1301</v>
      </c>
      <c r="D379" s="3" t="s">
        <v>864</v>
      </c>
      <c r="G379" s="19" t="s">
        <v>420</v>
      </c>
      <c r="H379" s="3" t="s">
        <v>864</v>
      </c>
    </row>
    <row r="380" spans="1:8" x14ac:dyDescent="0.2">
      <c r="A380" s="19" t="s">
        <v>415</v>
      </c>
      <c r="B380" s="3" t="s">
        <v>1763</v>
      </c>
      <c r="C380" s="3" t="s">
        <v>1301</v>
      </c>
      <c r="D380" s="3" t="s">
        <v>864</v>
      </c>
      <c r="G380" s="19" t="s">
        <v>1572</v>
      </c>
      <c r="H380" s="3" t="s">
        <v>864</v>
      </c>
    </row>
    <row r="381" spans="1:8" x14ac:dyDescent="0.2">
      <c r="A381" s="19" t="s">
        <v>416</v>
      </c>
      <c r="B381" s="3" t="s">
        <v>1688</v>
      </c>
      <c r="C381" s="3" t="s">
        <v>1048</v>
      </c>
      <c r="D381" s="3" t="s">
        <v>864</v>
      </c>
      <c r="G381" s="19" t="s">
        <v>421</v>
      </c>
      <c r="H381" s="3" t="s">
        <v>864</v>
      </c>
    </row>
    <row r="382" spans="1:8" x14ac:dyDescent="0.2">
      <c r="A382" s="19" t="s">
        <v>416</v>
      </c>
      <c r="B382" s="3" t="s">
        <v>1688</v>
      </c>
      <c r="C382" s="3" t="s">
        <v>1048</v>
      </c>
      <c r="D382" s="3" t="s">
        <v>864</v>
      </c>
      <c r="G382" s="19" t="s">
        <v>422</v>
      </c>
      <c r="H382" s="3" t="s">
        <v>864</v>
      </c>
    </row>
    <row r="383" spans="1:8" x14ac:dyDescent="0.2">
      <c r="A383" s="19" t="s">
        <v>416</v>
      </c>
      <c r="B383" s="3" t="s">
        <v>1688</v>
      </c>
      <c r="C383" s="3" t="s">
        <v>1048</v>
      </c>
      <c r="D383" s="3" t="s">
        <v>864</v>
      </c>
      <c r="G383" s="19" t="s">
        <v>423</v>
      </c>
      <c r="H383" s="3" t="s">
        <v>864</v>
      </c>
    </row>
    <row r="384" spans="1:8" x14ac:dyDescent="0.2">
      <c r="A384" s="19" t="s">
        <v>1571</v>
      </c>
      <c r="B384" s="3" t="s">
        <v>1083</v>
      </c>
      <c r="C384" s="3" t="s">
        <v>1301</v>
      </c>
      <c r="D384" s="3" t="s">
        <v>864</v>
      </c>
      <c r="G384" s="19" t="s">
        <v>424</v>
      </c>
      <c r="H384" s="3" t="s">
        <v>864</v>
      </c>
    </row>
    <row r="385" spans="1:8" x14ac:dyDescent="0.2">
      <c r="A385" s="3" t="s">
        <v>417</v>
      </c>
      <c r="B385" s="3" t="s">
        <v>1753</v>
      </c>
      <c r="C385" s="3" t="s">
        <v>1301</v>
      </c>
      <c r="D385" s="3" t="s">
        <v>864</v>
      </c>
      <c r="G385" s="19" t="s">
        <v>425</v>
      </c>
      <c r="H385" s="3" t="s">
        <v>864</v>
      </c>
    </row>
    <row r="386" spans="1:8" x14ac:dyDescent="0.2">
      <c r="A386" s="19" t="s">
        <v>418</v>
      </c>
      <c r="B386" s="3" t="s">
        <v>1753</v>
      </c>
      <c r="C386" s="3" t="s">
        <v>1301</v>
      </c>
      <c r="D386" s="3" t="s">
        <v>864</v>
      </c>
      <c r="G386" s="19" t="s">
        <v>426</v>
      </c>
      <c r="H386" s="3" t="s">
        <v>864</v>
      </c>
    </row>
    <row r="387" spans="1:8" x14ac:dyDescent="0.2">
      <c r="A387" s="19" t="s">
        <v>419</v>
      </c>
      <c r="B387" s="3" t="s">
        <v>1748</v>
      </c>
      <c r="C387" s="3" t="s">
        <v>1301</v>
      </c>
      <c r="D387" s="3" t="s">
        <v>864</v>
      </c>
      <c r="G387" s="19" t="s">
        <v>427</v>
      </c>
      <c r="H387" s="3" t="s">
        <v>864</v>
      </c>
    </row>
    <row r="388" spans="1:8" x14ac:dyDescent="0.2">
      <c r="A388" s="19" t="s">
        <v>420</v>
      </c>
      <c r="B388" s="3" t="s">
        <v>1763</v>
      </c>
      <c r="C388" s="3" t="s">
        <v>1301</v>
      </c>
      <c r="D388" s="3" t="s">
        <v>864</v>
      </c>
      <c r="G388" s="19" t="s">
        <v>428</v>
      </c>
      <c r="H388" s="3" t="s">
        <v>864</v>
      </c>
    </row>
    <row r="389" spans="1:8" x14ac:dyDescent="0.2">
      <c r="A389" s="19" t="s">
        <v>1572</v>
      </c>
      <c r="B389" s="3" t="s">
        <v>1763</v>
      </c>
      <c r="C389" s="3" t="s">
        <v>1301</v>
      </c>
      <c r="D389" s="3" t="s">
        <v>864</v>
      </c>
      <c r="G389" s="19" t="s">
        <v>429</v>
      </c>
      <c r="H389" s="3" t="s">
        <v>864</v>
      </c>
    </row>
    <row r="390" spans="1:8" x14ac:dyDescent="0.2">
      <c r="A390" s="19" t="s">
        <v>421</v>
      </c>
      <c r="B390" s="3" t="s">
        <v>1748</v>
      </c>
      <c r="C390" s="3" t="s">
        <v>1301</v>
      </c>
      <c r="D390" s="3" t="s">
        <v>864</v>
      </c>
      <c r="G390" s="19" t="s">
        <v>430</v>
      </c>
      <c r="H390" s="3" t="s">
        <v>864</v>
      </c>
    </row>
    <row r="391" spans="1:8" x14ac:dyDescent="0.2">
      <c r="A391" s="19" t="s">
        <v>422</v>
      </c>
      <c r="B391" s="3" t="s">
        <v>1748</v>
      </c>
      <c r="C391" s="3" t="s">
        <v>1301</v>
      </c>
      <c r="D391" s="3" t="s">
        <v>864</v>
      </c>
      <c r="G391" s="19" t="s">
        <v>1573</v>
      </c>
      <c r="H391" s="3" t="s">
        <v>864</v>
      </c>
    </row>
    <row r="392" spans="1:8" x14ac:dyDescent="0.2">
      <c r="A392" s="19" t="s">
        <v>423</v>
      </c>
      <c r="B392" s="3" t="s">
        <v>1748</v>
      </c>
      <c r="C392" s="3" t="s">
        <v>1301</v>
      </c>
      <c r="D392" s="3" t="s">
        <v>864</v>
      </c>
      <c r="G392" s="19" t="s">
        <v>431</v>
      </c>
      <c r="H392" s="3" t="s">
        <v>864</v>
      </c>
    </row>
    <row r="393" spans="1:8" x14ac:dyDescent="0.2">
      <c r="A393" s="19" t="s">
        <v>424</v>
      </c>
      <c r="B393" s="3" t="s">
        <v>1748</v>
      </c>
      <c r="C393" s="3" t="s">
        <v>1301</v>
      </c>
      <c r="D393" s="3" t="s">
        <v>864</v>
      </c>
      <c r="G393" s="19" t="s">
        <v>1574</v>
      </c>
      <c r="H393" s="3" t="s">
        <v>864</v>
      </c>
    </row>
    <row r="394" spans="1:8" x14ac:dyDescent="0.2">
      <c r="A394" s="19" t="s">
        <v>425</v>
      </c>
      <c r="B394" s="3" t="s">
        <v>1763</v>
      </c>
      <c r="C394" s="3" t="s">
        <v>1301</v>
      </c>
      <c r="D394" s="3" t="s">
        <v>864</v>
      </c>
      <c r="G394" s="19" t="s">
        <v>432</v>
      </c>
      <c r="H394" s="3" t="s">
        <v>864</v>
      </c>
    </row>
    <row r="395" spans="1:8" x14ac:dyDescent="0.2">
      <c r="A395" s="19" t="s">
        <v>426</v>
      </c>
      <c r="B395" s="3" t="s">
        <v>1763</v>
      </c>
      <c r="C395" s="3" t="s">
        <v>1301</v>
      </c>
      <c r="D395" s="3" t="s">
        <v>864</v>
      </c>
      <c r="G395" s="19" t="s">
        <v>433</v>
      </c>
      <c r="H395" s="3" t="s">
        <v>864</v>
      </c>
    </row>
    <row r="396" spans="1:8" x14ac:dyDescent="0.2">
      <c r="A396" s="19" t="s">
        <v>427</v>
      </c>
      <c r="B396" s="3" t="s">
        <v>1748</v>
      </c>
      <c r="C396" s="3" t="s">
        <v>1301</v>
      </c>
      <c r="D396" s="3" t="s">
        <v>864</v>
      </c>
      <c r="G396" s="19" t="s">
        <v>434</v>
      </c>
      <c r="H396" s="3" t="s">
        <v>864</v>
      </c>
    </row>
    <row r="397" spans="1:8" x14ac:dyDescent="0.2">
      <c r="A397" s="19" t="s">
        <v>428</v>
      </c>
      <c r="B397" s="3" t="s">
        <v>1748</v>
      </c>
      <c r="C397" s="3" t="s">
        <v>1301</v>
      </c>
      <c r="D397" s="3" t="s">
        <v>864</v>
      </c>
      <c r="G397" s="19" t="s">
        <v>434</v>
      </c>
      <c r="H397" s="3"/>
    </row>
    <row r="398" spans="1:8" x14ac:dyDescent="0.2">
      <c r="A398" s="19" t="s">
        <v>429</v>
      </c>
      <c r="B398" s="3" t="s">
        <v>1763</v>
      </c>
      <c r="C398" s="3" t="s">
        <v>1301</v>
      </c>
      <c r="D398" s="3" t="s">
        <v>864</v>
      </c>
      <c r="G398" s="19" t="s">
        <v>435</v>
      </c>
      <c r="H398" s="3" t="s">
        <v>864</v>
      </c>
    </row>
    <row r="399" spans="1:8" x14ac:dyDescent="0.2">
      <c r="A399" s="19" t="s">
        <v>430</v>
      </c>
      <c r="B399" s="3" t="s">
        <v>1697</v>
      </c>
      <c r="C399" s="3" t="s">
        <v>1049</v>
      </c>
      <c r="D399" s="3" t="s">
        <v>864</v>
      </c>
      <c r="G399" s="19" t="s">
        <v>436</v>
      </c>
      <c r="H399" s="3" t="s">
        <v>864</v>
      </c>
    </row>
    <row r="400" spans="1:8" x14ac:dyDescent="0.2">
      <c r="A400" s="19" t="s">
        <v>1573</v>
      </c>
      <c r="B400" s="3" t="s">
        <v>1771</v>
      </c>
      <c r="C400" s="3" t="s">
        <v>1301</v>
      </c>
      <c r="D400" s="3" t="s">
        <v>864</v>
      </c>
      <c r="G400" s="3" t="s">
        <v>437</v>
      </c>
      <c r="H400" s="3" t="s">
        <v>864</v>
      </c>
    </row>
    <row r="401" spans="1:8" x14ac:dyDescent="0.2">
      <c r="A401" s="19" t="s">
        <v>431</v>
      </c>
      <c r="B401" s="3" t="s">
        <v>1748</v>
      </c>
      <c r="C401" s="3" t="s">
        <v>1301</v>
      </c>
      <c r="D401" s="3" t="s">
        <v>864</v>
      </c>
      <c r="G401" s="19" t="s">
        <v>438</v>
      </c>
      <c r="H401" s="3" t="s">
        <v>864</v>
      </c>
    </row>
    <row r="402" spans="1:8" x14ac:dyDescent="0.2">
      <c r="A402" s="19" t="s">
        <v>1574</v>
      </c>
      <c r="B402" s="3" t="s">
        <v>1753</v>
      </c>
      <c r="C402" s="3" t="s">
        <v>1301</v>
      </c>
      <c r="D402" s="3" t="s">
        <v>864</v>
      </c>
      <c r="G402" s="19" t="s">
        <v>439</v>
      </c>
      <c r="H402" s="3" t="s">
        <v>864</v>
      </c>
    </row>
    <row r="403" spans="1:8" x14ac:dyDescent="0.2">
      <c r="A403" s="19" t="s">
        <v>432</v>
      </c>
      <c r="B403" s="3" t="s">
        <v>1753</v>
      </c>
      <c r="C403" s="3" t="s">
        <v>1301</v>
      </c>
      <c r="D403" s="3"/>
      <c r="G403" s="19" t="s">
        <v>439</v>
      </c>
      <c r="H403" s="3"/>
    </row>
    <row r="404" spans="1:8" x14ac:dyDescent="0.2">
      <c r="A404" s="19" t="s">
        <v>433</v>
      </c>
      <c r="B404" s="3" t="s">
        <v>1748</v>
      </c>
      <c r="C404" s="3" t="s">
        <v>1301</v>
      </c>
      <c r="D404" s="3" t="s">
        <v>864</v>
      </c>
      <c r="G404" s="19" t="s">
        <v>440</v>
      </c>
      <c r="H404" s="3" t="s">
        <v>864</v>
      </c>
    </row>
    <row r="405" spans="1:8" x14ac:dyDescent="0.2">
      <c r="A405" s="19" t="s">
        <v>434</v>
      </c>
      <c r="B405" s="3" t="s">
        <v>1772</v>
      </c>
      <c r="C405" s="3" t="s">
        <v>1049</v>
      </c>
      <c r="D405" s="3" t="s">
        <v>864</v>
      </c>
      <c r="G405" s="19" t="s">
        <v>1575</v>
      </c>
      <c r="H405" s="3" t="s">
        <v>864</v>
      </c>
    </row>
    <row r="406" spans="1:8" x14ac:dyDescent="0.2">
      <c r="A406" s="19" t="s">
        <v>434</v>
      </c>
      <c r="B406" s="3"/>
      <c r="C406" s="3" t="s">
        <v>1049</v>
      </c>
      <c r="D406" s="3" t="s">
        <v>864</v>
      </c>
      <c r="G406" s="19" t="s">
        <v>477</v>
      </c>
      <c r="H406" s="3" t="s">
        <v>864</v>
      </c>
    </row>
    <row r="407" spans="1:8" x14ac:dyDescent="0.2">
      <c r="A407" s="19" t="s">
        <v>435</v>
      </c>
      <c r="B407" s="3" t="s">
        <v>1748</v>
      </c>
      <c r="C407" s="3" t="s">
        <v>1301</v>
      </c>
      <c r="D407" s="3" t="s">
        <v>864</v>
      </c>
      <c r="G407" s="19" t="s">
        <v>478</v>
      </c>
      <c r="H407" s="3" t="s">
        <v>864</v>
      </c>
    </row>
    <row r="408" spans="1:8" x14ac:dyDescent="0.2">
      <c r="A408" s="19" t="s">
        <v>436</v>
      </c>
      <c r="B408" s="3" t="s">
        <v>1770</v>
      </c>
      <c r="C408" s="3" t="s">
        <v>1301</v>
      </c>
      <c r="D408" s="3" t="s">
        <v>864</v>
      </c>
      <c r="G408" s="19" t="s">
        <v>479</v>
      </c>
      <c r="H408" s="3" t="s">
        <v>864</v>
      </c>
    </row>
    <row r="409" spans="1:8" x14ac:dyDescent="0.2">
      <c r="A409" s="3" t="s">
        <v>437</v>
      </c>
      <c r="B409" s="3" t="s">
        <v>1753</v>
      </c>
      <c r="C409" s="3" t="s">
        <v>1301</v>
      </c>
      <c r="D409" s="3"/>
      <c r="G409" s="19" t="s">
        <v>480</v>
      </c>
      <c r="H409" s="3" t="s">
        <v>864</v>
      </c>
    </row>
    <row r="410" spans="1:8" x14ac:dyDescent="0.2">
      <c r="A410" s="19" t="s">
        <v>438</v>
      </c>
      <c r="B410" s="3" t="s">
        <v>1748</v>
      </c>
      <c r="C410" s="3" t="s">
        <v>1301</v>
      </c>
      <c r="D410" s="3" t="s">
        <v>864</v>
      </c>
      <c r="G410" s="3" t="s">
        <v>481</v>
      </c>
      <c r="H410" s="3" t="s">
        <v>864</v>
      </c>
    </row>
    <row r="411" spans="1:8" x14ac:dyDescent="0.2">
      <c r="A411" s="19" t="s">
        <v>439</v>
      </c>
      <c r="B411" s="3" t="s">
        <v>1773</v>
      </c>
      <c r="C411" s="3" t="s">
        <v>1048</v>
      </c>
      <c r="D411" s="3" t="s">
        <v>864</v>
      </c>
      <c r="G411" s="3" t="s">
        <v>481</v>
      </c>
      <c r="H411" s="3" t="s">
        <v>864</v>
      </c>
    </row>
    <row r="412" spans="1:8" x14ac:dyDescent="0.2">
      <c r="A412" s="19" t="s">
        <v>439</v>
      </c>
      <c r="B412" s="3"/>
      <c r="C412" s="3" t="s">
        <v>1048</v>
      </c>
      <c r="D412" s="3" t="s">
        <v>864</v>
      </c>
      <c r="G412" s="3" t="s">
        <v>482</v>
      </c>
      <c r="H412" s="3" t="s">
        <v>864</v>
      </c>
    </row>
    <row r="413" spans="1:8" x14ac:dyDescent="0.2">
      <c r="A413" s="19" t="s">
        <v>440</v>
      </c>
      <c r="B413" s="3" t="s">
        <v>1083</v>
      </c>
      <c r="C413" s="3" t="s">
        <v>1301</v>
      </c>
      <c r="D413" s="3" t="s">
        <v>864</v>
      </c>
      <c r="G413" s="3" t="s">
        <v>482</v>
      </c>
      <c r="H413" s="3" t="s">
        <v>864</v>
      </c>
    </row>
    <row r="414" spans="1:8" x14ac:dyDescent="0.2">
      <c r="A414" s="19" t="s">
        <v>1575</v>
      </c>
      <c r="B414" s="3" t="s">
        <v>1761</v>
      </c>
      <c r="C414" s="3" t="s">
        <v>1301</v>
      </c>
      <c r="D414" s="3" t="s">
        <v>864</v>
      </c>
      <c r="G414" s="19" t="s">
        <v>483</v>
      </c>
      <c r="H414" s="3" t="s">
        <v>864</v>
      </c>
    </row>
    <row r="415" spans="1:8" x14ac:dyDescent="0.2">
      <c r="A415" s="19" t="s">
        <v>477</v>
      </c>
      <c r="B415" s="3" t="s">
        <v>1774</v>
      </c>
      <c r="C415" s="3" t="s">
        <v>1301</v>
      </c>
      <c r="D415" s="3" t="s">
        <v>864</v>
      </c>
      <c r="G415" s="19" t="s">
        <v>484</v>
      </c>
      <c r="H415" s="3" t="s">
        <v>864</v>
      </c>
    </row>
    <row r="416" spans="1:8" x14ac:dyDescent="0.2">
      <c r="A416" s="19" t="s">
        <v>478</v>
      </c>
      <c r="B416" s="3" t="s">
        <v>1754</v>
      </c>
      <c r="C416" s="3" t="s">
        <v>1301</v>
      </c>
      <c r="D416" s="3" t="s">
        <v>864</v>
      </c>
      <c r="G416" s="19" t="s">
        <v>485</v>
      </c>
      <c r="H416" s="3" t="s">
        <v>864</v>
      </c>
    </row>
    <row r="417" spans="1:8" x14ac:dyDescent="0.2">
      <c r="A417" s="19" t="s">
        <v>479</v>
      </c>
      <c r="B417" s="3" t="s">
        <v>1761</v>
      </c>
      <c r="C417" s="3" t="s">
        <v>1301</v>
      </c>
      <c r="D417" s="3" t="s">
        <v>864</v>
      </c>
      <c r="G417" s="19" t="s">
        <v>486</v>
      </c>
      <c r="H417" s="3" t="s">
        <v>864</v>
      </c>
    </row>
    <row r="418" spans="1:8" x14ac:dyDescent="0.2">
      <c r="A418" s="19" t="s">
        <v>480</v>
      </c>
      <c r="B418" s="3" t="s">
        <v>1774</v>
      </c>
      <c r="C418" s="3" t="s">
        <v>1301</v>
      </c>
      <c r="D418" s="3" t="s">
        <v>864</v>
      </c>
      <c r="G418" s="19" t="s">
        <v>441</v>
      </c>
      <c r="H418" s="3" t="s">
        <v>864</v>
      </c>
    </row>
    <row r="419" spans="1:8" x14ac:dyDescent="0.2">
      <c r="A419" s="3" t="s">
        <v>481</v>
      </c>
      <c r="B419" s="3" t="s">
        <v>1775</v>
      </c>
      <c r="C419" s="3" t="s">
        <v>1301</v>
      </c>
      <c r="D419" s="3" t="s">
        <v>864</v>
      </c>
      <c r="G419" s="19" t="s">
        <v>487</v>
      </c>
      <c r="H419" s="3" t="s">
        <v>864</v>
      </c>
    </row>
    <row r="420" spans="1:8" x14ac:dyDescent="0.2">
      <c r="A420" s="3" t="s">
        <v>481</v>
      </c>
      <c r="B420" s="3" t="s">
        <v>1775</v>
      </c>
      <c r="C420" s="3" t="s">
        <v>1301</v>
      </c>
      <c r="D420" s="3" t="s">
        <v>864</v>
      </c>
      <c r="G420" s="19" t="s">
        <v>488</v>
      </c>
      <c r="H420" s="3" t="s">
        <v>864</v>
      </c>
    </row>
    <row r="421" spans="1:8" x14ac:dyDescent="0.2">
      <c r="A421" s="3" t="s">
        <v>482</v>
      </c>
      <c r="B421" s="3" t="s">
        <v>1775</v>
      </c>
      <c r="C421" s="3" t="s">
        <v>1301</v>
      </c>
      <c r="D421" s="3" t="s">
        <v>864</v>
      </c>
      <c r="G421" s="19" t="s">
        <v>489</v>
      </c>
      <c r="H421" s="3" t="s">
        <v>864</v>
      </c>
    </row>
    <row r="422" spans="1:8" x14ac:dyDescent="0.2">
      <c r="A422" s="3" t="s">
        <v>482</v>
      </c>
      <c r="B422" s="3" t="s">
        <v>1775</v>
      </c>
      <c r="C422" s="3" t="s">
        <v>1301</v>
      </c>
      <c r="D422" s="3" t="s">
        <v>864</v>
      </c>
      <c r="G422" s="19" t="s">
        <v>1576</v>
      </c>
      <c r="H422" s="3" t="s">
        <v>864</v>
      </c>
    </row>
    <row r="423" spans="1:8" x14ac:dyDescent="0.2">
      <c r="A423" s="19" t="s">
        <v>483</v>
      </c>
      <c r="B423" s="3" t="s">
        <v>1754</v>
      </c>
      <c r="C423" s="3" t="s">
        <v>1301</v>
      </c>
      <c r="D423" s="3" t="s">
        <v>864</v>
      </c>
      <c r="G423" s="19" t="s">
        <v>490</v>
      </c>
      <c r="H423" s="3" t="s">
        <v>864</v>
      </c>
    </row>
    <row r="424" spans="1:8" x14ac:dyDescent="0.2">
      <c r="A424" s="19" t="s">
        <v>484</v>
      </c>
      <c r="B424" s="3" t="s">
        <v>1748</v>
      </c>
      <c r="C424" s="3" t="s">
        <v>1301</v>
      </c>
      <c r="D424" s="3" t="s">
        <v>864</v>
      </c>
      <c r="G424" s="19" t="s">
        <v>1577</v>
      </c>
      <c r="H424" s="3" t="s">
        <v>864</v>
      </c>
    </row>
    <row r="425" spans="1:8" x14ac:dyDescent="0.2">
      <c r="A425" s="19" t="s">
        <v>485</v>
      </c>
      <c r="B425" s="3" t="s">
        <v>1770</v>
      </c>
      <c r="C425" s="3" t="s">
        <v>1301</v>
      </c>
      <c r="D425" s="3" t="s">
        <v>864</v>
      </c>
      <c r="G425" s="19" t="s">
        <v>491</v>
      </c>
      <c r="H425" s="3" t="s">
        <v>864</v>
      </c>
    </row>
    <row r="426" spans="1:8" x14ac:dyDescent="0.2">
      <c r="A426" s="19" t="s">
        <v>486</v>
      </c>
      <c r="B426" s="3" t="s">
        <v>1748</v>
      </c>
      <c r="C426" s="3" t="s">
        <v>1301</v>
      </c>
      <c r="D426" s="3" t="s">
        <v>864</v>
      </c>
      <c r="G426" s="19" t="s">
        <v>492</v>
      </c>
      <c r="H426" s="3" t="s">
        <v>864</v>
      </c>
    </row>
    <row r="427" spans="1:8" x14ac:dyDescent="0.2">
      <c r="A427" s="19" t="s">
        <v>441</v>
      </c>
      <c r="B427" s="3" t="s">
        <v>1700</v>
      </c>
      <c r="C427" s="3" t="s">
        <v>1049</v>
      </c>
      <c r="D427" s="3" t="s">
        <v>864</v>
      </c>
      <c r="G427" s="19" t="s">
        <v>442</v>
      </c>
      <c r="H427" s="3" t="s">
        <v>864</v>
      </c>
    </row>
    <row r="428" spans="1:8" x14ac:dyDescent="0.2">
      <c r="A428" s="19" t="s">
        <v>441</v>
      </c>
      <c r="B428" s="3" t="s">
        <v>1700</v>
      </c>
      <c r="C428" s="3" t="s">
        <v>1049</v>
      </c>
      <c r="D428" s="3" t="s">
        <v>864</v>
      </c>
      <c r="G428" s="19" t="s">
        <v>442</v>
      </c>
      <c r="H428" s="3" t="s">
        <v>864</v>
      </c>
    </row>
    <row r="429" spans="1:8" x14ac:dyDescent="0.2">
      <c r="A429" s="19" t="s">
        <v>487</v>
      </c>
      <c r="B429" s="3" t="s">
        <v>1774</v>
      </c>
      <c r="C429" s="3" t="s">
        <v>1301</v>
      </c>
      <c r="D429" s="3" t="s">
        <v>864</v>
      </c>
      <c r="G429" s="19" t="s">
        <v>442</v>
      </c>
      <c r="H429" s="3" t="s">
        <v>864</v>
      </c>
    </row>
    <row r="430" spans="1:8" x14ac:dyDescent="0.2">
      <c r="A430" s="19" t="s">
        <v>488</v>
      </c>
      <c r="B430" s="3" t="s">
        <v>1753</v>
      </c>
      <c r="C430" s="3" t="s">
        <v>1301</v>
      </c>
      <c r="D430" s="3" t="s">
        <v>864</v>
      </c>
      <c r="G430" s="19" t="s">
        <v>443</v>
      </c>
      <c r="H430" s="3" t="s">
        <v>864</v>
      </c>
    </row>
    <row r="431" spans="1:8" x14ac:dyDescent="0.2">
      <c r="A431" s="19" t="s">
        <v>489</v>
      </c>
      <c r="B431" s="3" t="s">
        <v>1774</v>
      </c>
      <c r="C431" s="3" t="s">
        <v>1301</v>
      </c>
      <c r="D431" s="3" t="s">
        <v>864</v>
      </c>
      <c r="G431" s="19" t="s">
        <v>443</v>
      </c>
      <c r="H431" s="3" t="s">
        <v>864</v>
      </c>
    </row>
    <row r="432" spans="1:8" x14ac:dyDescent="0.2">
      <c r="A432" s="19" t="s">
        <v>1576</v>
      </c>
      <c r="B432" s="3" t="s">
        <v>1776</v>
      </c>
      <c r="C432" s="3" t="s">
        <v>1301</v>
      </c>
      <c r="D432" s="3" t="s">
        <v>864</v>
      </c>
      <c r="G432" s="19" t="s">
        <v>503</v>
      </c>
      <c r="H432" s="3" t="s">
        <v>864</v>
      </c>
    </row>
    <row r="433" spans="1:8" x14ac:dyDescent="0.2">
      <c r="A433" s="19" t="s">
        <v>490</v>
      </c>
      <c r="B433" s="3" t="s">
        <v>1763</v>
      </c>
      <c r="C433" s="3" t="s">
        <v>1301</v>
      </c>
      <c r="D433" s="3" t="s">
        <v>864</v>
      </c>
      <c r="G433" s="19" t="s">
        <v>1578</v>
      </c>
      <c r="H433" s="3" t="s">
        <v>864</v>
      </c>
    </row>
    <row r="434" spans="1:8" x14ac:dyDescent="0.2">
      <c r="A434" s="19" t="s">
        <v>1577</v>
      </c>
      <c r="B434" s="3" t="s">
        <v>1748</v>
      </c>
      <c r="C434" s="3" t="s">
        <v>1301</v>
      </c>
      <c r="D434" s="3" t="s">
        <v>864</v>
      </c>
      <c r="G434" s="19" t="s">
        <v>493</v>
      </c>
      <c r="H434" s="3" t="s">
        <v>864</v>
      </c>
    </row>
    <row r="435" spans="1:8" x14ac:dyDescent="0.2">
      <c r="A435" s="19" t="s">
        <v>491</v>
      </c>
      <c r="B435" s="3" t="s">
        <v>1754</v>
      </c>
      <c r="C435" s="3" t="s">
        <v>1301</v>
      </c>
      <c r="D435" s="3" t="s">
        <v>864</v>
      </c>
      <c r="G435" s="19" t="s">
        <v>494</v>
      </c>
      <c r="H435" s="3" t="s">
        <v>864</v>
      </c>
    </row>
    <row r="436" spans="1:8" x14ac:dyDescent="0.2">
      <c r="A436" s="19" t="s">
        <v>492</v>
      </c>
      <c r="B436" s="3" t="s">
        <v>1774</v>
      </c>
      <c r="C436" s="3" t="s">
        <v>1301</v>
      </c>
      <c r="D436" s="3" t="s">
        <v>864</v>
      </c>
      <c r="G436" s="19" t="s">
        <v>495</v>
      </c>
      <c r="H436" s="3" t="s">
        <v>864</v>
      </c>
    </row>
    <row r="437" spans="1:8" x14ac:dyDescent="0.2">
      <c r="A437" s="19" t="s">
        <v>442</v>
      </c>
      <c r="B437" s="3" t="s">
        <v>1777</v>
      </c>
      <c r="C437" s="3" t="s">
        <v>1049</v>
      </c>
      <c r="D437" s="3" t="s">
        <v>864</v>
      </c>
      <c r="G437" s="19" t="s">
        <v>496</v>
      </c>
      <c r="H437" s="3" t="s">
        <v>864</v>
      </c>
    </row>
    <row r="438" spans="1:8" x14ac:dyDescent="0.2">
      <c r="A438" s="19" t="s">
        <v>442</v>
      </c>
      <c r="B438" s="3"/>
      <c r="C438" s="3" t="s">
        <v>1049</v>
      </c>
      <c r="D438" s="3" t="s">
        <v>864</v>
      </c>
      <c r="G438" s="19" t="s">
        <v>1579</v>
      </c>
      <c r="H438" s="3" t="s">
        <v>864</v>
      </c>
    </row>
    <row r="439" spans="1:8" x14ac:dyDescent="0.2">
      <c r="A439" s="19" t="s">
        <v>442</v>
      </c>
      <c r="B439" s="3"/>
      <c r="C439" s="3" t="s">
        <v>1049</v>
      </c>
      <c r="D439" s="3" t="s">
        <v>864</v>
      </c>
      <c r="G439" s="19" t="s">
        <v>505</v>
      </c>
      <c r="H439" s="3" t="s">
        <v>864</v>
      </c>
    </row>
    <row r="440" spans="1:8" x14ac:dyDescent="0.2">
      <c r="A440" s="19" t="s">
        <v>443</v>
      </c>
      <c r="B440" s="3" t="s">
        <v>1778</v>
      </c>
      <c r="C440" s="3" t="s">
        <v>1049</v>
      </c>
      <c r="D440" s="3" t="s">
        <v>864</v>
      </c>
      <c r="G440" s="19" t="s">
        <v>1580</v>
      </c>
      <c r="H440" s="3" t="s">
        <v>864</v>
      </c>
    </row>
    <row r="441" spans="1:8" x14ac:dyDescent="0.2">
      <c r="A441" s="19" t="s">
        <v>443</v>
      </c>
      <c r="B441" s="3" t="s">
        <v>1778</v>
      </c>
      <c r="C441" s="3" t="s">
        <v>1049</v>
      </c>
      <c r="D441" s="3" t="s">
        <v>864</v>
      </c>
      <c r="G441" s="19" t="s">
        <v>506</v>
      </c>
      <c r="H441" s="3" t="s">
        <v>864</v>
      </c>
    </row>
    <row r="442" spans="1:8" x14ac:dyDescent="0.2">
      <c r="A442" s="19" t="s">
        <v>503</v>
      </c>
      <c r="B442" s="3" t="s">
        <v>1748</v>
      </c>
      <c r="C442" s="3" t="s">
        <v>1301</v>
      </c>
      <c r="D442" s="3" t="s">
        <v>864</v>
      </c>
      <c r="G442" s="19" t="s">
        <v>510</v>
      </c>
      <c r="H442" s="3" t="s">
        <v>864</v>
      </c>
    </row>
    <row r="443" spans="1:8" x14ac:dyDescent="0.2">
      <c r="A443" s="19" t="s">
        <v>1578</v>
      </c>
      <c r="B443" s="3" t="s">
        <v>1779</v>
      </c>
      <c r="C443" s="3" t="s">
        <v>1301</v>
      </c>
      <c r="D443" s="3" t="s">
        <v>864</v>
      </c>
      <c r="G443" s="19" t="s">
        <v>509</v>
      </c>
      <c r="H443" s="3" t="s">
        <v>864</v>
      </c>
    </row>
    <row r="444" spans="1:8" x14ac:dyDescent="0.2">
      <c r="A444" s="19" t="s">
        <v>493</v>
      </c>
      <c r="B444" s="3" t="s">
        <v>1776</v>
      </c>
      <c r="C444" s="3" t="s">
        <v>1301</v>
      </c>
      <c r="D444" s="3" t="s">
        <v>864</v>
      </c>
      <c r="G444" s="19" t="s">
        <v>1581</v>
      </c>
      <c r="H444" s="3" t="s">
        <v>864</v>
      </c>
    </row>
    <row r="445" spans="1:8" x14ac:dyDescent="0.2">
      <c r="A445" s="19" t="s">
        <v>494</v>
      </c>
      <c r="B445" s="3" t="s">
        <v>1774</v>
      </c>
      <c r="C445" s="3" t="s">
        <v>1301</v>
      </c>
      <c r="D445" s="3" t="s">
        <v>864</v>
      </c>
      <c r="G445" s="19" t="s">
        <v>512</v>
      </c>
      <c r="H445" s="3" t="s">
        <v>864</v>
      </c>
    </row>
    <row r="446" spans="1:8" x14ac:dyDescent="0.2">
      <c r="A446" s="19" t="s">
        <v>495</v>
      </c>
      <c r="B446" s="3" t="s">
        <v>1753</v>
      </c>
      <c r="C446" s="3" t="s">
        <v>1301</v>
      </c>
      <c r="D446" s="3" t="s">
        <v>864</v>
      </c>
      <c r="G446" s="19" t="s">
        <v>513</v>
      </c>
      <c r="H446" s="3" t="s">
        <v>864</v>
      </c>
    </row>
    <row r="447" spans="1:8" x14ac:dyDescent="0.2">
      <c r="A447" s="19" t="s">
        <v>496</v>
      </c>
      <c r="B447" s="3" t="s">
        <v>1748</v>
      </c>
      <c r="C447" s="3" t="s">
        <v>1301</v>
      </c>
      <c r="D447" s="3" t="s">
        <v>864</v>
      </c>
      <c r="G447" s="19" t="s">
        <v>511</v>
      </c>
      <c r="H447" s="3" t="s">
        <v>864</v>
      </c>
    </row>
    <row r="448" spans="1:8" x14ac:dyDescent="0.2">
      <c r="A448" s="19" t="s">
        <v>1579</v>
      </c>
      <c r="B448" s="3" t="s">
        <v>1774</v>
      </c>
      <c r="C448" s="3" t="s">
        <v>1301</v>
      </c>
      <c r="D448" s="3" t="s">
        <v>864</v>
      </c>
      <c r="G448" s="19" t="s">
        <v>514</v>
      </c>
      <c r="H448" s="3" t="s">
        <v>864</v>
      </c>
    </row>
    <row r="449" spans="1:8" x14ac:dyDescent="0.2">
      <c r="A449" s="19" t="s">
        <v>505</v>
      </c>
      <c r="B449" s="3" t="s">
        <v>1763</v>
      </c>
      <c r="C449" s="3" t="s">
        <v>1301</v>
      </c>
      <c r="D449" s="3" t="s">
        <v>864</v>
      </c>
      <c r="G449" s="19" t="s">
        <v>1582</v>
      </c>
      <c r="H449" s="3" t="s">
        <v>864</v>
      </c>
    </row>
    <row r="450" spans="1:8" x14ac:dyDescent="0.2">
      <c r="A450" s="19" t="s">
        <v>1580</v>
      </c>
      <c r="B450" s="3" t="s">
        <v>1763</v>
      </c>
      <c r="C450" s="3" t="s">
        <v>1301</v>
      </c>
      <c r="D450" s="3" t="s">
        <v>864</v>
      </c>
      <c r="G450" s="3" t="s">
        <v>516</v>
      </c>
      <c r="H450" s="3" t="s">
        <v>864</v>
      </c>
    </row>
    <row r="451" spans="1:8" x14ac:dyDescent="0.2">
      <c r="A451" s="19" t="s">
        <v>506</v>
      </c>
      <c r="B451" s="3" t="s">
        <v>1771</v>
      </c>
      <c r="C451" s="3" t="s">
        <v>1301</v>
      </c>
      <c r="D451" s="3" t="s">
        <v>864</v>
      </c>
      <c r="G451" s="3" t="s">
        <v>516</v>
      </c>
      <c r="H451" s="3" t="s">
        <v>864</v>
      </c>
    </row>
    <row r="452" spans="1:8" x14ac:dyDescent="0.2">
      <c r="A452" s="19" t="s">
        <v>510</v>
      </c>
      <c r="B452" s="3" t="s">
        <v>1774</v>
      </c>
      <c r="C452" s="3" t="s">
        <v>1301</v>
      </c>
      <c r="D452" s="3" t="s">
        <v>864</v>
      </c>
      <c r="G452" s="19" t="s">
        <v>517</v>
      </c>
      <c r="H452" s="3" t="s">
        <v>864</v>
      </c>
    </row>
    <row r="453" spans="1:8" x14ac:dyDescent="0.2">
      <c r="A453" s="19" t="s">
        <v>509</v>
      </c>
      <c r="B453" s="3" t="s">
        <v>1754</v>
      </c>
      <c r="C453" s="3" t="s">
        <v>1301</v>
      </c>
      <c r="D453" s="3" t="s">
        <v>864</v>
      </c>
      <c r="G453" s="19" t="s">
        <v>504</v>
      </c>
      <c r="H453" s="3" t="s">
        <v>864</v>
      </c>
    </row>
    <row r="454" spans="1:8" x14ac:dyDescent="0.2">
      <c r="A454" s="19" t="s">
        <v>1581</v>
      </c>
      <c r="B454" s="3" t="s">
        <v>1780</v>
      </c>
      <c r="C454" s="3" t="s">
        <v>1049</v>
      </c>
      <c r="D454" s="3" t="s">
        <v>864</v>
      </c>
      <c r="G454" s="19" t="s">
        <v>507</v>
      </c>
      <c r="H454" s="3" t="s">
        <v>864</v>
      </c>
    </row>
    <row r="455" spans="1:8" x14ac:dyDescent="0.2">
      <c r="A455" s="19" t="s">
        <v>512</v>
      </c>
      <c r="B455" s="3" t="s">
        <v>1770</v>
      </c>
      <c r="C455" s="3" t="s">
        <v>1301</v>
      </c>
      <c r="D455" s="3" t="s">
        <v>864</v>
      </c>
      <c r="G455" s="19" t="s">
        <v>519</v>
      </c>
      <c r="H455" s="3" t="s">
        <v>864</v>
      </c>
    </row>
    <row r="456" spans="1:8" x14ac:dyDescent="0.2">
      <c r="A456" s="19" t="s">
        <v>513</v>
      </c>
      <c r="B456" s="3" t="s">
        <v>1754</v>
      </c>
      <c r="C456" s="3" t="s">
        <v>1301</v>
      </c>
      <c r="D456" s="3" t="s">
        <v>864</v>
      </c>
      <c r="G456" s="19" t="s">
        <v>551</v>
      </c>
      <c r="H456" s="3" t="s">
        <v>864</v>
      </c>
    </row>
    <row r="457" spans="1:8" x14ac:dyDescent="0.2">
      <c r="A457" s="19" t="s">
        <v>511</v>
      </c>
      <c r="B457" s="3" t="s">
        <v>1748</v>
      </c>
      <c r="C457" s="3" t="s">
        <v>1301</v>
      </c>
      <c r="D457" s="3" t="s">
        <v>864</v>
      </c>
      <c r="G457" s="19" t="s">
        <v>551</v>
      </c>
      <c r="H457" s="3"/>
    </row>
    <row r="458" spans="1:8" x14ac:dyDescent="0.2">
      <c r="A458" s="19" t="s">
        <v>514</v>
      </c>
      <c r="B458" s="3" t="s">
        <v>1084</v>
      </c>
      <c r="C458" s="3" t="s">
        <v>1301</v>
      </c>
      <c r="D458" s="3" t="s">
        <v>864</v>
      </c>
      <c r="G458" s="19" t="s">
        <v>521</v>
      </c>
      <c r="H458" s="3" t="s">
        <v>864</v>
      </c>
    </row>
    <row r="459" spans="1:8" x14ac:dyDescent="0.2">
      <c r="A459" s="19" t="s">
        <v>1582</v>
      </c>
      <c r="B459" s="3" t="s">
        <v>1767</v>
      </c>
      <c r="C459" s="3" t="s">
        <v>1301</v>
      </c>
      <c r="D459" s="3" t="s">
        <v>864</v>
      </c>
      <c r="G459" s="19" t="s">
        <v>1583</v>
      </c>
      <c r="H459" s="3" t="s">
        <v>864</v>
      </c>
    </row>
    <row r="460" spans="1:8" x14ac:dyDescent="0.2">
      <c r="A460" s="3" t="s">
        <v>516</v>
      </c>
      <c r="B460" s="3" t="s">
        <v>1775</v>
      </c>
      <c r="C460" s="3" t="s">
        <v>1301</v>
      </c>
      <c r="D460" s="3" t="s">
        <v>864</v>
      </c>
      <c r="G460" s="19" t="s">
        <v>525</v>
      </c>
      <c r="H460" s="3" t="s">
        <v>864</v>
      </c>
    </row>
    <row r="461" spans="1:8" x14ac:dyDescent="0.2">
      <c r="A461" s="3" t="s">
        <v>516</v>
      </c>
      <c r="B461" s="3" t="s">
        <v>1775</v>
      </c>
      <c r="C461" s="3" t="s">
        <v>1301</v>
      </c>
      <c r="D461" s="3" t="s">
        <v>864</v>
      </c>
      <c r="G461" s="19" t="s">
        <v>520</v>
      </c>
      <c r="H461" s="3" t="s">
        <v>864</v>
      </c>
    </row>
    <row r="462" spans="1:8" x14ac:dyDescent="0.2">
      <c r="A462" s="3" t="s">
        <v>516</v>
      </c>
      <c r="B462" s="3" t="s">
        <v>1775</v>
      </c>
      <c r="C462" s="3" t="s">
        <v>1301</v>
      </c>
      <c r="D462" s="3" t="s">
        <v>864</v>
      </c>
      <c r="G462" s="19" t="s">
        <v>1584</v>
      </c>
      <c r="H462" s="3" t="s">
        <v>864</v>
      </c>
    </row>
    <row r="463" spans="1:8" x14ac:dyDescent="0.2">
      <c r="A463" s="3" t="s">
        <v>516</v>
      </c>
      <c r="B463" s="3" t="s">
        <v>1775</v>
      </c>
      <c r="C463" s="3" t="s">
        <v>1301</v>
      </c>
      <c r="D463" s="3" t="s">
        <v>864</v>
      </c>
      <c r="G463" s="19" t="s">
        <v>524</v>
      </c>
      <c r="H463" s="3" t="s">
        <v>864</v>
      </c>
    </row>
    <row r="464" spans="1:8" x14ac:dyDescent="0.2">
      <c r="A464" s="19" t="s">
        <v>517</v>
      </c>
      <c r="B464" s="3" t="s">
        <v>1748</v>
      </c>
      <c r="C464" s="3" t="s">
        <v>1301</v>
      </c>
      <c r="D464" s="3" t="s">
        <v>864</v>
      </c>
      <c r="G464" s="19" t="s">
        <v>508</v>
      </c>
      <c r="H464" s="3" t="s">
        <v>864</v>
      </c>
    </row>
    <row r="465" spans="1:8" x14ac:dyDescent="0.2">
      <c r="A465" s="19" t="s">
        <v>504</v>
      </c>
      <c r="B465" s="3" t="s">
        <v>1083</v>
      </c>
      <c r="C465" s="3" t="s">
        <v>1301</v>
      </c>
      <c r="D465" s="3"/>
      <c r="G465" s="19" t="s">
        <v>518</v>
      </c>
      <c r="H465" s="3" t="s">
        <v>864</v>
      </c>
    </row>
    <row r="466" spans="1:8" x14ac:dyDescent="0.2">
      <c r="A466" s="19" t="s">
        <v>507</v>
      </c>
      <c r="B466" s="3" t="s">
        <v>1748</v>
      </c>
      <c r="C466" s="3" t="s">
        <v>1301</v>
      </c>
      <c r="D466" s="3"/>
      <c r="G466" s="19" t="s">
        <v>527</v>
      </c>
      <c r="H466" s="3" t="s">
        <v>864</v>
      </c>
    </row>
    <row r="467" spans="1:8" x14ac:dyDescent="0.2">
      <c r="A467" s="19" t="s">
        <v>519</v>
      </c>
      <c r="B467" s="3" t="s">
        <v>1776</v>
      </c>
      <c r="C467" s="3" t="s">
        <v>1301</v>
      </c>
      <c r="D467" s="3" t="s">
        <v>864</v>
      </c>
      <c r="G467" s="19" t="s">
        <v>515</v>
      </c>
      <c r="H467" s="3" t="s">
        <v>864</v>
      </c>
    </row>
    <row r="468" spans="1:8" x14ac:dyDescent="0.2">
      <c r="A468" s="19" t="s">
        <v>551</v>
      </c>
      <c r="B468" s="3" t="s">
        <v>1781</v>
      </c>
      <c r="C468" s="3" t="s">
        <v>1049</v>
      </c>
      <c r="D468" s="3" t="s">
        <v>864</v>
      </c>
      <c r="G468" s="19" t="s">
        <v>523</v>
      </c>
      <c r="H468" s="3" t="s">
        <v>864</v>
      </c>
    </row>
    <row r="469" spans="1:8" x14ac:dyDescent="0.2">
      <c r="A469" s="19" t="s">
        <v>551</v>
      </c>
      <c r="B469" s="3"/>
      <c r="C469" s="3" t="s">
        <v>1049</v>
      </c>
      <c r="D469" s="3" t="s">
        <v>864</v>
      </c>
      <c r="G469" s="19" t="s">
        <v>530</v>
      </c>
      <c r="H469" s="3" t="s">
        <v>864</v>
      </c>
    </row>
    <row r="470" spans="1:8" x14ac:dyDescent="0.2">
      <c r="A470" s="19" t="s">
        <v>551</v>
      </c>
      <c r="B470" s="3"/>
      <c r="C470" s="3" t="s">
        <v>1049</v>
      </c>
      <c r="D470" s="3" t="s">
        <v>864</v>
      </c>
      <c r="G470" s="19" t="s">
        <v>531</v>
      </c>
      <c r="H470" s="3" t="s">
        <v>864</v>
      </c>
    </row>
    <row r="471" spans="1:8" x14ac:dyDescent="0.2">
      <c r="A471" s="19" t="s">
        <v>521</v>
      </c>
      <c r="B471" s="3" t="s">
        <v>1774</v>
      </c>
      <c r="C471" s="3" t="s">
        <v>1301</v>
      </c>
      <c r="D471" s="3" t="s">
        <v>864</v>
      </c>
      <c r="G471" s="3" t="s">
        <v>526</v>
      </c>
      <c r="H471" s="3" t="s">
        <v>864</v>
      </c>
    </row>
    <row r="472" spans="1:8" x14ac:dyDescent="0.2">
      <c r="A472" s="19" t="s">
        <v>1583</v>
      </c>
      <c r="B472" s="3" t="s">
        <v>1782</v>
      </c>
      <c r="C472" s="3" t="s">
        <v>1301</v>
      </c>
      <c r="D472" s="3" t="s">
        <v>864</v>
      </c>
      <c r="G472" s="19" t="s">
        <v>1585</v>
      </c>
      <c r="H472" s="3" t="s">
        <v>864</v>
      </c>
    </row>
    <row r="473" spans="1:8" x14ac:dyDescent="0.2">
      <c r="A473" s="19" t="s">
        <v>525</v>
      </c>
      <c r="B473" s="3" t="s">
        <v>1748</v>
      </c>
      <c r="C473" s="3" t="s">
        <v>1301</v>
      </c>
      <c r="D473" s="3" t="s">
        <v>864</v>
      </c>
      <c r="G473" s="19" t="s">
        <v>1586</v>
      </c>
      <c r="H473" s="3" t="s">
        <v>864</v>
      </c>
    </row>
    <row r="474" spans="1:8" x14ac:dyDescent="0.2">
      <c r="A474" s="19" t="s">
        <v>520</v>
      </c>
      <c r="B474" s="3" t="s">
        <v>1753</v>
      </c>
      <c r="C474" s="3" t="s">
        <v>1301</v>
      </c>
      <c r="D474" s="3" t="s">
        <v>864</v>
      </c>
      <c r="G474" s="19" t="s">
        <v>529</v>
      </c>
      <c r="H474" s="3" t="s">
        <v>864</v>
      </c>
    </row>
    <row r="475" spans="1:8" x14ac:dyDescent="0.2">
      <c r="A475" s="19" t="s">
        <v>1584</v>
      </c>
      <c r="B475" s="3" t="s">
        <v>1782</v>
      </c>
      <c r="C475" s="3" t="s">
        <v>1301</v>
      </c>
      <c r="D475" s="3" t="s">
        <v>864</v>
      </c>
      <c r="G475" s="19" t="s">
        <v>528</v>
      </c>
      <c r="H475" s="3" t="s">
        <v>864</v>
      </c>
    </row>
    <row r="476" spans="1:8" x14ac:dyDescent="0.2">
      <c r="A476" s="19" t="s">
        <v>524</v>
      </c>
      <c r="B476" s="3" t="s">
        <v>1748</v>
      </c>
      <c r="C476" s="3" t="s">
        <v>1301</v>
      </c>
      <c r="D476" s="3" t="s">
        <v>864</v>
      </c>
      <c r="G476" s="19" t="s">
        <v>532</v>
      </c>
      <c r="H476" s="3" t="s">
        <v>864</v>
      </c>
    </row>
    <row r="477" spans="1:8" x14ac:dyDescent="0.2">
      <c r="A477" s="19" t="s">
        <v>508</v>
      </c>
      <c r="B477" s="3" t="s">
        <v>1748</v>
      </c>
      <c r="C477" s="3" t="s">
        <v>1301</v>
      </c>
      <c r="D477" s="3" t="s">
        <v>864</v>
      </c>
      <c r="G477" s="19" t="s">
        <v>535</v>
      </c>
      <c r="H477" s="3" t="s">
        <v>864</v>
      </c>
    </row>
    <row r="478" spans="1:8" x14ac:dyDescent="0.2">
      <c r="A478" s="19" t="s">
        <v>518</v>
      </c>
      <c r="B478" s="3" t="s">
        <v>1086</v>
      </c>
      <c r="C478" s="3" t="s">
        <v>1301</v>
      </c>
      <c r="D478" s="3" t="s">
        <v>864</v>
      </c>
      <c r="G478" s="19" t="s">
        <v>534</v>
      </c>
      <c r="H478" s="3" t="s">
        <v>864</v>
      </c>
    </row>
    <row r="479" spans="1:8" x14ac:dyDescent="0.2">
      <c r="A479" s="19" t="s">
        <v>527</v>
      </c>
      <c r="B479" s="3" t="s">
        <v>1086</v>
      </c>
      <c r="C479" s="3" t="s">
        <v>1301</v>
      </c>
      <c r="D479" s="3" t="s">
        <v>864</v>
      </c>
      <c r="G479" s="19" t="s">
        <v>533</v>
      </c>
      <c r="H479" s="3" t="s">
        <v>864</v>
      </c>
    </row>
    <row r="480" spans="1:8" x14ac:dyDescent="0.2">
      <c r="A480" s="19" t="s">
        <v>515</v>
      </c>
      <c r="B480" s="3" t="s">
        <v>1086</v>
      </c>
      <c r="C480" s="3" t="s">
        <v>1301</v>
      </c>
      <c r="D480" s="3" t="s">
        <v>864</v>
      </c>
      <c r="G480" s="19" t="s">
        <v>538</v>
      </c>
      <c r="H480" s="3" t="s">
        <v>864</v>
      </c>
    </row>
    <row r="481" spans="1:8" x14ac:dyDescent="0.2">
      <c r="A481" s="19" t="s">
        <v>523</v>
      </c>
      <c r="B481" s="3" t="s">
        <v>1086</v>
      </c>
      <c r="C481" s="3" t="s">
        <v>1301</v>
      </c>
      <c r="D481" s="3" t="s">
        <v>864</v>
      </c>
      <c r="G481" s="19" t="s">
        <v>540</v>
      </c>
      <c r="H481" s="3" t="s">
        <v>864</v>
      </c>
    </row>
    <row r="482" spans="1:8" x14ac:dyDescent="0.2">
      <c r="A482" s="19" t="s">
        <v>530</v>
      </c>
      <c r="B482" s="3" t="s">
        <v>1774</v>
      </c>
      <c r="C482" s="3" t="s">
        <v>1301</v>
      </c>
      <c r="D482" s="3" t="s">
        <v>864</v>
      </c>
      <c r="G482" s="19" t="s">
        <v>554</v>
      </c>
      <c r="H482" s="3" t="s">
        <v>864</v>
      </c>
    </row>
    <row r="483" spans="1:8" x14ac:dyDescent="0.2">
      <c r="A483" s="19" t="s">
        <v>531</v>
      </c>
      <c r="B483" s="3" t="s">
        <v>1774</v>
      </c>
      <c r="C483" s="3" t="s">
        <v>1301</v>
      </c>
      <c r="D483" s="3" t="s">
        <v>864</v>
      </c>
      <c r="G483" s="19" t="s">
        <v>554</v>
      </c>
      <c r="H483" s="3" t="s">
        <v>864</v>
      </c>
    </row>
    <row r="484" spans="1:8" x14ac:dyDescent="0.2">
      <c r="A484" s="3" t="s">
        <v>526</v>
      </c>
      <c r="B484" s="3" t="s">
        <v>1748</v>
      </c>
      <c r="C484" s="3" t="s">
        <v>1301</v>
      </c>
      <c r="D484" s="3" t="s">
        <v>864</v>
      </c>
      <c r="G484" s="19" t="s">
        <v>537</v>
      </c>
      <c r="H484" s="3" t="s">
        <v>864</v>
      </c>
    </row>
    <row r="485" spans="1:8" x14ac:dyDescent="0.2">
      <c r="A485" s="19" t="s">
        <v>1585</v>
      </c>
      <c r="B485" s="3" t="s">
        <v>1782</v>
      </c>
      <c r="C485" s="3" t="s">
        <v>1301</v>
      </c>
      <c r="D485" s="3" t="s">
        <v>864</v>
      </c>
      <c r="G485" s="19" t="s">
        <v>1587</v>
      </c>
      <c r="H485" s="3" t="s">
        <v>864</v>
      </c>
    </row>
    <row r="486" spans="1:8" x14ac:dyDescent="0.2">
      <c r="A486" s="19" t="s">
        <v>1586</v>
      </c>
      <c r="B486" s="3" t="s">
        <v>1774</v>
      </c>
      <c r="C486" s="3" t="s">
        <v>1301</v>
      </c>
      <c r="D486" s="3" t="s">
        <v>864</v>
      </c>
      <c r="G486" s="19" t="s">
        <v>1588</v>
      </c>
      <c r="H486" s="3" t="s">
        <v>864</v>
      </c>
    </row>
    <row r="487" spans="1:8" x14ac:dyDescent="0.2">
      <c r="A487" s="19" t="s">
        <v>529</v>
      </c>
      <c r="B487" s="3" t="s">
        <v>1086</v>
      </c>
      <c r="C487" s="3" t="s">
        <v>1301</v>
      </c>
      <c r="D487" s="3" t="s">
        <v>864</v>
      </c>
      <c r="G487" s="19" t="s">
        <v>498</v>
      </c>
      <c r="H487" s="3" t="s">
        <v>864</v>
      </c>
    </row>
    <row r="488" spans="1:8" x14ac:dyDescent="0.2">
      <c r="A488" s="19" t="s">
        <v>528</v>
      </c>
      <c r="B488" s="3" t="s">
        <v>1748</v>
      </c>
      <c r="C488" s="3" t="s">
        <v>1301</v>
      </c>
      <c r="D488" s="3" t="s">
        <v>864</v>
      </c>
      <c r="G488" s="3" t="s">
        <v>497</v>
      </c>
      <c r="H488" s="3" t="s">
        <v>864</v>
      </c>
    </row>
    <row r="489" spans="1:8" x14ac:dyDescent="0.2">
      <c r="A489" s="19" t="s">
        <v>532</v>
      </c>
      <c r="B489" s="3" t="s">
        <v>1748</v>
      </c>
      <c r="C489" s="3" t="s">
        <v>1301</v>
      </c>
      <c r="D489" s="3" t="s">
        <v>864</v>
      </c>
      <c r="G489" s="19" t="s">
        <v>499</v>
      </c>
      <c r="H489" s="3" t="s">
        <v>864</v>
      </c>
    </row>
    <row r="490" spans="1:8" x14ac:dyDescent="0.2">
      <c r="A490" s="19" t="s">
        <v>535</v>
      </c>
      <c r="B490" s="3" t="s">
        <v>1774</v>
      </c>
      <c r="C490" s="3" t="s">
        <v>1301</v>
      </c>
      <c r="D490" s="3" t="s">
        <v>864</v>
      </c>
      <c r="G490" s="19" t="s">
        <v>542</v>
      </c>
      <c r="H490" s="3" t="s">
        <v>864</v>
      </c>
    </row>
    <row r="491" spans="1:8" x14ac:dyDescent="0.2">
      <c r="A491" s="19" t="s">
        <v>534</v>
      </c>
      <c r="B491" s="3" t="s">
        <v>1748</v>
      </c>
      <c r="C491" s="3" t="s">
        <v>1301</v>
      </c>
      <c r="D491" s="3" t="s">
        <v>864</v>
      </c>
      <c r="G491" s="19" t="s">
        <v>536</v>
      </c>
      <c r="H491" s="3" t="s">
        <v>864</v>
      </c>
    </row>
    <row r="492" spans="1:8" x14ac:dyDescent="0.2">
      <c r="A492" s="19" t="s">
        <v>533</v>
      </c>
      <c r="B492" s="3" t="s">
        <v>1748</v>
      </c>
      <c r="C492" s="3" t="s">
        <v>1301</v>
      </c>
      <c r="D492" s="3" t="s">
        <v>864</v>
      </c>
      <c r="G492" s="19" t="s">
        <v>541</v>
      </c>
      <c r="H492" s="3" t="s">
        <v>864</v>
      </c>
    </row>
    <row r="493" spans="1:8" x14ac:dyDescent="0.2">
      <c r="A493" s="19" t="s">
        <v>538</v>
      </c>
      <c r="B493" s="3" t="s">
        <v>1754</v>
      </c>
      <c r="C493" s="3" t="s">
        <v>1301</v>
      </c>
      <c r="D493" s="3" t="s">
        <v>864</v>
      </c>
      <c r="G493" s="19" t="s">
        <v>552</v>
      </c>
      <c r="H493" s="3" t="s">
        <v>864</v>
      </c>
    </row>
    <row r="494" spans="1:8" x14ac:dyDescent="0.2">
      <c r="A494" s="19" t="s">
        <v>540</v>
      </c>
      <c r="B494" s="3" t="s">
        <v>1774</v>
      </c>
      <c r="C494" s="3" t="s">
        <v>1301</v>
      </c>
      <c r="D494" s="3" t="s">
        <v>864</v>
      </c>
      <c r="G494" s="19" t="s">
        <v>543</v>
      </c>
      <c r="H494" s="3" t="s">
        <v>864</v>
      </c>
    </row>
    <row r="495" spans="1:8" x14ac:dyDescent="0.2">
      <c r="A495" s="19" t="s">
        <v>554</v>
      </c>
      <c r="B495" s="3" t="s">
        <v>1783</v>
      </c>
      <c r="C495" s="3" t="s">
        <v>1049</v>
      </c>
      <c r="D495" s="3" t="s">
        <v>864</v>
      </c>
      <c r="G495" s="19" t="s">
        <v>539</v>
      </c>
      <c r="H495" s="3" t="s">
        <v>864</v>
      </c>
    </row>
    <row r="496" spans="1:8" x14ac:dyDescent="0.2">
      <c r="A496" s="19" t="s">
        <v>554</v>
      </c>
      <c r="B496" s="3"/>
      <c r="C496" s="3" t="s">
        <v>1049</v>
      </c>
      <c r="D496" s="3" t="s">
        <v>864</v>
      </c>
      <c r="G496" s="19" t="s">
        <v>556</v>
      </c>
      <c r="H496" s="3" t="s">
        <v>864</v>
      </c>
    </row>
    <row r="497" spans="1:8" x14ac:dyDescent="0.2">
      <c r="A497" s="19" t="s">
        <v>554</v>
      </c>
      <c r="B497" s="3"/>
      <c r="C497" s="3" t="s">
        <v>1049</v>
      </c>
      <c r="D497" s="3" t="s">
        <v>864</v>
      </c>
      <c r="G497" s="19" t="s">
        <v>544</v>
      </c>
      <c r="H497" s="3" t="s">
        <v>864</v>
      </c>
    </row>
    <row r="498" spans="1:8" x14ac:dyDescent="0.2">
      <c r="A498" s="19" t="s">
        <v>537</v>
      </c>
      <c r="B498" s="3" t="s">
        <v>1748</v>
      </c>
      <c r="C498" s="3" t="s">
        <v>1301</v>
      </c>
      <c r="D498" s="3" t="s">
        <v>864</v>
      </c>
      <c r="G498" s="19" t="s">
        <v>547</v>
      </c>
      <c r="H498" s="3" t="s">
        <v>864</v>
      </c>
    </row>
    <row r="499" spans="1:8" x14ac:dyDescent="0.2">
      <c r="A499" s="19" t="s">
        <v>1587</v>
      </c>
      <c r="B499" s="3" t="s">
        <v>1083</v>
      </c>
      <c r="C499" s="3" t="s">
        <v>1301</v>
      </c>
      <c r="D499" s="3" t="s">
        <v>864</v>
      </c>
      <c r="G499" s="19" t="s">
        <v>548</v>
      </c>
      <c r="H499" s="3" t="s">
        <v>864</v>
      </c>
    </row>
    <row r="500" spans="1:8" x14ac:dyDescent="0.2">
      <c r="A500" s="19" t="s">
        <v>1588</v>
      </c>
      <c r="B500" s="3" t="s">
        <v>1748</v>
      </c>
      <c r="C500" s="3" t="s">
        <v>1301</v>
      </c>
      <c r="D500" s="3" t="s">
        <v>864</v>
      </c>
      <c r="G500" s="19" t="s">
        <v>549</v>
      </c>
      <c r="H500" s="3" t="s">
        <v>864</v>
      </c>
    </row>
    <row r="501" spans="1:8" x14ac:dyDescent="0.2">
      <c r="A501" s="19" t="s">
        <v>498</v>
      </c>
      <c r="B501" s="3" t="s">
        <v>1083</v>
      </c>
      <c r="C501" s="3" t="s">
        <v>1301</v>
      </c>
      <c r="D501" s="3" t="s">
        <v>864</v>
      </c>
      <c r="G501" s="19" t="s">
        <v>550</v>
      </c>
      <c r="H501" s="3" t="s">
        <v>864</v>
      </c>
    </row>
    <row r="502" spans="1:8" x14ac:dyDescent="0.2">
      <c r="A502" s="3" t="s">
        <v>497</v>
      </c>
      <c r="B502" s="3" t="s">
        <v>1753</v>
      </c>
      <c r="C502" s="3" t="s">
        <v>1301</v>
      </c>
      <c r="D502" s="3" t="s">
        <v>864</v>
      </c>
      <c r="G502" s="3" t="s">
        <v>522</v>
      </c>
      <c r="H502" s="3" t="s">
        <v>864</v>
      </c>
    </row>
    <row r="503" spans="1:8" x14ac:dyDescent="0.2">
      <c r="A503" s="19" t="s">
        <v>499</v>
      </c>
      <c r="B503" s="3" t="s">
        <v>1763</v>
      </c>
      <c r="C503" s="3" t="s">
        <v>1301</v>
      </c>
      <c r="D503" s="3" t="s">
        <v>864</v>
      </c>
      <c r="G503" s="3" t="s">
        <v>522</v>
      </c>
      <c r="H503" s="3" t="s">
        <v>864</v>
      </c>
    </row>
    <row r="504" spans="1:8" x14ac:dyDescent="0.2">
      <c r="A504" s="19" t="s">
        <v>542</v>
      </c>
      <c r="B504" s="3" t="s">
        <v>1748</v>
      </c>
      <c r="C504" s="3" t="s">
        <v>1301</v>
      </c>
      <c r="D504" s="3" t="s">
        <v>864</v>
      </c>
      <c r="G504" s="19" t="s">
        <v>545</v>
      </c>
      <c r="H504" s="3" t="s">
        <v>864</v>
      </c>
    </row>
    <row r="505" spans="1:8" x14ac:dyDescent="0.2">
      <c r="A505" s="19" t="s">
        <v>536</v>
      </c>
      <c r="B505" s="3" t="s">
        <v>1754</v>
      </c>
      <c r="C505" s="3" t="s">
        <v>1301</v>
      </c>
      <c r="D505" s="3" t="s">
        <v>864</v>
      </c>
      <c r="G505" s="19" t="s">
        <v>1589</v>
      </c>
      <c r="H505" s="3" t="s">
        <v>864</v>
      </c>
    </row>
    <row r="506" spans="1:8" x14ac:dyDescent="0.2">
      <c r="A506" s="19" t="s">
        <v>541</v>
      </c>
      <c r="B506" s="3" t="s">
        <v>1748</v>
      </c>
      <c r="C506" s="3" t="s">
        <v>1301</v>
      </c>
      <c r="D506" s="3" t="s">
        <v>864</v>
      </c>
      <c r="G506" s="19" t="s">
        <v>555</v>
      </c>
      <c r="H506" s="3" t="s">
        <v>864</v>
      </c>
    </row>
    <row r="507" spans="1:8" x14ac:dyDescent="0.2">
      <c r="A507" s="19" t="s">
        <v>552</v>
      </c>
      <c r="B507" s="3" t="s">
        <v>1710</v>
      </c>
      <c r="C507" s="3" t="s">
        <v>1049</v>
      </c>
      <c r="D507" s="3" t="s">
        <v>864</v>
      </c>
      <c r="G507" s="19" t="s">
        <v>553</v>
      </c>
      <c r="H507" s="3" t="s">
        <v>864</v>
      </c>
    </row>
    <row r="508" spans="1:8" x14ac:dyDescent="0.2">
      <c r="A508" s="19" t="s">
        <v>543</v>
      </c>
      <c r="B508" s="3" t="s">
        <v>1086</v>
      </c>
      <c r="C508" s="3" t="s">
        <v>1301</v>
      </c>
      <c r="D508" s="3" t="s">
        <v>864</v>
      </c>
      <c r="G508" s="19" t="s">
        <v>621</v>
      </c>
      <c r="H508" s="3" t="s">
        <v>864</v>
      </c>
    </row>
    <row r="509" spans="1:8" x14ac:dyDescent="0.2">
      <c r="A509" s="19" t="s">
        <v>539</v>
      </c>
      <c r="B509" s="3" t="s">
        <v>1753</v>
      </c>
      <c r="C509" s="3" t="s">
        <v>1301</v>
      </c>
      <c r="D509" s="3" t="s">
        <v>864</v>
      </c>
      <c r="G509" s="19" t="s">
        <v>622</v>
      </c>
      <c r="H509" s="3" t="s">
        <v>864</v>
      </c>
    </row>
    <row r="510" spans="1:8" x14ac:dyDescent="0.2">
      <c r="A510" s="19" t="s">
        <v>556</v>
      </c>
      <c r="B510" s="3" t="s">
        <v>1784</v>
      </c>
      <c r="C510" s="3" t="s">
        <v>1048</v>
      </c>
      <c r="D510" s="3" t="s">
        <v>864</v>
      </c>
      <c r="G510" s="19" t="s">
        <v>623</v>
      </c>
      <c r="H510" s="3" t="s">
        <v>864</v>
      </c>
    </row>
    <row r="511" spans="1:8" x14ac:dyDescent="0.2">
      <c r="A511" s="19" t="s">
        <v>544</v>
      </c>
      <c r="B511" s="3" t="s">
        <v>1748</v>
      </c>
      <c r="C511" s="3" t="s">
        <v>1301</v>
      </c>
      <c r="D511" s="3" t="s">
        <v>864</v>
      </c>
      <c r="G511" s="19" t="s">
        <v>624</v>
      </c>
      <c r="H511" s="3" t="s">
        <v>864</v>
      </c>
    </row>
    <row r="512" spans="1:8" x14ac:dyDescent="0.2">
      <c r="A512" s="19" t="s">
        <v>547</v>
      </c>
      <c r="B512" s="3" t="s">
        <v>1754</v>
      </c>
      <c r="C512" s="3" t="s">
        <v>1301</v>
      </c>
      <c r="D512" s="3" t="s">
        <v>864</v>
      </c>
      <c r="G512" s="19" t="s">
        <v>625</v>
      </c>
      <c r="H512" s="3" t="s">
        <v>864</v>
      </c>
    </row>
    <row r="513" spans="1:8" x14ac:dyDescent="0.2">
      <c r="A513" s="19" t="s">
        <v>548</v>
      </c>
      <c r="B513" s="3" t="s">
        <v>1083</v>
      </c>
      <c r="C513" s="3" t="s">
        <v>1301</v>
      </c>
      <c r="D513" s="3" t="s">
        <v>864</v>
      </c>
      <c r="G513" s="19" t="s">
        <v>626</v>
      </c>
      <c r="H513" s="3" t="s">
        <v>864</v>
      </c>
    </row>
    <row r="514" spans="1:8" x14ac:dyDescent="0.2">
      <c r="A514" s="19" t="s">
        <v>549</v>
      </c>
      <c r="B514" s="3" t="s">
        <v>1774</v>
      </c>
      <c r="C514" s="3" t="s">
        <v>1301</v>
      </c>
      <c r="D514" s="3" t="s">
        <v>864</v>
      </c>
      <c r="G514" s="3" t="s">
        <v>627</v>
      </c>
      <c r="H514" s="3" t="s">
        <v>864</v>
      </c>
    </row>
    <row r="515" spans="1:8" x14ac:dyDescent="0.2">
      <c r="A515" s="19" t="s">
        <v>550</v>
      </c>
      <c r="B515" s="3" t="s">
        <v>1753</v>
      </c>
      <c r="C515" s="3" t="s">
        <v>1301</v>
      </c>
      <c r="D515" s="3" t="s">
        <v>864</v>
      </c>
      <c r="G515" s="3" t="s">
        <v>627</v>
      </c>
      <c r="H515" s="3" t="s">
        <v>864</v>
      </c>
    </row>
    <row r="516" spans="1:8" x14ac:dyDescent="0.2">
      <c r="A516" s="3" t="s">
        <v>522</v>
      </c>
      <c r="B516" s="3" t="s">
        <v>1775</v>
      </c>
      <c r="C516" s="3" t="s">
        <v>1301</v>
      </c>
      <c r="D516" s="3" t="s">
        <v>864</v>
      </c>
      <c r="G516" s="19" t="s">
        <v>628</v>
      </c>
      <c r="H516" s="3" t="s">
        <v>864</v>
      </c>
    </row>
    <row r="517" spans="1:8" x14ac:dyDescent="0.2">
      <c r="A517" s="3" t="s">
        <v>522</v>
      </c>
      <c r="B517" s="3" t="s">
        <v>1775</v>
      </c>
      <c r="C517" s="3" t="s">
        <v>1301</v>
      </c>
      <c r="D517" s="3" t="s">
        <v>864</v>
      </c>
      <c r="G517" s="19" t="s">
        <v>629</v>
      </c>
      <c r="H517" s="3" t="s">
        <v>864</v>
      </c>
    </row>
    <row r="518" spans="1:8" x14ac:dyDescent="0.2">
      <c r="A518" s="3" t="s">
        <v>522</v>
      </c>
      <c r="B518" s="3" t="s">
        <v>1775</v>
      </c>
      <c r="C518" s="3" t="s">
        <v>1301</v>
      </c>
      <c r="D518" s="3" t="s">
        <v>864</v>
      </c>
      <c r="G518" s="3" t="s">
        <v>630</v>
      </c>
      <c r="H518" s="3" t="s">
        <v>864</v>
      </c>
    </row>
    <row r="519" spans="1:8" x14ac:dyDescent="0.2">
      <c r="A519" s="19" t="s">
        <v>545</v>
      </c>
      <c r="B519" s="3" t="s">
        <v>1753</v>
      </c>
      <c r="C519" s="3" t="s">
        <v>1301</v>
      </c>
      <c r="D519" s="3" t="s">
        <v>864</v>
      </c>
      <c r="G519" s="19" t="s">
        <v>631</v>
      </c>
      <c r="H519" s="3" t="s">
        <v>864</v>
      </c>
    </row>
    <row r="520" spans="1:8" x14ac:dyDescent="0.2">
      <c r="A520" s="19" t="s">
        <v>1589</v>
      </c>
      <c r="B520" s="3" t="s">
        <v>1767</v>
      </c>
      <c r="C520" s="3" t="s">
        <v>1301</v>
      </c>
      <c r="D520" s="3" t="s">
        <v>864</v>
      </c>
      <c r="G520" s="19" t="s">
        <v>632</v>
      </c>
      <c r="H520" s="3" t="s">
        <v>864</v>
      </c>
    </row>
    <row r="521" spans="1:8" x14ac:dyDescent="0.2">
      <c r="A521" s="19" t="s">
        <v>555</v>
      </c>
      <c r="B521" s="3" t="s">
        <v>1682</v>
      </c>
      <c r="C521" s="3" t="s">
        <v>1048</v>
      </c>
      <c r="D521" s="3" t="s">
        <v>864</v>
      </c>
      <c r="G521" s="19" t="s">
        <v>633</v>
      </c>
      <c r="H521" s="3" t="s">
        <v>864</v>
      </c>
    </row>
    <row r="522" spans="1:8" x14ac:dyDescent="0.2">
      <c r="A522" s="19" t="s">
        <v>553</v>
      </c>
      <c r="B522" s="3" t="s">
        <v>1785</v>
      </c>
      <c r="C522" s="3" t="s">
        <v>1049</v>
      </c>
      <c r="D522" s="3" t="s">
        <v>864</v>
      </c>
      <c r="G522" s="19" t="s">
        <v>633</v>
      </c>
      <c r="H522" s="3" t="s">
        <v>864</v>
      </c>
    </row>
    <row r="523" spans="1:8" x14ac:dyDescent="0.2">
      <c r="A523" s="19" t="s">
        <v>621</v>
      </c>
      <c r="B523" s="3" t="s">
        <v>1770</v>
      </c>
      <c r="C523" s="3" t="s">
        <v>1301</v>
      </c>
      <c r="D523" s="3" t="s">
        <v>864</v>
      </c>
      <c r="G523" s="19" t="s">
        <v>1590</v>
      </c>
      <c r="H523" s="3" t="s">
        <v>864</v>
      </c>
    </row>
    <row r="524" spans="1:8" x14ac:dyDescent="0.2">
      <c r="A524" s="19" t="s">
        <v>622</v>
      </c>
      <c r="B524" s="3" t="s">
        <v>1767</v>
      </c>
      <c r="C524" s="3" t="s">
        <v>1301</v>
      </c>
      <c r="D524" s="3" t="s">
        <v>864</v>
      </c>
      <c r="G524" s="19" t="s">
        <v>634</v>
      </c>
      <c r="H524" s="3" t="s">
        <v>864</v>
      </c>
    </row>
    <row r="525" spans="1:8" x14ac:dyDescent="0.2">
      <c r="A525" s="19" t="s">
        <v>623</v>
      </c>
      <c r="B525" s="3" t="s">
        <v>1086</v>
      </c>
      <c r="C525" s="3" t="s">
        <v>1301</v>
      </c>
      <c r="D525" s="3" t="s">
        <v>864</v>
      </c>
      <c r="G525" s="19" t="s">
        <v>635</v>
      </c>
      <c r="H525" s="3" t="s">
        <v>864</v>
      </c>
    </row>
    <row r="526" spans="1:8" x14ac:dyDescent="0.2">
      <c r="A526" s="19" t="s">
        <v>624</v>
      </c>
      <c r="B526" s="3" t="s">
        <v>1774</v>
      </c>
      <c r="C526" s="3" t="s">
        <v>1301</v>
      </c>
      <c r="D526" s="3" t="s">
        <v>864</v>
      </c>
      <c r="G526" s="19" t="s">
        <v>636</v>
      </c>
      <c r="H526" s="3" t="s">
        <v>864</v>
      </c>
    </row>
    <row r="527" spans="1:8" x14ac:dyDescent="0.2">
      <c r="A527" s="19" t="s">
        <v>625</v>
      </c>
      <c r="B527" s="3" t="s">
        <v>1774</v>
      </c>
      <c r="C527" s="3" t="s">
        <v>1301</v>
      </c>
      <c r="D527" s="3" t="s">
        <v>864</v>
      </c>
      <c r="G527" s="19" t="s">
        <v>637</v>
      </c>
      <c r="H527" s="3" t="s">
        <v>864</v>
      </c>
    </row>
    <row r="528" spans="1:8" x14ac:dyDescent="0.2">
      <c r="A528" s="19" t="s">
        <v>626</v>
      </c>
      <c r="B528" s="3" t="s">
        <v>1774</v>
      </c>
      <c r="C528" s="3" t="s">
        <v>1301</v>
      </c>
      <c r="D528" s="3" t="s">
        <v>864</v>
      </c>
      <c r="G528" s="19" t="s">
        <v>638</v>
      </c>
      <c r="H528" s="3" t="s">
        <v>864</v>
      </c>
    </row>
    <row r="529" spans="1:8" x14ac:dyDescent="0.2">
      <c r="A529" s="3" t="s">
        <v>627</v>
      </c>
      <c r="B529" s="3" t="s">
        <v>1775</v>
      </c>
      <c r="C529" s="3" t="s">
        <v>1301</v>
      </c>
      <c r="D529" s="3" t="s">
        <v>864</v>
      </c>
      <c r="G529" s="3" t="s">
        <v>639</v>
      </c>
      <c r="H529" s="3" t="s">
        <v>864</v>
      </c>
    </row>
    <row r="530" spans="1:8" x14ac:dyDescent="0.2">
      <c r="A530" s="3" t="s">
        <v>627</v>
      </c>
      <c r="B530" s="3" t="s">
        <v>1775</v>
      </c>
      <c r="C530" s="3" t="s">
        <v>1301</v>
      </c>
      <c r="D530" s="3" t="s">
        <v>864</v>
      </c>
      <c r="G530" s="3" t="s">
        <v>640</v>
      </c>
      <c r="H530" s="3" t="s">
        <v>864</v>
      </c>
    </row>
    <row r="531" spans="1:8" x14ac:dyDescent="0.2">
      <c r="A531" s="19" t="s">
        <v>628</v>
      </c>
      <c r="B531" s="3" t="s">
        <v>1786</v>
      </c>
      <c r="C531" s="3" t="s">
        <v>1301</v>
      </c>
      <c r="D531" s="3" t="s">
        <v>864</v>
      </c>
      <c r="G531" s="3" t="s">
        <v>641</v>
      </c>
      <c r="H531" s="3" t="s">
        <v>864</v>
      </c>
    </row>
    <row r="532" spans="1:8" x14ac:dyDescent="0.2">
      <c r="A532" s="19" t="s">
        <v>629</v>
      </c>
      <c r="B532" s="3" t="s">
        <v>1748</v>
      </c>
      <c r="C532" s="3" t="s">
        <v>1301</v>
      </c>
      <c r="D532" s="3" t="s">
        <v>864</v>
      </c>
      <c r="G532" s="3" t="s">
        <v>641</v>
      </c>
      <c r="H532" s="3" t="s">
        <v>864</v>
      </c>
    </row>
    <row r="533" spans="1:8" x14ac:dyDescent="0.2">
      <c r="A533" s="3" t="s">
        <v>630</v>
      </c>
      <c r="B533" s="3" t="s">
        <v>1775</v>
      </c>
      <c r="C533" s="3" t="s">
        <v>1301</v>
      </c>
      <c r="D533" s="3" t="s">
        <v>864</v>
      </c>
      <c r="G533" s="3" t="s">
        <v>1591</v>
      </c>
      <c r="H533" s="3" t="s">
        <v>864</v>
      </c>
    </row>
    <row r="534" spans="1:8" x14ac:dyDescent="0.2">
      <c r="A534" s="19" t="s">
        <v>631</v>
      </c>
      <c r="B534" s="3" t="s">
        <v>1754</v>
      </c>
      <c r="C534" s="3" t="s">
        <v>1301</v>
      </c>
      <c r="D534" s="3" t="s">
        <v>864</v>
      </c>
      <c r="G534" s="3" t="s">
        <v>642</v>
      </c>
      <c r="H534" s="3" t="s">
        <v>864</v>
      </c>
    </row>
    <row r="535" spans="1:8" x14ac:dyDescent="0.2">
      <c r="A535" s="19" t="s">
        <v>632</v>
      </c>
      <c r="B535" s="3" t="s">
        <v>1748</v>
      </c>
      <c r="C535" s="3" t="s">
        <v>1301</v>
      </c>
      <c r="D535" s="3" t="s">
        <v>864</v>
      </c>
      <c r="G535" s="3" t="s">
        <v>643</v>
      </c>
      <c r="H535" s="3" t="s">
        <v>864</v>
      </c>
    </row>
    <row r="536" spans="1:8" x14ac:dyDescent="0.2">
      <c r="A536" s="19" t="s">
        <v>633</v>
      </c>
      <c r="B536" s="3" t="s">
        <v>1787</v>
      </c>
      <c r="C536" s="3" t="s">
        <v>1049</v>
      </c>
      <c r="D536" s="3" t="s">
        <v>864</v>
      </c>
      <c r="G536" s="3" t="s">
        <v>644</v>
      </c>
      <c r="H536" s="3" t="s">
        <v>864</v>
      </c>
    </row>
    <row r="537" spans="1:8" x14ac:dyDescent="0.2">
      <c r="A537" s="19" t="s">
        <v>633</v>
      </c>
      <c r="B537" s="3" t="s">
        <v>1787</v>
      </c>
      <c r="C537" s="3" t="s">
        <v>1049</v>
      </c>
      <c r="D537" s="3" t="s">
        <v>864</v>
      </c>
      <c r="G537" s="3" t="s">
        <v>546</v>
      </c>
      <c r="H537" s="3" t="s">
        <v>864</v>
      </c>
    </row>
    <row r="538" spans="1:8" x14ac:dyDescent="0.2">
      <c r="A538" s="19" t="s">
        <v>1590</v>
      </c>
      <c r="B538" s="3" t="s">
        <v>1774</v>
      </c>
      <c r="C538" s="3" t="s">
        <v>1301</v>
      </c>
      <c r="D538" s="3" t="s">
        <v>864</v>
      </c>
      <c r="G538" s="3" t="s">
        <v>645</v>
      </c>
      <c r="H538" s="3" t="s">
        <v>864</v>
      </c>
    </row>
    <row r="539" spans="1:8" x14ac:dyDescent="0.2">
      <c r="A539" s="19" t="s">
        <v>634</v>
      </c>
      <c r="B539" s="3" t="s">
        <v>1087</v>
      </c>
      <c r="C539" s="3" t="s">
        <v>1301</v>
      </c>
      <c r="D539" s="3" t="s">
        <v>864</v>
      </c>
      <c r="G539" s="3" t="s">
        <v>646</v>
      </c>
      <c r="H539" s="3" t="s">
        <v>864</v>
      </c>
    </row>
    <row r="540" spans="1:8" x14ac:dyDescent="0.2">
      <c r="A540" s="19" t="s">
        <v>635</v>
      </c>
      <c r="B540" s="3" t="s">
        <v>1748</v>
      </c>
      <c r="C540" s="3" t="s">
        <v>1301</v>
      </c>
      <c r="D540" s="3" t="s">
        <v>864</v>
      </c>
      <c r="G540" s="3" t="s">
        <v>647</v>
      </c>
      <c r="H540" s="3" t="s">
        <v>864</v>
      </c>
    </row>
    <row r="541" spans="1:8" x14ac:dyDescent="0.2">
      <c r="A541" s="19" t="s">
        <v>636</v>
      </c>
      <c r="B541" s="3" t="s">
        <v>1754</v>
      </c>
      <c r="C541" s="3" t="s">
        <v>1301</v>
      </c>
      <c r="D541" s="3" t="s">
        <v>864</v>
      </c>
      <c r="G541" s="3" t="s">
        <v>648</v>
      </c>
      <c r="H541" s="3" t="s">
        <v>864</v>
      </c>
    </row>
    <row r="542" spans="1:8" x14ac:dyDescent="0.2">
      <c r="A542" s="19" t="s">
        <v>637</v>
      </c>
      <c r="B542" s="3" t="s">
        <v>1748</v>
      </c>
      <c r="C542" s="3" t="s">
        <v>1301</v>
      </c>
      <c r="D542" s="3" t="s">
        <v>864</v>
      </c>
      <c r="G542" s="3" t="s">
        <v>649</v>
      </c>
      <c r="H542" s="3" t="s">
        <v>864</v>
      </c>
    </row>
    <row r="543" spans="1:8" x14ac:dyDescent="0.2">
      <c r="A543" s="19" t="s">
        <v>638</v>
      </c>
      <c r="B543" s="3" t="s">
        <v>1788</v>
      </c>
      <c r="C543" s="3" t="s">
        <v>1049</v>
      </c>
      <c r="D543" s="3" t="s">
        <v>864</v>
      </c>
      <c r="G543" s="3" t="s">
        <v>649</v>
      </c>
      <c r="H543" s="3"/>
    </row>
    <row r="544" spans="1:8" x14ac:dyDescent="0.2">
      <c r="A544" s="3" t="s">
        <v>639</v>
      </c>
      <c r="B544" s="3" t="s">
        <v>1748</v>
      </c>
      <c r="C544" s="3" t="s">
        <v>1301</v>
      </c>
      <c r="D544" s="3" t="s">
        <v>864</v>
      </c>
      <c r="G544" s="3" t="s">
        <v>650</v>
      </c>
      <c r="H544" s="3" t="s">
        <v>864</v>
      </c>
    </row>
    <row r="545" spans="1:8" x14ac:dyDescent="0.2">
      <c r="A545" s="3" t="s">
        <v>640</v>
      </c>
      <c r="B545" s="3" t="s">
        <v>1083</v>
      </c>
      <c r="C545" s="3" t="s">
        <v>1301</v>
      </c>
      <c r="D545" s="3" t="s">
        <v>864</v>
      </c>
      <c r="G545" s="3" t="s">
        <v>651</v>
      </c>
      <c r="H545" s="3" t="s">
        <v>864</v>
      </c>
    </row>
    <row r="546" spans="1:8" x14ac:dyDescent="0.2">
      <c r="A546" s="3" t="s">
        <v>641</v>
      </c>
      <c r="B546" s="3" t="s">
        <v>1789</v>
      </c>
      <c r="C546" s="3" t="s">
        <v>1049</v>
      </c>
      <c r="D546" s="3" t="s">
        <v>864</v>
      </c>
      <c r="G546" s="3" t="s">
        <v>652</v>
      </c>
      <c r="H546" s="3" t="s">
        <v>864</v>
      </c>
    </row>
    <row r="547" spans="1:8" x14ac:dyDescent="0.2">
      <c r="A547" s="3" t="s">
        <v>641</v>
      </c>
      <c r="B547" s="3" t="s">
        <v>1789</v>
      </c>
      <c r="C547" s="3" t="s">
        <v>1049</v>
      </c>
      <c r="D547" s="3" t="s">
        <v>864</v>
      </c>
      <c r="G547" s="3" t="s">
        <v>653</v>
      </c>
      <c r="H547" s="3" t="s">
        <v>864</v>
      </c>
    </row>
    <row r="548" spans="1:8" x14ac:dyDescent="0.2">
      <c r="A548" s="3" t="s">
        <v>641</v>
      </c>
      <c r="B548" s="3" t="s">
        <v>1789</v>
      </c>
      <c r="C548" s="3" t="s">
        <v>1049</v>
      </c>
      <c r="D548" s="3" t="s">
        <v>864</v>
      </c>
      <c r="G548" s="3" t="s">
        <v>654</v>
      </c>
      <c r="H548" s="3" t="s">
        <v>864</v>
      </c>
    </row>
    <row r="549" spans="1:8" x14ac:dyDescent="0.2">
      <c r="A549" s="3" t="s">
        <v>641</v>
      </c>
      <c r="B549" s="3" t="s">
        <v>1789</v>
      </c>
      <c r="C549" s="3" t="s">
        <v>1049</v>
      </c>
      <c r="D549" s="3" t="s">
        <v>864</v>
      </c>
      <c r="G549" s="3" t="s">
        <v>655</v>
      </c>
      <c r="H549" s="3" t="s">
        <v>864</v>
      </c>
    </row>
    <row r="550" spans="1:8" x14ac:dyDescent="0.2">
      <c r="A550" s="3" t="s">
        <v>1591</v>
      </c>
      <c r="B550" s="3" t="s">
        <v>1748</v>
      </c>
      <c r="C550" s="3" t="s">
        <v>1301</v>
      </c>
      <c r="D550" s="3" t="s">
        <v>864</v>
      </c>
      <c r="G550" s="3" t="s">
        <v>656</v>
      </c>
      <c r="H550" s="3" t="s">
        <v>864</v>
      </c>
    </row>
    <row r="551" spans="1:8" x14ac:dyDescent="0.2">
      <c r="A551" s="3" t="s">
        <v>642</v>
      </c>
      <c r="B551" s="3" t="s">
        <v>1748</v>
      </c>
      <c r="C551" s="3" t="s">
        <v>1301</v>
      </c>
      <c r="D551" s="3" t="s">
        <v>864</v>
      </c>
      <c r="G551" s="3" t="s">
        <v>657</v>
      </c>
      <c r="H551" s="3" t="s">
        <v>864</v>
      </c>
    </row>
    <row r="552" spans="1:8" x14ac:dyDescent="0.2">
      <c r="A552" s="3" t="s">
        <v>643</v>
      </c>
      <c r="B552" s="3" t="s">
        <v>1748</v>
      </c>
      <c r="C552" s="3" t="s">
        <v>1301</v>
      </c>
      <c r="D552" s="3" t="s">
        <v>864</v>
      </c>
      <c r="G552" s="3" t="s">
        <v>658</v>
      </c>
      <c r="H552" s="3" t="s">
        <v>864</v>
      </c>
    </row>
    <row r="553" spans="1:8" x14ac:dyDescent="0.2">
      <c r="A553" s="3" t="s">
        <v>644</v>
      </c>
      <c r="B553" s="3" t="s">
        <v>1790</v>
      </c>
      <c r="C553" s="3" t="s">
        <v>1301</v>
      </c>
      <c r="D553" s="3" t="s">
        <v>864</v>
      </c>
      <c r="G553" s="3" t="s">
        <v>659</v>
      </c>
      <c r="H553" s="3" t="s">
        <v>864</v>
      </c>
    </row>
    <row r="554" spans="1:8" x14ac:dyDescent="0.2">
      <c r="A554" s="3" t="s">
        <v>546</v>
      </c>
      <c r="B554" s="3" t="s">
        <v>1753</v>
      </c>
      <c r="C554" s="3" t="s">
        <v>1301</v>
      </c>
      <c r="D554" s="3"/>
      <c r="G554" s="3" t="s">
        <v>659</v>
      </c>
      <c r="H554" s="3" t="s">
        <v>864</v>
      </c>
    </row>
    <row r="555" spans="1:8" x14ac:dyDescent="0.2">
      <c r="A555" s="3" t="s">
        <v>645</v>
      </c>
      <c r="B555" s="3" t="s">
        <v>1087</v>
      </c>
      <c r="C555" s="3" t="s">
        <v>1301</v>
      </c>
      <c r="D555" s="3" t="s">
        <v>864</v>
      </c>
      <c r="G555" s="3" t="s">
        <v>660</v>
      </c>
      <c r="H555" s="3" t="s">
        <v>864</v>
      </c>
    </row>
    <row r="556" spans="1:8" x14ac:dyDescent="0.2">
      <c r="A556" s="3" t="s">
        <v>646</v>
      </c>
      <c r="B556" s="3" t="s">
        <v>1748</v>
      </c>
      <c r="C556" s="3" t="s">
        <v>1301</v>
      </c>
      <c r="D556" s="3" t="s">
        <v>864</v>
      </c>
      <c r="G556" s="3" t="s">
        <v>661</v>
      </c>
      <c r="H556" s="3" t="s">
        <v>864</v>
      </c>
    </row>
    <row r="557" spans="1:8" x14ac:dyDescent="0.2">
      <c r="A557" s="3" t="s">
        <v>647</v>
      </c>
      <c r="B557" s="3" t="s">
        <v>1754</v>
      </c>
      <c r="C557" s="3" t="s">
        <v>1301</v>
      </c>
      <c r="D557" s="3" t="s">
        <v>864</v>
      </c>
      <c r="G557" s="3" t="s">
        <v>662</v>
      </c>
      <c r="H557" s="3" t="s">
        <v>864</v>
      </c>
    </row>
    <row r="558" spans="1:8" x14ac:dyDescent="0.2">
      <c r="A558" s="3" t="s">
        <v>648</v>
      </c>
      <c r="B558" s="3" t="s">
        <v>1087</v>
      </c>
      <c r="C558" s="3" t="s">
        <v>1301</v>
      </c>
      <c r="D558" s="3" t="s">
        <v>864</v>
      </c>
      <c r="G558" s="3" t="s">
        <v>663</v>
      </c>
      <c r="H558" s="3" t="s">
        <v>864</v>
      </c>
    </row>
    <row r="559" spans="1:8" x14ac:dyDescent="0.2">
      <c r="A559" s="3" t="s">
        <v>649</v>
      </c>
      <c r="B559" s="3" t="s">
        <v>1789</v>
      </c>
      <c r="C559" s="3" t="s">
        <v>1049</v>
      </c>
      <c r="D559" s="3" t="s">
        <v>864</v>
      </c>
      <c r="G559" s="3" t="s">
        <v>664</v>
      </c>
      <c r="H559" s="3" t="s">
        <v>864</v>
      </c>
    </row>
    <row r="560" spans="1:8" x14ac:dyDescent="0.2">
      <c r="A560" s="3" t="s">
        <v>649</v>
      </c>
      <c r="B560" s="3"/>
      <c r="C560" s="3" t="s">
        <v>1049</v>
      </c>
      <c r="D560" s="3" t="s">
        <v>864</v>
      </c>
      <c r="G560" s="3" t="s">
        <v>665</v>
      </c>
      <c r="H560" s="3" t="s">
        <v>864</v>
      </c>
    </row>
    <row r="561" spans="1:8" x14ac:dyDescent="0.2">
      <c r="A561" s="3" t="s">
        <v>650</v>
      </c>
      <c r="B561" s="3" t="s">
        <v>1087</v>
      </c>
      <c r="C561" s="3" t="s">
        <v>1301</v>
      </c>
      <c r="D561" s="3" t="s">
        <v>864</v>
      </c>
      <c r="G561" s="3" t="s">
        <v>665</v>
      </c>
      <c r="H561" s="3" t="s">
        <v>864</v>
      </c>
    </row>
    <row r="562" spans="1:8" x14ac:dyDescent="0.2">
      <c r="A562" s="3" t="s">
        <v>651</v>
      </c>
      <c r="B562" s="3" t="s">
        <v>1753</v>
      </c>
      <c r="C562" s="3" t="s">
        <v>1301</v>
      </c>
      <c r="D562" s="3" t="s">
        <v>864</v>
      </c>
      <c r="G562" s="3" t="s">
        <v>666</v>
      </c>
      <c r="H562" s="3" t="s">
        <v>864</v>
      </c>
    </row>
    <row r="563" spans="1:8" x14ac:dyDescent="0.2">
      <c r="A563" s="3" t="s">
        <v>652</v>
      </c>
      <c r="B563" s="3" t="s">
        <v>1791</v>
      </c>
      <c r="C563" s="3" t="s">
        <v>1049</v>
      </c>
      <c r="D563" s="3" t="s">
        <v>864</v>
      </c>
      <c r="G563" s="3" t="s">
        <v>667</v>
      </c>
      <c r="H563" s="3" t="s">
        <v>864</v>
      </c>
    </row>
    <row r="564" spans="1:8" x14ac:dyDescent="0.2">
      <c r="A564" s="3" t="s">
        <v>653</v>
      </c>
      <c r="B564" s="3" t="s">
        <v>1792</v>
      </c>
      <c r="C564" s="3" t="s">
        <v>1049</v>
      </c>
      <c r="D564" s="3" t="s">
        <v>864</v>
      </c>
      <c r="G564" s="3" t="s">
        <v>668</v>
      </c>
      <c r="H564" s="3" t="s">
        <v>864</v>
      </c>
    </row>
    <row r="565" spans="1:8" x14ac:dyDescent="0.2">
      <c r="A565" s="3" t="s">
        <v>654</v>
      </c>
      <c r="B565" s="3" t="s">
        <v>1754</v>
      </c>
      <c r="C565" s="3" t="s">
        <v>1301</v>
      </c>
      <c r="D565" s="3" t="s">
        <v>864</v>
      </c>
      <c r="G565" s="3" t="s">
        <v>669</v>
      </c>
      <c r="H565" s="3" t="s">
        <v>864</v>
      </c>
    </row>
    <row r="566" spans="1:8" x14ac:dyDescent="0.2">
      <c r="A566" s="3" t="s">
        <v>655</v>
      </c>
      <c r="B566" s="3" t="s">
        <v>1776</v>
      </c>
      <c r="C566" s="3" t="s">
        <v>1301</v>
      </c>
      <c r="D566" s="3" t="s">
        <v>864</v>
      </c>
      <c r="G566" s="3" t="s">
        <v>670</v>
      </c>
      <c r="H566" s="3" t="s">
        <v>864</v>
      </c>
    </row>
    <row r="567" spans="1:8" x14ac:dyDescent="0.2">
      <c r="A567" s="3" t="s">
        <v>656</v>
      </c>
      <c r="B567" s="3" t="s">
        <v>1748</v>
      </c>
      <c r="C567" s="3" t="s">
        <v>1301</v>
      </c>
      <c r="D567" s="3" t="s">
        <v>864</v>
      </c>
      <c r="G567" s="3" t="s">
        <v>671</v>
      </c>
      <c r="H567" s="3" t="s">
        <v>864</v>
      </c>
    </row>
    <row r="568" spans="1:8" x14ac:dyDescent="0.2">
      <c r="A568" s="3" t="s">
        <v>657</v>
      </c>
      <c r="B568" s="3" t="s">
        <v>1793</v>
      </c>
      <c r="C568" s="3" t="s">
        <v>1301</v>
      </c>
      <c r="D568" s="3" t="s">
        <v>864</v>
      </c>
      <c r="G568" s="3" t="s">
        <v>672</v>
      </c>
      <c r="H568" s="3" t="s">
        <v>864</v>
      </c>
    </row>
    <row r="569" spans="1:8" x14ac:dyDescent="0.2">
      <c r="A569" s="3" t="s">
        <v>658</v>
      </c>
      <c r="B569" s="3" t="s">
        <v>1786</v>
      </c>
      <c r="C569" s="3" t="s">
        <v>1301</v>
      </c>
      <c r="D569" s="3" t="s">
        <v>864</v>
      </c>
      <c r="G569" s="3" t="s">
        <v>673</v>
      </c>
      <c r="H569" s="3" t="s">
        <v>864</v>
      </c>
    </row>
    <row r="570" spans="1:8" x14ac:dyDescent="0.2">
      <c r="A570" s="3" t="s">
        <v>659</v>
      </c>
      <c r="B570" s="3" t="s">
        <v>1775</v>
      </c>
      <c r="C570" s="3" t="s">
        <v>1301</v>
      </c>
      <c r="D570" s="3" t="s">
        <v>864</v>
      </c>
      <c r="G570" s="3" t="s">
        <v>674</v>
      </c>
      <c r="H570" s="3" t="s">
        <v>864</v>
      </c>
    </row>
    <row r="571" spans="1:8" x14ac:dyDescent="0.2">
      <c r="A571" s="3" t="s">
        <v>659</v>
      </c>
      <c r="B571" s="3" t="s">
        <v>1775</v>
      </c>
      <c r="C571" s="3" t="s">
        <v>1301</v>
      </c>
      <c r="D571" s="3" t="s">
        <v>864</v>
      </c>
      <c r="G571" s="3" t="s">
        <v>675</v>
      </c>
      <c r="H571" s="3" t="s">
        <v>864</v>
      </c>
    </row>
    <row r="572" spans="1:8" x14ac:dyDescent="0.2">
      <c r="A572" s="3" t="s">
        <v>659</v>
      </c>
      <c r="B572" s="3" t="s">
        <v>1775</v>
      </c>
      <c r="C572" s="3" t="s">
        <v>1301</v>
      </c>
      <c r="D572" s="3" t="s">
        <v>864</v>
      </c>
      <c r="G572" s="3" t="s">
        <v>676</v>
      </c>
      <c r="H572" s="3" t="s">
        <v>864</v>
      </c>
    </row>
    <row r="573" spans="1:8" x14ac:dyDescent="0.2">
      <c r="A573" s="3" t="s">
        <v>660</v>
      </c>
      <c r="B573" s="3" t="s">
        <v>1770</v>
      </c>
      <c r="C573" s="3" t="s">
        <v>1301</v>
      </c>
      <c r="D573" s="3" t="s">
        <v>864</v>
      </c>
      <c r="G573" s="3" t="s">
        <v>677</v>
      </c>
      <c r="H573" s="3" t="s">
        <v>864</v>
      </c>
    </row>
    <row r="574" spans="1:8" x14ac:dyDescent="0.2">
      <c r="A574" s="3" t="s">
        <v>661</v>
      </c>
      <c r="B574" s="3" t="s">
        <v>1794</v>
      </c>
      <c r="C574" s="3" t="s">
        <v>1049</v>
      </c>
      <c r="D574" s="3" t="s">
        <v>864</v>
      </c>
      <c r="G574" s="3" t="s">
        <v>678</v>
      </c>
      <c r="H574" s="3" t="s">
        <v>864</v>
      </c>
    </row>
    <row r="575" spans="1:8" x14ac:dyDescent="0.2">
      <c r="A575" s="3" t="s">
        <v>661</v>
      </c>
      <c r="B575" s="3" t="s">
        <v>1794</v>
      </c>
      <c r="C575" s="3" t="s">
        <v>1049</v>
      </c>
      <c r="D575" s="3" t="s">
        <v>864</v>
      </c>
      <c r="G575" s="3" t="s">
        <v>679</v>
      </c>
      <c r="H575" s="3" t="s">
        <v>864</v>
      </c>
    </row>
    <row r="576" spans="1:8" x14ac:dyDescent="0.2">
      <c r="A576" s="3" t="s">
        <v>661</v>
      </c>
      <c r="B576" s="3" t="s">
        <v>1794</v>
      </c>
      <c r="C576" s="3" t="s">
        <v>1049</v>
      </c>
      <c r="D576" s="3" t="s">
        <v>864</v>
      </c>
      <c r="G576" s="3" t="s">
        <v>680</v>
      </c>
      <c r="H576" s="3" t="s">
        <v>864</v>
      </c>
    </row>
    <row r="577" spans="1:8" x14ac:dyDescent="0.2">
      <c r="A577" s="3" t="s">
        <v>662</v>
      </c>
      <c r="B577" s="3" t="s">
        <v>1779</v>
      </c>
      <c r="C577" s="3" t="s">
        <v>1301</v>
      </c>
      <c r="D577" s="3" t="s">
        <v>864</v>
      </c>
      <c r="G577" s="3" t="s">
        <v>681</v>
      </c>
      <c r="H577" s="3" t="s">
        <v>864</v>
      </c>
    </row>
    <row r="578" spans="1:8" x14ac:dyDescent="0.2">
      <c r="A578" s="3" t="s">
        <v>663</v>
      </c>
      <c r="B578" s="3" t="s">
        <v>1776</v>
      </c>
      <c r="C578" s="3" t="s">
        <v>1301</v>
      </c>
      <c r="D578" s="3" t="s">
        <v>864</v>
      </c>
      <c r="G578" s="3" t="s">
        <v>682</v>
      </c>
      <c r="H578" s="3" t="s">
        <v>864</v>
      </c>
    </row>
    <row r="579" spans="1:8" x14ac:dyDescent="0.2">
      <c r="A579" s="3" t="s">
        <v>664</v>
      </c>
      <c r="B579" s="3" t="s">
        <v>1748</v>
      </c>
      <c r="C579" s="3" t="s">
        <v>1301</v>
      </c>
      <c r="D579" s="3" t="s">
        <v>864</v>
      </c>
      <c r="G579" s="3" t="s">
        <v>683</v>
      </c>
      <c r="H579" s="3" t="s">
        <v>864</v>
      </c>
    </row>
    <row r="580" spans="1:8" x14ac:dyDescent="0.2">
      <c r="A580" s="3" t="s">
        <v>665</v>
      </c>
      <c r="B580" s="3" t="s">
        <v>1795</v>
      </c>
      <c r="C580" s="3" t="s">
        <v>1049</v>
      </c>
      <c r="D580" s="3" t="s">
        <v>864</v>
      </c>
      <c r="G580" s="3" t="s">
        <v>684</v>
      </c>
      <c r="H580" s="3" t="s">
        <v>864</v>
      </c>
    </row>
    <row r="581" spans="1:8" x14ac:dyDescent="0.2">
      <c r="A581" s="3" t="s">
        <v>665</v>
      </c>
      <c r="B581" s="3" t="s">
        <v>1795</v>
      </c>
      <c r="C581" s="3" t="s">
        <v>1049</v>
      </c>
      <c r="D581" s="3" t="s">
        <v>864</v>
      </c>
      <c r="G581" s="3" t="s">
        <v>685</v>
      </c>
      <c r="H581" s="3" t="s">
        <v>864</v>
      </c>
    </row>
    <row r="582" spans="1:8" x14ac:dyDescent="0.2">
      <c r="A582" s="3" t="s">
        <v>665</v>
      </c>
      <c r="B582" s="3" t="s">
        <v>1795</v>
      </c>
      <c r="C582" s="3" t="s">
        <v>1049</v>
      </c>
      <c r="D582" s="3" t="s">
        <v>864</v>
      </c>
      <c r="G582" s="3" t="s">
        <v>686</v>
      </c>
      <c r="H582" s="3" t="s">
        <v>864</v>
      </c>
    </row>
    <row r="583" spans="1:8" x14ac:dyDescent="0.2">
      <c r="A583" s="3" t="s">
        <v>665</v>
      </c>
      <c r="B583" s="3" t="s">
        <v>1795</v>
      </c>
      <c r="C583" s="3" t="s">
        <v>1049</v>
      </c>
      <c r="D583" s="3" t="s">
        <v>864</v>
      </c>
      <c r="G583" s="3" t="s">
        <v>687</v>
      </c>
      <c r="H583" s="3" t="s">
        <v>864</v>
      </c>
    </row>
    <row r="584" spans="1:8" x14ac:dyDescent="0.2">
      <c r="A584" s="3" t="s">
        <v>666</v>
      </c>
      <c r="B584" s="3" t="s">
        <v>1748</v>
      </c>
      <c r="C584" s="3" t="s">
        <v>1301</v>
      </c>
      <c r="D584" s="3" t="s">
        <v>864</v>
      </c>
      <c r="G584" s="3" t="s">
        <v>688</v>
      </c>
      <c r="H584" s="3" t="s">
        <v>864</v>
      </c>
    </row>
    <row r="585" spans="1:8" x14ac:dyDescent="0.2">
      <c r="A585" s="3" t="s">
        <v>667</v>
      </c>
      <c r="B585" s="3" t="s">
        <v>1087</v>
      </c>
      <c r="C585" s="3" t="s">
        <v>1301</v>
      </c>
      <c r="D585" s="3" t="s">
        <v>864</v>
      </c>
      <c r="G585" s="3" t="s">
        <v>689</v>
      </c>
      <c r="H585" s="3" t="s">
        <v>864</v>
      </c>
    </row>
    <row r="586" spans="1:8" x14ac:dyDescent="0.2">
      <c r="A586" s="3" t="s">
        <v>668</v>
      </c>
      <c r="B586" s="3" t="s">
        <v>1083</v>
      </c>
      <c r="C586" s="3" t="s">
        <v>1301</v>
      </c>
      <c r="D586" s="3" t="s">
        <v>864</v>
      </c>
      <c r="G586" s="3" t="s">
        <v>690</v>
      </c>
      <c r="H586" s="3" t="s">
        <v>864</v>
      </c>
    </row>
    <row r="587" spans="1:8" x14ac:dyDescent="0.2">
      <c r="A587" s="3" t="s">
        <v>669</v>
      </c>
      <c r="B587" s="3" t="s">
        <v>1748</v>
      </c>
      <c r="C587" s="3" t="s">
        <v>1301</v>
      </c>
      <c r="D587" s="3" t="s">
        <v>864</v>
      </c>
      <c r="G587" s="3" t="s">
        <v>691</v>
      </c>
      <c r="H587" s="3" t="s">
        <v>864</v>
      </c>
    </row>
    <row r="588" spans="1:8" x14ac:dyDescent="0.2">
      <c r="A588" s="3" t="s">
        <v>670</v>
      </c>
      <c r="B588" s="3" t="s">
        <v>1796</v>
      </c>
      <c r="C588" s="3" t="s">
        <v>1301</v>
      </c>
      <c r="D588" s="3" t="s">
        <v>864</v>
      </c>
      <c r="G588" s="3" t="s">
        <v>692</v>
      </c>
      <c r="H588" s="3" t="s">
        <v>864</v>
      </c>
    </row>
    <row r="589" spans="1:8" x14ac:dyDescent="0.2">
      <c r="A589" s="3" t="s">
        <v>671</v>
      </c>
      <c r="B589" s="3" t="s">
        <v>1776</v>
      </c>
      <c r="C589" s="3" t="s">
        <v>1301</v>
      </c>
      <c r="D589" s="3" t="s">
        <v>864</v>
      </c>
      <c r="G589" s="3" t="s">
        <v>693</v>
      </c>
      <c r="H589" s="3" t="s">
        <v>864</v>
      </c>
    </row>
    <row r="590" spans="1:8" x14ac:dyDescent="0.2">
      <c r="A590" s="3" t="s">
        <v>672</v>
      </c>
      <c r="B590" s="3" t="s">
        <v>1748</v>
      </c>
      <c r="C590" s="3" t="s">
        <v>1301</v>
      </c>
      <c r="D590" s="3" t="s">
        <v>864</v>
      </c>
      <c r="G590" s="3" t="s">
        <v>694</v>
      </c>
      <c r="H590" s="3" t="s">
        <v>864</v>
      </c>
    </row>
    <row r="591" spans="1:8" x14ac:dyDescent="0.2">
      <c r="A591" s="3" t="s">
        <v>673</v>
      </c>
      <c r="B591" s="3" t="s">
        <v>1754</v>
      </c>
      <c r="C591" s="3" t="s">
        <v>1301</v>
      </c>
      <c r="D591" s="3" t="s">
        <v>864</v>
      </c>
      <c r="G591" s="3" t="s">
        <v>695</v>
      </c>
      <c r="H591" s="3" t="s">
        <v>864</v>
      </c>
    </row>
    <row r="592" spans="1:8" x14ac:dyDescent="0.2">
      <c r="A592" s="3" t="s">
        <v>674</v>
      </c>
      <c r="B592" s="3" t="s">
        <v>1797</v>
      </c>
      <c r="C592" s="3" t="s">
        <v>1301</v>
      </c>
      <c r="D592" s="3" t="s">
        <v>864</v>
      </c>
      <c r="G592" s="3" t="s">
        <v>696</v>
      </c>
      <c r="H592" s="3" t="s">
        <v>864</v>
      </c>
    </row>
    <row r="593" spans="1:8" x14ac:dyDescent="0.2">
      <c r="A593" s="3" t="s">
        <v>675</v>
      </c>
      <c r="B593" s="3" t="s">
        <v>1086</v>
      </c>
      <c r="C593" s="3" t="s">
        <v>1301</v>
      </c>
      <c r="D593" s="3" t="s">
        <v>864</v>
      </c>
      <c r="G593" s="3" t="s">
        <v>697</v>
      </c>
      <c r="H593" s="3" t="s">
        <v>864</v>
      </c>
    </row>
    <row r="594" spans="1:8" x14ac:dyDescent="0.2">
      <c r="A594" s="3" t="s">
        <v>676</v>
      </c>
      <c r="B594" s="3" t="s">
        <v>1087</v>
      </c>
      <c r="C594" s="3" t="s">
        <v>1301</v>
      </c>
      <c r="D594" s="3" t="s">
        <v>864</v>
      </c>
      <c r="G594" s="3" t="s">
        <v>698</v>
      </c>
      <c r="H594" s="3" t="s">
        <v>864</v>
      </c>
    </row>
    <row r="595" spans="1:8" x14ac:dyDescent="0.2">
      <c r="A595" s="3" t="s">
        <v>677</v>
      </c>
      <c r="B595" s="3" t="s">
        <v>1754</v>
      </c>
      <c r="C595" s="3" t="s">
        <v>1301</v>
      </c>
      <c r="D595" s="3" t="s">
        <v>864</v>
      </c>
      <c r="G595" s="3" t="s">
        <v>699</v>
      </c>
      <c r="H595" s="3" t="s">
        <v>864</v>
      </c>
    </row>
    <row r="596" spans="1:8" x14ac:dyDescent="0.2">
      <c r="A596" s="3" t="s">
        <v>678</v>
      </c>
      <c r="B596" s="3" t="s">
        <v>1748</v>
      </c>
      <c r="C596" s="3" t="s">
        <v>1301</v>
      </c>
      <c r="D596" s="3" t="s">
        <v>864</v>
      </c>
      <c r="G596" s="3" t="s">
        <v>700</v>
      </c>
      <c r="H596" s="3" t="s">
        <v>864</v>
      </c>
    </row>
    <row r="597" spans="1:8" x14ac:dyDescent="0.2">
      <c r="A597" s="3" t="s">
        <v>679</v>
      </c>
      <c r="B597" s="3" t="s">
        <v>1086</v>
      </c>
      <c r="C597" s="3" t="s">
        <v>1301</v>
      </c>
      <c r="D597" s="3" t="s">
        <v>864</v>
      </c>
      <c r="G597" s="3" t="s">
        <v>701</v>
      </c>
      <c r="H597" s="3" t="s">
        <v>864</v>
      </c>
    </row>
    <row r="598" spans="1:8" x14ac:dyDescent="0.2">
      <c r="A598" s="3" t="s">
        <v>680</v>
      </c>
      <c r="B598" s="3" t="s">
        <v>1748</v>
      </c>
      <c r="C598" s="3" t="s">
        <v>1301</v>
      </c>
      <c r="D598" s="3" t="s">
        <v>864</v>
      </c>
      <c r="G598" s="3" t="s">
        <v>702</v>
      </c>
      <c r="H598" s="3" t="s">
        <v>864</v>
      </c>
    </row>
    <row r="599" spans="1:8" x14ac:dyDescent="0.2">
      <c r="A599" s="3" t="s">
        <v>681</v>
      </c>
      <c r="B599" s="3" t="s">
        <v>1748</v>
      </c>
      <c r="C599" s="3" t="s">
        <v>1301</v>
      </c>
      <c r="D599" s="3" t="s">
        <v>864</v>
      </c>
      <c r="G599" s="3" t="s">
        <v>703</v>
      </c>
      <c r="H599" s="3" t="s">
        <v>864</v>
      </c>
    </row>
    <row r="600" spans="1:8" x14ac:dyDescent="0.2">
      <c r="A600" s="3" t="s">
        <v>682</v>
      </c>
      <c r="B600" s="3" t="s">
        <v>1083</v>
      </c>
      <c r="C600" s="3" t="s">
        <v>1301</v>
      </c>
      <c r="D600" s="3" t="s">
        <v>864</v>
      </c>
      <c r="G600" s="3" t="s">
        <v>1592</v>
      </c>
      <c r="H600" s="3" t="s">
        <v>864</v>
      </c>
    </row>
    <row r="601" spans="1:8" x14ac:dyDescent="0.2">
      <c r="A601" s="3" t="s">
        <v>683</v>
      </c>
      <c r="B601" s="3" t="s">
        <v>1754</v>
      </c>
      <c r="C601" s="3" t="s">
        <v>1301</v>
      </c>
      <c r="D601" s="3" t="s">
        <v>864</v>
      </c>
      <c r="G601" s="3" t="s">
        <v>704</v>
      </c>
      <c r="H601" s="3" t="s">
        <v>864</v>
      </c>
    </row>
    <row r="602" spans="1:8" x14ac:dyDescent="0.2">
      <c r="A602" s="3" t="s">
        <v>684</v>
      </c>
      <c r="B602" s="3" t="s">
        <v>1748</v>
      </c>
      <c r="C602" s="3" t="s">
        <v>1301</v>
      </c>
      <c r="D602" s="3" t="s">
        <v>864</v>
      </c>
      <c r="G602" s="3" t="s">
        <v>705</v>
      </c>
      <c r="H602" s="3" t="s">
        <v>864</v>
      </c>
    </row>
    <row r="603" spans="1:8" x14ac:dyDescent="0.2">
      <c r="A603" s="3" t="s">
        <v>685</v>
      </c>
      <c r="B603" s="3" t="s">
        <v>1748</v>
      </c>
      <c r="C603" s="3" t="s">
        <v>1301</v>
      </c>
      <c r="D603" s="3" t="s">
        <v>864</v>
      </c>
      <c r="G603" s="3" t="s">
        <v>706</v>
      </c>
      <c r="H603" s="3" t="s">
        <v>864</v>
      </c>
    </row>
    <row r="604" spans="1:8" x14ac:dyDescent="0.2">
      <c r="A604" s="3" t="s">
        <v>686</v>
      </c>
      <c r="B604" s="3" t="s">
        <v>1748</v>
      </c>
      <c r="C604" s="3" t="s">
        <v>1301</v>
      </c>
      <c r="D604" s="3" t="s">
        <v>864</v>
      </c>
      <c r="G604" s="3" t="s">
        <v>707</v>
      </c>
      <c r="H604" s="3" t="s">
        <v>864</v>
      </c>
    </row>
    <row r="605" spans="1:8" x14ac:dyDescent="0.2">
      <c r="A605" s="3" t="s">
        <v>687</v>
      </c>
      <c r="B605" s="3" t="s">
        <v>1753</v>
      </c>
      <c r="C605" s="3" t="s">
        <v>1301</v>
      </c>
      <c r="D605" s="3" t="s">
        <v>864</v>
      </c>
      <c r="G605" s="3" t="s">
        <v>708</v>
      </c>
      <c r="H605" s="3" t="s">
        <v>864</v>
      </c>
    </row>
    <row r="606" spans="1:8" x14ac:dyDescent="0.2">
      <c r="A606" s="3" t="s">
        <v>688</v>
      </c>
      <c r="B606" s="3" t="s">
        <v>1748</v>
      </c>
      <c r="C606" s="3" t="s">
        <v>1301</v>
      </c>
      <c r="D606" s="3" t="s">
        <v>864</v>
      </c>
      <c r="G606" s="3" t="s">
        <v>709</v>
      </c>
      <c r="H606" s="3" t="s">
        <v>864</v>
      </c>
    </row>
    <row r="607" spans="1:8" x14ac:dyDescent="0.2">
      <c r="A607" s="3" t="s">
        <v>689</v>
      </c>
      <c r="B607" s="3" t="s">
        <v>1748</v>
      </c>
      <c r="C607" s="3" t="s">
        <v>1301</v>
      </c>
      <c r="D607" s="3" t="s">
        <v>864</v>
      </c>
      <c r="G607" s="3" t="s">
        <v>710</v>
      </c>
      <c r="H607" s="3" t="s">
        <v>864</v>
      </c>
    </row>
    <row r="608" spans="1:8" x14ac:dyDescent="0.2">
      <c r="A608" s="3" t="s">
        <v>690</v>
      </c>
      <c r="B608" s="3" t="s">
        <v>1084</v>
      </c>
      <c r="C608" s="3" t="s">
        <v>1301</v>
      </c>
      <c r="D608" s="3" t="s">
        <v>864</v>
      </c>
      <c r="G608" s="3" t="s">
        <v>711</v>
      </c>
      <c r="H608" s="3" t="s">
        <v>864</v>
      </c>
    </row>
    <row r="609" spans="1:8" x14ac:dyDescent="0.2">
      <c r="A609" s="3" t="s">
        <v>691</v>
      </c>
      <c r="B609" s="3" t="s">
        <v>1790</v>
      </c>
      <c r="C609" s="3" t="s">
        <v>1301</v>
      </c>
      <c r="D609" s="3" t="s">
        <v>864</v>
      </c>
      <c r="G609" s="3" t="s">
        <v>712</v>
      </c>
      <c r="H609" s="3" t="s">
        <v>864</v>
      </c>
    </row>
    <row r="610" spans="1:8" x14ac:dyDescent="0.2">
      <c r="A610" s="3" t="s">
        <v>692</v>
      </c>
      <c r="B610" s="3" t="s">
        <v>1748</v>
      </c>
      <c r="C610" s="3" t="s">
        <v>1301</v>
      </c>
      <c r="D610" s="3" t="s">
        <v>864</v>
      </c>
      <c r="G610" s="3" t="s">
        <v>713</v>
      </c>
      <c r="H610" s="3" t="s">
        <v>864</v>
      </c>
    </row>
    <row r="611" spans="1:8" x14ac:dyDescent="0.2">
      <c r="A611" s="3" t="s">
        <v>693</v>
      </c>
      <c r="B611" s="3" t="s">
        <v>1748</v>
      </c>
      <c r="C611" s="3" t="s">
        <v>1301</v>
      </c>
      <c r="D611" s="3" t="s">
        <v>864</v>
      </c>
      <c r="G611" s="3" t="s">
        <v>714</v>
      </c>
      <c r="H611" s="3" t="s">
        <v>864</v>
      </c>
    </row>
    <row r="612" spans="1:8" x14ac:dyDescent="0.2">
      <c r="A612" s="3" t="s">
        <v>694</v>
      </c>
      <c r="B612" s="3" t="s">
        <v>1776</v>
      </c>
      <c r="C612" s="3" t="s">
        <v>1301</v>
      </c>
      <c r="D612" s="3" t="s">
        <v>864</v>
      </c>
      <c r="G612" s="3" t="s">
        <v>715</v>
      </c>
      <c r="H612" s="3" t="s">
        <v>864</v>
      </c>
    </row>
    <row r="613" spans="1:8" x14ac:dyDescent="0.2">
      <c r="A613" s="3" t="s">
        <v>695</v>
      </c>
      <c r="B613" s="3" t="s">
        <v>1748</v>
      </c>
      <c r="C613" s="3" t="s">
        <v>1301</v>
      </c>
      <c r="D613" s="3" t="s">
        <v>864</v>
      </c>
      <c r="G613" s="3" t="s">
        <v>716</v>
      </c>
      <c r="H613" s="3" t="s">
        <v>864</v>
      </c>
    </row>
    <row r="614" spans="1:8" x14ac:dyDescent="0.2">
      <c r="A614" s="3" t="s">
        <v>696</v>
      </c>
      <c r="B614" s="3" t="s">
        <v>1753</v>
      </c>
      <c r="C614" s="3" t="s">
        <v>1301</v>
      </c>
      <c r="D614" s="3" t="s">
        <v>864</v>
      </c>
      <c r="G614" s="3" t="s">
        <v>717</v>
      </c>
      <c r="H614" s="3" t="s">
        <v>864</v>
      </c>
    </row>
    <row r="615" spans="1:8" x14ac:dyDescent="0.2">
      <c r="A615" s="3" t="s">
        <v>697</v>
      </c>
      <c r="B615" s="3" t="s">
        <v>1774</v>
      </c>
      <c r="C615" s="3" t="s">
        <v>1301</v>
      </c>
      <c r="D615" s="3" t="s">
        <v>864</v>
      </c>
      <c r="G615" s="3" t="s">
        <v>718</v>
      </c>
      <c r="H615" s="3" t="s">
        <v>864</v>
      </c>
    </row>
    <row r="616" spans="1:8" x14ac:dyDescent="0.2">
      <c r="A616" s="3" t="s">
        <v>698</v>
      </c>
      <c r="B616" s="3" t="s">
        <v>1774</v>
      </c>
      <c r="C616" s="3" t="s">
        <v>1301</v>
      </c>
      <c r="D616" s="3" t="s">
        <v>864</v>
      </c>
      <c r="G616" s="3" t="s">
        <v>719</v>
      </c>
      <c r="H616" s="3" t="s">
        <v>864</v>
      </c>
    </row>
    <row r="617" spans="1:8" x14ac:dyDescent="0.2">
      <c r="A617" s="3" t="s">
        <v>699</v>
      </c>
      <c r="B617" s="3" t="s">
        <v>1774</v>
      </c>
      <c r="C617" s="3" t="s">
        <v>1301</v>
      </c>
      <c r="D617" s="3" t="s">
        <v>864</v>
      </c>
      <c r="G617" s="3" t="s">
        <v>720</v>
      </c>
      <c r="H617" s="3" t="s">
        <v>864</v>
      </c>
    </row>
    <row r="618" spans="1:8" x14ac:dyDescent="0.2">
      <c r="A618" s="3" t="s">
        <v>700</v>
      </c>
      <c r="B618" s="3" t="s">
        <v>1774</v>
      </c>
      <c r="C618" s="3" t="s">
        <v>1301</v>
      </c>
      <c r="D618" s="3" t="s">
        <v>864</v>
      </c>
      <c r="G618" s="3" t="s">
        <v>721</v>
      </c>
      <c r="H618" s="3" t="s">
        <v>864</v>
      </c>
    </row>
    <row r="619" spans="1:8" x14ac:dyDescent="0.2">
      <c r="A619" s="3" t="s">
        <v>701</v>
      </c>
      <c r="B619" s="3" t="s">
        <v>1774</v>
      </c>
      <c r="C619" s="3" t="s">
        <v>1301</v>
      </c>
      <c r="D619" s="3" t="s">
        <v>864</v>
      </c>
      <c r="G619" s="3" t="s">
        <v>722</v>
      </c>
      <c r="H619" s="3" t="s">
        <v>864</v>
      </c>
    </row>
    <row r="620" spans="1:8" x14ac:dyDescent="0.2">
      <c r="A620" s="3" t="s">
        <v>702</v>
      </c>
      <c r="B620" s="3" t="s">
        <v>1774</v>
      </c>
      <c r="C620" s="3" t="s">
        <v>1301</v>
      </c>
      <c r="D620" s="3" t="s">
        <v>864</v>
      </c>
      <c r="G620" s="3" t="s">
        <v>723</v>
      </c>
      <c r="H620" s="3" t="s">
        <v>864</v>
      </c>
    </row>
    <row r="621" spans="1:8" x14ac:dyDescent="0.2">
      <c r="A621" s="3" t="s">
        <v>703</v>
      </c>
      <c r="B621" s="3" t="s">
        <v>1763</v>
      </c>
      <c r="C621" s="3" t="s">
        <v>1301</v>
      </c>
      <c r="D621" s="3" t="s">
        <v>864</v>
      </c>
      <c r="G621" s="3" t="s">
        <v>724</v>
      </c>
      <c r="H621" s="3" t="s">
        <v>864</v>
      </c>
    </row>
    <row r="622" spans="1:8" x14ac:dyDescent="0.2">
      <c r="A622" s="3" t="s">
        <v>1592</v>
      </c>
      <c r="B622" s="3" t="s">
        <v>1774</v>
      </c>
      <c r="C622" s="3" t="s">
        <v>1301</v>
      </c>
      <c r="D622" s="3" t="s">
        <v>864</v>
      </c>
      <c r="G622" s="3" t="s">
        <v>725</v>
      </c>
      <c r="H622" s="3" t="s">
        <v>864</v>
      </c>
    </row>
    <row r="623" spans="1:8" x14ac:dyDescent="0.2">
      <c r="A623" s="3" t="s">
        <v>704</v>
      </c>
      <c r="B623" s="3" t="s">
        <v>1798</v>
      </c>
      <c r="C623" s="3" t="s">
        <v>1301</v>
      </c>
      <c r="D623" s="3" t="s">
        <v>864</v>
      </c>
      <c r="G623" s="3" t="s">
        <v>726</v>
      </c>
      <c r="H623" s="3" t="s">
        <v>864</v>
      </c>
    </row>
    <row r="624" spans="1:8" x14ac:dyDescent="0.2">
      <c r="A624" s="3" t="s">
        <v>705</v>
      </c>
      <c r="B624" s="3" t="s">
        <v>1748</v>
      </c>
      <c r="C624" s="3" t="s">
        <v>1301</v>
      </c>
      <c r="D624" s="3" t="s">
        <v>864</v>
      </c>
      <c r="G624" s="3" t="s">
        <v>727</v>
      </c>
      <c r="H624" s="3" t="s">
        <v>864</v>
      </c>
    </row>
    <row r="625" spans="1:8" x14ac:dyDescent="0.2">
      <c r="A625" s="3" t="s">
        <v>706</v>
      </c>
      <c r="B625" s="3" t="s">
        <v>1748</v>
      </c>
      <c r="C625" s="3" t="s">
        <v>1301</v>
      </c>
      <c r="D625" s="3" t="s">
        <v>864</v>
      </c>
      <c r="G625" s="3" t="s">
        <v>728</v>
      </c>
      <c r="H625" s="3" t="s">
        <v>864</v>
      </c>
    </row>
    <row r="626" spans="1:8" x14ac:dyDescent="0.2">
      <c r="A626" s="3" t="s">
        <v>707</v>
      </c>
      <c r="B626" s="3" t="s">
        <v>1753</v>
      </c>
      <c r="C626" s="3" t="s">
        <v>1301</v>
      </c>
      <c r="D626" s="3" t="s">
        <v>864</v>
      </c>
      <c r="G626" s="3" t="s">
        <v>729</v>
      </c>
      <c r="H626" s="3" t="s">
        <v>864</v>
      </c>
    </row>
    <row r="627" spans="1:8" x14ac:dyDescent="0.2">
      <c r="A627" s="3" t="s">
        <v>708</v>
      </c>
      <c r="B627" s="3" t="s">
        <v>1748</v>
      </c>
      <c r="C627" s="3" t="s">
        <v>1301</v>
      </c>
      <c r="D627" s="3" t="s">
        <v>864</v>
      </c>
      <c r="G627" s="3" t="s">
        <v>730</v>
      </c>
      <c r="H627" s="3" t="s">
        <v>864</v>
      </c>
    </row>
    <row r="628" spans="1:8" x14ac:dyDescent="0.2">
      <c r="A628" s="3" t="s">
        <v>709</v>
      </c>
      <c r="B628" s="3" t="s">
        <v>1774</v>
      </c>
      <c r="C628" s="3" t="s">
        <v>1301</v>
      </c>
      <c r="D628" s="3" t="s">
        <v>864</v>
      </c>
      <c r="G628" s="3" t="s">
        <v>1593</v>
      </c>
      <c r="H628" s="3" t="s">
        <v>864</v>
      </c>
    </row>
    <row r="629" spans="1:8" x14ac:dyDescent="0.2">
      <c r="A629" s="3" t="s">
        <v>710</v>
      </c>
      <c r="B629" s="3" t="s">
        <v>1748</v>
      </c>
      <c r="C629" s="3" t="s">
        <v>1301</v>
      </c>
      <c r="D629" s="3" t="s">
        <v>864</v>
      </c>
      <c r="G629" s="3" t="s">
        <v>731</v>
      </c>
      <c r="H629" s="3" t="s">
        <v>864</v>
      </c>
    </row>
    <row r="630" spans="1:8" x14ac:dyDescent="0.2">
      <c r="A630" s="3" t="s">
        <v>711</v>
      </c>
      <c r="B630" s="3" t="s">
        <v>1748</v>
      </c>
      <c r="C630" s="3" t="s">
        <v>1301</v>
      </c>
      <c r="D630" s="3" t="s">
        <v>864</v>
      </c>
      <c r="G630" s="3" t="s">
        <v>732</v>
      </c>
      <c r="H630" s="3" t="s">
        <v>864</v>
      </c>
    </row>
    <row r="631" spans="1:8" x14ac:dyDescent="0.2">
      <c r="A631" s="3" t="s">
        <v>712</v>
      </c>
      <c r="B631" s="3" t="s">
        <v>1748</v>
      </c>
      <c r="C631" s="3" t="s">
        <v>1301</v>
      </c>
      <c r="D631" s="3" t="s">
        <v>864</v>
      </c>
      <c r="G631" s="3" t="s">
        <v>733</v>
      </c>
      <c r="H631" s="3" t="s">
        <v>864</v>
      </c>
    </row>
    <row r="632" spans="1:8" x14ac:dyDescent="0.2">
      <c r="A632" s="3" t="s">
        <v>713</v>
      </c>
      <c r="B632" s="3" t="s">
        <v>1748</v>
      </c>
      <c r="C632" s="3" t="s">
        <v>1301</v>
      </c>
      <c r="D632" s="3" t="s">
        <v>864</v>
      </c>
      <c r="G632" s="3" t="s">
        <v>734</v>
      </c>
      <c r="H632" s="3" t="s">
        <v>864</v>
      </c>
    </row>
    <row r="633" spans="1:8" x14ac:dyDescent="0.2">
      <c r="A633" s="3" t="s">
        <v>714</v>
      </c>
      <c r="B633" s="3" t="s">
        <v>1748</v>
      </c>
      <c r="C633" s="3" t="s">
        <v>1301</v>
      </c>
      <c r="D633" s="3" t="s">
        <v>864</v>
      </c>
      <c r="G633" s="3" t="s">
        <v>870</v>
      </c>
      <c r="H633" s="3" t="s">
        <v>864</v>
      </c>
    </row>
    <row r="634" spans="1:8" x14ac:dyDescent="0.2">
      <c r="A634" s="3" t="s">
        <v>715</v>
      </c>
      <c r="B634" s="3" t="s">
        <v>1748</v>
      </c>
      <c r="C634" s="3" t="s">
        <v>1301</v>
      </c>
      <c r="D634" s="3" t="s">
        <v>864</v>
      </c>
      <c r="G634" s="3" t="s">
        <v>871</v>
      </c>
      <c r="H634" s="3" t="s">
        <v>864</v>
      </c>
    </row>
    <row r="635" spans="1:8" x14ac:dyDescent="0.2">
      <c r="A635" s="3" t="s">
        <v>716</v>
      </c>
      <c r="B635" s="3" t="s">
        <v>1748</v>
      </c>
      <c r="C635" s="3" t="s">
        <v>1301</v>
      </c>
      <c r="D635" s="3" t="s">
        <v>864</v>
      </c>
      <c r="G635" s="3" t="s">
        <v>869</v>
      </c>
      <c r="H635" s="3" t="s">
        <v>864</v>
      </c>
    </row>
    <row r="636" spans="1:8" x14ac:dyDescent="0.2">
      <c r="A636" s="3" t="s">
        <v>717</v>
      </c>
      <c r="B636" s="3" t="s">
        <v>1748</v>
      </c>
      <c r="C636" s="3" t="s">
        <v>1301</v>
      </c>
      <c r="D636" s="3" t="s">
        <v>864</v>
      </c>
      <c r="G636" s="3" t="s">
        <v>872</v>
      </c>
      <c r="H636" s="3" t="s">
        <v>864</v>
      </c>
    </row>
    <row r="637" spans="1:8" x14ac:dyDescent="0.2">
      <c r="A637" s="3" t="s">
        <v>718</v>
      </c>
      <c r="B637" s="3" t="s">
        <v>1774</v>
      </c>
      <c r="C637" s="3" t="s">
        <v>1301</v>
      </c>
      <c r="D637" s="3" t="s">
        <v>864</v>
      </c>
      <c r="G637" s="3" t="s">
        <v>735</v>
      </c>
      <c r="H637" s="3" t="s">
        <v>864</v>
      </c>
    </row>
    <row r="638" spans="1:8" x14ac:dyDescent="0.2">
      <c r="A638" s="3" t="s">
        <v>719</v>
      </c>
      <c r="B638" s="3" t="s">
        <v>1748</v>
      </c>
      <c r="C638" s="3" t="s">
        <v>1301</v>
      </c>
      <c r="D638" s="3" t="s">
        <v>864</v>
      </c>
      <c r="G638" s="3" t="s">
        <v>762</v>
      </c>
      <c r="H638" s="3" t="s">
        <v>864</v>
      </c>
    </row>
    <row r="639" spans="1:8" x14ac:dyDescent="0.2">
      <c r="A639" s="3" t="s">
        <v>720</v>
      </c>
      <c r="B639" s="3" t="s">
        <v>1748</v>
      </c>
      <c r="C639" s="3" t="s">
        <v>1301</v>
      </c>
      <c r="D639" s="3" t="s">
        <v>864</v>
      </c>
      <c r="G639" s="3" t="s">
        <v>1594</v>
      </c>
      <c r="H639" s="3" t="s">
        <v>864</v>
      </c>
    </row>
    <row r="640" spans="1:8" x14ac:dyDescent="0.2">
      <c r="A640" s="3" t="s">
        <v>721</v>
      </c>
      <c r="B640" s="3" t="s">
        <v>1774</v>
      </c>
      <c r="C640" s="3" t="s">
        <v>1301</v>
      </c>
      <c r="D640" s="3" t="s">
        <v>864</v>
      </c>
      <c r="G640" s="3" t="s">
        <v>763</v>
      </c>
      <c r="H640" s="3" t="s">
        <v>864</v>
      </c>
    </row>
    <row r="641" spans="1:8" x14ac:dyDescent="0.2">
      <c r="A641" s="3" t="s">
        <v>722</v>
      </c>
      <c r="B641" s="3" t="s">
        <v>1748</v>
      </c>
      <c r="C641" s="3" t="s">
        <v>1301</v>
      </c>
      <c r="D641" s="3" t="s">
        <v>864</v>
      </c>
      <c r="G641" s="3" t="s">
        <v>764</v>
      </c>
      <c r="H641" s="3" t="s">
        <v>864</v>
      </c>
    </row>
    <row r="642" spans="1:8" x14ac:dyDescent="0.2">
      <c r="A642" s="3" t="s">
        <v>723</v>
      </c>
      <c r="B642" s="3" t="s">
        <v>1748</v>
      </c>
      <c r="C642" s="3" t="s">
        <v>1301</v>
      </c>
      <c r="D642" s="3" t="s">
        <v>864</v>
      </c>
      <c r="G642" s="3" t="s">
        <v>765</v>
      </c>
      <c r="H642" s="3" t="s">
        <v>864</v>
      </c>
    </row>
    <row r="643" spans="1:8" x14ac:dyDescent="0.2">
      <c r="A643" s="3" t="s">
        <v>724</v>
      </c>
      <c r="B643" s="3" t="s">
        <v>1770</v>
      </c>
      <c r="C643" s="3" t="s">
        <v>1301</v>
      </c>
      <c r="D643" s="3" t="s">
        <v>864</v>
      </c>
      <c r="G643" s="3" t="s">
        <v>766</v>
      </c>
      <c r="H643" s="3" t="s">
        <v>864</v>
      </c>
    </row>
    <row r="644" spans="1:8" x14ac:dyDescent="0.2">
      <c r="A644" s="3" t="s">
        <v>725</v>
      </c>
      <c r="B644" s="3" t="s">
        <v>1774</v>
      </c>
      <c r="C644" s="3" t="s">
        <v>1301</v>
      </c>
      <c r="D644" s="3" t="s">
        <v>864</v>
      </c>
      <c r="G644" s="3" t="s">
        <v>767</v>
      </c>
      <c r="H644" s="3" t="s">
        <v>864</v>
      </c>
    </row>
    <row r="645" spans="1:8" x14ac:dyDescent="0.2">
      <c r="A645" s="3" t="s">
        <v>726</v>
      </c>
      <c r="B645" s="3" t="s">
        <v>1748</v>
      </c>
      <c r="C645" s="3" t="s">
        <v>1301</v>
      </c>
      <c r="D645" s="3" t="s">
        <v>864</v>
      </c>
      <c r="G645" s="3" t="s">
        <v>768</v>
      </c>
      <c r="H645" s="3" t="s">
        <v>864</v>
      </c>
    </row>
    <row r="646" spans="1:8" x14ac:dyDescent="0.2">
      <c r="A646" s="3" t="s">
        <v>727</v>
      </c>
      <c r="B646" s="3" t="s">
        <v>1799</v>
      </c>
      <c r="C646" s="3" t="s">
        <v>1301</v>
      </c>
      <c r="D646" s="3" t="s">
        <v>864</v>
      </c>
      <c r="G646" s="3" t="s">
        <v>769</v>
      </c>
      <c r="H646" s="3" t="s">
        <v>864</v>
      </c>
    </row>
    <row r="647" spans="1:8" x14ac:dyDescent="0.2">
      <c r="A647" s="3" t="s">
        <v>728</v>
      </c>
      <c r="B647" s="3" t="s">
        <v>1748</v>
      </c>
      <c r="C647" s="3" t="s">
        <v>1301</v>
      </c>
      <c r="D647" s="3" t="s">
        <v>864</v>
      </c>
      <c r="G647" s="3" t="s">
        <v>770</v>
      </c>
      <c r="H647" s="3" t="s">
        <v>864</v>
      </c>
    </row>
    <row r="648" spans="1:8" x14ac:dyDescent="0.2">
      <c r="A648" s="3" t="s">
        <v>729</v>
      </c>
      <c r="B648" s="3" t="s">
        <v>1748</v>
      </c>
      <c r="C648" s="3" t="s">
        <v>1301</v>
      </c>
      <c r="D648" s="3" t="s">
        <v>864</v>
      </c>
      <c r="G648" s="3" t="s">
        <v>771</v>
      </c>
      <c r="H648" s="3" t="s">
        <v>864</v>
      </c>
    </row>
    <row r="649" spans="1:8" x14ac:dyDescent="0.2">
      <c r="A649" s="3" t="s">
        <v>730</v>
      </c>
      <c r="B649" s="3" t="s">
        <v>1748</v>
      </c>
      <c r="C649" s="3" t="s">
        <v>1301</v>
      </c>
      <c r="D649" s="3" t="s">
        <v>864</v>
      </c>
      <c r="G649" s="3" t="s">
        <v>772</v>
      </c>
      <c r="H649" s="3" t="s">
        <v>864</v>
      </c>
    </row>
    <row r="650" spans="1:8" x14ac:dyDescent="0.2">
      <c r="A650" s="3" t="s">
        <v>1593</v>
      </c>
      <c r="B650" s="3" t="s">
        <v>1774</v>
      </c>
      <c r="C650" s="3" t="s">
        <v>1301</v>
      </c>
      <c r="D650" s="3" t="s">
        <v>864</v>
      </c>
      <c r="G650" s="3" t="s">
        <v>773</v>
      </c>
      <c r="H650" s="3" t="s">
        <v>864</v>
      </c>
    </row>
    <row r="651" spans="1:8" x14ac:dyDescent="0.2">
      <c r="A651" s="3" t="s">
        <v>731</v>
      </c>
      <c r="B651" s="3" t="s">
        <v>1748</v>
      </c>
      <c r="C651" s="3" t="s">
        <v>1301</v>
      </c>
      <c r="D651" s="3" t="s">
        <v>864</v>
      </c>
      <c r="G651" s="3" t="s">
        <v>774</v>
      </c>
      <c r="H651" s="3" t="s">
        <v>864</v>
      </c>
    </row>
    <row r="652" spans="1:8" x14ac:dyDescent="0.2">
      <c r="A652" s="3" t="s">
        <v>732</v>
      </c>
      <c r="B652" s="3" t="s">
        <v>1748</v>
      </c>
      <c r="C652" s="3" t="s">
        <v>1301</v>
      </c>
      <c r="D652" s="3" t="s">
        <v>864</v>
      </c>
      <c r="G652" s="3" t="s">
        <v>775</v>
      </c>
      <c r="H652" s="3" t="s">
        <v>864</v>
      </c>
    </row>
    <row r="653" spans="1:8" x14ac:dyDescent="0.2">
      <c r="A653" s="3" t="s">
        <v>733</v>
      </c>
      <c r="B653" s="3" t="s">
        <v>1748</v>
      </c>
      <c r="C653" s="3" t="s">
        <v>1301</v>
      </c>
      <c r="D653" s="3" t="s">
        <v>864</v>
      </c>
      <c r="G653" s="3" t="s">
        <v>776</v>
      </c>
      <c r="H653" s="3" t="s">
        <v>864</v>
      </c>
    </row>
    <row r="654" spans="1:8" x14ac:dyDescent="0.2">
      <c r="A654" s="3" t="s">
        <v>734</v>
      </c>
      <c r="B654" s="3" t="s">
        <v>1748</v>
      </c>
      <c r="C654" s="3" t="s">
        <v>1301</v>
      </c>
      <c r="D654" s="3" t="s">
        <v>864</v>
      </c>
      <c r="G654" s="3" t="s">
        <v>777</v>
      </c>
      <c r="H654" s="3" t="s">
        <v>864</v>
      </c>
    </row>
    <row r="655" spans="1:8" x14ac:dyDescent="0.2">
      <c r="A655" s="3" t="s">
        <v>870</v>
      </c>
      <c r="B655" s="3" t="s">
        <v>1753</v>
      </c>
      <c r="C655" s="3" t="s">
        <v>1301</v>
      </c>
      <c r="D655" s="3" t="s">
        <v>864</v>
      </c>
      <c r="G655" s="3" t="s">
        <v>778</v>
      </c>
      <c r="H655" s="3" t="s">
        <v>864</v>
      </c>
    </row>
    <row r="656" spans="1:8" x14ac:dyDescent="0.2">
      <c r="A656" s="3" t="s">
        <v>871</v>
      </c>
      <c r="B656" s="3" t="s">
        <v>1770</v>
      </c>
      <c r="C656" s="3" t="s">
        <v>1301</v>
      </c>
      <c r="D656" s="3" t="s">
        <v>864</v>
      </c>
      <c r="G656" s="3" t="s">
        <v>779</v>
      </c>
      <c r="H656" s="3" t="s">
        <v>864</v>
      </c>
    </row>
    <row r="657" spans="1:8" x14ac:dyDescent="0.2">
      <c r="A657" s="3" t="s">
        <v>869</v>
      </c>
      <c r="B657" s="3" t="s">
        <v>1753</v>
      </c>
      <c r="C657" s="3" t="s">
        <v>1301</v>
      </c>
      <c r="D657" s="3" t="s">
        <v>864</v>
      </c>
      <c r="G657" s="3" t="s">
        <v>780</v>
      </c>
      <c r="H657" s="3" t="s">
        <v>864</v>
      </c>
    </row>
    <row r="658" spans="1:8" x14ac:dyDescent="0.2">
      <c r="A658" s="3" t="s">
        <v>872</v>
      </c>
      <c r="B658" s="3" t="s">
        <v>1748</v>
      </c>
      <c r="C658" s="3" t="s">
        <v>1301</v>
      </c>
      <c r="D658" s="3" t="s">
        <v>864</v>
      </c>
      <c r="G658" s="3" t="s">
        <v>1595</v>
      </c>
      <c r="H658" s="3" t="s">
        <v>864</v>
      </c>
    </row>
    <row r="659" spans="1:8" x14ac:dyDescent="0.2">
      <c r="A659" s="3" t="s">
        <v>735</v>
      </c>
      <c r="B659" s="3" t="s">
        <v>1748</v>
      </c>
      <c r="C659" s="3" t="s">
        <v>1301</v>
      </c>
      <c r="D659" s="3" t="s">
        <v>864</v>
      </c>
      <c r="G659" s="3" t="s">
        <v>781</v>
      </c>
      <c r="H659" s="3" t="s">
        <v>864</v>
      </c>
    </row>
    <row r="660" spans="1:8" x14ac:dyDescent="0.2">
      <c r="A660" s="3" t="s">
        <v>762</v>
      </c>
      <c r="B660" s="3" t="s">
        <v>1748</v>
      </c>
      <c r="C660" s="3" t="s">
        <v>1301</v>
      </c>
      <c r="D660" s="3" t="s">
        <v>864</v>
      </c>
      <c r="G660" s="3" t="s">
        <v>782</v>
      </c>
      <c r="H660" s="3" t="s">
        <v>864</v>
      </c>
    </row>
    <row r="661" spans="1:8" x14ac:dyDescent="0.2">
      <c r="A661" s="3" t="s">
        <v>1594</v>
      </c>
      <c r="B661" s="3" t="s">
        <v>1774</v>
      </c>
      <c r="C661" s="3" t="s">
        <v>1301</v>
      </c>
      <c r="D661" s="3" t="s">
        <v>864</v>
      </c>
      <c r="G661" s="3" t="s">
        <v>783</v>
      </c>
      <c r="H661" s="3" t="s">
        <v>864</v>
      </c>
    </row>
    <row r="662" spans="1:8" x14ac:dyDescent="0.2">
      <c r="A662" s="3" t="s">
        <v>763</v>
      </c>
      <c r="B662" s="3" t="s">
        <v>1774</v>
      </c>
      <c r="C662" s="3" t="s">
        <v>1301</v>
      </c>
      <c r="D662" s="3" t="s">
        <v>864</v>
      </c>
      <c r="G662" s="3" t="s">
        <v>784</v>
      </c>
      <c r="H662" s="3" t="s">
        <v>864</v>
      </c>
    </row>
    <row r="663" spans="1:8" x14ac:dyDescent="0.2">
      <c r="A663" s="3" t="s">
        <v>764</v>
      </c>
      <c r="B663" s="3" t="s">
        <v>1754</v>
      </c>
      <c r="C663" s="3" t="s">
        <v>1301</v>
      </c>
      <c r="D663" s="3" t="s">
        <v>864</v>
      </c>
      <c r="G663" s="3" t="s">
        <v>785</v>
      </c>
      <c r="H663" s="3" t="s">
        <v>864</v>
      </c>
    </row>
    <row r="664" spans="1:8" x14ac:dyDescent="0.2">
      <c r="A664" s="3" t="s">
        <v>765</v>
      </c>
      <c r="B664" s="3" t="s">
        <v>1799</v>
      </c>
      <c r="C664" s="3" t="s">
        <v>1301</v>
      </c>
      <c r="D664" s="3" t="s">
        <v>864</v>
      </c>
      <c r="G664" s="3" t="s">
        <v>1596</v>
      </c>
      <c r="H664" s="3" t="s">
        <v>864</v>
      </c>
    </row>
    <row r="665" spans="1:8" x14ac:dyDescent="0.2">
      <c r="A665" s="3" t="s">
        <v>766</v>
      </c>
      <c r="B665" s="3" t="s">
        <v>1761</v>
      </c>
      <c r="C665" s="3" t="s">
        <v>1301</v>
      </c>
      <c r="D665" s="3" t="s">
        <v>864</v>
      </c>
      <c r="G665" s="3" t="s">
        <v>786</v>
      </c>
      <c r="H665" s="3" t="s">
        <v>864</v>
      </c>
    </row>
    <row r="666" spans="1:8" x14ac:dyDescent="0.2">
      <c r="A666" s="3" t="s">
        <v>767</v>
      </c>
      <c r="B666" s="3" t="s">
        <v>1776</v>
      </c>
      <c r="C666" s="3" t="s">
        <v>1301</v>
      </c>
      <c r="D666" s="3" t="s">
        <v>864</v>
      </c>
      <c r="G666" s="3" t="s">
        <v>1597</v>
      </c>
      <c r="H666" s="3" t="s">
        <v>864</v>
      </c>
    </row>
    <row r="667" spans="1:8" x14ac:dyDescent="0.2">
      <c r="A667" s="3" t="s">
        <v>768</v>
      </c>
      <c r="B667" s="3" t="s">
        <v>1748</v>
      </c>
      <c r="C667" s="3" t="s">
        <v>1301</v>
      </c>
      <c r="D667" s="3" t="s">
        <v>864</v>
      </c>
      <c r="G667" s="3" t="s">
        <v>787</v>
      </c>
      <c r="H667" s="3" t="s">
        <v>864</v>
      </c>
    </row>
    <row r="668" spans="1:8" x14ac:dyDescent="0.2">
      <c r="A668" s="3" t="s">
        <v>769</v>
      </c>
      <c r="B668" s="3" t="s">
        <v>1753</v>
      </c>
      <c r="C668" s="3" t="s">
        <v>1301</v>
      </c>
      <c r="D668" s="3" t="s">
        <v>864</v>
      </c>
      <c r="G668" s="3" t="s">
        <v>788</v>
      </c>
      <c r="H668" s="3" t="s">
        <v>864</v>
      </c>
    </row>
    <row r="669" spans="1:8" x14ac:dyDescent="0.2">
      <c r="A669" s="3" t="s">
        <v>770</v>
      </c>
      <c r="B669" s="3" t="s">
        <v>1748</v>
      </c>
      <c r="C669" s="3" t="s">
        <v>1301</v>
      </c>
      <c r="D669" s="3" t="s">
        <v>864</v>
      </c>
      <c r="G669" s="3" t="s">
        <v>789</v>
      </c>
      <c r="H669" s="3" t="s">
        <v>864</v>
      </c>
    </row>
    <row r="670" spans="1:8" x14ac:dyDescent="0.2">
      <c r="A670" s="3" t="s">
        <v>771</v>
      </c>
      <c r="B670" s="3" t="s">
        <v>1748</v>
      </c>
      <c r="C670" s="3" t="s">
        <v>1301</v>
      </c>
      <c r="D670" s="3" t="s">
        <v>864</v>
      </c>
      <c r="G670" s="3" t="s">
        <v>1598</v>
      </c>
      <c r="H670" s="3" t="s">
        <v>864</v>
      </c>
    </row>
    <row r="671" spans="1:8" x14ac:dyDescent="0.2">
      <c r="A671" s="3" t="s">
        <v>772</v>
      </c>
      <c r="B671" s="3" t="s">
        <v>1083</v>
      </c>
      <c r="C671" s="3" t="s">
        <v>1301</v>
      </c>
      <c r="D671" s="3" t="s">
        <v>864</v>
      </c>
      <c r="G671" s="3" t="s">
        <v>790</v>
      </c>
      <c r="H671" s="3" t="s">
        <v>864</v>
      </c>
    </row>
    <row r="672" spans="1:8" x14ac:dyDescent="0.2">
      <c r="A672" s="3" t="s">
        <v>773</v>
      </c>
      <c r="B672" s="3" t="s">
        <v>1748</v>
      </c>
      <c r="C672" s="3" t="s">
        <v>1301</v>
      </c>
      <c r="D672" s="3" t="s">
        <v>864</v>
      </c>
      <c r="G672" s="3" t="s">
        <v>791</v>
      </c>
      <c r="H672" s="3" t="s">
        <v>864</v>
      </c>
    </row>
    <row r="673" spans="1:8" x14ac:dyDescent="0.2">
      <c r="A673" s="3" t="s">
        <v>774</v>
      </c>
      <c r="B673" s="3" t="s">
        <v>1748</v>
      </c>
      <c r="C673" s="3" t="s">
        <v>1301</v>
      </c>
      <c r="D673" s="3" t="s">
        <v>864</v>
      </c>
      <c r="G673" s="3" t="s">
        <v>792</v>
      </c>
      <c r="H673" s="3" t="s">
        <v>864</v>
      </c>
    </row>
    <row r="674" spans="1:8" x14ac:dyDescent="0.2">
      <c r="A674" s="3" t="s">
        <v>775</v>
      </c>
      <c r="B674" s="3" t="s">
        <v>1748</v>
      </c>
      <c r="C674" s="3" t="s">
        <v>1301</v>
      </c>
      <c r="D674" s="3" t="s">
        <v>864</v>
      </c>
      <c r="G674" s="3" t="s">
        <v>793</v>
      </c>
      <c r="H674" s="3" t="s">
        <v>864</v>
      </c>
    </row>
    <row r="675" spans="1:8" x14ac:dyDescent="0.2">
      <c r="A675" s="3" t="s">
        <v>776</v>
      </c>
      <c r="B675" s="3" t="s">
        <v>1087</v>
      </c>
      <c r="C675" s="3" t="s">
        <v>1301</v>
      </c>
      <c r="D675" s="3" t="s">
        <v>864</v>
      </c>
      <c r="G675" s="3" t="s">
        <v>794</v>
      </c>
      <c r="H675" s="3" t="s">
        <v>864</v>
      </c>
    </row>
    <row r="676" spans="1:8" x14ac:dyDescent="0.2">
      <c r="A676" s="3" t="s">
        <v>777</v>
      </c>
      <c r="B676" s="3" t="s">
        <v>1748</v>
      </c>
      <c r="C676" s="3" t="s">
        <v>1301</v>
      </c>
      <c r="D676" s="3" t="s">
        <v>864</v>
      </c>
      <c r="G676" s="3" t="s">
        <v>795</v>
      </c>
      <c r="H676" s="3" t="s">
        <v>864</v>
      </c>
    </row>
    <row r="677" spans="1:8" x14ac:dyDescent="0.2">
      <c r="A677" s="3" t="s">
        <v>778</v>
      </c>
      <c r="B677" s="3" t="s">
        <v>1748</v>
      </c>
      <c r="C677" s="3" t="s">
        <v>1301</v>
      </c>
      <c r="D677" s="3" t="s">
        <v>864</v>
      </c>
      <c r="G677" s="3" t="s">
        <v>796</v>
      </c>
      <c r="H677" s="3" t="s">
        <v>864</v>
      </c>
    </row>
    <row r="678" spans="1:8" x14ac:dyDescent="0.2">
      <c r="A678" s="3" t="s">
        <v>779</v>
      </c>
      <c r="B678" s="3" t="s">
        <v>1748</v>
      </c>
      <c r="C678" s="3" t="s">
        <v>1301</v>
      </c>
      <c r="D678" s="3" t="s">
        <v>864</v>
      </c>
      <c r="G678" s="3" t="s">
        <v>1599</v>
      </c>
      <c r="H678" s="3" t="s">
        <v>864</v>
      </c>
    </row>
    <row r="679" spans="1:8" x14ac:dyDescent="0.2">
      <c r="A679" s="3" t="s">
        <v>780</v>
      </c>
      <c r="B679" s="3" t="s">
        <v>1748</v>
      </c>
      <c r="C679" s="3" t="s">
        <v>1301</v>
      </c>
      <c r="D679" s="3" t="s">
        <v>864</v>
      </c>
      <c r="G679" s="3" t="s">
        <v>797</v>
      </c>
      <c r="H679" s="3" t="s">
        <v>864</v>
      </c>
    </row>
    <row r="680" spans="1:8" x14ac:dyDescent="0.2">
      <c r="A680" s="3" t="s">
        <v>1595</v>
      </c>
      <c r="B680" s="3" t="s">
        <v>1799</v>
      </c>
      <c r="C680" s="3" t="s">
        <v>1301</v>
      </c>
      <c r="D680" s="3" t="s">
        <v>864</v>
      </c>
      <c r="G680" s="3" t="s">
        <v>798</v>
      </c>
      <c r="H680" s="3" t="s">
        <v>864</v>
      </c>
    </row>
    <row r="681" spans="1:8" x14ac:dyDescent="0.2">
      <c r="A681" s="3" t="s">
        <v>781</v>
      </c>
      <c r="B681" s="3" t="s">
        <v>1748</v>
      </c>
      <c r="C681" s="3" t="s">
        <v>1301</v>
      </c>
      <c r="D681" s="3" t="s">
        <v>864</v>
      </c>
      <c r="G681" s="3" t="s">
        <v>799</v>
      </c>
      <c r="H681" s="3" t="s">
        <v>864</v>
      </c>
    </row>
    <row r="682" spans="1:8" x14ac:dyDescent="0.2">
      <c r="A682" s="3" t="s">
        <v>782</v>
      </c>
      <c r="B682" s="3" t="s">
        <v>1774</v>
      </c>
      <c r="C682" s="3" t="s">
        <v>1301</v>
      </c>
      <c r="D682" s="3" t="s">
        <v>864</v>
      </c>
      <c r="G682" s="3" t="s">
        <v>800</v>
      </c>
      <c r="H682" s="3" t="s">
        <v>864</v>
      </c>
    </row>
    <row r="683" spans="1:8" x14ac:dyDescent="0.2">
      <c r="A683" s="3" t="s">
        <v>783</v>
      </c>
      <c r="B683" s="3" t="s">
        <v>1748</v>
      </c>
      <c r="C683" s="3" t="s">
        <v>1301</v>
      </c>
      <c r="D683" s="3" t="s">
        <v>864</v>
      </c>
      <c r="G683" s="3" t="s">
        <v>801</v>
      </c>
      <c r="H683" s="3" t="s">
        <v>864</v>
      </c>
    </row>
    <row r="684" spans="1:8" x14ac:dyDescent="0.2">
      <c r="A684" s="3" t="s">
        <v>784</v>
      </c>
      <c r="B684" s="3" t="s">
        <v>1800</v>
      </c>
      <c r="C684" s="3" t="s">
        <v>1301</v>
      </c>
      <c r="D684" s="3" t="s">
        <v>864</v>
      </c>
      <c r="G684" s="3" t="s">
        <v>802</v>
      </c>
      <c r="H684" s="3" t="s">
        <v>864</v>
      </c>
    </row>
    <row r="685" spans="1:8" x14ac:dyDescent="0.2">
      <c r="A685" s="3" t="s">
        <v>785</v>
      </c>
      <c r="B685" s="3" t="s">
        <v>1087</v>
      </c>
      <c r="C685" s="3" t="s">
        <v>1301</v>
      </c>
      <c r="D685" s="3" t="s">
        <v>864</v>
      </c>
      <c r="G685" s="3" t="s">
        <v>803</v>
      </c>
      <c r="H685" s="3" t="s">
        <v>864</v>
      </c>
    </row>
    <row r="686" spans="1:8" x14ac:dyDescent="0.2">
      <c r="A686" s="3" t="s">
        <v>1596</v>
      </c>
      <c r="B686" s="3" t="s">
        <v>1087</v>
      </c>
      <c r="C686" s="3" t="s">
        <v>1301</v>
      </c>
      <c r="D686" s="3" t="s">
        <v>864</v>
      </c>
      <c r="G686" s="3" t="s">
        <v>804</v>
      </c>
      <c r="H686" s="3" t="s">
        <v>864</v>
      </c>
    </row>
    <row r="687" spans="1:8" x14ac:dyDescent="0.2">
      <c r="A687" s="3" t="s">
        <v>786</v>
      </c>
      <c r="B687" s="3" t="s">
        <v>1798</v>
      </c>
      <c r="C687" s="3" t="s">
        <v>1301</v>
      </c>
      <c r="D687" s="3" t="s">
        <v>864</v>
      </c>
      <c r="G687" s="3" t="s">
        <v>805</v>
      </c>
      <c r="H687" s="3" t="s">
        <v>864</v>
      </c>
    </row>
    <row r="688" spans="1:8" x14ac:dyDescent="0.2">
      <c r="A688" s="3" t="s">
        <v>1597</v>
      </c>
      <c r="B688" s="3" t="s">
        <v>1774</v>
      </c>
      <c r="C688" s="3" t="s">
        <v>1301</v>
      </c>
      <c r="D688" s="3" t="s">
        <v>864</v>
      </c>
      <c r="G688" s="3" t="s">
        <v>806</v>
      </c>
      <c r="H688" s="3" t="s">
        <v>864</v>
      </c>
    </row>
    <row r="689" spans="1:8" x14ac:dyDescent="0.2">
      <c r="A689" s="3" t="s">
        <v>787</v>
      </c>
      <c r="B689" s="3" t="s">
        <v>1753</v>
      </c>
      <c r="C689" s="3" t="s">
        <v>1301</v>
      </c>
      <c r="D689" s="3" t="s">
        <v>864</v>
      </c>
      <c r="G689" s="3" t="s">
        <v>807</v>
      </c>
      <c r="H689" s="3" t="s">
        <v>864</v>
      </c>
    </row>
    <row r="690" spans="1:8" x14ac:dyDescent="0.2">
      <c r="A690" s="3" t="s">
        <v>788</v>
      </c>
      <c r="B690" s="3" t="s">
        <v>1748</v>
      </c>
      <c r="C690" s="3" t="s">
        <v>1301</v>
      </c>
      <c r="D690" s="3" t="s">
        <v>864</v>
      </c>
      <c r="G690" s="3" t="s">
        <v>808</v>
      </c>
      <c r="H690" s="3" t="s">
        <v>864</v>
      </c>
    </row>
    <row r="691" spans="1:8" x14ac:dyDescent="0.2">
      <c r="A691" s="3" t="s">
        <v>789</v>
      </c>
      <c r="B691" s="3" t="s">
        <v>1748</v>
      </c>
      <c r="C691" s="3" t="s">
        <v>1301</v>
      </c>
      <c r="D691" s="3" t="s">
        <v>864</v>
      </c>
      <c r="G691" s="3" t="s">
        <v>809</v>
      </c>
      <c r="H691" s="3" t="s">
        <v>864</v>
      </c>
    </row>
    <row r="692" spans="1:8" x14ac:dyDescent="0.2">
      <c r="A692" s="3" t="s">
        <v>1598</v>
      </c>
      <c r="B692" s="3" t="s">
        <v>1083</v>
      </c>
      <c r="C692" s="3" t="s">
        <v>1301</v>
      </c>
      <c r="D692" s="3" t="s">
        <v>864</v>
      </c>
      <c r="G692" s="3" t="s">
        <v>810</v>
      </c>
      <c r="H692" s="3" t="s">
        <v>864</v>
      </c>
    </row>
    <row r="693" spans="1:8" x14ac:dyDescent="0.2">
      <c r="A693" s="3" t="s">
        <v>790</v>
      </c>
      <c r="B693" s="3" t="s">
        <v>1748</v>
      </c>
      <c r="C693" s="3" t="s">
        <v>1301</v>
      </c>
      <c r="D693" s="3" t="s">
        <v>864</v>
      </c>
      <c r="G693" s="3" t="s">
        <v>811</v>
      </c>
      <c r="H693" s="3" t="s">
        <v>864</v>
      </c>
    </row>
    <row r="694" spans="1:8" x14ac:dyDescent="0.2">
      <c r="A694" s="3" t="s">
        <v>791</v>
      </c>
      <c r="B694" s="3" t="s">
        <v>1748</v>
      </c>
      <c r="C694" s="3" t="s">
        <v>1301</v>
      </c>
      <c r="D694" s="3" t="s">
        <v>864</v>
      </c>
      <c r="G694" s="3" t="s">
        <v>812</v>
      </c>
      <c r="H694" s="3" t="s">
        <v>864</v>
      </c>
    </row>
    <row r="695" spans="1:8" x14ac:dyDescent="0.2">
      <c r="A695" s="3" t="s">
        <v>792</v>
      </c>
      <c r="B695" s="3" t="s">
        <v>1801</v>
      </c>
      <c r="C695" s="3" t="s">
        <v>1301</v>
      </c>
      <c r="D695" s="3" t="s">
        <v>864</v>
      </c>
      <c r="G695" s="3" t="s">
        <v>813</v>
      </c>
      <c r="H695" s="3" t="s">
        <v>864</v>
      </c>
    </row>
    <row r="696" spans="1:8" x14ac:dyDescent="0.2">
      <c r="A696" s="3" t="s">
        <v>793</v>
      </c>
      <c r="B696" s="3" t="s">
        <v>1083</v>
      </c>
      <c r="C696" s="3" t="s">
        <v>1301</v>
      </c>
      <c r="D696" s="3" t="s">
        <v>864</v>
      </c>
      <c r="G696" s="3" t="s">
        <v>814</v>
      </c>
      <c r="H696" s="3" t="s">
        <v>864</v>
      </c>
    </row>
    <row r="697" spans="1:8" x14ac:dyDescent="0.2">
      <c r="A697" s="3" t="s">
        <v>794</v>
      </c>
      <c r="B697" s="3" t="s">
        <v>1748</v>
      </c>
      <c r="C697" s="3" t="s">
        <v>1301</v>
      </c>
      <c r="D697" s="3" t="s">
        <v>864</v>
      </c>
      <c r="G697" s="3" t="s">
        <v>815</v>
      </c>
      <c r="H697" s="3" t="s">
        <v>864</v>
      </c>
    </row>
    <row r="698" spans="1:8" x14ac:dyDescent="0.2">
      <c r="A698" s="3" t="s">
        <v>795</v>
      </c>
      <c r="B698" s="3" t="s">
        <v>1799</v>
      </c>
      <c r="C698" s="3" t="s">
        <v>1301</v>
      </c>
      <c r="D698" s="3" t="s">
        <v>864</v>
      </c>
      <c r="G698" s="3" t="s">
        <v>816</v>
      </c>
      <c r="H698" s="3" t="s">
        <v>864</v>
      </c>
    </row>
    <row r="699" spans="1:8" x14ac:dyDescent="0.2">
      <c r="A699" s="3" t="s">
        <v>796</v>
      </c>
      <c r="B699" s="3" t="s">
        <v>1774</v>
      </c>
      <c r="C699" s="3" t="s">
        <v>1301</v>
      </c>
      <c r="D699" s="3" t="s">
        <v>864</v>
      </c>
      <c r="G699" s="3" t="s">
        <v>817</v>
      </c>
      <c r="H699" s="3" t="s">
        <v>864</v>
      </c>
    </row>
    <row r="700" spans="1:8" x14ac:dyDescent="0.2">
      <c r="A700" s="3" t="s">
        <v>1599</v>
      </c>
      <c r="B700" s="3" t="s">
        <v>1774</v>
      </c>
      <c r="C700" s="3" t="s">
        <v>1301</v>
      </c>
      <c r="D700" s="3" t="s">
        <v>864</v>
      </c>
      <c r="G700" s="3" t="s">
        <v>818</v>
      </c>
      <c r="H700" s="3" t="s">
        <v>864</v>
      </c>
    </row>
    <row r="701" spans="1:8" x14ac:dyDescent="0.2">
      <c r="A701" s="3" t="s">
        <v>797</v>
      </c>
      <c r="B701" s="3" t="s">
        <v>1802</v>
      </c>
      <c r="C701" s="3" t="s">
        <v>1301</v>
      </c>
      <c r="D701" s="3" t="s">
        <v>864</v>
      </c>
      <c r="G701" s="3" t="s">
        <v>819</v>
      </c>
      <c r="H701" s="3" t="s">
        <v>864</v>
      </c>
    </row>
    <row r="702" spans="1:8" x14ac:dyDescent="0.2">
      <c r="A702" s="3" t="s">
        <v>798</v>
      </c>
      <c r="B702" s="3" t="s">
        <v>1748</v>
      </c>
      <c r="C702" s="3" t="s">
        <v>1301</v>
      </c>
      <c r="D702" s="3" t="s">
        <v>864</v>
      </c>
      <c r="G702" s="3" t="s">
        <v>820</v>
      </c>
      <c r="H702" s="3" t="s">
        <v>864</v>
      </c>
    </row>
    <row r="703" spans="1:8" x14ac:dyDescent="0.2">
      <c r="A703" s="3" t="s">
        <v>799</v>
      </c>
      <c r="B703" s="3" t="s">
        <v>1774</v>
      </c>
      <c r="C703" s="3" t="s">
        <v>1301</v>
      </c>
      <c r="D703" s="3" t="s">
        <v>864</v>
      </c>
      <c r="G703" s="3" t="s">
        <v>821</v>
      </c>
      <c r="H703" s="3" t="s">
        <v>864</v>
      </c>
    </row>
    <row r="704" spans="1:8" x14ac:dyDescent="0.2">
      <c r="A704" s="3" t="s">
        <v>800</v>
      </c>
      <c r="B704" s="3" t="s">
        <v>1799</v>
      </c>
      <c r="C704" s="3" t="s">
        <v>1301</v>
      </c>
      <c r="D704" s="3" t="s">
        <v>864</v>
      </c>
      <c r="G704" s="3" t="s">
        <v>822</v>
      </c>
      <c r="H704" s="3" t="s">
        <v>864</v>
      </c>
    </row>
    <row r="705" spans="1:8" x14ac:dyDescent="0.2">
      <c r="A705" s="3" t="s">
        <v>801</v>
      </c>
      <c r="B705" s="3" t="s">
        <v>1083</v>
      </c>
      <c r="C705" s="3" t="s">
        <v>1301</v>
      </c>
      <c r="D705" s="3" t="s">
        <v>864</v>
      </c>
      <c r="G705" s="3" t="s">
        <v>823</v>
      </c>
      <c r="H705" s="3" t="s">
        <v>864</v>
      </c>
    </row>
    <row r="706" spans="1:8" x14ac:dyDescent="0.2">
      <c r="A706" s="3" t="s">
        <v>802</v>
      </c>
      <c r="B706" s="3" t="s">
        <v>1800</v>
      </c>
      <c r="C706" s="3" t="s">
        <v>1301</v>
      </c>
      <c r="D706" s="3" t="s">
        <v>864</v>
      </c>
      <c r="G706" s="3" t="s">
        <v>824</v>
      </c>
      <c r="H706" s="3" t="s">
        <v>864</v>
      </c>
    </row>
    <row r="707" spans="1:8" x14ac:dyDescent="0.2">
      <c r="A707" s="3" t="s">
        <v>803</v>
      </c>
      <c r="B707" s="3" t="s">
        <v>1748</v>
      </c>
      <c r="C707" s="3" t="s">
        <v>1301</v>
      </c>
      <c r="D707" s="3" t="s">
        <v>864</v>
      </c>
      <c r="G707" s="3" t="s">
        <v>825</v>
      </c>
      <c r="H707" s="3" t="s">
        <v>864</v>
      </c>
    </row>
    <row r="708" spans="1:8" x14ac:dyDescent="0.2">
      <c r="A708" s="3" t="s">
        <v>804</v>
      </c>
      <c r="B708" s="3" t="s">
        <v>1748</v>
      </c>
      <c r="C708" s="3" t="s">
        <v>1301</v>
      </c>
      <c r="D708" s="3" t="s">
        <v>864</v>
      </c>
      <c r="G708" s="3" t="s">
        <v>826</v>
      </c>
      <c r="H708" s="3" t="s">
        <v>864</v>
      </c>
    </row>
    <row r="709" spans="1:8" x14ac:dyDescent="0.2">
      <c r="A709" s="3" t="s">
        <v>805</v>
      </c>
      <c r="B709" s="3" t="s">
        <v>1767</v>
      </c>
      <c r="C709" s="3" t="s">
        <v>1301</v>
      </c>
      <c r="D709" s="3" t="s">
        <v>864</v>
      </c>
      <c r="G709" s="3" t="s">
        <v>827</v>
      </c>
      <c r="H709" s="3" t="s">
        <v>864</v>
      </c>
    </row>
    <row r="710" spans="1:8" x14ac:dyDescent="0.2">
      <c r="A710" s="3" t="s">
        <v>806</v>
      </c>
      <c r="B710" s="3" t="s">
        <v>1770</v>
      </c>
      <c r="C710" s="3" t="s">
        <v>1301</v>
      </c>
      <c r="D710" s="3" t="s">
        <v>864</v>
      </c>
      <c r="G710" s="3" t="s">
        <v>828</v>
      </c>
      <c r="H710" s="3" t="s">
        <v>864</v>
      </c>
    </row>
    <row r="711" spans="1:8" x14ac:dyDescent="0.2">
      <c r="A711" s="3" t="s">
        <v>807</v>
      </c>
      <c r="B711" s="3" t="s">
        <v>1748</v>
      </c>
      <c r="C711" s="3" t="s">
        <v>1301</v>
      </c>
      <c r="D711" s="3" t="s">
        <v>864</v>
      </c>
      <c r="G711" s="3" t="s">
        <v>873</v>
      </c>
      <c r="H711" s="3" t="s">
        <v>864</v>
      </c>
    </row>
    <row r="712" spans="1:8" x14ac:dyDescent="0.2">
      <c r="A712" s="3" t="s">
        <v>808</v>
      </c>
      <c r="B712" s="3" t="s">
        <v>1803</v>
      </c>
      <c r="C712" s="3" t="s">
        <v>1049</v>
      </c>
      <c r="D712" s="3" t="s">
        <v>864</v>
      </c>
      <c r="G712" s="3" t="s">
        <v>829</v>
      </c>
      <c r="H712" s="3" t="s">
        <v>864</v>
      </c>
    </row>
    <row r="713" spans="1:8" x14ac:dyDescent="0.2">
      <c r="A713" s="3" t="s">
        <v>809</v>
      </c>
      <c r="B713" s="3" t="s">
        <v>1748</v>
      </c>
      <c r="C713" s="3" t="s">
        <v>1301</v>
      </c>
      <c r="D713" s="3" t="s">
        <v>864</v>
      </c>
      <c r="G713" s="3" t="s">
        <v>830</v>
      </c>
      <c r="H713" s="3" t="s">
        <v>864</v>
      </c>
    </row>
    <row r="714" spans="1:8" x14ac:dyDescent="0.2">
      <c r="A714" s="3" t="s">
        <v>810</v>
      </c>
      <c r="B714" s="3" t="s">
        <v>1748</v>
      </c>
      <c r="C714" s="3" t="s">
        <v>1301</v>
      </c>
      <c r="D714" s="3" t="s">
        <v>864</v>
      </c>
      <c r="G714" s="3" t="s">
        <v>831</v>
      </c>
      <c r="H714" s="3" t="s">
        <v>864</v>
      </c>
    </row>
    <row r="715" spans="1:8" x14ac:dyDescent="0.2">
      <c r="A715" s="3" t="s">
        <v>811</v>
      </c>
      <c r="B715" s="3" t="s">
        <v>1804</v>
      </c>
      <c r="C715" s="3" t="s">
        <v>1301</v>
      </c>
      <c r="D715" s="3" t="s">
        <v>864</v>
      </c>
      <c r="G715" s="3" t="s">
        <v>832</v>
      </c>
      <c r="H715" s="3" t="s">
        <v>864</v>
      </c>
    </row>
    <row r="716" spans="1:8" x14ac:dyDescent="0.2">
      <c r="A716" s="3" t="s">
        <v>812</v>
      </c>
      <c r="B716" s="3" t="s">
        <v>1710</v>
      </c>
      <c r="C716" s="3" t="s">
        <v>1049</v>
      </c>
      <c r="D716" s="3" t="s">
        <v>864</v>
      </c>
      <c r="G716" s="3" t="s">
        <v>833</v>
      </c>
      <c r="H716" s="3" t="s">
        <v>864</v>
      </c>
    </row>
    <row r="717" spans="1:8" x14ac:dyDescent="0.2">
      <c r="A717" s="3" t="s">
        <v>813</v>
      </c>
      <c r="B717" s="3" t="s">
        <v>1761</v>
      </c>
      <c r="C717" s="3" t="s">
        <v>1301</v>
      </c>
      <c r="D717" s="3" t="s">
        <v>864</v>
      </c>
      <c r="G717" s="3" t="s">
        <v>834</v>
      </c>
      <c r="H717" s="3" t="s">
        <v>864</v>
      </c>
    </row>
    <row r="718" spans="1:8" x14ac:dyDescent="0.2">
      <c r="A718" s="3" t="s">
        <v>814</v>
      </c>
      <c r="B718" s="3" t="s">
        <v>1748</v>
      </c>
      <c r="C718" s="3" t="s">
        <v>1301</v>
      </c>
      <c r="D718" s="3" t="s">
        <v>864</v>
      </c>
      <c r="G718" s="3" t="s">
        <v>835</v>
      </c>
      <c r="H718" s="3" t="s">
        <v>864</v>
      </c>
    </row>
    <row r="719" spans="1:8" x14ac:dyDescent="0.2">
      <c r="A719" s="3" t="s">
        <v>815</v>
      </c>
      <c r="B719" s="3" t="s">
        <v>1748</v>
      </c>
      <c r="C719" s="3" t="s">
        <v>1301</v>
      </c>
      <c r="D719" s="3" t="s">
        <v>864</v>
      </c>
      <c r="G719" s="3" t="s">
        <v>836</v>
      </c>
      <c r="H719" s="3" t="s">
        <v>864</v>
      </c>
    </row>
    <row r="720" spans="1:8" x14ac:dyDescent="0.2">
      <c r="A720" s="3" t="s">
        <v>816</v>
      </c>
      <c r="B720" s="3" t="s">
        <v>1087</v>
      </c>
      <c r="C720" s="3" t="s">
        <v>1301</v>
      </c>
      <c r="D720" s="3" t="s">
        <v>864</v>
      </c>
      <c r="G720" s="3" t="s">
        <v>837</v>
      </c>
      <c r="H720" s="3" t="s">
        <v>864</v>
      </c>
    </row>
    <row r="721" spans="1:8" x14ac:dyDescent="0.2">
      <c r="A721" s="3" t="s">
        <v>817</v>
      </c>
      <c r="B721" s="3" t="s">
        <v>1748</v>
      </c>
      <c r="C721" s="3" t="s">
        <v>1301</v>
      </c>
      <c r="D721" s="3" t="s">
        <v>864</v>
      </c>
      <c r="G721" s="3" t="s">
        <v>838</v>
      </c>
      <c r="H721" s="3" t="s">
        <v>864</v>
      </c>
    </row>
    <row r="722" spans="1:8" x14ac:dyDescent="0.2">
      <c r="A722" s="3" t="s">
        <v>818</v>
      </c>
      <c r="B722" s="3" t="s">
        <v>1748</v>
      </c>
      <c r="C722" s="3" t="s">
        <v>1301</v>
      </c>
      <c r="D722" s="3" t="s">
        <v>864</v>
      </c>
      <c r="G722" s="3" t="s">
        <v>839</v>
      </c>
      <c r="H722" s="3" t="s">
        <v>864</v>
      </c>
    </row>
    <row r="723" spans="1:8" x14ac:dyDescent="0.2">
      <c r="A723" s="3" t="s">
        <v>819</v>
      </c>
      <c r="B723" s="3" t="s">
        <v>1800</v>
      </c>
      <c r="C723" s="3" t="s">
        <v>1301</v>
      </c>
      <c r="D723" s="3" t="s">
        <v>864</v>
      </c>
      <c r="G723" s="3" t="s">
        <v>840</v>
      </c>
      <c r="H723" s="3" t="s">
        <v>864</v>
      </c>
    </row>
    <row r="724" spans="1:8" x14ac:dyDescent="0.2">
      <c r="A724" s="3" t="s">
        <v>820</v>
      </c>
      <c r="B724" s="3" t="s">
        <v>1779</v>
      </c>
      <c r="C724" s="3" t="s">
        <v>1301</v>
      </c>
      <c r="D724" s="3" t="s">
        <v>864</v>
      </c>
      <c r="G724" s="3" t="s">
        <v>841</v>
      </c>
      <c r="H724" s="3" t="s">
        <v>864</v>
      </c>
    </row>
    <row r="725" spans="1:8" x14ac:dyDescent="0.2">
      <c r="A725" s="3" t="s">
        <v>821</v>
      </c>
      <c r="B725" s="3" t="s">
        <v>1748</v>
      </c>
      <c r="C725" s="3" t="s">
        <v>1301</v>
      </c>
      <c r="D725" s="3" t="s">
        <v>864</v>
      </c>
      <c r="G725" s="3" t="s">
        <v>874</v>
      </c>
      <c r="H725" s="3" t="s">
        <v>864</v>
      </c>
    </row>
    <row r="726" spans="1:8" x14ac:dyDescent="0.2">
      <c r="A726" s="3" t="s">
        <v>822</v>
      </c>
      <c r="B726" s="3" t="s">
        <v>1086</v>
      </c>
      <c r="C726" s="3" t="s">
        <v>1301</v>
      </c>
      <c r="D726" s="3" t="s">
        <v>864</v>
      </c>
      <c r="G726" s="3" t="s">
        <v>875</v>
      </c>
      <c r="H726" s="3" t="s">
        <v>864</v>
      </c>
    </row>
    <row r="727" spans="1:8" x14ac:dyDescent="0.2">
      <c r="A727" s="3" t="s">
        <v>823</v>
      </c>
      <c r="B727" s="3" t="s">
        <v>1748</v>
      </c>
      <c r="C727" s="3" t="s">
        <v>1301</v>
      </c>
      <c r="D727" s="3" t="s">
        <v>864</v>
      </c>
      <c r="G727" s="3" t="s">
        <v>876</v>
      </c>
      <c r="H727" s="3" t="s">
        <v>864</v>
      </c>
    </row>
    <row r="728" spans="1:8" x14ac:dyDescent="0.2">
      <c r="A728" s="3" t="s">
        <v>824</v>
      </c>
      <c r="B728" s="3" t="s">
        <v>1748</v>
      </c>
      <c r="C728" s="3" t="s">
        <v>1301</v>
      </c>
      <c r="D728" s="3" t="s">
        <v>864</v>
      </c>
      <c r="G728" s="3" t="s">
        <v>877</v>
      </c>
      <c r="H728" s="3" t="s">
        <v>864</v>
      </c>
    </row>
    <row r="729" spans="1:8" x14ac:dyDescent="0.2">
      <c r="A729" s="3" t="s">
        <v>825</v>
      </c>
      <c r="B729" s="3" t="s">
        <v>1748</v>
      </c>
      <c r="C729" s="3" t="s">
        <v>1301</v>
      </c>
      <c r="D729" s="3" t="s">
        <v>864</v>
      </c>
      <c r="G729" s="3" t="s">
        <v>878</v>
      </c>
      <c r="H729" s="3" t="s">
        <v>864</v>
      </c>
    </row>
    <row r="730" spans="1:8" x14ac:dyDescent="0.2">
      <c r="A730" s="3" t="s">
        <v>826</v>
      </c>
      <c r="B730" s="3" t="s">
        <v>1748</v>
      </c>
      <c r="C730" s="3" t="s">
        <v>1301</v>
      </c>
      <c r="D730" s="3" t="s">
        <v>864</v>
      </c>
      <c r="G730" s="3" t="s">
        <v>879</v>
      </c>
      <c r="H730" s="3" t="s">
        <v>864</v>
      </c>
    </row>
    <row r="731" spans="1:8" x14ac:dyDescent="0.2">
      <c r="A731" s="3" t="s">
        <v>827</v>
      </c>
      <c r="B731" s="3" t="s">
        <v>1748</v>
      </c>
      <c r="C731" s="3" t="s">
        <v>1301</v>
      </c>
      <c r="D731" s="3" t="s">
        <v>864</v>
      </c>
      <c r="G731" s="3" t="s">
        <v>880</v>
      </c>
      <c r="H731" s="3" t="s">
        <v>864</v>
      </c>
    </row>
    <row r="732" spans="1:8" x14ac:dyDescent="0.2">
      <c r="A732" s="3" t="s">
        <v>828</v>
      </c>
      <c r="B732" s="3" t="s">
        <v>1748</v>
      </c>
      <c r="C732" s="3" t="s">
        <v>1301</v>
      </c>
      <c r="D732" s="3" t="s">
        <v>864</v>
      </c>
      <c r="G732" s="3" t="s">
        <v>881</v>
      </c>
      <c r="H732" s="3" t="s">
        <v>864</v>
      </c>
    </row>
    <row r="733" spans="1:8" x14ac:dyDescent="0.2">
      <c r="A733" s="3" t="s">
        <v>873</v>
      </c>
      <c r="B733" s="3" t="s">
        <v>1774</v>
      </c>
      <c r="C733" s="3" t="s">
        <v>1301</v>
      </c>
      <c r="D733" s="3" t="s">
        <v>864</v>
      </c>
      <c r="G733" s="3" t="s">
        <v>882</v>
      </c>
      <c r="H733" s="3" t="s">
        <v>864</v>
      </c>
    </row>
    <row r="734" spans="1:8" x14ac:dyDescent="0.2">
      <c r="A734" s="3" t="s">
        <v>829</v>
      </c>
      <c r="B734" s="3" t="s">
        <v>1786</v>
      </c>
      <c r="C734" s="3" t="s">
        <v>1301</v>
      </c>
      <c r="D734" s="3" t="s">
        <v>864</v>
      </c>
      <c r="G734" s="3" t="s">
        <v>883</v>
      </c>
      <c r="H734" s="3" t="s">
        <v>864</v>
      </c>
    </row>
    <row r="735" spans="1:8" x14ac:dyDescent="0.2">
      <c r="A735" s="3" t="s">
        <v>830</v>
      </c>
      <c r="B735" s="3" t="s">
        <v>1754</v>
      </c>
      <c r="C735" s="3" t="s">
        <v>1301</v>
      </c>
      <c r="D735" s="3" t="s">
        <v>864</v>
      </c>
      <c r="G735" s="3" t="s">
        <v>884</v>
      </c>
      <c r="H735" s="3" t="s">
        <v>864</v>
      </c>
    </row>
    <row r="736" spans="1:8" x14ac:dyDescent="0.2">
      <c r="A736" s="3" t="s">
        <v>831</v>
      </c>
      <c r="B736" s="3" t="s">
        <v>1770</v>
      </c>
      <c r="C736" s="3" t="s">
        <v>1301</v>
      </c>
      <c r="D736" s="3" t="s">
        <v>864</v>
      </c>
      <c r="G736" s="3" t="s">
        <v>885</v>
      </c>
      <c r="H736" s="3" t="s">
        <v>864</v>
      </c>
    </row>
    <row r="737" spans="1:8" x14ac:dyDescent="0.2">
      <c r="A737" s="3" t="s">
        <v>832</v>
      </c>
      <c r="B737" s="3" t="s">
        <v>1748</v>
      </c>
      <c r="C737" s="3" t="s">
        <v>1301</v>
      </c>
      <c r="D737" s="3" t="s">
        <v>864</v>
      </c>
      <c r="G737" s="3" t="s">
        <v>886</v>
      </c>
      <c r="H737" s="3" t="s">
        <v>864</v>
      </c>
    </row>
    <row r="738" spans="1:8" x14ac:dyDescent="0.2">
      <c r="A738" s="3" t="s">
        <v>833</v>
      </c>
      <c r="B738" s="3" t="s">
        <v>1748</v>
      </c>
      <c r="C738" s="3" t="s">
        <v>1301</v>
      </c>
      <c r="D738" s="3" t="s">
        <v>864</v>
      </c>
      <c r="G738" s="3" t="s">
        <v>887</v>
      </c>
      <c r="H738" s="3" t="s">
        <v>864</v>
      </c>
    </row>
    <row r="739" spans="1:8" x14ac:dyDescent="0.2">
      <c r="A739" s="3" t="s">
        <v>834</v>
      </c>
      <c r="B739" s="3" t="s">
        <v>1748</v>
      </c>
      <c r="C739" s="3" t="s">
        <v>1301</v>
      </c>
      <c r="D739" s="3" t="s">
        <v>864</v>
      </c>
      <c r="G739" s="3" t="s">
        <v>888</v>
      </c>
      <c r="H739" s="3" t="s">
        <v>864</v>
      </c>
    </row>
    <row r="740" spans="1:8" x14ac:dyDescent="0.2">
      <c r="A740" s="3" t="s">
        <v>835</v>
      </c>
      <c r="B740" s="3" t="s">
        <v>1799</v>
      </c>
      <c r="C740" s="3" t="s">
        <v>1301</v>
      </c>
      <c r="D740" s="3" t="s">
        <v>864</v>
      </c>
      <c r="G740" s="3" t="s">
        <v>889</v>
      </c>
      <c r="H740" s="3" t="s">
        <v>864</v>
      </c>
    </row>
    <row r="741" spans="1:8" x14ac:dyDescent="0.2">
      <c r="A741" s="3" t="s">
        <v>836</v>
      </c>
      <c r="B741" s="3" t="s">
        <v>1748</v>
      </c>
      <c r="C741" s="3" t="s">
        <v>1301</v>
      </c>
      <c r="D741" s="3" t="s">
        <v>864</v>
      </c>
      <c r="G741" s="3" t="s">
        <v>890</v>
      </c>
      <c r="H741" s="3" t="s">
        <v>864</v>
      </c>
    </row>
    <row r="742" spans="1:8" x14ac:dyDescent="0.2">
      <c r="A742" s="3" t="s">
        <v>837</v>
      </c>
      <c r="B742" s="3" t="s">
        <v>1748</v>
      </c>
      <c r="C742" s="3" t="s">
        <v>1301</v>
      </c>
      <c r="D742" s="3" t="s">
        <v>864</v>
      </c>
      <c r="G742" s="3" t="s">
        <v>891</v>
      </c>
      <c r="H742" s="3" t="s">
        <v>864</v>
      </c>
    </row>
    <row r="743" spans="1:8" x14ac:dyDescent="0.2">
      <c r="A743" s="3" t="s">
        <v>838</v>
      </c>
      <c r="B743" s="3" t="s">
        <v>1748</v>
      </c>
      <c r="C743" s="3" t="s">
        <v>1301</v>
      </c>
      <c r="D743" s="3" t="s">
        <v>864</v>
      </c>
      <c r="G743" s="3" t="s">
        <v>892</v>
      </c>
      <c r="H743" s="3" t="s">
        <v>864</v>
      </c>
    </row>
    <row r="744" spans="1:8" x14ac:dyDescent="0.2">
      <c r="A744" s="3" t="s">
        <v>839</v>
      </c>
      <c r="B744" s="3" t="s">
        <v>1748</v>
      </c>
      <c r="C744" s="3" t="s">
        <v>1301</v>
      </c>
      <c r="D744" s="3" t="s">
        <v>864</v>
      </c>
      <c r="G744" s="3" t="s">
        <v>893</v>
      </c>
      <c r="H744" s="3" t="s">
        <v>864</v>
      </c>
    </row>
    <row r="745" spans="1:8" x14ac:dyDescent="0.2">
      <c r="A745" s="3" t="s">
        <v>840</v>
      </c>
      <c r="B745" s="3" t="s">
        <v>1086</v>
      </c>
      <c r="C745" s="3" t="s">
        <v>1301</v>
      </c>
      <c r="D745" s="3" t="s">
        <v>864</v>
      </c>
      <c r="G745" s="3" t="s">
        <v>894</v>
      </c>
      <c r="H745" s="3" t="s">
        <v>864</v>
      </c>
    </row>
    <row r="746" spans="1:8" x14ac:dyDescent="0.2">
      <c r="A746" s="3" t="s">
        <v>841</v>
      </c>
      <c r="B746" s="3" t="s">
        <v>1748</v>
      </c>
      <c r="C746" s="3" t="s">
        <v>1301</v>
      </c>
      <c r="D746" s="3" t="s">
        <v>864</v>
      </c>
      <c r="G746" s="3" t="s">
        <v>895</v>
      </c>
      <c r="H746" s="3" t="s">
        <v>864</v>
      </c>
    </row>
    <row r="747" spans="1:8" x14ac:dyDescent="0.2">
      <c r="A747" s="3" t="s">
        <v>874</v>
      </c>
      <c r="B747" s="3" t="s">
        <v>1748</v>
      </c>
      <c r="C747" s="3" t="s">
        <v>1301</v>
      </c>
      <c r="D747" s="3" t="s">
        <v>864</v>
      </c>
      <c r="G747" s="3" t="s">
        <v>896</v>
      </c>
      <c r="H747" s="3" t="s">
        <v>864</v>
      </c>
    </row>
    <row r="748" spans="1:8" x14ac:dyDescent="0.2">
      <c r="A748" s="3" t="s">
        <v>875</v>
      </c>
      <c r="B748" s="3" t="s">
        <v>1774</v>
      </c>
      <c r="C748" s="3" t="s">
        <v>1301</v>
      </c>
      <c r="D748" s="3" t="s">
        <v>864</v>
      </c>
      <c r="G748" s="3" t="s">
        <v>897</v>
      </c>
      <c r="H748" s="3" t="s">
        <v>864</v>
      </c>
    </row>
    <row r="749" spans="1:8" x14ac:dyDescent="0.2">
      <c r="A749" s="3" t="s">
        <v>876</v>
      </c>
      <c r="B749" s="3" t="s">
        <v>1753</v>
      </c>
      <c r="C749" s="3" t="s">
        <v>1301</v>
      </c>
      <c r="D749" s="3" t="s">
        <v>864</v>
      </c>
      <c r="G749" s="3" t="s">
        <v>898</v>
      </c>
      <c r="H749" s="3" t="s">
        <v>864</v>
      </c>
    </row>
    <row r="750" spans="1:8" x14ac:dyDescent="0.2">
      <c r="A750" s="3" t="s">
        <v>877</v>
      </c>
      <c r="B750" s="3" t="s">
        <v>1797</v>
      </c>
      <c r="C750" s="3" t="s">
        <v>1301</v>
      </c>
      <c r="D750" s="3" t="s">
        <v>864</v>
      </c>
      <c r="G750" s="3" t="s">
        <v>899</v>
      </c>
      <c r="H750" s="3" t="s">
        <v>864</v>
      </c>
    </row>
    <row r="751" spans="1:8" x14ac:dyDescent="0.2">
      <c r="A751" s="3" t="s">
        <v>878</v>
      </c>
      <c r="B751" s="3" t="s">
        <v>1774</v>
      </c>
      <c r="C751" s="3" t="s">
        <v>1301</v>
      </c>
      <c r="D751" s="3" t="s">
        <v>864</v>
      </c>
      <c r="G751" s="3" t="s">
        <v>900</v>
      </c>
      <c r="H751" s="3" t="s">
        <v>864</v>
      </c>
    </row>
    <row r="752" spans="1:8" x14ac:dyDescent="0.2">
      <c r="A752" s="3" t="s">
        <v>879</v>
      </c>
      <c r="B752" s="3" t="s">
        <v>1774</v>
      </c>
      <c r="C752" s="3" t="s">
        <v>1301</v>
      </c>
      <c r="D752" s="3" t="s">
        <v>864</v>
      </c>
      <c r="G752" s="3" t="s">
        <v>901</v>
      </c>
      <c r="H752" s="3" t="s">
        <v>864</v>
      </c>
    </row>
    <row r="753" spans="1:8" x14ac:dyDescent="0.2">
      <c r="A753" s="3" t="s">
        <v>880</v>
      </c>
      <c r="B753" s="3" t="s">
        <v>1748</v>
      </c>
      <c r="C753" s="3" t="s">
        <v>1301</v>
      </c>
      <c r="D753" s="3" t="s">
        <v>864</v>
      </c>
      <c r="G753" s="3" t="s">
        <v>902</v>
      </c>
      <c r="H753" s="3" t="s">
        <v>864</v>
      </c>
    </row>
    <row r="754" spans="1:8" x14ac:dyDescent="0.2">
      <c r="A754" s="3" t="s">
        <v>881</v>
      </c>
      <c r="B754" s="3" t="s">
        <v>1748</v>
      </c>
      <c r="C754" s="3" t="s">
        <v>1301</v>
      </c>
      <c r="D754" s="3" t="s">
        <v>864</v>
      </c>
      <c r="G754" s="3" t="s">
        <v>903</v>
      </c>
      <c r="H754" s="3" t="s">
        <v>864</v>
      </c>
    </row>
    <row r="755" spans="1:8" x14ac:dyDescent="0.2">
      <c r="A755" s="3" t="s">
        <v>882</v>
      </c>
      <c r="B755" s="3" t="s">
        <v>1748</v>
      </c>
      <c r="C755" s="3" t="s">
        <v>1301</v>
      </c>
      <c r="D755" s="3" t="s">
        <v>864</v>
      </c>
      <c r="G755" s="3" t="s">
        <v>904</v>
      </c>
      <c r="H755" s="3" t="s">
        <v>864</v>
      </c>
    </row>
    <row r="756" spans="1:8" x14ac:dyDescent="0.2">
      <c r="A756" s="3" t="s">
        <v>883</v>
      </c>
      <c r="B756" s="3" t="s">
        <v>1748</v>
      </c>
      <c r="C756" s="3" t="s">
        <v>1301</v>
      </c>
      <c r="D756" s="3" t="s">
        <v>864</v>
      </c>
      <c r="G756" s="3" t="s">
        <v>905</v>
      </c>
      <c r="H756" s="3" t="s">
        <v>864</v>
      </c>
    </row>
    <row r="757" spans="1:8" x14ac:dyDescent="0.2">
      <c r="A757" s="3" t="s">
        <v>884</v>
      </c>
      <c r="B757" s="3" t="s">
        <v>1748</v>
      </c>
      <c r="C757" s="3" t="s">
        <v>1301</v>
      </c>
      <c r="D757" s="3" t="s">
        <v>864</v>
      </c>
      <c r="G757" s="3" t="s">
        <v>906</v>
      </c>
      <c r="H757" s="3" t="s">
        <v>864</v>
      </c>
    </row>
    <row r="758" spans="1:8" x14ac:dyDescent="0.2">
      <c r="A758" s="3" t="s">
        <v>885</v>
      </c>
      <c r="B758" s="3" t="s">
        <v>1748</v>
      </c>
      <c r="C758" s="3" t="s">
        <v>1301</v>
      </c>
      <c r="D758" s="3" t="s">
        <v>864</v>
      </c>
      <c r="G758" s="3" t="s">
        <v>907</v>
      </c>
      <c r="H758" s="3" t="s">
        <v>864</v>
      </c>
    </row>
    <row r="759" spans="1:8" x14ac:dyDescent="0.2">
      <c r="A759" s="3" t="s">
        <v>886</v>
      </c>
      <c r="B759" s="3" t="s">
        <v>1748</v>
      </c>
      <c r="C759" s="3" t="s">
        <v>1301</v>
      </c>
      <c r="D759" s="3" t="s">
        <v>864</v>
      </c>
      <c r="G759" s="3" t="s">
        <v>908</v>
      </c>
      <c r="H759" s="3" t="s">
        <v>864</v>
      </c>
    </row>
    <row r="760" spans="1:8" x14ac:dyDescent="0.2">
      <c r="A760" s="3" t="s">
        <v>887</v>
      </c>
      <c r="B760" s="3" t="s">
        <v>1748</v>
      </c>
      <c r="C760" s="3" t="s">
        <v>1301</v>
      </c>
      <c r="D760" s="3" t="s">
        <v>864</v>
      </c>
      <c r="G760" s="3" t="s">
        <v>909</v>
      </c>
      <c r="H760" s="3" t="s">
        <v>864</v>
      </c>
    </row>
    <row r="761" spans="1:8" x14ac:dyDescent="0.2">
      <c r="A761" s="3" t="s">
        <v>888</v>
      </c>
      <c r="B761" s="3" t="s">
        <v>1770</v>
      </c>
      <c r="C761" s="3" t="s">
        <v>1301</v>
      </c>
      <c r="D761" s="3" t="s">
        <v>864</v>
      </c>
      <c r="G761" s="3" t="s">
        <v>910</v>
      </c>
      <c r="H761" s="3" t="s">
        <v>864</v>
      </c>
    </row>
    <row r="762" spans="1:8" x14ac:dyDescent="0.2">
      <c r="A762" s="3" t="s">
        <v>889</v>
      </c>
      <c r="B762" s="3" t="s">
        <v>1748</v>
      </c>
      <c r="C762" s="3" t="s">
        <v>1301</v>
      </c>
      <c r="D762" s="3" t="s">
        <v>864</v>
      </c>
      <c r="G762" s="3" t="s">
        <v>911</v>
      </c>
      <c r="H762" s="3" t="s">
        <v>864</v>
      </c>
    </row>
    <row r="763" spans="1:8" x14ac:dyDescent="0.2">
      <c r="A763" s="3" t="s">
        <v>890</v>
      </c>
      <c r="B763" s="3" t="s">
        <v>1748</v>
      </c>
      <c r="C763" s="3" t="s">
        <v>1301</v>
      </c>
      <c r="D763" s="3" t="s">
        <v>864</v>
      </c>
      <c r="G763" s="3" t="s">
        <v>912</v>
      </c>
      <c r="H763" s="3" t="s">
        <v>864</v>
      </c>
    </row>
    <row r="764" spans="1:8" x14ac:dyDescent="0.2">
      <c r="A764" s="3" t="s">
        <v>891</v>
      </c>
      <c r="B764" s="3" t="s">
        <v>1748</v>
      </c>
      <c r="C764" s="3" t="s">
        <v>1301</v>
      </c>
      <c r="D764" s="3" t="s">
        <v>864</v>
      </c>
      <c r="G764" s="3" t="s">
        <v>913</v>
      </c>
      <c r="H764" s="3" t="s">
        <v>864</v>
      </c>
    </row>
    <row r="765" spans="1:8" x14ac:dyDescent="0.2">
      <c r="A765" s="3" t="s">
        <v>892</v>
      </c>
      <c r="B765" s="3" t="s">
        <v>1748</v>
      </c>
      <c r="C765" s="3" t="s">
        <v>1301</v>
      </c>
      <c r="D765" s="3" t="s">
        <v>864</v>
      </c>
      <c r="G765" s="3" t="s">
        <v>914</v>
      </c>
      <c r="H765" s="3" t="s">
        <v>864</v>
      </c>
    </row>
    <row r="766" spans="1:8" x14ac:dyDescent="0.2">
      <c r="A766" s="3" t="s">
        <v>893</v>
      </c>
      <c r="B766" s="3" t="s">
        <v>1748</v>
      </c>
      <c r="C766" s="3" t="s">
        <v>1301</v>
      </c>
      <c r="D766" s="3" t="s">
        <v>864</v>
      </c>
      <c r="G766" s="3" t="s">
        <v>915</v>
      </c>
      <c r="H766" s="3" t="s">
        <v>864</v>
      </c>
    </row>
    <row r="767" spans="1:8" x14ac:dyDescent="0.2">
      <c r="A767" s="3" t="s">
        <v>894</v>
      </c>
      <c r="B767" s="3" t="s">
        <v>1748</v>
      </c>
      <c r="C767" s="3" t="s">
        <v>1301</v>
      </c>
      <c r="D767" s="3" t="s">
        <v>864</v>
      </c>
      <c r="G767" s="3" t="s">
        <v>916</v>
      </c>
      <c r="H767" s="3" t="s">
        <v>864</v>
      </c>
    </row>
    <row r="768" spans="1:8" x14ac:dyDescent="0.2">
      <c r="A768" s="3" t="s">
        <v>895</v>
      </c>
      <c r="B768" s="3" t="s">
        <v>1748</v>
      </c>
      <c r="C768" s="3" t="s">
        <v>1301</v>
      </c>
      <c r="D768" s="3" t="s">
        <v>864</v>
      </c>
      <c r="G768" s="3" t="s">
        <v>917</v>
      </c>
      <c r="H768" s="3" t="s">
        <v>864</v>
      </c>
    </row>
    <row r="769" spans="1:8" x14ac:dyDescent="0.2">
      <c r="A769" s="3" t="s">
        <v>896</v>
      </c>
      <c r="B769" s="3" t="s">
        <v>1805</v>
      </c>
      <c r="C769" s="3" t="s">
        <v>1301</v>
      </c>
      <c r="D769" s="3" t="s">
        <v>864</v>
      </c>
      <c r="G769" s="3" t="s">
        <v>918</v>
      </c>
      <c r="H769" s="3" t="s">
        <v>864</v>
      </c>
    </row>
    <row r="770" spans="1:8" x14ac:dyDescent="0.2">
      <c r="A770" s="3" t="s">
        <v>897</v>
      </c>
      <c r="B770" s="3" t="s">
        <v>1748</v>
      </c>
      <c r="C770" s="3" t="s">
        <v>1301</v>
      </c>
      <c r="D770" s="3" t="s">
        <v>864</v>
      </c>
      <c r="G770" s="3" t="s">
        <v>919</v>
      </c>
      <c r="H770" s="3" t="s">
        <v>864</v>
      </c>
    </row>
    <row r="771" spans="1:8" x14ac:dyDescent="0.2">
      <c r="A771" s="3" t="s">
        <v>898</v>
      </c>
      <c r="B771" s="3" t="s">
        <v>1083</v>
      </c>
      <c r="C771" s="3" t="s">
        <v>1301</v>
      </c>
      <c r="D771" s="3" t="s">
        <v>864</v>
      </c>
      <c r="G771" s="3" t="s">
        <v>920</v>
      </c>
      <c r="H771" s="3" t="s">
        <v>864</v>
      </c>
    </row>
    <row r="772" spans="1:8" x14ac:dyDescent="0.2">
      <c r="A772" s="3" t="s">
        <v>899</v>
      </c>
      <c r="B772" s="3" t="s">
        <v>1806</v>
      </c>
      <c r="C772" s="3" t="s">
        <v>1301</v>
      </c>
      <c r="D772" s="3" t="s">
        <v>864</v>
      </c>
      <c r="G772" s="3" t="s">
        <v>921</v>
      </c>
      <c r="H772" s="3" t="s">
        <v>864</v>
      </c>
    </row>
    <row r="773" spans="1:8" x14ac:dyDescent="0.2">
      <c r="A773" s="3" t="s">
        <v>900</v>
      </c>
      <c r="B773" s="3" t="s">
        <v>1748</v>
      </c>
      <c r="C773" s="3" t="s">
        <v>1301</v>
      </c>
      <c r="D773" s="3" t="s">
        <v>864</v>
      </c>
      <c r="G773" s="3" t="s">
        <v>922</v>
      </c>
      <c r="H773" s="3" t="s">
        <v>864</v>
      </c>
    </row>
    <row r="774" spans="1:8" x14ac:dyDescent="0.2">
      <c r="A774" s="3" t="s">
        <v>901</v>
      </c>
      <c r="B774" s="3" t="s">
        <v>1748</v>
      </c>
      <c r="C774" s="3" t="s">
        <v>1301</v>
      </c>
      <c r="D774" s="3" t="s">
        <v>864</v>
      </c>
      <c r="G774" s="3" t="s">
        <v>923</v>
      </c>
      <c r="H774" s="3" t="s">
        <v>864</v>
      </c>
    </row>
    <row r="775" spans="1:8" x14ac:dyDescent="0.2">
      <c r="A775" s="3" t="s">
        <v>902</v>
      </c>
      <c r="B775" s="3" t="s">
        <v>1748</v>
      </c>
      <c r="C775" s="3" t="s">
        <v>1301</v>
      </c>
      <c r="D775" s="3" t="s">
        <v>864</v>
      </c>
      <c r="G775" s="3" t="s">
        <v>924</v>
      </c>
      <c r="H775" s="3" t="s">
        <v>864</v>
      </c>
    </row>
    <row r="776" spans="1:8" x14ac:dyDescent="0.2">
      <c r="A776" s="3" t="s">
        <v>903</v>
      </c>
      <c r="B776" s="3" t="s">
        <v>1761</v>
      </c>
      <c r="C776" s="3" t="s">
        <v>1301</v>
      </c>
      <c r="D776" s="3" t="s">
        <v>864</v>
      </c>
      <c r="G776" s="3" t="s">
        <v>925</v>
      </c>
      <c r="H776" s="3" t="s">
        <v>864</v>
      </c>
    </row>
    <row r="777" spans="1:8" x14ac:dyDescent="0.2">
      <c r="A777" s="3" t="s">
        <v>904</v>
      </c>
      <c r="B777" s="3" t="s">
        <v>1807</v>
      </c>
      <c r="C777" s="3" t="s">
        <v>1301</v>
      </c>
      <c r="D777" s="3" t="s">
        <v>864</v>
      </c>
      <c r="G777" s="3" t="s">
        <v>1600</v>
      </c>
      <c r="H777" s="3" t="s">
        <v>864</v>
      </c>
    </row>
    <row r="778" spans="1:8" x14ac:dyDescent="0.2">
      <c r="A778" s="3" t="s">
        <v>905</v>
      </c>
      <c r="B778" s="3" t="s">
        <v>1776</v>
      </c>
      <c r="C778" s="3" t="s">
        <v>1301</v>
      </c>
      <c r="D778" s="3" t="s">
        <v>864</v>
      </c>
      <c r="G778" s="3" t="s">
        <v>926</v>
      </c>
      <c r="H778" s="3" t="s">
        <v>864</v>
      </c>
    </row>
    <row r="779" spans="1:8" x14ac:dyDescent="0.2">
      <c r="A779" s="3" t="s">
        <v>906</v>
      </c>
      <c r="B779" s="3" t="s">
        <v>1748</v>
      </c>
      <c r="C779" s="3" t="s">
        <v>1301</v>
      </c>
      <c r="D779" s="3" t="s">
        <v>864</v>
      </c>
      <c r="G779" s="3" t="s">
        <v>927</v>
      </c>
      <c r="H779" s="3" t="s">
        <v>864</v>
      </c>
    </row>
    <row r="780" spans="1:8" x14ac:dyDescent="0.2">
      <c r="A780" s="3" t="s">
        <v>907</v>
      </c>
      <c r="B780" s="3" t="s">
        <v>1748</v>
      </c>
      <c r="C780" s="3" t="s">
        <v>1301</v>
      </c>
      <c r="D780" s="3" t="s">
        <v>864</v>
      </c>
      <c r="G780" s="3" t="s">
        <v>928</v>
      </c>
      <c r="H780" s="3" t="s">
        <v>864</v>
      </c>
    </row>
    <row r="781" spans="1:8" x14ac:dyDescent="0.2">
      <c r="A781" s="3" t="s">
        <v>908</v>
      </c>
      <c r="B781" s="3" t="s">
        <v>1748</v>
      </c>
      <c r="C781" s="3" t="s">
        <v>1301</v>
      </c>
      <c r="D781" s="3" t="s">
        <v>864</v>
      </c>
      <c r="G781" s="3" t="s">
        <v>929</v>
      </c>
      <c r="H781" s="3" t="s">
        <v>864</v>
      </c>
    </row>
    <row r="782" spans="1:8" x14ac:dyDescent="0.2">
      <c r="A782" s="3" t="s">
        <v>909</v>
      </c>
      <c r="B782" s="3" t="s">
        <v>1088</v>
      </c>
      <c r="C782" s="3" t="s">
        <v>1301</v>
      </c>
      <c r="D782" s="3" t="s">
        <v>864</v>
      </c>
      <c r="G782" s="3" t="s">
        <v>930</v>
      </c>
      <c r="H782" s="3" t="s">
        <v>864</v>
      </c>
    </row>
    <row r="783" spans="1:8" x14ac:dyDescent="0.2">
      <c r="A783" s="3" t="s">
        <v>910</v>
      </c>
      <c r="B783" s="3" t="s">
        <v>1805</v>
      </c>
      <c r="C783" s="3" t="s">
        <v>1301</v>
      </c>
      <c r="D783" s="3" t="s">
        <v>864</v>
      </c>
      <c r="G783" s="3" t="s">
        <v>931</v>
      </c>
      <c r="H783" s="3" t="s">
        <v>864</v>
      </c>
    </row>
    <row r="784" spans="1:8" x14ac:dyDescent="0.2">
      <c r="A784" s="3" t="s">
        <v>911</v>
      </c>
      <c r="B784" s="3" t="s">
        <v>1088</v>
      </c>
      <c r="C784" s="3" t="s">
        <v>1301</v>
      </c>
      <c r="D784" s="3" t="s">
        <v>864</v>
      </c>
      <c r="G784" s="3" t="s">
        <v>932</v>
      </c>
      <c r="H784" s="3" t="s">
        <v>864</v>
      </c>
    </row>
    <row r="785" spans="1:8" x14ac:dyDescent="0.2">
      <c r="A785" s="3" t="s">
        <v>912</v>
      </c>
      <c r="B785" s="3" t="s">
        <v>1084</v>
      </c>
      <c r="C785" s="3" t="s">
        <v>1301</v>
      </c>
      <c r="D785" s="3" t="s">
        <v>864</v>
      </c>
      <c r="G785" s="3" t="s">
        <v>933</v>
      </c>
      <c r="H785" s="3" t="s">
        <v>864</v>
      </c>
    </row>
    <row r="786" spans="1:8" x14ac:dyDescent="0.2">
      <c r="A786" s="3" t="s">
        <v>913</v>
      </c>
      <c r="B786" s="3" t="s">
        <v>1083</v>
      </c>
      <c r="C786" s="3" t="s">
        <v>1301</v>
      </c>
      <c r="D786" s="3" t="s">
        <v>864</v>
      </c>
      <c r="G786" s="3" t="s">
        <v>1601</v>
      </c>
      <c r="H786" s="3" t="s">
        <v>864</v>
      </c>
    </row>
    <row r="787" spans="1:8" x14ac:dyDescent="0.2">
      <c r="A787" s="3" t="s">
        <v>914</v>
      </c>
      <c r="B787" s="3" t="s">
        <v>1774</v>
      </c>
      <c r="C787" s="3" t="s">
        <v>1301</v>
      </c>
      <c r="D787" s="3" t="s">
        <v>864</v>
      </c>
      <c r="G787" s="3" t="s">
        <v>934</v>
      </c>
      <c r="H787" s="3" t="s">
        <v>864</v>
      </c>
    </row>
    <row r="788" spans="1:8" x14ac:dyDescent="0.2">
      <c r="A788" s="3" t="s">
        <v>915</v>
      </c>
      <c r="B788" s="3" t="s">
        <v>1774</v>
      </c>
      <c r="C788" s="3" t="s">
        <v>1301</v>
      </c>
      <c r="D788" s="3" t="s">
        <v>864</v>
      </c>
      <c r="G788" s="3" t="s">
        <v>935</v>
      </c>
      <c r="H788" s="3" t="s">
        <v>864</v>
      </c>
    </row>
    <row r="789" spans="1:8" x14ac:dyDescent="0.2">
      <c r="A789" s="3" t="s">
        <v>916</v>
      </c>
      <c r="B789" s="3" t="s">
        <v>1774</v>
      </c>
      <c r="C789" s="3" t="s">
        <v>1301</v>
      </c>
      <c r="D789" s="3" t="s">
        <v>864</v>
      </c>
      <c r="G789" s="3" t="s">
        <v>936</v>
      </c>
      <c r="H789" s="3" t="s">
        <v>864</v>
      </c>
    </row>
    <row r="790" spans="1:8" x14ac:dyDescent="0.2">
      <c r="A790" s="3" t="s">
        <v>917</v>
      </c>
      <c r="B790" s="3" t="s">
        <v>1748</v>
      </c>
      <c r="C790" s="3" t="s">
        <v>1301</v>
      </c>
      <c r="D790" s="3" t="s">
        <v>864</v>
      </c>
      <c r="G790" s="3" t="s">
        <v>937</v>
      </c>
      <c r="H790" s="3" t="s">
        <v>864</v>
      </c>
    </row>
    <row r="791" spans="1:8" x14ac:dyDescent="0.2">
      <c r="A791" s="3" t="s">
        <v>918</v>
      </c>
      <c r="B791" s="3" t="s">
        <v>1748</v>
      </c>
      <c r="C791" s="3" t="s">
        <v>1301</v>
      </c>
      <c r="D791" s="3" t="s">
        <v>864</v>
      </c>
      <c r="G791" s="3" t="s">
        <v>938</v>
      </c>
      <c r="H791" s="3" t="s">
        <v>864</v>
      </c>
    </row>
    <row r="792" spans="1:8" x14ac:dyDescent="0.2">
      <c r="A792" s="3" t="s">
        <v>919</v>
      </c>
      <c r="B792" s="3" t="s">
        <v>1748</v>
      </c>
      <c r="C792" s="3" t="s">
        <v>1301</v>
      </c>
      <c r="D792" s="3" t="s">
        <v>864</v>
      </c>
      <c r="G792" s="3" t="s">
        <v>939</v>
      </c>
      <c r="H792" s="3" t="s">
        <v>864</v>
      </c>
    </row>
    <row r="793" spans="1:8" x14ac:dyDescent="0.2">
      <c r="A793" s="3" t="s">
        <v>920</v>
      </c>
      <c r="B793" s="3" t="s">
        <v>1774</v>
      </c>
      <c r="C793" s="3" t="s">
        <v>1301</v>
      </c>
      <c r="D793" s="3" t="s">
        <v>864</v>
      </c>
      <c r="G793" s="3" t="s">
        <v>940</v>
      </c>
      <c r="H793" s="3" t="s">
        <v>864</v>
      </c>
    </row>
    <row r="794" spans="1:8" x14ac:dyDescent="0.2">
      <c r="A794" s="3" t="s">
        <v>921</v>
      </c>
      <c r="B794" s="3" t="s">
        <v>1774</v>
      </c>
      <c r="C794" s="3" t="s">
        <v>1301</v>
      </c>
      <c r="D794" s="3" t="s">
        <v>864</v>
      </c>
      <c r="G794" s="3" t="s">
        <v>941</v>
      </c>
      <c r="H794" s="3" t="s">
        <v>864</v>
      </c>
    </row>
    <row r="795" spans="1:8" x14ac:dyDescent="0.2">
      <c r="A795" s="3" t="s">
        <v>922</v>
      </c>
      <c r="B795" s="3" t="s">
        <v>1774</v>
      </c>
      <c r="C795" s="3" t="s">
        <v>1301</v>
      </c>
      <c r="D795" s="3" t="s">
        <v>864</v>
      </c>
      <c r="G795" s="3" t="s">
        <v>942</v>
      </c>
      <c r="H795" s="3" t="s">
        <v>864</v>
      </c>
    </row>
    <row r="796" spans="1:8" x14ac:dyDescent="0.2">
      <c r="A796" s="3" t="s">
        <v>923</v>
      </c>
      <c r="B796" s="3" t="s">
        <v>1808</v>
      </c>
      <c r="C796" s="3" t="s">
        <v>1049</v>
      </c>
      <c r="D796" s="3" t="s">
        <v>864</v>
      </c>
      <c r="G796" s="3" t="s">
        <v>943</v>
      </c>
      <c r="H796" s="3" t="s">
        <v>864</v>
      </c>
    </row>
    <row r="797" spans="1:8" x14ac:dyDescent="0.2">
      <c r="A797" s="3" t="s">
        <v>924</v>
      </c>
      <c r="B797" s="3" t="s">
        <v>1809</v>
      </c>
      <c r="C797" s="3" t="s">
        <v>1301</v>
      </c>
      <c r="D797" s="3" t="s">
        <v>864</v>
      </c>
      <c r="G797" s="3" t="s">
        <v>944</v>
      </c>
      <c r="H797" s="3" t="s">
        <v>864</v>
      </c>
    </row>
    <row r="798" spans="1:8" x14ac:dyDescent="0.2">
      <c r="A798" s="3" t="s">
        <v>925</v>
      </c>
      <c r="B798" s="3" t="s">
        <v>1083</v>
      </c>
      <c r="C798" s="3" t="s">
        <v>1301</v>
      </c>
      <c r="D798" s="3" t="s">
        <v>864</v>
      </c>
      <c r="G798" s="3" t="s">
        <v>945</v>
      </c>
      <c r="H798" s="3" t="s">
        <v>864</v>
      </c>
    </row>
    <row r="799" spans="1:8" x14ac:dyDescent="0.2">
      <c r="A799" s="3" t="s">
        <v>1600</v>
      </c>
      <c r="B799" s="3" t="s">
        <v>1748</v>
      </c>
      <c r="C799" s="3" t="s">
        <v>1301</v>
      </c>
      <c r="D799" s="3" t="s">
        <v>864</v>
      </c>
      <c r="G799" s="3" t="s">
        <v>946</v>
      </c>
      <c r="H799" s="3" t="s">
        <v>864</v>
      </c>
    </row>
    <row r="800" spans="1:8" x14ac:dyDescent="0.2">
      <c r="A800" s="3" t="s">
        <v>926</v>
      </c>
      <c r="B800" s="3" t="s">
        <v>1774</v>
      </c>
      <c r="C800" s="3" t="s">
        <v>1301</v>
      </c>
      <c r="D800" s="3" t="s">
        <v>864</v>
      </c>
      <c r="G800" s="3" t="s">
        <v>947</v>
      </c>
      <c r="H800" s="3" t="s">
        <v>864</v>
      </c>
    </row>
    <row r="801" spans="1:8" x14ac:dyDescent="0.2">
      <c r="A801" s="3" t="s">
        <v>927</v>
      </c>
      <c r="B801" s="3" t="s">
        <v>1776</v>
      </c>
      <c r="C801" s="3" t="s">
        <v>1301</v>
      </c>
      <c r="D801" s="3" t="s">
        <v>864</v>
      </c>
      <c r="G801" s="3" t="s">
        <v>948</v>
      </c>
      <c r="H801" s="3" t="s">
        <v>864</v>
      </c>
    </row>
    <row r="802" spans="1:8" x14ac:dyDescent="0.2">
      <c r="A802" s="3" t="s">
        <v>928</v>
      </c>
      <c r="B802" s="3" t="s">
        <v>1774</v>
      </c>
      <c r="C802" s="3" t="s">
        <v>1301</v>
      </c>
      <c r="D802" s="3" t="s">
        <v>864</v>
      </c>
      <c r="G802" s="3" t="s">
        <v>948</v>
      </c>
      <c r="H802" s="3" t="s">
        <v>864</v>
      </c>
    </row>
    <row r="803" spans="1:8" x14ac:dyDescent="0.2">
      <c r="A803" s="3" t="s">
        <v>929</v>
      </c>
      <c r="B803" s="3" t="s">
        <v>1798</v>
      </c>
      <c r="C803" s="3" t="s">
        <v>1301</v>
      </c>
      <c r="D803" s="3" t="s">
        <v>864</v>
      </c>
      <c r="G803" s="3" t="s">
        <v>949</v>
      </c>
      <c r="H803" s="3" t="s">
        <v>864</v>
      </c>
    </row>
    <row r="804" spans="1:8" x14ac:dyDescent="0.2">
      <c r="A804" s="3" t="s">
        <v>930</v>
      </c>
      <c r="B804" s="3" t="s">
        <v>1748</v>
      </c>
      <c r="C804" s="3" t="s">
        <v>1301</v>
      </c>
      <c r="D804" s="3" t="s">
        <v>864</v>
      </c>
      <c r="G804" s="3" t="s">
        <v>950</v>
      </c>
      <c r="H804" s="3" t="s">
        <v>864</v>
      </c>
    </row>
    <row r="805" spans="1:8" x14ac:dyDescent="0.2">
      <c r="A805" s="3" t="s">
        <v>931</v>
      </c>
      <c r="B805" s="3" t="s">
        <v>1748</v>
      </c>
      <c r="C805" s="3" t="s">
        <v>1301</v>
      </c>
      <c r="D805" s="3" t="s">
        <v>864</v>
      </c>
      <c r="G805" s="3" t="s">
        <v>951</v>
      </c>
      <c r="H805" s="3" t="s">
        <v>864</v>
      </c>
    </row>
    <row r="806" spans="1:8" x14ac:dyDescent="0.2">
      <c r="A806" s="3" t="s">
        <v>932</v>
      </c>
      <c r="B806" s="3" t="s">
        <v>1753</v>
      </c>
      <c r="C806" s="3" t="s">
        <v>1301</v>
      </c>
      <c r="D806" s="3" t="s">
        <v>864</v>
      </c>
      <c r="G806" s="3" t="s">
        <v>952</v>
      </c>
      <c r="H806" s="3" t="s">
        <v>864</v>
      </c>
    </row>
    <row r="807" spans="1:8" x14ac:dyDescent="0.2">
      <c r="A807" s="3" t="s">
        <v>933</v>
      </c>
      <c r="B807" s="3" t="s">
        <v>1086</v>
      </c>
      <c r="C807" s="3" t="s">
        <v>1301</v>
      </c>
      <c r="D807" s="3" t="s">
        <v>864</v>
      </c>
      <c r="G807" s="3" t="s">
        <v>952</v>
      </c>
      <c r="H807" s="3" t="s">
        <v>864</v>
      </c>
    </row>
    <row r="808" spans="1:8" x14ac:dyDescent="0.2">
      <c r="A808" s="3" t="s">
        <v>1601</v>
      </c>
      <c r="B808" s="3" t="s">
        <v>1799</v>
      </c>
      <c r="C808" s="3" t="s">
        <v>1301</v>
      </c>
      <c r="D808" s="3" t="s">
        <v>864</v>
      </c>
      <c r="G808" s="3" t="s">
        <v>952</v>
      </c>
      <c r="H808" s="3" t="s">
        <v>864</v>
      </c>
    </row>
    <row r="809" spans="1:8" x14ac:dyDescent="0.2">
      <c r="A809" s="3" t="s">
        <v>934</v>
      </c>
      <c r="B809" s="3" t="s">
        <v>1798</v>
      </c>
      <c r="C809" s="3" t="s">
        <v>1301</v>
      </c>
      <c r="D809" s="3" t="s">
        <v>864</v>
      </c>
      <c r="G809" s="3" t="s">
        <v>952</v>
      </c>
      <c r="H809" s="3" t="s">
        <v>864</v>
      </c>
    </row>
    <row r="810" spans="1:8" x14ac:dyDescent="0.2">
      <c r="A810" s="3" t="s">
        <v>935</v>
      </c>
      <c r="B810" s="3" t="s">
        <v>1748</v>
      </c>
      <c r="C810" s="3" t="s">
        <v>1301</v>
      </c>
      <c r="D810" s="3" t="s">
        <v>864</v>
      </c>
      <c r="G810" s="3" t="s">
        <v>1602</v>
      </c>
      <c r="H810" s="3" t="s">
        <v>864</v>
      </c>
    </row>
    <row r="811" spans="1:8" x14ac:dyDescent="0.2">
      <c r="A811" s="3" t="s">
        <v>936</v>
      </c>
      <c r="B811" s="3" t="s">
        <v>1805</v>
      </c>
      <c r="C811" s="3" t="s">
        <v>1301</v>
      </c>
      <c r="D811" s="3" t="s">
        <v>864</v>
      </c>
      <c r="G811" s="3" t="s">
        <v>953</v>
      </c>
      <c r="H811" s="3" t="s">
        <v>864</v>
      </c>
    </row>
    <row r="812" spans="1:8" x14ac:dyDescent="0.2">
      <c r="A812" s="3" t="s">
        <v>937</v>
      </c>
      <c r="B812" s="3" t="s">
        <v>1798</v>
      </c>
      <c r="C812" s="3" t="s">
        <v>1301</v>
      </c>
      <c r="D812" s="3" t="s">
        <v>864</v>
      </c>
      <c r="G812" s="3" t="s">
        <v>954</v>
      </c>
      <c r="H812" s="3" t="s">
        <v>864</v>
      </c>
    </row>
    <row r="813" spans="1:8" x14ac:dyDescent="0.2">
      <c r="A813" s="3" t="s">
        <v>938</v>
      </c>
      <c r="B813" s="3" t="s">
        <v>1083</v>
      </c>
      <c r="C813" s="3" t="s">
        <v>1301</v>
      </c>
      <c r="D813" s="3" t="s">
        <v>864</v>
      </c>
      <c r="G813" s="3" t="s">
        <v>955</v>
      </c>
      <c r="H813" s="3" t="s">
        <v>864</v>
      </c>
    </row>
    <row r="814" spans="1:8" x14ac:dyDescent="0.2">
      <c r="A814" s="3" t="s">
        <v>939</v>
      </c>
      <c r="B814" s="3" t="s">
        <v>1748</v>
      </c>
      <c r="C814" s="3" t="s">
        <v>1301</v>
      </c>
      <c r="D814" s="3" t="s">
        <v>864</v>
      </c>
      <c r="G814" s="3" t="s">
        <v>956</v>
      </c>
      <c r="H814" s="3" t="s">
        <v>864</v>
      </c>
    </row>
    <row r="815" spans="1:8" x14ac:dyDescent="0.2">
      <c r="A815" s="3" t="s">
        <v>940</v>
      </c>
      <c r="B815" s="3" t="s">
        <v>1088</v>
      </c>
      <c r="C815" s="3" t="s">
        <v>1301</v>
      </c>
      <c r="D815" s="3" t="s">
        <v>864</v>
      </c>
      <c r="G815" s="3" t="s">
        <v>957</v>
      </c>
      <c r="H815" s="3" t="s">
        <v>864</v>
      </c>
    </row>
    <row r="816" spans="1:8" x14ac:dyDescent="0.2">
      <c r="A816" s="3" t="s">
        <v>941</v>
      </c>
      <c r="B816" s="3" t="s">
        <v>1805</v>
      </c>
      <c r="C816" s="3" t="s">
        <v>1301</v>
      </c>
      <c r="D816" s="3" t="s">
        <v>864</v>
      </c>
      <c r="G816" s="3" t="s">
        <v>958</v>
      </c>
      <c r="H816" s="3" t="s">
        <v>864</v>
      </c>
    </row>
    <row r="817" spans="1:8" x14ac:dyDescent="0.2">
      <c r="A817" s="3" t="s">
        <v>942</v>
      </c>
      <c r="B817" s="3" t="s">
        <v>1805</v>
      </c>
      <c r="C817" s="3" t="s">
        <v>1301</v>
      </c>
      <c r="D817" s="3" t="s">
        <v>864</v>
      </c>
      <c r="G817" s="3" t="s">
        <v>959</v>
      </c>
      <c r="H817" s="3" t="s">
        <v>864</v>
      </c>
    </row>
    <row r="818" spans="1:8" x14ac:dyDescent="0.2">
      <c r="A818" s="3" t="s">
        <v>943</v>
      </c>
      <c r="B818" s="3" t="s">
        <v>1786</v>
      </c>
      <c r="C818" s="3" t="s">
        <v>1301</v>
      </c>
      <c r="D818" s="3" t="s">
        <v>864</v>
      </c>
      <c r="G818" s="3" t="s">
        <v>959</v>
      </c>
      <c r="H818" s="3"/>
    </row>
    <row r="819" spans="1:8" x14ac:dyDescent="0.2">
      <c r="A819" s="3" t="s">
        <v>944</v>
      </c>
      <c r="B819" s="3" t="s">
        <v>1753</v>
      </c>
      <c r="C819" s="3" t="s">
        <v>1301</v>
      </c>
      <c r="D819" s="3" t="s">
        <v>864</v>
      </c>
      <c r="G819" s="3" t="s">
        <v>960</v>
      </c>
      <c r="H819" s="3" t="s">
        <v>864</v>
      </c>
    </row>
    <row r="820" spans="1:8" x14ac:dyDescent="0.2">
      <c r="A820" s="3" t="s">
        <v>945</v>
      </c>
      <c r="B820" s="3" t="s">
        <v>1748</v>
      </c>
      <c r="C820" s="3" t="s">
        <v>1301</v>
      </c>
      <c r="D820" s="3" t="s">
        <v>864</v>
      </c>
      <c r="G820" s="3" t="s">
        <v>961</v>
      </c>
      <c r="H820" s="3" t="s">
        <v>864</v>
      </c>
    </row>
    <row r="821" spans="1:8" x14ac:dyDescent="0.2">
      <c r="A821" s="3" t="s">
        <v>946</v>
      </c>
      <c r="B821" s="3" t="s">
        <v>1083</v>
      </c>
      <c r="C821" s="3" t="s">
        <v>1301</v>
      </c>
      <c r="D821" s="3" t="s">
        <v>864</v>
      </c>
      <c r="G821" s="3" t="s">
        <v>962</v>
      </c>
      <c r="H821" s="3" t="s">
        <v>864</v>
      </c>
    </row>
    <row r="822" spans="1:8" x14ac:dyDescent="0.2">
      <c r="A822" s="3" t="s">
        <v>947</v>
      </c>
      <c r="B822" s="3" t="s">
        <v>1748</v>
      </c>
      <c r="C822" s="3" t="s">
        <v>1301</v>
      </c>
      <c r="D822" s="3" t="s">
        <v>864</v>
      </c>
      <c r="G822" s="3" t="s">
        <v>963</v>
      </c>
      <c r="H822" s="3" t="s">
        <v>864</v>
      </c>
    </row>
    <row r="823" spans="1:8" x14ac:dyDescent="0.2">
      <c r="A823" s="3" t="s">
        <v>948</v>
      </c>
      <c r="B823" s="3" t="s">
        <v>1810</v>
      </c>
      <c r="C823" s="3" t="s">
        <v>1301</v>
      </c>
      <c r="D823" s="3" t="s">
        <v>864</v>
      </c>
      <c r="G823" s="3" t="s">
        <v>964</v>
      </c>
      <c r="H823" s="3" t="s">
        <v>864</v>
      </c>
    </row>
    <row r="824" spans="1:8" x14ac:dyDescent="0.2">
      <c r="A824" s="3" t="s">
        <v>948</v>
      </c>
      <c r="B824" s="3" t="s">
        <v>1810</v>
      </c>
      <c r="C824" s="3" t="s">
        <v>1301</v>
      </c>
      <c r="D824" s="3" t="s">
        <v>864</v>
      </c>
      <c r="G824" s="3" t="s">
        <v>965</v>
      </c>
      <c r="H824" s="3" t="s">
        <v>864</v>
      </c>
    </row>
    <row r="825" spans="1:8" x14ac:dyDescent="0.2">
      <c r="A825" s="3" t="s">
        <v>949</v>
      </c>
      <c r="B825" s="3" t="s">
        <v>1087</v>
      </c>
      <c r="C825" s="3" t="s">
        <v>1301</v>
      </c>
      <c r="D825" s="3" t="s">
        <v>864</v>
      </c>
      <c r="G825" s="3" t="s">
        <v>966</v>
      </c>
      <c r="H825" s="3" t="s">
        <v>864</v>
      </c>
    </row>
    <row r="826" spans="1:8" x14ac:dyDescent="0.2">
      <c r="A826" s="3" t="s">
        <v>950</v>
      </c>
      <c r="B826" s="3" t="s">
        <v>1754</v>
      </c>
      <c r="C826" s="3" t="s">
        <v>1301</v>
      </c>
      <c r="D826" s="3" t="s">
        <v>864</v>
      </c>
      <c r="G826" s="3" t="s">
        <v>967</v>
      </c>
      <c r="H826" s="3" t="s">
        <v>864</v>
      </c>
    </row>
    <row r="827" spans="1:8" x14ac:dyDescent="0.2">
      <c r="A827" s="3" t="s">
        <v>951</v>
      </c>
      <c r="B827" s="3" t="s">
        <v>1811</v>
      </c>
      <c r="C827" s="3" t="s">
        <v>1301</v>
      </c>
      <c r="D827" s="3" t="s">
        <v>864</v>
      </c>
      <c r="G827" s="3" t="s">
        <v>968</v>
      </c>
      <c r="H827" s="3" t="s">
        <v>864</v>
      </c>
    </row>
    <row r="828" spans="1:8" x14ac:dyDescent="0.2">
      <c r="A828" s="3" t="s">
        <v>952</v>
      </c>
      <c r="B828" s="3" t="s">
        <v>1812</v>
      </c>
      <c r="C828" s="3" t="s">
        <v>1049</v>
      </c>
      <c r="D828" s="3" t="s">
        <v>864</v>
      </c>
      <c r="G828" s="3" t="s">
        <v>969</v>
      </c>
      <c r="H828" s="3" t="s">
        <v>864</v>
      </c>
    </row>
    <row r="829" spans="1:8" x14ac:dyDescent="0.2">
      <c r="A829" s="3" t="s">
        <v>952</v>
      </c>
      <c r="B829" s="3"/>
      <c r="C829" s="3" t="s">
        <v>1049</v>
      </c>
      <c r="D829" s="3" t="s">
        <v>864</v>
      </c>
      <c r="G829" s="3" t="s">
        <v>970</v>
      </c>
      <c r="H829" s="3" t="s">
        <v>864</v>
      </c>
    </row>
    <row r="830" spans="1:8" x14ac:dyDescent="0.2">
      <c r="A830" s="3" t="s">
        <v>952</v>
      </c>
      <c r="B830" s="3"/>
      <c r="C830" s="3" t="s">
        <v>1049</v>
      </c>
      <c r="D830" s="3" t="s">
        <v>864</v>
      </c>
      <c r="G830" s="3" t="s">
        <v>971</v>
      </c>
      <c r="H830" s="3" t="s">
        <v>864</v>
      </c>
    </row>
    <row r="831" spans="1:8" x14ac:dyDescent="0.2">
      <c r="A831" s="3" t="s">
        <v>952</v>
      </c>
      <c r="B831" s="3"/>
      <c r="C831" s="3" t="s">
        <v>1049</v>
      </c>
      <c r="D831" s="3" t="s">
        <v>864</v>
      </c>
      <c r="G831" s="3" t="s">
        <v>972</v>
      </c>
      <c r="H831" s="3" t="s">
        <v>864</v>
      </c>
    </row>
    <row r="832" spans="1:8" x14ac:dyDescent="0.2">
      <c r="A832" s="3" t="s">
        <v>952</v>
      </c>
      <c r="B832" s="3"/>
      <c r="C832" s="3" t="s">
        <v>1049</v>
      </c>
      <c r="D832" s="3" t="s">
        <v>864</v>
      </c>
      <c r="G832" s="3" t="s">
        <v>973</v>
      </c>
      <c r="H832" s="3" t="s">
        <v>864</v>
      </c>
    </row>
    <row r="833" spans="1:8" x14ac:dyDescent="0.2">
      <c r="A833" s="3" t="s">
        <v>952</v>
      </c>
      <c r="B833" s="3"/>
      <c r="C833" s="3" t="s">
        <v>1049</v>
      </c>
      <c r="D833" s="3" t="s">
        <v>864</v>
      </c>
      <c r="G833" s="3" t="s">
        <v>974</v>
      </c>
      <c r="H833" s="3" t="s">
        <v>864</v>
      </c>
    </row>
    <row r="834" spans="1:8" x14ac:dyDescent="0.2">
      <c r="A834" s="3" t="s">
        <v>1602</v>
      </c>
      <c r="B834" s="3" t="s">
        <v>1813</v>
      </c>
      <c r="C834" s="3" t="s">
        <v>1301</v>
      </c>
      <c r="D834" s="3"/>
      <c r="G834" s="3" t="s">
        <v>975</v>
      </c>
      <c r="H834" s="3" t="s">
        <v>864</v>
      </c>
    </row>
    <row r="835" spans="1:8" x14ac:dyDescent="0.2">
      <c r="A835" s="3" t="s">
        <v>953</v>
      </c>
      <c r="B835" s="3" t="s">
        <v>1083</v>
      </c>
      <c r="C835" s="3" t="s">
        <v>1301</v>
      </c>
      <c r="D835" s="3" t="s">
        <v>864</v>
      </c>
      <c r="G835" s="3" t="s">
        <v>976</v>
      </c>
      <c r="H835" s="3" t="s">
        <v>864</v>
      </c>
    </row>
    <row r="836" spans="1:8" x14ac:dyDescent="0.2">
      <c r="A836" s="3" t="s">
        <v>954</v>
      </c>
      <c r="B836" s="3" t="s">
        <v>1748</v>
      </c>
      <c r="C836" s="3" t="s">
        <v>1301</v>
      </c>
      <c r="D836" s="3" t="s">
        <v>864</v>
      </c>
      <c r="G836" s="3" t="s">
        <v>977</v>
      </c>
      <c r="H836" s="3" t="s">
        <v>864</v>
      </c>
    </row>
    <row r="837" spans="1:8" x14ac:dyDescent="0.2">
      <c r="A837" s="3" t="s">
        <v>955</v>
      </c>
      <c r="B837" s="3" t="s">
        <v>1805</v>
      </c>
      <c r="C837" s="3" t="s">
        <v>1301</v>
      </c>
      <c r="D837" s="3" t="s">
        <v>864</v>
      </c>
      <c r="G837" s="3" t="s">
        <v>978</v>
      </c>
      <c r="H837" s="3" t="s">
        <v>864</v>
      </c>
    </row>
    <row r="838" spans="1:8" x14ac:dyDescent="0.2">
      <c r="A838" s="3" t="s">
        <v>956</v>
      </c>
      <c r="B838" s="3" t="s">
        <v>1748</v>
      </c>
      <c r="C838" s="3" t="s">
        <v>1301</v>
      </c>
      <c r="D838" s="3" t="s">
        <v>864</v>
      </c>
      <c r="G838" s="3" t="s">
        <v>979</v>
      </c>
      <c r="H838" s="3" t="s">
        <v>864</v>
      </c>
    </row>
    <row r="839" spans="1:8" x14ac:dyDescent="0.2">
      <c r="A839" s="3" t="s">
        <v>957</v>
      </c>
      <c r="B839" s="3" t="s">
        <v>1753</v>
      </c>
      <c r="C839" s="3" t="s">
        <v>1301</v>
      </c>
      <c r="D839" s="3" t="s">
        <v>864</v>
      </c>
      <c r="G839" s="3" t="s">
        <v>980</v>
      </c>
      <c r="H839" s="3" t="s">
        <v>864</v>
      </c>
    </row>
    <row r="840" spans="1:8" x14ac:dyDescent="0.2">
      <c r="A840" s="3" t="s">
        <v>958</v>
      </c>
      <c r="B840" s="3" t="s">
        <v>1805</v>
      </c>
      <c r="C840" s="3" t="s">
        <v>1301</v>
      </c>
      <c r="D840" s="3" t="s">
        <v>864</v>
      </c>
      <c r="G840" s="3" t="s">
        <v>981</v>
      </c>
      <c r="H840" s="3" t="s">
        <v>864</v>
      </c>
    </row>
    <row r="841" spans="1:8" x14ac:dyDescent="0.2">
      <c r="A841" s="3" t="s">
        <v>959</v>
      </c>
      <c r="B841" s="3" t="s">
        <v>1810</v>
      </c>
      <c r="C841" s="3" t="s">
        <v>1301</v>
      </c>
      <c r="D841" s="3" t="s">
        <v>864</v>
      </c>
      <c r="G841" s="3" t="s">
        <v>982</v>
      </c>
      <c r="H841" s="3" t="s">
        <v>864</v>
      </c>
    </row>
    <row r="842" spans="1:8" x14ac:dyDescent="0.2">
      <c r="A842" s="3" t="s">
        <v>959</v>
      </c>
      <c r="B842" s="3" t="s">
        <v>1810</v>
      </c>
      <c r="C842" s="3" t="s">
        <v>1301</v>
      </c>
      <c r="D842" s="3" t="s">
        <v>864</v>
      </c>
      <c r="G842" s="3" t="s">
        <v>983</v>
      </c>
      <c r="H842" s="3" t="s">
        <v>864</v>
      </c>
    </row>
    <row r="843" spans="1:8" x14ac:dyDescent="0.2">
      <c r="A843" s="3" t="s">
        <v>960</v>
      </c>
      <c r="B843" s="3" t="s">
        <v>1748</v>
      </c>
      <c r="C843" s="3" t="s">
        <v>1301</v>
      </c>
      <c r="D843" s="3" t="s">
        <v>864</v>
      </c>
      <c r="G843" s="3" t="s">
        <v>984</v>
      </c>
      <c r="H843" s="3" t="s">
        <v>864</v>
      </c>
    </row>
    <row r="844" spans="1:8" x14ac:dyDescent="0.2">
      <c r="A844" s="3" t="s">
        <v>961</v>
      </c>
      <c r="B844" s="3" t="s">
        <v>1779</v>
      </c>
      <c r="C844" s="3" t="s">
        <v>1301</v>
      </c>
      <c r="D844" s="3" t="s">
        <v>864</v>
      </c>
      <c r="G844" s="3" t="s">
        <v>985</v>
      </c>
      <c r="H844" s="3" t="s">
        <v>864</v>
      </c>
    </row>
    <row r="845" spans="1:8" x14ac:dyDescent="0.2">
      <c r="A845" s="3" t="s">
        <v>962</v>
      </c>
      <c r="B845" s="3" t="s">
        <v>1814</v>
      </c>
      <c r="C845" s="3" t="s">
        <v>1049</v>
      </c>
      <c r="D845" s="3" t="s">
        <v>864</v>
      </c>
      <c r="G845" s="3" t="s">
        <v>986</v>
      </c>
      <c r="H845" s="3" t="s">
        <v>864</v>
      </c>
    </row>
    <row r="846" spans="1:8" x14ac:dyDescent="0.2">
      <c r="A846" s="3" t="s">
        <v>963</v>
      </c>
      <c r="B846" s="3" t="s">
        <v>1748</v>
      </c>
      <c r="C846" s="3" t="s">
        <v>1301</v>
      </c>
      <c r="D846" s="3" t="s">
        <v>864</v>
      </c>
      <c r="G846" s="3" t="s">
        <v>987</v>
      </c>
      <c r="H846" s="3" t="s">
        <v>864</v>
      </c>
    </row>
    <row r="847" spans="1:8" x14ac:dyDescent="0.2">
      <c r="A847" s="3" t="s">
        <v>964</v>
      </c>
      <c r="B847" s="3" t="s">
        <v>1748</v>
      </c>
      <c r="C847" s="3" t="s">
        <v>1301</v>
      </c>
      <c r="D847" s="3" t="s">
        <v>864</v>
      </c>
      <c r="G847" s="3" t="s">
        <v>988</v>
      </c>
      <c r="H847" s="3" t="s">
        <v>864</v>
      </c>
    </row>
    <row r="848" spans="1:8" x14ac:dyDescent="0.2">
      <c r="A848" s="3" t="s">
        <v>965</v>
      </c>
      <c r="B848" s="3" t="s">
        <v>1087</v>
      </c>
      <c r="C848" s="3" t="s">
        <v>1301</v>
      </c>
      <c r="D848" s="3" t="s">
        <v>864</v>
      </c>
      <c r="G848" s="3" t="s">
        <v>989</v>
      </c>
      <c r="H848" s="3" t="s">
        <v>864</v>
      </c>
    </row>
    <row r="849" spans="1:8" x14ac:dyDescent="0.2">
      <c r="A849" s="3" t="s">
        <v>966</v>
      </c>
      <c r="B849" s="3" t="s">
        <v>1748</v>
      </c>
      <c r="C849" s="3" t="s">
        <v>1301</v>
      </c>
      <c r="D849" s="3" t="s">
        <v>864</v>
      </c>
      <c r="G849" s="3" t="s">
        <v>1114</v>
      </c>
      <c r="H849" s="3" t="s">
        <v>864</v>
      </c>
    </row>
    <row r="850" spans="1:8" x14ac:dyDescent="0.2">
      <c r="A850" s="3" t="s">
        <v>967</v>
      </c>
      <c r="B850" s="3" t="s">
        <v>1748</v>
      </c>
      <c r="C850" s="3" t="s">
        <v>1301</v>
      </c>
      <c r="D850" s="3" t="s">
        <v>864</v>
      </c>
      <c r="G850" s="3" t="s">
        <v>990</v>
      </c>
      <c r="H850" s="3" t="s">
        <v>864</v>
      </c>
    </row>
    <row r="851" spans="1:8" x14ac:dyDescent="0.2">
      <c r="A851" s="3" t="s">
        <v>968</v>
      </c>
      <c r="B851" s="3" t="s">
        <v>1748</v>
      </c>
      <c r="C851" s="3" t="s">
        <v>1301</v>
      </c>
      <c r="D851" s="3" t="s">
        <v>864</v>
      </c>
      <c r="G851" s="3" t="s">
        <v>991</v>
      </c>
      <c r="H851" s="3" t="s">
        <v>864</v>
      </c>
    </row>
    <row r="852" spans="1:8" x14ac:dyDescent="0.2">
      <c r="A852" s="3" t="s">
        <v>969</v>
      </c>
      <c r="B852" s="3" t="s">
        <v>1748</v>
      </c>
      <c r="C852" s="3" t="s">
        <v>1301</v>
      </c>
      <c r="D852" s="3" t="s">
        <v>864</v>
      </c>
      <c r="G852" s="3" t="s">
        <v>992</v>
      </c>
      <c r="H852" s="3" t="s">
        <v>864</v>
      </c>
    </row>
    <row r="853" spans="1:8" x14ac:dyDescent="0.2">
      <c r="A853" s="3" t="s">
        <v>970</v>
      </c>
      <c r="B853" s="3" t="s">
        <v>1805</v>
      </c>
      <c r="C853" s="3" t="s">
        <v>1301</v>
      </c>
      <c r="D853" s="3" t="s">
        <v>864</v>
      </c>
      <c r="G853" s="3" t="s">
        <v>993</v>
      </c>
      <c r="H853" s="3" t="s">
        <v>864</v>
      </c>
    </row>
    <row r="854" spans="1:8" x14ac:dyDescent="0.2">
      <c r="A854" s="3" t="s">
        <v>971</v>
      </c>
      <c r="B854" s="3" t="s">
        <v>1748</v>
      </c>
      <c r="C854" s="3" t="s">
        <v>1301</v>
      </c>
      <c r="D854" s="3" t="s">
        <v>864</v>
      </c>
      <c r="G854" s="3" t="s">
        <v>994</v>
      </c>
      <c r="H854" s="3" t="s">
        <v>864</v>
      </c>
    </row>
    <row r="855" spans="1:8" x14ac:dyDescent="0.2">
      <c r="A855" s="3" t="s">
        <v>972</v>
      </c>
      <c r="B855" s="3" t="s">
        <v>1748</v>
      </c>
      <c r="C855" s="3" t="s">
        <v>1301</v>
      </c>
      <c r="D855" s="3" t="s">
        <v>864</v>
      </c>
      <c r="G855" s="3" t="s">
        <v>995</v>
      </c>
      <c r="H855" s="3" t="s">
        <v>864</v>
      </c>
    </row>
    <row r="856" spans="1:8" x14ac:dyDescent="0.2">
      <c r="A856" s="3" t="s">
        <v>973</v>
      </c>
      <c r="B856" s="3" t="s">
        <v>1748</v>
      </c>
      <c r="C856" s="3" t="s">
        <v>1301</v>
      </c>
      <c r="D856" s="3" t="s">
        <v>864</v>
      </c>
      <c r="G856" s="3" t="s">
        <v>996</v>
      </c>
      <c r="H856" s="3" t="s">
        <v>864</v>
      </c>
    </row>
    <row r="857" spans="1:8" x14ac:dyDescent="0.2">
      <c r="A857" s="3" t="s">
        <v>974</v>
      </c>
      <c r="B857" s="3" t="s">
        <v>1748</v>
      </c>
      <c r="C857" s="3" t="s">
        <v>1301</v>
      </c>
      <c r="D857" s="3" t="s">
        <v>864</v>
      </c>
      <c r="G857" s="3" t="s">
        <v>997</v>
      </c>
      <c r="H857" s="3" t="s">
        <v>864</v>
      </c>
    </row>
    <row r="858" spans="1:8" x14ac:dyDescent="0.2">
      <c r="A858" s="3" t="s">
        <v>975</v>
      </c>
      <c r="B858" s="3" t="s">
        <v>1754</v>
      </c>
      <c r="C858" s="3" t="s">
        <v>1301</v>
      </c>
      <c r="D858" s="3" t="s">
        <v>864</v>
      </c>
      <c r="G858" s="3" t="s">
        <v>998</v>
      </c>
      <c r="H858" s="3" t="s">
        <v>864</v>
      </c>
    </row>
    <row r="859" spans="1:8" x14ac:dyDescent="0.2">
      <c r="A859" s="3" t="s">
        <v>976</v>
      </c>
      <c r="B859" s="3" t="s">
        <v>1805</v>
      </c>
      <c r="C859" s="3" t="s">
        <v>1301</v>
      </c>
      <c r="D859" s="3" t="s">
        <v>864</v>
      </c>
      <c r="G859" s="3" t="s">
        <v>999</v>
      </c>
      <c r="H859" s="3" t="s">
        <v>864</v>
      </c>
    </row>
    <row r="860" spans="1:8" x14ac:dyDescent="0.2">
      <c r="A860" s="3" t="s">
        <v>977</v>
      </c>
      <c r="B860" s="3" t="s">
        <v>1815</v>
      </c>
      <c r="C860" s="3" t="s">
        <v>1301</v>
      </c>
      <c r="D860" s="3" t="s">
        <v>864</v>
      </c>
      <c r="G860" s="3" t="s">
        <v>1000</v>
      </c>
      <c r="H860" s="3" t="s">
        <v>864</v>
      </c>
    </row>
    <row r="861" spans="1:8" x14ac:dyDescent="0.2">
      <c r="A861" s="3" t="s">
        <v>978</v>
      </c>
      <c r="B861" s="3" t="s">
        <v>1804</v>
      </c>
      <c r="C861" s="3" t="s">
        <v>1301</v>
      </c>
      <c r="D861" s="3" t="s">
        <v>864</v>
      </c>
      <c r="G861" s="3" t="s">
        <v>1001</v>
      </c>
      <c r="H861" s="3" t="s">
        <v>864</v>
      </c>
    </row>
    <row r="862" spans="1:8" x14ac:dyDescent="0.2">
      <c r="A862" s="3" t="s">
        <v>979</v>
      </c>
      <c r="B862" s="3" t="s">
        <v>1748</v>
      </c>
      <c r="C862" s="3" t="s">
        <v>1301</v>
      </c>
      <c r="D862" s="3" t="s">
        <v>864</v>
      </c>
      <c r="G862" s="3" t="s">
        <v>1002</v>
      </c>
      <c r="H862" s="3" t="s">
        <v>864</v>
      </c>
    </row>
    <row r="863" spans="1:8" x14ac:dyDescent="0.2">
      <c r="A863" s="3" t="s">
        <v>980</v>
      </c>
      <c r="B863" s="3" t="s">
        <v>1754</v>
      </c>
      <c r="C863" s="3" t="s">
        <v>1301</v>
      </c>
      <c r="D863" s="3" t="s">
        <v>864</v>
      </c>
      <c r="G863" s="3" t="s">
        <v>1003</v>
      </c>
      <c r="H863" s="3" t="s">
        <v>864</v>
      </c>
    </row>
    <row r="864" spans="1:8" x14ac:dyDescent="0.2">
      <c r="A864" s="3" t="s">
        <v>981</v>
      </c>
      <c r="B864" s="3" t="s">
        <v>1748</v>
      </c>
      <c r="C864" s="3" t="s">
        <v>1301</v>
      </c>
      <c r="D864" s="3" t="s">
        <v>864</v>
      </c>
      <c r="G864" s="3" t="s">
        <v>1004</v>
      </c>
      <c r="H864" s="3" t="s">
        <v>864</v>
      </c>
    </row>
    <row r="865" spans="1:8" x14ac:dyDescent="0.2">
      <c r="A865" s="3" t="s">
        <v>982</v>
      </c>
      <c r="B865" s="3" t="s">
        <v>1748</v>
      </c>
      <c r="C865" s="3" t="s">
        <v>1301</v>
      </c>
      <c r="D865" s="3" t="s">
        <v>864</v>
      </c>
      <c r="G865" s="3" t="s">
        <v>1005</v>
      </c>
      <c r="H865" s="3" t="s">
        <v>864</v>
      </c>
    </row>
    <row r="866" spans="1:8" x14ac:dyDescent="0.2">
      <c r="A866" s="3" t="s">
        <v>983</v>
      </c>
      <c r="B866" s="3" t="s">
        <v>1748</v>
      </c>
      <c r="C866" s="3" t="s">
        <v>1301</v>
      </c>
      <c r="D866" s="3" t="s">
        <v>864</v>
      </c>
      <c r="G866" s="3" t="s">
        <v>1006</v>
      </c>
      <c r="H866" s="3" t="s">
        <v>864</v>
      </c>
    </row>
    <row r="867" spans="1:8" x14ac:dyDescent="0.2">
      <c r="A867" s="3" t="s">
        <v>984</v>
      </c>
      <c r="B867" s="3" t="s">
        <v>1748</v>
      </c>
      <c r="C867" s="3" t="s">
        <v>1301</v>
      </c>
      <c r="D867" s="3" t="s">
        <v>864</v>
      </c>
      <c r="G867" s="3" t="s">
        <v>1007</v>
      </c>
      <c r="H867" s="3" t="s">
        <v>864</v>
      </c>
    </row>
    <row r="868" spans="1:8" x14ac:dyDescent="0.2">
      <c r="A868" s="3" t="s">
        <v>985</v>
      </c>
      <c r="B868" s="3" t="s">
        <v>1816</v>
      </c>
      <c r="C868" s="3" t="s">
        <v>1301</v>
      </c>
      <c r="D868" s="3" t="s">
        <v>864</v>
      </c>
      <c r="G868" s="3" t="s">
        <v>1008</v>
      </c>
      <c r="H868" s="3" t="s">
        <v>864</v>
      </c>
    </row>
    <row r="869" spans="1:8" x14ac:dyDescent="0.2">
      <c r="A869" s="3" t="s">
        <v>986</v>
      </c>
      <c r="B869" s="3" t="s">
        <v>1748</v>
      </c>
      <c r="C869" s="3" t="s">
        <v>1301</v>
      </c>
      <c r="D869" s="3" t="s">
        <v>864</v>
      </c>
      <c r="G869" s="3" t="s">
        <v>1009</v>
      </c>
      <c r="H869" s="3" t="s">
        <v>864</v>
      </c>
    </row>
    <row r="870" spans="1:8" x14ac:dyDescent="0.2">
      <c r="A870" s="3" t="s">
        <v>987</v>
      </c>
      <c r="B870" s="3" t="s">
        <v>1748</v>
      </c>
      <c r="C870" s="3" t="s">
        <v>1301</v>
      </c>
      <c r="D870" s="3" t="s">
        <v>864</v>
      </c>
      <c r="G870" s="3" t="s">
        <v>1010</v>
      </c>
      <c r="H870" s="3" t="s">
        <v>864</v>
      </c>
    </row>
    <row r="871" spans="1:8" x14ac:dyDescent="0.2">
      <c r="A871" s="3" t="s">
        <v>988</v>
      </c>
      <c r="B871" s="3" t="s">
        <v>1748</v>
      </c>
      <c r="C871" s="3" t="s">
        <v>1301</v>
      </c>
      <c r="D871" s="3" t="s">
        <v>864</v>
      </c>
      <c r="G871" s="3" t="s">
        <v>1011</v>
      </c>
      <c r="H871" s="3" t="s">
        <v>864</v>
      </c>
    </row>
    <row r="872" spans="1:8" x14ac:dyDescent="0.2">
      <c r="A872" s="3" t="s">
        <v>989</v>
      </c>
      <c r="B872" s="3" t="s">
        <v>1748</v>
      </c>
      <c r="C872" s="3" t="s">
        <v>1301</v>
      </c>
      <c r="D872" s="3" t="s">
        <v>864</v>
      </c>
      <c r="G872" s="3" t="s">
        <v>1012</v>
      </c>
      <c r="H872" s="3" t="s">
        <v>864</v>
      </c>
    </row>
    <row r="873" spans="1:8" x14ac:dyDescent="0.2">
      <c r="A873" s="3" t="s">
        <v>1114</v>
      </c>
      <c r="B873" s="3" t="s">
        <v>1817</v>
      </c>
      <c r="C873" s="3" t="s">
        <v>1301</v>
      </c>
      <c r="D873" s="3" t="s">
        <v>864</v>
      </c>
      <c r="G873" s="3" t="s">
        <v>1013</v>
      </c>
      <c r="H873" s="3" t="s">
        <v>864</v>
      </c>
    </row>
    <row r="874" spans="1:8" x14ac:dyDescent="0.2">
      <c r="A874" s="3" t="s">
        <v>990</v>
      </c>
      <c r="B874" s="3" t="s">
        <v>1748</v>
      </c>
      <c r="C874" s="3" t="s">
        <v>1301</v>
      </c>
      <c r="D874" s="3" t="s">
        <v>864</v>
      </c>
      <c r="G874" s="3" t="s">
        <v>1014</v>
      </c>
      <c r="H874" s="3" t="s">
        <v>864</v>
      </c>
    </row>
    <row r="875" spans="1:8" x14ac:dyDescent="0.2">
      <c r="A875" s="3" t="s">
        <v>991</v>
      </c>
      <c r="B875" s="3" t="s">
        <v>1770</v>
      </c>
      <c r="C875" s="3" t="s">
        <v>1301</v>
      </c>
      <c r="D875" s="3" t="s">
        <v>864</v>
      </c>
      <c r="G875" s="3" t="s">
        <v>1015</v>
      </c>
      <c r="H875" s="3" t="s">
        <v>864</v>
      </c>
    </row>
    <row r="876" spans="1:8" x14ac:dyDescent="0.2">
      <c r="A876" s="3" t="s">
        <v>992</v>
      </c>
      <c r="B876" s="3" t="s">
        <v>1748</v>
      </c>
      <c r="C876" s="3" t="s">
        <v>1301</v>
      </c>
      <c r="D876" s="3" t="s">
        <v>864</v>
      </c>
      <c r="G876" s="3" t="s">
        <v>1016</v>
      </c>
      <c r="H876" s="3" t="s">
        <v>864</v>
      </c>
    </row>
    <row r="877" spans="1:8" x14ac:dyDescent="0.2">
      <c r="A877" s="3" t="s">
        <v>993</v>
      </c>
      <c r="B877" s="3" t="s">
        <v>1748</v>
      </c>
      <c r="C877" s="3" t="s">
        <v>1301</v>
      </c>
      <c r="D877" s="3" t="s">
        <v>864</v>
      </c>
      <c r="G877" s="3" t="s">
        <v>1017</v>
      </c>
      <c r="H877" s="3" t="s">
        <v>864</v>
      </c>
    </row>
    <row r="878" spans="1:8" x14ac:dyDescent="0.2">
      <c r="A878" s="3" t="s">
        <v>994</v>
      </c>
      <c r="B878" s="3" t="s">
        <v>1748</v>
      </c>
      <c r="C878" s="3" t="s">
        <v>1301</v>
      </c>
      <c r="D878" s="3" t="s">
        <v>864</v>
      </c>
      <c r="G878" s="3" t="s">
        <v>1018</v>
      </c>
      <c r="H878" s="3" t="s">
        <v>864</v>
      </c>
    </row>
    <row r="879" spans="1:8" x14ac:dyDescent="0.2">
      <c r="A879" s="3" t="s">
        <v>995</v>
      </c>
      <c r="B879" s="3" t="s">
        <v>1815</v>
      </c>
      <c r="C879" s="3" t="s">
        <v>1301</v>
      </c>
      <c r="D879" s="3" t="s">
        <v>864</v>
      </c>
      <c r="G879" s="3" t="s">
        <v>1019</v>
      </c>
      <c r="H879" s="3" t="s">
        <v>864</v>
      </c>
    </row>
    <row r="880" spans="1:8" x14ac:dyDescent="0.2">
      <c r="A880" s="3" t="s">
        <v>996</v>
      </c>
      <c r="B880" s="3" t="s">
        <v>1748</v>
      </c>
      <c r="C880" s="3" t="s">
        <v>1301</v>
      </c>
      <c r="D880" s="3" t="s">
        <v>864</v>
      </c>
      <c r="G880" s="3" t="s">
        <v>1112</v>
      </c>
      <c r="H880" s="3" t="s">
        <v>864</v>
      </c>
    </row>
    <row r="881" spans="1:8" x14ac:dyDescent="0.2">
      <c r="A881" s="3" t="s">
        <v>997</v>
      </c>
      <c r="B881" s="3" t="s">
        <v>1805</v>
      </c>
      <c r="C881" s="3" t="s">
        <v>1301</v>
      </c>
      <c r="D881" s="3" t="s">
        <v>864</v>
      </c>
      <c r="G881" s="3" t="s">
        <v>1123</v>
      </c>
      <c r="H881" s="3" t="s">
        <v>864</v>
      </c>
    </row>
    <row r="882" spans="1:8" x14ac:dyDescent="0.2">
      <c r="A882" s="3" t="s">
        <v>998</v>
      </c>
      <c r="B882" s="3" t="s">
        <v>1748</v>
      </c>
      <c r="C882" s="3" t="s">
        <v>1301</v>
      </c>
      <c r="D882" s="3" t="s">
        <v>864</v>
      </c>
      <c r="G882" s="3" t="s">
        <v>1098</v>
      </c>
      <c r="H882" s="3" t="s">
        <v>864</v>
      </c>
    </row>
    <row r="883" spans="1:8" x14ac:dyDescent="0.2">
      <c r="A883" s="3" t="s">
        <v>999</v>
      </c>
      <c r="B883" s="3" t="s">
        <v>1805</v>
      </c>
      <c r="C883" s="3" t="s">
        <v>1301</v>
      </c>
      <c r="D883" s="3" t="s">
        <v>864</v>
      </c>
      <c r="G883" s="3" t="s">
        <v>1099</v>
      </c>
      <c r="H883" s="3" t="s">
        <v>864</v>
      </c>
    </row>
    <row r="884" spans="1:8" x14ac:dyDescent="0.2">
      <c r="A884" s="3" t="s">
        <v>1000</v>
      </c>
      <c r="B884" s="3" t="s">
        <v>1748</v>
      </c>
      <c r="C884" s="3" t="s">
        <v>1301</v>
      </c>
      <c r="D884" s="3" t="s">
        <v>864</v>
      </c>
      <c r="G884" s="3" t="s">
        <v>1106</v>
      </c>
      <c r="H884" s="3" t="s">
        <v>864</v>
      </c>
    </row>
    <row r="885" spans="1:8" x14ac:dyDescent="0.2">
      <c r="A885" s="3" t="s">
        <v>1001</v>
      </c>
      <c r="B885" s="3" t="s">
        <v>1748</v>
      </c>
      <c r="C885" s="3" t="s">
        <v>1301</v>
      </c>
      <c r="D885" s="3" t="s">
        <v>864</v>
      </c>
      <c r="G885" s="3" t="s">
        <v>1107</v>
      </c>
      <c r="H885" s="3" t="s">
        <v>864</v>
      </c>
    </row>
    <row r="886" spans="1:8" x14ac:dyDescent="0.2">
      <c r="A886" s="3" t="s">
        <v>1002</v>
      </c>
      <c r="B886" s="3" t="s">
        <v>1748</v>
      </c>
      <c r="C886" s="3" t="s">
        <v>1301</v>
      </c>
      <c r="D886" s="3" t="s">
        <v>864</v>
      </c>
      <c r="G886" s="3" t="s">
        <v>1089</v>
      </c>
      <c r="H886" s="3" t="s">
        <v>864</v>
      </c>
    </row>
    <row r="887" spans="1:8" x14ac:dyDescent="0.2">
      <c r="A887" s="3" t="s">
        <v>1003</v>
      </c>
      <c r="B887" s="3" t="s">
        <v>1748</v>
      </c>
      <c r="C887" s="3" t="s">
        <v>1301</v>
      </c>
      <c r="D887" s="3" t="s">
        <v>864</v>
      </c>
      <c r="G887" s="3" t="s">
        <v>1095</v>
      </c>
      <c r="H887" s="3" t="s">
        <v>864</v>
      </c>
    </row>
    <row r="888" spans="1:8" x14ac:dyDescent="0.2">
      <c r="A888" s="3" t="s">
        <v>1004</v>
      </c>
      <c r="B888" s="3" t="s">
        <v>1748</v>
      </c>
      <c r="C888" s="3" t="s">
        <v>1301</v>
      </c>
      <c r="D888" s="3" t="s">
        <v>864</v>
      </c>
      <c r="G888" s="3" t="s">
        <v>1094</v>
      </c>
      <c r="H888" s="3" t="s">
        <v>864</v>
      </c>
    </row>
    <row r="889" spans="1:8" x14ac:dyDescent="0.2">
      <c r="A889" s="3" t="s">
        <v>1005</v>
      </c>
      <c r="B889" s="3" t="s">
        <v>1087</v>
      </c>
      <c r="C889" s="3" t="s">
        <v>1301</v>
      </c>
      <c r="D889" s="3" t="s">
        <v>864</v>
      </c>
      <c r="G889" s="3" t="s">
        <v>1130</v>
      </c>
      <c r="H889" s="3" t="s">
        <v>864</v>
      </c>
    </row>
    <row r="890" spans="1:8" x14ac:dyDescent="0.2">
      <c r="A890" s="3" t="s">
        <v>1006</v>
      </c>
      <c r="B890" s="3" t="s">
        <v>1748</v>
      </c>
      <c r="C890" s="3" t="s">
        <v>1301</v>
      </c>
      <c r="D890" s="3" t="s">
        <v>864</v>
      </c>
      <c r="G890" s="3" t="s">
        <v>1093</v>
      </c>
      <c r="H890" s="3" t="s">
        <v>864</v>
      </c>
    </row>
    <row r="891" spans="1:8" x14ac:dyDescent="0.2">
      <c r="A891" s="3" t="s">
        <v>1007</v>
      </c>
      <c r="B891" s="3" t="s">
        <v>1748</v>
      </c>
      <c r="C891" s="3" t="s">
        <v>1301</v>
      </c>
      <c r="D891" s="3" t="s">
        <v>864</v>
      </c>
      <c r="G891" s="3" t="s">
        <v>1129</v>
      </c>
      <c r="H891" s="3" t="s">
        <v>864</v>
      </c>
    </row>
    <row r="892" spans="1:8" x14ac:dyDescent="0.2">
      <c r="A892" s="3" t="s">
        <v>1008</v>
      </c>
      <c r="B892" s="3" t="s">
        <v>1748</v>
      </c>
      <c r="C892" s="3" t="s">
        <v>1301</v>
      </c>
      <c r="D892" s="3" t="s">
        <v>864</v>
      </c>
      <c r="G892" s="3" t="s">
        <v>1104</v>
      </c>
      <c r="H892" s="3" t="s">
        <v>864</v>
      </c>
    </row>
    <row r="893" spans="1:8" x14ac:dyDescent="0.2">
      <c r="A893" s="3" t="s">
        <v>1009</v>
      </c>
      <c r="B893" s="3" t="s">
        <v>1748</v>
      </c>
      <c r="C893" s="3" t="s">
        <v>1301</v>
      </c>
      <c r="D893" s="3" t="s">
        <v>864</v>
      </c>
      <c r="G893" s="3" t="s">
        <v>1125</v>
      </c>
      <c r="H893" s="3" t="s">
        <v>864</v>
      </c>
    </row>
    <row r="894" spans="1:8" x14ac:dyDescent="0.2">
      <c r="A894" s="3" t="s">
        <v>1010</v>
      </c>
      <c r="B894" s="3" t="s">
        <v>1088</v>
      </c>
      <c r="C894" s="3" t="s">
        <v>1301</v>
      </c>
      <c r="D894" s="3" t="s">
        <v>864</v>
      </c>
      <c r="G894" s="3" t="s">
        <v>1124</v>
      </c>
      <c r="H894" s="3" t="s">
        <v>864</v>
      </c>
    </row>
    <row r="895" spans="1:8" x14ac:dyDescent="0.2">
      <c r="A895" s="3" t="s">
        <v>1011</v>
      </c>
      <c r="B895" s="3" t="s">
        <v>1805</v>
      </c>
      <c r="C895" s="3" t="s">
        <v>1301</v>
      </c>
      <c r="D895" s="3" t="s">
        <v>864</v>
      </c>
      <c r="G895" s="3" t="s">
        <v>1115</v>
      </c>
      <c r="H895" s="3" t="s">
        <v>864</v>
      </c>
    </row>
    <row r="896" spans="1:8" x14ac:dyDescent="0.2">
      <c r="A896" s="3" t="s">
        <v>1012</v>
      </c>
      <c r="B896" s="3" t="s">
        <v>1748</v>
      </c>
      <c r="C896" s="3" t="s">
        <v>1301</v>
      </c>
      <c r="D896" s="3" t="s">
        <v>864</v>
      </c>
      <c r="G896" s="3" t="s">
        <v>1131</v>
      </c>
      <c r="H896" s="3" t="s">
        <v>864</v>
      </c>
    </row>
    <row r="897" spans="1:8" x14ac:dyDescent="0.2">
      <c r="A897" s="3" t="s">
        <v>1013</v>
      </c>
      <c r="B897" s="3" t="s">
        <v>1748</v>
      </c>
      <c r="C897" s="3" t="s">
        <v>1301</v>
      </c>
      <c r="D897" s="3" t="s">
        <v>864</v>
      </c>
      <c r="G897" s="3" t="s">
        <v>1144</v>
      </c>
      <c r="H897" s="3" t="s">
        <v>864</v>
      </c>
    </row>
    <row r="898" spans="1:8" x14ac:dyDescent="0.2">
      <c r="A898" s="3" t="s">
        <v>1014</v>
      </c>
      <c r="B898" s="3" t="s">
        <v>1748</v>
      </c>
      <c r="C898" s="3" t="s">
        <v>1301</v>
      </c>
      <c r="D898" s="3" t="s">
        <v>864</v>
      </c>
      <c r="G898" s="3" t="s">
        <v>1141</v>
      </c>
      <c r="H898" s="3" t="s">
        <v>864</v>
      </c>
    </row>
    <row r="899" spans="1:8" x14ac:dyDescent="0.2">
      <c r="A899" s="3" t="s">
        <v>1015</v>
      </c>
      <c r="B899" s="3" t="s">
        <v>1774</v>
      </c>
      <c r="C899" s="3" t="s">
        <v>1301</v>
      </c>
      <c r="D899" s="3" t="s">
        <v>864</v>
      </c>
      <c r="G899" s="3" t="s">
        <v>1245</v>
      </c>
      <c r="H899" s="3" t="s">
        <v>864</v>
      </c>
    </row>
    <row r="900" spans="1:8" x14ac:dyDescent="0.2">
      <c r="A900" s="3" t="s">
        <v>1016</v>
      </c>
      <c r="B900" s="3" t="s">
        <v>1774</v>
      </c>
      <c r="C900" s="3" t="s">
        <v>1301</v>
      </c>
      <c r="D900" s="3" t="s">
        <v>864</v>
      </c>
      <c r="G900" s="3" t="s">
        <v>1143</v>
      </c>
      <c r="H900" s="3" t="s">
        <v>864</v>
      </c>
    </row>
    <row r="901" spans="1:8" x14ac:dyDescent="0.2">
      <c r="A901" s="3" t="s">
        <v>1017</v>
      </c>
      <c r="B901" s="3" t="s">
        <v>1774</v>
      </c>
      <c r="C901" s="3" t="s">
        <v>1301</v>
      </c>
      <c r="D901" s="3" t="s">
        <v>864</v>
      </c>
      <c r="G901" s="3" t="s">
        <v>1133</v>
      </c>
      <c r="H901" s="3" t="s">
        <v>864</v>
      </c>
    </row>
    <row r="902" spans="1:8" x14ac:dyDescent="0.2">
      <c r="A902" s="3" t="s">
        <v>1018</v>
      </c>
      <c r="B902" s="3" t="s">
        <v>1748</v>
      </c>
      <c r="C902" s="3" t="s">
        <v>1301</v>
      </c>
      <c r="D902" s="3" t="s">
        <v>864</v>
      </c>
      <c r="G902" s="3" t="s">
        <v>1101</v>
      </c>
      <c r="H902" s="3" t="s">
        <v>864</v>
      </c>
    </row>
    <row r="903" spans="1:8" x14ac:dyDescent="0.2">
      <c r="A903" s="3" t="s">
        <v>1019</v>
      </c>
      <c r="B903" s="3" t="s">
        <v>1770</v>
      </c>
      <c r="C903" s="3" t="s">
        <v>1301</v>
      </c>
      <c r="D903" s="3" t="s">
        <v>864</v>
      </c>
      <c r="G903" s="3" t="s">
        <v>1102</v>
      </c>
      <c r="H903" s="3" t="s">
        <v>864</v>
      </c>
    </row>
    <row r="904" spans="1:8" x14ac:dyDescent="0.2">
      <c r="A904" s="3" t="s">
        <v>1112</v>
      </c>
      <c r="B904" s="3" t="s">
        <v>1805</v>
      </c>
      <c r="C904" s="3" t="s">
        <v>1301</v>
      </c>
      <c r="D904" s="3" t="s">
        <v>864</v>
      </c>
      <c r="G904" s="3" t="s">
        <v>1134</v>
      </c>
      <c r="H904" s="3" t="s">
        <v>864</v>
      </c>
    </row>
    <row r="905" spans="1:8" x14ac:dyDescent="0.2">
      <c r="A905" s="3" t="s">
        <v>1123</v>
      </c>
      <c r="B905" s="3" t="s">
        <v>1748</v>
      </c>
      <c r="C905" s="3" t="s">
        <v>1301</v>
      </c>
      <c r="D905" s="3" t="s">
        <v>864</v>
      </c>
      <c r="G905" s="3" t="s">
        <v>1113</v>
      </c>
      <c r="H905" s="3" t="s">
        <v>864</v>
      </c>
    </row>
    <row r="906" spans="1:8" x14ac:dyDescent="0.2">
      <c r="A906" s="3" t="s">
        <v>1098</v>
      </c>
      <c r="B906" s="3" t="s">
        <v>1774</v>
      </c>
      <c r="C906" s="3" t="s">
        <v>1301</v>
      </c>
      <c r="D906" s="3" t="s">
        <v>864</v>
      </c>
      <c r="G906" s="3" t="s">
        <v>1142</v>
      </c>
      <c r="H906" s="3" t="s">
        <v>864</v>
      </c>
    </row>
    <row r="907" spans="1:8" x14ac:dyDescent="0.2">
      <c r="A907" s="3" t="s">
        <v>1099</v>
      </c>
      <c r="B907" s="3" t="s">
        <v>1774</v>
      </c>
      <c r="C907" s="3" t="s">
        <v>1301</v>
      </c>
      <c r="D907" s="3" t="s">
        <v>864</v>
      </c>
      <c r="G907" s="3" t="s">
        <v>1246</v>
      </c>
      <c r="H907" s="3" t="s">
        <v>864</v>
      </c>
    </row>
    <row r="908" spans="1:8" x14ac:dyDescent="0.2">
      <c r="A908" s="3" t="s">
        <v>1106</v>
      </c>
      <c r="B908" s="3" t="s">
        <v>1774</v>
      </c>
      <c r="C908" s="3" t="s">
        <v>1301</v>
      </c>
      <c r="D908" s="3" t="s">
        <v>864</v>
      </c>
      <c r="G908" s="3" t="s">
        <v>1146</v>
      </c>
      <c r="H908" s="3" t="s">
        <v>864</v>
      </c>
    </row>
    <row r="909" spans="1:8" x14ac:dyDescent="0.2">
      <c r="A909" s="3" t="s">
        <v>1107</v>
      </c>
      <c r="B909" s="3" t="s">
        <v>1774</v>
      </c>
      <c r="C909" s="3" t="s">
        <v>1301</v>
      </c>
      <c r="D909" s="3" t="s">
        <v>864</v>
      </c>
      <c r="G909" s="3" t="s">
        <v>1135</v>
      </c>
      <c r="H909" s="3" t="s">
        <v>864</v>
      </c>
    </row>
    <row r="910" spans="1:8" x14ac:dyDescent="0.2">
      <c r="A910" s="3" t="s">
        <v>1089</v>
      </c>
      <c r="B910" s="3" t="s">
        <v>1774</v>
      </c>
      <c r="C910" s="3" t="s">
        <v>1301</v>
      </c>
      <c r="D910" s="3" t="s">
        <v>864</v>
      </c>
      <c r="G910" s="3" t="s">
        <v>1120</v>
      </c>
      <c r="H910" s="3" t="s">
        <v>864</v>
      </c>
    </row>
    <row r="911" spans="1:8" x14ac:dyDescent="0.2">
      <c r="A911" s="3" t="s">
        <v>1095</v>
      </c>
      <c r="B911" s="3" t="s">
        <v>1774</v>
      </c>
      <c r="C911" s="3" t="s">
        <v>1301</v>
      </c>
      <c r="D911" s="3" t="s">
        <v>864</v>
      </c>
      <c r="G911" s="3" t="s">
        <v>1151</v>
      </c>
      <c r="H911" s="3" t="s">
        <v>864</v>
      </c>
    </row>
    <row r="912" spans="1:8" x14ac:dyDescent="0.2">
      <c r="A912" s="3" t="s">
        <v>1094</v>
      </c>
      <c r="B912" s="3" t="s">
        <v>1774</v>
      </c>
      <c r="C912" s="3" t="s">
        <v>1301</v>
      </c>
      <c r="D912" s="3" t="s">
        <v>864</v>
      </c>
      <c r="G912" s="3" t="s">
        <v>1156</v>
      </c>
      <c r="H912" s="3" t="s">
        <v>864</v>
      </c>
    </row>
    <row r="913" spans="1:8" x14ac:dyDescent="0.2">
      <c r="A913" s="3" t="s">
        <v>1130</v>
      </c>
      <c r="B913" s="3" t="s">
        <v>1805</v>
      </c>
      <c r="C913" s="3" t="s">
        <v>1301</v>
      </c>
      <c r="D913" s="3" t="s">
        <v>864</v>
      </c>
      <c r="G913" s="3" t="s">
        <v>1090</v>
      </c>
      <c r="H913" s="3" t="s">
        <v>864</v>
      </c>
    </row>
    <row r="914" spans="1:8" x14ac:dyDescent="0.2">
      <c r="A914" s="3" t="s">
        <v>1093</v>
      </c>
      <c r="B914" s="3" t="s">
        <v>1774</v>
      </c>
      <c r="C914" s="3" t="s">
        <v>1301</v>
      </c>
      <c r="D914" s="3" t="s">
        <v>864</v>
      </c>
      <c r="G914" s="3" t="s">
        <v>1140</v>
      </c>
      <c r="H914" s="3" t="s">
        <v>864</v>
      </c>
    </row>
    <row r="915" spans="1:8" x14ac:dyDescent="0.2">
      <c r="A915" s="3" t="s">
        <v>1129</v>
      </c>
      <c r="B915" s="3" t="s">
        <v>1809</v>
      </c>
      <c r="C915" s="3" t="s">
        <v>1301</v>
      </c>
      <c r="D915" s="3" t="s">
        <v>864</v>
      </c>
      <c r="G915" s="3" t="s">
        <v>1157</v>
      </c>
      <c r="H915" s="3" t="s">
        <v>864</v>
      </c>
    </row>
    <row r="916" spans="1:8" x14ac:dyDescent="0.2">
      <c r="A916" s="3" t="s">
        <v>1104</v>
      </c>
      <c r="B916" s="3" t="s">
        <v>1748</v>
      </c>
      <c r="C916" s="3" t="s">
        <v>1301</v>
      </c>
      <c r="D916" s="3" t="s">
        <v>864</v>
      </c>
      <c r="G916" s="3" t="s">
        <v>1175</v>
      </c>
      <c r="H916" s="3" t="s">
        <v>864</v>
      </c>
    </row>
    <row r="917" spans="1:8" x14ac:dyDescent="0.2">
      <c r="A917" s="3" t="s">
        <v>1125</v>
      </c>
      <c r="B917" s="3" t="s">
        <v>1748</v>
      </c>
      <c r="C917" s="3" t="s">
        <v>1301</v>
      </c>
      <c r="D917" s="3" t="s">
        <v>864</v>
      </c>
      <c r="G917" s="3" t="s">
        <v>1158</v>
      </c>
      <c r="H917" s="3" t="s">
        <v>864</v>
      </c>
    </row>
    <row r="918" spans="1:8" x14ac:dyDescent="0.2">
      <c r="A918" s="3" t="s">
        <v>1124</v>
      </c>
      <c r="B918" s="3" t="s">
        <v>1818</v>
      </c>
      <c r="C918" s="3" t="s">
        <v>1301</v>
      </c>
      <c r="D918" s="3" t="s">
        <v>864</v>
      </c>
      <c r="G918" s="3" t="s">
        <v>1167</v>
      </c>
      <c r="H918" s="3" t="s">
        <v>864</v>
      </c>
    </row>
    <row r="919" spans="1:8" x14ac:dyDescent="0.2">
      <c r="A919" s="3" t="s">
        <v>1124</v>
      </c>
      <c r="B919" s="3" t="s">
        <v>1818</v>
      </c>
      <c r="C919" s="3" t="s">
        <v>1301</v>
      </c>
      <c r="D919" s="3" t="s">
        <v>864</v>
      </c>
      <c r="G919" s="3" t="s">
        <v>1105</v>
      </c>
      <c r="H919" s="3" t="s">
        <v>864</v>
      </c>
    </row>
    <row r="920" spans="1:8" x14ac:dyDescent="0.2">
      <c r="A920" s="3" t="s">
        <v>1115</v>
      </c>
      <c r="B920" s="3" t="s">
        <v>1748</v>
      </c>
      <c r="C920" s="3" t="s">
        <v>1301</v>
      </c>
      <c r="D920" s="3" t="s">
        <v>864</v>
      </c>
      <c r="G920" s="3" t="s">
        <v>1121</v>
      </c>
      <c r="H920" s="3" t="s">
        <v>864</v>
      </c>
    </row>
    <row r="921" spans="1:8" x14ac:dyDescent="0.2">
      <c r="A921" s="3" t="s">
        <v>1131</v>
      </c>
      <c r="B921" s="3" t="s">
        <v>1754</v>
      </c>
      <c r="C921" s="3" t="s">
        <v>1301</v>
      </c>
      <c r="D921" s="3" t="s">
        <v>864</v>
      </c>
      <c r="G921" s="3" t="s">
        <v>1154</v>
      </c>
      <c r="H921" s="3" t="s">
        <v>864</v>
      </c>
    </row>
    <row r="922" spans="1:8" x14ac:dyDescent="0.2">
      <c r="A922" s="3" t="s">
        <v>1144</v>
      </c>
      <c r="B922" s="3" t="s">
        <v>1748</v>
      </c>
      <c r="C922" s="3" t="s">
        <v>1301</v>
      </c>
      <c r="D922" s="3" t="s">
        <v>864</v>
      </c>
      <c r="G922" s="3" t="s">
        <v>1169</v>
      </c>
      <c r="H922" s="3" t="s">
        <v>864</v>
      </c>
    </row>
    <row r="923" spans="1:8" x14ac:dyDescent="0.2">
      <c r="A923" s="3" t="s">
        <v>1141</v>
      </c>
      <c r="B923" s="3" t="s">
        <v>1748</v>
      </c>
      <c r="C923" s="3" t="s">
        <v>1301</v>
      </c>
      <c r="D923" s="3" t="s">
        <v>864</v>
      </c>
      <c r="G923" s="3" t="s">
        <v>1168</v>
      </c>
      <c r="H923" s="3" t="s">
        <v>864</v>
      </c>
    </row>
    <row r="924" spans="1:8" x14ac:dyDescent="0.2">
      <c r="A924" s="3" t="s">
        <v>1245</v>
      </c>
      <c r="B924" s="3" t="s">
        <v>1819</v>
      </c>
      <c r="C924" s="3" t="s">
        <v>1301</v>
      </c>
      <c r="D924" s="3" t="s">
        <v>864</v>
      </c>
      <c r="G924" s="3" t="s">
        <v>1603</v>
      </c>
      <c r="H924" s="3" t="s">
        <v>864</v>
      </c>
    </row>
    <row r="925" spans="1:8" x14ac:dyDescent="0.2">
      <c r="A925" s="3" t="s">
        <v>1143</v>
      </c>
      <c r="B925" s="3" t="s">
        <v>1805</v>
      </c>
      <c r="C925" s="3" t="s">
        <v>1301</v>
      </c>
      <c r="D925" s="3" t="s">
        <v>864</v>
      </c>
      <c r="G925" s="3" t="s">
        <v>1147</v>
      </c>
      <c r="H925" s="3" t="s">
        <v>864</v>
      </c>
    </row>
    <row r="926" spans="1:8" x14ac:dyDescent="0.2">
      <c r="A926" s="3" t="s">
        <v>1133</v>
      </c>
      <c r="B926" s="3" t="s">
        <v>1774</v>
      </c>
      <c r="C926" s="3" t="s">
        <v>1301</v>
      </c>
      <c r="D926" s="3" t="s">
        <v>864</v>
      </c>
      <c r="G926" s="3" t="s">
        <v>1165</v>
      </c>
      <c r="H926" s="3" t="s">
        <v>864</v>
      </c>
    </row>
    <row r="927" spans="1:8" x14ac:dyDescent="0.2">
      <c r="A927" s="3" t="s">
        <v>1101</v>
      </c>
      <c r="B927" s="3" t="s">
        <v>1748</v>
      </c>
      <c r="C927" s="3" t="s">
        <v>1301</v>
      </c>
      <c r="D927" s="3" t="s">
        <v>864</v>
      </c>
      <c r="G927" s="3" t="s">
        <v>1159</v>
      </c>
      <c r="H927" s="3" t="s">
        <v>864</v>
      </c>
    </row>
    <row r="928" spans="1:8" x14ac:dyDescent="0.2">
      <c r="A928" s="3" t="s">
        <v>1102</v>
      </c>
      <c r="B928" s="3" t="s">
        <v>1087</v>
      </c>
      <c r="C928" s="3" t="s">
        <v>1301</v>
      </c>
      <c r="D928" s="3" t="s">
        <v>864</v>
      </c>
      <c r="G928" s="3" t="s">
        <v>1163</v>
      </c>
      <c r="H928" s="3" t="s">
        <v>864</v>
      </c>
    </row>
    <row r="929" spans="1:8" x14ac:dyDescent="0.2">
      <c r="A929" s="3" t="s">
        <v>1134</v>
      </c>
      <c r="B929" s="3" t="s">
        <v>1817</v>
      </c>
      <c r="C929" s="3" t="s">
        <v>1301</v>
      </c>
      <c r="D929" s="3" t="s">
        <v>864</v>
      </c>
      <c r="G929" s="3" t="s">
        <v>1177</v>
      </c>
      <c r="H929" s="3" t="s">
        <v>864</v>
      </c>
    </row>
    <row r="930" spans="1:8" x14ac:dyDescent="0.2">
      <c r="A930" s="3" t="s">
        <v>1113</v>
      </c>
      <c r="B930" s="3" t="s">
        <v>1786</v>
      </c>
      <c r="C930" s="3" t="s">
        <v>1301</v>
      </c>
      <c r="D930" s="3" t="s">
        <v>864</v>
      </c>
      <c r="G930" s="3" t="s">
        <v>1111</v>
      </c>
      <c r="H930" s="3" t="s">
        <v>864</v>
      </c>
    </row>
    <row r="931" spans="1:8" x14ac:dyDescent="0.2">
      <c r="A931" s="3" t="s">
        <v>1142</v>
      </c>
      <c r="B931" s="3" t="s">
        <v>1748</v>
      </c>
      <c r="C931" s="3" t="s">
        <v>1301</v>
      </c>
      <c r="D931" s="3" t="s">
        <v>864</v>
      </c>
      <c r="G931" s="3" t="s">
        <v>1100</v>
      </c>
      <c r="H931" s="3" t="s">
        <v>864</v>
      </c>
    </row>
    <row r="932" spans="1:8" x14ac:dyDescent="0.2">
      <c r="A932" s="3" t="s">
        <v>1246</v>
      </c>
      <c r="B932" s="3" t="s">
        <v>1820</v>
      </c>
      <c r="C932" s="3" t="s">
        <v>1301</v>
      </c>
      <c r="D932" s="3" t="s">
        <v>864</v>
      </c>
      <c r="G932" s="3" t="s">
        <v>1110</v>
      </c>
      <c r="H932" s="3" t="s">
        <v>864</v>
      </c>
    </row>
    <row r="933" spans="1:8" x14ac:dyDescent="0.2">
      <c r="A933" s="3" t="s">
        <v>1146</v>
      </c>
      <c r="B933" s="3" t="s">
        <v>1805</v>
      </c>
      <c r="C933" s="3" t="s">
        <v>1301</v>
      </c>
      <c r="D933" s="3" t="s">
        <v>864</v>
      </c>
      <c r="G933" s="3" t="s">
        <v>1119</v>
      </c>
      <c r="H933" s="3" t="s">
        <v>864</v>
      </c>
    </row>
    <row r="934" spans="1:8" x14ac:dyDescent="0.2">
      <c r="A934" s="3" t="s">
        <v>1135</v>
      </c>
      <c r="B934" s="3" t="s">
        <v>1748</v>
      </c>
      <c r="C934" s="3" t="s">
        <v>1301</v>
      </c>
      <c r="D934" s="3" t="s">
        <v>864</v>
      </c>
      <c r="G934" s="3" t="s">
        <v>1127</v>
      </c>
      <c r="H934" s="3" t="s">
        <v>864</v>
      </c>
    </row>
    <row r="935" spans="1:8" x14ac:dyDescent="0.2">
      <c r="A935" s="3" t="s">
        <v>1120</v>
      </c>
      <c r="B935" s="3" t="s">
        <v>1748</v>
      </c>
      <c r="C935" s="3" t="s">
        <v>1301</v>
      </c>
      <c r="D935" s="3" t="s">
        <v>864</v>
      </c>
      <c r="G935" s="3" t="s">
        <v>1136</v>
      </c>
      <c r="H935" s="3" t="s">
        <v>864</v>
      </c>
    </row>
    <row r="936" spans="1:8" x14ac:dyDescent="0.2">
      <c r="A936" s="3" t="s">
        <v>1151</v>
      </c>
      <c r="B936" s="3" t="s">
        <v>1748</v>
      </c>
      <c r="C936" s="3" t="s">
        <v>1301</v>
      </c>
      <c r="D936" s="3" t="s">
        <v>864</v>
      </c>
      <c r="G936" s="3" t="s">
        <v>1138</v>
      </c>
      <c r="H936" s="3" t="s">
        <v>864</v>
      </c>
    </row>
    <row r="937" spans="1:8" x14ac:dyDescent="0.2">
      <c r="A937" s="3" t="s">
        <v>1156</v>
      </c>
      <c r="B937" s="3" t="s">
        <v>1753</v>
      </c>
      <c r="C937" s="3" t="s">
        <v>1301</v>
      </c>
      <c r="D937" s="3" t="s">
        <v>864</v>
      </c>
      <c r="G937" s="3" t="s">
        <v>1149</v>
      </c>
      <c r="H937" s="3" t="s">
        <v>864</v>
      </c>
    </row>
    <row r="938" spans="1:8" x14ac:dyDescent="0.2">
      <c r="A938" s="3" t="s">
        <v>1090</v>
      </c>
      <c r="B938" s="3" t="s">
        <v>1748</v>
      </c>
      <c r="C938" s="3" t="s">
        <v>1301</v>
      </c>
      <c r="D938" s="3" t="s">
        <v>864</v>
      </c>
      <c r="G938" s="3" t="s">
        <v>1152</v>
      </c>
      <c r="H938" s="3" t="s">
        <v>864</v>
      </c>
    </row>
    <row r="939" spans="1:8" x14ac:dyDescent="0.2">
      <c r="A939" s="3" t="s">
        <v>1140</v>
      </c>
      <c r="B939" s="3" t="s">
        <v>1748</v>
      </c>
      <c r="C939" s="3" t="s">
        <v>1301</v>
      </c>
      <c r="D939" s="3" t="s">
        <v>864</v>
      </c>
      <c r="G939" s="3" t="s">
        <v>1162</v>
      </c>
      <c r="H939" s="3" t="s">
        <v>864</v>
      </c>
    </row>
    <row r="940" spans="1:8" x14ac:dyDescent="0.2">
      <c r="A940" s="3" t="s">
        <v>1157</v>
      </c>
      <c r="B940" s="3" t="s">
        <v>1748</v>
      </c>
      <c r="C940" s="3" t="s">
        <v>1301</v>
      </c>
      <c r="D940" s="3" t="s">
        <v>864</v>
      </c>
      <c r="G940" s="3" t="s">
        <v>1160</v>
      </c>
      <c r="H940" s="3" t="s">
        <v>864</v>
      </c>
    </row>
    <row r="941" spans="1:8" x14ac:dyDescent="0.2">
      <c r="A941" s="3" t="s">
        <v>1175</v>
      </c>
      <c r="B941" s="3" t="s">
        <v>1753</v>
      </c>
      <c r="C941" s="3" t="s">
        <v>1301</v>
      </c>
      <c r="D941" s="3" t="s">
        <v>864</v>
      </c>
      <c r="G941" s="3" t="s">
        <v>1109</v>
      </c>
      <c r="H941" s="3" t="s">
        <v>864</v>
      </c>
    </row>
    <row r="942" spans="1:8" x14ac:dyDescent="0.2">
      <c r="A942" s="3" t="s">
        <v>1158</v>
      </c>
      <c r="B942" s="3" t="s">
        <v>1748</v>
      </c>
      <c r="C942" s="3" t="s">
        <v>1301</v>
      </c>
      <c r="D942" s="3" t="s">
        <v>864</v>
      </c>
      <c r="G942" s="3" t="s">
        <v>1153</v>
      </c>
      <c r="H942" s="3" t="s">
        <v>864</v>
      </c>
    </row>
    <row r="943" spans="1:8" x14ac:dyDescent="0.2">
      <c r="A943" s="3" t="s">
        <v>1167</v>
      </c>
      <c r="B943" s="3" t="s">
        <v>1748</v>
      </c>
      <c r="C943" s="3" t="s">
        <v>1301</v>
      </c>
      <c r="D943" s="3" t="s">
        <v>864</v>
      </c>
      <c r="G943" s="3" t="s">
        <v>1117</v>
      </c>
      <c r="H943" s="3" t="s">
        <v>864</v>
      </c>
    </row>
    <row r="944" spans="1:8" x14ac:dyDescent="0.2">
      <c r="A944" s="3" t="s">
        <v>1105</v>
      </c>
      <c r="B944" s="3" t="s">
        <v>1748</v>
      </c>
      <c r="C944" s="3" t="s">
        <v>1301</v>
      </c>
      <c r="D944" s="3" t="s">
        <v>864</v>
      </c>
      <c r="G944" s="3" t="s">
        <v>1137</v>
      </c>
      <c r="H944" s="3" t="s">
        <v>864</v>
      </c>
    </row>
    <row r="945" spans="1:8" x14ac:dyDescent="0.2">
      <c r="A945" s="3" t="s">
        <v>1121</v>
      </c>
      <c r="B945" s="3" t="s">
        <v>1748</v>
      </c>
      <c r="C945" s="3" t="s">
        <v>1301</v>
      </c>
      <c r="D945" s="3" t="s">
        <v>864</v>
      </c>
      <c r="G945" s="3" t="s">
        <v>1178</v>
      </c>
      <c r="H945" s="3" t="s">
        <v>864</v>
      </c>
    </row>
    <row r="946" spans="1:8" x14ac:dyDescent="0.2">
      <c r="A946" s="3" t="s">
        <v>1154</v>
      </c>
      <c r="B946" s="3" t="s">
        <v>1748</v>
      </c>
      <c r="C946" s="3" t="s">
        <v>1301</v>
      </c>
      <c r="D946" s="3" t="s">
        <v>864</v>
      </c>
      <c r="G946" s="3" t="s">
        <v>1176</v>
      </c>
      <c r="H946" s="3" t="s">
        <v>864</v>
      </c>
    </row>
    <row r="947" spans="1:8" x14ac:dyDescent="0.2">
      <c r="A947" s="3" t="s">
        <v>1169</v>
      </c>
      <c r="B947" s="3" t="s">
        <v>1799</v>
      </c>
      <c r="C947" s="3" t="s">
        <v>1301</v>
      </c>
      <c r="D947" s="3" t="s">
        <v>864</v>
      </c>
      <c r="G947" s="3" t="s">
        <v>1103</v>
      </c>
      <c r="H947" s="3" t="s">
        <v>864</v>
      </c>
    </row>
    <row r="948" spans="1:8" x14ac:dyDescent="0.2">
      <c r="A948" s="3" t="s">
        <v>1168</v>
      </c>
      <c r="B948" s="3" t="s">
        <v>1748</v>
      </c>
      <c r="C948" s="3" t="s">
        <v>1301</v>
      </c>
      <c r="D948" s="3" t="s">
        <v>864</v>
      </c>
      <c r="G948" s="3" t="s">
        <v>1179</v>
      </c>
      <c r="H948" s="3" t="s">
        <v>864</v>
      </c>
    </row>
    <row r="949" spans="1:8" x14ac:dyDescent="0.2">
      <c r="A949" s="3" t="s">
        <v>1603</v>
      </c>
      <c r="B949" s="3" t="s">
        <v>1821</v>
      </c>
      <c r="C949" s="3" t="s">
        <v>1049</v>
      </c>
      <c r="D949" s="3" t="s">
        <v>864</v>
      </c>
      <c r="G949" s="3" t="s">
        <v>1180</v>
      </c>
      <c r="H949" s="3" t="s">
        <v>864</v>
      </c>
    </row>
    <row r="950" spans="1:8" x14ac:dyDescent="0.2">
      <c r="A950" s="3" t="s">
        <v>1147</v>
      </c>
      <c r="B950" s="3" t="s">
        <v>1748</v>
      </c>
      <c r="C950" s="3" t="s">
        <v>1301</v>
      </c>
      <c r="D950" s="3" t="s">
        <v>864</v>
      </c>
      <c r="G950" s="3" t="s">
        <v>1171</v>
      </c>
      <c r="H950" s="3" t="s">
        <v>864</v>
      </c>
    </row>
    <row r="951" spans="1:8" x14ac:dyDescent="0.2">
      <c r="A951" s="3" t="s">
        <v>1165</v>
      </c>
      <c r="B951" s="3" t="s">
        <v>1748</v>
      </c>
      <c r="C951" s="3" t="s">
        <v>1301</v>
      </c>
      <c r="D951" s="3" t="s">
        <v>864</v>
      </c>
      <c r="G951" s="3" t="s">
        <v>1164</v>
      </c>
      <c r="H951" s="3" t="s">
        <v>864</v>
      </c>
    </row>
    <row r="952" spans="1:8" x14ac:dyDescent="0.2">
      <c r="A952" s="3" t="s">
        <v>1159</v>
      </c>
      <c r="B952" s="3" t="s">
        <v>1753</v>
      </c>
      <c r="C952" s="3" t="s">
        <v>1301</v>
      </c>
      <c r="D952" s="3" t="s">
        <v>864</v>
      </c>
      <c r="G952" s="3" t="s">
        <v>1186</v>
      </c>
      <c r="H952" s="3" t="s">
        <v>864</v>
      </c>
    </row>
    <row r="953" spans="1:8" x14ac:dyDescent="0.2">
      <c r="A953" s="3" t="s">
        <v>1163</v>
      </c>
      <c r="B953" s="3" t="s">
        <v>1822</v>
      </c>
      <c r="C953" s="3" t="s">
        <v>1301</v>
      </c>
      <c r="D953" s="3" t="s">
        <v>864</v>
      </c>
      <c r="G953" s="3" t="s">
        <v>1166</v>
      </c>
      <c r="H953" s="3" t="s">
        <v>864</v>
      </c>
    </row>
    <row r="954" spans="1:8" x14ac:dyDescent="0.2">
      <c r="A954" s="3" t="s">
        <v>1177</v>
      </c>
      <c r="B954" s="3" t="s">
        <v>1748</v>
      </c>
      <c r="C954" s="3" t="s">
        <v>1301</v>
      </c>
      <c r="D954" s="3" t="s">
        <v>864</v>
      </c>
      <c r="G954" s="3" t="s">
        <v>1247</v>
      </c>
      <c r="H954" s="3" t="s">
        <v>864</v>
      </c>
    </row>
    <row r="955" spans="1:8" x14ac:dyDescent="0.2">
      <c r="A955" s="3" t="s">
        <v>1111</v>
      </c>
      <c r="B955" s="3" t="s">
        <v>1748</v>
      </c>
      <c r="C955" s="3" t="s">
        <v>1301</v>
      </c>
      <c r="D955" s="3" t="s">
        <v>864</v>
      </c>
      <c r="G955" s="3" t="s">
        <v>1247</v>
      </c>
      <c r="H955" s="3" t="s">
        <v>864</v>
      </c>
    </row>
    <row r="956" spans="1:8" x14ac:dyDescent="0.2">
      <c r="A956" s="3" t="s">
        <v>1100</v>
      </c>
      <c r="B956" s="3" t="s">
        <v>1748</v>
      </c>
      <c r="C956" s="3" t="s">
        <v>1301</v>
      </c>
      <c r="D956" s="3" t="s">
        <v>864</v>
      </c>
      <c r="G956" s="3" t="s">
        <v>1247</v>
      </c>
      <c r="H956" s="3" t="s">
        <v>864</v>
      </c>
    </row>
    <row r="957" spans="1:8" x14ac:dyDescent="0.2">
      <c r="A957" s="3" t="s">
        <v>1110</v>
      </c>
      <c r="B957" s="3" t="s">
        <v>1748</v>
      </c>
      <c r="C957" s="3" t="s">
        <v>1301</v>
      </c>
      <c r="D957" s="3" t="s">
        <v>864</v>
      </c>
      <c r="G957" s="3" t="s">
        <v>1161</v>
      </c>
      <c r="H957" s="3" t="s">
        <v>864</v>
      </c>
    </row>
    <row r="958" spans="1:8" x14ac:dyDescent="0.2">
      <c r="A958" s="3" t="s">
        <v>1119</v>
      </c>
      <c r="B958" s="3" t="s">
        <v>1748</v>
      </c>
      <c r="C958" s="3" t="s">
        <v>1301</v>
      </c>
      <c r="D958" s="3" t="s">
        <v>864</v>
      </c>
      <c r="G958" s="3" t="s">
        <v>1182</v>
      </c>
      <c r="H958" s="3" t="s">
        <v>864</v>
      </c>
    </row>
    <row r="959" spans="1:8" x14ac:dyDescent="0.2">
      <c r="A959" s="3" t="s">
        <v>1127</v>
      </c>
      <c r="B959" s="3" t="s">
        <v>1748</v>
      </c>
      <c r="C959" s="3" t="s">
        <v>1301</v>
      </c>
      <c r="D959" s="3" t="s">
        <v>864</v>
      </c>
      <c r="G959" s="3" t="s">
        <v>1096</v>
      </c>
      <c r="H959" s="3" t="s">
        <v>864</v>
      </c>
    </row>
    <row r="960" spans="1:8" x14ac:dyDescent="0.2">
      <c r="A960" s="3" t="s">
        <v>1136</v>
      </c>
      <c r="B960" s="3" t="s">
        <v>1748</v>
      </c>
      <c r="C960" s="3" t="s">
        <v>1301</v>
      </c>
      <c r="D960" s="3" t="s">
        <v>864</v>
      </c>
      <c r="G960" s="3" t="s">
        <v>1183</v>
      </c>
      <c r="H960" s="3" t="s">
        <v>864</v>
      </c>
    </row>
    <row r="961" spans="1:8" x14ac:dyDescent="0.2">
      <c r="A961" s="3" t="s">
        <v>1138</v>
      </c>
      <c r="B961" s="3" t="s">
        <v>1748</v>
      </c>
      <c r="C961" s="3" t="s">
        <v>1301</v>
      </c>
      <c r="D961" s="3" t="s">
        <v>864</v>
      </c>
      <c r="G961" s="3" t="s">
        <v>1118</v>
      </c>
      <c r="H961" s="3" t="s">
        <v>864</v>
      </c>
    </row>
    <row r="962" spans="1:8" x14ac:dyDescent="0.2">
      <c r="A962" s="3" t="s">
        <v>1149</v>
      </c>
      <c r="B962" s="3" t="s">
        <v>1748</v>
      </c>
      <c r="C962" s="3" t="s">
        <v>1301</v>
      </c>
      <c r="D962" s="3" t="s">
        <v>864</v>
      </c>
      <c r="G962" s="3" t="s">
        <v>1132</v>
      </c>
      <c r="H962" s="3" t="s">
        <v>864</v>
      </c>
    </row>
    <row r="963" spans="1:8" x14ac:dyDescent="0.2">
      <c r="A963" s="3" t="s">
        <v>1152</v>
      </c>
      <c r="B963" s="3" t="s">
        <v>1753</v>
      </c>
      <c r="C963" s="3" t="s">
        <v>1301</v>
      </c>
      <c r="D963" s="3" t="s">
        <v>864</v>
      </c>
      <c r="G963" s="3" t="s">
        <v>1170</v>
      </c>
      <c r="H963" s="3" t="s">
        <v>864</v>
      </c>
    </row>
    <row r="964" spans="1:8" x14ac:dyDescent="0.2">
      <c r="A964" s="3" t="s">
        <v>1162</v>
      </c>
      <c r="B964" s="3" t="s">
        <v>1748</v>
      </c>
      <c r="C964" s="3" t="s">
        <v>1301</v>
      </c>
      <c r="D964" s="3" t="s">
        <v>864</v>
      </c>
      <c r="G964" s="3" t="s">
        <v>1190</v>
      </c>
      <c r="H964" s="3" t="s">
        <v>864</v>
      </c>
    </row>
    <row r="965" spans="1:8" x14ac:dyDescent="0.2">
      <c r="A965" s="3" t="s">
        <v>1160</v>
      </c>
      <c r="B965" s="3" t="s">
        <v>1767</v>
      </c>
      <c r="C965" s="3" t="s">
        <v>1301</v>
      </c>
      <c r="D965" s="3" t="s">
        <v>864</v>
      </c>
      <c r="G965" s="3" t="s">
        <v>1191</v>
      </c>
      <c r="H965" s="3" t="s">
        <v>864</v>
      </c>
    </row>
    <row r="966" spans="1:8" x14ac:dyDescent="0.2">
      <c r="A966" s="3" t="s">
        <v>1109</v>
      </c>
      <c r="B966" s="3" t="s">
        <v>1087</v>
      </c>
      <c r="C966" s="3" t="s">
        <v>1301</v>
      </c>
      <c r="D966" s="3" t="s">
        <v>864</v>
      </c>
      <c r="G966" s="3" t="s">
        <v>1150</v>
      </c>
      <c r="H966" s="3" t="s">
        <v>864</v>
      </c>
    </row>
    <row r="967" spans="1:8" x14ac:dyDescent="0.2">
      <c r="A967" s="3" t="s">
        <v>1153</v>
      </c>
      <c r="B967" s="3" t="s">
        <v>1748</v>
      </c>
      <c r="C967" s="3" t="s">
        <v>1301</v>
      </c>
      <c r="D967" s="3" t="s">
        <v>864</v>
      </c>
      <c r="G967" s="3" t="s">
        <v>1196</v>
      </c>
      <c r="H967" s="3" t="s">
        <v>864</v>
      </c>
    </row>
    <row r="968" spans="1:8" x14ac:dyDescent="0.2">
      <c r="A968" s="3" t="s">
        <v>1117</v>
      </c>
      <c r="B968" s="3" t="s">
        <v>1083</v>
      </c>
      <c r="C968" s="3" t="s">
        <v>1301</v>
      </c>
      <c r="D968" s="3" t="s">
        <v>864</v>
      </c>
      <c r="G968" s="3" t="s">
        <v>1091</v>
      </c>
      <c r="H968" s="3" t="s">
        <v>864</v>
      </c>
    </row>
    <row r="969" spans="1:8" x14ac:dyDescent="0.2">
      <c r="A969" s="3" t="s">
        <v>1137</v>
      </c>
      <c r="B969" s="3" t="s">
        <v>1083</v>
      </c>
      <c r="C969" s="3" t="s">
        <v>1301</v>
      </c>
      <c r="D969" s="3" t="s">
        <v>864</v>
      </c>
      <c r="G969" s="3" t="s">
        <v>1172</v>
      </c>
      <c r="H969" s="3" t="s">
        <v>864</v>
      </c>
    </row>
    <row r="970" spans="1:8" x14ac:dyDescent="0.2">
      <c r="A970" s="3" t="s">
        <v>1178</v>
      </c>
      <c r="B970" s="3" t="s">
        <v>1083</v>
      </c>
      <c r="C970" s="3" t="s">
        <v>1301</v>
      </c>
      <c r="D970" s="3" t="s">
        <v>864</v>
      </c>
      <c r="G970" s="3" t="s">
        <v>1122</v>
      </c>
      <c r="H970" s="3" t="s">
        <v>864</v>
      </c>
    </row>
    <row r="971" spans="1:8" x14ac:dyDescent="0.2">
      <c r="A971" s="3" t="s">
        <v>1176</v>
      </c>
      <c r="B971" s="3" t="s">
        <v>1753</v>
      </c>
      <c r="C971" s="3" t="s">
        <v>1301</v>
      </c>
      <c r="D971" s="3" t="s">
        <v>864</v>
      </c>
      <c r="G971" s="3" t="s">
        <v>1185</v>
      </c>
      <c r="H971" s="3" t="s">
        <v>864</v>
      </c>
    </row>
    <row r="972" spans="1:8" x14ac:dyDescent="0.2">
      <c r="A972" s="3" t="s">
        <v>1103</v>
      </c>
      <c r="B972" s="3" t="s">
        <v>1748</v>
      </c>
      <c r="C972" s="3" t="s">
        <v>1301</v>
      </c>
      <c r="D972" s="3" t="s">
        <v>864</v>
      </c>
      <c r="G972" s="3" t="s">
        <v>1145</v>
      </c>
      <c r="H972" s="3" t="s">
        <v>864</v>
      </c>
    </row>
    <row r="973" spans="1:8" x14ac:dyDescent="0.2">
      <c r="A973" s="3" t="s">
        <v>1179</v>
      </c>
      <c r="B973" s="3" t="s">
        <v>1748</v>
      </c>
      <c r="C973" s="3" t="s">
        <v>1301</v>
      </c>
      <c r="D973" s="3" t="s">
        <v>864</v>
      </c>
      <c r="G973" s="3" t="s">
        <v>1248</v>
      </c>
      <c r="H973" s="3" t="s">
        <v>864</v>
      </c>
    </row>
    <row r="974" spans="1:8" x14ac:dyDescent="0.2">
      <c r="A974" s="3" t="s">
        <v>1180</v>
      </c>
      <c r="B974" s="3" t="s">
        <v>1748</v>
      </c>
      <c r="C974" s="3" t="s">
        <v>1301</v>
      </c>
      <c r="D974" s="3" t="s">
        <v>864</v>
      </c>
      <c r="G974" s="3" t="s">
        <v>1193</v>
      </c>
      <c r="H974" s="3" t="s">
        <v>864</v>
      </c>
    </row>
    <row r="975" spans="1:8" x14ac:dyDescent="0.2">
      <c r="A975" s="3" t="s">
        <v>1171</v>
      </c>
      <c r="B975" s="3" t="s">
        <v>1748</v>
      </c>
      <c r="C975" s="3" t="s">
        <v>1301</v>
      </c>
      <c r="D975" s="3" t="s">
        <v>864</v>
      </c>
      <c r="G975" s="3" t="s">
        <v>1249</v>
      </c>
      <c r="H975" s="3" t="s">
        <v>864</v>
      </c>
    </row>
    <row r="976" spans="1:8" x14ac:dyDescent="0.2">
      <c r="A976" s="3" t="s">
        <v>1164</v>
      </c>
      <c r="B976" s="3" t="s">
        <v>1774</v>
      </c>
      <c r="C976" s="3" t="s">
        <v>1301</v>
      </c>
      <c r="D976" s="3" t="s">
        <v>864</v>
      </c>
      <c r="G976" s="3" t="s">
        <v>1250</v>
      </c>
      <c r="H976" s="3" t="s">
        <v>864</v>
      </c>
    </row>
    <row r="977" spans="1:8" x14ac:dyDescent="0.2">
      <c r="A977" s="3" t="s">
        <v>1186</v>
      </c>
      <c r="B977" s="3" t="s">
        <v>1754</v>
      </c>
      <c r="C977" s="3" t="s">
        <v>1301</v>
      </c>
      <c r="D977" s="3" t="s">
        <v>864</v>
      </c>
      <c r="G977" s="3" t="s">
        <v>1187</v>
      </c>
      <c r="H977" s="3" t="s">
        <v>864</v>
      </c>
    </row>
    <row r="978" spans="1:8" x14ac:dyDescent="0.2">
      <c r="A978" s="3" t="s">
        <v>1166</v>
      </c>
      <c r="B978" s="3" t="s">
        <v>1748</v>
      </c>
      <c r="C978" s="3" t="s">
        <v>1301</v>
      </c>
      <c r="D978" s="3" t="s">
        <v>864</v>
      </c>
      <c r="G978" s="3" t="s">
        <v>1195</v>
      </c>
      <c r="H978" s="3" t="s">
        <v>864</v>
      </c>
    </row>
    <row r="979" spans="1:8" x14ac:dyDescent="0.2">
      <c r="A979" s="3" t="s">
        <v>1247</v>
      </c>
      <c r="B979" s="3" t="s">
        <v>1823</v>
      </c>
      <c r="C979" s="3" t="s">
        <v>1049</v>
      </c>
      <c r="D979" s="3" t="s">
        <v>864</v>
      </c>
      <c r="G979" s="3" t="s">
        <v>1251</v>
      </c>
      <c r="H979" s="3" t="s">
        <v>864</v>
      </c>
    </row>
    <row r="980" spans="1:8" x14ac:dyDescent="0.2">
      <c r="A980" s="3" t="s">
        <v>1247</v>
      </c>
      <c r="B980" s="3"/>
      <c r="C980" s="3" t="s">
        <v>1049</v>
      </c>
      <c r="D980" s="3" t="s">
        <v>864</v>
      </c>
      <c r="G980" s="3" t="s">
        <v>1173</v>
      </c>
      <c r="H980" s="3" t="s">
        <v>864</v>
      </c>
    </row>
    <row r="981" spans="1:8" x14ac:dyDescent="0.2">
      <c r="A981" s="3" t="s">
        <v>1247</v>
      </c>
      <c r="B981" s="3"/>
      <c r="C981" s="3" t="s">
        <v>1049</v>
      </c>
      <c r="D981" s="3" t="s">
        <v>864</v>
      </c>
      <c r="G981" s="3" t="s">
        <v>1252</v>
      </c>
      <c r="H981" s="3" t="s">
        <v>864</v>
      </c>
    </row>
    <row r="982" spans="1:8" x14ac:dyDescent="0.2">
      <c r="A982" s="3" t="s">
        <v>1247</v>
      </c>
      <c r="B982" s="3"/>
      <c r="C982" s="3" t="s">
        <v>1049</v>
      </c>
      <c r="D982" s="3" t="s">
        <v>864</v>
      </c>
      <c r="G982" s="3" t="s">
        <v>1252</v>
      </c>
      <c r="H982" s="3"/>
    </row>
    <row r="983" spans="1:8" x14ac:dyDescent="0.2">
      <c r="A983" s="3" t="s">
        <v>1247</v>
      </c>
      <c r="B983" s="3"/>
      <c r="C983" s="3" t="s">
        <v>1049</v>
      </c>
      <c r="D983" s="3" t="s">
        <v>864</v>
      </c>
      <c r="G983" s="3" t="s">
        <v>1252</v>
      </c>
      <c r="H983" s="3"/>
    </row>
    <row r="984" spans="1:8" x14ac:dyDescent="0.2">
      <c r="A984" s="3" t="s">
        <v>1161</v>
      </c>
      <c r="B984" s="3" t="s">
        <v>1748</v>
      </c>
      <c r="C984" s="3" t="s">
        <v>1301</v>
      </c>
      <c r="D984" s="3" t="s">
        <v>864</v>
      </c>
      <c r="G984" s="3" t="s">
        <v>1253</v>
      </c>
      <c r="H984" s="3" t="s">
        <v>864</v>
      </c>
    </row>
    <row r="985" spans="1:8" x14ac:dyDescent="0.2">
      <c r="A985" s="3" t="s">
        <v>1182</v>
      </c>
      <c r="B985" s="3" t="s">
        <v>1753</v>
      </c>
      <c r="C985" s="3" t="s">
        <v>1301</v>
      </c>
      <c r="D985" s="3" t="s">
        <v>864</v>
      </c>
      <c r="G985" s="3" t="s">
        <v>1194</v>
      </c>
      <c r="H985" s="3" t="s">
        <v>864</v>
      </c>
    </row>
    <row r="986" spans="1:8" x14ac:dyDescent="0.2">
      <c r="A986" s="3" t="s">
        <v>1096</v>
      </c>
      <c r="B986" s="3" t="s">
        <v>1748</v>
      </c>
      <c r="C986" s="3" t="s">
        <v>1301</v>
      </c>
      <c r="D986" s="3" t="s">
        <v>864</v>
      </c>
      <c r="G986" s="3" t="s">
        <v>1181</v>
      </c>
      <c r="H986" s="3" t="s">
        <v>864</v>
      </c>
    </row>
    <row r="987" spans="1:8" x14ac:dyDescent="0.2">
      <c r="A987" s="3" t="s">
        <v>1183</v>
      </c>
      <c r="B987" s="3" t="s">
        <v>1813</v>
      </c>
      <c r="C987" s="3" t="s">
        <v>1301</v>
      </c>
      <c r="D987" s="3" t="s">
        <v>864</v>
      </c>
      <c r="G987" s="3" t="s">
        <v>1254</v>
      </c>
      <c r="H987" s="3" t="s">
        <v>864</v>
      </c>
    </row>
    <row r="988" spans="1:8" x14ac:dyDescent="0.2">
      <c r="A988" s="3" t="s">
        <v>1118</v>
      </c>
      <c r="B988" s="3" t="s">
        <v>1748</v>
      </c>
      <c r="C988" s="3" t="s">
        <v>1301</v>
      </c>
      <c r="D988" s="3" t="s">
        <v>864</v>
      </c>
      <c r="G988" s="3" t="s">
        <v>1188</v>
      </c>
      <c r="H988" s="3" t="s">
        <v>864</v>
      </c>
    </row>
    <row r="989" spans="1:8" x14ac:dyDescent="0.2">
      <c r="A989" s="3" t="s">
        <v>1132</v>
      </c>
      <c r="B989" s="3" t="s">
        <v>1753</v>
      </c>
      <c r="C989" s="3" t="s">
        <v>1301</v>
      </c>
      <c r="D989" s="3" t="s">
        <v>864</v>
      </c>
      <c r="G989" s="3" t="s">
        <v>1116</v>
      </c>
      <c r="H989" s="3" t="s">
        <v>864</v>
      </c>
    </row>
    <row r="990" spans="1:8" x14ac:dyDescent="0.2">
      <c r="A990" s="3" t="s">
        <v>1170</v>
      </c>
      <c r="B990" s="3" t="s">
        <v>1748</v>
      </c>
      <c r="C990" s="3" t="s">
        <v>1301</v>
      </c>
      <c r="D990" s="3" t="s">
        <v>864</v>
      </c>
      <c r="G990" s="3" t="s">
        <v>1174</v>
      </c>
      <c r="H990" s="3" t="s">
        <v>864</v>
      </c>
    </row>
    <row r="991" spans="1:8" x14ac:dyDescent="0.2">
      <c r="A991" s="3" t="s">
        <v>1190</v>
      </c>
      <c r="B991" s="3" t="s">
        <v>1805</v>
      </c>
      <c r="C991" s="3" t="s">
        <v>1301</v>
      </c>
      <c r="D991" s="3" t="s">
        <v>864</v>
      </c>
      <c r="G991" s="3" t="s">
        <v>1255</v>
      </c>
      <c r="H991" s="3" t="s">
        <v>864</v>
      </c>
    </row>
    <row r="992" spans="1:8" x14ac:dyDescent="0.2">
      <c r="A992" s="3" t="s">
        <v>1191</v>
      </c>
      <c r="B992" s="3" t="s">
        <v>1822</v>
      </c>
      <c r="C992" s="3" t="s">
        <v>1301</v>
      </c>
      <c r="D992" s="3" t="s">
        <v>864</v>
      </c>
      <c r="G992" s="3" t="s">
        <v>1256</v>
      </c>
      <c r="H992" s="3" t="s">
        <v>864</v>
      </c>
    </row>
    <row r="993" spans="1:8" x14ac:dyDescent="0.2">
      <c r="A993" s="3" t="s">
        <v>1150</v>
      </c>
      <c r="B993" s="3" t="s">
        <v>1748</v>
      </c>
      <c r="C993" s="3" t="s">
        <v>1301</v>
      </c>
      <c r="D993" s="3" t="s">
        <v>864</v>
      </c>
      <c r="G993" s="3" t="s">
        <v>1257</v>
      </c>
      <c r="H993" s="3" t="s">
        <v>864</v>
      </c>
    </row>
    <row r="994" spans="1:8" x14ac:dyDescent="0.2">
      <c r="A994" s="3" t="s">
        <v>1196</v>
      </c>
      <c r="B994" s="3" t="s">
        <v>1748</v>
      </c>
      <c r="C994" s="3" t="s">
        <v>1301</v>
      </c>
      <c r="D994" s="3" t="s">
        <v>864</v>
      </c>
      <c r="G994" s="3" t="s">
        <v>1258</v>
      </c>
      <c r="H994" s="3" t="s">
        <v>864</v>
      </c>
    </row>
    <row r="995" spans="1:8" x14ac:dyDescent="0.2">
      <c r="A995" s="3" t="s">
        <v>1091</v>
      </c>
      <c r="B995" s="3" t="s">
        <v>1748</v>
      </c>
      <c r="C995" s="3" t="s">
        <v>1301</v>
      </c>
      <c r="D995" s="3" t="s">
        <v>864</v>
      </c>
      <c r="G995" s="3" t="s">
        <v>1259</v>
      </c>
      <c r="H995" s="3" t="s">
        <v>864</v>
      </c>
    </row>
    <row r="996" spans="1:8" x14ac:dyDescent="0.2">
      <c r="A996" s="3" t="s">
        <v>1172</v>
      </c>
      <c r="B996" s="3" t="s">
        <v>1088</v>
      </c>
      <c r="C996" s="3" t="s">
        <v>1301</v>
      </c>
      <c r="D996" s="3" t="s">
        <v>864</v>
      </c>
      <c r="G996" s="3" t="s">
        <v>1260</v>
      </c>
      <c r="H996" s="3" t="s">
        <v>864</v>
      </c>
    </row>
    <row r="997" spans="1:8" x14ac:dyDescent="0.2">
      <c r="A997" s="3" t="s">
        <v>1122</v>
      </c>
      <c r="B997" s="3" t="s">
        <v>1774</v>
      </c>
      <c r="C997" s="3" t="s">
        <v>1301</v>
      </c>
      <c r="D997" s="3" t="s">
        <v>864</v>
      </c>
      <c r="G997" s="3" t="s">
        <v>1189</v>
      </c>
      <c r="H997" s="3" t="s">
        <v>864</v>
      </c>
    </row>
    <row r="998" spans="1:8" x14ac:dyDescent="0.2">
      <c r="A998" s="3" t="s">
        <v>1185</v>
      </c>
      <c r="B998" s="3" t="s">
        <v>1748</v>
      </c>
      <c r="C998" s="3" t="s">
        <v>1301</v>
      </c>
      <c r="D998" s="3" t="s">
        <v>864</v>
      </c>
      <c r="G998" s="3" t="s">
        <v>1261</v>
      </c>
      <c r="H998" s="3" t="s">
        <v>864</v>
      </c>
    </row>
    <row r="999" spans="1:8" x14ac:dyDescent="0.2">
      <c r="A999" s="3" t="s">
        <v>1145</v>
      </c>
      <c r="B999" s="3" t="s">
        <v>1817</v>
      </c>
      <c r="C999" s="3" t="s">
        <v>1301</v>
      </c>
      <c r="D999" s="3" t="s">
        <v>864</v>
      </c>
      <c r="G999" s="3" t="s">
        <v>1097</v>
      </c>
      <c r="H999" s="3" t="s">
        <v>864</v>
      </c>
    </row>
    <row r="1000" spans="1:8" x14ac:dyDescent="0.2">
      <c r="A1000" s="3" t="s">
        <v>1248</v>
      </c>
      <c r="B1000" s="3" t="s">
        <v>1824</v>
      </c>
      <c r="C1000" s="3" t="s">
        <v>1301</v>
      </c>
      <c r="D1000" s="3"/>
      <c r="G1000" s="3" t="s">
        <v>1139</v>
      </c>
      <c r="H1000" s="3" t="s">
        <v>864</v>
      </c>
    </row>
    <row r="1001" spans="1:8" x14ac:dyDescent="0.2">
      <c r="A1001" s="3" t="s">
        <v>1193</v>
      </c>
      <c r="B1001" s="3" t="s">
        <v>1748</v>
      </c>
      <c r="C1001" s="3" t="s">
        <v>1301</v>
      </c>
      <c r="D1001" s="3"/>
      <c r="G1001" s="3" t="s">
        <v>1192</v>
      </c>
      <c r="H1001" s="3" t="s">
        <v>864</v>
      </c>
    </row>
    <row r="1002" spans="1:8" x14ac:dyDescent="0.2">
      <c r="A1002" s="3" t="s">
        <v>1249</v>
      </c>
      <c r="B1002" s="3" t="s">
        <v>1824</v>
      </c>
      <c r="C1002" s="3" t="s">
        <v>1301</v>
      </c>
      <c r="D1002" s="3" t="s">
        <v>864</v>
      </c>
      <c r="G1002" s="3" t="s">
        <v>1262</v>
      </c>
      <c r="H1002" s="3" t="s">
        <v>864</v>
      </c>
    </row>
    <row r="1003" spans="1:8" x14ac:dyDescent="0.2">
      <c r="A1003" s="3" t="s">
        <v>1250</v>
      </c>
      <c r="B1003" s="3" t="s">
        <v>1824</v>
      </c>
      <c r="C1003" s="3" t="s">
        <v>1301</v>
      </c>
      <c r="D1003" s="3" t="s">
        <v>864</v>
      </c>
      <c r="G1003" s="3" t="s">
        <v>1263</v>
      </c>
      <c r="H1003" s="3" t="s">
        <v>864</v>
      </c>
    </row>
    <row r="1004" spans="1:8" x14ac:dyDescent="0.2">
      <c r="A1004" s="3" t="s">
        <v>1187</v>
      </c>
      <c r="B1004" s="3" t="s">
        <v>1754</v>
      </c>
      <c r="C1004" s="3" t="s">
        <v>1301</v>
      </c>
      <c r="D1004" s="3" t="s">
        <v>864</v>
      </c>
      <c r="G1004" s="3" t="s">
        <v>1264</v>
      </c>
      <c r="H1004" s="3" t="s">
        <v>864</v>
      </c>
    </row>
    <row r="1005" spans="1:8" x14ac:dyDescent="0.2">
      <c r="A1005" s="3" t="s">
        <v>1195</v>
      </c>
      <c r="B1005" s="3" t="s">
        <v>1748</v>
      </c>
      <c r="C1005" s="3" t="s">
        <v>1301</v>
      </c>
      <c r="D1005" s="3" t="s">
        <v>864</v>
      </c>
      <c r="G1005" s="3" t="s">
        <v>1265</v>
      </c>
      <c r="H1005" s="3" t="s">
        <v>864</v>
      </c>
    </row>
    <row r="1006" spans="1:8" x14ac:dyDescent="0.2">
      <c r="A1006" s="3" t="s">
        <v>1251</v>
      </c>
      <c r="B1006" s="3" t="s">
        <v>1825</v>
      </c>
      <c r="C1006" s="3" t="s">
        <v>1301</v>
      </c>
      <c r="D1006" s="3" t="s">
        <v>864</v>
      </c>
      <c r="G1006" s="3" t="s">
        <v>1266</v>
      </c>
      <c r="H1006" s="3" t="s">
        <v>864</v>
      </c>
    </row>
    <row r="1007" spans="1:8" x14ac:dyDescent="0.2">
      <c r="A1007" s="3" t="s">
        <v>1173</v>
      </c>
      <c r="B1007" s="3" t="s">
        <v>1748</v>
      </c>
      <c r="C1007" s="3" t="s">
        <v>1301</v>
      </c>
      <c r="D1007" s="3" t="s">
        <v>864</v>
      </c>
      <c r="G1007" s="3" t="s">
        <v>1267</v>
      </c>
      <c r="H1007" s="3" t="s">
        <v>864</v>
      </c>
    </row>
    <row r="1008" spans="1:8" x14ac:dyDescent="0.2">
      <c r="A1008" s="3" t="s">
        <v>1252</v>
      </c>
      <c r="B1008" s="3" t="s">
        <v>1826</v>
      </c>
      <c r="C1008" s="3" t="s">
        <v>1049</v>
      </c>
      <c r="D1008" s="3" t="s">
        <v>864</v>
      </c>
      <c r="G1008" s="3" t="s">
        <v>1108</v>
      </c>
      <c r="H1008" s="3" t="s">
        <v>864</v>
      </c>
    </row>
    <row r="1009" spans="1:8" x14ac:dyDescent="0.2">
      <c r="A1009" s="3" t="s">
        <v>1252</v>
      </c>
      <c r="B1009" s="3"/>
      <c r="C1009" s="3" t="s">
        <v>1049</v>
      </c>
      <c r="D1009" s="3" t="s">
        <v>864</v>
      </c>
      <c r="G1009" s="3" t="s">
        <v>1184</v>
      </c>
      <c r="H1009" s="3" t="s">
        <v>864</v>
      </c>
    </row>
    <row r="1010" spans="1:8" x14ac:dyDescent="0.2">
      <c r="A1010" s="3" t="s">
        <v>1252</v>
      </c>
      <c r="B1010" s="3"/>
      <c r="C1010" s="3" t="s">
        <v>1049</v>
      </c>
      <c r="D1010" s="3" t="s">
        <v>864</v>
      </c>
      <c r="G1010" s="3" t="s">
        <v>1268</v>
      </c>
      <c r="H1010" s="3" t="s">
        <v>864</v>
      </c>
    </row>
    <row r="1011" spans="1:8" x14ac:dyDescent="0.2">
      <c r="A1011" s="3" t="s">
        <v>1252</v>
      </c>
      <c r="B1011" s="3"/>
      <c r="C1011" s="3" t="s">
        <v>1049</v>
      </c>
      <c r="D1011" s="3" t="s">
        <v>864</v>
      </c>
      <c r="G1011" s="3" t="s">
        <v>1269</v>
      </c>
      <c r="H1011" s="3" t="s">
        <v>864</v>
      </c>
    </row>
    <row r="1012" spans="1:8" x14ac:dyDescent="0.2">
      <c r="A1012" s="3" t="s">
        <v>1252</v>
      </c>
      <c r="B1012" s="3"/>
      <c r="C1012" s="3" t="s">
        <v>1049</v>
      </c>
      <c r="D1012" s="3" t="s">
        <v>864</v>
      </c>
      <c r="G1012" s="3" t="s">
        <v>1270</v>
      </c>
      <c r="H1012" s="3" t="s">
        <v>864</v>
      </c>
    </row>
    <row r="1013" spans="1:8" x14ac:dyDescent="0.2">
      <c r="A1013" s="3" t="s">
        <v>1253</v>
      </c>
      <c r="B1013" s="3" t="s">
        <v>1824</v>
      </c>
      <c r="C1013" s="3" t="s">
        <v>1301</v>
      </c>
      <c r="D1013" s="3" t="s">
        <v>864</v>
      </c>
      <c r="G1013" s="3" t="s">
        <v>1271</v>
      </c>
      <c r="H1013" s="3" t="s">
        <v>864</v>
      </c>
    </row>
    <row r="1014" spans="1:8" x14ac:dyDescent="0.2">
      <c r="A1014" s="3" t="s">
        <v>1194</v>
      </c>
      <c r="B1014" s="3" t="s">
        <v>1810</v>
      </c>
      <c r="C1014" s="3" t="s">
        <v>1301</v>
      </c>
      <c r="D1014" s="3" t="s">
        <v>864</v>
      </c>
      <c r="G1014" s="3" t="s">
        <v>1272</v>
      </c>
      <c r="H1014" s="3" t="s">
        <v>864</v>
      </c>
    </row>
    <row r="1015" spans="1:8" x14ac:dyDescent="0.2">
      <c r="A1015" s="3" t="s">
        <v>1194</v>
      </c>
      <c r="B1015" s="3" t="s">
        <v>1810</v>
      </c>
      <c r="C1015" s="3" t="s">
        <v>1301</v>
      </c>
      <c r="D1015" s="3" t="s">
        <v>864</v>
      </c>
      <c r="G1015" s="3" t="s">
        <v>1273</v>
      </c>
      <c r="H1015" s="3" t="s">
        <v>864</v>
      </c>
    </row>
    <row r="1016" spans="1:8" x14ac:dyDescent="0.2">
      <c r="A1016" s="3" t="s">
        <v>1181</v>
      </c>
      <c r="B1016" s="3" t="s">
        <v>1748</v>
      </c>
      <c r="C1016" s="3" t="s">
        <v>1301</v>
      </c>
      <c r="D1016" s="3" t="s">
        <v>864</v>
      </c>
      <c r="G1016" s="3" t="s">
        <v>1274</v>
      </c>
      <c r="H1016" s="3" t="s">
        <v>864</v>
      </c>
    </row>
    <row r="1017" spans="1:8" x14ac:dyDescent="0.2">
      <c r="A1017" s="3" t="s">
        <v>1254</v>
      </c>
      <c r="B1017" s="3" t="s">
        <v>1824</v>
      </c>
      <c r="C1017" s="3" t="s">
        <v>1301</v>
      </c>
      <c r="D1017" s="3" t="s">
        <v>864</v>
      </c>
      <c r="G1017" s="3" t="s">
        <v>1275</v>
      </c>
      <c r="H1017" s="3" t="s">
        <v>864</v>
      </c>
    </row>
    <row r="1018" spans="1:8" x14ac:dyDescent="0.2">
      <c r="A1018" s="3" t="s">
        <v>1188</v>
      </c>
      <c r="B1018" s="3" t="s">
        <v>1805</v>
      </c>
      <c r="C1018" s="3" t="s">
        <v>1301</v>
      </c>
      <c r="D1018" s="3" t="s">
        <v>864</v>
      </c>
      <c r="G1018" s="3" t="s">
        <v>1276</v>
      </c>
      <c r="H1018" s="3" t="s">
        <v>864</v>
      </c>
    </row>
    <row r="1019" spans="1:8" x14ac:dyDescent="0.2">
      <c r="A1019" s="3" t="s">
        <v>1116</v>
      </c>
      <c r="B1019" s="3" t="s">
        <v>1827</v>
      </c>
      <c r="C1019" s="3" t="s">
        <v>1301</v>
      </c>
      <c r="D1019" s="3" t="s">
        <v>864</v>
      </c>
      <c r="G1019" s="3" t="s">
        <v>1277</v>
      </c>
      <c r="H1019" s="3" t="s">
        <v>864</v>
      </c>
    </row>
    <row r="1020" spans="1:8" x14ac:dyDescent="0.2">
      <c r="A1020" s="3" t="s">
        <v>1174</v>
      </c>
      <c r="B1020" s="3" t="s">
        <v>1748</v>
      </c>
      <c r="C1020" s="3" t="s">
        <v>1301</v>
      </c>
      <c r="D1020" s="3" t="s">
        <v>864</v>
      </c>
      <c r="G1020" s="3" t="s">
        <v>1197</v>
      </c>
      <c r="H1020" s="3" t="s">
        <v>864</v>
      </c>
    </row>
    <row r="1021" spans="1:8" x14ac:dyDescent="0.2">
      <c r="A1021" s="3" t="s">
        <v>1255</v>
      </c>
      <c r="B1021" s="3" t="s">
        <v>1824</v>
      </c>
      <c r="C1021" s="3" t="s">
        <v>1301</v>
      </c>
      <c r="D1021" s="3" t="s">
        <v>864</v>
      </c>
      <c r="G1021" s="3" t="s">
        <v>1198</v>
      </c>
      <c r="H1021" s="3" t="s">
        <v>864</v>
      </c>
    </row>
    <row r="1022" spans="1:8" x14ac:dyDescent="0.2">
      <c r="A1022" s="3" t="s">
        <v>1256</v>
      </c>
      <c r="B1022" s="3" t="s">
        <v>1813</v>
      </c>
      <c r="C1022" s="3" t="s">
        <v>1301</v>
      </c>
      <c r="D1022" s="3" t="s">
        <v>864</v>
      </c>
      <c r="G1022" s="3" t="s">
        <v>1199</v>
      </c>
      <c r="H1022" s="3" t="s">
        <v>864</v>
      </c>
    </row>
    <row r="1023" spans="1:8" x14ac:dyDescent="0.2">
      <c r="A1023" s="3" t="s">
        <v>1257</v>
      </c>
      <c r="B1023" s="3" t="s">
        <v>1824</v>
      </c>
      <c r="C1023" s="3" t="s">
        <v>1301</v>
      </c>
      <c r="D1023" s="3" t="s">
        <v>864</v>
      </c>
      <c r="G1023" s="3" t="s">
        <v>1200</v>
      </c>
      <c r="H1023" s="3" t="s">
        <v>864</v>
      </c>
    </row>
    <row r="1024" spans="1:8" x14ac:dyDescent="0.2">
      <c r="A1024" s="3" t="s">
        <v>1258</v>
      </c>
      <c r="B1024" s="3" t="s">
        <v>1824</v>
      </c>
      <c r="C1024" s="3" t="s">
        <v>1301</v>
      </c>
      <c r="D1024" s="3" t="s">
        <v>864</v>
      </c>
      <c r="G1024" s="3" t="s">
        <v>1201</v>
      </c>
      <c r="H1024" s="3" t="s">
        <v>864</v>
      </c>
    </row>
    <row r="1025" spans="1:8" x14ac:dyDescent="0.2">
      <c r="A1025" s="3" t="s">
        <v>1259</v>
      </c>
      <c r="B1025" s="3" t="s">
        <v>1799</v>
      </c>
      <c r="C1025" s="3" t="s">
        <v>1301</v>
      </c>
      <c r="D1025" s="3" t="s">
        <v>864</v>
      </c>
      <c r="G1025" s="3" t="s">
        <v>1092</v>
      </c>
      <c r="H1025" s="3" t="s">
        <v>864</v>
      </c>
    </row>
    <row r="1026" spans="1:8" x14ac:dyDescent="0.2">
      <c r="A1026" s="3" t="s">
        <v>1260</v>
      </c>
      <c r="B1026" s="3" t="s">
        <v>1820</v>
      </c>
      <c r="C1026" s="3" t="s">
        <v>1301</v>
      </c>
      <c r="D1026" s="3" t="s">
        <v>864</v>
      </c>
      <c r="G1026" s="3" t="s">
        <v>1202</v>
      </c>
      <c r="H1026" s="3" t="s">
        <v>864</v>
      </c>
    </row>
    <row r="1027" spans="1:8" x14ac:dyDescent="0.2">
      <c r="A1027" s="3" t="s">
        <v>1189</v>
      </c>
      <c r="B1027" s="3" t="s">
        <v>1822</v>
      </c>
      <c r="C1027" s="3" t="s">
        <v>1301</v>
      </c>
      <c r="D1027" s="3" t="s">
        <v>864</v>
      </c>
      <c r="G1027" s="3" t="s">
        <v>1203</v>
      </c>
      <c r="H1027" s="3" t="s">
        <v>864</v>
      </c>
    </row>
    <row r="1028" spans="1:8" x14ac:dyDescent="0.2">
      <c r="A1028" s="3" t="s">
        <v>1261</v>
      </c>
      <c r="B1028" s="3" t="s">
        <v>1813</v>
      </c>
      <c r="C1028" s="3" t="s">
        <v>1301</v>
      </c>
      <c r="D1028" s="3" t="s">
        <v>864</v>
      </c>
      <c r="G1028" s="3" t="s">
        <v>1204</v>
      </c>
      <c r="H1028" s="3" t="s">
        <v>864</v>
      </c>
    </row>
    <row r="1029" spans="1:8" x14ac:dyDescent="0.2">
      <c r="A1029" s="3" t="s">
        <v>1097</v>
      </c>
      <c r="B1029" s="3" t="s">
        <v>1761</v>
      </c>
      <c r="C1029" s="3" t="s">
        <v>1301</v>
      </c>
      <c r="D1029" s="3" t="s">
        <v>864</v>
      </c>
      <c r="G1029" s="3" t="s">
        <v>1205</v>
      </c>
      <c r="H1029" s="3" t="s">
        <v>864</v>
      </c>
    </row>
    <row r="1030" spans="1:8" x14ac:dyDescent="0.2">
      <c r="A1030" s="3" t="s">
        <v>1139</v>
      </c>
      <c r="B1030" s="3" t="s">
        <v>1805</v>
      </c>
      <c r="C1030" s="3" t="s">
        <v>1301</v>
      </c>
      <c r="D1030" s="3" t="s">
        <v>864</v>
      </c>
      <c r="G1030" s="3" t="s">
        <v>1206</v>
      </c>
      <c r="H1030" s="3" t="s">
        <v>864</v>
      </c>
    </row>
    <row r="1031" spans="1:8" x14ac:dyDescent="0.2">
      <c r="A1031" s="3" t="s">
        <v>1192</v>
      </c>
      <c r="B1031" s="3" t="s">
        <v>1748</v>
      </c>
      <c r="C1031" s="3" t="s">
        <v>1301</v>
      </c>
      <c r="D1031" s="3" t="s">
        <v>864</v>
      </c>
      <c r="G1031" s="3" t="s">
        <v>1148</v>
      </c>
      <c r="H1031" s="3" t="s">
        <v>864</v>
      </c>
    </row>
    <row r="1032" spans="1:8" x14ac:dyDescent="0.2">
      <c r="A1032" s="3" t="s">
        <v>1262</v>
      </c>
      <c r="B1032" s="3" t="s">
        <v>1822</v>
      </c>
      <c r="C1032" s="3" t="s">
        <v>1301</v>
      </c>
      <c r="D1032" s="3" t="s">
        <v>864</v>
      </c>
      <c r="G1032" s="3" t="s">
        <v>1155</v>
      </c>
      <c r="H1032" s="3" t="s">
        <v>864</v>
      </c>
    </row>
    <row r="1033" spans="1:8" x14ac:dyDescent="0.2">
      <c r="A1033" s="3" t="s">
        <v>1263</v>
      </c>
      <c r="B1033" s="3" t="s">
        <v>1824</v>
      </c>
      <c r="C1033" s="3" t="s">
        <v>1301</v>
      </c>
      <c r="D1033" s="3" t="s">
        <v>864</v>
      </c>
      <c r="G1033" s="3" t="s">
        <v>1207</v>
      </c>
      <c r="H1033" s="3" t="s">
        <v>864</v>
      </c>
    </row>
    <row r="1034" spans="1:8" x14ac:dyDescent="0.2">
      <c r="A1034" s="3" t="s">
        <v>1264</v>
      </c>
      <c r="B1034" s="3" t="s">
        <v>1304</v>
      </c>
      <c r="C1034" s="3" t="s">
        <v>1301</v>
      </c>
      <c r="D1034" s="3" t="s">
        <v>864</v>
      </c>
      <c r="G1034" s="3" t="s">
        <v>1208</v>
      </c>
      <c r="H1034" s="3" t="s">
        <v>864</v>
      </c>
    </row>
    <row r="1035" spans="1:8" x14ac:dyDescent="0.2">
      <c r="A1035" s="3" t="s">
        <v>1265</v>
      </c>
      <c r="B1035" s="3" t="s">
        <v>1824</v>
      </c>
      <c r="C1035" s="3" t="s">
        <v>1301</v>
      </c>
      <c r="D1035" s="3" t="s">
        <v>864</v>
      </c>
      <c r="G1035" s="3" t="s">
        <v>1209</v>
      </c>
      <c r="H1035" s="3" t="s">
        <v>864</v>
      </c>
    </row>
    <row r="1036" spans="1:8" x14ac:dyDescent="0.2">
      <c r="A1036" s="3" t="s">
        <v>1266</v>
      </c>
      <c r="B1036" s="3" t="s">
        <v>1303</v>
      </c>
      <c r="C1036" s="3" t="s">
        <v>1301</v>
      </c>
      <c r="D1036" s="3" t="s">
        <v>864</v>
      </c>
      <c r="G1036" s="3" t="s">
        <v>1210</v>
      </c>
      <c r="H1036" s="3" t="s">
        <v>864</v>
      </c>
    </row>
    <row r="1037" spans="1:8" x14ac:dyDescent="0.2">
      <c r="A1037" s="3" t="s">
        <v>1267</v>
      </c>
      <c r="B1037" s="3" t="s">
        <v>1824</v>
      </c>
      <c r="C1037" s="3" t="s">
        <v>1301</v>
      </c>
      <c r="D1037" s="3" t="s">
        <v>864</v>
      </c>
      <c r="G1037" s="3" t="s">
        <v>1211</v>
      </c>
      <c r="H1037" s="3" t="s">
        <v>864</v>
      </c>
    </row>
    <row r="1038" spans="1:8" x14ac:dyDescent="0.2">
      <c r="A1038" s="3" t="s">
        <v>1108</v>
      </c>
      <c r="B1038" s="3" t="s">
        <v>1748</v>
      </c>
      <c r="C1038" s="3" t="s">
        <v>1301</v>
      </c>
      <c r="D1038" s="3" t="s">
        <v>864</v>
      </c>
      <c r="G1038" s="3" t="s">
        <v>1212</v>
      </c>
      <c r="H1038" s="3" t="s">
        <v>864</v>
      </c>
    </row>
    <row r="1039" spans="1:8" x14ac:dyDescent="0.2">
      <c r="A1039" s="3" t="s">
        <v>1184</v>
      </c>
      <c r="B1039" s="3" t="s">
        <v>1748</v>
      </c>
      <c r="C1039" s="3" t="s">
        <v>1301</v>
      </c>
      <c r="D1039" s="3" t="s">
        <v>864</v>
      </c>
      <c r="G1039" s="3" t="s">
        <v>1213</v>
      </c>
      <c r="H1039" s="3" t="s">
        <v>864</v>
      </c>
    </row>
    <row r="1040" spans="1:8" x14ac:dyDescent="0.2">
      <c r="A1040" s="3" t="s">
        <v>1268</v>
      </c>
      <c r="B1040" s="3" t="s">
        <v>1824</v>
      </c>
      <c r="C1040" s="3" t="s">
        <v>1301</v>
      </c>
      <c r="D1040" s="3" t="s">
        <v>864</v>
      </c>
      <c r="G1040" s="3" t="s">
        <v>1214</v>
      </c>
      <c r="H1040" s="3" t="s">
        <v>864</v>
      </c>
    </row>
    <row r="1041" spans="1:8" x14ac:dyDescent="0.2">
      <c r="A1041" s="3" t="s">
        <v>1269</v>
      </c>
      <c r="B1041" s="3" t="s">
        <v>1824</v>
      </c>
      <c r="C1041" s="3" t="s">
        <v>1301</v>
      </c>
      <c r="D1041" s="3" t="s">
        <v>864</v>
      </c>
      <c r="G1041" s="3" t="s">
        <v>1215</v>
      </c>
      <c r="H1041" s="3" t="s">
        <v>864</v>
      </c>
    </row>
    <row r="1042" spans="1:8" x14ac:dyDescent="0.2">
      <c r="A1042" s="3" t="s">
        <v>1270</v>
      </c>
      <c r="B1042" s="3" t="s">
        <v>1824</v>
      </c>
      <c r="C1042" s="3" t="s">
        <v>1301</v>
      </c>
      <c r="D1042" s="3" t="s">
        <v>864</v>
      </c>
      <c r="G1042" s="3" t="s">
        <v>1128</v>
      </c>
      <c r="H1042" s="3" t="s">
        <v>864</v>
      </c>
    </row>
    <row r="1043" spans="1:8" x14ac:dyDescent="0.2">
      <c r="A1043" s="3" t="s">
        <v>1271</v>
      </c>
      <c r="B1043" s="3" t="s">
        <v>1303</v>
      </c>
      <c r="C1043" s="3" t="s">
        <v>1301</v>
      </c>
      <c r="D1043" s="3" t="s">
        <v>864</v>
      </c>
      <c r="G1043" s="3" t="s">
        <v>1216</v>
      </c>
      <c r="H1043" s="3" t="s">
        <v>864</v>
      </c>
    </row>
    <row r="1044" spans="1:8" x14ac:dyDescent="0.2">
      <c r="A1044" s="3" t="s">
        <v>1272</v>
      </c>
      <c r="B1044" s="3" t="s">
        <v>1824</v>
      </c>
      <c r="C1044" s="3" t="s">
        <v>1301</v>
      </c>
      <c r="D1044" s="3" t="s">
        <v>864</v>
      </c>
      <c r="G1044" s="3" t="s">
        <v>1217</v>
      </c>
      <c r="H1044" s="3" t="s">
        <v>864</v>
      </c>
    </row>
    <row r="1045" spans="1:8" x14ac:dyDescent="0.2">
      <c r="A1045" s="3" t="s">
        <v>1273</v>
      </c>
      <c r="B1045" s="3" t="s">
        <v>1820</v>
      </c>
      <c r="C1045" s="3" t="s">
        <v>1301</v>
      </c>
      <c r="D1045" s="3" t="s">
        <v>864</v>
      </c>
      <c r="G1045" s="3" t="s">
        <v>1218</v>
      </c>
      <c r="H1045" s="3" t="s">
        <v>864</v>
      </c>
    </row>
    <row r="1046" spans="1:8" x14ac:dyDescent="0.2">
      <c r="A1046" s="3" t="s">
        <v>1274</v>
      </c>
      <c r="B1046" s="3" t="s">
        <v>1820</v>
      </c>
      <c r="C1046" s="3" t="s">
        <v>1301</v>
      </c>
      <c r="D1046" s="3" t="s">
        <v>864</v>
      </c>
      <c r="G1046" s="3" t="s">
        <v>1219</v>
      </c>
      <c r="H1046" s="3" t="s">
        <v>864</v>
      </c>
    </row>
    <row r="1047" spans="1:8" x14ac:dyDescent="0.2">
      <c r="A1047" s="3" t="s">
        <v>1275</v>
      </c>
      <c r="B1047" s="3" t="s">
        <v>1824</v>
      </c>
      <c r="C1047" s="3" t="s">
        <v>1301</v>
      </c>
      <c r="D1047" s="3" t="s">
        <v>864</v>
      </c>
      <c r="G1047" s="3" t="s">
        <v>1126</v>
      </c>
      <c r="H1047" s="3" t="s">
        <v>864</v>
      </c>
    </row>
    <row r="1048" spans="1:8" x14ac:dyDescent="0.2">
      <c r="A1048" s="3" t="s">
        <v>1276</v>
      </c>
      <c r="B1048" s="3" t="s">
        <v>1824</v>
      </c>
      <c r="C1048" s="3" t="s">
        <v>1301</v>
      </c>
      <c r="D1048" s="3" t="s">
        <v>864</v>
      </c>
      <c r="G1048" s="3" t="s">
        <v>1220</v>
      </c>
      <c r="H1048" s="3" t="s">
        <v>864</v>
      </c>
    </row>
    <row r="1049" spans="1:8" x14ac:dyDescent="0.2">
      <c r="A1049" s="3" t="s">
        <v>1277</v>
      </c>
      <c r="B1049" s="3" t="s">
        <v>1824</v>
      </c>
      <c r="C1049" s="3" t="s">
        <v>1301</v>
      </c>
      <c r="D1049" s="3" t="s">
        <v>864</v>
      </c>
      <c r="G1049" s="3" t="s">
        <v>1221</v>
      </c>
      <c r="H1049" s="3" t="s">
        <v>864</v>
      </c>
    </row>
    <row r="1050" spans="1:8" x14ac:dyDescent="0.2">
      <c r="A1050" s="3" t="s">
        <v>1197</v>
      </c>
      <c r="B1050" s="3" t="s">
        <v>1824</v>
      </c>
      <c r="C1050" s="3" t="s">
        <v>1301</v>
      </c>
      <c r="D1050" s="3" t="s">
        <v>864</v>
      </c>
      <c r="G1050" s="3" t="s">
        <v>1222</v>
      </c>
      <c r="H1050" s="3" t="s">
        <v>864</v>
      </c>
    </row>
    <row r="1051" spans="1:8" x14ac:dyDescent="0.2">
      <c r="A1051" s="3" t="s">
        <v>1198</v>
      </c>
      <c r="B1051" s="3" t="s">
        <v>1824</v>
      </c>
      <c r="C1051" s="3" t="s">
        <v>1301</v>
      </c>
      <c r="D1051" s="3" t="s">
        <v>864</v>
      </c>
      <c r="G1051" s="3" t="s">
        <v>1223</v>
      </c>
      <c r="H1051" s="3" t="s">
        <v>864</v>
      </c>
    </row>
    <row r="1052" spans="1:8" x14ac:dyDescent="0.2">
      <c r="A1052" s="3" t="s">
        <v>1199</v>
      </c>
      <c r="B1052" s="3" t="s">
        <v>1824</v>
      </c>
      <c r="C1052" s="3" t="s">
        <v>1301</v>
      </c>
      <c r="D1052" s="3" t="s">
        <v>864</v>
      </c>
      <c r="G1052" s="3" t="s">
        <v>1224</v>
      </c>
      <c r="H1052" s="3" t="s">
        <v>864</v>
      </c>
    </row>
    <row r="1053" spans="1:8" x14ac:dyDescent="0.2">
      <c r="A1053" s="3" t="s">
        <v>1200</v>
      </c>
      <c r="B1053" s="3" t="s">
        <v>1828</v>
      </c>
      <c r="C1053" s="3" t="s">
        <v>1301</v>
      </c>
      <c r="D1053" s="3" t="s">
        <v>864</v>
      </c>
      <c r="G1053" s="3" t="s">
        <v>1225</v>
      </c>
      <c r="H1053" s="3" t="s">
        <v>864</v>
      </c>
    </row>
    <row r="1054" spans="1:8" x14ac:dyDescent="0.2">
      <c r="A1054" s="3" t="s">
        <v>1201</v>
      </c>
      <c r="B1054" s="3" t="s">
        <v>1824</v>
      </c>
      <c r="C1054" s="3" t="s">
        <v>1301</v>
      </c>
      <c r="D1054" s="3" t="s">
        <v>864</v>
      </c>
      <c r="G1054" s="3" t="s">
        <v>1306</v>
      </c>
      <c r="H1054" s="3" t="s">
        <v>864</v>
      </c>
    </row>
    <row r="1055" spans="1:8" x14ac:dyDescent="0.2">
      <c r="A1055" s="3" t="s">
        <v>1092</v>
      </c>
      <c r="B1055" s="3" t="s">
        <v>1774</v>
      </c>
      <c r="C1055" s="3" t="s">
        <v>1301</v>
      </c>
      <c r="D1055" s="3" t="s">
        <v>864</v>
      </c>
      <c r="G1055" s="3" t="s">
        <v>1307</v>
      </c>
      <c r="H1055" s="3" t="s">
        <v>864</v>
      </c>
    </row>
    <row r="1056" spans="1:8" x14ac:dyDescent="0.2">
      <c r="A1056" s="3" t="s">
        <v>1202</v>
      </c>
      <c r="B1056" s="3" t="s">
        <v>1824</v>
      </c>
      <c r="C1056" s="3" t="s">
        <v>1301</v>
      </c>
      <c r="D1056" s="3" t="s">
        <v>864</v>
      </c>
      <c r="G1056" s="3" t="s">
        <v>1308</v>
      </c>
      <c r="H1056" s="3" t="s">
        <v>864</v>
      </c>
    </row>
    <row r="1057" spans="1:8" x14ac:dyDescent="0.2">
      <c r="A1057" s="3" t="s">
        <v>1203</v>
      </c>
      <c r="B1057" s="3" t="s">
        <v>1824</v>
      </c>
      <c r="C1057" s="3" t="s">
        <v>1301</v>
      </c>
      <c r="D1057" s="3" t="s">
        <v>864</v>
      </c>
      <c r="G1057" s="3" t="s">
        <v>1309</v>
      </c>
      <c r="H1057" s="3" t="s">
        <v>864</v>
      </c>
    </row>
    <row r="1058" spans="1:8" x14ac:dyDescent="0.2">
      <c r="A1058" s="3" t="s">
        <v>1204</v>
      </c>
      <c r="B1058" s="3" t="s">
        <v>1085</v>
      </c>
      <c r="C1058" s="3" t="s">
        <v>1301</v>
      </c>
      <c r="D1058" s="3" t="s">
        <v>864</v>
      </c>
      <c r="G1058" s="3" t="s">
        <v>1310</v>
      </c>
      <c r="H1058" s="3" t="s">
        <v>864</v>
      </c>
    </row>
    <row r="1059" spans="1:8" x14ac:dyDescent="0.2">
      <c r="A1059" s="3" t="s">
        <v>1205</v>
      </c>
      <c r="B1059" s="3" t="s">
        <v>1824</v>
      </c>
      <c r="C1059" s="3" t="s">
        <v>1301</v>
      </c>
      <c r="D1059" s="3" t="s">
        <v>864</v>
      </c>
      <c r="G1059" s="3" t="s">
        <v>1311</v>
      </c>
      <c r="H1059" s="3" t="s">
        <v>864</v>
      </c>
    </row>
    <row r="1060" spans="1:8" x14ac:dyDescent="0.2">
      <c r="A1060" s="3" t="s">
        <v>1206</v>
      </c>
      <c r="B1060" s="3" t="s">
        <v>1820</v>
      </c>
      <c r="C1060" s="3" t="s">
        <v>1301</v>
      </c>
      <c r="D1060" s="3" t="s">
        <v>864</v>
      </c>
      <c r="G1060" s="3" t="s">
        <v>1312</v>
      </c>
      <c r="H1060" s="3" t="s">
        <v>864</v>
      </c>
    </row>
    <row r="1061" spans="1:8" x14ac:dyDescent="0.2">
      <c r="A1061" s="3" t="s">
        <v>1148</v>
      </c>
      <c r="B1061" s="3" t="s">
        <v>1084</v>
      </c>
      <c r="C1061" s="3" t="s">
        <v>1301</v>
      </c>
      <c r="D1061" s="3" t="s">
        <v>864</v>
      </c>
      <c r="G1061" s="3" t="s">
        <v>1313</v>
      </c>
      <c r="H1061" s="3" t="s">
        <v>864</v>
      </c>
    </row>
    <row r="1062" spans="1:8" x14ac:dyDescent="0.2">
      <c r="A1062" s="3" t="s">
        <v>1155</v>
      </c>
      <c r="B1062" s="3" t="s">
        <v>1748</v>
      </c>
      <c r="C1062" s="3" t="s">
        <v>1301</v>
      </c>
      <c r="D1062" s="3" t="s">
        <v>864</v>
      </c>
      <c r="G1062" s="3" t="s">
        <v>1314</v>
      </c>
      <c r="H1062" s="3" t="s">
        <v>864</v>
      </c>
    </row>
    <row r="1063" spans="1:8" x14ac:dyDescent="0.2">
      <c r="A1063" s="3" t="s">
        <v>1207</v>
      </c>
      <c r="B1063" s="3" t="s">
        <v>1824</v>
      </c>
      <c r="C1063" s="3" t="s">
        <v>1301</v>
      </c>
      <c r="D1063" s="3" t="s">
        <v>864</v>
      </c>
      <c r="G1063" s="3" t="s">
        <v>1315</v>
      </c>
      <c r="H1063" s="3" t="s">
        <v>864</v>
      </c>
    </row>
    <row r="1064" spans="1:8" x14ac:dyDescent="0.2">
      <c r="A1064" s="3" t="s">
        <v>1208</v>
      </c>
      <c r="B1064" s="3" t="s">
        <v>1824</v>
      </c>
      <c r="C1064" s="3" t="s">
        <v>1301</v>
      </c>
      <c r="D1064" s="3" t="s">
        <v>864</v>
      </c>
      <c r="G1064" s="3" t="s">
        <v>1316</v>
      </c>
      <c r="H1064" s="3" t="s">
        <v>864</v>
      </c>
    </row>
    <row r="1065" spans="1:8" x14ac:dyDescent="0.2">
      <c r="A1065" s="3" t="s">
        <v>1209</v>
      </c>
      <c r="B1065" s="3" t="s">
        <v>1824</v>
      </c>
      <c r="C1065" s="3" t="s">
        <v>1301</v>
      </c>
      <c r="D1065" s="3" t="s">
        <v>864</v>
      </c>
      <c r="G1065" s="3" t="s">
        <v>1317</v>
      </c>
      <c r="H1065" s="3" t="s">
        <v>864</v>
      </c>
    </row>
    <row r="1066" spans="1:8" x14ac:dyDescent="0.2">
      <c r="A1066" s="3" t="s">
        <v>1210</v>
      </c>
      <c r="B1066" s="3" t="s">
        <v>1829</v>
      </c>
      <c r="C1066" s="3" t="s">
        <v>1301</v>
      </c>
      <c r="D1066" s="3" t="s">
        <v>864</v>
      </c>
      <c r="G1066" s="3" t="s">
        <v>1318</v>
      </c>
      <c r="H1066" s="3" t="s">
        <v>864</v>
      </c>
    </row>
    <row r="1067" spans="1:8" x14ac:dyDescent="0.2">
      <c r="A1067" s="3" t="s">
        <v>1211</v>
      </c>
      <c r="B1067" s="3" t="s">
        <v>1824</v>
      </c>
      <c r="C1067" s="3" t="s">
        <v>1301</v>
      </c>
      <c r="D1067" s="3" t="s">
        <v>864</v>
      </c>
      <c r="G1067" s="3" t="s">
        <v>1319</v>
      </c>
      <c r="H1067" s="3" t="s">
        <v>864</v>
      </c>
    </row>
    <row r="1068" spans="1:8" x14ac:dyDescent="0.2">
      <c r="A1068" s="3" t="s">
        <v>1212</v>
      </c>
      <c r="B1068" s="3" t="s">
        <v>1824</v>
      </c>
      <c r="C1068" s="3" t="s">
        <v>1301</v>
      </c>
      <c r="D1068" s="3" t="s">
        <v>864</v>
      </c>
      <c r="G1068" s="3" t="s">
        <v>1320</v>
      </c>
      <c r="H1068" s="3" t="s">
        <v>864</v>
      </c>
    </row>
    <row r="1069" spans="1:8" x14ac:dyDescent="0.2">
      <c r="A1069" s="3" t="s">
        <v>1213</v>
      </c>
      <c r="B1069" s="3" t="s">
        <v>1824</v>
      </c>
      <c r="C1069" s="3" t="s">
        <v>1301</v>
      </c>
      <c r="D1069" s="3" t="s">
        <v>864</v>
      </c>
      <c r="G1069" s="3" t="s">
        <v>1321</v>
      </c>
      <c r="H1069" s="3" t="s">
        <v>864</v>
      </c>
    </row>
    <row r="1070" spans="1:8" x14ac:dyDescent="0.2">
      <c r="A1070" s="3" t="s">
        <v>1214</v>
      </c>
      <c r="B1070" s="3" t="s">
        <v>1748</v>
      </c>
      <c r="C1070" s="3" t="s">
        <v>1301</v>
      </c>
      <c r="D1070" s="3" t="s">
        <v>864</v>
      </c>
      <c r="G1070" s="3" t="s">
        <v>1322</v>
      </c>
      <c r="H1070" s="3" t="s">
        <v>864</v>
      </c>
    </row>
    <row r="1071" spans="1:8" x14ac:dyDescent="0.2">
      <c r="A1071" s="3" t="s">
        <v>1215</v>
      </c>
      <c r="B1071" s="3" t="s">
        <v>1824</v>
      </c>
      <c r="C1071" s="3" t="s">
        <v>1301</v>
      </c>
      <c r="D1071" s="3" t="s">
        <v>864</v>
      </c>
      <c r="G1071" s="3" t="s">
        <v>1323</v>
      </c>
      <c r="H1071" s="3" t="s">
        <v>864</v>
      </c>
    </row>
    <row r="1072" spans="1:8" x14ac:dyDescent="0.2">
      <c r="A1072" s="3" t="s">
        <v>1128</v>
      </c>
      <c r="B1072" s="3" t="s">
        <v>1774</v>
      </c>
      <c r="C1072" s="3" t="s">
        <v>1301</v>
      </c>
      <c r="D1072" s="3" t="s">
        <v>864</v>
      </c>
      <c r="G1072" s="3" t="s">
        <v>1324</v>
      </c>
      <c r="H1072" s="3" t="s">
        <v>864</v>
      </c>
    </row>
    <row r="1073" spans="1:8" x14ac:dyDescent="0.2">
      <c r="A1073" s="3" t="s">
        <v>1216</v>
      </c>
      <c r="B1073" s="3" t="s">
        <v>1817</v>
      </c>
      <c r="C1073" s="3" t="s">
        <v>1301</v>
      </c>
      <c r="D1073" s="3" t="s">
        <v>864</v>
      </c>
      <c r="G1073" s="3" t="s">
        <v>1325</v>
      </c>
      <c r="H1073" s="3" t="s">
        <v>864</v>
      </c>
    </row>
    <row r="1074" spans="1:8" x14ac:dyDescent="0.2">
      <c r="A1074" s="3" t="s">
        <v>1217</v>
      </c>
      <c r="B1074" s="3" t="s">
        <v>1824</v>
      </c>
      <c r="C1074" s="3" t="s">
        <v>1301</v>
      </c>
      <c r="D1074" s="3" t="s">
        <v>864</v>
      </c>
      <c r="G1074" s="3" t="s">
        <v>1326</v>
      </c>
      <c r="H1074" s="3" t="s">
        <v>864</v>
      </c>
    </row>
    <row r="1075" spans="1:8" x14ac:dyDescent="0.2">
      <c r="A1075" s="3" t="s">
        <v>1218</v>
      </c>
      <c r="B1075" s="3" t="s">
        <v>1824</v>
      </c>
      <c r="C1075" s="3" t="s">
        <v>1301</v>
      </c>
      <c r="D1075" s="3" t="s">
        <v>864</v>
      </c>
      <c r="G1075" s="3" t="s">
        <v>1327</v>
      </c>
      <c r="H1075" s="3" t="s">
        <v>864</v>
      </c>
    </row>
    <row r="1076" spans="1:8" x14ac:dyDescent="0.2">
      <c r="A1076" s="3" t="s">
        <v>1219</v>
      </c>
      <c r="B1076" s="3" t="s">
        <v>1830</v>
      </c>
      <c r="C1076" s="3" t="s">
        <v>1301</v>
      </c>
      <c r="D1076" s="3" t="s">
        <v>864</v>
      </c>
      <c r="G1076" s="3" t="s">
        <v>1328</v>
      </c>
      <c r="H1076" s="3" t="s">
        <v>864</v>
      </c>
    </row>
    <row r="1077" spans="1:8" x14ac:dyDescent="0.2">
      <c r="A1077" s="3" t="s">
        <v>1126</v>
      </c>
      <c r="B1077" s="3" t="s">
        <v>1774</v>
      </c>
      <c r="C1077" s="3" t="s">
        <v>1301</v>
      </c>
      <c r="D1077" s="3" t="s">
        <v>864</v>
      </c>
      <c r="G1077" s="3" t="s">
        <v>1329</v>
      </c>
      <c r="H1077" s="3" t="s">
        <v>864</v>
      </c>
    </row>
    <row r="1078" spans="1:8" x14ac:dyDescent="0.2">
      <c r="A1078" s="3" t="s">
        <v>1220</v>
      </c>
      <c r="B1078" s="3" t="s">
        <v>1831</v>
      </c>
      <c r="C1078" s="3" t="s">
        <v>1301</v>
      </c>
      <c r="D1078" s="3" t="s">
        <v>864</v>
      </c>
      <c r="G1078" s="3" t="s">
        <v>1330</v>
      </c>
      <c r="H1078" s="3" t="s">
        <v>864</v>
      </c>
    </row>
    <row r="1079" spans="1:8" x14ac:dyDescent="0.2">
      <c r="A1079" s="3" t="s">
        <v>1221</v>
      </c>
      <c r="B1079" s="3" t="s">
        <v>1824</v>
      </c>
      <c r="C1079" s="3" t="s">
        <v>1301</v>
      </c>
      <c r="D1079" s="3" t="s">
        <v>864</v>
      </c>
      <c r="G1079" s="3" t="s">
        <v>1331</v>
      </c>
      <c r="H1079" s="3" t="s">
        <v>864</v>
      </c>
    </row>
    <row r="1080" spans="1:8" x14ac:dyDescent="0.2">
      <c r="A1080" s="3" t="s">
        <v>1222</v>
      </c>
      <c r="B1080" s="3" t="s">
        <v>1824</v>
      </c>
      <c r="C1080" s="3" t="s">
        <v>1301</v>
      </c>
      <c r="D1080" s="3" t="s">
        <v>864</v>
      </c>
      <c r="G1080" s="3" t="s">
        <v>1332</v>
      </c>
      <c r="H1080" s="3" t="s">
        <v>864</v>
      </c>
    </row>
    <row r="1081" spans="1:8" x14ac:dyDescent="0.2">
      <c r="A1081" s="3" t="s">
        <v>1223</v>
      </c>
      <c r="B1081" s="3" t="s">
        <v>1824</v>
      </c>
      <c r="C1081" s="3" t="s">
        <v>1301</v>
      </c>
      <c r="D1081" s="3" t="s">
        <v>864</v>
      </c>
      <c r="G1081" s="3" t="s">
        <v>1333</v>
      </c>
      <c r="H1081" s="3" t="s">
        <v>864</v>
      </c>
    </row>
    <row r="1082" spans="1:8" x14ac:dyDescent="0.2">
      <c r="A1082" s="3" t="s">
        <v>1224</v>
      </c>
      <c r="B1082" s="3" t="s">
        <v>1817</v>
      </c>
      <c r="C1082" s="3" t="s">
        <v>1301</v>
      </c>
      <c r="D1082" s="3" t="s">
        <v>864</v>
      </c>
      <c r="G1082" s="3" t="s">
        <v>1334</v>
      </c>
      <c r="H1082" s="3" t="s">
        <v>864</v>
      </c>
    </row>
    <row r="1083" spans="1:8" x14ac:dyDescent="0.2">
      <c r="A1083" s="3" t="s">
        <v>1225</v>
      </c>
      <c r="B1083" s="3" t="s">
        <v>1820</v>
      </c>
      <c r="C1083" s="3" t="s">
        <v>1301</v>
      </c>
      <c r="D1083" s="3" t="s">
        <v>864</v>
      </c>
      <c r="G1083" s="3" t="s">
        <v>1335</v>
      </c>
      <c r="H1083" s="3" t="s">
        <v>864</v>
      </c>
    </row>
    <row r="1084" spans="1:8" x14ac:dyDescent="0.2">
      <c r="A1084" s="3" t="s">
        <v>1306</v>
      </c>
      <c r="B1084" s="3" t="s">
        <v>1824</v>
      </c>
      <c r="C1084" s="3" t="s">
        <v>1301</v>
      </c>
      <c r="D1084" s="3" t="s">
        <v>864</v>
      </c>
      <c r="G1084" s="3" t="s">
        <v>1336</v>
      </c>
      <c r="H1084" s="3" t="s">
        <v>864</v>
      </c>
    </row>
    <row r="1085" spans="1:8" x14ac:dyDescent="0.2">
      <c r="A1085" s="3" t="s">
        <v>1307</v>
      </c>
      <c r="B1085" s="3" t="s">
        <v>1820</v>
      </c>
      <c r="C1085" s="3" t="s">
        <v>1301</v>
      </c>
      <c r="D1085" s="3" t="s">
        <v>864</v>
      </c>
      <c r="G1085" s="3" t="s">
        <v>1337</v>
      </c>
      <c r="H1085" s="3" t="s">
        <v>864</v>
      </c>
    </row>
    <row r="1086" spans="1:8" x14ac:dyDescent="0.2">
      <c r="A1086" s="3" t="s">
        <v>1308</v>
      </c>
      <c r="B1086" s="3" t="s">
        <v>1819</v>
      </c>
      <c r="C1086" s="3" t="s">
        <v>1301</v>
      </c>
      <c r="D1086" s="3" t="s">
        <v>864</v>
      </c>
      <c r="G1086" s="3" t="s">
        <v>1338</v>
      </c>
      <c r="H1086" s="3" t="s">
        <v>864</v>
      </c>
    </row>
    <row r="1087" spans="1:8" x14ac:dyDescent="0.2">
      <c r="A1087" s="3" t="s">
        <v>1309</v>
      </c>
      <c r="B1087" s="3" t="s">
        <v>1820</v>
      </c>
      <c r="C1087" s="3" t="s">
        <v>1301</v>
      </c>
      <c r="D1087" s="3" t="s">
        <v>864</v>
      </c>
      <c r="G1087" s="3" t="s">
        <v>1339</v>
      </c>
      <c r="H1087" s="3" t="s">
        <v>864</v>
      </c>
    </row>
    <row r="1088" spans="1:8" x14ac:dyDescent="0.2">
      <c r="A1088" s="3" t="s">
        <v>1310</v>
      </c>
      <c r="B1088" s="3" t="s">
        <v>1824</v>
      </c>
      <c r="C1088" s="3" t="s">
        <v>1301</v>
      </c>
      <c r="D1088" s="3" t="s">
        <v>864</v>
      </c>
      <c r="G1088" s="3" t="s">
        <v>1340</v>
      </c>
      <c r="H1088" s="3" t="s">
        <v>864</v>
      </c>
    </row>
    <row r="1089" spans="1:8" x14ac:dyDescent="0.2">
      <c r="A1089" s="3" t="s">
        <v>1311</v>
      </c>
      <c r="B1089" s="3" t="s">
        <v>1824</v>
      </c>
      <c r="C1089" s="3" t="s">
        <v>1301</v>
      </c>
      <c r="D1089" s="3" t="s">
        <v>864</v>
      </c>
      <c r="G1089" s="3" t="s">
        <v>1341</v>
      </c>
      <c r="H1089" s="3" t="s">
        <v>864</v>
      </c>
    </row>
    <row r="1090" spans="1:8" x14ac:dyDescent="0.2">
      <c r="A1090" s="3" t="s">
        <v>1312</v>
      </c>
      <c r="B1090" s="3" t="s">
        <v>1824</v>
      </c>
      <c r="C1090" s="3" t="s">
        <v>1301</v>
      </c>
      <c r="D1090" s="3" t="s">
        <v>864</v>
      </c>
      <c r="G1090" s="3" t="s">
        <v>1342</v>
      </c>
      <c r="H1090" s="3" t="s">
        <v>864</v>
      </c>
    </row>
    <row r="1091" spans="1:8" x14ac:dyDescent="0.2">
      <c r="A1091" s="3" t="s">
        <v>1313</v>
      </c>
      <c r="B1091" s="3" t="s">
        <v>1824</v>
      </c>
      <c r="C1091" s="3" t="s">
        <v>1301</v>
      </c>
      <c r="D1091" s="3" t="s">
        <v>864</v>
      </c>
      <c r="G1091" s="3" t="s">
        <v>1343</v>
      </c>
      <c r="H1091" s="3" t="s">
        <v>864</v>
      </c>
    </row>
    <row r="1092" spans="1:8" x14ac:dyDescent="0.2">
      <c r="A1092" s="3" t="s">
        <v>1314</v>
      </c>
      <c r="B1092" s="3" t="s">
        <v>1832</v>
      </c>
      <c r="C1092" s="3" t="s">
        <v>1301</v>
      </c>
      <c r="D1092" s="3" t="s">
        <v>864</v>
      </c>
      <c r="G1092" s="3" t="s">
        <v>1344</v>
      </c>
      <c r="H1092" s="3" t="s">
        <v>864</v>
      </c>
    </row>
    <row r="1093" spans="1:8" x14ac:dyDescent="0.2">
      <c r="A1093" s="3" t="s">
        <v>1315</v>
      </c>
      <c r="B1093" s="3" t="s">
        <v>1833</v>
      </c>
      <c r="C1093" s="3" t="s">
        <v>1301</v>
      </c>
      <c r="D1093" s="3" t="s">
        <v>864</v>
      </c>
      <c r="G1093" s="3" t="s">
        <v>1345</v>
      </c>
      <c r="H1093" s="3" t="s">
        <v>864</v>
      </c>
    </row>
    <row r="1094" spans="1:8" x14ac:dyDescent="0.2">
      <c r="A1094" s="3" t="s">
        <v>1316</v>
      </c>
      <c r="B1094" s="3" t="s">
        <v>1824</v>
      </c>
      <c r="C1094" s="3" t="s">
        <v>1301</v>
      </c>
      <c r="D1094" s="3" t="s">
        <v>864</v>
      </c>
      <c r="G1094" s="3" t="s">
        <v>1346</v>
      </c>
      <c r="H1094" s="3" t="s">
        <v>864</v>
      </c>
    </row>
    <row r="1095" spans="1:8" x14ac:dyDescent="0.2">
      <c r="A1095" s="3" t="s">
        <v>1317</v>
      </c>
      <c r="B1095" s="3" t="s">
        <v>1824</v>
      </c>
      <c r="C1095" s="3" t="s">
        <v>1301</v>
      </c>
      <c r="D1095" s="3" t="s">
        <v>864</v>
      </c>
      <c r="G1095" s="3" t="s">
        <v>1347</v>
      </c>
      <c r="H1095" s="3" t="s">
        <v>864</v>
      </c>
    </row>
    <row r="1096" spans="1:8" x14ac:dyDescent="0.2">
      <c r="A1096" s="3" t="s">
        <v>1318</v>
      </c>
      <c r="B1096" s="3" t="s">
        <v>1824</v>
      </c>
      <c r="C1096" s="3" t="s">
        <v>1301</v>
      </c>
      <c r="D1096" s="3" t="s">
        <v>864</v>
      </c>
      <c r="G1096" s="3" t="s">
        <v>1348</v>
      </c>
      <c r="H1096" s="3" t="s">
        <v>864</v>
      </c>
    </row>
    <row r="1097" spans="1:8" x14ac:dyDescent="0.2">
      <c r="A1097" s="3" t="s">
        <v>1319</v>
      </c>
      <c r="B1097" s="3" t="s">
        <v>1833</v>
      </c>
      <c r="C1097" s="3" t="s">
        <v>1301</v>
      </c>
      <c r="D1097" s="3" t="s">
        <v>864</v>
      </c>
      <c r="G1097" s="3" t="s">
        <v>1349</v>
      </c>
      <c r="H1097" s="3" t="s">
        <v>864</v>
      </c>
    </row>
    <row r="1098" spans="1:8" x14ac:dyDescent="0.2">
      <c r="A1098" s="3" t="s">
        <v>1320</v>
      </c>
      <c r="B1098" s="3" t="s">
        <v>1820</v>
      </c>
      <c r="C1098" s="3" t="s">
        <v>1301</v>
      </c>
      <c r="D1098" s="3" t="s">
        <v>864</v>
      </c>
      <c r="G1098" s="3" t="s">
        <v>1350</v>
      </c>
      <c r="H1098" s="3" t="s">
        <v>864</v>
      </c>
    </row>
    <row r="1099" spans="1:8" x14ac:dyDescent="0.2">
      <c r="A1099" s="3" t="s">
        <v>1321</v>
      </c>
      <c r="B1099" s="3" t="s">
        <v>1824</v>
      </c>
      <c r="C1099" s="3" t="s">
        <v>1301</v>
      </c>
      <c r="D1099" s="3" t="s">
        <v>864</v>
      </c>
      <c r="G1099" s="3" t="s">
        <v>1351</v>
      </c>
      <c r="H1099" s="3" t="s">
        <v>864</v>
      </c>
    </row>
    <row r="1100" spans="1:8" x14ac:dyDescent="0.2">
      <c r="A1100" s="3" t="s">
        <v>1322</v>
      </c>
      <c r="B1100" s="3" t="s">
        <v>1824</v>
      </c>
      <c r="C1100" s="3" t="s">
        <v>1301</v>
      </c>
      <c r="D1100" s="3" t="s">
        <v>864</v>
      </c>
      <c r="G1100" s="3" t="s">
        <v>1352</v>
      </c>
      <c r="H1100" s="3" t="s">
        <v>864</v>
      </c>
    </row>
    <row r="1101" spans="1:8" x14ac:dyDescent="0.2">
      <c r="A1101" s="3" t="s">
        <v>1323</v>
      </c>
      <c r="B1101" s="3" t="s">
        <v>1748</v>
      </c>
      <c r="C1101" s="3" t="s">
        <v>1301</v>
      </c>
      <c r="D1101" s="3" t="s">
        <v>864</v>
      </c>
      <c r="G1101" s="3" t="s">
        <v>1353</v>
      </c>
      <c r="H1101" s="3" t="s">
        <v>864</v>
      </c>
    </row>
    <row r="1102" spans="1:8" x14ac:dyDescent="0.2">
      <c r="A1102" s="3" t="s">
        <v>1324</v>
      </c>
      <c r="B1102" s="3" t="s">
        <v>1824</v>
      </c>
      <c r="C1102" s="3" t="s">
        <v>1301</v>
      </c>
      <c r="D1102" s="3" t="s">
        <v>864</v>
      </c>
      <c r="G1102" s="3" t="s">
        <v>1354</v>
      </c>
      <c r="H1102" s="3" t="s">
        <v>864</v>
      </c>
    </row>
    <row r="1103" spans="1:8" x14ac:dyDescent="0.2">
      <c r="A1103" s="3" t="s">
        <v>1325</v>
      </c>
      <c r="B1103" s="3" t="s">
        <v>1824</v>
      </c>
      <c r="C1103" s="3" t="s">
        <v>1301</v>
      </c>
      <c r="D1103" s="3" t="s">
        <v>864</v>
      </c>
      <c r="G1103" s="3" t="s">
        <v>1355</v>
      </c>
      <c r="H1103" s="3" t="s">
        <v>864</v>
      </c>
    </row>
    <row r="1104" spans="1:8" x14ac:dyDescent="0.2">
      <c r="A1104" s="3" t="s">
        <v>1326</v>
      </c>
      <c r="B1104" s="3" t="s">
        <v>1832</v>
      </c>
      <c r="C1104" s="3" t="s">
        <v>1301</v>
      </c>
      <c r="D1104" s="3" t="s">
        <v>864</v>
      </c>
      <c r="G1104" s="3" t="s">
        <v>1356</v>
      </c>
      <c r="H1104" s="3" t="s">
        <v>864</v>
      </c>
    </row>
    <row r="1105" spans="1:8" x14ac:dyDescent="0.2">
      <c r="A1105" s="3" t="s">
        <v>1327</v>
      </c>
      <c r="B1105" s="3" t="s">
        <v>1834</v>
      </c>
      <c r="C1105" s="3" t="s">
        <v>1301</v>
      </c>
      <c r="D1105" s="3" t="s">
        <v>864</v>
      </c>
      <c r="G1105" s="3" t="s">
        <v>1357</v>
      </c>
      <c r="H1105" s="3" t="s">
        <v>864</v>
      </c>
    </row>
    <row r="1106" spans="1:8" x14ac:dyDescent="0.2">
      <c r="A1106" s="3" t="s">
        <v>1328</v>
      </c>
      <c r="B1106" s="3" t="s">
        <v>1824</v>
      </c>
      <c r="C1106" s="3" t="s">
        <v>1301</v>
      </c>
      <c r="D1106" s="3" t="s">
        <v>864</v>
      </c>
      <c r="G1106" s="3" t="s">
        <v>1358</v>
      </c>
      <c r="H1106" s="3" t="s">
        <v>864</v>
      </c>
    </row>
    <row r="1107" spans="1:8" x14ac:dyDescent="0.2">
      <c r="A1107" s="3" t="s">
        <v>1329</v>
      </c>
      <c r="B1107" s="3" t="s">
        <v>1824</v>
      </c>
      <c r="C1107" s="3" t="s">
        <v>1301</v>
      </c>
      <c r="D1107" s="3" t="s">
        <v>864</v>
      </c>
      <c r="G1107" s="3" t="s">
        <v>1359</v>
      </c>
      <c r="H1107" s="3" t="s">
        <v>864</v>
      </c>
    </row>
    <row r="1108" spans="1:8" x14ac:dyDescent="0.2">
      <c r="A1108" s="3" t="s">
        <v>1330</v>
      </c>
      <c r="B1108" s="3" t="s">
        <v>1835</v>
      </c>
      <c r="C1108" s="3" t="s">
        <v>1301</v>
      </c>
      <c r="D1108" s="3" t="s">
        <v>864</v>
      </c>
      <c r="G1108" s="3" t="s">
        <v>1360</v>
      </c>
      <c r="H1108" s="3" t="s">
        <v>864</v>
      </c>
    </row>
    <row r="1109" spans="1:8" x14ac:dyDescent="0.2">
      <c r="A1109" s="3" t="s">
        <v>1331</v>
      </c>
      <c r="B1109" s="3" t="s">
        <v>1303</v>
      </c>
      <c r="C1109" s="3" t="s">
        <v>1301</v>
      </c>
      <c r="D1109" s="3" t="s">
        <v>864</v>
      </c>
      <c r="G1109" s="3" t="s">
        <v>1361</v>
      </c>
      <c r="H1109" s="3" t="s">
        <v>864</v>
      </c>
    </row>
    <row r="1110" spans="1:8" x14ac:dyDescent="0.2">
      <c r="A1110" s="3" t="s">
        <v>1332</v>
      </c>
      <c r="B1110" s="3" t="s">
        <v>1824</v>
      </c>
      <c r="C1110" s="3" t="s">
        <v>1301</v>
      </c>
      <c r="D1110" s="3" t="s">
        <v>864</v>
      </c>
      <c r="G1110" s="3" t="s">
        <v>1362</v>
      </c>
      <c r="H1110" s="3" t="s">
        <v>864</v>
      </c>
    </row>
    <row r="1111" spans="1:8" x14ac:dyDescent="0.2">
      <c r="A1111" s="3" t="s">
        <v>1333</v>
      </c>
      <c r="B1111" s="3" t="s">
        <v>1824</v>
      </c>
      <c r="C1111" s="3" t="s">
        <v>1301</v>
      </c>
      <c r="D1111" s="3" t="s">
        <v>864</v>
      </c>
      <c r="G1111" s="3" t="s">
        <v>1363</v>
      </c>
      <c r="H1111" s="3" t="s">
        <v>864</v>
      </c>
    </row>
    <row r="1112" spans="1:8" x14ac:dyDescent="0.2">
      <c r="A1112" s="3" t="s">
        <v>1334</v>
      </c>
      <c r="B1112" s="3" t="s">
        <v>1824</v>
      </c>
      <c r="C1112" s="3" t="s">
        <v>1301</v>
      </c>
      <c r="D1112" s="3" t="s">
        <v>864</v>
      </c>
      <c r="G1112" s="3" t="s">
        <v>1364</v>
      </c>
      <c r="H1112" s="3" t="s">
        <v>864</v>
      </c>
    </row>
    <row r="1113" spans="1:8" x14ac:dyDescent="0.2">
      <c r="A1113" s="3" t="s">
        <v>1335</v>
      </c>
      <c r="B1113" s="3" t="s">
        <v>1824</v>
      </c>
      <c r="C1113" s="3" t="s">
        <v>1301</v>
      </c>
      <c r="D1113" s="3" t="s">
        <v>864</v>
      </c>
      <c r="G1113" s="3" t="s">
        <v>1365</v>
      </c>
      <c r="H1113" s="3" t="s">
        <v>864</v>
      </c>
    </row>
    <row r="1114" spans="1:8" x14ac:dyDescent="0.2">
      <c r="A1114" s="3" t="s">
        <v>1336</v>
      </c>
      <c r="B1114" s="3" t="s">
        <v>1824</v>
      </c>
      <c r="C1114" s="3" t="s">
        <v>1301</v>
      </c>
      <c r="D1114" s="3" t="s">
        <v>864</v>
      </c>
      <c r="G1114" s="3" t="s">
        <v>1366</v>
      </c>
      <c r="H1114" s="3" t="s">
        <v>864</v>
      </c>
    </row>
    <row r="1115" spans="1:8" x14ac:dyDescent="0.2">
      <c r="A1115" s="3" t="s">
        <v>1337</v>
      </c>
      <c r="B1115" s="3" t="s">
        <v>1824</v>
      </c>
      <c r="C1115" s="3" t="s">
        <v>1301</v>
      </c>
      <c r="D1115" s="3" t="s">
        <v>864</v>
      </c>
      <c r="G1115" s="3" t="s">
        <v>1367</v>
      </c>
      <c r="H1115" s="3" t="s">
        <v>864</v>
      </c>
    </row>
    <row r="1116" spans="1:8" x14ac:dyDescent="0.2">
      <c r="A1116" s="3" t="s">
        <v>1338</v>
      </c>
      <c r="B1116" s="3" t="s">
        <v>1805</v>
      </c>
      <c r="C1116" s="3" t="s">
        <v>1301</v>
      </c>
      <c r="D1116" s="3" t="s">
        <v>864</v>
      </c>
      <c r="G1116" s="3" t="s">
        <v>1368</v>
      </c>
      <c r="H1116" s="3" t="s">
        <v>864</v>
      </c>
    </row>
    <row r="1117" spans="1:8" x14ac:dyDescent="0.2">
      <c r="A1117" s="3" t="s">
        <v>1339</v>
      </c>
      <c r="B1117" s="3" t="s">
        <v>1825</v>
      </c>
      <c r="C1117" s="3" t="s">
        <v>1301</v>
      </c>
      <c r="D1117" s="3" t="s">
        <v>864</v>
      </c>
      <c r="G1117" s="3" t="s">
        <v>1369</v>
      </c>
      <c r="H1117" s="3" t="s">
        <v>864</v>
      </c>
    </row>
    <row r="1118" spans="1:8" x14ac:dyDescent="0.2">
      <c r="A1118" s="3" t="s">
        <v>1340</v>
      </c>
      <c r="B1118" s="3" t="s">
        <v>1824</v>
      </c>
      <c r="C1118" s="3" t="s">
        <v>1301</v>
      </c>
      <c r="D1118" s="3" t="s">
        <v>864</v>
      </c>
      <c r="G1118" s="3" t="s">
        <v>1370</v>
      </c>
      <c r="H1118" s="3" t="s">
        <v>864</v>
      </c>
    </row>
    <row r="1119" spans="1:8" x14ac:dyDescent="0.2">
      <c r="A1119" s="3" t="s">
        <v>1341</v>
      </c>
      <c r="B1119" s="3" t="s">
        <v>1805</v>
      </c>
      <c r="C1119" s="3" t="s">
        <v>1301</v>
      </c>
      <c r="D1119" s="3" t="s">
        <v>864</v>
      </c>
      <c r="G1119" s="3" t="s">
        <v>1371</v>
      </c>
      <c r="H1119" s="3" t="s">
        <v>864</v>
      </c>
    </row>
    <row r="1120" spans="1:8" x14ac:dyDescent="0.2">
      <c r="A1120" s="3" t="s">
        <v>1342</v>
      </c>
      <c r="B1120" s="3" t="s">
        <v>1836</v>
      </c>
      <c r="C1120" s="3" t="s">
        <v>1301</v>
      </c>
      <c r="D1120" s="3" t="s">
        <v>864</v>
      </c>
      <c r="G1120" s="3" t="s">
        <v>1372</v>
      </c>
      <c r="H1120" s="3" t="s">
        <v>864</v>
      </c>
    </row>
    <row r="1121" spans="1:8" x14ac:dyDescent="0.2">
      <c r="A1121" s="3" t="s">
        <v>1343</v>
      </c>
      <c r="B1121" s="3" t="s">
        <v>1832</v>
      </c>
      <c r="C1121" s="3" t="s">
        <v>1301</v>
      </c>
      <c r="D1121" s="3" t="s">
        <v>864</v>
      </c>
      <c r="G1121" s="3" t="s">
        <v>1373</v>
      </c>
      <c r="H1121" s="3" t="s">
        <v>864</v>
      </c>
    </row>
    <row r="1122" spans="1:8" x14ac:dyDescent="0.2">
      <c r="A1122" s="3" t="s">
        <v>1344</v>
      </c>
      <c r="B1122" s="3" t="s">
        <v>1824</v>
      </c>
      <c r="C1122" s="3" t="s">
        <v>1301</v>
      </c>
      <c r="D1122" s="3" t="s">
        <v>864</v>
      </c>
      <c r="G1122" s="3" t="s">
        <v>1374</v>
      </c>
      <c r="H1122" s="3" t="s">
        <v>864</v>
      </c>
    </row>
    <row r="1123" spans="1:8" x14ac:dyDescent="0.2">
      <c r="A1123" s="3" t="s">
        <v>1345</v>
      </c>
      <c r="B1123" s="3" t="s">
        <v>1824</v>
      </c>
      <c r="C1123" s="3" t="s">
        <v>1301</v>
      </c>
      <c r="D1123" s="3" t="s">
        <v>864</v>
      </c>
      <c r="G1123" s="3" t="s">
        <v>1604</v>
      </c>
      <c r="H1123" s="3" t="s">
        <v>864</v>
      </c>
    </row>
    <row r="1124" spans="1:8" x14ac:dyDescent="0.2">
      <c r="A1124" s="3" t="s">
        <v>1346</v>
      </c>
      <c r="B1124" s="3" t="s">
        <v>1824</v>
      </c>
      <c r="C1124" s="3" t="s">
        <v>1301</v>
      </c>
      <c r="D1124" s="3" t="s">
        <v>864</v>
      </c>
      <c r="G1124" s="3" t="s">
        <v>1375</v>
      </c>
      <c r="H1124" s="3" t="s">
        <v>864</v>
      </c>
    </row>
    <row r="1125" spans="1:8" x14ac:dyDescent="0.2">
      <c r="A1125" s="3" t="s">
        <v>1347</v>
      </c>
      <c r="B1125" s="3" t="s">
        <v>1824</v>
      </c>
      <c r="C1125" s="3" t="s">
        <v>1301</v>
      </c>
      <c r="D1125" s="3" t="s">
        <v>864</v>
      </c>
      <c r="G1125" s="3" t="s">
        <v>1376</v>
      </c>
      <c r="H1125" s="3" t="s">
        <v>864</v>
      </c>
    </row>
    <row r="1126" spans="1:8" x14ac:dyDescent="0.2">
      <c r="A1126" s="3" t="s">
        <v>1348</v>
      </c>
      <c r="B1126" s="3" t="s">
        <v>1824</v>
      </c>
      <c r="C1126" s="3" t="s">
        <v>1301</v>
      </c>
      <c r="D1126" s="3" t="s">
        <v>864</v>
      </c>
      <c r="G1126" s="3" t="s">
        <v>1377</v>
      </c>
      <c r="H1126" s="3" t="s">
        <v>864</v>
      </c>
    </row>
    <row r="1127" spans="1:8" x14ac:dyDescent="0.2">
      <c r="A1127" s="3" t="s">
        <v>1349</v>
      </c>
      <c r="B1127" s="3" t="s">
        <v>1824</v>
      </c>
      <c r="C1127" s="3" t="s">
        <v>1301</v>
      </c>
      <c r="D1127" s="3" t="s">
        <v>864</v>
      </c>
      <c r="G1127" s="3" t="s">
        <v>1378</v>
      </c>
      <c r="H1127" s="3" t="s">
        <v>864</v>
      </c>
    </row>
    <row r="1128" spans="1:8" x14ac:dyDescent="0.2">
      <c r="A1128" s="3" t="s">
        <v>1350</v>
      </c>
      <c r="B1128" s="3" t="s">
        <v>1824</v>
      </c>
      <c r="C1128" s="3" t="s">
        <v>1301</v>
      </c>
      <c r="D1128" s="3" t="s">
        <v>864</v>
      </c>
      <c r="G1128" s="3" t="s">
        <v>1379</v>
      </c>
      <c r="H1128" s="3" t="s">
        <v>864</v>
      </c>
    </row>
    <row r="1129" spans="1:8" x14ac:dyDescent="0.2">
      <c r="A1129" s="3" t="s">
        <v>1351</v>
      </c>
      <c r="B1129" s="3" t="s">
        <v>1824</v>
      </c>
      <c r="C1129" s="3" t="s">
        <v>1301</v>
      </c>
      <c r="D1129" s="3" t="s">
        <v>864</v>
      </c>
      <c r="G1129" s="3" t="s">
        <v>1380</v>
      </c>
      <c r="H1129" s="3" t="s">
        <v>864</v>
      </c>
    </row>
    <row r="1130" spans="1:8" x14ac:dyDescent="0.2">
      <c r="A1130" s="3" t="s">
        <v>1352</v>
      </c>
      <c r="B1130" s="3" t="s">
        <v>1824</v>
      </c>
      <c r="C1130" s="3" t="s">
        <v>1301</v>
      </c>
      <c r="D1130" s="3" t="s">
        <v>864</v>
      </c>
      <c r="G1130" s="3" t="s">
        <v>1381</v>
      </c>
      <c r="H1130" s="3" t="s">
        <v>864</v>
      </c>
    </row>
    <row r="1131" spans="1:8" x14ac:dyDescent="0.2">
      <c r="A1131" s="3" t="s">
        <v>1353</v>
      </c>
      <c r="B1131" s="3" t="s">
        <v>1824</v>
      </c>
      <c r="C1131" s="3" t="s">
        <v>1301</v>
      </c>
      <c r="D1131" s="3" t="s">
        <v>864</v>
      </c>
      <c r="G1131" s="3" t="s">
        <v>1382</v>
      </c>
      <c r="H1131" s="3" t="s">
        <v>864</v>
      </c>
    </row>
    <row r="1132" spans="1:8" x14ac:dyDescent="0.2">
      <c r="A1132" s="3" t="s">
        <v>1354</v>
      </c>
      <c r="B1132" s="3" t="s">
        <v>1831</v>
      </c>
      <c r="C1132" s="3" t="s">
        <v>1301</v>
      </c>
      <c r="D1132" s="3" t="s">
        <v>864</v>
      </c>
      <c r="G1132" s="3" t="s">
        <v>1383</v>
      </c>
      <c r="H1132" s="3" t="s">
        <v>864</v>
      </c>
    </row>
    <row r="1133" spans="1:8" x14ac:dyDescent="0.2">
      <c r="A1133" s="3" t="s">
        <v>1355</v>
      </c>
      <c r="B1133" s="3" t="s">
        <v>1831</v>
      </c>
      <c r="C1133" s="3" t="s">
        <v>1301</v>
      </c>
      <c r="D1133" s="3" t="s">
        <v>864</v>
      </c>
      <c r="G1133" s="3" t="s">
        <v>1384</v>
      </c>
      <c r="H1133" s="3" t="s">
        <v>864</v>
      </c>
    </row>
    <row r="1134" spans="1:8" x14ac:dyDescent="0.2">
      <c r="A1134" s="3" t="s">
        <v>1356</v>
      </c>
      <c r="B1134" s="3" t="s">
        <v>1833</v>
      </c>
      <c r="C1134" s="3" t="s">
        <v>1301</v>
      </c>
      <c r="D1134" s="3" t="s">
        <v>864</v>
      </c>
      <c r="G1134" s="3" t="s">
        <v>1385</v>
      </c>
      <c r="H1134" s="3" t="s">
        <v>864</v>
      </c>
    </row>
    <row r="1135" spans="1:8" x14ac:dyDescent="0.2">
      <c r="A1135" s="3" t="s">
        <v>1357</v>
      </c>
      <c r="B1135" s="3" t="s">
        <v>1303</v>
      </c>
      <c r="C1135" s="3" t="s">
        <v>1301</v>
      </c>
      <c r="D1135" s="3" t="s">
        <v>864</v>
      </c>
      <c r="G1135" s="3" t="s">
        <v>1386</v>
      </c>
      <c r="H1135" s="3" t="s">
        <v>864</v>
      </c>
    </row>
    <row r="1136" spans="1:8" x14ac:dyDescent="0.2">
      <c r="A1136" s="3" t="s">
        <v>1358</v>
      </c>
      <c r="B1136" s="3" t="s">
        <v>1748</v>
      </c>
      <c r="C1136" s="3" t="s">
        <v>1301</v>
      </c>
      <c r="D1136" s="3" t="s">
        <v>864</v>
      </c>
      <c r="G1136" s="3" t="s">
        <v>1387</v>
      </c>
      <c r="H1136" s="3" t="s">
        <v>864</v>
      </c>
    </row>
    <row r="1137" spans="1:8" x14ac:dyDescent="0.2">
      <c r="A1137" s="3" t="s">
        <v>1359</v>
      </c>
      <c r="B1137" s="3" t="s">
        <v>1774</v>
      </c>
      <c r="C1137" s="3" t="s">
        <v>1301</v>
      </c>
      <c r="D1137" s="3" t="s">
        <v>864</v>
      </c>
      <c r="G1137" s="3" t="s">
        <v>1388</v>
      </c>
      <c r="H1137" s="3" t="s">
        <v>864</v>
      </c>
    </row>
    <row r="1138" spans="1:8" x14ac:dyDescent="0.2">
      <c r="A1138" s="3" t="s">
        <v>1360</v>
      </c>
      <c r="B1138" s="3" t="s">
        <v>1774</v>
      </c>
      <c r="C1138" s="3" t="s">
        <v>1301</v>
      </c>
      <c r="D1138" s="3" t="s">
        <v>864</v>
      </c>
      <c r="G1138" s="3" t="s">
        <v>1389</v>
      </c>
      <c r="H1138" s="3" t="s">
        <v>864</v>
      </c>
    </row>
    <row r="1139" spans="1:8" x14ac:dyDescent="0.2">
      <c r="A1139" s="3" t="s">
        <v>1361</v>
      </c>
      <c r="B1139" s="3" t="s">
        <v>1774</v>
      </c>
      <c r="C1139" s="3" t="s">
        <v>1301</v>
      </c>
      <c r="D1139" s="3" t="s">
        <v>864</v>
      </c>
      <c r="G1139" s="3" t="s">
        <v>1390</v>
      </c>
      <c r="H1139" s="3" t="s">
        <v>864</v>
      </c>
    </row>
    <row r="1140" spans="1:8" x14ac:dyDescent="0.2">
      <c r="A1140" s="3" t="s">
        <v>1362</v>
      </c>
      <c r="B1140" s="3" t="s">
        <v>1824</v>
      </c>
      <c r="C1140" s="3" t="s">
        <v>1301</v>
      </c>
      <c r="D1140" s="3" t="s">
        <v>864</v>
      </c>
      <c r="G1140" s="3" t="s">
        <v>1391</v>
      </c>
      <c r="H1140" s="3" t="s">
        <v>864</v>
      </c>
    </row>
    <row r="1141" spans="1:8" x14ac:dyDescent="0.2">
      <c r="A1141" s="3" t="s">
        <v>1363</v>
      </c>
      <c r="B1141" s="3" t="s">
        <v>1824</v>
      </c>
      <c r="C1141" s="3" t="s">
        <v>1301</v>
      </c>
      <c r="D1141" s="3" t="s">
        <v>864</v>
      </c>
      <c r="G1141" s="3" t="s">
        <v>1392</v>
      </c>
      <c r="H1141" s="3" t="s">
        <v>864</v>
      </c>
    </row>
    <row r="1142" spans="1:8" x14ac:dyDescent="0.2">
      <c r="A1142" s="3" t="s">
        <v>1364</v>
      </c>
      <c r="B1142" s="3" t="s">
        <v>1774</v>
      </c>
      <c r="C1142" s="3" t="s">
        <v>1301</v>
      </c>
      <c r="D1142" s="3" t="s">
        <v>864</v>
      </c>
      <c r="G1142" s="3" t="s">
        <v>1393</v>
      </c>
      <c r="H1142" s="3" t="s">
        <v>864</v>
      </c>
    </row>
    <row r="1143" spans="1:8" x14ac:dyDescent="0.2">
      <c r="A1143" s="3" t="s">
        <v>1365</v>
      </c>
      <c r="B1143" s="3" t="s">
        <v>1824</v>
      </c>
      <c r="C1143" s="3" t="s">
        <v>1301</v>
      </c>
      <c r="D1143" s="3" t="s">
        <v>864</v>
      </c>
      <c r="G1143" s="3" t="s">
        <v>1394</v>
      </c>
      <c r="H1143" s="3" t="s">
        <v>864</v>
      </c>
    </row>
    <row r="1144" spans="1:8" x14ac:dyDescent="0.2">
      <c r="A1144" s="3" t="s">
        <v>1366</v>
      </c>
      <c r="B1144" s="3" t="s">
        <v>1837</v>
      </c>
      <c r="C1144" s="3" t="s">
        <v>1301</v>
      </c>
      <c r="D1144" s="3" t="s">
        <v>864</v>
      </c>
      <c r="G1144" s="3" t="s">
        <v>1395</v>
      </c>
      <c r="H1144" s="3" t="s">
        <v>864</v>
      </c>
    </row>
    <row r="1145" spans="1:8" x14ac:dyDescent="0.2">
      <c r="A1145" s="3" t="s">
        <v>1367</v>
      </c>
      <c r="B1145" s="3" t="s">
        <v>1817</v>
      </c>
      <c r="C1145" s="3" t="s">
        <v>1301</v>
      </c>
      <c r="D1145" s="3" t="s">
        <v>864</v>
      </c>
      <c r="G1145" s="3" t="s">
        <v>1396</v>
      </c>
      <c r="H1145" s="3" t="s">
        <v>864</v>
      </c>
    </row>
    <row r="1146" spans="1:8" x14ac:dyDescent="0.2">
      <c r="A1146" s="3" t="s">
        <v>1368</v>
      </c>
      <c r="B1146" s="3" t="s">
        <v>1824</v>
      </c>
      <c r="C1146" s="3" t="s">
        <v>1301</v>
      </c>
      <c r="D1146" s="3" t="s">
        <v>864</v>
      </c>
      <c r="G1146" s="3" t="s">
        <v>1397</v>
      </c>
      <c r="H1146" s="3" t="s">
        <v>864</v>
      </c>
    </row>
    <row r="1147" spans="1:8" x14ac:dyDescent="0.2">
      <c r="A1147" s="3" t="s">
        <v>1369</v>
      </c>
      <c r="B1147" s="3" t="s">
        <v>1824</v>
      </c>
      <c r="C1147" s="3" t="s">
        <v>1301</v>
      </c>
      <c r="D1147" s="3" t="s">
        <v>864</v>
      </c>
      <c r="G1147" s="3" t="s">
        <v>1398</v>
      </c>
      <c r="H1147" s="3" t="s">
        <v>864</v>
      </c>
    </row>
    <row r="1148" spans="1:8" x14ac:dyDescent="0.2">
      <c r="A1148" s="3" t="s">
        <v>1370</v>
      </c>
      <c r="B1148" s="3" t="s">
        <v>1819</v>
      </c>
      <c r="C1148" s="3" t="s">
        <v>1301</v>
      </c>
      <c r="D1148" s="3" t="s">
        <v>864</v>
      </c>
      <c r="G1148" s="3" t="s">
        <v>1399</v>
      </c>
      <c r="H1148" s="3" t="s">
        <v>864</v>
      </c>
    </row>
    <row r="1149" spans="1:8" x14ac:dyDescent="0.2">
      <c r="A1149" s="3" t="s">
        <v>1371</v>
      </c>
      <c r="B1149" s="3" t="s">
        <v>1824</v>
      </c>
      <c r="C1149" s="3" t="s">
        <v>1301</v>
      </c>
      <c r="D1149" s="3" t="s">
        <v>864</v>
      </c>
      <c r="G1149" s="3" t="s">
        <v>1400</v>
      </c>
      <c r="H1149" s="3" t="s">
        <v>864</v>
      </c>
    </row>
    <row r="1150" spans="1:8" x14ac:dyDescent="0.2">
      <c r="A1150" s="3" t="s">
        <v>1372</v>
      </c>
      <c r="B1150" s="3" t="s">
        <v>1824</v>
      </c>
      <c r="C1150" s="3" t="s">
        <v>1301</v>
      </c>
      <c r="D1150" s="3" t="s">
        <v>864</v>
      </c>
      <c r="G1150" s="3" t="s">
        <v>1401</v>
      </c>
      <c r="H1150" s="3" t="s">
        <v>864</v>
      </c>
    </row>
    <row r="1151" spans="1:8" x14ac:dyDescent="0.2">
      <c r="A1151" s="3" t="s">
        <v>1373</v>
      </c>
      <c r="B1151" s="3" t="s">
        <v>1824</v>
      </c>
      <c r="C1151" s="3" t="s">
        <v>1301</v>
      </c>
      <c r="D1151" s="3" t="s">
        <v>864</v>
      </c>
      <c r="G1151" s="3" t="s">
        <v>1402</v>
      </c>
      <c r="H1151" s="3" t="s">
        <v>864</v>
      </c>
    </row>
    <row r="1152" spans="1:8" x14ac:dyDescent="0.2">
      <c r="A1152" s="3" t="s">
        <v>1374</v>
      </c>
      <c r="B1152" s="3" t="s">
        <v>1824</v>
      </c>
      <c r="C1152" s="3" t="s">
        <v>1301</v>
      </c>
      <c r="D1152" s="3" t="s">
        <v>864</v>
      </c>
      <c r="G1152" s="3" t="s">
        <v>1403</v>
      </c>
      <c r="H1152" s="3" t="s">
        <v>864</v>
      </c>
    </row>
    <row r="1153" spans="1:8" x14ac:dyDescent="0.2">
      <c r="A1153" s="3" t="s">
        <v>1604</v>
      </c>
      <c r="B1153" s="3" t="s">
        <v>1824</v>
      </c>
      <c r="C1153" s="3" t="s">
        <v>1301</v>
      </c>
      <c r="D1153" s="3" t="s">
        <v>864</v>
      </c>
      <c r="G1153" s="3" t="s">
        <v>1404</v>
      </c>
      <c r="H1153" s="3" t="s">
        <v>864</v>
      </c>
    </row>
    <row r="1154" spans="1:8" x14ac:dyDescent="0.2">
      <c r="A1154" s="3" t="s">
        <v>1375</v>
      </c>
      <c r="B1154" s="3" t="s">
        <v>1824</v>
      </c>
      <c r="C1154" s="3" t="s">
        <v>1301</v>
      </c>
      <c r="D1154" s="3" t="s">
        <v>864</v>
      </c>
      <c r="G1154" s="3" t="s">
        <v>1405</v>
      </c>
      <c r="H1154" s="3" t="s">
        <v>864</v>
      </c>
    </row>
    <row r="1155" spans="1:8" x14ac:dyDescent="0.2">
      <c r="A1155" s="3" t="s">
        <v>1376</v>
      </c>
      <c r="B1155" s="3" t="s">
        <v>1824</v>
      </c>
      <c r="C1155" s="3" t="s">
        <v>1301</v>
      </c>
      <c r="D1155" s="3" t="s">
        <v>864</v>
      </c>
      <c r="G1155" s="3" t="s">
        <v>1406</v>
      </c>
      <c r="H1155" s="3" t="s">
        <v>864</v>
      </c>
    </row>
    <row r="1156" spans="1:8" x14ac:dyDescent="0.2">
      <c r="A1156" s="3" t="s">
        <v>1377</v>
      </c>
      <c r="B1156" s="3" t="s">
        <v>1824</v>
      </c>
      <c r="C1156" s="3" t="s">
        <v>1301</v>
      </c>
      <c r="D1156" s="3" t="s">
        <v>864</v>
      </c>
      <c r="G1156" s="3" t="s">
        <v>1407</v>
      </c>
      <c r="H1156" s="3" t="s">
        <v>864</v>
      </c>
    </row>
    <row r="1157" spans="1:8" x14ac:dyDescent="0.2">
      <c r="A1157" s="3" t="s">
        <v>1378</v>
      </c>
      <c r="B1157" s="3" t="s">
        <v>1838</v>
      </c>
      <c r="C1157" s="3" t="s">
        <v>1301</v>
      </c>
      <c r="D1157" s="3" t="s">
        <v>864</v>
      </c>
      <c r="G1157" s="3" t="s">
        <v>1408</v>
      </c>
      <c r="H1157" s="3" t="s">
        <v>864</v>
      </c>
    </row>
    <row r="1158" spans="1:8" x14ac:dyDescent="0.2">
      <c r="A1158" s="3" t="s">
        <v>1379</v>
      </c>
      <c r="B1158" s="3" t="s">
        <v>1824</v>
      </c>
      <c r="C1158" s="3" t="s">
        <v>1301</v>
      </c>
      <c r="D1158" s="3" t="s">
        <v>864</v>
      </c>
      <c r="G1158" s="3" t="s">
        <v>1409</v>
      </c>
      <c r="H1158" s="3" t="s">
        <v>864</v>
      </c>
    </row>
    <row r="1159" spans="1:8" x14ac:dyDescent="0.2">
      <c r="A1159" s="3" t="s">
        <v>1380</v>
      </c>
      <c r="B1159" s="3" t="s">
        <v>1824</v>
      </c>
      <c r="C1159" s="3" t="s">
        <v>1301</v>
      </c>
      <c r="D1159" s="3" t="s">
        <v>864</v>
      </c>
      <c r="G1159" s="3" t="s">
        <v>1410</v>
      </c>
      <c r="H1159" s="3" t="s">
        <v>864</v>
      </c>
    </row>
    <row r="1160" spans="1:8" x14ac:dyDescent="0.2">
      <c r="A1160" s="3" t="s">
        <v>1381</v>
      </c>
      <c r="B1160" s="3" t="s">
        <v>1820</v>
      </c>
      <c r="C1160" s="3" t="s">
        <v>1301</v>
      </c>
      <c r="D1160" s="3" t="s">
        <v>864</v>
      </c>
      <c r="G1160" s="3" t="s">
        <v>1411</v>
      </c>
      <c r="H1160" s="3" t="s">
        <v>864</v>
      </c>
    </row>
    <row r="1161" spans="1:8" x14ac:dyDescent="0.2">
      <c r="A1161" s="3" t="s">
        <v>1382</v>
      </c>
      <c r="B1161" s="3" t="s">
        <v>1824</v>
      </c>
      <c r="C1161" s="3" t="s">
        <v>1301</v>
      </c>
      <c r="D1161" s="3" t="s">
        <v>864</v>
      </c>
      <c r="G1161" s="3" t="s">
        <v>1412</v>
      </c>
      <c r="H1161" s="3" t="s">
        <v>864</v>
      </c>
    </row>
    <row r="1162" spans="1:8" x14ac:dyDescent="0.2">
      <c r="A1162" s="3" t="s">
        <v>1383</v>
      </c>
      <c r="B1162" s="3" t="s">
        <v>1839</v>
      </c>
      <c r="C1162" s="3" t="s">
        <v>1301</v>
      </c>
      <c r="D1162" s="3" t="s">
        <v>864</v>
      </c>
      <c r="G1162" s="3" t="s">
        <v>1413</v>
      </c>
      <c r="H1162" s="3" t="s">
        <v>864</v>
      </c>
    </row>
    <row r="1163" spans="1:8" x14ac:dyDescent="0.2">
      <c r="A1163" s="3" t="s">
        <v>1384</v>
      </c>
      <c r="B1163" s="3" t="s">
        <v>1820</v>
      </c>
      <c r="C1163" s="3" t="s">
        <v>1301</v>
      </c>
      <c r="D1163" s="3" t="s">
        <v>864</v>
      </c>
      <c r="G1163" s="3" t="s">
        <v>1414</v>
      </c>
      <c r="H1163" s="3" t="s">
        <v>864</v>
      </c>
    </row>
    <row r="1164" spans="1:8" x14ac:dyDescent="0.2">
      <c r="A1164" s="3" t="s">
        <v>1385</v>
      </c>
      <c r="B1164" s="3" t="s">
        <v>1831</v>
      </c>
      <c r="C1164" s="3" t="s">
        <v>1301</v>
      </c>
      <c r="D1164" s="3" t="s">
        <v>864</v>
      </c>
      <c r="G1164" s="3" t="s">
        <v>1415</v>
      </c>
      <c r="H1164" s="3" t="s">
        <v>864</v>
      </c>
    </row>
    <row r="1165" spans="1:8" x14ac:dyDescent="0.2">
      <c r="A1165" s="3" t="s">
        <v>1386</v>
      </c>
      <c r="B1165" s="3" t="s">
        <v>1831</v>
      </c>
      <c r="C1165" s="3" t="s">
        <v>1301</v>
      </c>
      <c r="D1165" s="3" t="s">
        <v>864</v>
      </c>
      <c r="G1165" s="3" t="s">
        <v>1416</v>
      </c>
      <c r="H1165" s="3" t="s">
        <v>864</v>
      </c>
    </row>
    <row r="1166" spans="1:8" x14ac:dyDescent="0.2">
      <c r="A1166" s="3" t="s">
        <v>1387</v>
      </c>
      <c r="B1166" s="3" t="s">
        <v>1819</v>
      </c>
      <c r="C1166" s="3" t="s">
        <v>1301</v>
      </c>
      <c r="D1166" s="3" t="s">
        <v>864</v>
      </c>
      <c r="G1166" s="3" t="s">
        <v>1417</v>
      </c>
      <c r="H1166" s="3" t="s">
        <v>864</v>
      </c>
    </row>
    <row r="1167" spans="1:8" x14ac:dyDescent="0.2">
      <c r="A1167" s="3" t="s">
        <v>1388</v>
      </c>
      <c r="B1167" s="3" t="s">
        <v>1840</v>
      </c>
      <c r="C1167" s="3" t="s">
        <v>1301</v>
      </c>
      <c r="D1167" s="3" t="s">
        <v>864</v>
      </c>
      <c r="G1167" s="3" t="s">
        <v>1418</v>
      </c>
      <c r="H1167" s="3" t="s">
        <v>864</v>
      </c>
    </row>
    <row r="1168" spans="1:8" x14ac:dyDescent="0.2">
      <c r="A1168" s="3" t="s">
        <v>1389</v>
      </c>
      <c r="B1168" s="3" t="s">
        <v>1824</v>
      </c>
      <c r="C1168" s="3" t="s">
        <v>1301</v>
      </c>
      <c r="D1168" s="3" t="s">
        <v>864</v>
      </c>
      <c r="G1168" s="3" t="s">
        <v>1419</v>
      </c>
      <c r="H1168" s="3" t="s">
        <v>864</v>
      </c>
    </row>
    <row r="1169" spans="1:8" x14ac:dyDescent="0.2">
      <c r="A1169" s="3" t="s">
        <v>1390</v>
      </c>
      <c r="B1169" s="3" t="s">
        <v>1841</v>
      </c>
      <c r="C1169" s="3" t="s">
        <v>1301</v>
      </c>
      <c r="D1169" s="3" t="s">
        <v>864</v>
      </c>
      <c r="G1169" s="3" t="s">
        <v>1420</v>
      </c>
      <c r="H1169" s="3" t="s">
        <v>864</v>
      </c>
    </row>
    <row r="1170" spans="1:8" x14ac:dyDescent="0.2">
      <c r="A1170" s="3" t="s">
        <v>1391</v>
      </c>
      <c r="B1170" s="3" t="s">
        <v>1824</v>
      </c>
      <c r="C1170" s="3" t="s">
        <v>1301</v>
      </c>
      <c r="D1170" s="3" t="s">
        <v>864</v>
      </c>
      <c r="G1170" s="3" t="s">
        <v>1421</v>
      </c>
      <c r="H1170" s="3" t="s">
        <v>864</v>
      </c>
    </row>
    <row r="1171" spans="1:8" x14ac:dyDescent="0.2">
      <c r="A1171" s="3" t="s">
        <v>1392</v>
      </c>
      <c r="B1171" s="3" t="s">
        <v>1820</v>
      </c>
      <c r="C1171" s="3" t="s">
        <v>1301</v>
      </c>
      <c r="D1171" s="3" t="s">
        <v>864</v>
      </c>
      <c r="G1171" s="3" t="s">
        <v>1422</v>
      </c>
      <c r="H1171" s="3" t="s">
        <v>864</v>
      </c>
    </row>
    <row r="1172" spans="1:8" x14ac:dyDescent="0.2">
      <c r="A1172" s="3" t="s">
        <v>1393</v>
      </c>
      <c r="B1172" s="3" t="s">
        <v>1824</v>
      </c>
      <c r="C1172" s="3" t="s">
        <v>1301</v>
      </c>
      <c r="D1172" s="3" t="s">
        <v>864</v>
      </c>
      <c r="G1172" s="3" t="s">
        <v>1423</v>
      </c>
      <c r="H1172" s="3" t="s">
        <v>864</v>
      </c>
    </row>
    <row r="1173" spans="1:8" x14ac:dyDescent="0.2">
      <c r="A1173" s="3" t="s">
        <v>1394</v>
      </c>
      <c r="B1173" s="3" t="s">
        <v>1824</v>
      </c>
      <c r="C1173" s="3" t="s">
        <v>1301</v>
      </c>
      <c r="D1173" s="3" t="s">
        <v>864</v>
      </c>
      <c r="G1173" s="3" t="s">
        <v>1424</v>
      </c>
      <c r="H1173" s="3" t="s">
        <v>864</v>
      </c>
    </row>
    <row r="1174" spans="1:8" x14ac:dyDescent="0.2">
      <c r="A1174" s="3" t="s">
        <v>1395</v>
      </c>
      <c r="B1174" s="3" t="s">
        <v>1820</v>
      </c>
      <c r="C1174" s="3" t="s">
        <v>1301</v>
      </c>
      <c r="D1174" s="3" t="s">
        <v>864</v>
      </c>
      <c r="G1174" s="3" t="s">
        <v>1425</v>
      </c>
      <c r="H1174" s="3" t="s">
        <v>864</v>
      </c>
    </row>
    <row r="1175" spans="1:8" x14ac:dyDescent="0.2">
      <c r="A1175" s="3" t="s">
        <v>1396</v>
      </c>
      <c r="B1175" s="3" t="s">
        <v>1824</v>
      </c>
      <c r="C1175" s="3" t="s">
        <v>1301</v>
      </c>
      <c r="D1175" s="3" t="s">
        <v>864</v>
      </c>
      <c r="G1175" s="3" t="s">
        <v>1426</v>
      </c>
      <c r="H1175" s="3" t="s">
        <v>864</v>
      </c>
    </row>
    <row r="1176" spans="1:8" x14ac:dyDescent="0.2">
      <c r="A1176" s="3" t="s">
        <v>1397</v>
      </c>
      <c r="B1176" s="3" t="s">
        <v>1820</v>
      </c>
      <c r="C1176" s="3" t="s">
        <v>1301</v>
      </c>
      <c r="D1176" s="3" t="s">
        <v>864</v>
      </c>
      <c r="G1176" s="3" t="s">
        <v>1605</v>
      </c>
      <c r="H1176" s="3" t="s">
        <v>864</v>
      </c>
    </row>
    <row r="1177" spans="1:8" x14ac:dyDescent="0.2">
      <c r="A1177" s="3" t="s">
        <v>1398</v>
      </c>
      <c r="B1177" s="3" t="s">
        <v>1824</v>
      </c>
      <c r="C1177" s="3" t="s">
        <v>1301</v>
      </c>
      <c r="D1177" s="3" t="s">
        <v>864</v>
      </c>
      <c r="G1177" s="3" t="s">
        <v>1427</v>
      </c>
      <c r="H1177" s="3" t="s">
        <v>864</v>
      </c>
    </row>
    <row r="1178" spans="1:8" x14ac:dyDescent="0.2">
      <c r="A1178" s="3" t="s">
        <v>1399</v>
      </c>
      <c r="B1178" s="3" t="s">
        <v>1303</v>
      </c>
      <c r="C1178" s="3" t="s">
        <v>1301</v>
      </c>
      <c r="D1178" s="3" t="s">
        <v>864</v>
      </c>
      <c r="G1178" s="3" t="s">
        <v>1428</v>
      </c>
      <c r="H1178" s="3" t="s">
        <v>864</v>
      </c>
    </row>
    <row r="1179" spans="1:8" x14ac:dyDescent="0.2">
      <c r="A1179" s="3" t="s">
        <v>1400</v>
      </c>
      <c r="B1179" s="3" t="s">
        <v>1824</v>
      </c>
      <c r="C1179" s="3" t="s">
        <v>1301</v>
      </c>
      <c r="D1179" s="3" t="s">
        <v>864</v>
      </c>
      <c r="G1179" s="3" t="s">
        <v>1429</v>
      </c>
      <c r="H1179" s="3" t="s">
        <v>864</v>
      </c>
    </row>
    <row r="1180" spans="1:8" x14ac:dyDescent="0.2">
      <c r="A1180" s="3" t="s">
        <v>1401</v>
      </c>
      <c r="B1180" s="3" t="s">
        <v>1303</v>
      </c>
      <c r="C1180" s="3" t="s">
        <v>1301</v>
      </c>
      <c r="D1180" s="3" t="s">
        <v>864</v>
      </c>
      <c r="G1180" s="3" t="s">
        <v>1430</v>
      </c>
      <c r="H1180" s="3" t="s">
        <v>864</v>
      </c>
    </row>
    <row r="1181" spans="1:8" x14ac:dyDescent="0.2">
      <c r="A1181" s="3" t="s">
        <v>1402</v>
      </c>
      <c r="B1181" s="3" t="s">
        <v>1824</v>
      </c>
      <c r="C1181" s="3" t="s">
        <v>1301</v>
      </c>
      <c r="D1181" s="3" t="s">
        <v>864</v>
      </c>
      <c r="G1181" s="3" t="s">
        <v>1431</v>
      </c>
      <c r="H1181" s="3" t="s">
        <v>864</v>
      </c>
    </row>
    <row r="1182" spans="1:8" x14ac:dyDescent="0.2">
      <c r="A1182" s="3" t="s">
        <v>1403</v>
      </c>
      <c r="B1182" s="3" t="s">
        <v>1842</v>
      </c>
      <c r="C1182" s="3" t="s">
        <v>1301</v>
      </c>
      <c r="D1182" s="3" t="s">
        <v>864</v>
      </c>
      <c r="G1182" s="3" t="s">
        <v>1432</v>
      </c>
      <c r="H1182" s="3" t="s">
        <v>864</v>
      </c>
    </row>
    <row r="1183" spans="1:8" x14ac:dyDescent="0.2">
      <c r="A1183" s="3" t="s">
        <v>1404</v>
      </c>
      <c r="B1183" s="3" t="s">
        <v>1303</v>
      </c>
      <c r="C1183" s="3" t="s">
        <v>1301</v>
      </c>
      <c r="D1183" s="3" t="s">
        <v>864</v>
      </c>
      <c r="G1183" s="3" t="s">
        <v>1433</v>
      </c>
      <c r="H1183" s="3" t="s">
        <v>864</v>
      </c>
    </row>
    <row r="1184" spans="1:8" x14ac:dyDescent="0.2">
      <c r="A1184" s="3" t="s">
        <v>1405</v>
      </c>
      <c r="B1184" s="3" t="s">
        <v>1824</v>
      </c>
      <c r="C1184" s="3" t="s">
        <v>1301</v>
      </c>
      <c r="D1184" s="3" t="s">
        <v>864</v>
      </c>
      <c r="G1184" s="3" t="s">
        <v>1434</v>
      </c>
      <c r="H1184" s="3" t="s">
        <v>864</v>
      </c>
    </row>
    <row r="1185" spans="1:8" x14ac:dyDescent="0.2">
      <c r="A1185" s="3" t="s">
        <v>1406</v>
      </c>
      <c r="B1185" s="3" t="s">
        <v>1831</v>
      </c>
      <c r="C1185" s="3" t="s">
        <v>1301</v>
      </c>
      <c r="D1185" s="3" t="s">
        <v>864</v>
      </c>
      <c r="G1185" s="3" t="s">
        <v>1435</v>
      </c>
      <c r="H1185" s="3" t="s">
        <v>864</v>
      </c>
    </row>
    <row r="1186" spans="1:8" x14ac:dyDescent="0.2">
      <c r="A1186" s="3" t="s">
        <v>1407</v>
      </c>
      <c r="B1186" s="3" t="s">
        <v>1843</v>
      </c>
      <c r="C1186" s="3" t="s">
        <v>1301</v>
      </c>
      <c r="D1186" s="3" t="s">
        <v>864</v>
      </c>
      <c r="G1186" s="3" t="s">
        <v>1436</v>
      </c>
      <c r="H1186" s="3" t="s">
        <v>864</v>
      </c>
    </row>
    <row r="1187" spans="1:8" x14ac:dyDescent="0.2">
      <c r="A1187" s="3" t="s">
        <v>1408</v>
      </c>
      <c r="B1187" s="3" t="s">
        <v>1824</v>
      </c>
      <c r="C1187" s="3" t="s">
        <v>1301</v>
      </c>
      <c r="D1187" s="3" t="s">
        <v>864</v>
      </c>
      <c r="G1187" s="3" t="s">
        <v>1437</v>
      </c>
      <c r="H1187" s="3" t="s">
        <v>864</v>
      </c>
    </row>
    <row r="1188" spans="1:8" x14ac:dyDescent="0.2">
      <c r="A1188" s="3" t="s">
        <v>1409</v>
      </c>
      <c r="B1188" s="3" t="s">
        <v>1844</v>
      </c>
      <c r="C1188" s="3" t="s">
        <v>1301</v>
      </c>
      <c r="D1188" s="3" t="s">
        <v>864</v>
      </c>
      <c r="G1188" s="3" t="s">
        <v>1438</v>
      </c>
      <c r="H1188" s="3" t="s">
        <v>864</v>
      </c>
    </row>
    <row r="1189" spans="1:8" x14ac:dyDescent="0.2">
      <c r="A1189" s="3" t="s">
        <v>1410</v>
      </c>
      <c r="B1189" s="3" t="s">
        <v>1824</v>
      </c>
      <c r="C1189" s="3" t="s">
        <v>1301</v>
      </c>
      <c r="D1189" s="3" t="s">
        <v>864</v>
      </c>
      <c r="G1189" s="3" t="s">
        <v>1439</v>
      </c>
      <c r="H1189" s="3" t="s">
        <v>864</v>
      </c>
    </row>
    <row r="1190" spans="1:8" x14ac:dyDescent="0.2">
      <c r="A1190" s="3" t="s">
        <v>1411</v>
      </c>
      <c r="B1190" s="3" t="s">
        <v>1824</v>
      </c>
      <c r="C1190" s="3" t="s">
        <v>1301</v>
      </c>
      <c r="D1190" s="3" t="s">
        <v>864</v>
      </c>
      <c r="G1190" s="3" t="s">
        <v>1440</v>
      </c>
      <c r="H1190" s="3" t="s">
        <v>864</v>
      </c>
    </row>
    <row r="1191" spans="1:8" x14ac:dyDescent="0.2">
      <c r="A1191" s="3" t="s">
        <v>1412</v>
      </c>
      <c r="B1191" s="3" t="s">
        <v>1845</v>
      </c>
      <c r="C1191" s="3" t="s">
        <v>1301</v>
      </c>
      <c r="D1191" s="3" t="s">
        <v>864</v>
      </c>
      <c r="G1191" s="3" t="s">
        <v>1441</v>
      </c>
      <c r="H1191" s="3" t="s">
        <v>864</v>
      </c>
    </row>
    <row r="1192" spans="1:8" x14ac:dyDescent="0.2">
      <c r="A1192" s="3" t="s">
        <v>1413</v>
      </c>
      <c r="B1192" s="3" t="s">
        <v>1824</v>
      </c>
      <c r="C1192" s="3" t="s">
        <v>1301</v>
      </c>
      <c r="D1192" s="3" t="s">
        <v>864</v>
      </c>
      <c r="G1192" s="3" t="s">
        <v>1442</v>
      </c>
      <c r="H1192" s="3" t="s">
        <v>864</v>
      </c>
    </row>
    <row r="1193" spans="1:8" x14ac:dyDescent="0.2">
      <c r="A1193" s="3" t="s">
        <v>1414</v>
      </c>
      <c r="B1193" s="3" t="s">
        <v>1824</v>
      </c>
      <c r="C1193" s="3" t="s">
        <v>1301</v>
      </c>
      <c r="D1193" s="3" t="s">
        <v>864</v>
      </c>
      <c r="G1193" s="3" t="s">
        <v>1443</v>
      </c>
      <c r="H1193" s="3" t="s">
        <v>864</v>
      </c>
    </row>
    <row r="1194" spans="1:8" x14ac:dyDescent="0.2">
      <c r="A1194" s="3" t="s">
        <v>1415</v>
      </c>
      <c r="B1194" s="3" t="s">
        <v>1820</v>
      </c>
      <c r="C1194" s="3" t="s">
        <v>1301</v>
      </c>
      <c r="D1194" s="3" t="s">
        <v>864</v>
      </c>
      <c r="G1194" s="3" t="s">
        <v>1444</v>
      </c>
      <c r="H1194" s="3" t="s">
        <v>864</v>
      </c>
    </row>
    <row r="1195" spans="1:8" x14ac:dyDescent="0.2">
      <c r="A1195" s="3" t="s">
        <v>1416</v>
      </c>
      <c r="B1195" s="3" t="s">
        <v>1831</v>
      </c>
      <c r="C1195" s="3" t="s">
        <v>1301</v>
      </c>
      <c r="D1195" s="3" t="s">
        <v>864</v>
      </c>
      <c r="G1195" s="3" t="s">
        <v>1445</v>
      </c>
      <c r="H1195" s="3" t="s">
        <v>864</v>
      </c>
    </row>
    <row r="1196" spans="1:8" x14ac:dyDescent="0.2">
      <c r="A1196" s="3" t="s">
        <v>1417</v>
      </c>
      <c r="B1196" s="3" t="s">
        <v>1820</v>
      </c>
      <c r="C1196" s="3" t="s">
        <v>1301</v>
      </c>
      <c r="D1196" s="3" t="s">
        <v>864</v>
      </c>
      <c r="G1196" s="3" t="s">
        <v>1446</v>
      </c>
      <c r="H1196" s="3" t="s">
        <v>864</v>
      </c>
    </row>
    <row r="1197" spans="1:8" x14ac:dyDescent="0.2">
      <c r="A1197" s="3" t="s">
        <v>1418</v>
      </c>
      <c r="B1197" s="3" t="s">
        <v>1824</v>
      </c>
      <c r="C1197" s="3" t="s">
        <v>1301</v>
      </c>
      <c r="D1197" s="3" t="s">
        <v>864</v>
      </c>
      <c r="G1197" s="3" t="s">
        <v>1447</v>
      </c>
      <c r="H1197" s="3" t="s">
        <v>864</v>
      </c>
    </row>
    <row r="1198" spans="1:8" x14ac:dyDescent="0.2">
      <c r="A1198" s="3" t="s">
        <v>1419</v>
      </c>
      <c r="B1198" s="3" t="s">
        <v>1774</v>
      </c>
      <c r="C1198" s="3" t="s">
        <v>1301</v>
      </c>
      <c r="D1198" s="3" t="s">
        <v>864</v>
      </c>
      <c r="G1198" s="3" t="s">
        <v>1448</v>
      </c>
      <c r="H1198" s="3" t="s">
        <v>864</v>
      </c>
    </row>
    <row r="1199" spans="1:8" x14ac:dyDescent="0.2">
      <c r="A1199" s="3" t="s">
        <v>1420</v>
      </c>
      <c r="B1199" s="3" t="s">
        <v>1824</v>
      </c>
      <c r="C1199" s="3" t="s">
        <v>1301</v>
      </c>
      <c r="D1199" s="3" t="s">
        <v>864</v>
      </c>
      <c r="G1199" s="3" t="s">
        <v>1449</v>
      </c>
      <c r="H1199" s="3" t="s">
        <v>864</v>
      </c>
    </row>
    <row r="1200" spans="1:8" x14ac:dyDescent="0.2">
      <c r="A1200" s="3" t="s">
        <v>1421</v>
      </c>
      <c r="B1200" s="3" t="s">
        <v>1824</v>
      </c>
      <c r="C1200" s="3" t="s">
        <v>1301</v>
      </c>
      <c r="D1200" s="3" t="s">
        <v>864</v>
      </c>
      <c r="G1200" s="3" t="s">
        <v>1450</v>
      </c>
      <c r="H1200" s="3" t="s">
        <v>864</v>
      </c>
    </row>
    <row r="1201" spans="1:8" x14ac:dyDescent="0.2">
      <c r="A1201" s="3" t="s">
        <v>1422</v>
      </c>
      <c r="B1201" s="3" t="s">
        <v>1820</v>
      </c>
      <c r="C1201" s="3" t="s">
        <v>1301</v>
      </c>
      <c r="D1201" s="3" t="s">
        <v>864</v>
      </c>
      <c r="G1201" s="3" t="s">
        <v>1451</v>
      </c>
      <c r="H1201" s="3" t="s">
        <v>864</v>
      </c>
    </row>
    <row r="1202" spans="1:8" x14ac:dyDescent="0.2">
      <c r="A1202" s="3" t="s">
        <v>1423</v>
      </c>
      <c r="B1202" s="3" t="s">
        <v>1833</v>
      </c>
      <c r="C1202" s="3" t="s">
        <v>1301</v>
      </c>
      <c r="D1202" s="3" t="s">
        <v>864</v>
      </c>
      <c r="G1202" s="3" t="s">
        <v>1452</v>
      </c>
      <c r="H1202" s="3" t="s">
        <v>864</v>
      </c>
    </row>
    <row r="1203" spans="1:8" x14ac:dyDescent="0.2">
      <c r="A1203" s="3" t="s">
        <v>1424</v>
      </c>
      <c r="B1203" s="3" t="s">
        <v>1824</v>
      </c>
      <c r="C1203" s="3" t="s">
        <v>1301</v>
      </c>
      <c r="D1203" s="3" t="s">
        <v>864</v>
      </c>
      <c r="G1203" s="3" t="s">
        <v>1453</v>
      </c>
      <c r="H1203" s="3" t="s">
        <v>864</v>
      </c>
    </row>
    <row r="1204" spans="1:8" x14ac:dyDescent="0.2">
      <c r="A1204" s="3" t="s">
        <v>1425</v>
      </c>
      <c r="B1204" s="3" t="s">
        <v>1824</v>
      </c>
      <c r="C1204" s="3" t="s">
        <v>1301</v>
      </c>
      <c r="D1204" s="3" t="s">
        <v>864</v>
      </c>
      <c r="G1204" s="3" t="s">
        <v>1454</v>
      </c>
      <c r="H1204" s="3" t="s">
        <v>864</v>
      </c>
    </row>
    <row r="1205" spans="1:8" x14ac:dyDescent="0.2">
      <c r="A1205" s="3" t="s">
        <v>1426</v>
      </c>
      <c r="B1205" s="3" t="s">
        <v>1846</v>
      </c>
      <c r="C1205" s="3" t="s">
        <v>1301</v>
      </c>
      <c r="D1205" s="3" t="s">
        <v>864</v>
      </c>
      <c r="G1205" s="3" t="s">
        <v>1455</v>
      </c>
      <c r="H1205" s="3" t="s">
        <v>864</v>
      </c>
    </row>
    <row r="1206" spans="1:8" x14ac:dyDescent="0.2">
      <c r="A1206" s="3" t="s">
        <v>1605</v>
      </c>
      <c r="B1206" s="3" t="s">
        <v>1774</v>
      </c>
      <c r="C1206" s="3" t="s">
        <v>1301</v>
      </c>
      <c r="D1206" s="3" t="s">
        <v>864</v>
      </c>
      <c r="G1206" s="3" t="s">
        <v>1456</v>
      </c>
      <c r="H1206" s="3" t="s">
        <v>864</v>
      </c>
    </row>
    <row r="1207" spans="1:8" x14ac:dyDescent="0.2">
      <c r="A1207" s="3" t="s">
        <v>1427</v>
      </c>
      <c r="B1207" s="3" t="s">
        <v>1824</v>
      </c>
      <c r="C1207" s="3" t="s">
        <v>1301</v>
      </c>
      <c r="D1207" s="3" t="s">
        <v>864</v>
      </c>
      <c r="G1207" s="3" t="s">
        <v>1606</v>
      </c>
      <c r="H1207" s="3" t="s">
        <v>864</v>
      </c>
    </row>
    <row r="1208" spans="1:8" x14ac:dyDescent="0.2">
      <c r="A1208" s="3" t="s">
        <v>1428</v>
      </c>
      <c r="B1208" s="3" t="s">
        <v>1824</v>
      </c>
      <c r="C1208" s="3" t="s">
        <v>1301</v>
      </c>
      <c r="D1208" s="3" t="s">
        <v>864</v>
      </c>
      <c r="G1208" s="3" t="s">
        <v>1457</v>
      </c>
      <c r="H1208" s="3" t="s">
        <v>864</v>
      </c>
    </row>
    <row r="1209" spans="1:8" x14ac:dyDescent="0.2">
      <c r="A1209" s="3" t="s">
        <v>1429</v>
      </c>
      <c r="B1209" s="3" t="s">
        <v>1846</v>
      </c>
      <c r="C1209" s="3" t="s">
        <v>1301</v>
      </c>
      <c r="D1209" s="3" t="s">
        <v>864</v>
      </c>
      <c r="G1209" s="3" t="s">
        <v>1458</v>
      </c>
      <c r="H1209" s="3" t="s">
        <v>864</v>
      </c>
    </row>
    <row r="1210" spans="1:8" x14ac:dyDescent="0.2">
      <c r="A1210" s="3" t="s">
        <v>1430</v>
      </c>
      <c r="B1210" s="3" t="s">
        <v>1824</v>
      </c>
      <c r="C1210" s="3" t="s">
        <v>1301</v>
      </c>
      <c r="D1210" s="3" t="s">
        <v>864</v>
      </c>
      <c r="G1210" s="3" t="s">
        <v>1459</v>
      </c>
      <c r="H1210" s="3" t="s">
        <v>864</v>
      </c>
    </row>
    <row r="1211" spans="1:8" x14ac:dyDescent="0.2">
      <c r="A1211" s="3" t="s">
        <v>1431</v>
      </c>
      <c r="B1211" s="3" t="s">
        <v>1824</v>
      </c>
      <c r="C1211" s="3" t="s">
        <v>1301</v>
      </c>
      <c r="D1211" s="3" t="s">
        <v>864</v>
      </c>
      <c r="G1211" s="3" t="s">
        <v>1460</v>
      </c>
      <c r="H1211" s="3" t="s">
        <v>864</v>
      </c>
    </row>
    <row r="1212" spans="1:8" x14ac:dyDescent="0.2">
      <c r="A1212" s="3" t="s">
        <v>1432</v>
      </c>
      <c r="B1212" s="3" t="s">
        <v>1824</v>
      </c>
      <c r="C1212" s="3" t="s">
        <v>1301</v>
      </c>
      <c r="D1212" s="3" t="s">
        <v>864</v>
      </c>
      <c r="G1212" s="3" t="s">
        <v>1461</v>
      </c>
      <c r="H1212" s="3" t="s">
        <v>864</v>
      </c>
    </row>
    <row r="1213" spans="1:8" x14ac:dyDescent="0.2">
      <c r="A1213" s="3" t="s">
        <v>1433</v>
      </c>
      <c r="B1213" s="3" t="s">
        <v>1824</v>
      </c>
      <c r="C1213" s="3" t="s">
        <v>1301</v>
      </c>
      <c r="D1213" s="3" t="s">
        <v>864</v>
      </c>
      <c r="G1213" s="3" t="s">
        <v>1462</v>
      </c>
      <c r="H1213" s="3" t="s">
        <v>864</v>
      </c>
    </row>
    <row r="1214" spans="1:8" x14ac:dyDescent="0.2">
      <c r="A1214" s="3" t="s">
        <v>1434</v>
      </c>
      <c r="B1214" s="3" t="s">
        <v>1824</v>
      </c>
      <c r="C1214" s="3" t="s">
        <v>1301</v>
      </c>
      <c r="D1214" s="3" t="s">
        <v>864</v>
      </c>
      <c r="G1214" s="3" t="s">
        <v>1463</v>
      </c>
      <c r="H1214" s="3" t="s">
        <v>864</v>
      </c>
    </row>
    <row r="1215" spans="1:8" x14ac:dyDescent="0.2">
      <c r="A1215" s="3" t="s">
        <v>1435</v>
      </c>
      <c r="B1215" s="3" t="s">
        <v>1303</v>
      </c>
      <c r="C1215" s="3" t="s">
        <v>1301</v>
      </c>
      <c r="D1215" s="3" t="s">
        <v>864</v>
      </c>
      <c r="G1215" s="3" t="s">
        <v>1464</v>
      </c>
      <c r="H1215" s="3" t="s">
        <v>864</v>
      </c>
    </row>
    <row r="1216" spans="1:8" x14ac:dyDescent="0.2">
      <c r="A1216" s="3" t="s">
        <v>1436</v>
      </c>
      <c r="B1216" s="3" t="s">
        <v>1824</v>
      </c>
      <c r="C1216" s="3" t="s">
        <v>1301</v>
      </c>
      <c r="D1216" s="3" t="s">
        <v>864</v>
      </c>
      <c r="G1216" s="3" t="s">
        <v>1465</v>
      </c>
      <c r="H1216" s="3" t="s">
        <v>864</v>
      </c>
    </row>
    <row r="1217" spans="1:8" x14ac:dyDescent="0.2">
      <c r="A1217" s="3" t="s">
        <v>1437</v>
      </c>
      <c r="B1217" s="3" t="s">
        <v>1832</v>
      </c>
      <c r="C1217" s="3" t="s">
        <v>1301</v>
      </c>
      <c r="D1217" s="3" t="s">
        <v>864</v>
      </c>
      <c r="G1217" s="3" t="s">
        <v>1466</v>
      </c>
      <c r="H1217" s="3" t="s">
        <v>864</v>
      </c>
    </row>
    <row r="1218" spans="1:8" x14ac:dyDescent="0.2">
      <c r="A1218" s="3" t="s">
        <v>1438</v>
      </c>
      <c r="B1218" s="3" t="s">
        <v>1824</v>
      </c>
      <c r="C1218" s="3" t="s">
        <v>1301</v>
      </c>
      <c r="D1218" s="3" t="s">
        <v>864</v>
      </c>
      <c r="G1218" s="3" t="s">
        <v>1467</v>
      </c>
      <c r="H1218" s="3" t="s">
        <v>864</v>
      </c>
    </row>
    <row r="1219" spans="1:8" x14ac:dyDescent="0.2">
      <c r="A1219" s="3" t="s">
        <v>1439</v>
      </c>
      <c r="B1219" s="3" t="s">
        <v>1824</v>
      </c>
      <c r="C1219" s="3" t="s">
        <v>1301</v>
      </c>
      <c r="D1219" s="3" t="s">
        <v>864</v>
      </c>
      <c r="G1219" s="3" t="s">
        <v>1468</v>
      </c>
      <c r="H1219" s="3" t="s">
        <v>864</v>
      </c>
    </row>
    <row r="1220" spans="1:8" x14ac:dyDescent="0.2">
      <c r="A1220" s="3" t="s">
        <v>1440</v>
      </c>
      <c r="B1220" s="3" t="s">
        <v>1830</v>
      </c>
      <c r="C1220" s="3" t="s">
        <v>1301</v>
      </c>
      <c r="D1220" s="3" t="s">
        <v>864</v>
      </c>
      <c r="G1220" s="3" t="s">
        <v>1469</v>
      </c>
      <c r="H1220" s="3" t="s">
        <v>864</v>
      </c>
    </row>
    <row r="1221" spans="1:8" x14ac:dyDescent="0.2">
      <c r="A1221" s="3" t="s">
        <v>1441</v>
      </c>
      <c r="B1221" s="3" t="s">
        <v>1824</v>
      </c>
      <c r="C1221" s="3" t="s">
        <v>1301</v>
      </c>
      <c r="D1221" s="3" t="s">
        <v>864</v>
      </c>
      <c r="G1221" s="3" t="s">
        <v>1470</v>
      </c>
      <c r="H1221" s="3" t="s">
        <v>864</v>
      </c>
    </row>
    <row r="1222" spans="1:8" x14ac:dyDescent="0.2">
      <c r="A1222" s="3" t="s">
        <v>1442</v>
      </c>
      <c r="B1222" s="3" t="s">
        <v>1824</v>
      </c>
      <c r="C1222" s="3" t="s">
        <v>1301</v>
      </c>
      <c r="D1222" s="3" t="s">
        <v>864</v>
      </c>
      <c r="G1222" s="3" t="s">
        <v>1471</v>
      </c>
      <c r="H1222" s="3" t="s">
        <v>864</v>
      </c>
    </row>
    <row r="1223" spans="1:8" x14ac:dyDescent="0.2">
      <c r="A1223" s="3" t="s">
        <v>1443</v>
      </c>
      <c r="B1223" s="3" t="s">
        <v>1824</v>
      </c>
      <c r="C1223" s="3" t="s">
        <v>1301</v>
      </c>
      <c r="D1223" s="3" t="s">
        <v>864</v>
      </c>
      <c r="G1223" s="3" t="s">
        <v>1472</v>
      </c>
      <c r="H1223" s="3" t="s">
        <v>864</v>
      </c>
    </row>
    <row r="1224" spans="1:8" x14ac:dyDescent="0.2">
      <c r="A1224" s="3" t="s">
        <v>1444</v>
      </c>
      <c r="B1224" s="3" t="s">
        <v>1824</v>
      </c>
      <c r="C1224" s="3" t="s">
        <v>1301</v>
      </c>
      <c r="D1224" s="3" t="s">
        <v>864</v>
      </c>
      <c r="G1224" s="3" t="s">
        <v>1473</v>
      </c>
      <c r="H1224" s="3" t="s">
        <v>864</v>
      </c>
    </row>
    <row r="1225" spans="1:8" x14ac:dyDescent="0.2">
      <c r="A1225" s="3" t="s">
        <v>1445</v>
      </c>
      <c r="B1225" s="3" t="s">
        <v>1832</v>
      </c>
      <c r="C1225" s="3" t="s">
        <v>1301</v>
      </c>
      <c r="D1225" s="3" t="s">
        <v>864</v>
      </c>
      <c r="G1225" s="3" t="s">
        <v>1474</v>
      </c>
      <c r="H1225" s="3" t="s">
        <v>864</v>
      </c>
    </row>
    <row r="1226" spans="1:8" x14ac:dyDescent="0.2">
      <c r="A1226" s="3" t="s">
        <v>1446</v>
      </c>
      <c r="B1226" s="3" t="s">
        <v>1847</v>
      </c>
      <c r="C1226" s="3" t="s">
        <v>1301</v>
      </c>
      <c r="D1226" s="3" t="s">
        <v>864</v>
      </c>
      <c r="G1226" s="3" t="s">
        <v>1475</v>
      </c>
      <c r="H1226" s="3" t="s">
        <v>864</v>
      </c>
    </row>
    <row r="1227" spans="1:8" x14ac:dyDescent="0.2">
      <c r="A1227" s="3" t="s">
        <v>1447</v>
      </c>
      <c r="B1227" s="3" t="s">
        <v>1824</v>
      </c>
      <c r="C1227" s="3" t="s">
        <v>1301</v>
      </c>
      <c r="D1227" s="3" t="s">
        <v>864</v>
      </c>
      <c r="G1227" s="3" t="s">
        <v>1476</v>
      </c>
      <c r="H1227" s="3" t="s">
        <v>864</v>
      </c>
    </row>
    <row r="1228" spans="1:8" x14ac:dyDescent="0.2">
      <c r="A1228" s="3" t="s">
        <v>1448</v>
      </c>
      <c r="B1228" s="3" t="s">
        <v>1824</v>
      </c>
      <c r="C1228" s="3" t="s">
        <v>1301</v>
      </c>
      <c r="D1228" s="3" t="s">
        <v>864</v>
      </c>
      <c r="G1228" s="3" t="s">
        <v>1477</v>
      </c>
      <c r="H1228" s="3" t="s">
        <v>864</v>
      </c>
    </row>
    <row r="1229" spans="1:8" x14ac:dyDescent="0.2">
      <c r="A1229" s="3" t="s">
        <v>1449</v>
      </c>
      <c r="B1229" s="3" t="s">
        <v>1824</v>
      </c>
      <c r="C1229" s="3" t="s">
        <v>1301</v>
      </c>
      <c r="D1229" s="3" t="s">
        <v>864</v>
      </c>
      <c r="G1229" s="3" t="s">
        <v>1478</v>
      </c>
      <c r="H1229" s="3" t="s">
        <v>864</v>
      </c>
    </row>
    <row r="1230" spans="1:8" x14ac:dyDescent="0.2">
      <c r="A1230" s="3" t="s">
        <v>1450</v>
      </c>
      <c r="B1230" s="3" t="s">
        <v>1824</v>
      </c>
      <c r="C1230" s="3" t="s">
        <v>1301</v>
      </c>
      <c r="D1230" s="3" t="s">
        <v>864</v>
      </c>
      <c r="G1230" s="3" t="s">
        <v>1479</v>
      </c>
      <c r="H1230" s="3" t="s">
        <v>864</v>
      </c>
    </row>
    <row r="1231" spans="1:8" x14ac:dyDescent="0.2">
      <c r="A1231" s="3" t="s">
        <v>1451</v>
      </c>
      <c r="B1231" s="3" t="s">
        <v>1303</v>
      </c>
      <c r="C1231" s="3" t="s">
        <v>1301</v>
      </c>
      <c r="D1231" s="3" t="s">
        <v>864</v>
      </c>
      <c r="G1231" s="3" t="s">
        <v>1480</v>
      </c>
      <c r="H1231" s="3" t="s">
        <v>864</v>
      </c>
    </row>
    <row r="1232" spans="1:8" x14ac:dyDescent="0.2">
      <c r="A1232" s="3" t="s">
        <v>1452</v>
      </c>
      <c r="B1232" s="3" t="s">
        <v>1824</v>
      </c>
      <c r="C1232" s="3" t="s">
        <v>1301</v>
      </c>
      <c r="D1232" s="3" t="s">
        <v>864</v>
      </c>
      <c r="G1232" s="3" t="s">
        <v>1481</v>
      </c>
      <c r="H1232" s="3" t="s">
        <v>864</v>
      </c>
    </row>
    <row r="1233" spans="1:8" x14ac:dyDescent="0.2">
      <c r="A1233" s="3" t="s">
        <v>1453</v>
      </c>
      <c r="B1233" s="3" t="s">
        <v>1824</v>
      </c>
      <c r="C1233" s="3" t="s">
        <v>1301</v>
      </c>
      <c r="D1233" s="3" t="s">
        <v>864</v>
      </c>
      <c r="G1233" s="3" t="s">
        <v>1482</v>
      </c>
      <c r="H1233" s="3" t="s">
        <v>864</v>
      </c>
    </row>
    <row r="1234" spans="1:8" x14ac:dyDescent="0.2">
      <c r="A1234" s="3" t="s">
        <v>1454</v>
      </c>
      <c r="B1234" s="3" t="s">
        <v>1846</v>
      </c>
      <c r="C1234" s="3" t="s">
        <v>1301</v>
      </c>
      <c r="D1234" s="3" t="s">
        <v>864</v>
      </c>
      <c r="G1234" s="3" t="s">
        <v>1483</v>
      </c>
      <c r="H1234" s="3" t="s">
        <v>864</v>
      </c>
    </row>
    <row r="1235" spans="1:8" x14ac:dyDescent="0.2">
      <c r="A1235" s="3" t="s">
        <v>1455</v>
      </c>
      <c r="B1235" s="3" t="s">
        <v>1824</v>
      </c>
      <c r="C1235" s="3" t="s">
        <v>1301</v>
      </c>
      <c r="D1235" s="3" t="s">
        <v>864</v>
      </c>
      <c r="G1235" s="3" t="s">
        <v>1484</v>
      </c>
      <c r="H1235" s="3" t="s">
        <v>864</v>
      </c>
    </row>
    <row r="1236" spans="1:8" x14ac:dyDescent="0.2">
      <c r="A1236" s="3" t="s">
        <v>1456</v>
      </c>
      <c r="B1236" s="3" t="s">
        <v>1824</v>
      </c>
      <c r="C1236" s="3" t="s">
        <v>1301</v>
      </c>
      <c r="D1236" s="3" t="s">
        <v>864</v>
      </c>
      <c r="G1236" s="3" t="s">
        <v>1485</v>
      </c>
      <c r="H1236" s="3" t="s">
        <v>864</v>
      </c>
    </row>
    <row r="1237" spans="1:8" x14ac:dyDescent="0.2">
      <c r="A1237" s="3" t="s">
        <v>1606</v>
      </c>
      <c r="B1237" s="3" t="s">
        <v>1824</v>
      </c>
      <c r="C1237" s="3" t="s">
        <v>1301</v>
      </c>
      <c r="D1237" s="3" t="s">
        <v>864</v>
      </c>
      <c r="G1237" s="3" t="s">
        <v>1486</v>
      </c>
      <c r="H1237" s="3" t="s">
        <v>864</v>
      </c>
    </row>
    <row r="1238" spans="1:8" x14ac:dyDescent="0.2">
      <c r="A1238" s="3" t="s">
        <v>1457</v>
      </c>
      <c r="B1238" s="3" t="s">
        <v>1799</v>
      </c>
      <c r="C1238" s="3" t="s">
        <v>1301</v>
      </c>
      <c r="D1238" s="3" t="s">
        <v>864</v>
      </c>
      <c r="G1238" s="3" t="s">
        <v>1487</v>
      </c>
      <c r="H1238" s="3" t="s">
        <v>864</v>
      </c>
    </row>
    <row r="1239" spans="1:8" x14ac:dyDescent="0.2">
      <c r="A1239" s="3" t="s">
        <v>1458</v>
      </c>
      <c r="B1239" s="3" t="s">
        <v>1832</v>
      </c>
      <c r="C1239" s="3" t="s">
        <v>1301</v>
      </c>
      <c r="D1239" s="3" t="s">
        <v>864</v>
      </c>
      <c r="G1239" s="3" t="s">
        <v>1488</v>
      </c>
      <c r="H1239" s="3" t="s">
        <v>864</v>
      </c>
    </row>
    <row r="1240" spans="1:8" x14ac:dyDescent="0.2">
      <c r="A1240" s="3" t="s">
        <v>1459</v>
      </c>
      <c r="B1240" s="3" t="s">
        <v>1824</v>
      </c>
      <c r="C1240" s="3" t="s">
        <v>1301</v>
      </c>
      <c r="D1240" s="3" t="s">
        <v>864</v>
      </c>
      <c r="G1240" s="3" t="s">
        <v>1489</v>
      </c>
      <c r="H1240" s="3" t="s">
        <v>864</v>
      </c>
    </row>
    <row r="1241" spans="1:8" x14ac:dyDescent="0.2">
      <c r="A1241" s="3" t="s">
        <v>1460</v>
      </c>
      <c r="B1241" s="3" t="s">
        <v>1824</v>
      </c>
      <c r="C1241" s="3" t="s">
        <v>1301</v>
      </c>
      <c r="D1241" s="3" t="s">
        <v>864</v>
      </c>
      <c r="G1241" s="3" t="s">
        <v>1490</v>
      </c>
      <c r="H1241" s="3" t="s">
        <v>864</v>
      </c>
    </row>
    <row r="1242" spans="1:8" x14ac:dyDescent="0.2">
      <c r="A1242" s="3" t="s">
        <v>1461</v>
      </c>
      <c r="B1242" s="3" t="s">
        <v>1813</v>
      </c>
      <c r="C1242" s="3" t="s">
        <v>1301</v>
      </c>
      <c r="D1242" s="3" t="s">
        <v>864</v>
      </c>
      <c r="G1242" s="3" t="s">
        <v>1491</v>
      </c>
      <c r="H1242" s="3" t="s">
        <v>864</v>
      </c>
    </row>
    <row r="1243" spans="1:8" x14ac:dyDescent="0.2">
      <c r="A1243" s="3" t="s">
        <v>1462</v>
      </c>
      <c r="B1243" s="3" t="s">
        <v>1846</v>
      </c>
      <c r="C1243" s="3" t="s">
        <v>1301</v>
      </c>
      <c r="D1243" s="3" t="s">
        <v>864</v>
      </c>
      <c r="G1243" s="3" t="s">
        <v>1492</v>
      </c>
      <c r="H1243" s="3" t="s">
        <v>864</v>
      </c>
    </row>
    <row r="1244" spans="1:8" x14ac:dyDescent="0.2">
      <c r="A1244" s="3" t="s">
        <v>1463</v>
      </c>
      <c r="B1244" s="3" t="s">
        <v>1818</v>
      </c>
      <c r="C1244" s="3" t="s">
        <v>1301</v>
      </c>
      <c r="D1244" s="3" t="s">
        <v>864</v>
      </c>
      <c r="G1244" s="3" t="s">
        <v>1493</v>
      </c>
      <c r="H1244" s="3" t="s">
        <v>864</v>
      </c>
    </row>
    <row r="1245" spans="1:8" x14ac:dyDescent="0.2">
      <c r="A1245" s="3" t="s">
        <v>1464</v>
      </c>
      <c r="B1245" s="3" t="s">
        <v>1824</v>
      </c>
      <c r="C1245" s="3" t="s">
        <v>1301</v>
      </c>
      <c r="D1245" s="3" t="s">
        <v>864</v>
      </c>
      <c r="G1245" s="3" t="s">
        <v>1494</v>
      </c>
      <c r="H1245" s="3" t="s">
        <v>864</v>
      </c>
    </row>
    <row r="1246" spans="1:8" x14ac:dyDescent="0.2">
      <c r="A1246" s="3" t="s">
        <v>1465</v>
      </c>
      <c r="B1246" s="3" t="s">
        <v>1831</v>
      </c>
      <c r="C1246" s="3" t="s">
        <v>1301</v>
      </c>
      <c r="D1246" s="3" t="s">
        <v>864</v>
      </c>
      <c r="G1246" s="3" t="s">
        <v>1495</v>
      </c>
      <c r="H1246" s="3" t="s">
        <v>864</v>
      </c>
    </row>
    <row r="1247" spans="1:8" x14ac:dyDescent="0.2">
      <c r="A1247" s="3" t="s">
        <v>1466</v>
      </c>
      <c r="B1247" s="3" t="s">
        <v>1820</v>
      </c>
      <c r="C1247" s="3" t="s">
        <v>1301</v>
      </c>
      <c r="D1247" s="3" t="s">
        <v>864</v>
      </c>
      <c r="G1247" s="3" t="s">
        <v>1496</v>
      </c>
      <c r="H1247" s="3" t="s">
        <v>864</v>
      </c>
    </row>
    <row r="1248" spans="1:8" x14ac:dyDescent="0.2">
      <c r="A1248" s="3" t="s">
        <v>1467</v>
      </c>
      <c r="B1248" s="3" t="s">
        <v>1820</v>
      </c>
      <c r="C1248" s="3" t="s">
        <v>1301</v>
      </c>
      <c r="D1248" s="3" t="s">
        <v>864</v>
      </c>
      <c r="G1248" s="3" t="s">
        <v>1497</v>
      </c>
      <c r="H1248" s="3" t="s">
        <v>864</v>
      </c>
    </row>
    <row r="1249" spans="1:8" x14ac:dyDescent="0.2">
      <c r="A1249" s="3" t="s">
        <v>1468</v>
      </c>
      <c r="B1249" s="3" t="s">
        <v>1824</v>
      </c>
      <c r="C1249" s="3" t="s">
        <v>1301</v>
      </c>
      <c r="D1249" s="3" t="s">
        <v>864</v>
      </c>
      <c r="G1249" s="3" t="s">
        <v>1498</v>
      </c>
      <c r="H1249" s="3" t="s">
        <v>864</v>
      </c>
    </row>
    <row r="1250" spans="1:8" x14ac:dyDescent="0.2">
      <c r="A1250" s="3" t="s">
        <v>1469</v>
      </c>
      <c r="B1250" s="3" t="s">
        <v>1824</v>
      </c>
      <c r="C1250" s="3" t="s">
        <v>1301</v>
      </c>
      <c r="D1250" s="3" t="s">
        <v>864</v>
      </c>
      <c r="G1250" s="3" t="s">
        <v>1607</v>
      </c>
      <c r="H1250" s="3" t="s">
        <v>864</v>
      </c>
    </row>
    <row r="1251" spans="1:8" x14ac:dyDescent="0.2">
      <c r="A1251" s="3" t="s">
        <v>1470</v>
      </c>
      <c r="B1251" s="3" t="s">
        <v>1848</v>
      </c>
      <c r="C1251" s="3" t="s">
        <v>1301</v>
      </c>
      <c r="D1251" s="3" t="s">
        <v>864</v>
      </c>
      <c r="G1251" s="3" t="s">
        <v>1608</v>
      </c>
      <c r="H1251" s="3" t="s">
        <v>864</v>
      </c>
    </row>
    <row r="1252" spans="1:8" x14ac:dyDescent="0.2">
      <c r="A1252" s="3" t="s">
        <v>1471</v>
      </c>
      <c r="B1252" s="3" t="s">
        <v>1849</v>
      </c>
      <c r="C1252" s="3" t="s">
        <v>1301</v>
      </c>
      <c r="D1252" s="3" t="s">
        <v>864</v>
      </c>
      <c r="G1252" s="3" t="s">
        <v>1609</v>
      </c>
      <c r="H1252" s="3" t="s">
        <v>864</v>
      </c>
    </row>
    <row r="1253" spans="1:8" x14ac:dyDescent="0.2">
      <c r="A1253" s="3" t="s">
        <v>1472</v>
      </c>
      <c r="B1253" s="3" t="s">
        <v>1843</v>
      </c>
      <c r="C1253" s="3" t="s">
        <v>1301</v>
      </c>
      <c r="D1253" s="3" t="s">
        <v>864</v>
      </c>
      <c r="G1253" s="3" t="s">
        <v>1610</v>
      </c>
      <c r="H1253" s="3" t="s">
        <v>864</v>
      </c>
    </row>
    <row r="1254" spans="1:8" x14ac:dyDescent="0.2">
      <c r="A1254" s="3" t="s">
        <v>1473</v>
      </c>
      <c r="B1254" s="3" t="s">
        <v>1824</v>
      </c>
      <c r="C1254" s="3" t="s">
        <v>1301</v>
      </c>
      <c r="D1254" s="3" t="s">
        <v>864</v>
      </c>
      <c r="G1254" s="3" t="s">
        <v>1611</v>
      </c>
      <c r="H1254" s="3" t="s">
        <v>864</v>
      </c>
    </row>
    <row r="1255" spans="1:8" x14ac:dyDescent="0.2">
      <c r="A1255" s="3" t="s">
        <v>1474</v>
      </c>
      <c r="B1255" s="3" t="s">
        <v>1824</v>
      </c>
      <c r="C1255" s="3" t="s">
        <v>1301</v>
      </c>
      <c r="D1255" s="3" t="s">
        <v>864</v>
      </c>
      <c r="G1255" s="3" t="s">
        <v>1612</v>
      </c>
      <c r="H1255" s="3" t="s">
        <v>864</v>
      </c>
    </row>
    <row r="1256" spans="1:8" x14ac:dyDescent="0.2">
      <c r="A1256" s="3" t="s">
        <v>1475</v>
      </c>
      <c r="B1256" s="3" t="s">
        <v>1824</v>
      </c>
      <c r="C1256" s="3" t="s">
        <v>1301</v>
      </c>
      <c r="D1256" s="3" t="s">
        <v>864</v>
      </c>
      <c r="G1256" s="3" t="s">
        <v>1613</v>
      </c>
      <c r="H1256" s="3" t="s">
        <v>864</v>
      </c>
    </row>
    <row r="1257" spans="1:8" x14ac:dyDescent="0.2">
      <c r="A1257" s="3" t="s">
        <v>1476</v>
      </c>
      <c r="B1257" s="3" t="s">
        <v>1824</v>
      </c>
      <c r="C1257" s="3" t="s">
        <v>1301</v>
      </c>
      <c r="D1257" s="3" t="s">
        <v>864</v>
      </c>
      <c r="G1257" s="3" t="s">
        <v>1614</v>
      </c>
      <c r="H1257" s="3" t="s">
        <v>864</v>
      </c>
    </row>
    <row r="1258" spans="1:8" x14ac:dyDescent="0.2">
      <c r="A1258" s="3" t="s">
        <v>1477</v>
      </c>
      <c r="B1258" s="3" t="s">
        <v>1850</v>
      </c>
      <c r="C1258" s="3" t="s">
        <v>1301</v>
      </c>
      <c r="D1258" s="3" t="s">
        <v>864</v>
      </c>
      <c r="G1258" s="3" t="s">
        <v>1615</v>
      </c>
      <c r="H1258" s="3" t="s">
        <v>864</v>
      </c>
    </row>
    <row r="1259" spans="1:8" x14ac:dyDescent="0.2">
      <c r="A1259" s="3" t="s">
        <v>1478</v>
      </c>
      <c r="B1259" s="3" t="s">
        <v>1824</v>
      </c>
      <c r="C1259" s="3" t="s">
        <v>1301</v>
      </c>
      <c r="D1259" s="3" t="s">
        <v>864</v>
      </c>
      <c r="G1259" s="3" t="s">
        <v>1616</v>
      </c>
      <c r="H1259" s="3" t="s">
        <v>864</v>
      </c>
    </row>
    <row r="1260" spans="1:8" x14ac:dyDescent="0.2">
      <c r="A1260" s="3" t="s">
        <v>1479</v>
      </c>
      <c r="B1260" s="3" t="s">
        <v>1824</v>
      </c>
      <c r="C1260" s="3" t="s">
        <v>1301</v>
      </c>
      <c r="D1260" s="3" t="s">
        <v>864</v>
      </c>
      <c r="G1260" s="3" t="s">
        <v>1617</v>
      </c>
      <c r="H1260" s="3" t="s">
        <v>864</v>
      </c>
    </row>
    <row r="1261" spans="1:8" x14ac:dyDescent="0.2">
      <c r="A1261" s="3" t="s">
        <v>1480</v>
      </c>
      <c r="B1261" s="3" t="s">
        <v>1824</v>
      </c>
      <c r="C1261" s="3" t="s">
        <v>1301</v>
      </c>
      <c r="D1261" s="3" t="s">
        <v>864</v>
      </c>
      <c r="G1261" s="3" t="s">
        <v>1618</v>
      </c>
      <c r="H1261" s="3" t="s">
        <v>864</v>
      </c>
    </row>
    <row r="1262" spans="1:8" x14ac:dyDescent="0.2">
      <c r="A1262" s="3" t="s">
        <v>1481</v>
      </c>
      <c r="B1262" s="3" t="s">
        <v>1844</v>
      </c>
      <c r="C1262" s="3" t="s">
        <v>1301</v>
      </c>
      <c r="D1262" s="3" t="s">
        <v>864</v>
      </c>
      <c r="G1262" s="3" t="s">
        <v>1619</v>
      </c>
      <c r="H1262" s="3" t="s">
        <v>864</v>
      </c>
    </row>
    <row r="1263" spans="1:8" x14ac:dyDescent="0.2">
      <c r="A1263" s="3" t="s">
        <v>1482</v>
      </c>
      <c r="B1263" s="3" t="s">
        <v>1824</v>
      </c>
      <c r="C1263" s="3" t="s">
        <v>1301</v>
      </c>
      <c r="D1263" s="3" t="s">
        <v>864</v>
      </c>
      <c r="G1263" s="3" t="s">
        <v>1620</v>
      </c>
      <c r="H1263" s="3" t="s">
        <v>864</v>
      </c>
    </row>
    <row r="1264" spans="1:8" x14ac:dyDescent="0.2">
      <c r="A1264" s="3" t="s">
        <v>1483</v>
      </c>
      <c r="B1264" s="3" t="s">
        <v>1824</v>
      </c>
      <c r="C1264" s="3" t="s">
        <v>1301</v>
      </c>
      <c r="D1264" s="3" t="s">
        <v>864</v>
      </c>
      <c r="G1264" s="3" t="s">
        <v>1621</v>
      </c>
      <c r="H1264" s="3" t="s">
        <v>864</v>
      </c>
    </row>
    <row r="1265" spans="1:8" x14ac:dyDescent="0.2">
      <c r="A1265" s="3" t="s">
        <v>1484</v>
      </c>
      <c r="B1265" s="3" t="s">
        <v>1824</v>
      </c>
      <c r="C1265" s="3" t="s">
        <v>1301</v>
      </c>
      <c r="D1265" s="3" t="s">
        <v>864</v>
      </c>
      <c r="G1265" s="3" t="s">
        <v>1622</v>
      </c>
      <c r="H1265" s="3" t="s">
        <v>864</v>
      </c>
    </row>
    <row r="1266" spans="1:8" x14ac:dyDescent="0.2">
      <c r="A1266" s="3" t="s">
        <v>1485</v>
      </c>
      <c r="B1266" s="3" t="s">
        <v>1849</v>
      </c>
      <c r="C1266" s="3" t="s">
        <v>1301</v>
      </c>
      <c r="D1266" s="3" t="s">
        <v>864</v>
      </c>
      <c r="G1266" s="3" t="s">
        <v>1623</v>
      </c>
      <c r="H1266" s="3" t="s">
        <v>864</v>
      </c>
    </row>
    <row r="1267" spans="1:8" x14ac:dyDescent="0.2">
      <c r="A1267" s="3" t="s">
        <v>1486</v>
      </c>
      <c r="B1267" s="3" t="s">
        <v>1833</v>
      </c>
      <c r="C1267" s="3" t="s">
        <v>1301</v>
      </c>
      <c r="D1267" s="3" t="s">
        <v>864</v>
      </c>
      <c r="G1267" s="3" t="s">
        <v>1624</v>
      </c>
      <c r="H1267" s="3" t="s">
        <v>864</v>
      </c>
    </row>
    <row r="1268" spans="1:8" x14ac:dyDescent="0.2">
      <c r="A1268" s="3" t="s">
        <v>1487</v>
      </c>
      <c r="B1268" s="3" t="s">
        <v>1846</v>
      </c>
      <c r="C1268" s="3" t="s">
        <v>1301</v>
      </c>
      <c r="D1268" s="3" t="s">
        <v>864</v>
      </c>
      <c r="G1268" s="3" t="s">
        <v>1625</v>
      </c>
      <c r="H1268" s="3" t="s">
        <v>864</v>
      </c>
    </row>
    <row r="1269" spans="1:8" x14ac:dyDescent="0.2">
      <c r="A1269" s="3" t="s">
        <v>1488</v>
      </c>
      <c r="B1269" s="3" t="s">
        <v>1824</v>
      </c>
      <c r="C1269" s="3" t="s">
        <v>1301</v>
      </c>
      <c r="D1269" s="3" t="s">
        <v>864</v>
      </c>
      <c r="G1269" s="3" t="s">
        <v>1626</v>
      </c>
      <c r="H1269" s="3" t="s">
        <v>864</v>
      </c>
    </row>
    <row r="1270" spans="1:8" x14ac:dyDescent="0.2">
      <c r="A1270" s="3" t="s">
        <v>1489</v>
      </c>
      <c r="B1270" s="3" t="s">
        <v>1846</v>
      </c>
      <c r="C1270" s="3" t="s">
        <v>1301</v>
      </c>
      <c r="D1270" s="3" t="s">
        <v>864</v>
      </c>
      <c r="G1270" s="3" t="s">
        <v>1627</v>
      </c>
      <c r="H1270" s="3" t="s">
        <v>864</v>
      </c>
    </row>
    <row r="1271" spans="1:8" x14ac:dyDescent="0.2">
      <c r="A1271" s="3" t="s">
        <v>1490</v>
      </c>
      <c r="B1271" s="3" t="s">
        <v>1824</v>
      </c>
      <c r="C1271" s="3" t="s">
        <v>1301</v>
      </c>
      <c r="D1271" s="3" t="s">
        <v>864</v>
      </c>
      <c r="G1271" s="3" t="s">
        <v>1628</v>
      </c>
      <c r="H1271" s="3" t="s">
        <v>864</v>
      </c>
    </row>
    <row r="1272" spans="1:8" x14ac:dyDescent="0.2">
      <c r="A1272" s="3" t="s">
        <v>1491</v>
      </c>
      <c r="B1272" s="3" t="s">
        <v>1843</v>
      </c>
      <c r="C1272" s="3" t="s">
        <v>1301</v>
      </c>
      <c r="D1272" s="3" t="s">
        <v>864</v>
      </c>
      <c r="G1272" s="3" t="s">
        <v>1629</v>
      </c>
      <c r="H1272" s="3" t="s">
        <v>864</v>
      </c>
    </row>
    <row r="1273" spans="1:8" x14ac:dyDescent="0.2">
      <c r="A1273" s="3" t="s">
        <v>1492</v>
      </c>
      <c r="B1273" s="3" t="s">
        <v>1828</v>
      </c>
      <c r="C1273" s="3" t="s">
        <v>1301</v>
      </c>
      <c r="D1273" s="3" t="s">
        <v>864</v>
      </c>
      <c r="G1273" s="3" t="s">
        <v>1630</v>
      </c>
      <c r="H1273" s="3" t="s">
        <v>864</v>
      </c>
    </row>
    <row r="1274" spans="1:8" x14ac:dyDescent="0.2">
      <c r="A1274" s="3" t="s">
        <v>1493</v>
      </c>
      <c r="B1274" s="3" t="s">
        <v>1824</v>
      </c>
      <c r="C1274" s="3" t="s">
        <v>1301</v>
      </c>
      <c r="D1274" s="3" t="s">
        <v>864</v>
      </c>
      <c r="G1274" s="3" t="s">
        <v>1631</v>
      </c>
      <c r="H1274" s="3" t="s">
        <v>864</v>
      </c>
    </row>
    <row r="1275" spans="1:8" x14ac:dyDescent="0.2">
      <c r="A1275" s="3" t="s">
        <v>1494</v>
      </c>
      <c r="B1275" s="3" t="s">
        <v>1824</v>
      </c>
      <c r="C1275" s="3" t="s">
        <v>1301</v>
      </c>
      <c r="D1275" s="3" t="s">
        <v>864</v>
      </c>
      <c r="G1275" s="3" t="s">
        <v>1632</v>
      </c>
      <c r="H1275" s="3" t="s">
        <v>864</v>
      </c>
    </row>
    <row r="1276" spans="1:8" x14ac:dyDescent="0.2">
      <c r="A1276" s="3" t="s">
        <v>1495</v>
      </c>
      <c r="B1276" s="3" t="s">
        <v>1824</v>
      </c>
      <c r="C1276" s="3" t="s">
        <v>1301</v>
      </c>
      <c r="D1276" s="3" t="s">
        <v>864</v>
      </c>
      <c r="G1276" s="3" t="s">
        <v>1633</v>
      </c>
      <c r="H1276" s="3" t="s">
        <v>864</v>
      </c>
    </row>
    <row r="1277" spans="1:8" x14ac:dyDescent="0.2">
      <c r="A1277" s="3" t="s">
        <v>1496</v>
      </c>
      <c r="B1277" s="3" t="s">
        <v>1824</v>
      </c>
      <c r="C1277" s="3" t="s">
        <v>1301</v>
      </c>
      <c r="D1277" s="3" t="s">
        <v>864</v>
      </c>
      <c r="G1277" s="3" t="s">
        <v>1634</v>
      </c>
      <c r="H1277" s="3" t="s">
        <v>864</v>
      </c>
    </row>
    <row r="1278" spans="1:8" x14ac:dyDescent="0.2">
      <c r="A1278" s="3" t="s">
        <v>1497</v>
      </c>
      <c r="B1278" s="3" t="s">
        <v>1303</v>
      </c>
      <c r="C1278" s="3" t="s">
        <v>1301</v>
      </c>
      <c r="D1278" s="3" t="s">
        <v>864</v>
      </c>
      <c r="G1278" s="3" t="s">
        <v>1635</v>
      </c>
      <c r="H1278" s="3" t="s">
        <v>864</v>
      </c>
    </row>
    <row r="1279" spans="1:8" x14ac:dyDescent="0.2">
      <c r="A1279" s="3" t="s">
        <v>1498</v>
      </c>
      <c r="B1279" s="3" t="s">
        <v>1824</v>
      </c>
      <c r="C1279" s="3" t="s">
        <v>1301</v>
      </c>
      <c r="D1279" s="3" t="s">
        <v>864</v>
      </c>
      <c r="G1279" s="3" t="s">
        <v>1636</v>
      </c>
      <c r="H1279" s="3" t="s">
        <v>864</v>
      </c>
    </row>
    <row r="1280" spans="1:8" x14ac:dyDescent="0.2">
      <c r="A1280" s="3" t="s">
        <v>1607</v>
      </c>
      <c r="B1280" s="3" t="s">
        <v>1832</v>
      </c>
      <c r="C1280" s="3" t="s">
        <v>1301</v>
      </c>
      <c r="D1280" s="3" t="s">
        <v>864</v>
      </c>
      <c r="G1280" s="3" t="s">
        <v>1637</v>
      </c>
      <c r="H1280" s="3" t="s">
        <v>864</v>
      </c>
    </row>
    <row r="1281" spans="1:8" x14ac:dyDescent="0.2">
      <c r="A1281" s="3" t="s">
        <v>1608</v>
      </c>
      <c r="B1281" s="3" t="s">
        <v>1303</v>
      </c>
      <c r="C1281" s="3" t="s">
        <v>1301</v>
      </c>
      <c r="D1281" s="3" t="s">
        <v>864</v>
      </c>
      <c r="G1281" s="3" t="s">
        <v>1638</v>
      </c>
      <c r="H1281" s="3" t="s">
        <v>864</v>
      </c>
    </row>
    <row r="1282" spans="1:8" x14ac:dyDescent="0.2">
      <c r="A1282" s="3" t="s">
        <v>1609</v>
      </c>
      <c r="B1282" s="3" t="s">
        <v>1846</v>
      </c>
      <c r="C1282" s="3" t="s">
        <v>1301</v>
      </c>
      <c r="D1282" s="3" t="s">
        <v>864</v>
      </c>
      <c r="G1282" s="3" t="s">
        <v>1639</v>
      </c>
      <c r="H1282" s="3" t="s">
        <v>864</v>
      </c>
    </row>
    <row r="1283" spans="1:8" x14ac:dyDescent="0.2">
      <c r="A1283" s="3" t="s">
        <v>1610</v>
      </c>
      <c r="B1283" s="3" t="s">
        <v>1846</v>
      </c>
      <c r="C1283" s="3" t="s">
        <v>1301</v>
      </c>
      <c r="D1283" s="3" t="s">
        <v>864</v>
      </c>
      <c r="G1283" s="3" t="s">
        <v>1640</v>
      </c>
      <c r="H1283" s="3" t="s">
        <v>864</v>
      </c>
    </row>
    <row r="1284" spans="1:8" x14ac:dyDescent="0.2">
      <c r="A1284" s="3" t="s">
        <v>1611</v>
      </c>
      <c r="B1284" s="3" t="s">
        <v>1832</v>
      </c>
      <c r="C1284" s="3" t="s">
        <v>1301</v>
      </c>
      <c r="D1284" s="3" t="s">
        <v>864</v>
      </c>
      <c r="G1284" s="3" t="s">
        <v>1641</v>
      </c>
      <c r="H1284" s="3" t="s">
        <v>864</v>
      </c>
    </row>
    <row r="1285" spans="1:8" x14ac:dyDescent="0.2">
      <c r="A1285" s="3" t="s">
        <v>1612</v>
      </c>
      <c r="B1285" s="3" t="s">
        <v>1085</v>
      </c>
      <c r="C1285" s="3" t="s">
        <v>1301</v>
      </c>
      <c r="D1285" s="3" t="s">
        <v>864</v>
      </c>
      <c r="G1285" s="3" t="s">
        <v>1642</v>
      </c>
      <c r="H1285" s="3" t="s">
        <v>864</v>
      </c>
    </row>
    <row r="1286" spans="1:8" x14ac:dyDescent="0.2">
      <c r="A1286" s="3" t="s">
        <v>1613</v>
      </c>
      <c r="B1286" s="3" t="s">
        <v>1833</v>
      </c>
      <c r="C1286" s="3" t="s">
        <v>1301</v>
      </c>
      <c r="D1286" s="3" t="s">
        <v>864</v>
      </c>
      <c r="G1286" s="3" t="s">
        <v>1643</v>
      </c>
      <c r="H1286" s="3" t="s">
        <v>864</v>
      </c>
    </row>
    <row r="1287" spans="1:8" x14ac:dyDescent="0.2">
      <c r="A1287" s="3" t="s">
        <v>1614</v>
      </c>
      <c r="B1287" s="3" t="s">
        <v>1846</v>
      </c>
      <c r="C1287" s="3" t="s">
        <v>1301</v>
      </c>
      <c r="D1287" s="3" t="s">
        <v>864</v>
      </c>
      <c r="G1287" s="3" t="s">
        <v>1644</v>
      </c>
      <c r="H1287" s="3" t="s">
        <v>864</v>
      </c>
    </row>
    <row r="1288" spans="1:8" x14ac:dyDescent="0.2">
      <c r="A1288" s="3" t="s">
        <v>1615</v>
      </c>
      <c r="B1288" s="3" t="s">
        <v>1839</v>
      </c>
      <c r="C1288" s="3" t="s">
        <v>1301</v>
      </c>
      <c r="D1288" s="3" t="s">
        <v>864</v>
      </c>
      <c r="G1288" s="3" t="s">
        <v>1645</v>
      </c>
      <c r="H1288" s="3" t="s">
        <v>864</v>
      </c>
    </row>
    <row r="1289" spans="1:8" x14ac:dyDescent="0.2">
      <c r="A1289" s="3" t="s">
        <v>1616</v>
      </c>
      <c r="B1289" s="3" t="s">
        <v>1824</v>
      </c>
      <c r="C1289" s="3" t="s">
        <v>1301</v>
      </c>
      <c r="D1289" s="3" t="s">
        <v>864</v>
      </c>
      <c r="G1289" s="3" t="s">
        <v>1646</v>
      </c>
      <c r="H1289" s="3" t="s">
        <v>864</v>
      </c>
    </row>
    <row r="1290" spans="1:8" x14ac:dyDescent="0.2">
      <c r="A1290" s="3" t="s">
        <v>1617</v>
      </c>
      <c r="B1290" s="3" t="s">
        <v>1851</v>
      </c>
      <c r="C1290" s="3" t="s">
        <v>1301</v>
      </c>
      <c r="D1290" s="3" t="s">
        <v>864</v>
      </c>
      <c r="G1290" s="3" t="s">
        <v>1647</v>
      </c>
      <c r="H1290" s="3" t="s">
        <v>864</v>
      </c>
    </row>
    <row r="1291" spans="1:8" x14ac:dyDescent="0.2">
      <c r="A1291" s="3" t="s">
        <v>1618</v>
      </c>
      <c r="B1291" s="3" t="s">
        <v>1748</v>
      </c>
      <c r="C1291" s="3" t="s">
        <v>1301</v>
      </c>
      <c r="D1291" s="3" t="s">
        <v>864</v>
      </c>
      <c r="G1291" s="3" t="s">
        <v>1648</v>
      </c>
      <c r="H1291" s="3" t="s">
        <v>864</v>
      </c>
    </row>
    <row r="1292" spans="1:8" x14ac:dyDescent="0.2">
      <c r="A1292" s="3" t="s">
        <v>1619</v>
      </c>
      <c r="B1292" s="3" t="s">
        <v>1820</v>
      </c>
      <c r="C1292" s="3" t="s">
        <v>1301</v>
      </c>
      <c r="D1292" s="3" t="s">
        <v>864</v>
      </c>
      <c r="G1292" s="3" t="s">
        <v>1649</v>
      </c>
      <c r="H1292" s="3" t="s">
        <v>864</v>
      </c>
    </row>
    <row r="1293" spans="1:8" x14ac:dyDescent="0.2">
      <c r="A1293" s="3" t="s">
        <v>1620</v>
      </c>
      <c r="B1293" s="3" t="s">
        <v>1824</v>
      </c>
      <c r="C1293" s="3" t="s">
        <v>1301</v>
      </c>
      <c r="D1293" s="3" t="s">
        <v>864</v>
      </c>
      <c r="G1293" s="3" t="s">
        <v>1650</v>
      </c>
      <c r="H1293" s="3" t="s">
        <v>864</v>
      </c>
    </row>
    <row r="1294" spans="1:8" x14ac:dyDescent="0.2">
      <c r="A1294" s="3" t="s">
        <v>1621</v>
      </c>
      <c r="B1294" s="3" t="s">
        <v>1846</v>
      </c>
      <c r="C1294" s="3" t="s">
        <v>1301</v>
      </c>
      <c r="D1294" s="3" t="s">
        <v>864</v>
      </c>
      <c r="G1294" s="3" t="s">
        <v>1651</v>
      </c>
      <c r="H1294" s="3" t="s">
        <v>864</v>
      </c>
    </row>
    <row r="1295" spans="1:8" x14ac:dyDescent="0.2">
      <c r="A1295" s="3" t="s">
        <v>1622</v>
      </c>
      <c r="B1295" s="3" t="s">
        <v>1832</v>
      </c>
      <c r="C1295" s="3" t="s">
        <v>1301</v>
      </c>
      <c r="D1295" s="3" t="s">
        <v>864</v>
      </c>
      <c r="G1295" s="3" t="s">
        <v>1652</v>
      </c>
      <c r="H1295" s="3" t="s">
        <v>864</v>
      </c>
    </row>
    <row r="1296" spans="1:8" x14ac:dyDescent="0.2">
      <c r="A1296" s="3" t="s">
        <v>1623</v>
      </c>
      <c r="B1296" s="3" t="s">
        <v>1833</v>
      </c>
      <c r="C1296" s="3" t="s">
        <v>1301</v>
      </c>
      <c r="D1296" s="3" t="s">
        <v>864</v>
      </c>
      <c r="G1296" s="3" t="s">
        <v>1653</v>
      </c>
      <c r="H1296" s="3" t="s">
        <v>864</v>
      </c>
    </row>
    <row r="1297" spans="1:8" x14ac:dyDescent="0.2">
      <c r="A1297" s="3" t="s">
        <v>1624</v>
      </c>
      <c r="B1297" s="3" t="s">
        <v>1824</v>
      </c>
      <c r="C1297" s="3" t="s">
        <v>1301</v>
      </c>
      <c r="D1297" s="3" t="s">
        <v>864</v>
      </c>
      <c r="G1297" s="3" t="s">
        <v>1654</v>
      </c>
      <c r="H1297" s="3" t="s">
        <v>864</v>
      </c>
    </row>
    <row r="1298" spans="1:8" x14ac:dyDescent="0.2">
      <c r="A1298" s="3" t="s">
        <v>1625</v>
      </c>
      <c r="B1298" s="3" t="s">
        <v>1832</v>
      </c>
      <c r="C1298" s="3" t="s">
        <v>1301</v>
      </c>
      <c r="D1298" s="3" t="s">
        <v>864</v>
      </c>
      <c r="G1298" s="3" t="s">
        <v>1655</v>
      </c>
      <c r="H1298" s="3" t="s">
        <v>864</v>
      </c>
    </row>
    <row r="1299" spans="1:8" x14ac:dyDescent="0.2">
      <c r="A1299" s="3" t="s">
        <v>1626</v>
      </c>
      <c r="B1299" s="3" t="s">
        <v>1824</v>
      </c>
      <c r="C1299" s="3" t="s">
        <v>1301</v>
      </c>
      <c r="D1299" s="3" t="s">
        <v>864</v>
      </c>
      <c r="G1299" s="3" t="s">
        <v>1656</v>
      </c>
      <c r="H1299" s="3" t="s">
        <v>864</v>
      </c>
    </row>
    <row r="1300" spans="1:8" x14ac:dyDescent="0.2">
      <c r="A1300" s="3" t="s">
        <v>1627</v>
      </c>
      <c r="B1300" s="3" t="s">
        <v>1824</v>
      </c>
      <c r="C1300" s="3" t="s">
        <v>1301</v>
      </c>
      <c r="D1300" s="3" t="s">
        <v>864</v>
      </c>
      <c r="G1300" s="3" t="s">
        <v>1657</v>
      </c>
      <c r="H1300" s="3" t="s">
        <v>864</v>
      </c>
    </row>
    <row r="1301" spans="1:8" x14ac:dyDescent="0.2">
      <c r="A1301" s="3" t="s">
        <v>1628</v>
      </c>
      <c r="B1301" s="3" t="s">
        <v>1824</v>
      </c>
      <c r="C1301" s="3" t="s">
        <v>1301</v>
      </c>
      <c r="D1301" s="3" t="s">
        <v>864</v>
      </c>
      <c r="G1301" s="3" t="s">
        <v>1658</v>
      </c>
      <c r="H1301" s="3" t="s">
        <v>864</v>
      </c>
    </row>
    <row r="1302" spans="1:8" x14ac:dyDescent="0.2">
      <c r="A1302" s="3" t="s">
        <v>1629</v>
      </c>
      <c r="B1302" s="3" t="s">
        <v>1824</v>
      </c>
      <c r="C1302" s="3" t="s">
        <v>1301</v>
      </c>
      <c r="D1302" s="3" t="s">
        <v>864</v>
      </c>
      <c r="G1302" s="3" t="s">
        <v>1659</v>
      </c>
      <c r="H1302" s="3" t="s">
        <v>864</v>
      </c>
    </row>
    <row r="1303" spans="1:8" x14ac:dyDescent="0.2">
      <c r="A1303" s="3" t="s">
        <v>1630</v>
      </c>
      <c r="B1303" s="3" t="s">
        <v>1824</v>
      </c>
      <c r="C1303" s="3" t="s">
        <v>1301</v>
      </c>
      <c r="D1303" s="3" t="s">
        <v>864</v>
      </c>
      <c r="G1303" s="3" t="s">
        <v>1660</v>
      </c>
      <c r="H1303" s="3" t="s">
        <v>864</v>
      </c>
    </row>
    <row r="1304" spans="1:8" x14ac:dyDescent="0.2">
      <c r="A1304" s="3" t="s">
        <v>1631</v>
      </c>
      <c r="B1304" s="3" t="s">
        <v>1824</v>
      </c>
      <c r="C1304" s="3" t="s">
        <v>1301</v>
      </c>
      <c r="D1304" s="3" t="s">
        <v>864</v>
      </c>
      <c r="G1304" s="3" t="s">
        <v>1661</v>
      </c>
      <c r="H1304" s="3" t="s">
        <v>864</v>
      </c>
    </row>
    <row r="1305" spans="1:8" x14ac:dyDescent="0.2">
      <c r="A1305" s="3" t="s">
        <v>1632</v>
      </c>
      <c r="B1305" s="3" t="s">
        <v>1303</v>
      </c>
      <c r="C1305" s="3" t="s">
        <v>1301</v>
      </c>
      <c r="D1305" s="3" t="s">
        <v>864</v>
      </c>
      <c r="G1305" s="3" t="s">
        <v>1855</v>
      </c>
      <c r="H1305" s="3" t="s">
        <v>864</v>
      </c>
    </row>
    <row r="1306" spans="1:8" x14ac:dyDescent="0.2">
      <c r="A1306" s="3" t="s">
        <v>1633</v>
      </c>
      <c r="B1306" s="3" t="s">
        <v>1846</v>
      </c>
      <c r="C1306" s="3" t="s">
        <v>1301</v>
      </c>
      <c r="D1306" s="3" t="s">
        <v>864</v>
      </c>
      <c r="G1306" s="3" t="s">
        <v>1856</v>
      </c>
      <c r="H1306" s="3" t="s">
        <v>864</v>
      </c>
    </row>
    <row r="1307" spans="1:8" x14ac:dyDescent="0.2">
      <c r="A1307" s="3" t="s">
        <v>1634</v>
      </c>
      <c r="B1307" s="3" t="s">
        <v>1851</v>
      </c>
      <c r="C1307" s="3" t="s">
        <v>1301</v>
      </c>
      <c r="D1307" s="3" t="s">
        <v>864</v>
      </c>
      <c r="G1307" s="3" t="s">
        <v>1662</v>
      </c>
      <c r="H1307" s="3" t="s">
        <v>864</v>
      </c>
    </row>
    <row r="1308" spans="1:8" x14ac:dyDescent="0.2">
      <c r="A1308" s="3" t="s">
        <v>1635</v>
      </c>
      <c r="B1308" s="3" t="s">
        <v>1834</v>
      </c>
      <c r="C1308" s="3" t="s">
        <v>1301</v>
      </c>
      <c r="D1308" s="3" t="s">
        <v>864</v>
      </c>
      <c r="G1308" s="3" t="s">
        <v>1663</v>
      </c>
      <c r="H1308" s="3" t="s">
        <v>864</v>
      </c>
    </row>
    <row r="1309" spans="1:8" x14ac:dyDescent="0.2">
      <c r="A1309" s="3" t="s">
        <v>1636</v>
      </c>
      <c r="B1309" s="3" t="s">
        <v>1824</v>
      </c>
      <c r="C1309" s="3" t="s">
        <v>1301</v>
      </c>
      <c r="D1309" s="3" t="s">
        <v>864</v>
      </c>
      <c r="G1309" s="3" t="s">
        <v>1664</v>
      </c>
      <c r="H1309" s="3" t="s">
        <v>864</v>
      </c>
    </row>
    <row r="1310" spans="1:8" x14ac:dyDescent="0.2">
      <c r="A1310" s="3" t="s">
        <v>1637</v>
      </c>
      <c r="B1310" s="3" t="s">
        <v>1834</v>
      </c>
      <c r="C1310" s="3" t="s">
        <v>1301</v>
      </c>
      <c r="D1310" s="3" t="s">
        <v>864</v>
      </c>
      <c r="G1310" s="3" t="s">
        <v>1665</v>
      </c>
      <c r="H1310" s="3" t="s">
        <v>864</v>
      </c>
    </row>
    <row r="1311" spans="1:8" x14ac:dyDescent="0.2">
      <c r="A1311" s="3" t="s">
        <v>1638</v>
      </c>
      <c r="B1311" s="3" t="s">
        <v>1846</v>
      </c>
      <c r="C1311" s="3" t="s">
        <v>1301</v>
      </c>
      <c r="D1311" s="3" t="s">
        <v>864</v>
      </c>
      <c r="G1311" s="3" t="s">
        <v>1666</v>
      </c>
      <c r="H1311" s="3" t="s">
        <v>864</v>
      </c>
    </row>
    <row r="1312" spans="1:8" x14ac:dyDescent="0.2">
      <c r="A1312" s="3" t="s">
        <v>1639</v>
      </c>
      <c r="B1312" s="3" t="s">
        <v>1833</v>
      </c>
      <c r="C1312" s="3" t="s">
        <v>1301</v>
      </c>
      <c r="D1312" s="3" t="s">
        <v>864</v>
      </c>
      <c r="G1312" s="3" t="s">
        <v>1667</v>
      </c>
      <c r="H1312" s="3" t="s">
        <v>864</v>
      </c>
    </row>
    <row r="1313" spans="1:8" x14ac:dyDescent="0.2">
      <c r="A1313" s="3" t="s">
        <v>1640</v>
      </c>
      <c r="B1313" s="3" t="s">
        <v>1850</v>
      </c>
      <c r="C1313" s="3" t="s">
        <v>1301</v>
      </c>
      <c r="D1313" s="3" t="s">
        <v>864</v>
      </c>
      <c r="G1313" s="3" t="s">
        <v>1668</v>
      </c>
      <c r="H1313" s="3" t="s">
        <v>864</v>
      </c>
    </row>
    <row r="1314" spans="1:8" x14ac:dyDescent="0.2">
      <c r="A1314" s="3" t="s">
        <v>1641</v>
      </c>
      <c r="B1314" s="3" t="s">
        <v>1824</v>
      </c>
      <c r="C1314" s="3" t="s">
        <v>1301</v>
      </c>
      <c r="D1314" s="3" t="s">
        <v>864</v>
      </c>
      <c r="G1314" s="3" t="s">
        <v>1669</v>
      </c>
      <c r="H1314" s="3" t="s">
        <v>864</v>
      </c>
    </row>
    <row r="1315" spans="1:8" x14ac:dyDescent="0.2">
      <c r="A1315" s="3" t="s">
        <v>1642</v>
      </c>
      <c r="B1315" s="3" t="s">
        <v>1824</v>
      </c>
      <c r="C1315" s="3" t="s">
        <v>1301</v>
      </c>
      <c r="D1315" s="3" t="s">
        <v>864</v>
      </c>
      <c r="G1315" s="3" t="s">
        <v>1670</v>
      </c>
      <c r="H1315" s="3" t="s">
        <v>864</v>
      </c>
    </row>
    <row r="1316" spans="1:8" x14ac:dyDescent="0.2">
      <c r="A1316" s="3" t="s">
        <v>1643</v>
      </c>
      <c r="B1316" s="3" t="s">
        <v>1833</v>
      </c>
      <c r="C1316" s="3" t="s">
        <v>1301</v>
      </c>
      <c r="D1316" s="3" t="s">
        <v>864</v>
      </c>
      <c r="G1316" s="3" t="s">
        <v>1671</v>
      </c>
      <c r="H1316" s="3" t="s">
        <v>864</v>
      </c>
    </row>
    <row r="1317" spans="1:8" x14ac:dyDescent="0.2">
      <c r="A1317" s="3" t="s">
        <v>1644</v>
      </c>
      <c r="B1317" s="3" t="s">
        <v>1834</v>
      </c>
      <c r="C1317" s="3" t="s">
        <v>1301</v>
      </c>
      <c r="D1317" s="3" t="s">
        <v>864</v>
      </c>
      <c r="G1317" s="3" t="s">
        <v>1857</v>
      </c>
      <c r="H1317" s="3" t="s">
        <v>864</v>
      </c>
    </row>
    <row r="1318" spans="1:8" x14ac:dyDescent="0.2">
      <c r="A1318" s="3" t="s">
        <v>1645</v>
      </c>
      <c r="B1318" s="3" t="s">
        <v>1851</v>
      </c>
      <c r="C1318" s="3" t="s">
        <v>1301</v>
      </c>
      <c r="D1318" s="3" t="s">
        <v>864</v>
      </c>
      <c r="G1318" s="3" t="s">
        <v>1858</v>
      </c>
      <c r="H1318" s="3" t="s">
        <v>864</v>
      </c>
    </row>
    <row r="1319" spans="1:8" x14ac:dyDescent="0.2">
      <c r="A1319" s="3" t="s">
        <v>1646</v>
      </c>
      <c r="B1319" s="3" t="s">
        <v>1817</v>
      </c>
      <c r="C1319" s="3" t="s">
        <v>1301</v>
      </c>
      <c r="D1319" s="3" t="s">
        <v>864</v>
      </c>
      <c r="G1319" s="3" t="s">
        <v>1859</v>
      </c>
      <c r="H1319" s="3" t="s">
        <v>864</v>
      </c>
    </row>
    <row r="1320" spans="1:8" x14ac:dyDescent="0.2">
      <c r="A1320" s="3" t="s">
        <v>1647</v>
      </c>
      <c r="B1320" s="3" t="s">
        <v>1824</v>
      </c>
      <c r="C1320" s="3" t="s">
        <v>1301</v>
      </c>
      <c r="D1320" s="3" t="s">
        <v>864</v>
      </c>
      <c r="G1320" s="3" t="s">
        <v>1860</v>
      </c>
      <c r="H1320" s="3" t="s">
        <v>864</v>
      </c>
    </row>
    <row r="1321" spans="1:8" x14ac:dyDescent="0.2">
      <c r="A1321" s="3" t="s">
        <v>1648</v>
      </c>
      <c r="B1321" s="3" t="s">
        <v>1824</v>
      </c>
      <c r="C1321" s="3" t="s">
        <v>1301</v>
      </c>
      <c r="D1321" s="3" t="s">
        <v>864</v>
      </c>
      <c r="G1321" s="3" t="s">
        <v>1861</v>
      </c>
      <c r="H1321" s="3" t="s">
        <v>864</v>
      </c>
    </row>
    <row r="1322" spans="1:8" x14ac:dyDescent="0.2">
      <c r="A1322" s="3" t="s">
        <v>1649</v>
      </c>
      <c r="B1322" s="3" t="s">
        <v>1824</v>
      </c>
      <c r="C1322" s="3" t="s">
        <v>1301</v>
      </c>
      <c r="D1322" s="3" t="s">
        <v>864</v>
      </c>
      <c r="G1322" s="3" t="s">
        <v>1862</v>
      </c>
      <c r="H1322" s="3" t="s">
        <v>864</v>
      </c>
    </row>
    <row r="1323" spans="1:8" x14ac:dyDescent="0.2">
      <c r="A1323" s="3" t="s">
        <v>1650</v>
      </c>
      <c r="B1323" s="3" t="s">
        <v>1833</v>
      </c>
      <c r="C1323" s="3" t="s">
        <v>1301</v>
      </c>
      <c r="D1323" s="3" t="s">
        <v>864</v>
      </c>
      <c r="G1323" s="3" t="s">
        <v>1863</v>
      </c>
      <c r="H1323" s="3" t="s">
        <v>864</v>
      </c>
    </row>
    <row r="1324" spans="1:8" x14ac:dyDescent="0.2">
      <c r="A1324" s="3" t="s">
        <v>1651</v>
      </c>
      <c r="B1324" s="3" t="s">
        <v>1846</v>
      </c>
      <c r="C1324" s="3" t="s">
        <v>1301</v>
      </c>
      <c r="D1324" s="3" t="s">
        <v>864</v>
      </c>
      <c r="G1324" s="3" t="s">
        <v>1864</v>
      </c>
      <c r="H1324" s="3" t="s">
        <v>864</v>
      </c>
    </row>
    <row r="1325" spans="1:8" x14ac:dyDescent="0.2">
      <c r="A1325" s="3" t="s">
        <v>1652</v>
      </c>
      <c r="B1325" s="3" t="s">
        <v>1846</v>
      </c>
      <c r="C1325" s="3" t="s">
        <v>1301</v>
      </c>
      <c r="D1325" s="3" t="s">
        <v>864</v>
      </c>
      <c r="G1325" s="3" t="s">
        <v>1865</v>
      </c>
      <c r="H1325" s="3" t="s">
        <v>864</v>
      </c>
    </row>
    <row r="1326" spans="1:8" x14ac:dyDescent="0.2">
      <c r="A1326" s="3" t="s">
        <v>1653</v>
      </c>
      <c r="B1326" s="3" t="s">
        <v>1820</v>
      </c>
      <c r="C1326" s="3" t="s">
        <v>1301</v>
      </c>
      <c r="D1326" s="3" t="s">
        <v>864</v>
      </c>
      <c r="G1326" s="3" t="s">
        <v>1866</v>
      </c>
      <c r="H1326" s="3" t="s">
        <v>864</v>
      </c>
    </row>
    <row r="1327" spans="1:8" x14ac:dyDescent="0.2">
      <c r="A1327" s="3" t="s">
        <v>1654</v>
      </c>
      <c r="B1327" s="3" t="s">
        <v>1824</v>
      </c>
      <c r="C1327" s="3" t="s">
        <v>1301</v>
      </c>
      <c r="D1327" s="3" t="s">
        <v>864</v>
      </c>
      <c r="G1327" s="3" t="s">
        <v>1867</v>
      </c>
      <c r="H1327" s="3" t="s">
        <v>864</v>
      </c>
    </row>
    <row r="1328" spans="1:8" x14ac:dyDescent="0.2">
      <c r="A1328" s="3" t="s">
        <v>1655</v>
      </c>
      <c r="B1328" s="3" t="s">
        <v>1832</v>
      </c>
      <c r="C1328" s="3" t="s">
        <v>1301</v>
      </c>
      <c r="D1328" s="3" t="s">
        <v>864</v>
      </c>
      <c r="G1328" s="3" t="s">
        <v>1868</v>
      </c>
      <c r="H1328" s="3" t="s">
        <v>864</v>
      </c>
    </row>
    <row r="1329" spans="1:8" x14ac:dyDescent="0.2">
      <c r="A1329" s="3" t="s">
        <v>1656</v>
      </c>
      <c r="B1329" s="3" t="s">
        <v>1844</v>
      </c>
      <c r="C1329" s="3" t="s">
        <v>1301</v>
      </c>
      <c r="D1329" s="3" t="s">
        <v>864</v>
      </c>
      <c r="G1329" s="3" t="s">
        <v>1869</v>
      </c>
      <c r="H1329" s="3" t="s">
        <v>864</v>
      </c>
    </row>
    <row r="1330" spans="1:8" x14ac:dyDescent="0.2">
      <c r="A1330" s="3" t="s">
        <v>1657</v>
      </c>
      <c r="B1330" s="3" t="s">
        <v>1846</v>
      </c>
      <c r="C1330" s="3" t="s">
        <v>1301</v>
      </c>
      <c r="D1330" s="3" t="s">
        <v>864</v>
      </c>
      <c r="G1330" s="3" t="s">
        <v>1870</v>
      </c>
      <c r="H1330" s="3" t="s">
        <v>864</v>
      </c>
    </row>
    <row r="1331" spans="1:8" x14ac:dyDescent="0.2">
      <c r="A1331" s="3" t="s">
        <v>1658</v>
      </c>
      <c r="B1331" s="3" t="s">
        <v>1846</v>
      </c>
      <c r="C1331" s="3" t="s">
        <v>1301</v>
      </c>
      <c r="D1331" s="3" t="s">
        <v>864</v>
      </c>
      <c r="G1331" s="3" t="s">
        <v>1871</v>
      </c>
      <c r="H1331" s="3" t="s">
        <v>864</v>
      </c>
    </row>
    <row r="1332" spans="1:8" x14ac:dyDescent="0.2">
      <c r="A1332" s="3" t="s">
        <v>1659</v>
      </c>
      <c r="B1332" s="3" t="s">
        <v>1824</v>
      </c>
      <c r="C1332" s="3" t="s">
        <v>1301</v>
      </c>
      <c r="D1332" s="3" t="s">
        <v>864</v>
      </c>
      <c r="G1332" s="3" t="s">
        <v>1872</v>
      </c>
      <c r="H1332" s="3" t="s">
        <v>864</v>
      </c>
    </row>
    <row r="1333" spans="1:8" x14ac:dyDescent="0.2">
      <c r="A1333" s="3" t="s">
        <v>1660</v>
      </c>
      <c r="B1333" s="3" t="s">
        <v>1845</v>
      </c>
      <c r="C1333" s="3" t="s">
        <v>1301</v>
      </c>
      <c r="D1333" s="3" t="s">
        <v>864</v>
      </c>
      <c r="G1333" s="3" t="s">
        <v>1873</v>
      </c>
      <c r="H1333" s="3" t="s">
        <v>864</v>
      </c>
    </row>
    <row r="1334" spans="1:8" x14ac:dyDescent="0.2">
      <c r="A1334" s="3" t="s">
        <v>1661</v>
      </c>
      <c r="B1334" s="3" t="s">
        <v>1846</v>
      </c>
      <c r="C1334" s="3" t="s">
        <v>1301</v>
      </c>
      <c r="D1334" s="3" t="s">
        <v>864</v>
      </c>
      <c r="G1334" s="3" t="s">
        <v>1874</v>
      </c>
      <c r="H1334" s="3" t="s">
        <v>864</v>
      </c>
    </row>
    <row r="1335" spans="1:8" x14ac:dyDescent="0.2">
      <c r="A1335" s="3" t="s">
        <v>1855</v>
      </c>
      <c r="B1335" s="3" t="s">
        <v>1824</v>
      </c>
      <c r="C1335" s="3" t="s">
        <v>1301</v>
      </c>
      <c r="D1335" s="3" t="s">
        <v>864</v>
      </c>
      <c r="G1335" s="3" t="s">
        <v>1875</v>
      </c>
      <c r="H1335" s="3" t="s">
        <v>864</v>
      </c>
    </row>
    <row r="1336" spans="1:8" x14ac:dyDescent="0.2">
      <c r="A1336" s="3" t="s">
        <v>1856</v>
      </c>
      <c r="B1336" s="3" t="s">
        <v>1824</v>
      </c>
      <c r="C1336" s="3" t="s">
        <v>1301</v>
      </c>
      <c r="D1336" s="3" t="s">
        <v>864</v>
      </c>
      <c r="G1336" s="3" t="s">
        <v>1876</v>
      </c>
      <c r="H1336" s="3" t="s">
        <v>864</v>
      </c>
    </row>
    <row r="1337" spans="1:8" x14ac:dyDescent="0.2">
      <c r="A1337" s="3" t="s">
        <v>1662</v>
      </c>
      <c r="B1337" s="3" t="s">
        <v>1851</v>
      </c>
      <c r="C1337" s="3" t="s">
        <v>1301</v>
      </c>
      <c r="D1337" s="3" t="s">
        <v>864</v>
      </c>
      <c r="G1337" s="3" t="s">
        <v>1877</v>
      </c>
      <c r="H1337" s="3" t="s">
        <v>864</v>
      </c>
    </row>
    <row r="1338" spans="1:8" x14ac:dyDescent="0.2">
      <c r="A1338" s="3" t="s">
        <v>1663</v>
      </c>
      <c r="B1338" s="3" t="s">
        <v>1824</v>
      </c>
      <c r="C1338" s="3" t="s">
        <v>1301</v>
      </c>
      <c r="D1338" s="3" t="s">
        <v>864</v>
      </c>
      <c r="G1338" s="3" t="s">
        <v>1878</v>
      </c>
      <c r="H1338" s="3" t="s">
        <v>864</v>
      </c>
    </row>
    <row r="1339" spans="1:8" x14ac:dyDescent="0.2">
      <c r="A1339" s="3" t="s">
        <v>1664</v>
      </c>
      <c r="B1339" s="3" t="s">
        <v>1824</v>
      </c>
      <c r="C1339" s="3" t="s">
        <v>1301</v>
      </c>
      <c r="D1339" s="3" t="s">
        <v>864</v>
      </c>
      <c r="G1339" s="3" t="s">
        <v>1879</v>
      </c>
      <c r="H1339" s="3" t="s">
        <v>864</v>
      </c>
    </row>
    <row r="1340" spans="1:8" x14ac:dyDescent="0.2">
      <c r="A1340" s="3" t="s">
        <v>1665</v>
      </c>
      <c r="B1340" s="3" t="s">
        <v>1844</v>
      </c>
      <c r="C1340" s="3" t="s">
        <v>1301</v>
      </c>
      <c r="D1340" s="3" t="s">
        <v>864</v>
      </c>
      <c r="G1340" s="3" t="s">
        <v>1880</v>
      </c>
      <c r="H1340" s="3" t="s">
        <v>864</v>
      </c>
    </row>
    <row r="1341" spans="1:8" x14ac:dyDescent="0.2">
      <c r="A1341" s="3" t="s">
        <v>1666</v>
      </c>
      <c r="B1341" s="3" t="s">
        <v>1824</v>
      </c>
      <c r="C1341" s="3" t="s">
        <v>1301</v>
      </c>
      <c r="D1341" s="3" t="s">
        <v>864</v>
      </c>
      <c r="G1341" s="3" t="s">
        <v>1881</v>
      </c>
      <c r="H1341" s="3" t="s">
        <v>864</v>
      </c>
    </row>
    <row r="1342" spans="1:8" x14ac:dyDescent="0.2">
      <c r="A1342" s="3" t="s">
        <v>1667</v>
      </c>
      <c r="B1342" s="3" t="s">
        <v>1851</v>
      </c>
      <c r="C1342" s="3" t="s">
        <v>1301</v>
      </c>
      <c r="D1342" s="3" t="s">
        <v>864</v>
      </c>
      <c r="G1342" s="3" t="s">
        <v>1882</v>
      </c>
      <c r="H1342" s="3" t="s">
        <v>864</v>
      </c>
    </row>
    <row r="1343" spans="1:8" x14ac:dyDescent="0.2">
      <c r="A1343" s="3" t="s">
        <v>1668</v>
      </c>
      <c r="B1343" s="3" t="s">
        <v>1832</v>
      </c>
      <c r="C1343" s="3" t="s">
        <v>1301</v>
      </c>
      <c r="D1343" s="3" t="s">
        <v>864</v>
      </c>
      <c r="G1343" s="3" t="s">
        <v>1883</v>
      </c>
      <c r="H1343" s="3" t="s">
        <v>864</v>
      </c>
    </row>
    <row r="1344" spans="1:8" x14ac:dyDescent="0.2">
      <c r="A1344" s="3" t="s">
        <v>1669</v>
      </c>
      <c r="B1344" s="3" t="s">
        <v>1846</v>
      </c>
      <c r="C1344" s="3" t="s">
        <v>1301</v>
      </c>
      <c r="D1344" s="3" t="s">
        <v>864</v>
      </c>
      <c r="G1344" s="3" t="s">
        <v>1884</v>
      </c>
      <c r="H1344" s="3" t="s">
        <v>864</v>
      </c>
    </row>
    <row r="1345" spans="1:8" x14ac:dyDescent="0.2">
      <c r="A1345" s="3" t="s">
        <v>1670</v>
      </c>
      <c r="B1345" s="3" t="s">
        <v>1824</v>
      </c>
      <c r="C1345" s="3" t="s">
        <v>1301</v>
      </c>
      <c r="D1345" s="3" t="s">
        <v>864</v>
      </c>
      <c r="G1345" s="3" t="s">
        <v>1885</v>
      </c>
      <c r="H1345" s="3" t="s">
        <v>864</v>
      </c>
    </row>
    <row r="1346" spans="1:8" x14ac:dyDescent="0.2">
      <c r="A1346" s="3" t="s">
        <v>1671</v>
      </c>
      <c r="B1346" s="3" t="s">
        <v>1833</v>
      </c>
      <c r="C1346" s="3" t="s">
        <v>1301</v>
      </c>
      <c r="D1346" s="3" t="s">
        <v>864</v>
      </c>
      <c r="G1346" s="3" t="s">
        <v>1886</v>
      </c>
      <c r="H1346" s="3" t="s">
        <v>864</v>
      </c>
    </row>
    <row r="1347" spans="1:8" x14ac:dyDescent="0.2">
      <c r="A1347" s="3" t="s">
        <v>1857</v>
      </c>
      <c r="B1347" s="3" t="s">
        <v>1832</v>
      </c>
      <c r="C1347" s="3" t="s">
        <v>1301</v>
      </c>
      <c r="D1347" s="3" t="s">
        <v>864</v>
      </c>
      <c r="G1347" s="3" t="s">
        <v>1887</v>
      </c>
      <c r="H1347" s="3" t="s">
        <v>864</v>
      </c>
    </row>
    <row r="1348" spans="1:8" x14ac:dyDescent="0.2">
      <c r="A1348" s="3" t="s">
        <v>1858</v>
      </c>
      <c r="B1348" s="3" t="s">
        <v>1846</v>
      </c>
      <c r="C1348" s="3" t="s">
        <v>1301</v>
      </c>
      <c r="D1348" s="3" t="s">
        <v>864</v>
      </c>
      <c r="G1348" s="3" t="s">
        <v>1888</v>
      </c>
      <c r="H1348" s="3" t="s">
        <v>864</v>
      </c>
    </row>
    <row r="1349" spans="1:8" x14ac:dyDescent="0.2">
      <c r="A1349" s="3" t="s">
        <v>1859</v>
      </c>
      <c r="B1349" s="3" t="s">
        <v>1824</v>
      </c>
      <c r="C1349" s="3" t="s">
        <v>1301</v>
      </c>
      <c r="D1349" s="3" t="s">
        <v>864</v>
      </c>
      <c r="G1349" s="3" t="s">
        <v>1889</v>
      </c>
      <c r="H1349" s="3" t="s">
        <v>864</v>
      </c>
    </row>
    <row r="1350" spans="1:8" x14ac:dyDescent="0.2">
      <c r="A1350" s="3" t="s">
        <v>1860</v>
      </c>
      <c r="B1350" s="3" t="s">
        <v>1832</v>
      </c>
      <c r="C1350" s="3" t="s">
        <v>1301</v>
      </c>
      <c r="D1350" s="3" t="s">
        <v>864</v>
      </c>
      <c r="G1350" s="3" t="s">
        <v>1890</v>
      </c>
      <c r="H1350" s="3" t="s">
        <v>864</v>
      </c>
    </row>
    <row r="1351" spans="1:8" x14ac:dyDescent="0.2">
      <c r="A1351" s="3" t="s">
        <v>1861</v>
      </c>
      <c r="B1351" s="3" t="s">
        <v>1824</v>
      </c>
      <c r="C1351" s="3" t="s">
        <v>1301</v>
      </c>
      <c r="D1351" s="3" t="s">
        <v>864</v>
      </c>
      <c r="G1351" s="3" t="s">
        <v>1891</v>
      </c>
      <c r="H1351" s="3" t="s">
        <v>864</v>
      </c>
    </row>
    <row r="1352" spans="1:8" x14ac:dyDescent="0.2">
      <c r="A1352" s="3" t="s">
        <v>1862</v>
      </c>
      <c r="B1352" s="3" t="s">
        <v>1846</v>
      </c>
      <c r="C1352" s="3" t="s">
        <v>1301</v>
      </c>
      <c r="D1352" s="3" t="s">
        <v>864</v>
      </c>
      <c r="G1352" s="3" t="s">
        <v>1892</v>
      </c>
      <c r="H1352" s="3" t="s">
        <v>864</v>
      </c>
    </row>
    <row r="1353" spans="1:8" x14ac:dyDescent="0.2">
      <c r="A1353" s="3" t="s">
        <v>1863</v>
      </c>
      <c r="B1353" s="3" t="s">
        <v>1832</v>
      </c>
      <c r="C1353" s="3" t="s">
        <v>1301</v>
      </c>
      <c r="D1353" s="3" t="s">
        <v>864</v>
      </c>
      <c r="G1353" s="3" t="s">
        <v>1893</v>
      </c>
      <c r="H1353" s="3" t="s">
        <v>864</v>
      </c>
    </row>
    <row r="1354" spans="1:8" x14ac:dyDescent="0.2">
      <c r="A1354" s="3" t="s">
        <v>1864</v>
      </c>
      <c r="B1354" s="3" t="s">
        <v>2109</v>
      </c>
      <c r="C1354" s="3" t="s">
        <v>1301</v>
      </c>
      <c r="D1354" s="3" t="s">
        <v>864</v>
      </c>
      <c r="G1354" s="3" t="s">
        <v>1894</v>
      </c>
      <c r="H1354" s="3" t="s">
        <v>864</v>
      </c>
    </row>
    <row r="1355" spans="1:8" x14ac:dyDescent="0.2">
      <c r="A1355" s="3" t="s">
        <v>1865</v>
      </c>
      <c r="B1355" s="3" t="s">
        <v>1824</v>
      </c>
      <c r="C1355" s="3" t="s">
        <v>1301</v>
      </c>
      <c r="D1355" s="3" t="s">
        <v>864</v>
      </c>
      <c r="G1355" s="3" t="s">
        <v>1895</v>
      </c>
      <c r="H1355" s="3" t="s">
        <v>864</v>
      </c>
    </row>
    <row r="1356" spans="1:8" x14ac:dyDescent="0.2">
      <c r="A1356" s="3" t="s">
        <v>1866</v>
      </c>
      <c r="B1356" s="3" t="s">
        <v>1819</v>
      </c>
      <c r="C1356" s="3" t="s">
        <v>1301</v>
      </c>
      <c r="D1356" s="3" t="s">
        <v>864</v>
      </c>
      <c r="G1356" s="3" t="s">
        <v>1896</v>
      </c>
      <c r="H1356" s="3" t="s">
        <v>864</v>
      </c>
    </row>
    <row r="1357" spans="1:8" x14ac:dyDescent="0.2">
      <c r="A1357" s="3" t="s">
        <v>1867</v>
      </c>
      <c r="B1357" s="3" t="s">
        <v>1824</v>
      </c>
      <c r="C1357" s="3" t="s">
        <v>1301</v>
      </c>
      <c r="D1357" s="3" t="s">
        <v>864</v>
      </c>
      <c r="G1357" s="3" t="s">
        <v>1897</v>
      </c>
      <c r="H1357" s="3" t="s">
        <v>864</v>
      </c>
    </row>
    <row r="1358" spans="1:8" x14ac:dyDescent="0.2">
      <c r="A1358" s="3" t="s">
        <v>1868</v>
      </c>
      <c r="B1358" s="3" t="s">
        <v>1819</v>
      </c>
      <c r="C1358" s="3" t="s">
        <v>1301</v>
      </c>
      <c r="D1358" s="3" t="s">
        <v>864</v>
      </c>
      <c r="G1358" s="3" t="s">
        <v>1898</v>
      </c>
      <c r="H1358" s="3" t="s">
        <v>864</v>
      </c>
    </row>
    <row r="1359" spans="1:8" x14ac:dyDescent="0.2">
      <c r="A1359" s="3" t="s">
        <v>1869</v>
      </c>
      <c r="B1359" s="3" t="s">
        <v>1824</v>
      </c>
      <c r="C1359" s="3" t="s">
        <v>1301</v>
      </c>
      <c r="D1359" s="3" t="s">
        <v>864</v>
      </c>
      <c r="G1359" s="3" t="s">
        <v>1899</v>
      </c>
      <c r="H1359" s="3" t="s">
        <v>864</v>
      </c>
    </row>
    <row r="1360" spans="1:8" x14ac:dyDescent="0.2">
      <c r="A1360" s="3" t="s">
        <v>1870</v>
      </c>
      <c r="B1360" s="3" t="s">
        <v>1824</v>
      </c>
      <c r="C1360" s="3" t="s">
        <v>1301</v>
      </c>
      <c r="D1360" s="3" t="s">
        <v>864</v>
      </c>
      <c r="G1360" s="3" t="s">
        <v>1900</v>
      </c>
      <c r="H1360" s="3" t="s">
        <v>864</v>
      </c>
    </row>
    <row r="1361" spans="1:8" x14ac:dyDescent="0.2">
      <c r="A1361" s="3" t="s">
        <v>1871</v>
      </c>
      <c r="B1361" s="3" t="s">
        <v>1824</v>
      </c>
      <c r="C1361" s="3" t="s">
        <v>1301</v>
      </c>
      <c r="D1361" s="3" t="s">
        <v>864</v>
      </c>
      <c r="G1361" s="3" t="s">
        <v>1901</v>
      </c>
      <c r="H1361" s="3" t="s">
        <v>864</v>
      </c>
    </row>
    <row r="1362" spans="1:8" x14ac:dyDescent="0.2">
      <c r="A1362" s="3" t="s">
        <v>1872</v>
      </c>
      <c r="B1362" s="3" t="s">
        <v>1819</v>
      </c>
      <c r="C1362" s="3" t="s">
        <v>1301</v>
      </c>
      <c r="D1362" s="3" t="s">
        <v>864</v>
      </c>
      <c r="G1362" s="3" t="s">
        <v>1902</v>
      </c>
      <c r="H1362" s="3" t="s">
        <v>864</v>
      </c>
    </row>
    <row r="1363" spans="1:8" x14ac:dyDescent="0.2">
      <c r="A1363" s="3" t="s">
        <v>1873</v>
      </c>
      <c r="B1363" s="3" t="s">
        <v>1832</v>
      </c>
      <c r="C1363" s="3" t="s">
        <v>1301</v>
      </c>
      <c r="D1363" s="3" t="s">
        <v>864</v>
      </c>
      <c r="G1363" s="3" t="s">
        <v>1903</v>
      </c>
      <c r="H1363" s="3" t="s">
        <v>864</v>
      </c>
    </row>
    <row r="1364" spans="1:8" x14ac:dyDescent="0.2">
      <c r="A1364" s="3" t="s">
        <v>1874</v>
      </c>
      <c r="B1364" s="3" t="s">
        <v>1832</v>
      </c>
      <c r="C1364" s="3" t="s">
        <v>1301</v>
      </c>
      <c r="D1364" s="3" t="s">
        <v>864</v>
      </c>
      <c r="G1364" s="3" t="s">
        <v>1904</v>
      </c>
      <c r="H1364" s="3" t="s">
        <v>864</v>
      </c>
    </row>
    <row r="1365" spans="1:8" x14ac:dyDescent="0.2">
      <c r="A1365" s="3" t="s">
        <v>1875</v>
      </c>
      <c r="B1365" s="3" t="s">
        <v>1824</v>
      </c>
      <c r="C1365" s="3" t="s">
        <v>1301</v>
      </c>
      <c r="D1365" s="3" t="s">
        <v>864</v>
      </c>
      <c r="G1365" s="3" t="s">
        <v>1905</v>
      </c>
      <c r="H1365" s="3" t="s">
        <v>864</v>
      </c>
    </row>
    <row r="1366" spans="1:8" x14ac:dyDescent="0.2">
      <c r="A1366" s="3" t="s">
        <v>1876</v>
      </c>
      <c r="B1366" s="3" t="s">
        <v>1846</v>
      </c>
      <c r="C1366" s="3" t="s">
        <v>1301</v>
      </c>
      <c r="D1366" s="3" t="s">
        <v>864</v>
      </c>
      <c r="G1366" s="3" t="s">
        <v>1906</v>
      </c>
      <c r="H1366" s="3" t="s">
        <v>864</v>
      </c>
    </row>
    <row r="1367" spans="1:8" x14ac:dyDescent="0.2">
      <c r="A1367" s="3" t="s">
        <v>1877</v>
      </c>
      <c r="B1367" s="3" t="s">
        <v>1825</v>
      </c>
      <c r="C1367" s="3" t="s">
        <v>1301</v>
      </c>
      <c r="D1367" s="3" t="s">
        <v>864</v>
      </c>
      <c r="G1367" s="3" t="s">
        <v>1907</v>
      </c>
      <c r="H1367" s="3" t="s">
        <v>864</v>
      </c>
    </row>
    <row r="1368" spans="1:8" x14ac:dyDescent="0.2">
      <c r="A1368" s="3" t="s">
        <v>1878</v>
      </c>
      <c r="B1368" s="3" t="s">
        <v>1820</v>
      </c>
      <c r="C1368" s="3" t="s">
        <v>1301</v>
      </c>
      <c r="D1368" s="3" t="s">
        <v>864</v>
      </c>
      <c r="G1368" s="3" t="s">
        <v>1908</v>
      </c>
      <c r="H1368" s="3" t="s">
        <v>864</v>
      </c>
    </row>
    <row r="1369" spans="1:8" x14ac:dyDescent="0.2">
      <c r="A1369" s="3" t="s">
        <v>1879</v>
      </c>
      <c r="B1369" s="3" t="s">
        <v>1824</v>
      </c>
      <c r="C1369" s="3" t="s">
        <v>1301</v>
      </c>
      <c r="D1369" s="3" t="s">
        <v>864</v>
      </c>
      <c r="G1369" s="3" t="s">
        <v>1909</v>
      </c>
      <c r="H1369" s="3" t="s">
        <v>864</v>
      </c>
    </row>
    <row r="1370" spans="1:8" x14ac:dyDescent="0.2">
      <c r="A1370" s="3" t="s">
        <v>1880</v>
      </c>
      <c r="B1370" s="3" t="s">
        <v>1846</v>
      </c>
      <c r="C1370" s="3" t="s">
        <v>1301</v>
      </c>
      <c r="D1370" s="3" t="s">
        <v>864</v>
      </c>
      <c r="G1370" s="3" t="s">
        <v>1910</v>
      </c>
      <c r="H1370" s="3" t="s">
        <v>864</v>
      </c>
    </row>
    <row r="1371" spans="1:8" x14ac:dyDescent="0.2">
      <c r="A1371" s="3" t="s">
        <v>1881</v>
      </c>
      <c r="B1371" s="3" t="s">
        <v>1834</v>
      </c>
      <c r="C1371" s="3" t="s">
        <v>1301</v>
      </c>
      <c r="D1371" s="3" t="s">
        <v>864</v>
      </c>
      <c r="G1371" s="3" t="s">
        <v>1911</v>
      </c>
      <c r="H1371" s="3" t="s">
        <v>864</v>
      </c>
    </row>
    <row r="1372" spans="1:8" x14ac:dyDescent="0.2">
      <c r="A1372" s="3" t="s">
        <v>1882</v>
      </c>
      <c r="B1372" s="3" t="s">
        <v>1833</v>
      </c>
      <c r="C1372" s="3" t="s">
        <v>1301</v>
      </c>
      <c r="D1372" s="3" t="s">
        <v>864</v>
      </c>
      <c r="G1372" s="3" t="s">
        <v>1912</v>
      </c>
      <c r="H1372" s="3" t="s">
        <v>864</v>
      </c>
    </row>
    <row r="1373" spans="1:8" x14ac:dyDescent="0.2">
      <c r="A1373" s="3" t="s">
        <v>1883</v>
      </c>
      <c r="B1373" s="3" t="s">
        <v>1832</v>
      </c>
      <c r="C1373" s="3" t="s">
        <v>1301</v>
      </c>
      <c r="D1373" s="3" t="s">
        <v>864</v>
      </c>
      <c r="G1373" s="3" t="s">
        <v>1913</v>
      </c>
      <c r="H1373" s="3" t="s">
        <v>864</v>
      </c>
    </row>
    <row r="1374" spans="1:8" x14ac:dyDescent="0.2">
      <c r="A1374" s="3" t="s">
        <v>1884</v>
      </c>
      <c r="B1374" s="3" t="s">
        <v>1824</v>
      </c>
      <c r="C1374" s="3" t="s">
        <v>1301</v>
      </c>
      <c r="D1374" s="3" t="s">
        <v>864</v>
      </c>
      <c r="G1374" s="3" t="s">
        <v>1914</v>
      </c>
      <c r="H1374" s="3" t="s">
        <v>864</v>
      </c>
    </row>
    <row r="1375" spans="1:8" x14ac:dyDescent="0.2">
      <c r="A1375" s="3" t="s">
        <v>1885</v>
      </c>
      <c r="B1375" s="3" t="s">
        <v>1824</v>
      </c>
      <c r="C1375" s="3" t="s">
        <v>1301</v>
      </c>
      <c r="D1375" s="3" t="s">
        <v>864</v>
      </c>
      <c r="G1375" s="3" t="s">
        <v>1915</v>
      </c>
      <c r="H1375" s="3" t="s">
        <v>864</v>
      </c>
    </row>
    <row r="1376" spans="1:8" x14ac:dyDescent="0.2">
      <c r="A1376" s="3" t="s">
        <v>1886</v>
      </c>
      <c r="B1376" s="3" t="s">
        <v>1824</v>
      </c>
      <c r="C1376" s="3" t="s">
        <v>1301</v>
      </c>
      <c r="D1376" s="3" t="s">
        <v>864</v>
      </c>
      <c r="G1376" s="3" t="s">
        <v>1916</v>
      </c>
      <c r="H1376" s="3" t="s">
        <v>864</v>
      </c>
    </row>
    <row r="1377" spans="1:8" x14ac:dyDescent="0.2">
      <c r="A1377" s="3" t="s">
        <v>1887</v>
      </c>
      <c r="B1377" s="3" t="s">
        <v>1833</v>
      </c>
      <c r="C1377" s="3" t="s">
        <v>1301</v>
      </c>
      <c r="D1377" s="3" t="s">
        <v>864</v>
      </c>
      <c r="G1377" s="3" t="s">
        <v>1917</v>
      </c>
      <c r="H1377" s="3" t="s">
        <v>864</v>
      </c>
    </row>
    <row r="1378" spans="1:8" x14ac:dyDescent="0.2">
      <c r="A1378" s="3" t="s">
        <v>1888</v>
      </c>
      <c r="B1378" s="3" t="s">
        <v>1819</v>
      </c>
      <c r="C1378" s="3" t="s">
        <v>1301</v>
      </c>
      <c r="D1378" s="3" t="s">
        <v>864</v>
      </c>
      <c r="G1378" s="3" t="s">
        <v>1918</v>
      </c>
      <c r="H1378" s="3" t="s">
        <v>864</v>
      </c>
    </row>
    <row r="1379" spans="1:8" x14ac:dyDescent="0.2">
      <c r="A1379" s="3" t="s">
        <v>1889</v>
      </c>
      <c r="B1379" s="3" t="s">
        <v>1839</v>
      </c>
      <c r="C1379" s="3" t="s">
        <v>1301</v>
      </c>
      <c r="D1379" s="3" t="s">
        <v>864</v>
      </c>
      <c r="G1379" s="3" t="s">
        <v>1919</v>
      </c>
      <c r="H1379" s="3" t="s">
        <v>864</v>
      </c>
    </row>
    <row r="1380" spans="1:8" x14ac:dyDescent="0.2">
      <c r="A1380" s="3" t="s">
        <v>1890</v>
      </c>
      <c r="B1380" s="3" t="s">
        <v>2110</v>
      </c>
      <c r="C1380" s="3" t="s">
        <v>1301</v>
      </c>
      <c r="D1380" s="3" t="s">
        <v>864</v>
      </c>
      <c r="G1380" s="3" t="s">
        <v>1920</v>
      </c>
      <c r="H1380" s="3" t="s">
        <v>864</v>
      </c>
    </row>
    <row r="1381" spans="1:8" x14ac:dyDescent="0.2">
      <c r="A1381" s="3" t="s">
        <v>1891</v>
      </c>
      <c r="B1381" s="3" t="s">
        <v>1851</v>
      </c>
      <c r="C1381" s="3" t="s">
        <v>1301</v>
      </c>
      <c r="D1381" s="3" t="s">
        <v>864</v>
      </c>
      <c r="G1381" s="3" t="s">
        <v>1921</v>
      </c>
      <c r="H1381" s="3" t="s">
        <v>864</v>
      </c>
    </row>
    <row r="1382" spans="1:8" x14ac:dyDescent="0.2">
      <c r="A1382" s="3" t="s">
        <v>1892</v>
      </c>
      <c r="B1382" s="3" t="s">
        <v>1824</v>
      </c>
      <c r="C1382" s="3" t="s">
        <v>1301</v>
      </c>
      <c r="D1382" s="3" t="s">
        <v>864</v>
      </c>
      <c r="G1382" s="3" t="s">
        <v>1922</v>
      </c>
      <c r="H1382" s="3" t="s">
        <v>864</v>
      </c>
    </row>
    <row r="1383" spans="1:8" x14ac:dyDescent="0.2">
      <c r="A1383" s="3" t="s">
        <v>1893</v>
      </c>
      <c r="B1383" s="3" t="s">
        <v>1850</v>
      </c>
      <c r="C1383" s="3" t="s">
        <v>1301</v>
      </c>
      <c r="D1383" s="3" t="s">
        <v>864</v>
      </c>
      <c r="G1383" s="3" t="s">
        <v>1923</v>
      </c>
      <c r="H1383" s="3" t="s">
        <v>864</v>
      </c>
    </row>
    <row r="1384" spans="1:8" x14ac:dyDescent="0.2">
      <c r="A1384" s="3" t="s">
        <v>1894</v>
      </c>
      <c r="B1384" s="3" t="s">
        <v>1850</v>
      </c>
      <c r="C1384" s="3" t="s">
        <v>1301</v>
      </c>
      <c r="D1384" s="3" t="s">
        <v>864</v>
      </c>
      <c r="G1384" s="3" t="s">
        <v>1924</v>
      </c>
      <c r="H1384" s="3" t="s">
        <v>864</v>
      </c>
    </row>
    <row r="1385" spans="1:8" x14ac:dyDescent="0.2">
      <c r="A1385" s="3" t="s">
        <v>1895</v>
      </c>
      <c r="B1385" s="3" t="s">
        <v>2111</v>
      </c>
      <c r="C1385" s="3" t="s">
        <v>1301</v>
      </c>
      <c r="D1385" s="3" t="s">
        <v>864</v>
      </c>
      <c r="G1385" s="3" t="s">
        <v>1925</v>
      </c>
      <c r="H1385" s="3" t="s">
        <v>864</v>
      </c>
    </row>
    <row r="1386" spans="1:8" x14ac:dyDescent="0.2">
      <c r="A1386" s="3" t="s">
        <v>1896</v>
      </c>
      <c r="B1386" s="3" t="s">
        <v>1824</v>
      </c>
      <c r="C1386" s="3" t="s">
        <v>1301</v>
      </c>
      <c r="D1386" s="3" t="s">
        <v>864</v>
      </c>
      <c r="G1386" s="3" t="s">
        <v>1926</v>
      </c>
      <c r="H1386" s="3" t="s">
        <v>864</v>
      </c>
    </row>
    <row r="1387" spans="1:8" x14ac:dyDescent="0.2">
      <c r="A1387" s="3" t="s">
        <v>1897</v>
      </c>
      <c r="B1387" s="3" t="s">
        <v>1824</v>
      </c>
      <c r="C1387" s="3" t="s">
        <v>1301</v>
      </c>
      <c r="D1387" s="3" t="s">
        <v>864</v>
      </c>
      <c r="G1387" s="3" t="s">
        <v>1927</v>
      </c>
      <c r="H1387" s="3" t="s">
        <v>864</v>
      </c>
    </row>
    <row r="1388" spans="1:8" x14ac:dyDescent="0.2">
      <c r="A1388" s="3" t="s">
        <v>1898</v>
      </c>
      <c r="B1388" s="3" t="s">
        <v>1819</v>
      </c>
      <c r="C1388" s="3" t="s">
        <v>1301</v>
      </c>
      <c r="D1388" s="3" t="s">
        <v>864</v>
      </c>
      <c r="G1388" s="3" t="s">
        <v>1928</v>
      </c>
      <c r="H1388" s="3" t="s">
        <v>864</v>
      </c>
    </row>
    <row r="1389" spans="1:8" x14ac:dyDescent="0.2">
      <c r="A1389" s="3" t="s">
        <v>1899</v>
      </c>
      <c r="B1389" s="3" t="s">
        <v>1824</v>
      </c>
      <c r="C1389" s="3" t="s">
        <v>1301</v>
      </c>
      <c r="D1389" s="3" t="s">
        <v>864</v>
      </c>
      <c r="G1389" s="3" t="s">
        <v>1929</v>
      </c>
      <c r="H1389" s="3" t="s">
        <v>864</v>
      </c>
    </row>
    <row r="1390" spans="1:8" x14ac:dyDescent="0.2">
      <c r="A1390" s="3" t="s">
        <v>1900</v>
      </c>
      <c r="B1390" s="3" t="s">
        <v>1824</v>
      </c>
      <c r="C1390" s="3" t="s">
        <v>1301</v>
      </c>
      <c r="D1390" s="3" t="s">
        <v>864</v>
      </c>
      <c r="G1390" s="3" t="s">
        <v>1930</v>
      </c>
      <c r="H1390" s="3" t="s">
        <v>864</v>
      </c>
    </row>
    <row r="1391" spans="1:8" x14ac:dyDescent="0.2">
      <c r="A1391" s="3" t="s">
        <v>1901</v>
      </c>
      <c r="B1391" s="3" t="s">
        <v>2112</v>
      </c>
      <c r="C1391" s="3" t="s">
        <v>1301</v>
      </c>
      <c r="D1391" s="3" t="s">
        <v>864</v>
      </c>
      <c r="G1391" s="3" t="s">
        <v>1931</v>
      </c>
      <c r="H1391" s="3" t="s">
        <v>864</v>
      </c>
    </row>
    <row r="1392" spans="1:8" x14ac:dyDescent="0.2">
      <c r="A1392" s="3" t="s">
        <v>1902</v>
      </c>
      <c r="B1392" s="3" t="s">
        <v>1850</v>
      </c>
      <c r="C1392" s="3" t="s">
        <v>1301</v>
      </c>
      <c r="D1392" s="3" t="s">
        <v>864</v>
      </c>
      <c r="G1392" s="3" t="s">
        <v>1932</v>
      </c>
      <c r="H1392" s="3" t="s">
        <v>864</v>
      </c>
    </row>
    <row r="1393" spans="1:8" x14ac:dyDescent="0.2">
      <c r="A1393" s="3" t="s">
        <v>1903</v>
      </c>
      <c r="B1393" s="3" t="s">
        <v>1824</v>
      </c>
      <c r="C1393" s="3" t="s">
        <v>1301</v>
      </c>
      <c r="D1393" s="3" t="s">
        <v>864</v>
      </c>
      <c r="G1393" s="3" t="s">
        <v>1933</v>
      </c>
      <c r="H1393" s="3" t="s">
        <v>864</v>
      </c>
    </row>
    <row r="1394" spans="1:8" x14ac:dyDescent="0.2">
      <c r="A1394" s="3" t="s">
        <v>1904</v>
      </c>
      <c r="B1394" s="3" t="s">
        <v>1824</v>
      </c>
      <c r="C1394" s="3" t="s">
        <v>1301</v>
      </c>
      <c r="D1394" s="3" t="s">
        <v>864</v>
      </c>
      <c r="G1394" s="3" t="s">
        <v>1934</v>
      </c>
      <c r="H1394" s="3" t="s">
        <v>864</v>
      </c>
    </row>
    <row r="1395" spans="1:8" x14ac:dyDescent="0.2">
      <c r="A1395" s="3" t="s">
        <v>1905</v>
      </c>
      <c r="B1395" s="3" t="s">
        <v>1819</v>
      </c>
      <c r="C1395" s="3" t="s">
        <v>1301</v>
      </c>
      <c r="D1395" s="3" t="s">
        <v>864</v>
      </c>
      <c r="G1395" s="3" t="s">
        <v>1935</v>
      </c>
      <c r="H1395" s="3" t="s">
        <v>864</v>
      </c>
    </row>
    <row r="1396" spans="1:8" x14ac:dyDescent="0.2">
      <c r="A1396" s="3" t="s">
        <v>1906</v>
      </c>
      <c r="B1396" s="3" t="s">
        <v>1819</v>
      </c>
      <c r="C1396" s="3" t="s">
        <v>1301</v>
      </c>
      <c r="D1396" s="3" t="s">
        <v>864</v>
      </c>
      <c r="G1396" s="3" t="s">
        <v>1936</v>
      </c>
      <c r="H1396" s="3" t="s">
        <v>864</v>
      </c>
    </row>
    <row r="1397" spans="1:8" x14ac:dyDescent="0.2">
      <c r="A1397" s="3" t="s">
        <v>1907</v>
      </c>
      <c r="B1397" s="3" t="s">
        <v>2113</v>
      </c>
      <c r="C1397" s="3" t="s">
        <v>1301</v>
      </c>
      <c r="D1397" s="3" t="s">
        <v>864</v>
      </c>
      <c r="G1397" s="3" t="s">
        <v>1937</v>
      </c>
      <c r="H1397" s="3" t="s">
        <v>864</v>
      </c>
    </row>
    <row r="1398" spans="1:8" x14ac:dyDescent="0.2">
      <c r="A1398" s="3" t="s">
        <v>1908</v>
      </c>
      <c r="B1398" s="3" t="s">
        <v>1832</v>
      </c>
      <c r="C1398" s="3" t="s">
        <v>1301</v>
      </c>
      <c r="D1398" s="3" t="s">
        <v>864</v>
      </c>
      <c r="G1398" s="3" t="s">
        <v>1938</v>
      </c>
      <c r="H1398" s="3" t="s">
        <v>864</v>
      </c>
    </row>
    <row r="1399" spans="1:8" x14ac:dyDescent="0.2">
      <c r="A1399" s="3" t="s">
        <v>1909</v>
      </c>
      <c r="B1399" s="3" t="s">
        <v>2112</v>
      </c>
      <c r="C1399" s="3" t="s">
        <v>1301</v>
      </c>
      <c r="D1399" s="3" t="s">
        <v>864</v>
      </c>
      <c r="G1399" s="3" t="s">
        <v>1939</v>
      </c>
      <c r="H1399" s="3" t="s">
        <v>864</v>
      </c>
    </row>
    <row r="1400" spans="1:8" x14ac:dyDescent="0.2">
      <c r="A1400" s="3" t="s">
        <v>1910</v>
      </c>
      <c r="B1400" s="3" t="s">
        <v>1846</v>
      </c>
      <c r="C1400" s="3" t="s">
        <v>1301</v>
      </c>
      <c r="D1400" s="3" t="s">
        <v>864</v>
      </c>
      <c r="G1400" s="3" t="s">
        <v>1940</v>
      </c>
      <c r="H1400" s="3" t="s">
        <v>864</v>
      </c>
    </row>
    <row r="1401" spans="1:8" x14ac:dyDescent="0.2">
      <c r="A1401" s="3" t="s">
        <v>1911</v>
      </c>
      <c r="B1401" s="3" t="s">
        <v>1824</v>
      </c>
      <c r="C1401" s="3" t="s">
        <v>1301</v>
      </c>
      <c r="D1401" s="3" t="s">
        <v>864</v>
      </c>
      <c r="G1401" s="3" t="s">
        <v>1941</v>
      </c>
      <c r="H1401" s="3" t="s">
        <v>864</v>
      </c>
    </row>
    <row r="1402" spans="1:8" x14ac:dyDescent="0.2">
      <c r="A1402" s="3" t="s">
        <v>1912</v>
      </c>
      <c r="B1402" s="3" t="s">
        <v>2114</v>
      </c>
      <c r="C1402" s="3" t="s">
        <v>1301</v>
      </c>
      <c r="D1402" s="3" t="s">
        <v>864</v>
      </c>
      <c r="G1402" s="3" t="s">
        <v>1942</v>
      </c>
      <c r="H1402" s="3" t="s">
        <v>864</v>
      </c>
    </row>
    <row r="1403" spans="1:8" x14ac:dyDescent="0.2">
      <c r="A1403" s="3" t="s">
        <v>1913</v>
      </c>
      <c r="B1403" s="3" t="s">
        <v>2112</v>
      </c>
      <c r="C1403" s="3" t="s">
        <v>1301</v>
      </c>
      <c r="D1403" s="3" t="s">
        <v>864</v>
      </c>
      <c r="G1403" s="3" t="s">
        <v>1943</v>
      </c>
      <c r="H1403" s="3" t="s">
        <v>864</v>
      </c>
    </row>
    <row r="1404" spans="1:8" x14ac:dyDescent="0.2">
      <c r="A1404" s="3" t="s">
        <v>1914</v>
      </c>
      <c r="B1404" s="3" t="s">
        <v>1851</v>
      </c>
      <c r="C1404" s="3" t="s">
        <v>1301</v>
      </c>
      <c r="D1404" s="3" t="s">
        <v>864</v>
      </c>
      <c r="G1404" s="3" t="s">
        <v>1944</v>
      </c>
      <c r="H1404" s="3" t="s">
        <v>864</v>
      </c>
    </row>
    <row r="1405" spans="1:8" x14ac:dyDescent="0.2">
      <c r="A1405" s="3" t="s">
        <v>1915</v>
      </c>
      <c r="B1405" s="3" t="s">
        <v>1846</v>
      </c>
      <c r="C1405" s="3" t="s">
        <v>1301</v>
      </c>
      <c r="D1405" s="3" t="s">
        <v>864</v>
      </c>
      <c r="G1405" s="3" t="s">
        <v>1945</v>
      </c>
      <c r="H1405" s="3" t="s">
        <v>864</v>
      </c>
    </row>
    <row r="1406" spans="1:8" x14ac:dyDescent="0.2">
      <c r="A1406" s="3" t="s">
        <v>1916</v>
      </c>
      <c r="B1406" s="3" t="s">
        <v>1820</v>
      </c>
      <c r="C1406" s="3" t="s">
        <v>1301</v>
      </c>
      <c r="D1406" s="3" t="s">
        <v>864</v>
      </c>
      <c r="G1406" s="3" t="s">
        <v>1946</v>
      </c>
      <c r="H1406" s="3" t="s">
        <v>864</v>
      </c>
    </row>
    <row r="1407" spans="1:8" x14ac:dyDescent="0.2">
      <c r="A1407" s="3" t="s">
        <v>1917</v>
      </c>
      <c r="B1407" s="3" t="s">
        <v>1820</v>
      </c>
      <c r="C1407" s="3" t="s">
        <v>1301</v>
      </c>
      <c r="D1407" s="3" t="s">
        <v>864</v>
      </c>
      <c r="G1407" s="3" t="s">
        <v>1947</v>
      </c>
      <c r="H1407" s="3" t="s">
        <v>864</v>
      </c>
    </row>
    <row r="1408" spans="1:8" x14ac:dyDescent="0.2">
      <c r="A1408" s="3" t="s">
        <v>1918</v>
      </c>
      <c r="B1408" s="3" t="s">
        <v>1824</v>
      </c>
      <c r="C1408" s="3" t="s">
        <v>1301</v>
      </c>
      <c r="D1408" s="3" t="s">
        <v>864</v>
      </c>
      <c r="G1408" s="3" t="s">
        <v>1948</v>
      </c>
      <c r="H1408" s="3" t="s">
        <v>864</v>
      </c>
    </row>
    <row r="1409" spans="1:8" x14ac:dyDescent="0.2">
      <c r="A1409" s="3" t="s">
        <v>1919</v>
      </c>
      <c r="B1409" s="3" t="s">
        <v>2115</v>
      </c>
      <c r="C1409" s="3" t="s">
        <v>1301</v>
      </c>
      <c r="D1409" s="3" t="s">
        <v>864</v>
      </c>
      <c r="G1409" s="3" t="s">
        <v>1949</v>
      </c>
      <c r="H1409" s="3" t="s">
        <v>864</v>
      </c>
    </row>
    <row r="1410" spans="1:8" x14ac:dyDescent="0.2">
      <c r="A1410" s="3" t="s">
        <v>1920</v>
      </c>
      <c r="B1410" s="3" t="s">
        <v>2115</v>
      </c>
      <c r="C1410" s="3" t="s">
        <v>1301</v>
      </c>
      <c r="D1410" s="3" t="s">
        <v>864</v>
      </c>
      <c r="G1410" s="3" t="s">
        <v>1950</v>
      </c>
      <c r="H1410" s="3" t="s">
        <v>864</v>
      </c>
    </row>
    <row r="1411" spans="1:8" x14ac:dyDescent="0.2">
      <c r="A1411" s="3" t="s">
        <v>1921</v>
      </c>
      <c r="B1411" s="3" t="s">
        <v>1824</v>
      </c>
      <c r="C1411" s="3" t="s">
        <v>1301</v>
      </c>
      <c r="D1411" s="3" t="s">
        <v>864</v>
      </c>
      <c r="G1411" s="3" t="s">
        <v>1951</v>
      </c>
      <c r="H1411" s="3" t="s">
        <v>864</v>
      </c>
    </row>
    <row r="1412" spans="1:8" x14ac:dyDescent="0.2">
      <c r="A1412" s="3" t="s">
        <v>1922</v>
      </c>
      <c r="B1412" s="3" t="s">
        <v>1824</v>
      </c>
      <c r="C1412" s="3" t="s">
        <v>1301</v>
      </c>
      <c r="D1412" s="3" t="s">
        <v>864</v>
      </c>
      <c r="G1412" s="3" t="s">
        <v>1952</v>
      </c>
      <c r="H1412" s="3" t="s">
        <v>864</v>
      </c>
    </row>
    <row r="1413" spans="1:8" x14ac:dyDescent="0.2">
      <c r="A1413" s="3" t="s">
        <v>1923</v>
      </c>
      <c r="B1413" s="3" t="s">
        <v>1824</v>
      </c>
      <c r="C1413" s="3" t="s">
        <v>1301</v>
      </c>
      <c r="D1413" s="3" t="s">
        <v>864</v>
      </c>
      <c r="G1413" s="3" t="s">
        <v>1953</v>
      </c>
      <c r="H1413" s="3" t="s">
        <v>864</v>
      </c>
    </row>
    <row r="1414" spans="1:8" x14ac:dyDescent="0.2">
      <c r="A1414" s="3" t="s">
        <v>1924</v>
      </c>
      <c r="B1414" s="3" t="s">
        <v>1831</v>
      </c>
      <c r="C1414" s="3" t="s">
        <v>1301</v>
      </c>
      <c r="D1414" s="3" t="s">
        <v>864</v>
      </c>
      <c r="G1414" s="3" t="s">
        <v>1954</v>
      </c>
      <c r="H1414" s="3" t="s">
        <v>864</v>
      </c>
    </row>
    <row r="1415" spans="1:8" x14ac:dyDescent="0.2">
      <c r="A1415" s="3" t="s">
        <v>1925</v>
      </c>
      <c r="B1415" s="3" t="s">
        <v>1824</v>
      </c>
      <c r="C1415" s="3" t="s">
        <v>1301</v>
      </c>
      <c r="D1415" s="3" t="s">
        <v>864</v>
      </c>
      <c r="G1415" s="3" t="s">
        <v>1955</v>
      </c>
      <c r="H1415" s="3" t="s">
        <v>864</v>
      </c>
    </row>
    <row r="1416" spans="1:8" x14ac:dyDescent="0.2">
      <c r="A1416" s="3" t="s">
        <v>1926</v>
      </c>
      <c r="B1416" s="3" t="s">
        <v>1824</v>
      </c>
      <c r="C1416" s="3" t="s">
        <v>1301</v>
      </c>
      <c r="D1416" s="3" t="s">
        <v>864</v>
      </c>
      <c r="G1416" s="3" t="s">
        <v>1956</v>
      </c>
      <c r="H1416" s="3" t="s">
        <v>864</v>
      </c>
    </row>
    <row r="1417" spans="1:8" x14ac:dyDescent="0.2">
      <c r="A1417" s="3" t="s">
        <v>1927</v>
      </c>
      <c r="B1417" s="3" t="s">
        <v>2112</v>
      </c>
      <c r="C1417" s="3" t="s">
        <v>1301</v>
      </c>
      <c r="D1417" s="3" t="s">
        <v>864</v>
      </c>
      <c r="G1417" s="3" t="s">
        <v>1957</v>
      </c>
      <c r="H1417" s="3" t="s">
        <v>864</v>
      </c>
    </row>
    <row r="1418" spans="1:8" x14ac:dyDescent="0.2">
      <c r="A1418" s="3" t="s">
        <v>1928</v>
      </c>
      <c r="B1418" s="3" t="s">
        <v>2115</v>
      </c>
      <c r="C1418" s="3" t="s">
        <v>1301</v>
      </c>
      <c r="D1418" s="3" t="s">
        <v>864</v>
      </c>
      <c r="G1418" s="3" t="s">
        <v>1958</v>
      </c>
      <c r="H1418" s="3" t="s">
        <v>864</v>
      </c>
    </row>
    <row r="1419" spans="1:8" x14ac:dyDescent="0.2">
      <c r="A1419" s="3" t="s">
        <v>1929</v>
      </c>
      <c r="B1419" s="3" t="s">
        <v>2112</v>
      </c>
      <c r="C1419" s="3" t="s">
        <v>1301</v>
      </c>
      <c r="D1419" s="3" t="s">
        <v>864</v>
      </c>
      <c r="G1419" s="3" t="s">
        <v>2010</v>
      </c>
      <c r="H1419" s="3" t="s">
        <v>864</v>
      </c>
    </row>
    <row r="1420" spans="1:8" x14ac:dyDescent="0.2">
      <c r="A1420" s="3" t="s">
        <v>1930</v>
      </c>
      <c r="B1420" s="3" t="s">
        <v>2116</v>
      </c>
      <c r="C1420" s="3" t="s">
        <v>1301</v>
      </c>
      <c r="D1420" s="3" t="s">
        <v>864</v>
      </c>
      <c r="G1420" s="3" t="s">
        <v>2011</v>
      </c>
      <c r="H1420" s="3" t="s">
        <v>864</v>
      </c>
    </row>
    <row r="1421" spans="1:8" x14ac:dyDescent="0.2">
      <c r="A1421" s="3" t="s">
        <v>1931</v>
      </c>
      <c r="B1421" s="3" t="s">
        <v>1832</v>
      </c>
      <c r="C1421" s="3" t="s">
        <v>1301</v>
      </c>
      <c r="D1421" s="3" t="s">
        <v>864</v>
      </c>
      <c r="G1421" s="3" t="s">
        <v>2012</v>
      </c>
      <c r="H1421" s="3" t="s">
        <v>864</v>
      </c>
    </row>
    <row r="1422" spans="1:8" x14ac:dyDescent="0.2">
      <c r="A1422" s="3" t="s">
        <v>1932</v>
      </c>
      <c r="B1422" s="3" t="s">
        <v>1832</v>
      </c>
      <c r="C1422" s="3" t="s">
        <v>1301</v>
      </c>
      <c r="D1422" s="3" t="s">
        <v>864</v>
      </c>
      <c r="G1422" s="3" t="s">
        <v>2013</v>
      </c>
      <c r="H1422" s="3" t="s">
        <v>864</v>
      </c>
    </row>
    <row r="1423" spans="1:8" x14ac:dyDescent="0.2">
      <c r="A1423" s="3" t="s">
        <v>1933</v>
      </c>
      <c r="B1423" s="3" t="s">
        <v>1832</v>
      </c>
      <c r="C1423" s="3" t="s">
        <v>1301</v>
      </c>
      <c r="D1423" s="3" t="s">
        <v>864</v>
      </c>
      <c r="G1423" s="3" t="s">
        <v>2014</v>
      </c>
      <c r="H1423" s="3" t="s">
        <v>864</v>
      </c>
    </row>
    <row r="1424" spans="1:8" x14ac:dyDescent="0.2">
      <c r="A1424" s="3" t="s">
        <v>1934</v>
      </c>
      <c r="B1424" s="3" t="s">
        <v>1846</v>
      </c>
      <c r="C1424" s="3" t="s">
        <v>1301</v>
      </c>
      <c r="D1424" s="3" t="s">
        <v>864</v>
      </c>
      <c r="G1424" s="3" t="s">
        <v>2015</v>
      </c>
      <c r="H1424" s="3" t="s">
        <v>864</v>
      </c>
    </row>
    <row r="1425" spans="1:8" x14ac:dyDescent="0.2">
      <c r="A1425" s="3" t="s">
        <v>1935</v>
      </c>
      <c r="B1425" s="3" t="s">
        <v>1824</v>
      </c>
      <c r="C1425" s="3" t="s">
        <v>1301</v>
      </c>
      <c r="D1425" s="3" t="s">
        <v>864</v>
      </c>
      <c r="G1425" s="3" t="s">
        <v>2016</v>
      </c>
      <c r="H1425" s="3" t="s">
        <v>864</v>
      </c>
    </row>
    <row r="1426" spans="1:8" x14ac:dyDescent="0.2">
      <c r="A1426" s="3" t="s">
        <v>1936</v>
      </c>
      <c r="B1426" s="3" t="s">
        <v>1824</v>
      </c>
      <c r="C1426" s="3" t="s">
        <v>1301</v>
      </c>
      <c r="D1426" s="3" t="s">
        <v>864</v>
      </c>
      <c r="G1426" s="3" t="s">
        <v>2017</v>
      </c>
      <c r="H1426" s="3" t="s">
        <v>864</v>
      </c>
    </row>
    <row r="1427" spans="1:8" x14ac:dyDescent="0.2">
      <c r="A1427" s="3" t="s">
        <v>1937</v>
      </c>
      <c r="B1427" s="3" t="s">
        <v>1824</v>
      </c>
      <c r="C1427" s="3" t="s">
        <v>1301</v>
      </c>
      <c r="D1427" s="3" t="s">
        <v>864</v>
      </c>
      <c r="G1427" s="3" t="s">
        <v>2018</v>
      </c>
      <c r="H1427" s="3" t="s">
        <v>864</v>
      </c>
    </row>
    <row r="1428" spans="1:8" x14ac:dyDescent="0.2">
      <c r="A1428" s="3" t="s">
        <v>1938</v>
      </c>
      <c r="B1428" s="3" t="s">
        <v>1824</v>
      </c>
      <c r="C1428" s="3" t="s">
        <v>1301</v>
      </c>
      <c r="D1428" s="3" t="s">
        <v>864</v>
      </c>
      <c r="G1428" s="3" t="s">
        <v>2019</v>
      </c>
      <c r="H1428" s="3" t="s">
        <v>864</v>
      </c>
    </row>
    <row r="1429" spans="1:8" x14ac:dyDescent="0.2">
      <c r="A1429" s="3" t="s">
        <v>1939</v>
      </c>
      <c r="B1429" s="3" t="s">
        <v>1824</v>
      </c>
      <c r="C1429" s="3" t="s">
        <v>1301</v>
      </c>
      <c r="D1429" s="3" t="s">
        <v>864</v>
      </c>
      <c r="G1429" s="3" t="s">
        <v>2020</v>
      </c>
      <c r="H1429" s="3" t="s">
        <v>864</v>
      </c>
    </row>
    <row r="1430" spans="1:8" x14ac:dyDescent="0.2">
      <c r="A1430" s="3" t="s">
        <v>1940</v>
      </c>
      <c r="B1430" s="3" t="s">
        <v>1824</v>
      </c>
      <c r="C1430" s="3" t="s">
        <v>1301</v>
      </c>
      <c r="D1430" s="3" t="s">
        <v>864</v>
      </c>
      <c r="G1430" s="3" t="s">
        <v>2021</v>
      </c>
      <c r="H1430" s="3" t="s">
        <v>864</v>
      </c>
    </row>
    <row r="1431" spans="1:8" x14ac:dyDescent="0.2">
      <c r="A1431" s="3" t="s">
        <v>1941</v>
      </c>
      <c r="B1431" s="3" t="s">
        <v>1824</v>
      </c>
      <c r="C1431" s="3" t="s">
        <v>1301</v>
      </c>
      <c r="D1431" s="3" t="s">
        <v>864</v>
      </c>
      <c r="G1431" s="3" t="s">
        <v>2022</v>
      </c>
      <c r="H1431" s="3" t="s">
        <v>864</v>
      </c>
    </row>
    <row r="1432" spans="1:8" x14ac:dyDescent="0.2">
      <c r="A1432" s="3" t="s">
        <v>1942</v>
      </c>
      <c r="B1432" s="3" t="s">
        <v>2112</v>
      </c>
      <c r="C1432" s="3" t="s">
        <v>1301</v>
      </c>
      <c r="D1432" s="3" t="s">
        <v>864</v>
      </c>
      <c r="G1432" s="3" t="s">
        <v>2023</v>
      </c>
      <c r="H1432" s="3" t="s">
        <v>864</v>
      </c>
    </row>
    <row r="1433" spans="1:8" x14ac:dyDescent="0.2">
      <c r="A1433" s="3" t="s">
        <v>1943</v>
      </c>
      <c r="B1433" s="3" t="s">
        <v>1824</v>
      </c>
      <c r="C1433" s="3" t="s">
        <v>1301</v>
      </c>
      <c r="D1433" s="3" t="s">
        <v>864</v>
      </c>
      <c r="G1433" s="3" t="s">
        <v>2024</v>
      </c>
      <c r="H1433" s="3" t="s">
        <v>864</v>
      </c>
    </row>
    <row r="1434" spans="1:8" x14ac:dyDescent="0.2">
      <c r="A1434" s="3" t="s">
        <v>1944</v>
      </c>
      <c r="B1434" s="3" t="s">
        <v>1832</v>
      </c>
      <c r="C1434" s="3" t="s">
        <v>1301</v>
      </c>
      <c r="D1434" s="3" t="s">
        <v>864</v>
      </c>
      <c r="G1434" s="3" t="s">
        <v>2025</v>
      </c>
      <c r="H1434" s="3" t="s">
        <v>864</v>
      </c>
    </row>
    <row r="1435" spans="1:8" x14ac:dyDescent="0.2">
      <c r="A1435" s="3" t="s">
        <v>1945</v>
      </c>
      <c r="B1435" s="3" t="s">
        <v>1841</v>
      </c>
      <c r="C1435" s="3" t="s">
        <v>1301</v>
      </c>
      <c r="D1435" s="3" t="s">
        <v>864</v>
      </c>
      <c r="G1435" s="3" t="s">
        <v>2026</v>
      </c>
      <c r="H1435" s="3" t="s">
        <v>864</v>
      </c>
    </row>
    <row r="1436" spans="1:8" x14ac:dyDescent="0.2">
      <c r="A1436" s="3" t="s">
        <v>1946</v>
      </c>
      <c r="B1436" s="3" t="s">
        <v>1824</v>
      </c>
      <c r="C1436" s="3" t="s">
        <v>1301</v>
      </c>
      <c r="D1436" s="3" t="s">
        <v>864</v>
      </c>
      <c r="G1436" s="3" t="s">
        <v>2027</v>
      </c>
      <c r="H1436" s="3" t="s">
        <v>864</v>
      </c>
    </row>
    <row r="1437" spans="1:8" x14ac:dyDescent="0.2">
      <c r="A1437" s="3" t="s">
        <v>1947</v>
      </c>
      <c r="B1437" s="3" t="s">
        <v>1824</v>
      </c>
      <c r="C1437" s="3" t="s">
        <v>1301</v>
      </c>
      <c r="D1437" s="3" t="s">
        <v>864</v>
      </c>
      <c r="G1437" s="3" t="s">
        <v>2028</v>
      </c>
      <c r="H1437" s="3" t="s">
        <v>864</v>
      </c>
    </row>
    <row r="1438" spans="1:8" x14ac:dyDescent="0.2">
      <c r="A1438" s="3" t="s">
        <v>1948</v>
      </c>
      <c r="B1438" s="3" t="s">
        <v>1846</v>
      </c>
      <c r="C1438" s="3" t="s">
        <v>1301</v>
      </c>
      <c r="D1438" s="3" t="s">
        <v>864</v>
      </c>
      <c r="G1438" s="3" t="s">
        <v>2029</v>
      </c>
      <c r="H1438" s="3" t="s">
        <v>864</v>
      </c>
    </row>
    <row r="1439" spans="1:8" x14ac:dyDescent="0.2">
      <c r="A1439" s="3" t="s">
        <v>1949</v>
      </c>
      <c r="B1439" s="3" t="s">
        <v>1832</v>
      </c>
      <c r="C1439" s="3" t="s">
        <v>1301</v>
      </c>
      <c r="D1439" s="3" t="s">
        <v>864</v>
      </c>
      <c r="G1439" s="3" t="s">
        <v>2030</v>
      </c>
      <c r="H1439" s="3" t="s">
        <v>864</v>
      </c>
    </row>
    <row r="1440" spans="1:8" x14ac:dyDescent="0.2">
      <c r="A1440" s="3" t="s">
        <v>1950</v>
      </c>
      <c r="B1440" s="3" t="s">
        <v>1836</v>
      </c>
      <c r="C1440" s="3" t="s">
        <v>1301</v>
      </c>
      <c r="D1440" s="3" t="s">
        <v>864</v>
      </c>
      <c r="G1440" s="3" t="s">
        <v>2031</v>
      </c>
      <c r="H1440" s="3" t="s">
        <v>864</v>
      </c>
    </row>
    <row r="1441" spans="1:8" x14ac:dyDescent="0.2">
      <c r="A1441" s="3" t="s">
        <v>1951</v>
      </c>
      <c r="B1441" s="3" t="s">
        <v>2117</v>
      </c>
      <c r="C1441" s="3" t="s">
        <v>1301</v>
      </c>
      <c r="D1441" s="3" t="s">
        <v>864</v>
      </c>
      <c r="G1441" s="3" t="s">
        <v>2032</v>
      </c>
      <c r="H1441" s="3" t="s">
        <v>864</v>
      </c>
    </row>
    <row r="1442" spans="1:8" x14ac:dyDescent="0.2">
      <c r="A1442" s="3" t="s">
        <v>1952</v>
      </c>
      <c r="B1442" s="3" t="s">
        <v>2118</v>
      </c>
      <c r="C1442" s="3" t="s">
        <v>1301</v>
      </c>
      <c r="D1442" s="3" t="s">
        <v>864</v>
      </c>
      <c r="G1442" s="3" t="s">
        <v>2033</v>
      </c>
      <c r="H1442" s="3" t="s">
        <v>864</v>
      </c>
    </row>
    <row r="1443" spans="1:8" x14ac:dyDescent="0.2">
      <c r="A1443" s="3" t="s">
        <v>1953</v>
      </c>
      <c r="B1443" s="3" t="s">
        <v>1847</v>
      </c>
      <c r="C1443" s="3" t="s">
        <v>1301</v>
      </c>
      <c r="D1443" s="3" t="s">
        <v>864</v>
      </c>
      <c r="G1443" s="3" t="s">
        <v>2034</v>
      </c>
      <c r="H1443" s="3" t="s">
        <v>864</v>
      </c>
    </row>
    <row r="1444" spans="1:8" x14ac:dyDescent="0.2">
      <c r="A1444" s="3" t="s">
        <v>1954</v>
      </c>
      <c r="B1444" s="3" t="s">
        <v>1846</v>
      </c>
      <c r="C1444" s="3" t="s">
        <v>1301</v>
      </c>
      <c r="D1444" s="3" t="s">
        <v>864</v>
      </c>
      <c r="G1444" s="3" t="s">
        <v>2035</v>
      </c>
      <c r="H1444" s="3" t="s">
        <v>864</v>
      </c>
    </row>
    <row r="1445" spans="1:8" x14ac:dyDescent="0.2">
      <c r="A1445" s="3" t="s">
        <v>1955</v>
      </c>
      <c r="B1445" s="3" t="s">
        <v>1782</v>
      </c>
      <c r="C1445" s="3" t="s">
        <v>1301</v>
      </c>
      <c r="D1445" s="3" t="s">
        <v>864</v>
      </c>
      <c r="G1445" s="3" t="s">
        <v>2036</v>
      </c>
      <c r="H1445" s="3" t="s">
        <v>864</v>
      </c>
    </row>
    <row r="1446" spans="1:8" x14ac:dyDescent="0.2">
      <c r="A1446" s="3" t="s">
        <v>1956</v>
      </c>
      <c r="B1446" s="3" t="s">
        <v>1824</v>
      </c>
      <c r="C1446" s="3" t="s">
        <v>1301</v>
      </c>
      <c r="D1446" s="3" t="s">
        <v>864</v>
      </c>
      <c r="G1446" s="3" t="s">
        <v>2037</v>
      </c>
      <c r="H1446" s="3" t="s">
        <v>864</v>
      </c>
    </row>
    <row r="1447" spans="1:8" x14ac:dyDescent="0.2">
      <c r="A1447" s="3" t="s">
        <v>1957</v>
      </c>
      <c r="B1447" s="3" t="s">
        <v>2119</v>
      </c>
      <c r="C1447" s="3" t="s">
        <v>1301</v>
      </c>
      <c r="D1447" s="3" t="s">
        <v>864</v>
      </c>
      <c r="G1447" s="3" t="s">
        <v>2038</v>
      </c>
      <c r="H1447" s="3" t="s">
        <v>864</v>
      </c>
    </row>
    <row r="1448" spans="1:8" x14ac:dyDescent="0.2">
      <c r="A1448" s="3" t="s">
        <v>1958</v>
      </c>
      <c r="B1448" s="3" t="s">
        <v>2112</v>
      </c>
      <c r="C1448" s="3" t="s">
        <v>1301</v>
      </c>
      <c r="D1448" s="3" t="s">
        <v>864</v>
      </c>
      <c r="G1448" s="3" t="s">
        <v>2039</v>
      </c>
      <c r="H1448" s="3" t="s">
        <v>864</v>
      </c>
    </row>
    <row r="1449" spans="1:8" x14ac:dyDescent="0.2">
      <c r="A1449" s="3" t="s">
        <v>2010</v>
      </c>
      <c r="B1449" s="3" t="s">
        <v>2120</v>
      </c>
      <c r="C1449" s="3" t="s">
        <v>1301</v>
      </c>
      <c r="D1449" s="3" t="s">
        <v>864</v>
      </c>
      <c r="G1449" s="3" t="s">
        <v>2040</v>
      </c>
      <c r="H1449" s="3" t="s">
        <v>864</v>
      </c>
    </row>
    <row r="1450" spans="1:8" x14ac:dyDescent="0.2">
      <c r="A1450" s="3" t="s">
        <v>2011</v>
      </c>
      <c r="B1450" s="3" t="s">
        <v>1846</v>
      </c>
      <c r="C1450" s="3" t="s">
        <v>1301</v>
      </c>
      <c r="D1450" s="3" t="s">
        <v>864</v>
      </c>
      <c r="G1450" s="3" t="s">
        <v>2041</v>
      </c>
      <c r="H1450" s="3" t="s">
        <v>864</v>
      </c>
    </row>
    <row r="1451" spans="1:8" x14ac:dyDescent="0.2">
      <c r="A1451" s="3" t="s">
        <v>2012</v>
      </c>
      <c r="B1451" s="3" t="s">
        <v>2115</v>
      </c>
      <c r="C1451" s="3" t="s">
        <v>1301</v>
      </c>
      <c r="D1451" s="3" t="s">
        <v>864</v>
      </c>
      <c r="G1451" s="3" t="s">
        <v>2042</v>
      </c>
      <c r="H1451" s="3" t="s">
        <v>864</v>
      </c>
    </row>
    <row r="1452" spans="1:8" x14ac:dyDescent="0.2">
      <c r="A1452" s="3" t="s">
        <v>2013</v>
      </c>
      <c r="B1452" s="3" t="s">
        <v>1819</v>
      </c>
      <c r="C1452" s="3" t="s">
        <v>1301</v>
      </c>
      <c r="D1452" s="3" t="s">
        <v>864</v>
      </c>
      <c r="G1452" s="3" t="s">
        <v>2043</v>
      </c>
      <c r="H1452" s="3" t="s">
        <v>864</v>
      </c>
    </row>
    <row r="1453" spans="1:8" x14ac:dyDescent="0.2">
      <c r="A1453" s="3" t="s">
        <v>2014</v>
      </c>
      <c r="B1453" s="3" t="s">
        <v>1820</v>
      </c>
      <c r="C1453" s="3" t="s">
        <v>1301</v>
      </c>
      <c r="D1453" s="3" t="s">
        <v>864</v>
      </c>
      <c r="G1453" s="3" t="s">
        <v>2044</v>
      </c>
      <c r="H1453" s="3" t="s">
        <v>864</v>
      </c>
    </row>
    <row r="1454" spans="1:8" x14ac:dyDescent="0.2">
      <c r="A1454" s="3" t="s">
        <v>2015</v>
      </c>
      <c r="B1454" s="3" t="s">
        <v>1824</v>
      </c>
      <c r="C1454" s="3" t="s">
        <v>1301</v>
      </c>
      <c r="D1454" s="3" t="s">
        <v>864</v>
      </c>
      <c r="G1454" s="3" t="s">
        <v>2045</v>
      </c>
      <c r="H1454" s="3" t="s">
        <v>864</v>
      </c>
    </row>
    <row r="1455" spans="1:8" x14ac:dyDescent="0.2">
      <c r="A1455" s="3" t="s">
        <v>2016</v>
      </c>
      <c r="B1455" s="3" t="s">
        <v>2115</v>
      </c>
      <c r="C1455" s="3" t="s">
        <v>1301</v>
      </c>
      <c r="D1455" s="3" t="s">
        <v>864</v>
      </c>
      <c r="G1455" s="3" t="s">
        <v>2046</v>
      </c>
      <c r="H1455" s="3" t="s">
        <v>864</v>
      </c>
    </row>
    <row r="1456" spans="1:8" x14ac:dyDescent="0.2">
      <c r="A1456" s="3" t="s">
        <v>2017</v>
      </c>
      <c r="B1456" s="3" t="s">
        <v>1824</v>
      </c>
      <c r="C1456" s="3" t="s">
        <v>1301</v>
      </c>
      <c r="D1456" s="3" t="s">
        <v>864</v>
      </c>
      <c r="G1456" s="3" t="s">
        <v>2047</v>
      </c>
      <c r="H1456" s="3" t="s">
        <v>864</v>
      </c>
    </row>
    <row r="1457" spans="1:8" x14ac:dyDescent="0.2">
      <c r="A1457" s="3" t="s">
        <v>2018</v>
      </c>
      <c r="B1457" s="3" t="s">
        <v>1824</v>
      </c>
      <c r="C1457" s="3" t="s">
        <v>1301</v>
      </c>
      <c r="D1457" s="3" t="s">
        <v>864</v>
      </c>
      <c r="G1457" s="3" t="s">
        <v>2048</v>
      </c>
      <c r="H1457" s="3" t="s">
        <v>864</v>
      </c>
    </row>
    <row r="1458" spans="1:8" x14ac:dyDescent="0.2">
      <c r="A1458" s="3" t="s">
        <v>2019</v>
      </c>
      <c r="B1458" s="3" t="s">
        <v>2121</v>
      </c>
      <c r="C1458" s="3" t="s">
        <v>1301</v>
      </c>
      <c r="D1458" s="3" t="s">
        <v>864</v>
      </c>
      <c r="G1458" s="3" t="s">
        <v>2049</v>
      </c>
      <c r="H1458" s="3" t="s">
        <v>864</v>
      </c>
    </row>
    <row r="1459" spans="1:8" x14ac:dyDescent="0.2">
      <c r="A1459" s="3" t="s">
        <v>2020</v>
      </c>
      <c r="B1459" s="3" t="s">
        <v>1824</v>
      </c>
      <c r="C1459" s="3" t="s">
        <v>1301</v>
      </c>
      <c r="D1459" s="3" t="s">
        <v>864</v>
      </c>
      <c r="G1459" s="3" t="s">
        <v>2050</v>
      </c>
      <c r="H1459" s="3" t="s">
        <v>864</v>
      </c>
    </row>
    <row r="1460" spans="1:8" x14ac:dyDescent="0.2">
      <c r="A1460" s="3" t="s">
        <v>2021</v>
      </c>
      <c r="B1460" s="3" t="s">
        <v>1824</v>
      </c>
      <c r="C1460" s="3" t="s">
        <v>1301</v>
      </c>
      <c r="D1460" s="3" t="s">
        <v>864</v>
      </c>
      <c r="G1460" s="3" t="s">
        <v>2051</v>
      </c>
      <c r="H1460" s="3" t="s">
        <v>864</v>
      </c>
    </row>
    <row r="1461" spans="1:8" x14ac:dyDescent="0.2">
      <c r="A1461" s="3" t="s">
        <v>2022</v>
      </c>
      <c r="B1461" s="3" t="s">
        <v>1820</v>
      </c>
      <c r="C1461" s="3" t="s">
        <v>1301</v>
      </c>
      <c r="D1461" s="3" t="s">
        <v>864</v>
      </c>
      <c r="G1461" s="3" t="s">
        <v>2052</v>
      </c>
      <c r="H1461" s="3" t="s">
        <v>864</v>
      </c>
    </row>
    <row r="1462" spans="1:8" x14ac:dyDescent="0.2">
      <c r="A1462" s="3" t="s">
        <v>2023</v>
      </c>
      <c r="B1462" s="3" t="s">
        <v>1820</v>
      </c>
      <c r="C1462" s="3" t="s">
        <v>1301</v>
      </c>
      <c r="D1462" s="3" t="s">
        <v>864</v>
      </c>
      <c r="G1462" s="3" t="s">
        <v>2053</v>
      </c>
      <c r="H1462" s="3" t="s">
        <v>864</v>
      </c>
    </row>
    <row r="1463" spans="1:8" x14ac:dyDescent="0.2">
      <c r="A1463" s="3" t="s">
        <v>2024</v>
      </c>
      <c r="B1463" s="3" t="s">
        <v>2112</v>
      </c>
      <c r="C1463" s="3" t="s">
        <v>1301</v>
      </c>
      <c r="D1463" s="3" t="s">
        <v>864</v>
      </c>
      <c r="G1463" s="3" t="s">
        <v>2054</v>
      </c>
      <c r="H1463" s="3" t="s">
        <v>864</v>
      </c>
    </row>
    <row r="1464" spans="1:8" x14ac:dyDescent="0.2">
      <c r="A1464" s="3" t="s">
        <v>2025</v>
      </c>
      <c r="B1464" s="3" t="s">
        <v>1820</v>
      </c>
      <c r="C1464" s="3" t="s">
        <v>1301</v>
      </c>
      <c r="D1464" s="3" t="s">
        <v>864</v>
      </c>
      <c r="G1464" s="3" t="s">
        <v>2055</v>
      </c>
      <c r="H1464" s="3" t="s">
        <v>864</v>
      </c>
    </row>
    <row r="1465" spans="1:8" x14ac:dyDescent="0.2">
      <c r="A1465" s="3" t="s">
        <v>2026</v>
      </c>
      <c r="B1465" s="3" t="s">
        <v>2117</v>
      </c>
      <c r="C1465" s="3" t="s">
        <v>1301</v>
      </c>
      <c r="D1465" s="3" t="s">
        <v>864</v>
      </c>
      <c r="G1465" s="3" t="s">
        <v>2056</v>
      </c>
      <c r="H1465" s="3" t="s">
        <v>864</v>
      </c>
    </row>
    <row r="1466" spans="1:8" x14ac:dyDescent="0.2">
      <c r="A1466" s="3" t="s">
        <v>2027</v>
      </c>
      <c r="B1466" s="3" t="s">
        <v>1824</v>
      </c>
      <c r="C1466" s="3" t="s">
        <v>1301</v>
      </c>
      <c r="D1466" s="3" t="s">
        <v>864</v>
      </c>
      <c r="G1466" s="3" t="s">
        <v>2057</v>
      </c>
      <c r="H1466" s="3" t="s">
        <v>864</v>
      </c>
    </row>
    <row r="1467" spans="1:8" x14ac:dyDescent="0.2">
      <c r="A1467" s="3" t="s">
        <v>2028</v>
      </c>
      <c r="B1467" s="3" t="s">
        <v>2122</v>
      </c>
      <c r="C1467" s="3" t="s">
        <v>1301</v>
      </c>
      <c r="D1467" s="3" t="s">
        <v>864</v>
      </c>
      <c r="G1467" s="3" t="s">
        <v>2058</v>
      </c>
      <c r="H1467" s="3" t="s">
        <v>864</v>
      </c>
    </row>
    <row r="1468" spans="1:8" x14ac:dyDescent="0.2">
      <c r="A1468" s="3" t="s">
        <v>2029</v>
      </c>
      <c r="B1468" s="3" t="s">
        <v>1824</v>
      </c>
      <c r="C1468" s="3" t="s">
        <v>1301</v>
      </c>
      <c r="D1468" s="3" t="s">
        <v>864</v>
      </c>
      <c r="G1468" s="3" t="s">
        <v>2059</v>
      </c>
      <c r="H1468" s="3" t="s">
        <v>864</v>
      </c>
    </row>
    <row r="1469" spans="1:8" x14ac:dyDescent="0.2">
      <c r="A1469" s="3" t="s">
        <v>2030</v>
      </c>
      <c r="B1469" s="3" t="s">
        <v>1824</v>
      </c>
      <c r="C1469" s="3" t="s">
        <v>1301</v>
      </c>
      <c r="D1469" s="3" t="s">
        <v>864</v>
      </c>
      <c r="G1469" s="3" t="s">
        <v>2060</v>
      </c>
      <c r="H1469" s="3" t="s">
        <v>864</v>
      </c>
    </row>
    <row r="1470" spans="1:8" x14ac:dyDescent="0.2">
      <c r="A1470" s="3" t="s">
        <v>2031</v>
      </c>
      <c r="B1470" s="3" t="s">
        <v>1838</v>
      </c>
      <c r="C1470" s="3" t="s">
        <v>1301</v>
      </c>
      <c r="D1470" s="3" t="s">
        <v>864</v>
      </c>
      <c r="G1470" s="3" t="s">
        <v>2061</v>
      </c>
      <c r="H1470" s="3" t="s">
        <v>864</v>
      </c>
    </row>
    <row r="1471" spans="1:8" x14ac:dyDescent="0.2">
      <c r="A1471" s="3" t="s">
        <v>2032</v>
      </c>
      <c r="B1471" s="3" t="s">
        <v>2112</v>
      </c>
      <c r="C1471" s="3" t="s">
        <v>1301</v>
      </c>
      <c r="D1471" s="3" t="s">
        <v>864</v>
      </c>
      <c r="G1471" s="3" t="s">
        <v>2062</v>
      </c>
      <c r="H1471" s="3" t="s">
        <v>864</v>
      </c>
    </row>
    <row r="1472" spans="1:8" x14ac:dyDescent="0.2">
      <c r="A1472" s="3" t="s">
        <v>2033</v>
      </c>
      <c r="B1472" s="3" t="s">
        <v>2123</v>
      </c>
      <c r="C1472" s="3" t="s">
        <v>1301</v>
      </c>
      <c r="D1472" s="3" t="s">
        <v>864</v>
      </c>
      <c r="G1472" s="3" t="s">
        <v>2063</v>
      </c>
      <c r="H1472" s="3" t="s">
        <v>864</v>
      </c>
    </row>
    <row r="1473" spans="1:8" x14ac:dyDescent="0.2">
      <c r="A1473" s="3" t="s">
        <v>2034</v>
      </c>
      <c r="B1473" s="3" t="s">
        <v>2116</v>
      </c>
      <c r="C1473" s="3" t="s">
        <v>1301</v>
      </c>
      <c r="D1473" s="3" t="s">
        <v>864</v>
      </c>
      <c r="G1473" s="3" t="s">
        <v>2064</v>
      </c>
      <c r="H1473" s="3" t="s">
        <v>864</v>
      </c>
    </row>
    <row r="1474" spans="1:8" x14ac:dyDescent="0.2">
      <c r="A1474" s="3" t="s">
        <v>2035</v>
      </c>
      <c r="B1474" s="3" t="s">
        <v>1824</v>
      </c>
      <c r="C1474" s="3" t="s">
        <v>1301</v>
      </c>
      <c r="D1474" s="3" t="s">
        <v>864</v>
      </c>
      <c r="G1474" s="3" t="s">
        <v>2065</v>
      </c>
      <c r="H1474" s="3" t="s">
        <v>864</v>
      </c>
    </row>
    <row r="1475" spans="1:8" x14ac:dyDescent="0.2">
      <c r="A1475" s="3" t="s">
        <v>2036</v>
      </c>
      <c r="B1475" s="3" t="s">
        <v>1824</v>
      </c>
      <c r="C1475" s="3" t="s">
        <v>1301</v>
      </c>
      <c r="D1475" s="3" t="s">
        <v>864</v>
      </c>
      <c r="G1475" s="3" t="s">
        <v>2066</v>
      </c>
      <c r="H1475" s="3" t="s">
        <v>864</v>
      </c>
    </row>
    <row r="1476" spans="1:8" x14ac:dyDescent="0.2">
      <c r="A1476" s="3" t="s">
        <v>2037</v>
      </c>
      <c r="B1476" s="3" t="s">
        <v>1824</v>
      </c>
      <c r="C1476" s="3" t="s">
        <v>1301</v>
      </c>
      <c r="D1476" s="3" t="s">
        <v>864</v>
      </c>
      <c r="G1476" s="3" t="s">
        <v>2067</v>
      </c>
      <c r="H1476" s="3" t="s">
        <v>864</v>
      </c>
    </row>
    <row r="1477" spans="1:8" x14ac:dyDescent="0.2">
      <c r="A1477" s="3" t="s">
        <v>2038</v>
      </c>
      <c r="B1477" s="3" t="s">
        <v>1824</v>
      </c>
      <c r="C1477" s="3" t="s">
        <v>1301</v>
      </c>
      <c r="D1477" s="3" t="s">
        <v>864</v>
      </c>
      <c r="G1477" s="3" t="s">
        <v>2068</v>
      </c>
      <c r="H1477" s="3" t="s">
        <v>864</v>
      </c>
    </row>
    <row r="1478" spans="1:8" x14ac:dyDescent="0.2">
      <c r="A1478" s="3" t="s">
        <v>2039</v>
      </c>
      <c r="B1478" s="3" t="s">
        <v>1824</v>
      </c>
      <c r="C1478" s="3" t="s">
        <v>1301</v>
      </c>
      <c r="D1478" s="3" t="s">
        <v>864</v>
      </c>
      <c r="G1478" s="3" t="s">
        <v>2069</v>
      </c>
      <c r="H1478" s="3" t="s">
        <v>864</v>
      </c>
    </row>
    <row r="1479" spans="1:8" x14ac:dyDescent="0.2">
      <c r="A1479" s="3" t="s">
        <v>2040</v>
      </c>
      <c r="B1479" s="3" t="s">
        <v>1820</v>
      </c>
      <c r="C1479" s="3" t="s">
        <v>1301</v>
      </c>
      <c r="D1479" s="3" t="s">
        <v>864</v>
      </c>
      <c r="G1479" s="3" t="s">
        <v>2070</v>
      </c>
      <c r="H1479" s="3" t="s">
        <v>864</v>
      </c>
    </row>
    <row r="1480" spans="1:8" x14ac:dyDescent="0.2">
      <c r="A1480" s="3" t="s">
        <v>2041</v>
      </c>
      <c r="B1480" s="3" t="s">
        <v>1824</v>
      </c>
      <c r="C1480" s="3" t="s">
        <v>1301</v>
      </c>
      <c r="D1480" s="3" t="s">
        <v>864</v>
      </c>
      <c r="G1480" s="3" t="s">
        <v>2071</v>
      </c>
      <c r="H1480" s="3" t="s">
        <v>864</v>
      </c>
    </row>
    <row r="1481" spans="1:8" x14ac:dyDescent="0.2">
      <c r="A1481" s="3" t="s">
        <v>2042</v>
      </c>
      <c r="B1481" s="3" t="s">
        <v>2120</v>
      </c>
      <c r="C1481" s="3" t="s">
        <v>1301</v>
      </c>
      <c r="D1481" s="3" t="s">
        <v>864</v>
      </c>
      <c r="G1481" s="3" t="s">
        <v>2072</v>
      </c>
      <c r="H1481" s="3" t="s">
        <v>864</v>
      </c>
    </row>
    <row r="1482" spans="1:8" x14ac:dyDescent="0.2">
      <c r="A1482" s="3" t="s">
        <v>2043</v>
      </c>
      <c r="B1482" s="3" t="s">
        <v>2117</v>
      </c>
      <c r="C1482" s="3" t="s">
        <v>1301</v>
      </c>
      <c r="D1482" s="3" t="s">
        <v>864</v>
      </c>
      <c r="G1482" s="3" t="s">
        <v>2073</v>
      </c>
      <c r="H1482" s="3" t="s">
        <v>864</v>
      </c>
    </row>
    <row r="1483" spans="1:8" x14ac:dyDescent="0.2">
      <c r="A1483" s="3" t="s">
        <v>2044</v>
      </c>
      <c r="B1483" s="3" t="s">
        <v>2122</v>
      </c>
      <c r="C1483" s="3" t="s">
        <v>1301</v>
      </c>
      <c r="D1483" s="3" t="s">
        <v>864</v>
      </c>
      <c r="G1483" s="3" t="s">
        <v>2074</v>
      </c>
      <c r="H1483" s="3" t="s">
        <v>864</v>
      </c>
    </row>
    <row r="1484" spans="1:8" x14ac:dyDescent="0.2">
      <c r="A1484" s="3" t="s">
        <v>2045</v>
      </c>
      <c r="B1484" s="3" t="s">
        <v>1824</v>
      </c>
      <c r="C1484" s="3" t="s">
        <v>1301</v>
      </c>
      <c r="D1484" s="3" t="s">
        <v>864</v>
      </c>
      <c r="G1484" s="3" t="s">
        <v>2075</v>
      </c>
      <c r="H1484" s="3" t="s">
        <v>864</v>
      </c>
    </row>
    <row r="1485" spans="1:8" x14ac:dyDescent="0.2">
      <c r="A1485" s="3" t="s">
        <v>2046</v>
      </c>
      <c r="B1485" s="3" t="s">
        <v>2123</v>
      </c>
      <c r="C1485" s="3" t="s">
        <v>1301</v>
      </c>
      <c r="D1485" s="3" t="s">
        <v>864</v>
      </c>
      <c r="G1485" s="3" t="s">
        <v>2076</v>
      </c>
      <c r="H1485" s="3" t="s">
        <v>864</v>
      </c>
    </row>
    <row r="1486" spans="1:8" x14ac:dyDescent="0.2">
      <c r="A1486" s="3" t="s">
        <v>2047</v>
      </c>
      <c r="B1486" s="3" t="s">
        <v>1824</v>
      </c>
      <c r="C1486" s="3" t="s">
        <v>1301</v>
      </c>
      <c r="D1486" s="3" t="s">
        <v>864</v>
      </c>
      <c r="G1486" s="3" t="s">
        <v>2077</v>
      </c>
      <c r="H1486" s="3" t="s">
        <v>864</v>
      </c>
    </row>
    <row r="1487" spans="1:8" x14ac:dyDescent="0.2">
      <c r="A1487" s="3" t="s">
        <v>2048</v>
      </c>
      <c r="B1487" s="3" t="s">
        <v>1824</v>
      </c>
      <c r="C1487" s="3" t="s">
        <v>1301</v>
      </c>
      <c r="D1487" s="3" t="s">
        <v>864</v>
      </c>
      <c r="G1487" s="3" t="s">
        <v>2078</v>
      </c>
      <c r="H1487" s="3" t="s">
        <v>864</v>
      </c>
    </row>
    <row r="1488" spans="1:8" x14ac:dyDescent="0.2">
      <c r="A1488" s="3" t="s">
        <v>2049</v>
      </c>
      <c r="B1488" s="3" t="s">
        <v>1851</v>
      </c>
      <c r="C1488" s="3" t="s">
        <v>1301</v>
      </c>
      <c r="D1488" s="3" t="s">
        <v>864</v>
      </c>
      <c r="G1488" s="3" t="s">
        <v>2079</v>
      </c>
      <c r="H1488" s="3" t="s">
        <v>864</v>
      </c>
    </row>
    <row r="1489" spans="1:8" x14ac:dyDescent="0.2">
      <c r="A1489" s="3" t="s">
        <v>2050</v>
      </c>
      <c r="B1489" s="3" t="s">
        <v>1824</v>
      </c>
      <c r="C1489" s="3" t="s">
        <v>1301</v>
      </c>
      <c r="D1489" s="3" t="s">
        <v>864</v>
      </c>
      <c r="G1489" s="3" t="s">
        <v>2080</v>
      </c>
      <c r="H1489" s="3" t="s">
        <v>864</v>
      </c>
    </row>
    <row r="1490" spans="1:8" x14ac:dyDescent="0.2">
      <c r="A1490" s="3" t="s">
        <v>2051</v>
      </c>
      <c r="B1490" s="3" t="s">
        <v>1824</v>
      </c>
      <c r="C1490" s="3" t="s">
        <v>1301</v>
      </c>
      <c r="D1490" s="3" t="s">
        <v>864</v>
      </c>
      <c r="G1490" s="3" t="s">
        <v>2081</v>
      </c>
      <c r="H1490" s="3" t="s">
        <v>864</v>
      </c>
    </row>
    <row r="1491" spans="1:8" x14ac:dyDescent="0.2">
      <c r="A1491" s="3" t="s">
        <v>2052</v>
      </c>
      <c r="B1491" s="3" t="s">
        <v>2112</v>
      </c>
      <c r="C1491" s="3" t="s">
        <v>1301</v>
      </c>
      <c r="D1491" s="3" t="s">
        <v>864</v>
      </c>
      <c r="G1491" s="3" t="s">
        <v>2082</v>
      </c>
      <c r="H1491" s="3" t="s">
        <v>864</v>
      </c>
    </row>
    <row r="1492" spans="1:8" x14ac:dyDescent="0.2">
      <c r="A1492" s="3" t="s">
        <v>2053</v>
      </c>
      <c r="B1492" s="3" t="s">
        <v>2112</v>
      </c>
      <c r="C1492" s="3" t="s">
        <v>1301</v>
      </c>
      <c r="D1492" s="3" t="s">
        <v>864</v>
      </c>
      <c r="G1492" s="3" t="s">
        <v>2083</v>
      </c>
      <c r="H1492" s="3" t="s">
        <v>864</v>
      </c>
    </row>
    <row r="1493" spans="1:8" x14ac:dyDescent="0.2">
      <c r="A1493" s="3" t="s">
        <v>2054</v>
      </c>
      <c r="B1493" s="3" t="s">
        <v>1849</v>
      </c>
      <c r="C1493" s="3" t="s">
        <v>1301</v>
      </c>
      <c r="D1493" s="3" t="s">
        <v>864</v>
      </c>
      <c r="G1493" s="3" t="s">
        <v>2084</v>
      </c>
      <c r="H1493" s="3" t="s">
        <v>864</v>
      </c>
    </row>
    <row r="1494" spans="1:8" x14ac:dyDescent="0.2">
      <c r="A1494" s="3" t="s">
        <v>2055</v>
      </c>
      <c r="B1494" s="3" t="s">
        <v>1832</v>
      </c>
      <c r="C1494" s="3" t="s">
        <v>1301</v>
      </c>
      <c r="D1494" s="3" t="s">
        <v>864</v>
      </c>
      <c r="G1494" s="3" t="s">
        <v>2085</v>
      </c>
      <c r="H1494" s="3" t="s">
        <v>864</v>
      </c>
    </row>
    <row r="1495" spans="1:8" x14ac:dyDescent="0.2">
      <c r="A1495" s="3" t="s">
        <v>2056</v>
      </c>
      <c r="B1495" s="3" t="s">
        <v>1819</v>
      </c>
      <c r="C1495" s="3" t="s">
        <v>1301</v>
      </c>
      <c r="D1495" s="3" t="s">
        <v>864</v>
      </c>
      <c r="G1495" s="3" t="s">
        <v>2086</v>
      </c>
      <c r="H1495" s="3" t="s">
        <v>864</v>
      </c>
    </row>
    <row r="1496" spans="1:8" x14ac:dyDescent="0.2">
      <c r="A1496" s="3" t="s">
        <v>2057</v>
      </c>
      <c r="B1496" s="3" t="s">
        <v>1846</v>
      </c>
      <c r="C1496" s="3" t="s">
        <v>1301</v>
      </c>
      <c r="D1496" s="3" t="s">
        <v>864</v>
      </c>
      <c r="G1496" s="3" t="s">
        <v>2087</v>
      </c>
      <c r="H1496" s="3" t="s">
        <v>864</v>
      </c>
    </row>
    <row r="1497" spans="1:8" x14ac:dyDescent="0.2">
      <c r="A1497" s="3" t="s">
        <v>2058</v>
      </c>
      <c r="B1497" s="3" t="s">
        <v>1851</v>
      </c>
      <c r="C1497" s="3" t="s">
        <v>1301</v>
      </c>
      <c r="D1497" s="3" t="s">
        <v>864</v>
      </c>
      <c r="G1497" s="3" t="s">
        <v>2088</v>
      </c>
      <c r="H1497" s="3" t="s">
        <v>864</v>
      </c>
    </row>
    <row r="1498" spans="1:8" x14ac:dyDescent="0.2">
      <c r="A1498" s="3" t="s">
        <v>2059</v>
      </c>
      <c r="B1498" s="3" t="s">
        <v>1845</v>
      </c>
      <c r="C1498" s="3" t="s">
        <v>1301</v>
      </c>
      <c r="D1498" s="3" t="s">
        <v>864</v>
      </c>
      <c r="G1498" s="3" t="s">
        <v>2089</v>
      </c>
      <c r="H1498" s="3" t="s">
        <v>864</v>
      </c>
    </row>
    <row r="1499" spans="1:8" x14ac:dyDescent="0.2">
      <c r="A1499" s="3" t="s">
        <v>2060</v>
      </c>
      <c r="B1499" s="3" t="s">
        <v>1832</v>
      </c>
      <c r="C1499" s="3" t="s">
        <v>1301</v>
      </c>
      <c r="D1499" s="3" t="s">
        <v>864</v>
      </c>
      <c r="G1499" s="3" t="s">
        <v>2090</v>
      </c>
      <c r="H1499" s="3" t="s">
        <v>864</v>
      </c>
    </row>
    <row r="1500" spans="1:8" x14ac:dyDescent="0.2">
      <c r="A1500" s="3" t="s">
        <v>2061</v>
      </c>
      <c r="B1500" s="3" t="s">
        <v>1824</v>
      </c>
      <c r="C1500" s="3" t="s">
        <v>1301</v>
      </c>
      <c r="D1500" s="3" t="s">
        <v>864</v>
      </c>
      <c r="G1500" s="3" t="s">
        <v>2091</v>
      </c>
      <c r="H1500" s="3" t="s">
        <v>864</v>
      </c>
    </row>
    <row r="1501" spans="1:8" x14ac:dyDescent="0.2">
      <c r="A1501" s="3" t="s">
        <v>2062</v>
      </c>
      <c r="B1501" s="3" t="s">
        <v>1824</v>
      </c>
      <c r="C1501" s="3" t="s">
        <v>1301</v>
      </c>
      <c r="D1501" s="3" t="s">
        <v>864</v>
      </c>
      <c r="G1501" s="3" t="s">
        <v>2092</v>
      </c>
      <c r="H1501" s="3" t="s">
        <v>864</v>
      </c>
    </row>
    <row r="1502" spans="1:8" x14ac:dyDescent="0.2">
      <c r="A1502" s="3" t="s">
        <v>2063</v>
      </c>
      <c r="B1502" s="3" t="s">
        <v>1824</v>
      </c>
      <c r="C1502" s="3" t="s">
        <v>1301</v>
      </c>
      <c r="D1502" s="3" t="s">
        <v>864</v>
      </c>
      <c r="G1502" s="3" t="s">
        <v>2093</v>
      </c>
      <c r="H1502" s="3" t="s">
        <v>864</v>
      </c>
    </row>
    <row r="1503" spans="1:8" x14ac:dyDescent="0.2">
      <c r="A1503" s="3" t="s">
        <v>2064</v>
      </c>
      <c r="B1503" s="3" t="s">
        <v>1846</v>
      </c>
      <c r="C1503" s="3" t="s">
        <v>1301</v>
      </c>
      <c r="D1503" s="3" t="s">
        <v>864</v>
      </c>
      <c r="G1503" s="3" t="s">
        <v>2094</v>
      </c>
      <c r="H1503" s="3" t="s">
        <v>864</v>
      </c>
    </row>
    <row r="1504" spans="1:8" x14ac:dyDescent="0.2">
      <c r="A1504" s="3" t="s">
        <v>2065</v>
      </c>
      <c r="B1504" s="3" t="s">
        <v>1824</v>
      </c>
      <c r="C1504" s="3" t="s">
        <v>1301</v>
      </c>
      <c r="D1504" s="3" t="s">
        <v>864</v>
      </c>
      <c r="G1504" s="3" t="s">
        <v>2095</v>
      </c>
      <c r="H1504" s="3" t="s">
        <v>864</v>
      </c>
    </row>
    <row r="1505" spans="1:8" x14ac:dyDescent="0.2">
      <c r="A1505" s="3" t="s">
        <v>2066</v>
      </c>
      <c r="B1505" s="3" t="s">
        <v>1824</v>
      </c>
      <c r="C1505" s="3" t="s">
        <v>1301</v>
      </c>
      <c r="D1505" s="3" t="s">
        <v>864</v>
      </c>
      <c r="G1505" s="3" t="s">
        <v>2096</v>
      </c>
      <c r="H1505" s="3" t="s">
        <v>864</v>
      </c>
    </row>
    <row r="1506" spans="1:8" x14ac:dyDescent="0.2">
      <c r="A1506" s="3" t="s">
        <v>2067</v>
      </c>
      <c r="B1506" s="3" t="s">
        <v>1824</v>
      </c>
      <c r="C1506" s="3" t="s">
        <v>1301</v>
      </c>
      <c r="D1506" s="3" t="s">
        <v>864</v>
      </c>
      <c r="G1506" s="3" t="s">
        <v>2097</v>
      </c>
      <c r="H1506" s="3" t="s">
        <v>864</v>
      </c>
    </row>
    <row r="1507" spans="1:8" x14ac:dyDescent="0.2">
      <c r="A1507" s="3" t="s">
        <v>2068</v>
      </c>
      <c r="B1507" s="3" t="s">
        <v>2122</v>
      </c>
      <c r="C1507" s="3" t="s">
        <v>1301</v>
      </c>
      <c r="D1507" s="3" t="s">
        <v>864</v>
      </c>
      <c r="G1507" s="3" t="s">
        <v>2098</v>
      </c>
      <c r="H1507" s="3" t="s">
        <v>864</v>
      </c>
    </row>
    <row r="1508" spans="1:8" x14ac:dyDescent="0.2">
      <c r="A1508" s="3" t="s">
        <v>2069</v>
      </c>
      <c r="B1508" s="3" t="s">
        <v>1824</v>
      </c>
      <c r="C1508" s="3" t="s">
        <v>1301</v>
      </c>
      <c r="D1508" s="3" t="s">
        <v>864</v>
      </c>
      <c r="G1508" s="3" t="s">
        <v>2099</v>
      </c>
      <c r="H1508" s="3" t="s">
        <v>864</v>
      </c>
    </row>
    <row r="1509" spans="1:8" x14ac:dyDescent="0.2">
      <c r="A1509" s="3" t="s">
        <v>2070</v>
      </c>
      <c r="B1509" s="3" t="s">
        <v>2112</v>
      </c>
      <c r="C1509" s="3" t="s">
        <v>1301</v>
      </c>
      <c r="D1509" s="3" t="s">
        <v>864</v>
      </c>
      <c r="G1509" s="3" t="s">
        <v>2100</v>
      </c>
      <c r="H1509" s="3" t="s">
        <v>864</v>
      </c>
    </row>
    <row r="1510" spans="1:8" x14ac:dyDescent="0.2">
      <c r="A1510" s="3" t="s">
        <v>2071</v>
      </c>
      <c r="B1510" s="3" t="s">
        <v>1846</v>
      </c>
      <c r="C1510" s="3" t="s">
        <v>1301</v>
      </c>
      <c r="D1510" s="3" t="s">
        <v>864</v>
      </c>
      <c r="G1510" s="3" t="s">
        <v>2101</v>
      </c>
      <c r="H1510" s="3" t="s">
        <v>864</v>
      </c>
    </row>
    <row r="1511" spans="1:8" x14ac:dyDescent="0.2">
      <c r="A1511" s="3" t="s">
        <v>2072</v>
      </c>
      <c r="B1511" s="3" t="s">
        <v>2112</v>
      </c>
      <c r="C1511" s="3" t="s">
        <v>1301</v>
      </c>
      <c r="D1511" s="3" t="s">
        <v>864</v>
      </c>
      <c r="G1511" s="3" t="s">
        <v>2102</v>
      </c>
      <c r="H1511" s="3" t="s">
        <v>864</v>
      </c>
    </row>
    <row r="1512" spans="1:8" x14ac:dyDescent="0.2">
      <c r="A1512" s="3" t="s">
        <v>2073</v>
      </c>
      <c r="B1512" s="3" t="s">
        <v>2121</v>
      </c>
      <c r="C1512" s="3" t="s">
        <v>1301</v>
      </c>
      <c r="D1512" s="3" t="s">
        <v>864</v>
      </c>
      <c r="G1512" s="3" t="s">
        <v>2103</v>
      </c>
      <c r="H1512" s="3" t="s">
        <v>864</v>
      </c>
    </row>
    <row r="1513" spans="1:8" x14ac:dyDescent="0.2">
      <c r="A1513" s="3" t="s">
        <v>2074</v>
      </c>
      <c r="B1513" s="3" t="s">
        <v>2121</v>
      </c>
      <c r="C1513" s="3" t="s">
        <v>1301</v>
      </c>
      <c r="D1513" s="3" t="s">
        <v>864</v>
      </c>
      <c r="G1513" s="3" t="s">
        <v>2104</v>
      </c>
      <c r="H1513" s="3" t="s">
        <v>864</v>
      </c>
    </row>
    <row r="1514" spans="1:8" x14ac:dyDescent="0.2">
      <c r="A1514" s="3" t="s">
        <v>2075</v>
      </c>
      <c r="B1514" s="3" t="s">
        <v>2121</v>
      </c>
      <c r="C1514" s="3" t="s">
        <v>1301</v>
      </c>
      <c r="D1514" s="3" t="s">
        <v>864</v>
      </c>
      <c r="G1514" s="3" t="s">
        <v>2105</v>
      </c>
      <c r="H1514" s="3" t="s">
        <v>864</v>
      </c>
    </row>
    <row r="1515" spans="1:8" x14ac:dyDescent="0.2">
      <c r="A1515" s="3" t="s">
        <v>2076</v>
      </c>
      <c r="B1515" s="3" t="s">
        <v>2124</v>
      </c>
      <c r="C1515" s="3" t="s">
        <v>1301</v>
      </c>
      <c r="D1515" s="3" t="s">
        <v>864</v>
      </c>
      <c r="G1515" s="3" t="s">
        <v>2106</v>
      </c>
      <c r="H1515" s="3" t="s">
        <v>864</v>
      </c>
    </row>
    <row r="1516" spans="1:8" x14ac:dyDescent="0.2">
      <c r="A1516" s="3" t="s">
        <v>2077</v>
      </c>
      <c r="B1516" s="3" t="s">
        <v>1824</v>
      </c>
      <c r="C1516" s="3" t="s">
        <v>1301</v>
      </c>
      <c r="D1516" s="3" t="s">
        <v>864</v>
      </c>
      <c r="G1516" s="3" t="s">
        <v>2107</v>
      </c>
      <c r="H1516" s="3" t="s">
        <v>864</v>
      </c>
    </row>
    <row r="1517" spans="1:8" x14ac:dyDescent="0.2">
      <c r="A1517" s="3" t="s">
        <v>2078</v>
      </c>
      <c r="B1517" s="3" t="s">
        <v>1824</v>
      </c>
      <c r="C1517" s="3" t="s">
        <v>1301</v>
      </c>
      <c r="D1517" s="3" t="s">
        <v>864</v>
      </c>
      <c r="G1517" s="3" t="s">
        <v>2108</v>
      </c>
      <c r="H1517" s="3" t="s">
        <v>864</v>
      </c>
    </row>
    <row r="1518" spans="1:8" x14ac:dyDescent="0.2">
      <c r="A1518" s="3" t="s">
        <v>2079</v>
      </c>
      <c r="B1518" s="3" t="s">
        <v>1824</v>
      </c>
      <c r="C1518" s="3" t="s">
        <v>1301</v>
      </c>
      <c r="D1518" s="3" t="s">
        <v>864</v>
      </c>
      <c r="G1518" s="3" t="s">
        <v>2304</v>
      </c>
      <c r="H1518" s="3" t="s">
        <v>864</v>
      </c>
    </row>
    <row r="1519" spans="1:8" x14ac:dyDescent="0.2">
      <c r="A1519" s="3" t="s">
        <v>2080</v>
      </c>
      <c r="B1519" s="3" t="s">
        <v>1824</v>
      </c>
      <c r="C1519" s="3" t="s">
        <v>1301</v>
      </c>
      <c r="D1519" s="3" t="s">
        <v>864</v>
      </c>
      <c r="G1519" s="3" t="s">
        <v>2133</v>
      </c>
      <c r="H1519" s="3" t="s">
        <v>864</v>
      </c>
    </row>
    <row r="1520" spans="1:8" x14ac:dyDescent="0.2">
      <c r="A1520" s="3" t="s">
        <v>2081</v>
      </c>
      <c r="B1520" s="3" t="s">
        <v>2121</v>
      </c>
      <c r="C1520" s="3" t="s">
        <v>1301</v>
      </c>
      <c r="D1520" s="3" t="s">
        <v>864</v>
      </c>
      <c r="G1520" s="3" t="s">
        <v>2134</v>
      </c>
      <c r="H1520" s="3" t="s">
        <v>864</v>
      </c>
    </row>
    <row r="1521" spans="1:8" x14ac:dyDescent="0.2">
      <c r="A1521" s="3" t="s">
        <v>2082</v>
      </c>
      <c r="B1521" s="3" t="s">
        <v>2112</v>
      </c>
      <c r="C1521" s="3" t="s">
        <v>1301</v>
      </c>
      <c r="D1521" s="3" t="s">
        <v>864</v>
      </c>
      <c r="G1521" s="3" t="s">
        <v>2135</v>
      </c>
      <c r="H1521" s="3" t="s">
        <v>864</v>
      </c>
    </row>
    <row r="1522" spans="1:8" x14ac:dyDescent="0.2">
      <c r="A1522" s="3" t="s">
        <v>2083</v>
      </c>
      <c r="B1522" s="3" t="s">
        <v>2117</v>
      </c>
      <c r="C1522" s="3" t="s">
        <v>1301</v>
      </c>
      <c r="D1522" s="3" t="s">
        <v>864</v>
      </c>
      <c r="G1522" s="3" t="s">
        <v>2136</v>
      </c>
      <c r="H1522" s="3" t="s">
        <v>864</v>
      </c>
    </row>
    <row r="1523" spans="1:8" x14ac:dyDescent="0.2">
      <c r="A1523" s="3" t="s">
        <v>2084</v>
      </c>
      <c r="B1523" s="3" t="s">
        <v>1839</v>
      </c>
      <c r="C1523" s="3" t="s">
        <v>1301</v>
      </c>
      <c r="D1523" s="3" t="s">
        <v>864</v>
      </c>
      <c r="G1523" s="3" t="s">
        <v>2137</v>
      </c>
      <c r="H1523" s="3" t="s">
        <v>864</v>
      </c>
    </row>
    <row r="1524" spans="1:8" x14ac:dyDescent="0.2">
      <c r="A1524" s="3" t="s">
        <v>2085</v>
      </c>
      <c r="B1524" s="3" t="s">
        <v>2125</v>
      </c>
      <c r="C1524" s="3" t="s">
        <v>1301</v>
      </c>
      <c r="D1524" s="3" t="s">
        <v>864</v>
      </c>
      <c r="G1524" s="3" t="s">
        <v>2138</v>
      </c>
      <c r="H1524" s="3" t="s">
        <v>864</v>
      </c>
    </row>
    <row r="1525" spans="1:8" x14ac:dyDescent="0.2">
      <c r="A1525" s="3" t="s">
        <v>2086</v>
      </c>
      <c r="B1525" s="3" t="s">
        <v>2116</v>
      </c>
      <c r="C1525" s="3" t="s">
        <v>1301</v>
      </c>
      <c r="D1525" s="3" t="s">
        <v>864</v>
      </c>
      <c r="G1525" s="3" t="s">
        <v>2139</v>
      </c>
      <c r="H1525" s="3" t="s">
        <v>864</v>
      </c>
    </row>
    <row r="1526" spans="1:8" x14ac:dyDescent="0.2">
      <c r="A1526" s="3" t="s">
        <v>2087</v>
      </c>
      <c r="B1526" s="3" t="s">
        <v>1825</v>
      </c>
      <c r="C1526" s="3" t="s">
        <v>1301</v>
      </c>
      <c r="D1526" s="3" t="s">
        <v>864</v>
      </c>
      <c r="G1526" s="3" t="s">
        <v>2140</v>
      </c>
      <c r="H1526" s="3" t="s">
        <v>864</v>
      </c>
    </row>
    <row r="1527" spans="1:8" x14ac:dyDescent="0.2">
      <c r="A1527" s="3" t="s">
        <v>2088</v>
      </c>
      <c r="B1527" s="3" t="s">
        <v>1836</v>
      </c>
      <c r="C1527" s="3" t="s">
        <v>1301</v>
      </c>
      <c r="D1527" s="3" t="s">
        <v>864</v>
      </c>
      <c r="G1527" s="3" t="s">
        <v>2141</v>
      </c>
      <c r="H1527" s="3" t="s">
        <v>864</v>
      </c>
    </row>
    <row r="1528" spans="1:8" x14ac:dyDescent="0.2">
      <c r="A1528" s="3" t="s">
        <v>2089</v>
      </c>
      <c r="B1528" s="3" t="s">
        <v>2112</v>
      </c>
      <c r="C1528" s="3" t="s">
        <v>1301</v>
      </c>
      <c r="D1528" s="3" t="s">
        <v>864</v>
      </c>
      <c r="G1528" s="3" t="s">
        <v>2142</v>
      </c>
      <c r="H1528" s="3" t="s">
        <v>864</v>
      </c>
    </row>
    <row r="1529" spans="1:8" x14ac:dyDescent="0.2">
      <c r="A1529" s="3" t="s">
        <v>2090</v>
      </c>
      <c r="B1529" s="3" t="s">
        <v>2119</v>
      </c>
      <c r="C1529" s="3" t="s">
        <v>1301</v>
      </c>
      <c r="D1529" s="3" t="s">
        <v>864</v>
      </c>
      <c r="G1529" s="3" t="s">
        <v>2143</v>
      </c>
      <c r="H1529" s="3" t="s">
        <v>864</v>
      </c>
    </row>
    <row r="1530" spans="1:8" x14ac:dyDescent="0.2">
      <c r="A1530" s="3" t="s">
        <v>2091</v>
      </c>
      <c r="B1530" s="3" t="s">
        <v>1820</v>
      </c>
      <c r="C1530" s="3" t="s">
        <v>1301</v>
      </c>
      <c r="D1530" s="3" t="s">
        <v>864</v>
      </c>
      <c r="G1530" s="3" t="s">
        <v>2144</v>
      </c>
      <c r="H1530" s="3" t="s">
        <v>864</v>
      </c>
    </row>
    <row r="1531" spans="1:8" x14ac:dyDescent="0.2">
      <c r="A1531" s="3" t="s">
        <v>2092</v>
      </c>
      <c r="B1531" s="3" t="s">
        <v>2120</v>
      </c>
      <c r="C1531" s="3" t="s">
        <v>1301</v>
      </c>
      <c r="D1531" s="3" t="s">
        <v>864</v>
      </c>
      <c r="G1531" s="3" t="s">
        <v>2145</v>
      </c>
      <c r="H1531" s="3" t="s">
        <v>864</v>
      </c>
    </row>
    <row r="1532" spans="1:8" x14ac:dyDescent="0.2">
      <c r="A1532" s="3" t="s">
        <v>2093</v>
      </c>
      <c r="B1532" s="3" t="s">
        <v>2120</v>
      </c>
      <c r="C1532" s="3" t="s">
        <v>1301</v>
      </c>
      <c r="D1532" s="3" t="s">
        <v>864</v>
      </c>
      <c r="G1532" s="3" t="s">
        <v>2146</v>
      </c>
      <c r="H1532" s="3" t="s">
        <v>864</v>
      </c>
    </row>
    <row r="1533" spans="1:8" x14ac:dyDescent="0.2">
      <c r="A1533" s="3" t="s">
        <v>2094</v>
      </c>
      <c r="B1533" s="3" t="s">
        <v>2112</v>
      </c>
      <c r="C1533" s="3" t="s">
        <v>1301</v>
      </c>
      <c r="D1533" s="3" t="s">
        <v>864</v>
      </c>
      <c r="G1533" s="3" t="s">
        <v>2147</v>
      </c>
      <c r="H1533" s="3" t="s">
        <v>864</v>
      </c>
    </row>
    <row r="1534" spans="1:8" x14ac:dyDescent="0.2">
      <c r="A1534" s="3" t="s">
        <v>2095</v>
      </c>
      <c r="B1534" s="3" t="s">
        <v>1832</v>
      </c>
      <c r="C1534" s="3" t="s">
        <v>1301</v>
      </c>
      <c r="D1534" s="3" t="s">
        <v>864</v>
      </c>
      <c r="G1534" s="3" t="s">
        <v>2148</v>
      </c>
      <c r="H1534" s="3" t="s">
        <v>864</v>
      </c>
    </row>
    <row r="1535" spans="1:8" x14ac:dyDescent="0.2">
      <c r="A1535" s="3" t="s">
        <v>2096</v>
      </c>
      <c r="B1535" s="3" t="s">
        <v>1850</v>
      </c>
      <c r="C1535" s="3" t="s">
        <v>1301</v>
      </c>
      <c r="D1535" s="3" t="s">
        <v>864</v>
      </c>
      <c r="G1535" s="3" t="s">
        <v>2127</v>
      </c>
      <c r="H1535" s="3" t="s">
        <v>864</v>
      </c>
    </row>
    <row r="1536" spans="1:8" x14ac:dyDescent="0.2">
      <c r="A1536" s="3" t="s">
        <v>2097</v>
      </c>
      <c r="B1536" s="3" t="s">
        <v>1824</v>
      </c>
      <c r="C1536" s="3" t="s">
        <v>1301</v>
      </c>
      <c r="D1536" s="3" t="s">
        <v>864</v>
      </c>
      <c r="G1536" s="3" t="s">
        <v>2149</v>
      </c>
      <c r="H1536" s="3" t="s">
        <v>864</v>
      </c>
    </row>
    <row r="1537" spans="1:8" x14ac:dyDescent="0.2">
      <c r="A1537" s="3" t="s">
        <v>2098</v>
      </c>
      <c r="B1537" s="3" t="s">
        <v>1824</v>
      </c>
      <c r="C1537" s="3" t="s">
        <v>1301</v>
      </c>
      <c r="D1537" s="3" t="s">
        <v>864</v>
      </c>
      <c r="G1537" s="3" t="s">
        <v>2150</v>
      </c>
      <c r="H1537" s="3" t="s">
        <v>864</v>
      </c>
    </row>
    <row r="1538" spans="1:8" x14ac:dyDescent="0.2">
      <c r="A1538" s="3" t="s">
        <v>2099</v>
      </c>
      <c r="B1538" s="3" t="s">
        <v>1824</v>
      </c>
      <c r="C1538" s="3" t="s">
        <v>1301</v>
      </c>
      <c r="D1538" s="3" t="s">
        <v>864</v>
      </c>
      <c r="G1538" s="3" t="s">
        <v>2151</v>
      </c>
      <c r="H1538" s="3" t="s">
        <v>864</v>
      </c>
    </row>
    <row r="1539" spans="1:8" x14ac:dyDescent="0.2">
      <c r="A1539" s="3" t="s">
        <v>2100</v>
      </c>
      <c r="B1539" s="3" t="s">
        <v>2120</v>
      </c>
      <c r="C1539" s="3" t="s">
        <v>1301</v>
      </c>
      <c r="D1539" s="3" t="s">
        <v>864</v>
      </c>
      <c r="G1539" s="3" t="s">
        <v>2305</v>
      </c>
      <c r="H1539" s="3" t="s">
        <v>864</v>
      </c>
    </row>
    <row r="1540" spans="1:8" x14ac:dyDescent="0.2">
      <c r="A1540" s="3" t="s">
        <v>2101</v>
      </c>
      <c r="B1540" s="3" t="s">
        <v>2121</v>
      </c>
      <c r="C1540" s="3" t="s">
        <v>1301</v>
      </c>
      <c r="D1540" s="3" t="s">
        <v>864</v>
      </c>
      <c r="G1540" s="3" t="s">
        <v>2229</v>
      </c>
      <c r="H1540" s="3" t="s">
        <v>864</v>
      </c>
    </row>
    <row r="1541" spans="1:8" x14ac:dyDescent="0.2">
      <c r="A1541" s="3" t="s">
        <v>2102</v>
      </c>
      <c r="B1541" s="3" t="s">
        <v>1849</v>
      </c>
      <c r="C1541" s="3" t="s">
        <v>1301</v>
      </c>
      <c r="D1541" s="3" t="s">
        <v>864</v>
      </c>
      <c r="G1541" s="3" t="s">
        <v>2306</v>
      </c>
      <c r="H1541" s="3" t="s">
        <v>864</v>
      </c>
    </row>
    <row r="1542" spans="1:8" x14ac:dyDescent="0.2">
      <c r="A1542" s="3" t="s">
        <v>2103</v>
      </c>
      <c r="B1542" s="3" t="s">
        <v>1824</v>
      </c>
      <c r="C1542" s="3" t="s">
        <v>1301</v>
      </c>
      <c r="D1542" s="3" t="s">
        <v>864</v>
      </c>
      <c r="G1542" s="3" t="s">
        <v>2152</v>
      </c>
      <c r="H1542" s="3" t="s">
        <v>864</v>
      </c>
    </row>
    <row r="1543" spans="1:8" x14ac:dyDescent="0.2">
      <c r="A1543" s="3" t="s">
        <v>2104</v>
      </c>
      <c r="B1543" s="3" t="s">
        <v>1824</v>
      </c>
      <c r="C1543" s="3" t="s">
        <v>1301</v>
      </c>
      <c r="D1543" s="3" t="s">
        <v>864</v>
      </c>
      <c r="G1543" s="3" t="s">
        <v>2153</v>
      </c>
      <c r="H1543" s="3" t="s">
        <v>864</v>
      </c>
    </row>
    <row r="1544" spans="1:8" x14ac:dyDescent="0.2">
      <c r="A1544" s="3" t="s">
        <v>2105</v>
      </c>
      <c r="B1544" s="3" t="s">
        <v>2126</v>
      </c>
      <c r="C1544" s="3" t="s">
        <v>1301</v>
      </c>
      <c r="D1544" s="3" t="s">
        <v>864</v>
      </c>
      <c r="G1544" s="3" t="s">
        <v>2154</v>
      </c>
      <c r="H1544" s="3" t="s">
        <v>864</v>
      </c>
    </row>
    <row r="1545" spans="1:8" x14ac:dyDescent="0.2">
      <c r="A1545" s="3" t="s">
        <v>2106</v>
      </c>
      <c r="B1545" s="3" t="s">
        <v>2112</v>
      </c>
      <c r="C1545" s="3" t="s">
        <v>1301</v>
      </c>
      <c r="D1545" s="3" t="s">
        <v>864</v>
      </c>
      <c r="G1545" s="3" t="s">
        <v>2155</v>
      </c>
      <c r="H1545" s="3" t="s">
        <v>864</v>
      </c>
    </row>
    <row r="1546" spans="1:8" x14ac:dyDescent="0.2">
      <c r="A1546" s="3" t="s">
        <v>2107</v>
      </c>
      <c r="B1546" s="3" t="s">
        <v>1824</v>
      </c>
      <c r="C1546" s="3" t="s">
        <v>1301</v>
      </c>
      <c r="D1546" s="3" t="s">
        <v>864</v>
      </c>
      <c r="G1546" s="3" t="s">
        <v>2156</v>
      </c>
      <c r="H1546" s="3" t="s">
        <v>864</v>
      </c>
    </row>
    <row r="1547" spans="1:8" x14ac:dyDescent="0.2">
      <c r="A1547" s="3" t="s">
        <v>2108</v>
      </c>
      <c r="B1547" s="3" t="s">
        <v>2116</v>
      </c>
      <c r="C1547" s="3" t="s">
        <v>1301</v>
      </c>
      <c r="D1547" s="3" t="s">
        <v>864</v>
      </c>
      <c r="G1547" s="3" t="s">
        <v>2307</v>
      </c>
      <c r="H1547" s="3" t="s">
        <v>864</v>
      </c>
    </row>
    <row r="1548" spans="1:8" x14ac:dyDescent="0.2">
      <c r="A1548" s="3" t="s">
        <v>2304</v>
      </c>
      <c r="B1548" s="3" t="s">
        <v>2121</v>
      </c>
      <c r="C1548" s="3" t="s">
        <v>1301</v>
      </c>
      <c r="D1548" s="3" t="s">
        <v>864</v>
      </c>
      <c r="G1548" s="3" t="s">
        <v>2157</v>
      </c>
      <c r="H1548" s="3" t="s">
        <v>864</v>
      </c>
    </row>
    <row r="1549" spans="1:8" x14ac:dyDescent="0.2">
      <c r="A1549" s="3" t="s">
        <v>2133</v>
      </c>
      <c r="B1549" s="3" t="s">
        <v>2120</v>
      </c>
      <c r="C1549" s="3" t="s">
        <v>1301</v>
      </c>
      <c r="D1549" s="3" t="s">
        <v>864</v>
      </c>
      <c r="G1549" s="3" t="s">
        <v>2158</v>
      </c>
      <c r="H1549" s="3" t="s">
        <v>864</v>
      </c>
    </row>
    <row r="1550" spans="1:8" x14ac:dyDescent="0.2">
      <c r="A1550" s="3" t="s">
        <v>2134</v>
      </c>
      <c r="B1550" s="3" t="s">
        <v>1850</v>
      </c>
      <c r="C1550" s="3" t="s">
        <v>1301</v>
      </c>
      <c r="D1550" s="3" t="s">
        <v>864</v>
      </c>
      <c r="G1550" s="3" t="s">
        <v>2159</v>
      </c>
      <c r="H1550" s="3" t="s">
        <v>864</v>
      </c>
    </row>
    <row r="1551" spans="1:8" x14ac:dyDescent="0.2">
      <c r="A1551" s="3" t="s">
        <v>2135</v>
      </c>
      <c r="B1551" s="3" t="s">
        <v>2124</v>
      </c>
      <c r="C1551" s="3" t="s">
        <v>1301</v>
      </c>
      <c r="D1551" s="3" t="s">
        <v>864</v>
      </c>
      <c r="G1551" s="3" t="s">
        <v>2160</v>
      </c>
      <c r="H1551" s="3" t="s">
        <v>864</v>
      </c>
    </row>
    <row r="1552" spans="1:8" x14ac:dyDescent="0.2">
      <c r="A1552" s="3" t="s">
        <v>2136</v>
      </c>
      <c r="B1552" s="3" t="s">
        <v>1850</v>
      </c>
      <c r="C1552" s="3" t="s">
        <v>1301</v>
      </c>
      <c r="D1552" s="3" t="s">
        <v>864</v>
      </c>
      <c r="G1552" s="3" t="s">
        <v>2161</v>
      </c>
      <c r="H1552" s="3" t="s">
        <v>864</v>
      </c>
    </row>
    <row r="1553" spans="1:8" x14ac:dyDescent="0.2">
      <c r="A1553" s="3" t="s">
        <v>2137</v>
      </c>
      <c r="B1553" s="3" t="s">
        <v>1850</v>
      </c>
      <c r="C1553" s="3" t="s">
        <v>1301</v>
      </c>
      <c r="D1553" s="3" t="s">
        <v>864</v>
      </c>
      <c r="G1553" s="3" t="s">
        <v>2162</v>
      </c>
      <c r="H1553" s="3" t="s">
        <v>864</v>
      </c>
    </row>
    <row r="1554" spans="1:8" x14ac:dyDescent="0.2">
      <c r="A1554" s="3" t="s">
        <v>2138</v>
      </c>
      <c r="B1554" s="3" t="s">
        <v>1849</v>
      </c>
      <c r="C1554" s="3" t="s">
        <v>1301</v>
      </c>
      <c r="D1554" s="3" t="s">
        <v>864</v>
      </c>
      <c r="G1554" s="3" t="s">
        <v>2163</v>
      </c>
      <c r="H1554" s="3" t="s">
        <v>864</v>
      </c>
    </row>
    <row r="1555" spans="1:8" x14ac:dyDescent="0.2">
      <c r="A1555" s="3" t="s">
        <v>2139</v>
      </c>
      <c r="B1555" s="3" t="s">
        <v>1846</v>
      </c>
      <c r="C1555" s="3" t="s">
        <v>1301</v>
      </c>
      <c r="D1555" s="3" t="s">
        <v>864</v>
      </c>
      <c r="G1555" s="3" t="s">
        <v>2164</v>
      </c>
      <c r="H1555" s="3" t="s">
        <v>864</v>
      </c>
    </row>
    <row r="1556" spans="1:8" x14ac:dyDescent="0.2">
      <c r="A1556" s="3" t="s">
        <v>2140</v>
      </c>
      <c r="B1556" s="3" t="s">
        <v>1820</v>
      </c>
      <c r="C1556" s="3" t="s">
        <v>1301</v>
      </c>
      <c r="D1556" s="3" t="s">
        <v>864</v>
      </c>
      <c r="G1556" s="3" t="s">
        <v>2165</v>
      </c>
      <c r="H1556" s="3" t="s">
        <v>864</v>
      </c>
    </row>
    <row r="1557" spans="1:8" x14ac:dyDescent="0.2">
      <c r="A1557" s="3" t="s">
        <v>2141</v>
      </c>
      <c r="B1557" s="3" t="s">
        <v>1824</v>
      </c>
      <c r="C1557" s="3" t="s">
        <v>1301</v>
      </c>
      <c r="D1557" s="3" t="s">
        <v>864</v>
      </c>
      <c r="G1557" s="3" t="s">
        <v>2166</v>
      </c>
      <c r="H1557" s="3" t="s">
        <v>864</v>
      </c>
    </row>
    <row r="1558" spans="1:8" x14ac:dyDescent="0.2">
      <c r="A1558" s="3" t="s">
        <v>2142</v>
      </c>
      <c r="B1558" s="3" t="s">
        <v>1824</v>
      </c>
      <c r="C1558" s="3" t="s">
        <v>1301</v>
      </c>
      <c r="D1558" s="3" t="s">
        <v>864</v>
      </c>
      <c r="G1558" s="3" t="s">
        <v>2167</v>
      </c>
      <c r="H1558" s="3" t="s">
        <v>864</v>
      </c>
    </row>
    <row r="1559" spans="1:8" x14ac:dyDescent="0.2">
      <c r="A1559" s="3" t="s">
        <v>2143</v>
      </c>
      <c r="B1559" s="3" t="s">
        <v>2120</v>
      </c>
      <c r="C1559" s="3" t="s">
        <v>1301</v>
      </c>
      <c r="D1559" s="3" t="s">
        <v>864</v>
      </c>
      <c r="G1559" s="3" t="s">
        <v>2130</v>
      </c>
      <c r="H1559" s="3" t="s">
        <v>864</v>
      </c>
    </row>
    <row r="1560" spans="1:8" x14ac:dyDescent="0.2">
      <c r="A1560" s="3" t="s">
        <v>2144</v>
      </c>
      <c r="B1560" s="3" t="s">
        <v>1839</v>
      </c>
      <c r="C1560" s="3" t="s">
        <v>1301</v>
      </c>
      <c r="D1560" s="3" t="s">
        <v>864</v>
      </c>
      <c r="G1560" s="3" t="s">
        <v>2129</v>
      </c>
      <c r="H1560" s="3" t="s">
        <v>864</v>
      </c>
    </row>
    <row r="1561" spans="1:8" x14ac:dyDescent="0.2">
      <c r="A1561" s="3" t="s">
        <v>2145</v>
      </c>
      <c r="B1561" s="3" t="s">
        <v>2120</v>
      </c>
      <c r="C1561" s="3" t="s">
        <v>1301</v>
      </c>
      <c r="D1561" s="3" t="s">
        <v>864</v>
      </c>
      <c r="G1561" s="3" t="s">
        <v>2168</v>
      </c>
      <c r="H1561" s="3" t="s">
        <v>864</v>
      </c>
    </row>
    <row r="1562" spans="1:8" x14ac:dyDescent="0.2">
      <c r="A1562" s="3" t="s">
        <v>2146</v>
      </c>
      <c r="B1562" s="3" t="s">
        <v>2124</v>
      </c>
      <c r="C1562" s="3" t="s">
        <v>1301</v>
      </c>
      <c r="D1562" s="3" t="s">
        <v>864</v>
      </c>
      <c r="G1562" s="3" t="s">
        <v>2169</v>
      </c>
      <c r="H1562" s="3" t="s">
        <v>864</v>
      </c>
    </row>
    <row r="1563" spans="1:8" x14ac:dyDescent="0.2">
      <c r="A1563" s="3" t="s">
        <v>2147</v>
      </c>
      <c r="B1563" s="3" t="s">
        <v>2120</v>
      </c>
      <c r="C1563" s="3" t="s">
        <v>1301</v>
      </c>
      <c r="D1563" s="3" t="s">
        <v>864</v>
      </c>
      <c r="G1563" s="3" t="s">
        <v>2170</v>
      </c>
      <c r="H1563" s="3" t="s">
        <v>864</v>
      </c>
    </row>
    <row r="1564" spans="1:8" x14ac:dyDescent="0.2">
      <c r="A1564" s="3" t="s">
        <v>2148</v>
      </c>
      <c r="B1564" s="3" t="s">
        <v>1825</v>
      </c>
      <c r="C1564" s="3" t="s">
        <v>1301</v>
      </c>
      <c r="D1564" s="3" t="s">
        <v>864</v>
      </c>
      <c r="G1564" s="3" t="s">
        <v>2171</v>
      </c>
      <c r="H1564" s="3" t="s">
        <v>864</v>
      </c>
    </row>
    <row r="1565" spans="1:8" x14ac:dyDescent="0.2">
      <c r="A1565" s="3" t="s">
        <v>2127</v>
      </c>
      <c r="B1565" s="3" t="s">
        <v>2126</v>
      </c>
      <c r="C1565" s="3" t="s">
        <v>1301</v>
      </c>
      <c r="D1565" s="3" t="s">
        <v>864</v>
      </c>
      <c r="G1565" s="3" t="s">
        <v>2172</v>
      </c>
      <c r="H1565" s="3" t="s">
        <v>864</v>
      </c>
    </row>
    <row r="1566" spans="1:8" x14ac:dyDescent="0.2">
      <c r="A1566" s="3" t="s">
        <v>2149</v>
      </c>
      <c r="B1566" s="3" t="s">
        <v>2120</v>
      </c>
      <c r="C1566" s="3" t="s">
        <v>1301</v>
      </c>
      <c r="D1566" s="3" t="s">
        <v>864</v>
      </c>
      <c r="G1566" s="3" t="s">
        <v>2128</v>
      </c>
      <c r="H1566" s="3" t="s">
        <v>864</v>
      </c>
    </row>
    <row r="1567" spans="1:8" x14ac:dyDescent="0.2">
      <c r="A1567" s="3" t="s">
        <v>2150</v>
      </c>
      <c r="B1567" s="3" t="s">
        <v>1849</v>
      </c>
      <c r="C1567" s="3" t="s">
        <v>1301</v>
      </c>
      <c r="D1567" s="3" t="s">
        <v>864</v>
      </c>
      <c r="G1567" s="3" t="s">
        <v>2173</v>
      </c>
      <c r="H1567" s="3" t="s">
        <v>864</v>
      </c>
    </row>
    <row r="1568" spans="1:8" x14ac:dyDescent="0.2">
      <c r="A1568" s="3" t="s">
        <v>2151</v>
      </c>
      <c r="B1568" s="3" t="s">
        <v>1850</v>
      </c>
      <c r="C1568" s="3" t="s">
        <v>1301</v>
      </c>
      <c r="D1568" s="3" t="s">
        <v>864</v>
      </c>
      <c r="G1568" s="3" t="s">
        <v>2131</v>
      </c>
      <c r="H1568" s="3" t="s">
        <v>864</v>
      </c>
    </row>
    <row r="1569" spans="1:8" x14ac:dyDescent="0.2">
      <c r="A1569" s="3" t="s">
        <v>2305</v>
      </c>
      <c r="B1569" s="3" t="s">
        <v>2122</v>
      </c>
      <c r="C1569" s="3" t="s">
        <v>1301</v>
      </c>
      <c r="D1569" s="3" t="s">
        <v>864</v>
      </c>
      <c r="G1569" s="3" t="s">
        <v>2174</v>
      </c>
      <c r="H1569" s="3" t="s">
        <v>864</v>
      </c>
    </row>
    <row r="1570" spans="1:8" x14ac:dyDescent="0.2">
      <c r="A1570" s="3" t="s">
        <v>2229</v>
      </c>
      <c r="B1570" s="3" t="s">
        <v>2388</v>
      </c>
      <c r="C1570" s="3" t="s">
        <v>1049</v>
      </c>
      <c r="D1570" s="3" t="s">
        <v>864</v>
      </c>
      <c r="G1570" s="3" t="s">
        <v>2175</v>
      </c>
      <c r="H1570" s="3" t="s">
        <v>864</v>
      </c>
    </row>
    <row r="1571" spans="1:8" x14ac:dyDescent="0.2">
      <c r="A1571" s="3" t="s">
        <v>2229</v>
      </c>
      <c r="B1571" s="3" t="s">
        <v>2388</v>
      </c>
      <c r="C1571" s="3" t="s">
        <v>1049</v>
      </c>
      <c r="D1571" s="3" t="s">
        <v>864</v>
      </c>
      <c r="G1571" s="3" t="s">
        <v>2176</v>
      </c>
      <c r="H1571" s="3" t="s">
        <v>864</v>
      </c>
    </row>
    <row r="1572" spans="1:8" x14ac:dyDescent="0.2">
      <c r="A1572" s="3" t="s">
        <v>2306</v>
      </c>
      <c r="B1572" s="3" t="s">
        <v>1846</v>
      </c>
      <c r="C1572" s="3" t="s">
        <v>1301</v>
      </c>
      <c r="D1572" s="3" t="s">
        <v>864</v>
      </c>
      <c r="G1572" s="3" t="s">
        <v>2177</v>
      </c>
      <c r="H1572" s="3" t="s">
        <v>864</v>
      </c>
    </row>
    <row r="1573" spans="1:8" x14ac:dyDescent="0.2">
      <c r="A1573" s="3" t="s">
        <v>2152</v>
      </c>
      <c r="B1573" s="3" t="s">
        <v>1850</v>
      </c>
      <c r="C1573" s="3" t="s">
        <v>1301</v>
      </c>
      <c r="D1573" s="3" t="s">
        <v>864</v>
      </c>
      <c r="G1573" s="3" t="s">
        <v>2178</v>
      </c>
      <c r="H1573" s="3" t="s">
        <v>864</v>
      </c>
    </row>
    <row r="1574" spans="1:8" x14ac:dyDescent="0.2">
      <c r="A1574" s="3" t="s">
        <v>2153</v>
      </c>
      <c r="B1574" s="3" t="s">
        <v>1824</v>
      </c>
      <c r="C1574" s="3" t="s">
        <v>1301</v>
      </c>
      <c r="D1574" s="3" t="s">
        <v>864</v>
      </c>
      <c r="G1574" s="3" t="s">
        <v>2227</v>
      </c>
      <c r="H1574" s="3" t="s">
        <v>864</v>
      </c>
    </row>
    <row r="1575" spans="1:8" x14ac:dyDescent="0.2">
      <c r="A1575" s="3" t="s">
        <v>2154</v>
      </c>
      <c r="B1575" s="3" t="s">
        <v>1818</v>
      </c>
      <c r="C1575" s="3" t="s">
        <v>1301</v>
      </c>
      <c r="D1575" s="3" t="s">
        <v>864</v>
      </c>
      <c r="G1575" s="3" t="s">
        <v>2228</v>
      </c>
      <c r="H1575" s="3" t="s">
        <v>864</v>
      </c>
    </row>
    <row r="1576" spans="1:8" x14ac:dyDescent="0.2">
      <c r="A1576" s="3" t="s">
        <v>2155</v>
      </c>
      <c r="B1576" s="3" t="s">
        <v>2120</v>
      </c>
      <c r="C1576" s="3" t="s">
        <v>1301</v>
      </c>
      <c r="D1576" s="3" t="s">
        <v>864</v>
      </c>
      <c r="G1576" s="3" t="s">
        <v>2179</v>
      </c>
      <c r="H1576" s="3" t="s">
        <v>864</v>
      </c>
    </row>
    <row r="1577" spans="1:8" x14ac:dyDescent="0.2">
      <c r="A1577" s="3" t="s">
        <v>2156</v>
      </c>
      <c r="B1577" s="3" t="s">
        <v>1832</v>
      </c>
      <c r="C1577" s="3" t="s">
        <v>1301</v>
      </c>
      <c r="D1577" s="3" t="s">
        <v>864</v>
      </c>
      <c r="G1577" s="3" t="s">
        <v>2308</v>
      </c>
      <c r="H1577" s="3" t="s">
        <v>864</v>
      </c>
    </row>
    <row r="1578" spans="1:8" x14ac:dyDescent="0.2">
      <c r="A1578" s="3" t="s">
        <v>2307</v>
      </c>
      <c r="B1578" s="3" t="s">
        <v>2121</v>
      </c>
      <c r="C1578" s="3" t="s">
        <v>1301</v>
      </c>
      <c r="D1578" s="3" t="s">
        <v>864</v>
      </c>
      <c r="G1578" s="3" t="s">
        <v>2180</v>
      </c>
      <c r="H1578" s="3" t="s">
        <v>864</v>
      </c>
    </row>
    <row r="1579" spans="1:8" x14ac:dyDescent="0.2">
      <c r="A1579" s="3" t="s">
        <v>2157</v>
      </c>
      <c r="B1579" s="3" t="s">
        <v>1846</v>
      </c>
      <c r="C1579" s="3" t="s">
        <v>1301</v>
      </c>
      <c r="D1579" s="3" t="s">
        <v>864</v>
      </c>
      <c r="G1579" s="3" t="s">
        <v>2181</v>
      </c>
      <c r="H1579" s="3" t="s">
        <v>864</v>
      </c>
    </row>
    <row r="1580" spans="1:8" x14ac:dyDescent="0.2">
      <c r="A1580" s="3" t="s">
        <v>2158</v>
      </c>
      <c r="B1580" s="3" t="s">
        <v>1844</v>
      </c>
      <c r="C1580" s="3" t="s">
        <v>1301</v>
      </c>
      <c r="D1580" s="3" t="s">
        <v>864</v>
      </c>
      <c r="G1580" s="3" t="s">
        <v>2182</v>
      </c>
      <c r="H1580" s="3" t="s">
        <v>864</v>
      </c>
    </row>
    <row r="1581" spans="1:8" x14ac:dyDescent="0.2">
      <c r="A1581" s="3" t="s">
        <v>2159</v>
      </c>
      <c r="B1581" s="3" t="s">
        <v>2115</v>
      </c>
      <c r="C1581" s="3" t="s">
        <v>1301</v>
      </c>
      <c r="D1581" s="3" t="s">
        <v>864</v>
      </c>
      <c r="G1581" s="3" t="s">
        <v>2183</v>
      </c>
      <c r="H1581" s="3" t="s">
        <v>864</v>
      </c>
    </row>
    <row r="1582" spans="1:8" x14ac:dyDescent="0.2">
      <c r="A1582" s="3" t="s">
        <v>2160</v>
      </c>
      <c r="B1582" s="3" t="s">
        <v>1824</v>
      </c>
      <c r="C1582" s="3" t="s">
        <v>1301</v>
      </c>
      <c r="D1582" s="3" t="s">
        <v>864</v>
      </c>
      <c r="G1582" s="3" t="s">
        <v>2184</v>
      </c>
      <c r="H1582" s="3" t="s">
        <v>864</v>
      </c>
    </row>
    <row r="1583" spans="1:8" x14ac:dyDescent="0.2">
      <c r="A1583" s="3" t="s">
        <v>2161</v>
      </c>
      <c r="B1583" s="3" t="s">
        <v>2112</v>
      </c>
      <c r="C1583" s="3" t="s">
        <v>1301</v>
      </c>
      <c r="D1583" s="3" t="s">
        <v>864</v>
      </c>
      <c r="G1583" s="3" t="s">
        <v>2185</v>
      </c>
      <c r="H1583" s="3" t="s">
        <v>864</v>
      </c>
    </row>
    <row r="1584" spans="1:8" x14ac:dyDescent="0.2">
      <c r="A1584" s="3" t="s">
        <v>2162</v>
      </c>
      <c r="B1584" s="3" t="s">
        <v>2122</v>
      </c>
      <c r="C1584" s="3" t="s">
        <v>1301</v>
      </c>
      <c r="D1584" s="3" t="s">
        <v>864</v>
      </c>
      <c r="G1584" s="3" t="s">
        <v>2186</v>
      </c>
      <c r="H1584" s="3" t="s">
        <v>864</v>
      </c>
    </row>
    <row r="1585" spans="1:8" x14ac:dyDescent="0.2">
      <c r="A1585" s="3" t="s">
        <v>2163</v>
      </c>
      <c r="B1585" s="3" t="s">
        <v>1824</v>
      </c>
      <c r="C1585" s="3" t="s">
        <v>1301</v>
      </c>
      <c r="D1585" s="3" t="s">
        <v>864</v>
      </c>
      <c r="G1585" s="3" t="s">
        <v>2187</v>
      </c>
      <c r="H1585" s="3" t="s">
        <v>864</v>
      </c>
    </row>
    <row r="1586" spans="1:8" x14ac:dyDescent="0.2">
      <c r="A1586" s="3" t="s">
        <v>2164</v>
      </c>
      <c r="B1586" s="3" t="s">
        <v>1824</v>
      </c>
      <c r="C1586" s="3" t="s">
        <v>1301</v>
      </c>
      <c r="D1586" s="3" t="s">
        <v>864</v>
      </c>
      <c r="G1586" s="3" t="s">
        <v>2188</v>
      </c>
      <c r="H1586" s="3" t="s">
        <v>864</v>
      </c>
    </row>
    <row r="1587" spans="1:8" x14ac:dyDescent="0.2">
      <c r="A1587" s="3" t="s">
        <v>2165</v>
      </c>
      <c r="B1587" s="3" t="s">
        <v>1846</v>
      </c>
      <c r="C1587" s="3" t="s">
        <v>1301</v>
      </c>
      <c r="D1587" s="3" t="s">
        <v>864</v>
      </c>
      <c r="G1587" s="3" t="s">
        <v>2189</v>
      </c>
      <c r="H1587" s="3" t="s">
        <v>864</v>
      </c>
    </row>
    <row r="1588" spans="1:8" x14ac:dyDescent="0.2">
      <c r="A1588" s="3" t="s">
        <v>2166</v>
      </c>
      <c r="B1588" s="3" t="s">
        <v>2116</v>
      </c>
      <c r="C1588" s="3" t="s">
        <v>1301</v>
      </c>
      <c r="D1588" s="3" t="s">
        <v>864</v>
      </c>
      <c r="G1588" s="3" t="s">
        <v>2190</v>
      </c>
      <c r="H1588" s="3" t="s">
        <v>864</v>
      </c>
    </row>
    <row r="1589" spans="1:8" x14ac:dyDescent="0.2">
      <c r="A1589" s="3" t="s">
        <v>2167</v>
      </c>
      <c r="B1589" s="3" t="s">
        <v>2122</v>
      </c>
      <c r="C1589" s="3" t="s">
        <v>1301</v>
      </c>
      <c r="D1589" s="3" t="s">
        <v>864</v>
      </c>
      <c r="G1589" s="3" t="s">
        <v>2191</v>
      </c>
      <c r="H1589" s="3" t="s">
        <v>864</v>
      </c>
    </row>
    <row r="1590" spans="1:8" x14ac:dyDescent="0.2">
      <c r="A1590" s="3" t="s">
        <v>2130</v>
      </c>
      <c r="B1590" s="3" t="s">
        <v>2389</v>
      </c>
      <c r="C1590" s="3" t="s">
        <v>1301</v>
      </c>
      <c r="D1590" s="3" t="s">
        <v>864</v>
      </c>
      <c r="G1590" s="3" t="s">
        <v>2192</v>
      </c>
      <c r="H1590" s="3" t="s">
        <v>864</v>
      </c>
    </row>
    <row r="1591" spans="1:8" x14ac:dyDescent="0.2">
      <c r="A1591" s="3" t="s">
        <v>2129</v>
      </c>
      <c r="B1591" s="3" t="s">
        <v>2389</v>
      </c>
      <c r="C1591" s="3" t="s">
        <v>1301</v>
      </c>
      <c r="D1591" s="3" t="s">
        <v>864</v>
      </c>
      <c r="G1591" s="3" t="s">
        <v>2132</v>
      </c>
      <c r="H1591" s="3" t="s">
        <v>864</v>
      </c>
    </row>
    <row r="1592" spans="1:8" x14ac:dyDescent="0.2">
      <c r="A1592" s="3" t="s">
        <v>2168</v>
      </c>
      <c r="B1592" s="3" t="s">
        <v>1824</v>
      </c>
      <c r="C1592" s="3" t="s">
        <v>1301</v>
      </c>
      <c r="D1592" s="3" t="s">
        <v>864</v>
      </c>
      <c r="G1592" s="3" t="s">
        <v>2193</v>
      </c>
      <c r="H1592" s="3" t="s">
        <v>864</v>
      </c>
    </row>
    <row r="1593" spans="1:8" x14ac:dyDescent="0.2">
      <c r="A1593" s="3" t="s">
        <v>2169</v>
      </c>
      <c r="B1593" s="3" t="s">
        <v>2115</v>
      </c>
      <c r="C1593" s="3" t="s">
        <v>1301</v>
      </c>
      <c r="D1593" s="3" t="s">
        <v>864</v>
      </c>
      <c r="G1593" s="3" t="s">
        <v>2194</v>
      </c>
      <c r="H1593" s="3" t="s">
        <v>864</v>
      </c>
    </row>
    <row r="1594" spans="1:8" x14ac:dyDescent="0.2">
      <c r="A1594" s="3" t="s">
        <v>2170</v>
      </c>
      <c r="B1594" s="3" t="s">
        <v>2122</v>
      </c>
      <c r="C1594" s="3" t="s">
        <v>1301</v>
      </c>
      <c r="D1594" s="3" t="s">
        <v>864</v>
      </c>
      <c r="G1594" s="3" t="s">
        <v>2195</v>
      </c>
      <c r="H1594" s="3" t="s">
        <v>864</v>
      </c>
    </row>
    <row r="1595" spans="1:8" x14ac:dyDescent="0.2">
      <c r="A1595" s="3" t="s">
        <v>2171</v>
      </c>
      <c r="B1595" s="3" t="s">
        <v>1820</v>
      </c>
      <c r="C1595" s="3" t="s">
        <v>1301</v>
      </c>
      <c r="D1595" s="3" t="s">
        <v>864</v>
      </c>
      <c r="G1595" s="3" t="s">
        <v>2196</v>
      </c>
      <c r="H1595" s="3" t="s">
        <v>864</v>
      </c>
    </row>
    <row r="1596" spans="1:8" x14ac:dyDescent="0.2">
      <c r="A1596" s="3" t="s">
        <v>2172</v>
      </c>
      <c r="B1596" s="3" t="s">
        <v>2112</v>
      </c>
      <c r="C1596" s="3" t="s">
        <v>1301</v>
      </c>
      <c r="D1596" s="3" t="s">
        <v>864</v>
      </c>
      <c r="G1596" s="3" t="s">
        <v>2197</v>
      </c>
      <c r="H1596" s="3" t="s">
        <v>864</v>
      </c>
    </row>
    <row r="1597" spans="1:8" x14ac:dyDescent="0.2">
      <c r="A1597" s="3" t="s">
        <v>2128</v>
      </c>
      <c r="B1597" s="3" t="s">
        <v>2389</v>
      </c>
      <c r="C1597" s="3" t="s">
        <v>1301</v>
      </c>
      <c r="D1597" s="3" t="s">
        <v>864</v>
      </c>
      <c r="G1597" s="3" t="s">
        <v>2198</v>
      </c>
      <c r="H1597" s="3" t="s">
        <v>864</v>
      </c>
    </row>
    <row r="1598" spans="1:8" x14ac:dyDescent="0.2">
      <c r="A1598" s="3" t="s">
        <v>2173</v>
      </c>
      <c r="B1598" s="3" t="s">
        <v>1836</v>
      </c>
      <c r="C1598" s="3" t="s">
        <v>1301</v>
      </c>
      <c r="D1598" s="3" t="s">
        <v>864</v>
      </c>
      <c r="G1598" s="3" t="s">
        <v>2199</v>
      </c>
      <c r="H1598" s="3" t="s">
        <v>864</v>
      </c>
    </row>
    <row r="1599" spans="1:8" x14ac:dyDescent="0.2">
      <c r="A1599" s="3" t="s">
        <v>2131</v>
      </c>
      <c r="B1599" s="3" t="s">
        <v>2389</v>
      </c>
      <c r="C1599" s="3" t="s">
        <v>1301</v>
      </c>
      <c r="D1599" s="3" t="s">
        <v>864</v>
      </c>
      <c r="G1599" s="3" t="s">
        <v>2200</v>
      </c>
      <c r="H1599" s="3" t="s">
        <v>864</v>
      </c>
    </row>
    <row r="1600" spans="1:8" x14ac:dyDescent="0.2">
      <c r="A1600" s="3" t="s">
        <v>2174</v>
      </c>
      <c r="B1600" s="3" t="s">
        <v>1824</v>
      </c>
      <c r="C1600" s="3" t="s">
        <v>1301</v>
      </c>
      <c r="D1600" s="3" t="s">
        <v>864</v>
      </c>
      <c r="G1600" s="3" t="s">
        <v>2201</v>
      </c>
      <c r="H1600" s="3" t="s">
        <v>864</v>
      </c>
    </row>
    <row r="1601" spans="1:8" x14ac:dyDescent="0.2">
      <c r="A1601" s="3" t="s">
        <v>2175</v>
      </c>
      <c r="B1601" s="3" t="s">
        <v>1824</v>
      </c>
      <c r="C1601" s="3" t="s">
        <v>1301</v>
      </c>
      <c r="D1601" s="3" t="s">
        <v>864</v>
      </c>
      <c r="G1601" s="3" t="s">
        <v>2202</v>
      </c>
      <c r="H1601" s="3" t="s">
        <v>864</v>
      </c>
    </row>
    <row r="1602" spans="1:8" x14ac:dyDescent="0.2">
      <c r="A1602" s="3" t="s">
        <v>2176</v>
      </c>
      <c r="B1602" s="3" t="s">
        <v>1850</v>
      </c>
      <c r="C1602" s="3" t="s">
        <v>1301</v>
      </c>
      <c r="D1602" s="3" t="s">
        <v>864</v>
      </c>
      <c r="G1602" s="3" t="s">
        <v>2203</v>
      </c>
      <c r="H1602" s="3" t="s">
        <v>864</v>
      </c>
    </row>
    <row r="1603" spans="1:8" x14ac:dyDescent="0.2">
      <c r="A1603" s="3" t="s">
        <v>2177</v>
      </c>
      <c r="B1603" s="3" t="s">
        <v>1850</v>
      </c>
      <c r="C1603" s="3" t="s">
        <v>1301</v>
      </c>
      <c r="D1603" s="3" t="s">
        <v>864</v>
      </c>
      <c r="G1603" s="3" t="s">
        <v>2204</v>
      </c>
      <c r="H1603" s="3" t="s">
        <v>864</v>
      </c>
    </row>
    <row r="1604" spans="1:8" x14ac:dyDescent="0.2">
      <c r="A1604" s="3" t="s">
        <v>2178</v>
      </c>
      <c r="B1604" s="3" t="s">
        <v>1820</v>
      </c>
      <c r="C1604" s="3" t="s">
        <v>1301</v>
      </c>
      <c r="D1604" s="3" t="s">
        <v>864</v>
      </c>
      <c r="G1604" s="3" t="s">
        <v>2205</v>
      </c>
      <c r="H1604" s="3" t="s">
        <v>864</v>
      </c>
    </row>
    <row r="1605" spans="1:8" x14ac:dyDescent="0.2">
      <c r="A1605" s="3" t="s">
        <v>2227</v>
      </c>
      <c r="B1605" s="3" t="s">
        <v>2390</v>
      </c>
      <c r="C1605" s="3" t="s">
        <v>1049</v>
      </c>
      <c r="D1605" s="3" t="s">
        <v>864</v>
      </c>
      <c r="G1605" s="3" t="s">
        <v>2206</v>
      </c>
      <c r="H1605" s="3" t="s">
        <v>864</v>
      </c>
    </row>
    <row r="1606" spans="1:8" x14ac:dyDescent="0.2">
      <c r="A1606" s="3" t="s">
        <v>2228</v>
      </c>
      <c r="B1606" s="3" t="s">
        <v>1694</v>
      </c>
      <c r="C1606" s="3" t="s">
        <v>1049</v>
      </c>
      <c r="D1606" s="3" t="s">
        <v>864</v>
      </c>
      <c r="G1606" s="3" t="s">
        <v>2309</v>
      </c>
      <c r="H1606" s="3" t="s">
        <v>864</v>
      </c>
    </row>
    <row r="1607" spans="1:8" x14ac:dyDescent="0.2">
      <c r="A1607" s="3" t="s">
        <v>2179</v>
      </c>
      <c r="B1607" s="3" t="s">
        <v>2115</v>
      </c>
      <c r="C1607" s="3" t="s">
        <v>1301</v>
      </c>
      <c r="D1607" s="3" t="s">
        <v>864</v>
      </c>
      <c r="G1607" s="3" t="s">
        <v>2207</v>
      </c>
      <c r="H1607" s="3" t="s">
        <v>864</v>
      </c>
    </row>
    <row r="1608" spans="1:8" x14ac:dyDescent="0.2">
      <c r="A1608" s="3" t="s">
        <v>2308</v>
      </c>
      <c r="B1608" s="3" t="s">
        <v>2121</v>
      </c>
      <c r="C1608" s="3" t="s">
        <v>1301</v>
      </c>
      <c r="D1608" s="3" t="s">
        <v>864</v>
      </c>
      <c r="G1608" s="3" t="s">
        <v>2208</v>
      </c>
      <c r="H1608" s="3" t="s">
        <v>864</v>
      </c>
    </row>
    <row r="1609" spans="1:8" x14ac:dyDescent="0.2">
      <c r="A1609" s="3" t="s">
        <v>2180</v>
      </c>
      <c r="B1609" s="3" t="s">
        <v>2112</v>
      </c>
      <c r="C1609" s="3" t="s">
        <v>1301</v>
      </c>
      <c r="D1609" s="3" t="s">
        <v>864</v>
      </c>
      <c r="G1609" s="3" t="s">
        <v>2212</v>
      </c>
      <c r="H1609" s="3" t="s">
        <v>864</v>
      </c>
    </row>
    <row r="1610" spans="1:8" x14ac:dyDescent="0.2">
      <c r="A1610" s="3" t="s">
        <v>2181</v>
      </c>
      <c r="B1610" s="3" t="s">
        <v>1849</v>
      </c>
      <c r="C1610" s="3" t="s">
        <v>1301</v>
      </c>
      <c r="D1610" s="3" t="s">
        <v>864</v>
      </c>
      <c r="G1610" s="3" t="s">
        <v>2209</v>
      </c>
      <c r="H1610" s="3" t="s">
        <v>864</v>
      </c>
    </row>
    <row r="1611" spans="1:8" x14ac:dyDescent="0.2">
      <c r="A1611" s="3" t="s">
        <v>2182</v>
      </c>
      <c r="B1611" s="3" t="s">
        <v>1824</v>
      </c>
      <c r="C1611" s="3" t="s">
        <v>1301</v>
      </c>
      <c r="D1611" s="3" t="s">
        <v>864</v>
      </c>
      <c r="G1611" s="3" t="s">
        <v>2210</v>
      </c>
      <c r="H1611" s="3" t="s">
        <v>864</v>
      </c>
    </row>
    <row r="1612" spans="1:8" x14ac:dyDescent="0.2">
      <c r="A1612" s="3" t="s">
        <v>2183</v>
      </c>
      <c r="B1612" s="3" t="s">
        <v>1820</v>
      </c>
      <c r="C1612" s="3" t="s">
        <v>1301</v>
      </c>
      <c r="D1612" s="3" t="s">
        <v>864</v>
      </c>
      <c r="G1612" s="3" t="s">
        <v>2211</v>
      </c>
      <c r="H1612" s="3" t="s">
        <v>864</v>
      </c>
    </row>
    <row r="1613" spans="1:8" x14ac:dyDescent="0.2">
      <c r="A1613" s="3" t="s">
        <v>2184</v>
      </c>
      <c r="B1613" s="3" t="s">
        <v>1820</v>
      </c>
      <c r="C1613" s="3" t="s">
        <v>1301</v>
      </c>
      <c r="D1613" s="3" t="s">
        <v>864</v>
      </c>
      <c r="G1613" s="3" t="s">
        <v>2213</v>
      </c>
      <c r="H1613" s="3" t="s">
        <v>864</v>
      </c>
    </row>
    <row r="1614" spans="1:8" x14ac:dyDescent="0.2">
      <c r="A1614" s="3" t="s">
        <v>2185</v>
      </c>
      <c r="B1614" s="3" t="s">
        <v>1085</v>
      </c>
      <c r="C1614" s="3" t="s">
        <v>1301</v>
      </c>
      <c r="D1614" s="3" t="s">
        <v>864</v>
      </c>
      <c r="G1614" s="3" t="s">
        <v>2214</v>
      </c>
      <c r="H1614" s="3" t="s">
        <v>864</v>
      </c>
    </row>
    <row r="1615" spans="1:8" x14ac:dyDescent="0.2">
      <c r="A1615" s="3" t="s">
        <v>2186</v>
      </c>
      <c r="B1615" s="3" t="s">
        <v>2112</v>
      </c>
      <c r="C1615" s="3" t="s">
        <v>1301</v>
      </c>
      <c r="D1615" s="3" t="s">
        <v>864</v>
      </c>
      <c r="G1615" s="3" t="s">
        <v>2215</v>
      </c>
      <c r="H1615" s="3" t="s">
        <v>864</v>
      </c>
    </row>
    <row r="1616" spans="1:8" x14ac:dyDescent="0.2">
      <c r="A1616" s="3" t="s">
        <v>2187</v>
      </c>
      <c r="B1616" s="3" t="s">
        <v>2115</v>
      </c>
      <c r="C1616" s="3" t="s">
        <v>1301</v>
      </c>
      <c r="D1616" s="3" t="s">
        <v>864</v>
      </c>
      <c r="G1616" s="3" t="s">
        <v>2216</v>
      </c>
      <c r="H1616" s="3" t="s">
        <v>864</v>
      </c>
    </row>
    <row r="1617" spans="1:8" x14ac:dyDescent="0.2">
      <c r="A1617" s="3" t="s">
        <v>2188</v>
      </c>
      <c r="B1617" s="3" t="s">
        <v>1849</v>
      </c>
      <c r="C1617" s="3" t="s">
        <v>1301</v>
      </c>
      <c r="D1617" s="3" t="s">
        <v>864</v>
      </c>
      <c r="G1617" s="3" t="s">
        <v>2217</v>
      </c>
      <c r="H1617" s="3" t="s">
        <v>864</v>
      </c>
    </row>
    <row r="1618" spans="1:8" x14ac:dyDescent="0.2">
      <c r="A1618" s="3" t="s">
        <v>2189</v>
      </c>
      <c r="B1618" s="3" t="s">
        <v>2115</v>
      </c>
      <c r="C1618" s="3" t="s">
        <v>1301</v>
      </c>
      <c r="D1618" s="3" t="s">
        <v>864</v>
      </c>
      <c r="G1618" s="3" t="s">
        <v>2218</v>
      </c>
      <c r="H1618" s="3" t="s">
        <v>864</v>
      </c>
    </row>
    <row r="1619" spans="1:8" x14ac:dyDescent="0.2">
      <c r="A1619" s="3" t="s">
        <v>2190</v>
      </c>
      <c r="B1619" s="3" t="s">
        <v>2116</v>
      </c>
      <c r="C1619" s="3" t="s">
        <v>1301</v>
      </c>
      <c r="D1619" s="3" t="s">
        <v>864</v>
      </c>
      <c r="G1619" s="3" t="s">
        <v>2219</v>
      </c>
      <c r="H1619" s="3" t="s">
        <v>864</v>
      </c>
    </row>
    <row r="1620" spans="1:8" x14ac:dyDescent="0.2">
      <c r="A1620" s="3" t="s">
        <v>2191</v>
      </c>
      <c r="B1620" s="3" t="s">
        <v>2120</v>
      </c>
      <c r="C1620" s="3" t="s">
        <v>1301</v>
      </c>
      <c r="D1620" s="3" t="s">
        <v>864</v>
      </c>
      <c r="G1620" s="3" t="s">
        <v>2220</v>
      </c>
      <c r="H1620" s="3" t="s">
        <v>864</v>
      </c>
    </row>
    <row r="1621" spans="1:8" x14ac:dyDescent="0.2">
      <c r="A1621" s="3" t="s">
        <v>2192</v>
      </c>
      <c r="B1621" s="3" t="s">
        <v>1850</v>
      </c>
      <c r="C1621" s="3" t="s">
        <v>1301</v>
      </c>
      <c r="D1621" s="3" t="s">
        <v>864</v>
      </c>
      <c r="G1621" s="3" t="s">
        <v>2221</v>
      </c>
      <c r="H1621" s="3" t="s">
        <v>864</v>
      </c>
    </row>
    <row r="1622" spans="1:8" x14ac:dyDescent="0.2">
      <c r="A1622" s="3" t="s">
        <v>2132</v>
      </c>
      <c r="B1622" s="3" t="s">
        <v>2389</v>
      </c>
      <c r="C1622" s="3" t="s">
        <v>1301</v>
      </c>
      <c r="D1622" s="3" t="s">
        <v>864</v>
      </c>
      <c r="G1622" s="3" t="s">
        <v>2222</v>
      </c>
      <c r="H1622" s="3" t="s">
        <v>864</v>
      </c>
    </row>
    <row r="1623" spans="1:8" x14ac:dyDescent="0.2">
      <c r="A1623" s="3" t="s">
        <v>2193</v>
      </c>
      <c r="B1623" s="3" t="s">
        <v>1820</v>
      </c>
      <c r="C1623" s="3" t="s">
        <v>1301</v>
      </c>
      <c r="D1623" s="3" t="s">
        <v>864</v>
      </c>
      <c r="G1623" s="3" t="s">
        <v>2223</v>
      </c>
      <c r="H1623" s="3" t="s">
        <v>864</v>
      </c>
    </row>
    <row r="1624" spans="1:8" x14ac:dyDescent="0.2">
      <c r="A1624" s="3" t="s">
        <v>2194</v>
      </c>
      <c r="B1624" s="3" t="s">
        <v>1824</v>
      </c>
      <c r="C1624" s="3" t="s">
        <v>1301</v>
      </c>
      <c r="D1624" s="3" t="s">
        <v>864</v>
      </c>
      <c r="G1624" s="3" t="s">
        <v>2224</v>
      </c>
      <c r="H1624" s="3" t="s">
        <v>864</v>
      </c>
    </row>
    <row r="1625" spans="1:8" x14ac:dyDescent="0.2">
      <c r="A1625" s="3" t="s">
        <v>2195</v>
      </c>
      <c r="B1625" s="3" t="s">
        <v>1824</v>
      </c>
      <c r="C1625" s="3" t="s">
        <v>1301</v>
      </c>
      <c r="D1625" s="3" t="s">
        <v>864</v>
      </c>
      <c r="G1625" s="3" t="s">
        <v>2225</v>
      </c>
      <c r="H1625" s="3" t="s">
        <v>864</v>
      </c>
    </row>
    <row r="1626" spans="1:8" x14ac:dyDescent="0.2">
      <c r="A1626" s="3" t="s">
        <v>2196</v>
      </c>
      <c r="B1626" s="3" t="s">
        <v>1824</v>
      </c>
      <c r="C1626" s="3" t="s">
        <v>1301</v>
      </c>
      <c r="D1626" s="3" t="s">
        <v>864</v>
      </c>
      <c r="G1626" s="3" t="s">
        <v>2226</v>
      </c>
      <c r="H1626" s="3" t="s">
        <v>864</v>
      </c>
    </row>
    <row r="1627" spans="1:8" x14ac:dyDescent="0.2">
      <c r="A1627" s="3" t="s">
        <v>2197</v>
      </c>
      <c r="B1627" s="3" t="s">
        <v>1303</v>
      </c>
      <c r="C1627" s="3" t="s">
        <v>1301</v>
      </c>
      <c r="D1627" s="3" t="s">
        <v>864</v>
      </c>
      <c r="G1627" s="3" t="s">
        <v>2310</v>
      </c>
      <c r="H1627" s="3" t="s">
        <v>864</v>
      </c>
    </row>
    <row r="1628" spans="1:8" x14ac:dyDescent="0.2">
      <c r="A1628" s="3" t="s">
        <v>2198</v>
      </c>
      <c r="B1628" s="3" t="s">
        <v>1303</v>
      </c>
      <c r="C1628" s="3" t="s">
        <v>1301</v>
      </c>
      <c r="D1628" s="3" t="s">
        <v>864</v>
      </c>
      <c r="G1628" s="3" t="s">
        <v>2311</v>
      </c>
      <c r="H1628" s="3" t="s">
        <v>864</v>
      </c>
    </row>
    <row r="1629" spans="1:8" x14ac:dyDescent="0.2">
      <c r="A1629" s="3" t="s">
        <v>2199</v>
      </c>
      <c r="B1629" s="3" t="s">
        <v>1303</v>
      </c>
      <c r="C1629" s="3" t="s">
        <v>1301</v>
      </c>
      <c r="D1629" s="3" t="s">
        <v>864</v>
      </c>
      <c r="G1629" s="3" t="s">
        <v>2312</v>
      </c>
      <c r="H1629" s="3" t="s">
        <v>864</v>
      </c>
    </row>
    <row r="1630" spans="1:8" x14ac:dyDescent="0.2">
      <c r="A1630" s="3" t="s">
        <v>2200</v>
      </c>
      <c r="B1630" s="3" t="s">
        <v>1824</v>
      </c>
      <c r="C1630" s="3" t="s">
        <v>1301</v>
      </c>
      <c r="D1630" s="3" t="s">
        <v>864</v>
      </c>
      <c r="G1630" s="3" t="s">
        <v>2313</v>
      </c>
      <c r="H1630" s="3" t="s">
        <v>864</v>
      </c>
    </row>
    <row r="1631" spans="1:8" x14ac:dyDescent="0.2">
      <c r="A1631" s="3" t="s">
        <v>2201</v>
      </c>
      <c r="B1631" s="3" t="s">
        <v>1303</v>
      </c>
      <c r="C1631" s="3" t="s">
        <v>1301</v>
      </c>
      <c r="D1631" s="3" t="s">
        <v>864</v>
      </c>
      <c r="G1631" s="3" t="s">
        <v>2314</v>
      </c>
      <c r="H1631" s="3" t="s">
        <v>864</v>
      </c>
    </row>
    <row r="1632" spans="1:8" x14ac:dyDescent="0.2">
      <c r="A1632" s="3" t="s">
        <v>2202</v>
      </c>
      <c r="B1632" s="3" t="s">
        <v>1303</v>
      </c>
      <c r="C1632" s="3" t="s">
        <v>1301</v>
      </c>
      <c r="D1632" s="3" t="s">
        <v>864</v>
      </c>
      <c r="G1632" s="3" t="s">
        <v>2315</v>
      </c>
      <c r="H1632" s="3" t="s">
        <v>864</v>
      </c>
    </row>
    <row r="1633" spans="1:8" x14ac:dyDescent="0.2">
      <c r="A1633" s="3" t="s">
        <v>2203</v>
      </c>
      <c r="B1633" s="3" t="s">
        <v>1831</v>
      </c>
      <c r="C1633" s="3" t="s">
        <v>1301</v>
      </c>
      <c r="D1633" s="3" t="s">
        <v>864</v>
      </c>
      <c r="G1633" s="3" t="s">
        <v>2316</v>
      </c>
      <c r="H1633" s="3" t="s">
        <v>864</v>
      </c>
    </row>
    <row r="1634" spans="1:8" x14ac:dyDescent="0.2">
      <c r="A1634" s="3" t="s">
        <v>2204</v>
      </c>
      <c r="B1634" s="3" t="s">
        <v>1824</v>
      </c>
      <c r="C1634" s="3" t="s">
        <v>1301</v>
      </c>
      <c r="D1634" s="3" t="s">
        <v>864</v>
      </c>
      <c r="G1634" s="3" t="s">
        <v>2317</v>
      </c>
      <c r="H1634" s="3" t="s">
        <v>864</v>
      </c>
    </row>
    <row r="1635" spans="1:8" x14ac:dyDescent="0.2">
      <c r="A1635" s="3" t="s">
        <v>2205</v>
      </c>
      <c r="B1635" s="3" t="s">
        <v>2109</v>
      </c>
      <c r="C1635" s="3" t="s">
        <v>1301</v>
      </c>
      <c r="D1635" s="3" t="s">
        <v>864</v>
      </c>
      <c r="G1635" s="3" t="s">
        <v>2318</v>
      </c>
      <c r="H1635" s="3" t="s">
        <v>864</v>
      </c>
    </row>
    <row r="1636" spans="1:8" x14ac:dyDescent="0.2">
      <c r="A1636" s="3" t="s">
        <v>2206</v>
      </c>
      <c r="B1636" s="3" t="s">
        <v>2122</v>
      </c>
      <c r="C1636" s="3" t="s">
        <v>1301</v>
      </c>
      <c r="D1636" s="3" t="s">
        <v>864</v>
      </c>
      <c r="G1636" s="3" t="s">
        <v>2319</v>
      </c>
      <c r="H1636" s="3" t="s">
        <v>864</v>
      </c>
    </row>
    <row r="1637" spans="1:8" x14ac:dyDescent="0.2">
      <c r="A1637" s="3" t="s">
        <v>2309</v>
      </c>
      <c r="B1637" s="3" t="s">
        <v>2122</v>
      </c>
      <c r="C1637" s="3" t="s">
        <v>1301</v>
      </c>
      <c r="D1637" s="3" t="s">
        <v>864</v>
      </c>
      <c r="G1637" s="3" t="s">
        <v>2320</v>
      </c>
      <c r="H1637" s="3" t="s">
        <v>864</v>
      </c>
    </row>
    <row r="1638" spans="1:8" x14ac:dyDescent="0.2">
      <c r="A1638" s="3" t="s">
        <v>2207</v>
      </c>
      <c r="B1638" s="3" t="s">
        <v>1832</v>
      </c>
      <c r="C1638" s="3" t="s">
        <v>1301</v>
      </c>
      <c r="D1638" s="3" t="s">
        <v>864</v>
      </c>
      <c r="G1638" s="3" t="s">
        <v>2321</v>
      </c>
      <c r="H1638" s="3" t="s">
        <v>864</v>
      </c>
    </row>
    <row r="1639" spans="1:8" x14ac:dyDescent="0.2">
      <c r="A1639" s="3" t="s">
        <v>2208</v>
      </c>
      <c r="B1639" s="3" t="s">
        <v>2112</v>
      </c>
      <c r="C1639" s="3" t="s">
        <v>1301</v>
      </c>
      <c r="D1639" s="3" t="s">
        <v>864</v>
      </c>
      <c r="G1639" s="3" t="s">
        <v>2322</v>
      </c>
      <c r="H1639" s="3" t="s">
        <v>864</v>
      </c>
    </row>
    <row r="1640" spans="1:8" x14ac:dyDescent="0.2">
      <c r="A1640" s="3" t="s">
        <v>2212</v>
      </c>
      <c r="B1640" s="3" t="s">
        <v>1845</v>
      </c>
      <c r="C1640" s="3" t="s">
        <v>1301</v>
      </c>
      <c r="D1640" s="3" t="s">
        <v>864</v>
      </c>
      <c r="G1640" s="3" t="s">
        <v>2323</v>
      </c>
      <c r="H1640" s="3" t="s">
        <v>864</v>
      </c>
    </row>
    <row r="1641" spans="1:8" x14ac:dyDescent="0.2">
      <c r="A1641" s="3" t="s">
        <v>2209</v>
      </c>
      <c r="B1641" s="3" t="s">
        <v>1820</v>
      </c>
      <c r="C1641" s="3" t="s">
        <v>1301</v>
      </c>
      <c r="D1641" s="3" t="s">
        <v>864</v>
      </c>
      <c r="G1641" s="3" t="s">
        <v>2324</v>
      </c>
      <c r="H1641" s="3" t="s">
        <v>864</v>
      </c>
    </row>
    <row r="1642" spans="1:8" x14ac:dyDescent="0.2">
      <c r="A1642" s="3" t="s">
        <v>2210</v>
      </c>
      <c r="B1642" s="3" t="s">
        <v>2116</v>
      </c>
      <c r="C1642" s="3" t="s">
        <v>1301</v>
      </c>
      <c r="D1642" s="3" t="s">
        <v>864</v>
      </c>
      <c r="G1642" s="3" t="s">
        <v>2325</v>
      </c>
      <c r="H1642" s="3" t="s">
        <v>864</v>
      </c>
    </row>
    <row r="1643" spans="1:8" x14ac:dyDescent="0.2">
      <c r="A1643" s="3" t="s">
        <v>2211</v>
      </c>
      <c r="B1643" s="3" t="s">
        <v>1085</v>
      </c>
      <c r="C1643" s="3" t="s">
        <v>1301</v>
      </c>
      <c r="D1643" s="3" t="s">
        <v>864</v>
      </c>
      <c r="G1643" s="3" t="s">
        <v>2326</v>
      </c>
      <c r="H1643" s="3" t="s">
        <v>864</v>
      </c>
    </row>
    <row r="1644" spans="1:8" x14ac:dyDescent="0.2">
      <c r="A1644" s="3" t="s">
        <v>2213</v>
      </c>
      <c r="B1644" s="3" t="s">
        <v>1819</v>
      </c>
      <c r="C1644" s="3" t="s">
        <v>1301</v>
      </c>
      <c r="D1644" s="3" t="s">
        <v>864</v>
      </c>
      <c r="G1644" s="3" t="s">
        <v>2327</v>
      </c>
      <c r="H1644" s="3" t="s">
        <v>864</v>
      </c>
    </row>
    <row r="1645" spans="1:8" x14ac:dyDescent="0.2">
      <c r="A1645" s="3" t="s">
        <v>2214</v>
      </c>
      <c r="B1645" s="3" t="s">
        <v>1819</v>
      </c>
      <c r="C1645" s="3" t="s">
        <v>1301</v>
      </c>
      <c r="D1645" s="3" t="s">
        <v>864</v>
      </c>
      <c r="G1645" s="3" t="s">
        <v>2328</v>
      </c>
      <c r="H1645" s="3" t="s">
        <v>864</v>
      </c>
    </row>
    <row r="1646" spans="1:8" x14ac:dyDescent="0.2">
      <c r="A1646" s="3" t="s">
        <v>2215</v>
      </c>
      <c r="B1646" s="3" t="s">
        <v>2116</v>
      </c>
      <c r="C1646" s="3" t="s">
        <v>1301</v>
      </c>
      <c r="D1646" s="3" t="s">
        <v>864</v>
      </c>
      <c r="G1646" s="3" t="s">
        <v>2329</v>
      </c>
      <c r="H1646" s="3" t="s">
        <v>864</v>
      </c>
    </row>
    <row r="1647" spans="1:8" x14ac:dyDescent="0.2">
      <c r="A1647" s="3" t="s">
        <v>2216</v>
      </c>
      <c r="B1647" s="3" t="s">
        <v>1836</v>
      </c>
      <c r="C1647" s="3" t="s">
        <v>1301</v>
      </c>
      <c r="D1647" s="3" t="s">
        <v>864</v>
      </c>
      <c r="G1647" s="3" t="s">
        <v>2330</v>
      </c>
      <c r="H1647" s="3" t="s">
        <v>864</v>
      </c>
    </row>
    <row r="1648" spans="1:8" x14ac:dyDescent="0.2">
      <c r="A1648" s="3" t="s">
        <v>2217</v>
      </c>
      <c r="B1648" s="3" t="s">
        <v>2112</v>
      </c>
      <c r="C1648" s="3" t="s">
        <v>1301</v>
      </c>
      <c r="D1648" s="3" t="s">
        <v>864</v>
      </c>
      <c r="G1648" s="3" t="s">
        <v>2331</v>
      </c>
      <c r="H1648" s="3" t="s">
        <v>864</v>
      </c>
    </row>
    <row r="1649" spans="1:8" x14ac:dyDescent="0.2">
      <c r="A1649" s="3" t="s">
        <v>2218</v>
      </c>
      <c r="B1649" s="3" t="s">
        <v>2112</v>
      </c>
      <c r="C1649" s="3" t="s">
        <v>1301</v>
      </c>
      <c r="D1649" s="3" t="s">
        <v>864</v>
      </c>
      <c r="G1649" s="3" t="s">
        <v>2332</v>
      </c>
      <c r="H1649" s="3" t="s">
        <v>864</v>
      </c>
    </row>
    <row r="1650" spans="1:8" x14ac:dyDescent="0.2">
      <c r="A1650" s="3" t="s">
        <v>2219</v>
      </c>
      <c r="B1650" s="3" t="s">
        <v>1824</v>
      </c>
      <c r="C1650" s="3" t="s">
        <v>1301</v>
      </c>
      <c r="D1650" s="3" t="s">
        <v>864</v>
      </c>
      <c r="G1650" s="3" t="s">
        <v>2333</v>
      </c>
      <c r="H1650" s="3" t="s">
        <v>864</v>
      </c>
    </row>
    <row r="1651" spans="1:8" x14ac:dyDescent="0.2">
      <c r="A1651" s="3" t="s">
        <v>2220</v>
      </c>
      <c r="B1651" s="3" t="s">
        <v>2116</v>
      </c>
      <c r="C1651" s="3" t="s">
        <v>1301</v>
      </c>
      <c r="D1651" s="3" t="s">
        <v>864</v>
      </c>
      <c r="G1651" s="3" t="s">
        <v>2334</v>
      </c>
      <c r="H1651" s="3" t="s">
        <v>864</v>
      </c>
    </row>
    <row r="1652" spans="1:8" x14ac:dyDescent="0.2">
      <c r="A1652" s="3" t="s">
        <v>2221</v>
      </c>
      <c r="B1652" s="3" t="s">
        <v>1824</v>
      </c>
      <c r="C1652" s="3" t="s">
        <v>1301</v>
      </c>
      <c r="D1652" s="3" t="s">
        <v>864</v>
      </c>
      <c r="G1652" s="3" t="s">
        <v>2335</v>
      </c>
      <c r="H1652" s="3" t="s">
        <v>864</v>
      </c>
    </row>
    <row r="1653" spans="1:8" x14ac:dyDescent="0.2">
      <c r="A1653" s="3" t="s">
        <v>2222</v>
      </c>
      <c r="B1653" s="3" t="s">
        <v>1824</v>
      </c>
      <c r="C1653" s="3" t="s">
        <v>1301</v>
      </c>
      <c r="D1653" s="3" t="s">
        <v>864</v>
      </c>
      <c r="G1653" s="3" t="s">
        <v>2336</v>
      </c>
      <c r="H1653" s="3" t="s">
        <v>864</v>
      </c>
    </row>
    <row r="1654" spans="1:8" x14ac:dyDescent="0.2">
      <c r="A1654" s="3" t="s">
        <v>2223</v>
      </c>
      <c r="B1654" s="3" t="s">
        <v>2120</v>
      </c>
      <c r="C1654" s="3" t="s">
        <v>1301</v>
      </c>
      <c r="D1654" s="3" t="s">
        <v>864</v>
      </c>
      <c r="G1654" s="3" t="s">
        <v>2337</v>
      </c>
      <c r="H1654" s="3" t="s">
        <v>864</v>
      </c>
    </row>
    <row r="1655" spans="1:8" x14ac:dyDescent="0.2">
      <c r="A1655" s="3" t="s">
        <v>2224</v>
      </c>
      <c r="B1655" s="3" t="s">
        <v>1843</v>
      </c>
      <c r="C1655" s="3" t="s">
        <v>1301</v>
      </c>
      <c r="D1655" s="3" t="s">
        <v>864</v>
      </c>
      <c r="G1655" s="3" t="s">
        <v>2338</v>
      </c>
      <c r="H1655" s="3" t="s">
        <v>864</v>
      </c>
    </row>
    <row r="1656" spans="1:8" x14ac:dyDescent="0.2">
      <c r="A1656" s="3" t="s">
        <v>2225</v>
      </c>
      <c r="B1656" s="3" t="s">
        <v>1085</v>
      </c>
      <c r="C1656" s="3" t="s">
        <v>1301</v>
      </c>
      <c r="D1656" s="3" t="s">
        <v>864</v>
      </c>
      <c r="G1656" s="3" t="s">
        <v>2339</v>
      </c>
      <c r="H1656" s="3" t="s">
        <v>864</v>
      </c>
    </row>
    <row r="1657" spans="1:8" x14ac:dyDescent="0.2">
      <c r="A1657" s="3" t="s">
        <v>2226</v>
      </c>
      <c r="B1657" s="3" t="s">
        <v>2110</v>
      </c>
      <c r="C1657" s="3" t="s">
        <v>1301</v>
      </c>
      <c r="D1657" s="3" t="s">
        <v>864</v>
      </c>
      <c r="G1657" s="3" t="s">
        <v>2340</v>
      </c>
      <c r="H1657" s="3" t="s">
        <v>864</v>
      </c>
    </row>
    <row r="1658" spans="1:8" x14ac:dyDescent="0.2">
      <c r="A1658" s="3" t="s">
        <v>2310</v>
      </c>
      <c r="B1658" s="3" t="s">
        <v>1846</v>
      </c>
      <c r="C1658" s="3" t="s">
        <v>1301</v>
      </c>
      <c r="D1658" s="3" t="s">
        <v>864</v>
      </c>
      <c r="G1658" s="3" t="s">
        <v>2341</v>
      </c>
      <c r="H1658" s="3" t="s">
        <v>864</v>
      </c>
    </row>
    <row r="1659" spans="1:8" x14ac:dyDescent="0.2">
      <c r="A1659" s="3" t="s">
        <v>2311</v>
      </c>
      <c r="B1659" s="3" t="s">
        <v>1824</v>
      </c>
      <c r="C1659" s="3" t="s">
        <v>1301</v>
      </c>
      <c r="D1659" s="3" t="s">
        <v>864</v>
      </c>
      <c r="G1659" s="3" t="s">
        <v>2342</v>
      </c>
      <c r="H1659" s="3" t="s">
        <v>864</v>
      </c>
    </row>
    <row r="1660" spans="1:8" x14ac:dyDescent="0.2">
      <c r="A1660" s="3" t="s">
        <v>2312</v>
      </c>
      <c r="B1660" s="3" t="s">
        <v>2116</v>
      </c>
      <c r="C1660" s="3" t="s">
        <v>1301</v>
      </c>
      <c r="D1660" s="3" t="s">
        <v>864</v>
      </c>
      <c r="G1660" s="3" t="s">
        <v>2343</v>
      </c>
      <c r="H1660" s="3" t="s">
        <v>864</v>
      </c>
    </row>
    <row r="1661" spans="1:8" x14ac:dyDescent="0.2">
      <c r="A1661" s="3" t="s">
        <v>2313</v>
      </c>
      <c r="B1661" s="3" t="s">
        <v>2116</v>
      </c>
      <c r="C1661" s="3" t="s">
        <v>1301</v>
      </c>
      <c r="D1661" s="3" t="s">
        <v>864</v>
      </c>
      <c r="G1661" s="3" t="s">
        <v>2344</v>
      </c>
      <c r="H1661" s="3" t="s">
        <v>864</v>
      </c>
    </row>
    <row r="1662" spans="1:8" x14ac:dyDescent="0.2">
      <c r="A1662" s="3" t="s">
        <v>2314</v>
      </c>
      <c r="B1662" s="3" t="s">
        <v>2109</v>
      </c>
      <c r="C1662" s="3" t="s">
        <v>1301</v>
      </c>
      <c r="D1662" s="3" t="s">
        <v>864</v>
      </c>
      <c r="G1662" s="3" t="s">
        <v>2345</v>
      </c>
      <c r="H1662" s="3" t="s">
        <v>864</v>
      </c>
    </row>
    <row r="1663" spans="1:8" x14ac:dyDescent="0.2">
      <c r="A1663" s="3" t="s">
        <v>2315</v>
      </c>
      <c r="B1663" s="3" t="s">
        <v>1824</v>
      </c>
      <c r="C1663" s="3" t="s">
        <v>1301</v>
      </c>
      <c r="D1663" s="3" t="s">
        <v>864</v>
      </c>
      <c r="G1663" s="3" t="s">
        <v>2346</v>
      </c>
      <c r="H1663" s="3" t="s">
        <v>864</v>
      </c>
    </row>
    <row r="1664" spans="1:8" x14ac:dyDescent="0.2">
      <c r="A1664" s="3" t="s">
        <v>2316</v>
      </c>
      <c r="B1664" s="3" t="s">
        <v>2124</v>
      </c>
      <c r="C1664" s="3" t="s">
        <v>1301</v>
      </c>
      <c r="D1664" s="3" t="s">
        <v>864</v>
      </c>
      <c r="G1664" s="3" t="s">
        <v>2347</v>
      </c>
      <c r="H1664" s="3" t="s">
        <v>864</v>
      </c>
    </row>
    <row r="1665" spans="1:8" x14ac:dyDescent="0.2">
      <c r="A1665" s="3" t="s">
        <v>2317</v>
      </c>
      <c r="B1665" s="3" t="s">
        <v>2112</v>
      </c>
      <c r="C1665" s="3" t="s">
        <v>1301</v>
      </c>
      <c r="D1665" s="3" t="s">
        <v>864</v>
      </c>
      <c r="G1665" s="3" t="s">
        <v>2348</v>
      </c>
      <c r="H1665" s="3" t="s">
        <v>864</v>
      </c>
    </row>
    <row r="1666" spans="1:8" x14ac:dyDescent="0.2">
      <c r="A1666" s="3" t="s">
        <v>2318</v>
      </c>
      <c r="B1666" s="3" t="s">
        <v>2112</v>
      </c>
      <c r="C1666" s="3" t="s">
        <v>1301</v>
      </c>
      <c r="D1666" s="3" t="s">
        <v>864</v>
      </c>
      <c r="G1666" s="3" t="s">
        <v>2349</v>
      </c>
      <c r="H1666" s="3" t="s">
        <v>864</v>
      </c>
    </row>
    <row r="1667" spans="1:8" x14ac:dyDescent="0.2">
      <c r="A1667" s="3" t="s">
        <v>2319</v>
      </c>
      <c r="B1667" s="3" t="s">
        <v>1824</v>
      </c>
      <c r="C1667" s="3" t="s">
        <v>1301</v>
      </c>
      <c r="D1667" s="3" t="s">
        <v>864</v>
      </c>
      <c r="G1667" s="3" t="s">
        <v>2350</v>
      </c>
      <c r="H1667" s="3" t="s">
        <v>864</v>
      </c>
    </row>
    <row r="1668" spans="1:8" x14ac:dyDescent="0.2">
      <c r="A1668" s="3" t="s">
        <v>2320</v>
      </c>
      <c r="B1668" s="3" t="s">
        <v>1824</v>
      </c>
      <c r="C1668" s="3" t="s">
        <v>1301</v>
      </c>
      <c r="D1668" s="3" t="s">
        <v>864</v>
      </c>
      <c r="G1668" s="3" t="s">
        <v>2351</v>
      </c>
      <c r="H1668" s="3" t="s">
        <v>864</v>
      </c>
    </row>
    <row r="1669" spans="1:8" x14ac:dyDescent="0.2">
      <c r="A1669" s="3" t="s">
        <v>2321</v>
      </c>
      <c r="B1669" s="3" t="s">
        <v>1846</v>
      </c>
      <c r="C1669" s="3" t="s">
        <v>1301</v>
      </c>
      <c r="D1669" s="3" t="s">
        <v>864</v>
      </c>
      <c r="G1669" s="3" t="s">
        <v>2352</v>
      </c>
      <c r="H1669" s="3" t="s">
        <v>864</v>
      </c>
    </row>
    <row r="1670" spans="1:8" x14ac:dyDescent="0.2">
      <c r="A1670" s="3" t="s">
        <v>2322</v>
      </c>
      <c r="B1670" s="3" t="s">
        <v>2122</v>
      </c>
      <c r="C1670" s="3" t="s">
        <v>1301</v>
      </c>
      <c r="D1670" s="3" t="s">
        <v>864</v>
      </c>
      <c r="G1670" s="3" t="s">
        <v>2353</v>
      </c>
      <c r="H1670" s="3" t="s">
        <v>864</v>
      </c>
    </row>
    <row r="1671" spans="1:8" x14ac:dyDescent="0.2">
      <c r="A1671" s="3" t="s">
        <v>2323</v>
      </c>
      <c r="B1671" s="3" t="s">
        <v>1824</v>
      </c>
      <c r="C1671" s="3" t="s">
        <v>1301</v>
      </c>
      <c r="D1671" s="3" t="s">
        <v>864</v>
      </c>
      <c r="G1671" s="3" t="s">
        <v>2354</v>
      </c>
      <c r="H1671" s="3" t="s">
        <v>864</v>
      </c>
    </row>
    <row r="1672" spans="1:8" x14ac:dyDescent="0.2">
      <c r="A1672" s="3" t="s">
        <v>2324</v>
      </c>
      <c r="B1672" s="3" t="s">
        <v>2115</v>
      </c>
      <c r="C1672" s="3" t="s">
        <v>1301</v>
      </c>
      <c r="D1672" s="3" t="s">
        <v>864</v>
      </c>
      <c r="G1672" s="3" t="s">
        <v>2355</v>
      </c>
      <c r="H1672" s="3" t="s">
        <v>864</v>
      </c>
    </row>
    <row r="1673" spans="1:8" x14ac:dyDescent="0.2">
      <c r="A1673" s="3" t="s">
        <v>2325</v>
      </c>
      <c r="B1673" s="3" t="s">
        <v>2122</v>
      </c>
      <c r="C1673" s="3" t="s">
        <v>1301</v>
      </c>
      <c r="D1673" s="3" t="s">
        <v>864</v>
      </c>
      <c r="G1673" s="3" t="s">
        <v>2356</v>
      </c>
      <c r="H1673" s="3" t="s">
        <v>864</v>
      </c>
    </row>
    <row r="1674" spans="1:8" x14ac:dyDescent="0.2">
      <c r="A1674" s="3" t="s">
        <v>2326</v>
      </c>
      <c r="B1674" s="3" t="s">
        <v>1851</v>
      </c>
      <c r="C1674" s="3" t="s">
        <v>1301</v>
      </c>
      <c r="D1674" s="3" t="s">
        <v>864</v>
      </c>
      <c r="G1674" s="3" t="s">
        <v>2357</v>
      </c>
      <c r="H1674" s="3" t="s">
        <v>864</v>
      </c>
    </row>
    <row r="1675" spans="1:8" x14ac:dyDescent="0.2">
      <c r="A1675" s="3" t="s">
        <v>2327</v>
      </c>
      <c r="B1675" s="3" t="s">
        <v>2122</v>
      </c>
      <c r="C1675" s="3" t="s">
        <v>1301</v>
      </c>
      <c r="D1675" s="3" t="s">
        <v>864</v>
      </c>
      <c r="G1675" s="3" t="s">
        <v>2358</v>
      </c>
      <c r="H1675" s="3" t="s">
        <v>864</v>
      </c>
    </row>
    <row r="1676" spans="1:8" x14ac:dyDescent="0.2">
      <c r="A1676" s="3" t="s">
        <v>2328</v>
      </c>
      <c r="B1676" s="3" t="s">
        <v>2122</v>
      </c>
      <c r="C1676" s="3" t="s">
        <v>1301</v>
      </c>
      <c r="D1676" s="3" t="s">
        <v>864</v>
      </c>
      <c r="G1676" s="3" t="s">
        <v>2359</v>
      </c>
      <c r="H1676" s="3" t="s">
        <v>864</v>
      </c>
    </row>
    <row r="1677" spans="1:8" x14ac:dyDescent="0.2">
      <c r="A1677" s="3" t="s">
        <v>2329</v>
      </c>
      <c r="B1677" s="3" t="s">
        <v>1084</v>
      </c>
      <c r="C1677" s="3" t="s">
        <v>1301</v>
      </c>
      <c r="D1677" s="3" t="s">
        <v>864</v>
      </c>
      <c r="G1677" s="3" t="s">
        <v>2360</v>
      </c>
      <c r="H1677" s="3" t="s">
        <v>864</v>
      </c>
    </row>
    <row r="1678" spans="1:8" x14ac:dyDescent="0.2">
      <c r="A1678" s="3" t="s">
        <v>2330</v>
      </c>
      <c r="B1678" s="3" t="s">
        <v>1832</v>
      </c>
      <c r="C1678" s="3" t="s">
        <v>1301</v>
      </c>
      <c r="D1678" s="3" t="s">
        <v>864</v>
      </c>
      <c r="G1678" s="3" t="s">
        <v>2361</v>
      </c>
      <c r="H1678" s="3" t="s">
        <v>864</v>
      </c>
    </row>
    <row r="1679" spans="1:8" x14ac:dyDescent="0.2">
      <c r="A1679" s="3" t="s">
        <v>2331</v>
      </c>
      <c r="B1679" s="3" t="s">
        <v>2120</v>
      </c>
      <c r="C1679" s="3" t="s">
        <v>1301</v>
      </c>
      <c r="D1679" s="3" t="s">
        <v>864</v>
      </c>
      <c r="G1679" s="3" t="s">
        <v>2362</v>
      </c>
      <c r="H1679" s="3" t="s">
        <v>864</v>
      </c>
    </row>
    <row r="1680" spans="1:8" x14ac:dyDescent="0.2">
      <c r="A1680" s="3" t="s">
        <v>2332</v>
      </c>
      <c r="B1680" s="3" t="s">
        <v>2120</v>
      </c>
      <c r="C1680" s="3" t="s">
        <v>1301</v>
      </c>
      <c r="D1680" s="3" t="s">
        <v>864</v>
      </c>
      <c r="G1680" s="3" t="s">
        <v>2363</v>
      </c>
      <c r="H1680" s="3" t="s">
        <v>864</v>
      </c>
    </row>
    <row r="1681" spans="1:8" x14ac:dyDescent="0.2">
      <c r="A1681" s="3" t="s">
        <v>2333</v>
      </c>
      <c r="B1681" s="3" t="s">
        <v>2112</v>
      </c>
      <c r="C1681" s="3" t="s">
        <v>1301</v>
      </c>
      <c r="D1681" s="3" t="s">
        <v>864</v>
      </c>
      <c r="G1681" s="3" t="s">
        <v>2364</v>
      </c>
      <c r="H1681" s="3" t="s">
        <v>864</v>
      </c>
    </row>
    <row r="1682" spans="1:8" x14ac:dyDescent="0.2">
      <c r="A1682" s="3" t="s">
        <v>2334</v>
      </c>
      <c r="B1682" s="3" t="s">
        <v>2122</v>
      </c>
      <c r="C1682" s="3" t="s">
        <v>1301</v>
      </c>
      <c r="D1682" s="3" t="s">
        <v>864</v>
      </c>
      <c r="G1682" s="3" t="s">
        <v>2365</v>
      </c>
      <c r="H1682" s="3" t="s">
        <v>864</v>
      </c>
    </row>
    <row r="1683" spans="1:8" x14ac:dyDescent="0.2">
      <c r="A1683" s="3" t="s">
        <v>2335</v>
      </c>
      <c r="B1683" s="3" t="s">
        <v>1850</v>
      </c>
      <c r="C1683" s="3" t="s">
        <v>1301</v>
      </c>
      <c r="D1683" s="3" t="s">
        <v>864</v>
      </c>
      <c r="G1683" s="3" t="s">
        <v>2366</v>
      </c>
      <c r="H1683" s="3" t="s">
        <v>864</v>
      </c>
    </row>
    <row r="1684" spans="1:8" x14ac:dyDescent="0.2">
      <c r="A1684" s="3" t="s">
        <v>2336</v>
      </c>
      <c r="B1684" s="3" t="s">
        <v>1849</v>
      </c>
      <c r="C1684" s="3" t="s">
        <v>1301</v>
      </c>
      <c r="D1684" s="3" t="s">
        <v>864</v>
      </c>
      <c r="G1684" s="3" t="s">
        <v>2367</v>
      </c>
      <c r="H1684" s="3" t="s">
        <v>864</v>
      </c>
    </row>
    <row r="1685" spans="1:8" x14ac:dyDescent="0.2">
      <c r="A1685" s="3" t="s">
        <v>2337</v>
      </c>
      <c r="B1685" s="3" t="s">
        <v>2112</v>
      </c>
      <c r="C1685" s="3" t="s">
        <v>1301</v>
      </c>
      <c r="D1685" s="3" t="s">
        <v>864</v>
      </c>
      <c r="G1685" s="3" t="s">
        <v>2368</v>
      </c>
      <c r="H1685" s="3" t="s">
        <v>864</v>
      </c>
    </row>
    <row r="1686" spans="1:8" x14ac:dyDescent="0.2">
      <c r="A1686" s="3" t="s">
        <v>2338</v>
      </c>
      <c r="B1686" s="3" t="s">
        <v>1849</v>
      </c>
      <c r="C1686" s="3" t="s">
        <v>1301</v>
      </c>
      <c r="D1686" s="3" t="s">
        <v>864</v>
      </c>
      <c r="G1686" s="3" t="s">
        <v>2369</v>
      </c>
      <c r="H1686" s="3" t="s">
        <v>864</v>
      </c>
    </row>
    <row r="1687" spans="1:8" x14ac:dyDescent="0.2">
      <c r="A1687" s="3" t="s">
        <v>2339</v>
      </c>
      <c r="B1687" s="3" t="s">
        <v>2391</v>
      </c>
      <c r="C1687" s="3" t="s">
        <v>1301</v>
      </c>
      <c r="D1687" s="3" t="s">
        <v>864</v>
      </c>
      <c r="G1687" s="3" t="s">
        <v>2370</v>
      </c>
      <c r="H1687" s="3" t="s">
        <v>864</v>
      </c>
    </row>
    <row r="1688" spans="1:8" x14ac:dyDescent="0.2">
      <c r="A1688" s="3" t="s">
        <v>2340</v>
      </c>
      <c r="B1688" s="3" t="s">
        <v>2120</v>
      </c>
      <c r="C1688" s="3" t="s">
        <v>1301</v>
      </c>
      <c r="D1688" s="3" t="s">
        <v>864</v>
      </c>
      <c r="G1688" s="3" t="s">
        <v>2371</v>
      </c>
      <c r="H1688" s="3" t="s">
        <v>864</v>
      </c>
    </row>
    <row r="1689" spans="1:8" x14ac:dyDescent="0.2">
      <c r="A1689" s="3" t="s">
        <v>2341</v>
      </c>
      <c r="B1689" s="3" t="s">
        <v>1824</v>
      </c>
      <c r="C1689" s="3" t="s">
        <v>1301</v>
      </c>
      <c r="D1689" s="3" t="s">
        <v>864</v>
      </c>
      <c r="G1689" s="3" t="s">
        <v>2372</v>
      </c>
      <c r="H1689" s="3" t="s">
        <v>864</v>
      </c>
    </row>
    <row r="1690" spans="1:8" x14ac:dyDescent="0.2">
      <c r="A1690" s="3" t="s">
        <v>2342</v>
      </c>
      <c r="B1690" s="3" t="s">
        <v>1824</v>
      </c>
      <c r="C1690" s="3" t="s">
        <v>1301</v>
      </c>
      <c r="D1690" s="3" t="s">
        <v>864</v>
      </c>
      <c r="G1690" s="3" t="s">
        <v>2373</v>
      </c>
      <c r="H1690" s="3" t="s">
        <v>864</v>
      </c>
    </row>
    <row r="1691" spans="1:8" x14ac:dyDescent="0.2">
      <c r="A1691" s="3" t="s">
        <v>2343</v>
      </c>
      <c r="B1691" s="3" t="s">
        <v>2112</v>
      </c>
      <c r="C1691" s="3" t="s">
        <v>1301</v>
      </c>
      <c r="D1691" s="3" t="s">
        <v>864</v>
      </c>
      <c r="G1691" s="3" t="s">
        <v>2374</v>
      </c>
      <c r="H1691" s="3" t="s">
        <v>864</v>
      </c>
    </row>
    <row r="1692" spans="1:8" x14ac:dyDescent="0.2">
      <c r="A1692" s="3" t="s">
        <v>2344</v>
      </c>
      <c r="B1692" s="3" t="s">
        <v>1824</v>
      </c>
      <c r="C1692" s="3" t="s">
        <v>1301</v>
      </c>
      <c r="D1692" s="3" t="s">
        <v>864</v>
      </c>
      <c r="G1692" s="3" t="s">
        <v>2375</v>
      </c>
      <c r="H1692" s="3" t="s">
        <v>864</v>
      </c>
    </row>
    <row r="1693" spans="1:8" x14ac:dyDescent="0.2">
      <c r="A1693" s="3" t="s">
        <v>2345</v>
      </c>
      <c r="B1693" s="3" t="s">
        <v>2391</v>
      </c>
      <c r="C1693" s="3" t="s">
        <v>1301</v>
      </c>
      <c r="D1693" s="3" t="s">
        <v>864</v>
      </c>
      <c r="G1693" s="3" t="s">
        <v>2376</v>
      </c>
      <c r="H1693" s="3" t="s">
        <v>864</v>
      </c>
    </row>
    <row r="1694" spans="1:8" x14ac:dyDescent="0.2">
      <c r="A1694" s="3" t="s">
        <v>2346</v>
      </c>
      <c r="B1694" s="3" t="s">
        <v>2122</v>
      </c>
      <c r="C1694" s="3" t="s">
        <v>1301</v>
      </c>
      <c r="D1694" s="3" t="s">
        <v>864</v>
      </c>
      <c r="G1694" s="3" t="s">
        <v>2377</v>
      </c>
      <c r="H1694" s="3" t="s">
        <v>864</v>
      </c>
    </row>
    <row r="1695" spans="1:8" x14ac:dyDescent="0.2">
      <c r="A1695" s="3" t="s">
        <v>2347</v>
      </c>
      <c r="B1695" s="3" t="s">
        <v>2392</v>
      </c>
      <c r="C1695" s="3" t="s">
        <v>1301</v>
      </c>
      <c r="D1695" s="3" t="s">
        <v>864</v>
      </c>
      <c r="G1695" s="3" t="s">
        <v>2378</v>
      </c>
      <c r="H1695" s="3" t="s">
        <v>864</v>
      </c>
    </row>
    <row r="1696" spans="1:8" x14ac:dyDescent="0.2">
      <c r="A1696" s="3" t="s">
        <v>2348</v>
      </c>
      <c r="B1696" s="3" t="s">
        <v>2393</v>
      </c>
      <c r="C1696" s="3" t="s">
        <v>1301</v>
      </c>
      <c r="D1696" s="3" t="s">
        <v>864</v>
      </c>
      <c r="G1696" s="3" t="s">
        <v>2379</v>
      </c>
      <c r="H1696" s="3" t="s">
        <v>864</v>
      </c>
    </row>
    <row r="1697" spans="1:8" x14ac:dyDescent="0.2">
      <c r="A1697" s="3" t="s">
        <v>2349</v>
      </c>
      <c r="B1697" s="3" t="s">
        <v>2393</v>
      </c>
      <c r="C1697" s="3" t="s">
        <v>1301</v>
      </c>
      <c r="D1697" s="3" t="s">
        <v>864</v>
      </c>
      <c r="G1697" s="3" t="s">
        <v>2380</v>
      </c>
      <c r="H1697" s="3" t="s">
        <v>864</v>
      </c>
    </row>
    <row r="1698" spans="1:8" x14ac:dyDescent="0.2">
      <c r="A1698" s="3" t="s">
        <v>2350</v>
      </c>
      <c r="B1698" s="3" t="s">
        <v>2389</v>
      </c>
      <c r="C1698" s="3" t="s">
        <v>1301</v>
      </c>
      <c r="D1698" s="3" t="s">
        <v>864</v>
      </c>
      <c r="G1698" s="3" t="s">
        <v>2381</v>
      </c>
      <c r="H1698" s="3" t="s">
        <v>864</v>
      </c>
    </row>
    <row r="1699" spans="1:8" x14ac:dyDescent="0.2">
      <c r="A1699" s="3" t="s">
        <v>2351</v>
      </c>
      <c r="B1699" s="3" t="s">
        <v>2394</v>
      </c>
      <c r="C1699" s="3" t="s">
        <v>1301</v>
      </c>
      <c r="D1699" s="3" t="s">
        <v>864</v>
      </c>
      <c r="G1699" s="3" t="s">
        <v>2382</v>
      </c>
      <c r="H1699" s="3" t="s">
        <v>864</v>
      </c>
    </row>
    <row r="1700" spans="1:8" x14ac:dyDescent="0.2">
      <c r="A1700" s="3" t="s">
        <v>2352</v>
      </c>
      <c r="B1700" s="3" t="s">
        <v>2122</v>
      </c>
      <c r="C1700" s="3" t="s">
        <v>1301</v>
      </c>
      <c r="D1700" s="3" t="s">
        <v>864</v>
      </c>
      <c r="G1700" s="3" t="s">
        <v>2383</v>
      </c>
      <c r="H1700" s="3" t="s">
        <v>864</v>
      </c>
    </row>
    <row r="1701" spans="1:8" x14ac:dyDescent="0.2">
      <c r="A1701" s="3" t="s">
        <v>2353</v>
      </c>
      <c r="B1701" s="3" t="s">
        <v>2395</v>
      </c>
      <c r="C1701" s="3" t="s">
        <v>1301</v>
      </c>
      <c r="D1701" s="3" t="s">
        <v>864</v>
      </c>
      <c r="G1701" s="3" t="s">
        <v>2384</v>
      </c>
      <c r="H1701" s="3" t="s">
        <v>864</v>
      </c>
    </row>
    <row r="1702" spans="1:8" x14ac:dyDescent="0.2">
      <c r="A1702" s="3" t="s">
        <v>2354</v>
      </c>
      <c r="B1702" s="3" t="s">
        <v>2122</v>
      </c>
      <c r="C1702" s="3" t="s">
        <v>1301</v>
      </c>
      <c r="D1702" s="3" t="s">
        <v>864</v>
      </c>
      <c r="G1702" s="3" t="s">
        <v>2385</v>
      </c>
      <c r="H1702" s="3" t="s">
        <v>864</v>
      </c>
    </row>
    <row r="1703" spans="1:8" x14ac:dyDescent="0.2">
      <c r="A1703" s="3" t="s">
        <v>2355</v>
      </c>
      <c r="B1703" s="3" t="s">
        <v>2122</v>
      </c>
      <c r="C1703" s="3" t="s">
        <v>1301</v>
      </c>
      <c r="D1703" s="3" t="s">
        <v>864</v>
      </c>
      <c r="G1703" s="3" t="s">
        <v>2386</v>
      </c>
      <c r="H1703" s="3" t="s">
        <v>864</v>
      </c>
    </row>
    <row r="1704" spans="1:8" x14ac:dyDescent="0.2">
      <c r="A1704" s="3" t="s">
        <v>2356</v>
      </c>
      <c r="B1704" s="3" t="s">
        <v>2393</v>
      </c>
      <c r="C1704" s="3" t="s">
        <v>1301</v>
      </c>
      <c r="D1704" s="3" t="s">
        <v>864</v>
      </c>
      <c r="G1704" s="3" t="s">
        <v>2387</v>
      </c>
      <c r="H1704" s="3" t="s">
        <v>864</v>
      </c>
    </row>
    <row r="1705" spans="1:8" x14ac:dyDescent="0.2">
      <c r="A1705" s="3" t="s">
        <v>2357</v>
      </c>
      <c r="B1705" s="3" t="s">
        <v>2120</v>
      </c>
      <c r="C1705" s="3" t="s">
        <v>1301</v>
      </c>
      <c r="D1705" s="3" t="s">
        <v>864</v>
      </c>
      <c r="G1705" s="3" t="s">
        <v>2403</v>
      </c>
      <c r="H1705" s="3" t="s">
        <v>864</v>
      </c>
    </row>
    <row r="1706" spans="1:8" x14ac:dyDescent="0.2">
      <c r="A1706" s="3" t="s">
        <v>2358</v>
      </c>
      <c r="B1706" s="3" t="s">
        <v>1818</v>
      </c>
      <c r="C1706" s="3" t="s">
        <v>1301</v>
      </c>
      <c r="D1706" s="3" t="s">
        <v>864</v>
      </c>
      <c r="G1706" s="3" t="s">
        <v>2404</v>
      </c>
      <c r="H1706" s="3" t="s">
        <v>864</v>
      </c>
    </row>
    <row r="1707" spans="1:8" x14ac:dyDescent="0.2">
      <c r="A1707" s="3" t="s">
        <v>2359</v>
      </c>
      <c r="B1707" s="3" t="s">
        <v>2396</v>
      </c>
      <c r="C1707" s="3" t="s">
        <v>1301</v>
      </c>
      <c r="D1707" s="3" t="s">
        <v>864</v>
      </c>
      <c r="G1707" s="3" t="s">
        <v>2405</v>
      </c>
      <c r="H1707" s="3" t="s">
        <v>864</v>
      </c>
    </row>
    <row r="1708" spans="1:8" x14ac:dyDescent="0.2">
      <c r="A1708" s="3" t="s">
        <v>2360</v>
      </c>
      <c r="B1708" s="3" t="s">
        <v>2122</v>
      </c>
      <c r="C1708" s="3" t="s">
        <v>1301</v>
      </c>
      <c r="D1708" s="3" t="s">
        <v>864</v>
      </c>
      <c r="G1708" s="3" t="s">
        <v>2406</v>
      </c>
      <c r="H1708" s="3" t="s">
        <v>864</v>
      </c>
    </row>
    <row r="1709" spans="1:8" x14ac:dyDescent="0.2">
      <c r="A1709" s="3" t="s">
        <v>2361</v>
      </c>
      <c r="B1709" s="3" t="s">
        <v>1839</v>
      </c>
      <c r="C1709" s="3" t="s">
        <v>1301</v>
      </c>
      <c r="D1709" s="3" t="s">
        <v>864</v>
      </c>
      <c r="G1709" s="3" t="s">
        <v>2407</v>
      </c>
      <c r="H1709" s="3" t="s">
        <v>864</v>
      </c>
    </row>
    <row r="1710" spans="1:8" x14ac:dyDescent="0.2">
      <c r="A1710" s="3" t="s">
        <v>2362</v>
      </c>
      <c r="B1710" s="3" t="s">
        <v>2393</v>
      </c>
      <c r="C1710" s="3" t="s">
        <v>1301</v>
      </c>
      <c r="D1710" s="3" t="s">
        <v>864</v>
      </c>
      <c r="G1710" s="3" t="s">
        <v>2408</v>
      </c>
      <c r="H1710" s="3" t="s">
        <v>864</v>
      </c>
    </row>
    <row r="1711" spans="1:8" x14ac:dyDescent="0.2">
      <c r="A1711" s="3" t="s">
        <v>2363</v>
      </c>
      <c r="B1711" s="3" t="s">
        <v>2397</v>
      </c>
      <c r="C1711" s="3" t="s">
        <v>1301</v>
      </c>
      <c r="D1711" s="3" t="s">
        <v>864</v>
      </c>
      <c r="G1711" s="3" t="s">
        <v>2409</v>
      </c>
      <c r="H1711" s="3" t="s">
        <v>864</v>
      </c>
    </row>
    <row r="1712" spans="1:8" x14ac:dyDescent="0.2">
      <c r="A1712" s="3" t="s">
        <v>2364</v>
      </c>
      <c r="B1712" s="3" t="s">
        <v>2393</v>
      </c>
      <c r="C1712" s="3" t="s">
        <v>1301</v>
      </c>
      <c r="D1712" s="3" t="s">
        <v>864</v>
      </c>
      <c r="G1712" s="3" t="s">
        <v>2410</v>
      </c>
      <c r="H1712" s="3" t="s">
        <v>864</v>
      </c>
    </row>
    <row r="1713" spans="1:8" x14ac:dyDescent="0.2">
      <c r="A1713" s="3" t="s">
        <v>2365</v>
      </c>
      <c r="B1713" s="3" t="s">
        <v>1748</v>
      </c>
      <c r="C1713" s="3" t="s">
        <v>1301</v>
      </c>
      <c r="D1713" s="3" t="s">
        <v>864</v>
      </c>
      <c r="G1713" s="3" t="s">
        <v>2411</v>
      </c>
      <c r="H1713" s="3" t="s">
        <v>864</v>
      </c>
    </row>
    <row r="1714" spans="1:8" x14ac:dyDescent="0.2">
      <c r="A1714" s="3" t="s">
        <v>2366</v>
      </c>
      <c r="B1714" s="3" t="s">
        <v>2121</v>
      </c>
      <c r="C1714" s="3" t="s">
        <v>1301</v>
      </c>
      <c r="D1714" s="3" t="s">
        <v>864</v>
      </c>
      <c r="G1714" s="3" t="s">
        <v>2967</v>
      </c>
      <c r="H1714" s="3" t="s">
        <v>864</v>
      </c>
    </row>
    <row r="1715" spans="1:8" x14ac:dyDescent="0.2">
      <c r="A1715" s="3" t="s">
        <v>2367</v>
      </c>
      <c r="B1715" s="3" t="s">
        <v>2398</v>
      </c>
      <c r="C1715" s="3" t="s">
        <v>1301</v>
      </c>
      <c r="D1715" s="3" t="s">
        <v>864</v>
      </c>
      <c r="G1715" s="3" t="s">
        <v>2412</v>
      </c>
      <c r="H1715" s="3" t="s">
        <v>864</v>
      </c>
    </row>
    <row r="1716" spans="1:8" x14ac:dyDescent="0.2">
      <c r="A1716" s="3" t="s">
        <v>2368</v>
      </c>
      <c r="B1716" s="3" t="s">
        <v>2399</v>
      </c>
      <c r="C1716" s="3" t="s">
        <v>1301</v>
      </c>
      <c r="D1716" s="3" t="s">
        <v>864</v>
      </c>
      <c r="G1716" s="3" t="s">
        <v>2413</v>
      </c>
      <c r="H1716" s="3" t="s">
        <v>864</v>
      </c>
    </row>
    <row r="1717" spans="1:8" x14ac:dyDescent="0.2">
      <c r="A1717" s="3" t="s">
        <v>2369</v>
      </c>
      <c r="B1717" s="3" t="s">
        <v>2121</v>
      </c>
      <c r="C1717" s="3" t="s">
        <v>1301</v>
      </c>
      <c r="D1717" s="3" t="s">
        <v>864</v>
      </c>
      <c r="G1717" s="3" t="s">
        <v>2414</v>
      </c>
      <c r="H1717" s="3" t="s">
        <v>864</v>
      </c>
    </row>
    <row r="1718" spans="1:8" x14ac:dyDescent="0.2">
      <c r="A1718" s="3" t="s">
        <v>2370</v>
      </c>
      <c r="B1718" s="3" t="s">
        <v>2398</v>
      </c>
      <c r="C1718" s="3" t="s">
        <v>1301</v>
      </c>
      <c r="D1718" s="3" t="s">
        <v>864</v>
      </c>
      <c r="G1718" s="3" t="s">
        <v>2415</v>
      </c>
      <c r="H1718" s="3" t="s">
        <v>864</v>
      </c>
    </row>
    <row r="1719" spans="1:8" x14ac:dyDescent="0.2">
      <c r="A1719" s="3" t="s">
        <v>2371</v>
      </c>
      <c r="B1719" s="3" t="s">
        <v>2120</v>
      </c>
      <c r="C1719" s="3" t="s">
        <v>1301</v>
      </c>
      <c r="D1719" s="3" t="s">
        <v>864</v>
      </c>
      <c r="G1719" s="3" t="s">
        <v>2416</v>
      </c>
      <c r="H1719" s="3" t="s">
        <v>864</v>
      </c>
    </row>
    <row r="1720" spans="1:8" x14ac:dyDescent="0.2">
      <c r="A1720" s="3" t="s">
        <v>2372</v>
      </c>
      <c r="B1720" s="3" t="s">
        <v>2121</v>
      </c>
      <c r="C1720" s="3" t="s">
        <v>1301</v>
      </c>
      <c r="D1720" s="3" t="s">
        <v>864</v>
      </c>
      <c r="G1720" s="3" t="s">
        <v>2417</v>
      </c>
      <c r="H1720" s="3" t="s">
        <v>864</v>
      </c>
    </row>
    <row r="1721" spans="1:8" x14ac:dyDescent="0.2">
      <c r="A1721" s="3" t="s">
        <v>2373</v>
      </c>
      <c r="B1721" s="3" t="s">
        <v>2400</v>
      </c>
      <c r="C1721" s="3" t="s">
        <v>1301</v>
      </c>
      <c r="D1721" s="3" t="s">
        <v>864</v>
      </c>
      <c r="G1721" s="3" t="s">
        <v>2418</v>
      </c>
      <c r="H1721" s="3" t="s">
        <v>864</v>
      </c>
    </row>
    <row r="1722" spans="1:8" x14ac:dyDescent="0.2">
      <c r="A1722" s="3" t="s">
        <v>2374</v>
      </c>
      <c r="B1722" s="3" t="s">
        <v>2118</v>
      </c>
      <c r="C1722" s="3" t="s">
        <v>1301</v>
      </c>
      <c r="D1722" s="3" t="s">
        <v>864</v>
      </c>
      <c r="G1722" s="3" t="s">
        <v>2419</v>
      </c>
      <c r="H1722" s="3" t="s">
        <v>864</v>
      </c>
    </row>
    <row r="1723" spans="1:8" x14ac:dyDescent="0.2">
      <c r="A1723" s="3" t="s">
        <v>2375</v>
      </c>
      <c r="B1723" s="3" t="s">
        <v>2401</v>
      </c>
      <c r="C1723" s="3" t="s">
        <v>1301</v>
      </c>
      <c r="D1723" s="3" t="s">
        <v>864</v>
      </c>
      <c r="G1723" s="3" t="s">
        <v>2420</v>
      </c>
      <c r="H1723" s="3" t="s">
        <v>864</v>
      </c>
    </row>
    <row r="1724" spans="1:8" x14ac:dyDescent="0.2">
      <c r="A1724" s="3" t="s">
        <v>2376</v>
      </c>
      <c r="B1724" s="3" t="s">
        <v>1849</v>
      </c>
      <c r="C1724" s="3" t="s">
        <v>1301</v>
      </c>
      <c r="D1724" s="3" t="s">
        <v>864</v>
      </c>
      <c r="G1724" s="3" t="s">
        <v>2421</v>
      </c>
      <c r="H1724" s="3" t="s">
        <v>864</v>
      </c>
    </row>
    <row r="1725" spans="1:8" x14ac:dyDescent="0.2">
      <c r="A1725" s="3" t="s">
        <v>2377</v>
      </c>
      <c r="B1725" s="3" t="s">
        <v>2402</v>
      </c>
      <c r="C1725" s="3" t="s">
        <v>1301</v>
      </c>
      <c r="D1725" s="3" t="s">
        <v>864</v>
      </c>
      <c r="G1725" s="3" t="s">
        <v>2422</v>
      </c>
      <c r="H1725" s="3" t="s">
        <v>864</v>
      </c>
    </row>
    <row r="1726" spans="1:8" x14ac:dyDescent="0.2">
      <c r="A1726" s="3" t="s">
        <v>2378</v>
      </c>
      <c r="B1726" s="3" t="s">
        <v>2391</v>
      </c>
      <c r="C1726" s="3" t="s">
        <v>1301</v>
      </c>
      <c r="D1726" s="3" t="s">
        <v>864</v>
      </c>
      <c r="G1726" s="3" t="s">
        <v>2423</v>
      </c>
      <c r="H1726" s="3" t="s">
        <v>864</v>
      </c>
    </row>
    <row r="1727" spans="1:8" x14ac:dyDescent="0.2">
      <c r="A1727" s="3" t="s">
        <v>2379</v>
      </c>
      <c r="B1727" s="3" t="s">
        <v>2402</v>
      </c>
      <c r="C1727" s="3" t="s">
        <v>1301</v>
      </c>
      <c r="D1727" s="3" t="s">
        <v>864</v>
      </c>
      <c r="G1727" s="3" t="s">
        <v>2424</v>
      </c>
      <c r="H1727" s="3" t="s">
        <v>864</v>
      </c>
    </row>
    <row r="1728" spans="1:8" x14ac:dyDescent="0.2">
      <c r="A1728" s="3" t="s">
        <v>2380</v>
      </c>
      <c r="B1728" s="3" t="s">
        <v>1825</v>
      </c>
      <c r="C1728" s="3" t="s">
        <v>1301</v>
      </c>
      <c r="D1728" s="3" t="s">
        <v>864</v>
      </c>
      <c r="G1728" s="3" t="s">
        <v>2425</v>
      </c>
      <c r="H1728" s="3" t="s">
        <v>864</v>
      </c>
    </row>
    <row r="1729" spans="1:8" x14ac:dyDescent="0.2">
      <c r="A1729" s="3" t="s">
        <v>2381</v>
      </c>
      <c r="B1729" s="3" t="s">
        <v>2401</v>
      </c>
      <c r="C1729" s="3" t="s">
        <v>1301</v>
      </c>
      <c r="D1729" s="3" t="s">
        <v>864</v>
      </c>
      <c r="G1729" s="3" t="s">
        <v>2426</v>
      </c>
      <c r="H1729" s="3" t="s">
        <v>864</v>
      </c>
    </row>
    <row r="1730" spans="1:8" x14ac:dyDescent="0.2">
      <c r="A1730" s="3" t="s">
        <v>2382</v>
      </c>
      <c r="B1730" s="3" t="s">
        <v>2112</v>
      </c>
      <c r="C1730" s="3" t="s">
        <v>1301</v>
      </c>
      <c r="D1730" s="3" t="s">
        <v>864</v>
      </c>
      <c r="G1730" s="3" t="s">
        <v>2427</v>
      </c>
      <c r="H1730" s="3" t="s">
        <v>864</v>
      </c>
    </row>
    <row r="1731" spans="1:8" x14ac:dyDescent="0.2">
      <c r="A1731" s="3" t="s">
        <v>2383</v>
      </c>
      <c r="B1731" s="3" t="s">
        <v>2402</v>
      </c>
      <c r="C1731" s="3" t="s">
        <v>1301</v>
      </c>
      <c r="D1731" s="3" t="s">
        <v>864</v>
      </c>
      <c r="G1731" s="3" t="s">
        <v>2428</v>
      </c>
      <c r="H1731" s="3" t="s">
        <v>864</v>
      </c>
    </row>
    <row r="1732" spans="1:8" x14ac:dyDescent="0.2">
      <c r="A1732" s="3" t="s">
        <v>2384</v>
      </c>
      <c r="B1732" s="3" t="s">
        <v>2393</v>
      </c>
      <c r="C1732" s="3" t="s">
        <v>1301</v>
      </c>
      <c r="D1732" s="3" t="s">
        <v>864</v>
      </c>
      <c r="G1732" s="3" t="s">
        <v>2429</v>
      </c>
      <c r="H1732" s="3" t="s">
        <v>864</v>
      </c>
    </row>
    <row r="1733" spans="1:8" x14ac:dyDescent="0.2">
      <c r="A1733" s="3" t="s">
        <v>2385</v>
      </c>
      <c r="B1733" s="3" t="s">
        <v>2112</v>
      </c>
      <c r="C1733" s="3" t="s">
        <v>1301</v>
      </c>
      <c r="D1733" s="3" t="s">
        <v>864</v>
      </c>
      <c r="G1733" s="3" t="s">
        <v>2430</v>
      </c>
      <c r="H1733" s="3" t="s">
        <v>864</v>
      </c>
    </row>
    <row r="1734" spans="1:8" x14ac:dyDescent="0.2">
      <c r="A1734" s="3" t="s">
        <v>2386</v>
      </c>
      <c r="B1734" s="3" t="s">
        <v>2396</v>
      </c>
      <c r="C1734" s="3" t="s">
        <v>1301</v>
      </c>
      <c r="D1734" s="3" t="s">
        <v>864</v>
      </c>
      <c r="G1734" s="3" t="s">
        <v>2431</v>
      </c>
      <c r="H1734" s="3" t="s">
        <v>864</v>
      </c>
    </row>
    <row r="1735" spans="1:8" x14ac:dyDescent="0.2">
      <c r="A1735" s="3" t="s">
        <v>2387</v>
      </c>
      <c r="B1735" s="3" t="s">
        <v>2112</v>
      </c>
      <c r="C1735" s="3" t="s">
        <v>1301</v>
      </c>
      <c r="D1735" s="3" t="s">
        <v>864</v>
      </c>
      <c r="G1735" s="3" t="s">
        <v>2432</v>
      </c>
      <c r="H1735" s="3" t="s">
        <v>864</v>
      </c>
    </row>
    <row r="1736" spans="1:8" x14ac:dyDescent="0.2">
      <c r="A1736" s="3" t="s">
        <v>2403</v>
      </c>
      <c r="B1736" s="3" t="s">
        <v>2112</v>
      </c>
      <c r="C1736" s="3" t="s">
        <v>1301</v>
      </c>
      <c r="D1736" s="3" t="s">
        <v>864</v>
      </c>
      <c r="G1736" s="3" t="s">
        <v>2433</v>
      </c>
      <c r="H1736" s="3" t="s">
        <v>864</v>
      </c>
    </row>
    <row r="1737" spans="1:8" x14ac:dyDescent="0.2">
      <c r="A1737" s="3" t="s">
        <v>2404</v>
      </c>
      <c r="B1737" s="3" t="s">
        <v>2122</v>
      </c>
      <c r="C1737" s="3" t="s">
        <v>1301</v>
      </c>
      <c r="D1737" s="3" t="s">
        <v>864</v>
      </c>
      <c r="G1737" s="3" t="s">
        <v>2434</v>
      </c>
      <c r="H1737" s="3" t="s">
        <v>864</v>
      </c>
    </row>
    <row r="1738" spans="1:8" x14ac:dyDescent="0.2">
      <c r="A1738" s="3" t="s">
        <v>2405</v>
      </c>
      <c r="B1738" s="3" t="s">
        <v>2112</v>
      </c>
      <c r="C1738" s="3" t="s">
        <v>1301</v>
      </c>
      <c r="D1738" s="3" t="s">
        <v>864</v>
      </c>
      <c r="G1738" s="3" t="s">
        <v>2435</v>
      </c>
      <c r="H1738" s="3" t="s">
        <v>864</v>
      </c>
    </row>
    <row r="1739" spans="1:8" x14ac:dyDescent="0.2">
      <c r="A1739" s="3" t="s">
        <v>2406</v>
      </c>
      <c r="B1739" s="3" t="s">
        <v>1085</v>
      </c>
      <c r="C1739" s="3" t="s">
        <v>1301</v>
      </c>
      <c r="D1739" s="3" t="s">
        <v>864</v>
      </c>
      <c r="G1739" s="3" t="s">
        <v>2436</v>
      </c>
      <c r="H1739" s="3" t="s">
        <v>864</v>
      </c>
    </row>
    <row r="1740" spans="1:8" x14ac:dyDescent="0.2">
      <c r="A1740" s="3" t="s">
        <v>2407</v>
      </c>
      <c r="B1740" s="3" t="s">
        <v>1845</v>
      </c>
      <c r="C1740" s="3" t="s">
        <v>1301</v>
      </c>
      <c r="D1740" s="3" t="s">
        <v>864</v>
      </c>
      <c r="G1740" s="3" t="s">
        <v>2437</v>
      </c>
      <c r="H1740" s="3" t="s">
        <v>864</v>
      </c>
    </row>
    <row r="1741" spans="1:8" x14ac:dyDescent="0.2">
      <c r="A1741" s="3" t="s">
        <v>2408</v>
      </c>
      <c r="B1741" s="3" t="s">
        <v>2401</v>
      </c>
      <c r="C1741" s="3" t="s">
        <v>1301</v>
      </c>
      <c r="D1741" s="3" t="s">
        <v>864</v>
      </c>
      <c r="G1741" s="3" t="s">
        <v>2438</v>
      </c>
      <c r="H1741" s="3" t="s">
        <v>864</v>
      </c>
    </row>
    <row r="1742" spans="1:8" x14ac:dyDescent="0.2">
      <c r="A1742" s="3" t="s">
        <v>2409</v>
      </c>
      <c r="B1742" s="3" t="s">
        <v>2402</v>
      </c>
      <c r="C1742" s="3" t="s">
        <v>1301</v>
      </c>
      <c r="D1742" s="3" t="s">
        <v>864</v>
      </c>
      <c r="G1742" s="3" t="s">
        <v>2439</v>
      </c>
      <c r="H1742" s="3" t="s">
        <v>864</v>
      </c>
    </row>
    <row r="1743" spans="1:8" x14ac:dyDescent="0.2">
      <c r="A1743" s="3" t="s">
        <v>2410</v>
      </c>
      <c r="B1743" s="3" t="s">
        <v>1833</v>
      </c>
      <c r="C1743" s="3" t="s">
        <v>1301</v>
      </c>
      <c r="D1743" s="3" t="s">
        <v>864</v>
      </c>
      <c r="G1743" s="3" t="s">
        <v>2440</v>
      </c>
      <c r="H1743" s="3" t="s">
        <v>864</v>
      </c>
    </row>
    <row r="1744" spans="1:8" x14ac:dyDescent="0.2">
      <c r="A1744" s="3" t="s">
        <v>2411</v>
      </c>
      <c r="B1744" s="3" t="s">
        <v>2112</v>
      </c>
      <c r="C1744" s="3" t="s">
        <v>1301</v>
      </c>
      <c r="D1744" s="3" t="s">
        <v>864</v>
      </c>
      <c r="G1744" s="3" t="s">
        <v>2441</v>
      </c>
      <c r="H1744" s="3" t="s">
        <v>864</v>
      </c>
    </row>
    <row r="1745" spans="1:8" x14ac:dyDescent="0.2">
      <c r="A1745" s="3" t="s">
        <v>2967</v>
      </c>
      <c r="B1745" s="3" t="s">
        <v>2121</v>
      </c>
      <c r="C1745" s="3" t="s">
        <v>1301</v>
      </c>
      <c r="D1745" s="3" t="s">
        <v>864</v>
      </c>
      <c r="G1745" s="3" t="s">
        <v>2442</v>
      </c>
      <c r="H1745" s="3" t="s">
        <v>864</v>
      </c>
    </row>
    <row r="1746" spans="1:8" x14ac:dyDescent="0.2">
      <c r="A1746" s="3" t="s">
        <v>2412</v>
      </c>
      <c r="B1746" s="3" t="s">
        <v>2617</v>
      </c>
      <c r="C1746" s="3" t="s">
        <v>1301</v>
      </c>
      <c r="D1746" s="3" t="s">
        <v>864</v>
      </c>
      <c r="G1746" s="3" t="s">
        <v>2443</v>
      </c>
      <c r="H1746" s="3" t="s">
        <v>864</v>
      </c>
    </row>
    <row r="1747" spans="1:8" x14ac:dyDescent="0.2">
      <c r="A1747" s="3" t="s">
        <v>2413</v>
      </c>
      <c r="B1747" s="3" t="s">
        <v>2115</v>
      </c>
      <c r="C1747" s="3" t="s">
        <v>1301</v>
      </c>
      <c r="D1747" s="3" t="s">
        <v>864</v>
      </c>
      <c r="G1747" s="3" t="s">
        <v>2444</v>
      </c>
      <c r="H1747" s="3" t="s">
        <v>864</v>
      </c>
    </row>
    <row r="1748" spans="1:8" x14ac:dyDescent="0.2">
      <c r="A1748" s="3" t="s">
        <v>2414</v>
      </c>
      <c r="B1748" s="3" t="s">
        <v>2115</v>
      </c>
      <c r="C1748" s="3" t="s">
        <v>1301</v>
      </c>
      <c r="D1748" s="3" t="s">
        <v>864</v>
      </c>
      <c r="G1748" s="3" t="s">
        <v>2445</v>
      </c>
      <c r="H1748" s="3" t="s">
        <v>864</v>
      </c>
    </row>
    <row r="1749" spans="1:8" x14ac:dyDescent="0.2">
      <c r="A1749" s="3" t="s">
        <v>2415</v>
      </c>
      <c r="B1749" s="3" t="s">
        <v>2115</v>
      </c>
      <c r="C1749" s="3" t="s">
        <v>1301</v>
      </c>
      <c r="D1749" s="3" t="s">
        <v>864</v>
      </c>
      <c r="G1749" s="3" t="s">
        <v>2446</v>
      </c>
      <c r="H1749" s="3" t="s">
        <v>864</v>
      </c>
    </row>
    <row r="1750" spans="1:8" x14ac:dyDescent="0.2">
      <c r="A1750" s="3" t="s">
        <v>2416</v>
      </c>
      <c r="B1750" s="3" t="s">
        <v>2618</v>
      </c>
      <c r="C1750" s="3" t="s">
        <v>1301</v>
      </c>
      <c r="D1750" s="3" t="s">
        <v>864</v>
      </c>
      <c r="G1750" s="3" t="s">
        <v>2447</v>
      </c>
      <c r="H1750" s="3" t="s">
        <v>864</v>
      </c>
    </row>
    <row r="1751" spans="1:8" x14ac:dyDescent="0.2">
      <c r="A1751" s="3" t="s">
        <v>2417</v>
      </c>
      <c r="B1751" s="3" t="s">
        <v>2619</v>
      </c>
      <c r="C1751" s="3" t="s">
        <v>1301</v>
      </c>
      <c r="D1751" s="3" t="s">
        <v>864</v>
      </c>
      <c r="G1751" s="3" t="s">
        <v>2448</v>
      </c>
      <c r="H1751" s="3" t="s">
        <v>864</v>
      </c>
    </row>
    <row r="1752" spans="1:8" x14ac:dyDescent="0.2">
      <c r="A1752" s="3" t="s">
        <v>2418</v>
      </c>
      <c r="B1752" s="3" t="s">
        <v>2122</v>
      </c>
      <c r="C1752" s="3" t="s">
        <v>1301</v>
      </c>
      <c r="D1752" s="3" t="s">
        <v>864</v>
      </c>
      <c r="G1752" s="3" t="s">
        <v>2449</v>
      </c>
      <c r="H1752" s="3" t="s">
        <v>864</v>
      </c>
    </row>
    <row r="1753" spans="1:8" x14ac:dyDescent="0.2">
      <c r="A1753" s="3" t="s">
        <v>2419</v>
      </c>
      <c r="B1753" s="3" t="s">
        <v>2120</v>
      </c>
      <c r="C1753" s="3" t="s">
        <v>1301</v>
      </c>
      <c r="D1753" s="3" t="s">
        <v>864</v>
      </c>
      <c r="G1753" s="3" t="s">
        <v>2450</v>
      </c>
      <c r="H1753" s="3" t="s">
        <v>864</v>
      </c>
    </row>
    <row r="1754" spans="1:8" x14ac:dyDescent="0.2">
      <c r="A1754" s="3" t="s">
        <v>2420</v>
      </c>
      <c r="B1754" s="3" t="s">
        <v>2112</v>
      </c>
      <c r="C1754" s="3" t="s">
        <v>1301</v>
      </c>
      <c r="D1754" s="3" t="s">
        <v>864</v>
      </c>
      <c r="G1754" s="3" t="s">
        <v>2451</v>
      </c>
      <c r="H1754" s="3" t="s">
        <v>864</v>
      </c>
    </row>
    <row r="1755" spans="1:8" x14ac:dyDescent="0.2">
      <c r="A1755" s="3" t="s">
        <v>2421</v>
      </c>
      <c r="B1755" s="3" t="s">
        <v>2398</v>
      </c>
      <c r="C1755" s="3" t="s">
        <v>1301</v>
      </c>
      <c r="D1755" s="3" t="s">
        <v>864</v>
      </c>
      <c r="G1755" s="3" t="s">
        <v>2452</v>
      </c>
      <c r="H1755" s="3" t="s">
        <v>864</v>
      </c>
    </row>
    <row r="1756" spans="1:8" x14ac:dyDescent="0.2">
      <c r="A1756" s="3" t="s">
        <v>2422</v>
      </c>
      <c r="B1756" s="3" t="s">
        <v>2120</v>
      </c>
      <c r="C1756" s="3" t="s">
        <v>1301</v>
      </c>
      <c r="D1756" s="3" t="s">
        <v>864</v>
      </c>
      <c r="G1756" s="3" t="s">
        <v>2453</v>
      </c>
      <c r="H1756" s="3" t="s">
        <v>864</v>
      </c>
    </row>
    <row r="1757" spans="1:8" x14ac:dyDescent="0.2">
      <c r="A1757" s="3" t="s">
        <v>2423</v>
      </c>
      <c r="B1757" s="3" t="s">
        <v>2396</v>
      </c>
      <c r="C1757" s="3" t="s">
        <v>1301</v>
      </c>
      <c r="D1757" s="3" t="s">
        <v>864</v>
      </c>
      <c r="G1757" s="3" t="s">
        <v>2454</v>
      </c>
      <c r="H1757" s="3" t="s">
        <v>864</v>
      </c>
    </row>
    <row r="1758" spans="1:8" x14ac:dyDescent="0.2">
      <c r="A1758" s="3" t="s">
        <v>2424</v>
      </c>
      <c r="B1758" s="3" t="s">
        <v>2121</v>
      </c>
      <c r="C1758" s="3" t="s">
        <v>1301</v>
      </c>
      <c r="D1758" s="3" t="s">
        <v>864</v>
      </c>
      <c r="G1758" s="3" t="s">
        <v>2455</v>
      </c>
      <c r="H1758" s="3" t="s">
        <v>864</v>
      </c>
    </row>
    <row r="1759" spans="1:8" x14ac:dyDescent="0.2">
      <c r="A1759" s="3" t="s">
        <v>2425</v>
      </c>
      <c r="B1759" s="3" t="s">
        <v>2112</v>
      </c>
      <c r="C1759" s="3" t="s">
        <v>1301</v>
      </c>
      <c r="D1759" s="3" t="s">
        <v>864</v>
      </c>
      <c r="G1759" s="3" t="s">
        <v>2456</v>
      </c>
      <c r="H1759" s="3" t="s">
        <v>864</v>
      </c>
    </row>
    <row r="1760" spans="1:8" x14ac:dyDescent="0.2">
      <c r="A1760" s="3" t="s">
        <v>2426</v>
      </c>
      <c r="B1760" s="3" t="s">
        <v>2112</v>
      </c>
      <c r="C1760" s="3" t="s">
        <v>1301</v>
      </c>
      <c r="D1760" s="3" t="s">
        <v>864</v>
      </c>
      <c r="G1760" s="3" t="s">
        <v>2457</v>
      </c>
      <c r="H1760" s="3" t="s">
        <v>864</v>
      </c>
    </row>
    <row r="1761" spans="1:8" x14ac:dyDescent="0.2">
      <c r="A1761" s="3" t="s">
        <v>2427</v>
      </c>
      <c r="B1761" s="3" t="s">
        <v>1818</v>
      </c>
      <c r="C1761" s="3" t="s">
        <v>1301</v>
      </c>
      <c r="D1761" s="3" t="s">
        <v>864</v>
      </c>
      <c r="G1761" s="3" t="s">
        <v>2458</v>
      </c>
      <c r="H1761" s="3" t="s">
        <v>864</v>
      </c>
    </row>
    <row r="1762" spans="1:8" x14ac:dyDescent="0.2">
      <c r="A1762" s="3" t="s">
        <v>2428</v>
      </c>
      <c r="B1762" s="3" t="s">
        <v>2126</v>
      </c>
      <c r="C1762" s="3" t="s">
        <v>1301</v>
      </c>
      <c r="D1762" s="3" t="s">
        <v>864</v>
      </c>
      <c r="G1762" s="3" t="s">
        <v>2459</v>
      </c>
      <c r="H1762" s="3" t="s">
        <v>864</v>
      </c>
    </row>
    <row r="1763" spans="1:8" x14ac:dyDescent="0.2">
      <c r="A1763" s="3" t="s">
        <v>2429</v>
      </c>
      <c r="B1763" s="3" t="s">
        <v>2392</v>
      </c>
      <c r="C1763" s="3" t="s">
        <v>1301</v>
      </c>
      <c r="D1763" s="3" t="s">
        <v>864</v>
      </c>
      <c r="G1763" s="3" t="s">
        <v>2460</v>
      </c>
      <c r="H1763" s="3" t="s">
        <v>864</v>
      </c>
    </row>
    <row r="1764" spans="1:8" x14ac:dyDescent="0.2">
      <c r="A1764" s="3" t="s">
        <v>2430</v>
      </c>
      <c r="B1764" s="3" t="s">
        <v>2392</v>
      </c>
      <c r="C1764" s="3" t="s">
        <v>1301</v>
      </c>
      <c r="D1764" s="3" t="s">
        <v>864</v>
      </c>
      <c r="G1764" s="3" t="s">
        <v>2461</v>
      </c>
      <c r="H1764" s="3" t="s">
        <v>864</v>
      </c>
    </row>
    <row r="1765" spans="1:8" x14ac:dyDescent="0.2">
      <c r="A1765" s="3" t="s">
        <v>2431</v>
      </c>
      <c r="B1765" s="3" t="s">
        <v>2392</v>
      </c>
      <c r="C1765" s="3" t="s">
        <v>1301</v>
      </c>
      <c r="D1765" s="3" t="s">
        <v>864</v>
      </c>
      <c r="G1765" s="3" t="s">
        <v>2462</v>
      </c>
      <c r="H1765" s="3" t="s">
        <v>864</v>
      </c>
    </row>
    <row r="1766" spans="1:8" x14ac:dyDescent="0.2">
      <c r="A1766" s="3" t="s">
        <v>2432</v>
      </c>
      <c r="B1766" s="3" t="s">
        <v>2617</v>
      </c>
      <c r="C1766" s="3" t="s">
        <v>1301</v>
      </c>
      <c r="D1766" s="3" t="s">
        <v>864</v>
      </c>
      <c r="G1766" s="3" t="s">
        <v>2463</v>
      </c>
      <c r="H1766" s="3" t="s">
        <v>864</v>
      </c>
    </row>
    <row r="1767" spans="1:8" x14ac:dyDescent="0.2">
      <c r="A1767" s="3" t="s">
        <v>2433</v>
      </c>
      <c r="B1767" s="3" t="s">
        <v>2121</v>
      </c>
      <c r="C1767" s="3" t="s">
        <v>1301</v>
      </c>
      <c r="D1767" s="3" t="s">
        <v>864</v>
      </c>
      <c r="G1767" s="3" t="s">
        <v>2464</v>
      </c>
      <c r="H1767" s="3" t="s">
        <v>864</v>
      </c>
    </row>
    <row r="1768" spans="1:8" x14ac:dyDescent="0.2">
      <c r="A1768" s="3" t="s">
        <v>2434</v>
      </c>
      <c r="B1768" s="3" t="s">
        <v>1836</v>
      </c>
      <c r="C1768" s="3" t="s">
        <v>1301</v>
      </c>
      <c r="D1768" s="3" t="s">
        <v>864</v>
      </c>
      <c r="G1768" s="3" t="s">
        <v>2465</v>
      </c>
      <c r="H1768" s="3" t="s">
        <v>864</v>
      </c>
    </row>
    <row r="1769" spans="1:8" x14ac:dyDescent="0.2">
      <c r="A1769" s="3" t="s">
        <v>2435</v>
      </c>
      <c r="B1769" s="3" t="s">
        <v>2620</v>
      </c>
      <c r="C1769" s="3" t="s">
        <v>1301</v>
      </c>
      <c r="D1769" s="3" t="s">
        <v>864</v>
      </c>
      <c r="G1769" s="3" t="s">
        <v>2466</v>
      </c>
      <c r="H1769" s="3" t="s">
        <v>864</v>
      </c>
    </row>
    <row r="1770" spans="1:8" x14ac:dyDescent="0.2">
      <c r="A1770" s="3" t="s">
        <v>2436</v>
      </c>
      <c r="B1770" s="3" t="s">
        <v>2122</v>
      </c>
      <c r="C1770" s="3" t="s">
        <v>1301</v>
      </c>
      <c r="D1770" s="3" t="s">
        <v>864</v>
      </c>
      <c r="G1770" s="3" t="s">
        <v>2467</v>
      </c>
      <c r="H1770" s="3" t="s">
        <v>864</v>
      </c>
    </row>
    <row r="1771" spans="1:8" x14ac:dyDescent="0.2">
      <c r="A1771" s="3" t="s">
        <v>2437</v>
      </c>
      <c r="B1771" s="3" t="s">
        <v>2395</v>
      </c>
      <c r="C1771" s="3" t="s">
        <v>1301</v>
      </c>
      <c r="D1771" s="3" t="s">
        <v>864</v>
      </c>
      <c r="G1771" s="3" t="s">
        <v>2468</v>
      </c>
      <c r="H1771" s="3" t="s">
        <v>864</v>
      </c>
    </row>
    <row r="1772" spans="1:8" x14ac:dyDescent="0.2">
      <c r="A1772" s="3" t="s">
        <v>2438</v>
      </c>
      <c r="B1772" s="3" t="s">
        <v>2122</v>
      </c>
      <c r="C1772" s="3" t="s">
        <v>1301</v>
      </c>
      <c r="D1772" s="3" t="s">
        <v>864</v>
      </c>
      <c r="G1772" s="3" t="s">
        <v>2469</v>
      </c>
      <c r="H1772" s="3" t="s">
        <v>864</v>
      </c>
    </row>
    <row r="1773" spans="1:8" x14ac:dyDescent="0.2">
      <c r="A1773" s="3" t="s">
        <v>2439</v>
      </c>
      <c r="B1773" s="3" t="s">
        <v>2122</v>
      </c>
      <c r="C1773" s="3" t="s">
        <v>1301</v>
      </c>
      <c r="D1773" s="3" t="s">
        <v>864</v>
      </c>
      <c r="G1773" s="3" t="s">
        <v>2470</v>
      </c>
      <c r="H1773" s="3" t="s">
        <v>864</v>
      </c>
    </row>
    <row r="1774" spans="1:8" x14ac:dyDescent="0.2">
      <c r="A1774" s="3" t="s">
        <v>2440</v>
      </c>
      <c r="B1774" s="3" t="s">
        <v>2398</v>
      </c>
      <c r="C1774" s="3" t="s">
        <v>1301</v>
      </c>
      <c r="D1774" s="3" t="s">
        <v>864</v>
      </c>
      <c r="G1774" s="3" t="s">
        <v>2471</v>
      </c>
      <c r="H1774" s="3" t="s">
        <v>864</v>
      </c>
    </row>
    <row r="1775" spans="1:8" x14ac:dyDescent="0.2">
      <c r="A1775" s="3" t="s">
        <v>2441</v>
      </c>
      <c r="B1775" s="3" t="s">
        <v>2112</v>
      </c>
      <c r="C1775" s="3" t="s">
        <v>1301</v>
      </c>
      <c r="D1775" s="3" t="s">
        <v>864</v>
      </c>
      <c r="G1775" s="3" t="s">
        <v>2472</v>
      </c>
      <c r="H1775" s="3" t="s">
        <v>864</v>
      </c>
    </row>
    <row r="1776" spans="1:8" x14ac:dyDescent="0.2">
      <c r="A1776" s="3" t="s">
        <v>2442</v>
      </c>
      <c r="B1776" s="3" t="s">
        <v>2400</v>
      </c>
      <c r="C1776" s="3" t="s">
        <v>1301</v>
      </c>
      <c r="D1776" s="3" t="s">
        <v>864</v>
      </c>
      <c r="G1776" s="3" t="s">
        <v>2473</v>
      </c>
      <c r="H1776" s="3" t="s">
        <v>864</v>
      </c>
    </row>
    <row r="1777" spans="1:8" x14ac:dyDescent="0.2">
      <c r="A1777" s="3" t="s">
        <v>2443</v>
      </c>
      <c r="B1777" s="3" t="s">
        <v>2122</v>
      </c>
      <c r="C1777" s="3" t="s">
        <v>1301</v>
      </c>
      <c r="D1777" s="3" t="s">
        <v>864</v>
      </c>
      <c r="G1777" s="3" t="s">
        <v>2474</v>
      </c>
      <c r="H1777" s="3" t="s">
        <v>864</v>
      </c>
    </row>
    <row r="1778" spans="1:8" x14ac:dyDescent="0.2">
      <c r="A1778" s="3" t="s">
        <v>2444</v>
      </c>
      <c r="B1778" s="3" t="s">
        <v>2122</v>
      </c>
      <c r="C1778" s="3" t="s">
        <v>1301</v>
      </c>
      <c r="D1778" s="3" t="s">
        <v>864</v>
      </c>
      <c r="G1778" s="3" t="s">
        <v>2475</v>
      </c>
      <c r="H1778" s="3" t="s">
        <v>864</v>
      </c>
    </row>
    <row r="1779" spans="1:8" x14ac:dyDescent="0.2">
      <c r="A1779" s="3" t="s">
        <v>2445</v>
      </c>
      <c r="B1779" s="3" t="s">
        <v>2125</v>
      </c>
      <c r="C1779" s="3" t="s">
        <v>1301</v>
      </c>
      <c r="D1779" s="3" t="s">
        <v>864</v>
      </c>
      <c r="G1779" s="3" t="s">
        <v>2476</v>
      </c>
      <c r="H1779" s="3" t="s">
        <v>864</v>
      </c>
    </row>
    <row r="1780" spans="1:8" x14ac:dyDescent="0.2">
      <c r="A1780" s="3" t="s">
        <v>2446</v>
      </c>
      <c r="B1780" s="3" t="s">
        <v>2620</v>
      </c>
      <c r="C1780" s="3" t="s">
        <v>1301</v>
      </c>
      <c r="D1780" s="3" t="s">
        <v>864</v>
      </c>
      <c r="G1780" s="3" t="s">
        <v>2477</v>
      </c>
      <c r="H1780" s="3" t="s">
        <v>864</v>
      </c>
    </row>
    <row r="1781" spans="1:8" x14ac:dyDescent="0.2">
      <c r="A1781" s="3" t="s">
        <v>2447</v>
      </c>
      <c r="B1781" s="3" t="s">
        <v>2392</v>
      </c>
      <c r="C1781" s="3" t="s">
        <v>1301</v>
      </c>
      <c r="D1781" s="3" t="s">
        <v>864</v>
      </c>
      <c r="G1781" s="3" t="s">
        <v>2478</v>
      </c>
      <c r="H1781" s="3" t="s">
        <v>864</v>
      </c>
    </row>
    <row r="1782" spans="1:8" x14ac:dyDescent="0.2">
      <c r="A1782" s="3" t="s">
        <v>2448</v>
      </c>
      <c r="B1782" s="3" t="s">
        <v>2121</v>
      </c>
      <c r="C1782" s="3" t="s">
        <v>1301</v>
      </c>
      <c r="D1782" s="3" t="s">
        <v>864</v>
      </c>
      <c r="G1782" s="3" t="s">
        <v>2479</v>
      </c>
      <c r="H1782" s="3" t="s">
        <v>864</v>
      </c>
    </row>
    <row r="1783" spans="1:8" x14ac:dyDescent="0.2">
      <c r="A1783" s="3" t="s">
        <v>2449</v>
      </c>
      <c r="B1783" s="3" t="s">
        <v>2402</v>
      </c>
      <c r="C1783" s="3" t="s">
        <v>1301</v>
      </c>
      <c r="D1783" s="3" t="s">
        <v>864</v>
      </c>
      <c r="G1783" s="3" t="s">
        <v>2480</v>
      </c>
      <c r="H1783" s="3" t="s">
        <v>864</v>
      </c>
    </row>
    <row r="1784" spans="1:8" x14ac:dyDescent="0.2">
      <c r="A1784" s="3" t="s">
        <v>2450</v>
      </c>
      <c r="B1784" s="3" t="s">
        <v>2621</v>
      </c>
      <c r="C1784" s="3" t="s">
        <v>1301</v>
      </c>
      <c r="D1784" s="3" t="s">
        <v>864</v>
      </c>
      <c r="G1784" s="3" t="s">
        <v>2481</v>
      </c>
      <c r="H1784" s="3" t="s">
        <v>864</v>
      </c>
    </row>
    <row r="1785" spans="1:8" x14ac:dyDescent="0.2">
      <c r="A1785" s="3" t="s">
        <v>2451</v>
      </c>
      <c r="B1785" s="3" t="s">
        <v>2400</v>
      </c>
      <c r="C1785" s="3" t="s">
        <v>1301</v>
      </c>
      <c r="D1785" s="3" t="s">
        <v>864</v>
      </c>
      <c r="G1785" s="3" t="s">
        <v>2482</v>
      </c>
      <c r="H1785" s="3" t="s">
        <v>864</v>
      </c>
    </row>
    <row r="1786" spans="1:8" x14ac:dyDescent="0.2">
      <c r="A1786" s="3" t="s">
        <v>2452</v>
      </c>
      <c r="B1786" s="3" t="s">
        <v>2120</v>
      </c>
      <c r="C1786" s="3" t="s">
        <v>1301</v>
      </c>
      <c r="D1786" s="3" t="s">
        <v>864</v>
      </c>
      <c r="G1786" s="3" t="s">
        <v>2483</v>
      </c>
      <c r="H1786" s="3" t="s">
        <v>864</v>
      </c>
    </row>
    <row r="1787" spans="1:8" x14ac:dyDescent="0.2">
      <c r="A1787" s="3" t="s">
        <v>2453</v>
      </c>
      <c r="B1787" s="3" t="s">
        <v>2622</v>
      </c>
      <c r="C1787" s="3" t="s">
        <v>1301</v>
      </c>
      <c r="D1787" s="3" t="s">
        <v>864</v>
      </c>
      <c r="G1787" s="3" t="s">
        <v>2484</v>
      </c>
      <c r="H1787" s="3" t="s">
        <v>864</v>
      </c>
    </row>
    <row r="1788" spans="1:8" x14ac:dyDescent="0.2">
      <c r="A1788" s="3" t="s">
        <v>2454</v>
      </c>
      <c r="B1788" s="3" t="s">
        <v>2122</v>
      </c>
      <c r="C1788" s="3" t="s">
        <v>1301</v>
      </c>
      <c r="D1788" s="3" t="s">
        <v>864</v>
      </c>
      <c r="G1788" s="3" t="s">
        <v>2485</v>
      </c>
      <c r="H1788" s="3" t="s">
        <v>864</v>
      </c>
    </row>
    <row r="1789" spans="1:8" x14ac:dyDescent="0.2">
      <c r="A1789" s="3" t="s">
        <v>2455</v>
      </c>
      <c r="B1789" s="3" t="s">
        <v>2122</v>
      </c>
      <c r="C1789" s="3" t="s">
        <v>1301</v>
      </c>
      <c r="D1789" s="3" t="s">
        <v>864</v>
      </c>
      <c r="G1789" s="3" t="s">
        <v>2486</v>
      </c>
      <c r="H1789" s="3" t="s">
        <v>864</v>
      </c>
    </row>
    <row r="1790" spans="1:8" x14ac:dyDescent="0.2">
      <c r="A1790" s="3" t="s">
        <v>2456</v>
      </c>
      <c r="B1790" s="3" t="s">
        <v>2617</v>
      </c>
      <c r="C1790" s="3" t="s">
        <v>1301</v>
      </c>
      <c r="D1790" s="3" t="s">
        <v>864</v>
      </c>
      <c r="G1790" s="3" t="s">
        <v>2487</v>
      </c>
      <c r="H1790" s="3" t="s">
        <v>864</v>
      </c>
    </row>
    <row r="1791" spans="1:8" x14ac:dyDescent="0.2">
      <c r="A1791" s="3" t="s">
        <v>2457</v>
      </c>
      <c r="B1791" s="3" t="s">
        <v>2621</v>
      </c>
      <c r="C1791" s="3" t="s">
        <v>1301</v>
      </c>
      <c r="D1791" s="3" t="s">
        <v>864</v>
      </c>
      <c r="G1791" s="3" t="s">
        <v>2488</v>
      </c>
      <c r="H1791" s="3" t="s">
        <v>864</v>
      </c>
    </row>
    <row r="1792" spans="1:8" x14ac:dyDescent="0.2">
      <c r="A1792" s="3" t="s">
        <v>2458</v>
      </c>
      <c r="B1792" s="3" t="s">
        <v>2122</v>
      </c>
      <c r="C1792" s="3" t="s">
        <v>1301</v>
      </c>
      <c r="D1792" s="3" t="s">
        <v>864</v>
      </c>
      <c r="G1792" s="3" t="s">
        <v>2489</v>
      </c>
      <c r="H1792" s="3" t="s">
        <v>864</v>
      </c>
    </row>
    <row r="1793" spans="1:8" x14ac:dyDescent="0.2">
      <c r="A1793" s="3" t="s">
        <v>2459</v>
      </c>
      <c r="B1793" s="3" t="s">
        <v>2122</v>
      </c>
      <c r="C1793" s="3" t="s">
        <v>1301</v>
      </c>
      <c r="D1793" s="3" t="s">
        <v>864</v>
      </c>
      <c r="G1793" s="3" t="s">
        <v>2490</v>
      </c>
      <c r="H1793" s="3" t="s">
        <v>864</v>
      </c>
    </row>
    <row r="1794" spans="1:8" x14ac:dyDescent="0.2">
      <c r="A1794" s="3" t="s">
        <v>2460</v>
      </c>
      <c r="B1794" s="3" t="s">
        <v>2122</v>
      </c>
      <c r="C1794" s="3" t="s">
        <v>1301</v>
      </c>
      <c r="D1794" s="3" t="s">
        <v>864</v>
      </c>
      <c r="G1794" s="3" t="s">
        <v>2491</v>
      </c>
      <c r="H1794" s="3" t="s">
        <v>864</v>
      </c>
    </row>
    <row r="1795" spans="1:8" x14ac:dyDescent="0.2">
      <c r="A1795" s="3" t="s">
        <v>2461</v>
      </c>
      <c r="B1795" s="3" t="s">
        <v>2122</v>
      </c>
      <c r="C1795" s="3" t="s">
        <v>1301</v>
      </c>
      <c r="D1795" s="3" t="s">
        <v>864</v>
      </c>
      <c r="G1795" s="3" t="s">
        <v>2492</v>
      </c>
      <c r="H1795" s="3" t="s">
        <v>864</v>
      </c>
    </row>
    <row r="1796" spans="1:8" x14ac:dyDescent="0.2">
      <c r="A1796" s="3" t="s">
        <v>2462</v>
      </c>
      <c r="B1796" s="3" t="s">
        <v>2122</v>
      </c>
      <c r="C1796" s="3" t="s">
        <v>1301</v>
      </c>
      <c r="D1796" s="3" t="s">
        <v>864</v>
      </c>
      <c r="G1796" s="3" t="s">
        <v>2493</v>
      </c>
      <c r="H1796" s="3" t="s">
        <v>864</v>
      </c>
    </row>
    <row r="1797" spans="1:8" x14ac:dyDescent="0.2">
      <c r="A1797" s="3" t="s">
        <v>2463</v>
      </c>
      <c r="B1797" s="3" t="s">
        <v>2122</v>
      </c>
      <c r="C1797" s="3" t="s">
        <v>1301</v>
      </c>
      <c r="D1797" s="3" t="s">
        <v>864</v>
      </c>
      <c r="G1797" s="3" t="s">
        <v>2494</v>
      </c>
      <c r="H1797" s="3" t="s">
        <v>864</v>
      </c>
    </row>
    <row r="1798" spans="1:8" x14ac:dyDescent="0.2">
      <c r="A1798" s="3" t="s">
        <v>2464</v>
      </c>
      <c r="B1798" s="3" t="s">
        <v>2122</v>
      </c>
      <c r="C1798" s="3" t="s">
        <v>1301</v>
      </c>
      <c r="D1798" s="3" t="s">
        <v>864</v>
      </c>
      <c r="G1798" s="3" t="s">
        <v>2495</v>
      </c>
      <c r="H1798" s="3" t="s">
        <v>864</v>
      </c>
    </row>
    <row r="1799" spans="1:8" x14ac:dyDescent="0.2">
      <c r="A1799" s="3" t="s">
        <v>2465</v>
      </c>
      <c r="B1799" s="3" t="s">
        <v>1824</v>
      </c>
      <c r="C1799" s="3" t="s">
        <v>1301</v>
      </c>
      <c r="D1799" s="3" t="s">
        <v>864</v>
      </c>
      <c r="G1799" s="3" t="s">
        <v>2496</v>
      </c>
      <c r="H1799" s="3" t="s">
        <v>864</v>
      </c>
    </row>
    <row r="1800" spans="1:8" x14ac:dyDescent="0.2">
      <c r="A1800" s="3" t="s">
        <v>2466</v>
      </c>
      <c r="B1800" s="3" t="s">
        <v>2122</v>
      </c>
      <c r="C1800" s="3" t="s">
        <v>1301</v>
      </c>
      <c r="D1800" s="3" t="s">
        <v>864</v>
      </c>
      <c r="G1800" s="3" t="s">
        <v>2497</v>
      </c>
      <c r="H1800" s="3" t="s">
        <v>864</v>
      </c>
    </row>
    <row r="1801" spans="1:8" x14ac:dyDescent="0.2">
      <c r="A1801" s="3" t="s">
        <v>2467</v>
      </c>
      <c r="B1801" s="3" t="s">
        <v>2122</v>
      </c>
      <c r="C1801" s="3" t="s">
        <v>1301</v>
      </c>
      <c r="D1801" s="3" t="s">
        <v>864</v>
      </c>
      <c r="G1801" s="3" t="s">
        <v>2498</v>
      </c>
      <c r="H1801" s="3" t="s">
        <v>864</v>
      </c>
    </row>
    <row r="1802" spans="1:8" x14ac:dyDescent="0.2">
      <c r="A1802" s="3" t="s">
        <v>2468</v>
      </c>
      <c r="B1802" s="3" t="s">
        <v>2391</v>
      </c>
      <c r="C1802" s="3" t="s">
        <v>1301</v>
      </c>
      <c r="D1802" s="3" t="s">
        <v>864</v>
      </c>
      <c r="G1802" s="3" t="s">
        <v>2499</v>
      </c>
      <c r="H1802" s="3" t="s">
        <v>864</v>
      </c>
    </row>
    <row r="1803" spans="1:8" x14ac:dyDescent="0.2">
      <c r="A1803" s="3" t="s">
        <v>2469</v>
      </c>
      <c r="B1803" s="3" t="s">
        <v>2391</v>
      </c>
      <c r="C1803" s="3" t="s">
        <v>1301</v>
      </c>
      <c r="D1803" s="3" t="s">
        <v>864</v>
      </c>
      <c r="G1803" s="3" t="s">
        <v>2500</v>
      </c>
      <c r="H1803" s="3" t="s">
        <v>864</v>
      </c>
    </row>
    <row r="1804" spans="1:8" x14ac:dyDescent="0.2">
      <c r="A1804" s="3" t="s">
        <v>2470</v>
      </c>
      <c r="B1804" s="3" t="s">
        <v>2623</v>
      </c>
      <c r="C1804" s="3" t="s">
        <v>1301</v>
      </c>
      <c r="D1804" s="3" t="s">
        <v>864</v>
      </c>
      <c r="G1804" s="3" t="s">
        <v>2501</v>
      </c>
      <c r="H1804" s="3" t="s">
        <v>864</v>
      </c>
    </row>
    <row r="1805" spans="1:8" x14ac:dyDescent="0.2">
      <c r="A1805" s="3" t="s">
        <v>2471</v>
      </c>
      <c r="B1805" s="3" t="s">
        <v>2121</v>
      </c>
      <c r="C1805" s="3" t="s">
        <v>1301</v>
      </c>
      <c r="D1805" s="3" t="s">
        <v>864</v>
      </c>
      <c r="G1805" s="3" t="s">
        <v>2502</v>
      </c>
      <c r="H1805" s="3" t="s">
        <v>864</v>
      </c>
    </row>
    <row r="1806" spans="1:8" x14ac:dyDescent="0.2">
      <c r="A1806" s="3" t="s">
        <v>2472</v>
      </c>
      <c r="B1806" s="3" t="s">
        <v>2621</v>
      </c>
      <c r="C1806" s="3" t="s">
        <v>1301</v>
      </c>
      <c r="D1806" s="3" t="s">
        <v>864</v>
      </c>
      <c r="G1806" s="3" t="s">
        <v>2503</v>
      </c>
      <c r="H1806" s="3" t="s">
        <v>864</v>
      </c>
    </row>
    <row r="1807" spans="1:8" x14ac:dyDescent="0.2">
      <c r="A1807" s="3" t="s">
        <v>2473</v>
      </c>
      <c r="B1807" s="3" t="s">
        <v>1836</v>
      </c>
      <c r="C1807" s="3" t="s">
        <v>1301</v>
      </c>
      <c r="D1807" s="3" t="s">
        <v>864</v>
      </c>
      <c r="G1807" s="3" t="s">
        <v>2504</v>
      </c>
      <c r="H1807" s="3" t="s">
        <v>864</v>
      </c>
    </row>
    <row r="1808" spans="1:8" x14ac:dyDescent="0.2">
      <c r="A1808" s="3" t="s">
        <v>2474</v>
      </c>
      <c r="B1808" s="3" t="s">
        <v>2391</v>
      </c>
      <c r="C1808" s="3" t="s">
        <v>1301</v>
      </c>
      <c r="D1808" s="3" t="s">
        <v>864</v>
      </c>
      <c r="G1808" s="3" t="s">
        <v>2505</v>
      </c>
      <c r="H1808" s="3" t="s">
        <v>864</v>
      </c>
    </row>
    <row r="1809" spans="1:8" x14ac:dyDescent="0.2">
      <c r="A1809" s="3" t="s">
        <v>2475</v>
      </c>
      <c r="B1809" s="3" t="s">
        <v>2392</v>
      </c>
      <c r="C1809" s="3" t="s">
        <v>1301</v>
      </c>
      <c r="D1809" s="3" t="s">
        <v>864</v>
      </c>
      <c r="G1809" s="3" t="s">
        <v>2506</v>
      </c>
      <c r="H1809" s="3" t="s">
        <v>864</v>
      </c>
    </row>
    <row r="1810" spans="1:8" x14ac:dyDescent="0.2">
      <c r="A1810" s="3" t="s">
        <v>2476</v>
      </c>
      <c r="B1810" s="3" t="s">
        <v>2392</v>
      </c>
      <c r="C1810" s="3" t="s">
        <v>1301</v>
      </c>
      <c r="D1810" s="3" t="s">
        <v>864</v>
      </c>
      <c r="G1810" s="3" t="s">
        <v>2507</v>
      </c>
      <c r="H1810" s="3" t="s">
        <v>864</v>
      </c>
    </row>
    <row r="1811" spans="1:8" x14ac:dyDescent="0.2">
      <c r="A1811" s="3" t="s">
        <v>2477</v>
      </c>
      <c r="B1811" s="3" t="s">
        <v>2624</v>
      </c>
      <c r="C1811" s="3" t="s">
        <v>1301</v>
      </c>
      <c r="D1811" s="3" t="s">
        <v>864</v>
      </c>
      <c r="G1811" s="3" t="s">
        <v>2508</v>
      </c>
      <c r="H1811" s="3" t="s">
        <v>864</v>
      </c>
    </row>
    <row r="1812" spans="1:8" x14ac:dyDescent="0.2">
      <c r="A1812" s="3" t="s">
        <v>2478</v>
      </c>
      <c r="B1812" s="3" t="s">
        <v>2625</v>
      </c>
      <c r="C1812" s="3" t="s">
        <v>1301</v>
      </c>
      <c r="D1812" s="3" t="s">
        <v>864</v>
      </c>
      <c r="G1812" s="3" t="s">
        <v>2509</v>
      </c>
      <c r="H1812" s="3" t="s">
        <v>864</v>
      </c>
    </row>
    <row r="1813" spans="1:8" x14ac:dyDescent="0.2">
      <c r="A1813" s="3" t="s">
        <v>2479</v>
      </c>
      <c r="B1813" s="3" t="s">
        <v>2626</v>
      </c>
      <c r="C1813" s="3" t="s">
        <v>1301</v>
      </c>
      <c r="D1813" s="3" t="s">
        <v>864</v>
      </c>
      <c r="G1813" s="3" t="s">
        <v>2510</v>
      </c>
      <c r="H1813" s="3" t="s">
        <v>864</v>
      </c>
    </row>
    <row r="1814" spans="1:8" x14ac:dyDescent="0.2">
      <c r="A1814" s="3" t="s">
        <v>2480</v>
      </c>
      <c r="B1814" s="3" t="s">
        <v>2112</v>
      </c>
      <c r="C1814" s="3" t="s">
        <v>1301</v>
      </c>
      <c r="D1814" s="3" t="s">
        <v>864</v>
      </c>
      <c r="G1814" s="3" t="s">
        <v>2511</v>
      </c>
      <c r="H1814" s="3" t="s">
        <v>864</v>
      </c>
    </row>
    <row r="1815" spans="1:8" x14ac:dyDescent="0.2">
      <c r="A1815" s="3" t="s">
        <v>2481</v>
      </c>
      <c r="B1815" s="3" t="s">
        <v>2122</v>
      </c>
      <c r="C1815" s="3" t="s">
        <v>1301</v>
      </c>
      <c r="D1815" s="3" t="s">
        <v>864</v>
      </c>
      <c r="G1815" s="3" t="s">
        <v>2512</v>
      </c>
      <c r="H1815" s="3" t="s">
        <v>864</v>
      </c>
    </row>
    <row r="1816" spans="1:8" x14ac:dyDescent="0.2">
      <c r="A1816" s="3" t="s">
        <v>2482</v>
      </c>
      <c r="B1816" s="3" t="s">
        <v>2121</v>
      </c>
      <c r="C1816" s="3" t="s">
        <v>1301</v>
      </c>
      <c r="D1816" s="3" t="s">
        <v>864</v>
      </c>
      <c r="G1816" s="3" t="s">
        <v>2513</v>
      </c>
      <c r="H1816" s="3" t="s">
        <v>864</v>
      </c>
    </row>
    <row r="1817" spans="1:8" x14ac:dyDescent="0.2">
      <c r="A1817" s="3" t="s">
        <v>2483</v>
      </c>
      <c r="B1817" s="3" t="s">
        <v>2396</v>
      </c>
      <c r="C1817" s="3" t="s">
        <v>1301</v>
      </c>
      <c r="D1817" s="3" t="s">
        <v>864</v>
      </c>
      <c r="G1817" s="3" t="s">
        <v>2514</v>
      </c>
      <c r="H1817" s="3" t="s">
        <v>864</v>
      </c>
    </row>
    <row r="1818" spans="1:8" x14ac:dyDescent="0.2">
      <c r="A1818" s="3" t="s">
        <v>2484</v>
      </c>
      <c r="B1818" s="3" t="s">
        <v>2624</v>
      </c>
      <c r="C1818" s="3" t="s">
        <v>1301</v>
      </c>
      <c r="D1818" s="3" t="s">
        <v>864</v>
      </c>
      <c r="G1818" s="3" t="s">
        <v>2515</v>
      </c>
      <c r="H1818" s="3" t="s">
        <v>864</v>
      </c>
    </row>
    <row r="1819" spans="1:8" x14ac:dyDescent="0.2">
      <c r="A1819" s="3" t="s">
        <v>2485</v>
      </c>
      <c r="B1819" s="3" t="s">
        <v>2112</v>
      </c>
      <c r="C1819" s="3" t="s">
        <v>1301</v>
      </c>
      <c r="D1819" s="3" t="s">
        <v>864</v>
      </c>
      <c r="G1819" s="3" t="s">
        <v>2516</v>
      </c>
      <c r="H1819" s="3" t="s">
        <v>864</v>
      </c>
    </row>
    <row r="1820" spans="1:8" x14ac:dyDescent="0.2">
      <c r="A1820" s="3" t="s">
        <v>2486</v>
      </c>
      <c r="B1820" s="3" t="s">
        <v>2391</v>
      </c>
      <c r="C1820" s="3" t="s">
        <v>1301</v>
      </c>
      <c r="D1820" s="3" t="s">
        <v>864</v>
      </c>
      <c r="G1820" s="3" t="s">
        <v>2517</v>
      </c>
      <c r="H1820" s="3" t="s">
        <v>864</v>
      </c>
    </row>
    <row r="1821" spans="1:8" x14ac:dyDescent="0.2">
      <c r="A1821" s="3" t="s">
        <v>2487</v>
      </c>
      <c r="B1821" s="3" t="s">
        <v>2619</v>
      </c>
      <c r="C1821" s="3" t="s">
        <v>1301</v>
      </c>
      <c r="D1821" s="3" t="s">
        <v>864</v>
      </c>
      <c r="G1821" s="3" t="s">
        <v>2518</v>
      </c>
      <c r="H1821" s="3" t="s">
        <v>864</v>
      </c>
    </row>
    <row r="1822" spans="1:8" x14ac:dyDescent="0.2">
      <c r="A1822" s="3" t="s">
        <v>2488</v>
      </c>
      <c r="B1822" s="3" t="s">
        <v>2627</v>
      </c>
      <c r="C1822" s="3" t="s">
        <v>1301</v>
      </c>
      <c r="D1822" s="3" t="s">
        <v>864</v>
      </c>
      <c r="G1822" s="3" t="s">
        <v>2519</v>
      </c>
      <c r="H1822" s="3" t="s">
        <v>864</v>
      </c>
    </row>
    <row r="1823" spans="1:8" x14ac:dyDescent="0.2">
      <c r="A1823" s="3" t="s">
        <v>2489</v>
      </c>
      <c r="B1823" s="3" t="s">
        <v>2115</v>
      </c>
      <c r="C1823" s="3" t="s">
        <v>1301</v>
      </c>
      <c r="D1823" s="3" t="s">
        <v>864</v>
      </c>
      <c r="G1823" s="3" t="s">
        <v>2520</v>
      </c>
      <c r="H1823" s="3" t="s">
        <v>864</v>
      </c>
    </row>
    <row r="1824" spans="1:8" x14ac:dyDescent="0.2">
      <c r="A1824" s="3" t="s">
        <v>2490</v>
      </c>
      <c r="B1824" s="3" t="s">
        <v>2115</v>
      </c>
      <c r="C1824" s="3" t="s">
        <v>1301</v>
      </c>
      <c r="D1824" s="3" t="s">
        <v>864</v>
      </c>
      <c r="G1824" s="3" t="s">
        <v>2521</v>
      </c>
      <c r="H1824" s="3" t="s">
        <v>864</v>
      </c>
    </row>
    <row r="1825" spans="1:8" x14ac:dyDescent="0.2">
      <c r="A1825" s="3" t="s">
        <v>2491</v>
      </c>
      <c r="B1825" s="3" t="s">
        <v>2115</v>
      </c>
      <c r="C1825" s="3" t="s">
        <v>1301</v>
      </c>
      <c r="D1825" s="3" t="s">
        <v>864</v>
      </c>
      <c r="G1825" s="3" t="s">
        <v>2522</v>
      </c>
      <c r="H1825" s="3" t="s">
        <v>864</v>
      </c>
    </row>
    <row r="1826" spans="1:8" x14ac:dyDescent="0.2">
      <c r="A1826" s="3" t="s">
        <v>2492</v>
      </c>
      <c r="B1826" s="3" t="s">
        <v>2402</v>
      </c>
      <c r="C1826" s="3" t="s">
        <v>1301</v>
      </c>
      <c r="D1826" s="3" t="s">
        <v>864</v>
      </c>
      <c r="G1826" s="3" t="s">
        <v>2523</v>
      </c>
      <c r="H1826" s="3" t="s">
        <v>864</v>
      </c>
    </row>
    <row r="1827" spans="1:8" x14ac:dyDescent="0.2">
      <c r="A1827" s="3" t="s">
        <v>2493</v>
      </c>
      <c r="B1827" s="3" t="s">
        <v>2122</v>
      </c>
      <c r="C1827" s="3" t="s">
        <v>1301</v>
      </c>
      <c r="D1827" s="3" t="s">
        <v>864</v>
      </c>
      <c r="G1827" s="3" t="s">
        <v>2524</v>
      </c>
      <c r="H1827" s="3" t="s">
        <v>864</v>
      </c>
    </row>
    <row r="1828" spans="1:8" x14ac:dyDescent="0.2">
      <c r="A1828" s="3" t="s">
        <v>2494</v>
      </c>
      <c r="B1828" s="3" t="s">
        <v>1085</v>
      </c>
      <c r="C1828" s="3" t="s">
        <v>1301</v>
      </c>
      <c r="D1828" s="3" t="s">
        <v>864</v>
      </c>
      <c r="G1828" s="3" t="s">
        <v>2525</v>
      </c>
      <c r="H1828" s="3" t="s">
        <v>864</v>
      </c>
    </row>
    <row r="1829" spans="1:8" x14ac:dyDescent="0.2">
      <c r="A1829" s="3" t="s">
        <v>2495</v>
      </c>
      <c r="B1829" s="3" t="s">
        <v>2395</v>
      </c>
      <c r="C1829" s="3" t="s">
        <v>1301</v>
      </c>
      <c r="D1829" s="3" t="s">
        <v>864</v>
      </c>
      <c r="G1829" s="3" t="s">
        <v>2526</v>
      </c>
      <c r="H1829" s="3" t="s">
        <v>864</v>
      </c>
    </row>
    <row r="1830" spans="1:8" x14ac:dyDescent="0.2">
      <c r="A1830" s="3" t="s">
        <v>2496</v>
      </c>
      <c r="B1830" s="3" t="s">
        <v>2112</v>
      </c>
      <c r="C1830" s="3" t="s">
        <v>1301</v>
      </c>
      <c r="D1830" s="3" t="s">
        <v>864</v>
      </c>
      <c r="G1830" s="3" t="s">
        <v>2527</v>
      </c>
      <c r="H1830" s="3" t="s">
        <v>864</v>
      </c>
    </row>
    <row r="1831" spans="1:8" x14ac:dyDescent="0.2">
      <c r="A1831" s="3" t="s">
        <v>2497</v>
      </c>
      <c r="B1831" s="3" t="s">
        <v>2624</v>
      </c>
      <c r="C1831" s="3" t="s">
        <v>1301</v>
      </c>
      <c r="D1831" s="3" t="s">
        <v>864</v>
      </c>
      <c r="G1831" s="3" t="s">
        <v>2528</v>
      </c>
      <c r="H1831" s="3" t="s">
        <v>864</v>
      </c>
    </row>
    <row r="1832" spans="1:8" x14ac:dyDescent="0.2">
      <c r="A1832" s="3" t="s">
        <v>2498</v>
      </c>
      <c r="B1832" s="3" t="s">
        <v>2621</v>
      </c>
      <c r="C1832" s="3" t="s">
        <v>1301</v>
      </c>
      <c r="D1832" s="3" t="s">
        <v>864</v>
      </c>
      <c r="G1832" s="3" t="s">
        <v>2529</v>
      </c>
      <c r="H1832" s="3" t="s">
        <v>864</v>
      </c>
    </row>
    <row r="1833" spans="1:8" x14ac:dyDescent="0.2">
      <c r="A1833" s="3" t="s">
        <v>2499</v>
      </c>
      <c r="B1833" s="3" t="s">
        <v>2395</v>
      </c>
      <c r="C1833" s="3" t="s">
        <v>1301</v>
      </c>
      <c r="D1833" s="3" t="s">
        <v>864</v>
      </c>
      <c r="G1833" s="3" t="s">
        <v>2530</v>
      </c>
      <c r="H1833" s="3" t="s">
        <v>864</v>
      </c>
    </row>
    <row r="1834" spans="1:8" x14ac:dyDescent="0.2">
      <c r="A1834" s="3" t="s">
        <v>2500</v>
      </c>
      <c r="B1834" s="3" t="s">
        <v>2391</v>
      </c>
      <c r="C1834" s="3" t="s">
        <v>1301</v>
      </c>
      <c r="D1834" s="3" t="s">
        <v>864</v>
      </c>
      <c r="G1834" s="3" t="s">
        <v>2531</v>
      </c>
      <c r="H1834" s="3" t="s">
        <v>864</v>
      </c>
    </row>
    <row r="1835" spans="1:8" x14ac:dyDescent="0.2">
      <c r="A1835" s="3" t="s">
        <v>2501</v>
      </c>
      <c r="B1835" s="3" t="s">
        <v>1824</v>
      </c>
      <c r="C1835" s="3" t="s">
        <v>1301</v>
      </c>
      <c r="D1835" s="3" t="s">
        <v>864</v>
      </c>
      <c r="G1835" s="3" t="s">
        <v>2532</v>
      </c>
      <c r="H1835" s="3" t="s">
        <v>864</v>
      </c>
    </row>
    <row r="1836" spans="1:8" x14ac:dyDescent="0.2">
      <c r="A1836" s="3" t="s">
        <v>2502</v>
      </c>
      <c r="B1836" s="3" t="s">
        <v>2394</v>
      </c>
      <c r="C1836" s="3" t="s">
        <v>1301</v>
      </c>
      <c r="D1836" s="3" t="s">
        <v>864</v>
      </c>
      <c r="G1836" s="3" t="s">
        <v>2533</v>
      </c>
      <c r="H1836" s="3" t="s">
        <v>864</v>
      </c>
    </row>
    <row r="1837" spans="1:8" x14ac:dyDescent="0.2">
      <c r="A1837" s="3" t="s">
        <v>2503</v>
      </c>
      <c r="B1837" s="3" t="s">
        <v>2628</v>
      </c>
      <c r="C1837" s="3" t="s">
        <v>1301</v>
      </c>
      <c r="D1837" s="3" t="s">
        <v>864</v>
      </c>
      <c r="G1837" s="3" t="s">
        <v>2534</v>
      </c>
      <c r="H1837" s="3" t="s">
        <v>864</v>
      </c>
    </row>
    <row r="1838" spans="1:8" x14ac:dyDescent="0.2">
      <c r="A1838" s="3" t="s">
        <v>2504</v>
      </c>
      <c r="B1838" s="3" t="s">
        <v>2392</v>
      </c>
      <c r="C1838" s="3" t="s">
        <v>1301</v>
      </c>
      <c r="D1838" s="3" t="s">
        <v>864</v>
      </c>
      <c r="G1838" s="3" t="s">
        <v>2535</v>
      </c>
      <c r="H1838" s="3" t="s">
        <v>864</v>
      </c>
    </row>
    <row r="1839" spans="1:8" x14ac:dyDescent="0.2">
      <c r="A1839" s="3" t="s">
        <v>2505</v>
      </c>
      <c r="B1839" s="3" t="s">
        <v>2392</v>
      </c>
      <c r="C1839" s="3" t="s">
        <v>1301</v>
      </c>
      <c r="D1839" s="3" t="s">
        <v>864</v>
      </c>
      <c r="G1839" s="3" t="s">
        <v>2536</v>
      </c>
      <c r="H1839" s="3" t="s">
        <v>864</v>
      </c>
    </row>
    <row r="1840" spans="1:8" x14ac:dyDescent="0.2">
      <c r="A1840" s="3" t="s">
        <v>2506</v>
      </c>
      <c r="B1840" s="3" t="s">
        <v>2122</v>
      </c>
      <c r="C1840" s="3" t="s">
        <v>1301</v>
      </c>
      <c r="D1840" s="3" t="s">
        <v>864</v>
      </c>
      <c r="G1840" s="3" t="s">
        <v>2537</v>
      </c>
      <c r="H1840" s="3" t="s">
        <v>864</v>
      </c>
    </row>
    <row r="1841" spans="1:8" x14ac:dyDescent="0.2">
      <c r="A1841" s="3" t="s">
        <v>2507</v>
      </c>
      <c r="B1841" s="3" t="s">
        <v>2627</v>
      </c>
      <c r="C1841" s="3" t="s">
        <v>1301</v>
      </c>
      <c r="D1841" s="3" t="s">
        <v>864</v>
      </c>
      <c r="G1841" s="3" t="s">
        <v>2538</v>
      </c>
      <c r="H1841" s="3" t="s">
        <v>864</v>
      </c>
    </row>
    <row r="1842" spans="1:8" x14ac:dyDescent="0.2">
      <c r="A1842" s="3" t="s">
        <v>2508</v>
      </c>
      <c r="B1842" s="3" t="s">
        <v>2620</v>
      </c>
      <c r="C1842" s="3" t="s">
        <v>1301</v>
      </c>
      <c r="D1842" s="3" t="s">
        <v>864</v>
      </c>
      <c r="G1842" s="3" t="s">
        <v>2539</v>
      </c>
      <c r="H1842" s="3" t="s">
        <v>864</v>
      </c>
    </row>
    <row r="1843" spans="1:8" x14ac:dyDescent="0.2">
      <c r="A1843" s="3" t="s">
        <v>2509</v>
      </c>
      <c r="B1843" s="3" t="s">
        <v>2627</v>
      </c>
      <c r="C1843" s="3" t="s">
        <v>1301</v>
      </c>
      <c r="D1843" s="3" t="s">
        <v>864</v>
      </c>
      <c r="G1843" s="3" t="s">
        <v>2540</v>
      </c>
      <c r="H1843" s="3" t="s">
        <v>864</v>
      </c>
    </row>
    <row r="1844" spans="1:8" x14ac:dyDescent="0.2">
      <c r="A1844" s="3" t="s">
        <v>2510</v>
      </c>
      <c r="B1844" s="3" t="s">
        <v>2122</v>
      </c>
      <c r="C1844" s="3" t="s">
        <v>1301</v>
      </c>
      <c r="D1844" s="3" t="s">
        <v>864</v>
      </c>
      <c r="G1844" s="3" t="s">
        <v>2541</v>
      </c>
      <c r="H1844" s="3" t="s">
        <v>864</v>
      </c>
    </row>
    <row r="1845" spans="1:8" x14ac:dyDescent="0.2">
      <c r="A1845" s="3" t="s">
        <v>2511</v>
      </c>
      <c r="B1845" s="3" t="s">
        <v>2115</v>
      </c>
      <c r="C1845" s="3" t="s">
        <v>1301</v>
      </c>
      <c r="D1845" s="3" t="s">
        <v>864</v>
      </c>
      <c r="G1845" s="3" t="s">
        <v>2542</v>
      </c>
      <c r="H1845" s="3" t="s">
        <v>864</v>
      </c>
    </row>
    <row r="1846" spans="1:8" x14ac:dyDescent="0.2">
      <c r="A1846" s="3" t="s">
        <v>2512</v>
      </c>
      <c r="B1846" s="3" t="s">
        <v>2121</v>
      </c>
      <c r="C1846" s="3" t="s">
        <v>1301</v>
      </c>
      <c r="D1846" s="3" t="s">
        <v>864</v>
      </c>
      <c r="G1846" s="3" t="s">
        <v>2543</v>
      </c>
      <c r="H1846" s="3" t="s">
        <v>864</v>
      </c>
    </row>
    <row r="1847" spans="1:8" x14ac:dyDescent="0.2">
      <c r="A1847" s="3" t="s">
        <v>2513</v>
      </c>
      <c r="B1847" s="3" t="s">
        <v>2629</v>
      </c>
      <c r="C1847" s="3" t="s">
        <v>1301</v>
      </c>
      <c r="D1847" s="3" t="s">
        <v>864</v>
      </c>
      <c r="G1847" s="3" t="s">
        <v>2544</v>
      </c>
      <c r="H1847" s="3" t="s">
        <v>864</v>
      </c>
    </row>
    <row r="1848" spans="1:8" x14ac:dyDescent="0.2">
      <c r="A1848" s="3" t="s">
        <v>2514</v>
      </c>
      <c r="B1848" s="3" t="s">
        <v>1850</v>
      </c>
      <c r="C1848" s="3" t="s">
        <v>1301</v>
      </c>
      <c r="D1848" s="3" t="s">
        <v>864</v>
      </c>
      <c r="G1848" s="3" t="s">
        <v>2545</v>
      </c>
      <c r="H1848" s="3" t="s">
        <v>864</v>
      </c>
    </row>
    <row r="1849" spans="1:8" x14ac:dyDescent="0.2">
      <c r="A1849" s="3" t="s">
        <v>2515</v>
      </c>
      <c r="B1849" s="3" t="s">
        <v>2121</v>
      </c>
      <c r="C1849" s="3" t="s">
        <v>1301</v>
      </c>
      <c r="D1849" s="3" t="s">
        <v>864</v>
      </c>
      <c r="G1849" s="3" t="s">
        <v>2546</v>
      </c>
      <c r="H1849" s="3" t="s">
        <v>864</v>
      </c>
    </row>
    <row r="1850" spans="1:8" x14ac:dyDescent="0.2">
      <c r="A1850" s="3" t="s">
        <v>2516</v>
      </c>
      <c r="B1850" s="3" t="s">
        <v>2115</v>
      </c>
      <c r="C1850" s="3" t="s">
        <v>1301</v>
      </c>
      <c r="D1850" s="3" t="s">
        <v>864</v>
      </c>
      <c r="G1850" s="3" t="s">
        <v>2547</v>
      </c>
      <c r="H1850" s="3" t="s">
        <v>864</v>
      </c>
    </row>
    <row r="1851" spans="1:8" x14ac:dyDescent="0.2">
      <c r="A1851" s="3" t="s">
        <v>2517</v>
      </c>
      <c r="B1851" s="3" t="s">
        <v>2122</v>
      </c>
      <c r="C1851" s="3" t="s">
        <v>1301</v>
      </c>
      <c r="D1851" s="3" t="s">
        <v>864</v>
      </c>
      <c r="G1851" s="3" t="s">
        <v>2548</v>
      </c>
      <c r="H1851" s="3" t="s">
        <v>864</v>
      </c>
    </row>
    <row r="1852" spans="1:8" x14ac:dyDescent="0.2">
      <c r="A1852" s="3" t="s">
        <v>2518</v>
      </c>
      <c r="B1852" s="3" t="s">
        <v>2115</v>
      </c>
      <c r="C1852" s="3" t="s">
        <v>1301</v>
      </c>
      <c r="D1852" s="3" t="s">
        <v>864</v>
      </c>
      <c r="G1852" s="3" t="s">
        <v>2549</v>
      </c>
      <c r="H1852" s="3" t="s">
        <v>864</v>
      </c>
    </row>
    <row r="1853" spans="1:8" x14ac:dyDescent="0.2">
      <c r="A1853" s="3" t="s">
        <v>2519</v>
      </c>
      <c r="B1853" s="3" t="s">
        <v>2627</v>
      </c>
      <c r="C1853" s="3" t="s">
        <v>1301</v>
      </c>
      <c r="D1853" s="3" t="s">
        <v>864</v>
      </c>
      <c r="G1853" s="3" t="s">
        <v>2550</v>
      </c>
      <c r="H1853" s="3" t="s">
        <v>864</v>
      </c>
    </row>
    <row r="1854" spans="1:8" x14ac:dyDescent="0.2">
      <c r="A1854" s="3" t="s">
        <v>2520</v>
      </c>
      <c r="B1854" s="3" t="s">
        <v>2627</v>
      </c>
      <c r="C1854" s="3" t="s">
        <v>1301</v>
      </c>
      <c r="D1854" s="3" t="s">
        <v>864</v>
      </c>
      <c r="G1854" s="3" t="s">
        <v>2551</v>
      </c>
      <c r="H1854" s="3" t="s">
        <v>864</v>
      </c>
    </row>
    <row r="1855" spans="1:8" x14ac:dyDescent="0.2">
      <c r="A1855" s="3" t="s">
        <v>2521</v>
      </c>
      <c r="B1855" s="3" t="s">
        <v>2625</v>
      </c>
      <c r="C1855" s="3" t="s">
        <v>1301</v>
      </c>
      <c r="D1855" s="3" t="s">
        <v>864</v>
      </c>
      <c r="G1855" s="3" t="s">
        <v>2552</v>
      </c>
      <c r="H1855" s="3" t="s">
        <v>864</v>
      </c>
    </row>
    <row r="1856" spans="1:8" x14ac:dyDescent="0.2">
      <c r="A1856" s="3" t="s">
        <v>2522</v>
      </c>
      <c r="B1856" s="3" t="s">
        <v>2112</v>
      </c>
      <c r="C1856" s="3" t="s">
        <v>1301</v>
      </c>
      <c r="D1856" s="3" t="s">
        <v>864</v>
      </c>
      <c r="G1856" s="3" t="s">
        <v>2553</v>
      </c>
      <c r="H1856" s="3" t="s">
        <v>864</v>
      </c>
    </row>
    <row r="1857" spans="1:8" x14ac:dyDescent="0.2">
      <c r="A1857" s="3" t="s">
        <v>2523</v>
      </c>
      <c r="B1857" s="3" t="s">
        <v>1085</v>
      </c>
      <c r="C1857" s="3" t="s">
        <v>1301</v>
      </c>
      <c r="D1857" s="3" t="s">
        <v>864</v>
      </c>
      <c r="G1857" s="3" t="s">
        <v>2554</v>
      </c>
      <c r="H1857" s="3" t="s">
        <v>864</v>
      </c>
    </row>
    <row r="1858" spans="1:8" x14ac:dyDescent="0.2">
      <c r="A1858" s="3" t="s">
        <v>2524</v>
      </c>
      <c r="B1858" s="3" t="s">
        <v>2120</v>
      </c>
      <c r="C1858" s="3" t="s">
        <v>1301</v>
      </c>
      <c r="D1858" s="3" t="s">
        <v>864</v>
      </c>
      <c r="G1858" s="3" t="s">
        <v>2555</v>
      </c>
      <c r="H1858" s="3" t="s">
        <v>864</v>
      </c>
    </row>
    <row r="1859" spans="1:8" x14ac:dyDescent="0.2">
      <c r="A1859" s="3" t="s">
        <v>2525</v>
      </c>
      <c r="B1859" s="3" t="s">
        <v>2120</v>
      </c>
      <c r="C1859" s="3" t="s">
        <v>1301</v>
      </c>
      <c r="D1859" s="3" t="s">
        <v>864</v>
      </c>
      <c r="G1859" s="3" t="s">
        <v>2556</v>
      </c>
      <c r="H1859" s="3" t="s">
        <v>864</v>
      </c>
    </row>
    <row r="1860" spans="1:8" x14ac:dyDescent="0.2">
      <c r="A1860" s="3" t="s">
        <v>2526</v>
      </c>
      <c r="B1860" s="3" t="s">
        <v>2627</v>
      </c>
      <c r="C1860" s="3" t="s">
        <v>1301</v>
      </c>
      <c r="D1860" s="3" t="s">
        <v>864</v>
      </c>
      <c r="G1860" s="3" t="s">
        <v>2557</v>
      </c>
      <c r="H1860" s="3" t="s">
        <v>864</v>
      </c>
    </row>
    <row r="1861" spans="1:8" x14ac:dyDescent="0.2">
      <c r="A1861" s="3" t="s">
        <v>2527</v>
      </c>
      <c r="B1861" s="3" t="s">
        <v>2396</v>
      </c>
      <c r="C1861" s="3" t="s">
        <v>1301</v>
      </c>
      <c r="D1861" s="3" t="s">
        <v>864</v>
      </c>
      <c r="G1861" s="3" t="s">
        <v>2558</v>
      </c>
      <c r="H1861" s="3" t="s">
        <v>864</v>
      </c>
    </row>
    <row r="1862" spans="1:8" x14ac:dyDescent="0.2">
      <c r="A1862" s="3" t="s">
        <v>2528</v>
      </c>
      <c r="B1862" s="3" t="s">
        <v>2115</v>
      </c>
      <c r="C1862" s="3" t="s">
        <v>1301</v>
      </c>
      <c r="D1862" s="3" t="s">
        <v>864</v>
      </c>
      <c r="G1862" s="3" t="s">
        <v>2559</v>
      </c>
      <c r="H1862" s="3" t="s">
        <v>864</v>
      </c>
    </row>
    <row r="1863" spans="1:8" x14ac:dyDescent="0.2">
      <c r="A1863" s="3" t="s">
        <v>2529</v>
      </c>
      <c r="B1863" s="3" t="s">
        <v>2630</v>
      </c>
      <c r="C1863" s="3" t="s">
        <v>1301</v>
      </c>
      <c r="D1863" s="3" t="s">
        <v>864</v>
      </c>
      <c r="G1863" s="3" t="s">
        <v>2560</v>
      </c>
      <c r="H1863" s="3" t="s">
        <v>864</v>
      </c>
    </row>
    <row r="1864" spans="1:8" x14ac:dyDescent="0.2">
      <c r="A1864" s="3" t="s">
        <v>2530</v>
      </c>
      <c r="B1864" s="3" t="s">
        <v>2392</v>
      </c>
      <c r="C1864" s="3" t="s">
        <v>1301</v>
      </c>
      <c r="D1864" s="3" t="s">
        <v>864</v>
      </c>
      <c r="G1864" s="3" t="s">
        <v>2561</v>
      </c>
      <c r="H1864" s="3" t="s">
        <v>864</v>
      </c>
    </row>
    <row r="1865" spans="1:8" x14ac:dyDescent="0.2">
      <c r="A1865" s="3" t="s">
        <v>2531</v>
      </c>
      <c r="B1865" s="3" t="s">
        <v>2630</v>
      </c>
      <c r="C1865" s="3" t="s">
        <v>1301</v>
      </c>
      <c r="D1865" s="3" t="s">
        <v>864</v>
      </c>
      <c r="G1865" s="3" t="s">
        <v>2562</v>
      </c>
      <c r="H1865" s="3" t="s">
        <v>864</v>
      </c>
    </row>
    <row r="1866" spans="1:8" x14ac:dyDescent="0.2">
      <c r="A1866" s="3" t="s">
        <v>2532</v>
      </c>
      <c r="B1866" s="3" t="s">
        <v>2391</v>
      </c>
      <c r="C1866" s="3" t="s">
        <v>1301</v>
      </c>
      <c r="D1866" s="3" t="s">
        <v>864</v>
      </c>
      <c r="G1866" s="3" t="s">
        <v>2563</v>
      </c>
      <c r="H1866" s="3" t="s">
        <v>864</v>
      </c>
    </row>
    <row r="1867" spans="1:8" x14ac:dyDescent="0.2">
      <c r="A1867" s="3" t="s">
        <v>2533</v>
      </c>
      <c r="B1867" s="3" t="s">
        <v>2391</v>
      </c>
      <c r="C1867" s="3" t="s">
        <v>1301</v>
      </c>
      <c r="D1867" s="3" t="s">
        <v>864</v>
      </c>
      <c r="G1867" s="3" t="s">
        <v>2564</v>
      </c>
      <c r="H1867" s="3" t="s">
        <v>864</v>
      </c>
    </row>
    <row r="1868" spans="1:8" x14ac:dyDescent="0.2">
      <c r="A1868" s="3" t="s">
        <v>2534</v>
      </c>
      <c r="B1868" s="3" t="s">
        <v>2115</v>
      </c>
      <c r="C1868" s="3" t="s">
        <v>1301</v>
      </c>
      <c r="D1868" s="3" t="s">
        <v>864</v>
      </c>
      <c r="G1868" s="3" t="s">
        <v>2565</v>
      </c>
      <c r="H1868" s="3" t="s">
        <v>864</v>
      </c>
    </row>
    <row r="1869" spans="1:8" x14ac:dyDescent="0.2">
      <c r="A1869" s="3" t="s">
        <v>2535</v>
      </c>
      <c r="B1869" s="3" t="s">
        <v>2115</v>
      </c>
      <c r="C1869" s="3" t="s">
        <v>1301</v>
      </c>
      <c r="D1869" s="3" t="s">
        <v>864</v>
      </c>
      <c r="G1869" s="3" t="s">
        <v>2566</v>
      </c>
      <c r="H1869" s="3" t="s">
        <v>864</v>
      </c>
    </row>
    <row r="1870" spans="1:8" x14ac:dyDescent="0.2">
      <c r="A1870" s="3" t="s">
        <v>2536</v>
      </c>
      <c r="B1870" s="3" t="s">
        <v>2627</v>
      </c>
      <c r="C1870" s="3" t="s">
        <v>1301</v>
      </c>
      <c r="D1870" s="3" t="s">
        <v>864</v>
      </c>
      <c r="G1870" s="3" t="s">
        <v>2567</v>
      </c>
      <c r="H1870" s="3" t="s">
        <v>864</v>
      </c>
    </row>
    <row r="1871" spans="1:8" x14ac:dyDescent="0.2">
      <c r="A1871" s="3" t="s">
        <v>2537</v>
      </c>
      <c r="B1871" s="3" t="s">
        <v>2402</v>
      </c>
      <c r="C1871" s="3" t="s">
        <v>1301</v>
      </c>
      <c r="D1871" s="3" t="s">
        <v>864</v>
      </c>
      <c r="G1871" s="3" t="s">
        <v>2568</v>
      </c>
      <c r="H1871" s="3" t="s">
        <v>864</v>
      </c>
    </row>
    <row r="1872" spans="1:8" x14ac:dyDescent="0.2">
      <c r="A1872" s="3" t="s">
        <v>2538</v>
      </c>
      <c r="B1872" s="3" t="s">
        <v>2402</v>
      </c>
      <c r="C1872" s="3" t="s">
        <v>1301</v>
      </c>
      <c r="D1872" s="3" t="s">
        <v>864</v>
      </c>
      <c r="G1872" s="3" t="s">
        <v>2569</v>
      </c>
      <c r="H1872" s="3" t="s">
        <v>864</v>
      </c>
    </row>
    <row r="1873" spans="1:8" x14ac:dyDescent="0.2">
      <c r="A1873" s="3" t="s">
        <v>2539</v>
      </c>
      <c r="B1873" s="3" t="s">
        <v>2631</v>
      </c>
      <c r="C1873" s="3" t="s">
        <v>1301</v>
      </c>
      <c r="D1873" s="3" t="s">
        <v>864</v>
      </c>
      <c r="G1873" s="3" t="s">
        <v>2570</v>
      </c>
      <c r="H1873" s="3" t="s">
        <v>864</v>
      </c>
    </row>
    <row r="1874" spans="1:8" x14ac:dyDescent="0.2">
      <c r="A1874" s="3" t="s">
        <v>2540</v>
      </c>
      <c r="B1874" s="3" t="s">
        <v>2115</v>
      </c>
      <c r="C1874" s="3" t="s">
        <v>1301</v>
      </c>
      <c r="D1874" s="3" t="s">
        <v>864</v>
      </c>
      <c r="G1874" s="3" t="s">
        <v>2571</v>
      </c>
      <c r="H1874" s="3" t="s">
        <v>864</v>
      </c>
    </row>
    <row r="1875" spans="1:8" x14ac:dyDescent="0.2">
      <c r="A1875" s="3" t="s">
        <v>2541</v>
      </c>
      <c r="B1875" s="3" t="s">
        <v>2628</v>
      </c>
      <c r="C1875" s="3" t="s">
        <v>1301</v>
      </c>
      <c r="D1875" s="3" t="s">
        <v>864</v>
      </c>
      <c r="G1875" s="3" t="s">
        <v>2572</v>
      </c>
      <c r="H1875" s="3" t="s">
        <v>864</v>
      </c>
    </row>
    <row r="1876" spans="1:8" x14ac:dyDescent="0.2">
      <c r="A1876" s="3" t="s">
        <v>2542</v>
      </c>
      <c r="B1876" s="3" t="s">
        <v>2627</v>
      </c>
      <c r="C1876" s="3" t="s">
        <v>1301</v>
      </c>
      <c r="D1876" s="3" t="s">
        <v>864</v>
      </c>
      <c r="G1876" s="3" t="s">
        <v>2573</v>
      </c>
      <c r="H1876" s="3" t="s">
        <v>864</v>
      </c>
    </row>
    <row r="1877" spans="1:8" x14ac:dyDescent="0.2">
      <c r="A1877" s="3" t="s">
        <v>2543</v>
      </c>
      <c r="B1877" s="3" t="s">
        <v>2396</v>
      </c>
      <c r="C1877" s="3" t="s">
        <v>1301</v>
      </c>
      <c r="D1877" s="3" t="s">
        <v>864</v>
      </c>
      <c r="G1877" s="3" t="s">
        <v>2574</v>
      </c>
      <c r="H1877" s="3" t="s">
        <v>864</v>
      </c>
    </row>
    <row r="1878" spans="1:8" x14ac:dyDescent="0.2">
      <c r="A1878" s="3" t="s">
        <v>2544</v>
      </c>
      <c r="B1878" s="3" t="s">
        <v>2115</v>
      </c>
      <c r="C1878" s="3" t="s">
        <v>1301</v>
      </c>
      <c r="D1878" s="3" t="s">
        <v>864</v>
      </c>
      <c r="G1878" s="3" t="s">
        <v>2575</v>
      </c>
      <c r="H1878" s="3" t="s">
        <v>864</v>
      </c>
    </row>
    <row r="1879" spans="1:8" x14ac:dyDescent="0.2">
      <c r="A1879" s="3" t="s">
        <v>2545</v>
      </c>
      <c r="B1879" s="3" t="s">
        <v>2392</v>
      </c>
      <c r="C1879" s="3" t="s">
        <v>1301</v>
      </c>
      <c r="D1879" s="3" t="s">
        <v>864</v>
      </c>
      <c r="G1879" s="3" t="s">
        <v>2576</v>
      </c>
      <c r="H1879" s="3" t="s">
        <v>864</v>
      </c>
    </row>
    <row r="1880" spans="1:8" x14ac:dyDescent="0.2">
      <c r="A1880" s="3" t="s">
        <v>2546</v>
      </c>
      <c r="B1880" s="3" t="s">
        <v>2112</v>
      </c>
      <c r="C1880" s="3" t="s">
        <v>1301</v>
      </c>
      <c r="D1880" s="3" t="s">
        <v>864</v>
      </c>
      <c r="G1880" s="3" t="s">
        <v>2577</v>
      </c>
      <c r="H1880" s="3" t="s">
        <v>864</v>
      </c>
    </row>
    <row r="1881" spans="1:8" x14ac:dyDescent="0.2">
      <c r="A1881" s="3" t="s">
        <v>2547</v>
      </c>
      <c r="B1881" s="3" t="s">
        <v>2632</v>
      </c>
      <c r="C1881" s="3" t="s">
        <v>1301</v>
      </c>
      <c r="D1881" s="3" t="s">
        <v>864</v>
      </c>
      <c r="G1881" s="3" t="s">
        <v>2578</v>
      </c>
      <c r="H1881" s="3" t="s">
        <v>864</v>
      </c>
    </row>
    <row r="1882" spans="1:8" x14ac:dyDescent="0.2">
      <c r="A1882" s="3" t="s">
        <v>2548</v>
      </c>
      <c r="B1882" s="3" t="s">
        <v>2120</v>
      </c>
      <c r="C1882" s="3" t="s">
        <v>1301</v>
      </c>
      <c r="D1882" s="3" t="s">
        <v>864</v>
      </c>
      <c r="G1882" s="3" t="s">
        <v>2579</v>
      </c>
      <c r="H1882" s="3" t="s">
        <v>864</v>
      </c>
    </row>
    <row r="1883" spans="1:8" x14ac:dyDescent="0.2">
      <c r="A1883" s="3" t="s">
        <v>2549</v>
      </c>
      <c r="B1883" s="3" t="s">
        <v>2120</v>
      </c>
      <c r="C1883" s="3" t="s">
        <v>1301</v>
      </c>
      <c r="D1883" s="3" t="s">
        <v>864</v>
      </c>
      <c r="G1883" s="3" t="s">
        <v>2580</v>
      </c>
      <c r="H1883" s="3" t="s">
        <v>864</v>
      </c>
    </row>
    <row r="1884" spans="1:8" x14ac:dyDescent="0.2">
      <c r="A1884" s="3" t="s">
        <v>2550</v>
      </c>
      <c r="B1884" s="3" t="s">
        <v>2112</v>
      </c>
      <c r="C1884" s="3" t="s">
        <v>1301</v>
      </c>
      <c r="D1884" s="3" t="s">
        <v>864</v>
      </c>
      <c r="G1884" s="3" t="s">
        <v>2581</v>
      </c>
      <c r="H1884" s="3" t="s">
        <v>864</v>
      </c>
    </row>
    <row r="1885" spans="1:8" x14ac:dyDescent="0.2">
      <c r="A1885" s="3" t="s">
        <v>2551</v>
      </c>
      <c r="B1885" s="3" t="s">
        <v>2112</v>
      </c>
      <c r="C1885" s="3" t="s">
        <v>1301</v>
      </c>
      <c r="D1885" s="3" t="s">
        <v>864</v>
      </c>
      <c r="G1885" s="3" t="s">
        <v>2582</v>
      </c>
      <c r="H1885" s="3" t="s">
        <v>864</v>
      </c>
    </row>
    <row r="1886" spans="1:8" x14ac:dyDescent="0.2">
      <c r="A1886" s="3" t="s">
        <v>2552</v>
      </c>
      <c r="B1886" s="3" t="s">
        <v>2112</v>
      </c>
      <c r="C1886" s="3" t="s">
        <v>1301</v>
      </c>
      <c r="D1886" s="3" t="s">
        <v>864</v>
      </c>
      <c r="G1886" s="3" t="s">
        <v>2583</v>
      </c>
      <c r="H1886" s="3" t="s">
        <v>864</v>
      </c>
    </row>
    <row r="1887" spans="1:8" x14ac:dyDescent="0.2">
      <c r="A1887" s="3" t="s">
        <v>2553</v>
      </c>
      <c r="B1887" s="3" t="s">
        <v>2618</v>
      </c>
      <c r="C1887" s="3" t="s">
        <v>1301</v>
      </c>
      <c r="D1887" s="3" t="s">
        <v>864</v>
      </c>
      <c r="G1887" s="3" t="s">
        <v>2584</v>
      </c>
      <c r="H1887" s="3" t="s">
        <v>864</v>
      </c>
    </row>
    <row r="1888" spans="1:8" x14ac:dyDescent="0.2">
      <c r="A1888" s="3" t="s">
        <v>2554</v>
      </c>
      <c r="B1888" s="3" t="s">
        <v>2633</v>
      </c>
      <c r="C1888" s="3" t="s">
        <v>1301</v>
      </c>
      <c r="D1888" s="3" t="s">
        <v>864</v>
      </c>
      <c r="G1888" s="3" t="s">
        <v>2585</v>
      </c>
      <c r="H1888" s="3" t="s">
        <v>864</v>
      </c>
    </row>
    <row r="1889" spans="1:8" x14ac:dyDescent="0.2">
      <c r="A1889" s="3" t="s">
        <v>2555</v>
      </c>
      <c r="B1889" s="3" t="s">
        <v>2112</v>
      </c>
      <c r="C1889" s="3" t="s">
        <v>1301</v>
      </c>
      <c r="D1889" s="3" t="s">
        <v>864</v>
      </c>
      <c r="G1889" s="3" t="s">
        <v>2586</v>
      </c>
      <c r="H1889" s="3" t="s">
        <v>864</v>
      </c>
    </row>
    <row r="1890" spans="1:8" x14ac:dyDescent="0.2">
      <c r="A1890" s="3" t="s">
        <v>2556</v>
      </c>
      <c r="B1890" s="3" t="s">
        <v>2122</v>
      </c>
      <c r="C1890" s="3" t="s">
        <v>1301</v>
      </c>
      <c r="D1890" s="3" t="s">
        <v>864</v>
      </c>
      <c r="G1890" s="3" t="s">
        <v>2587</v>
      </c>
      <c r="H1890" s="3" t="s">
        <v>864</v>
      </c>
    </row>
    <row r="1891" spans="1:8" x14ac:dyDescent="0.2">
      <c r="A1891" s="3" t="s">
        <v>2557</v>
      </c>
      <c r="B1891" s="3" t="s">
        <v>2122</v>
      </c>
      <c r="C1891" s="3" t="s">
        <v>1301</v>
      </c>
      <c r="D1891" s="3" t="s">
        <v>864</v>
      </c>
      <c r="G1891" s="3" t="s">
        <v>2588</v>
      </c>
      <c r="H1891" s="3" t="s">
        <v>864</v>
      </c>
    </row>
    <row r="1892" spans="1:8" x14ac:dyDescent="0.2">
      <c r="A1892" s="3" t="s">
        <v>2558</v>
      </c>
      <c r="B1892" s="3" t="s">
        <v>2617</v>
      </c>
      <c r="C1892" s="3" t="s">
        <v>1301</v>
      </c>
      <c r="D1892" s="3" t="s">
        <v>864</v>
      </c>
      <c r="G1892" s="3" t="s">
        <v>2589</v>
      </c>
      <c r="H1892" s="3" t="s">
        <v>864</v>
      </c>
    </row>
    <row r="1893" spans="1:8" x14ac:dyDescent="0.2">
      <c r="A1893" s="3" t="s">
        <v>2559</v>
      </c>
      <c r="B1893" s="3" t="s">
        <v>2632</v>
      </c>
      <c r="C1893" s="3" t="s">
        <v>1301</v>
      </c>
      <c r="D1893" s="3" t="s">
        <v>864</v>
      </c>
      <c r="G1893" s="3" t="s">
        <v>2590</v>
      </c>
      <c r="H1893" s="3" t="s">
        <v>864</v>
      </c>
    </row>
    <row r="1894" spans="1:8" x14ac:dyDescent="0.2">
      <c r="A1894" s="3" t="s">
        <v>2560</v>
      </c>
      <c r="B1894" s="3" t="s">
        <v>2122</v>
      </c>
      <c r="C1894" s="3" t="s">
        <v>1301</v>
      </c>
      <c r="D1894" s="3" t="s">
        <v>864</v>
      </c>
      <c r="G1894" s="3" t="s">
        <v>2591</v>
      </c>
      <c r="H1894" s="3" t="s">
        <v>864</v>
      </c>
    </row>
    <row r="1895" spans="1:8" x14ac:dyDescent="0.2">
      <c r="A1895" s="3" t="s">
        <v>2561</v>
      </c>
      <c r="B1895" s="3" t="s">
        <v>2396</v>
      </c>
      <c r="C1895" s="3" t="s">
        <v>1301</v>
      </c>
      <c r="D1895" s="3" t="s">
        <v>864</v>
      </c>
      <c r="G1895" s="3" t="s">
        <v>2592</v>
      </c>
      <c r="H1895" s="3" t="s">
        <v>864</v>
      </c>
    </row>
    <row r="1896" spans="1:8" x14ac:dyDescent="0.2">
      <c r="A1896" s="3" t="s">
        <v>2562</v>
      </c>
      <c r="B1896" s="3" t="s">
        <v>1845</v>
      </c>
      <c r="C1896" s="3" t="s">
        <v>1301</v>
      </c>
      <c r="D1896" s="3" t="s">
        <v>864</v>
      </c>
      <c r="G1896" s="3" t="s">
        <v>2593</v>
      </c>
      <c r="H1896" s="3" t="s">
        <v>864</v>
      </c>
    </row>
    <row r="1897" spans="1:8" x14ac:dyDescent="0.2">
      <c r="A1897" s="3" t="s">
        <v>2563</v>
      </c>
      <c r="B1897" s="3" t="s">
        <v>2634</v>
      </c>
      <c r="C1897" s="3" t="s">
        <v>1301</v>
      </c>
      <c r="D1897" s="3" t="s">
        <v>864</v>
      </c>
      <c r="G1897" s="3" t="s">
        <v>2594</v>
      </c>
      <c r="H1897" s="3" t="s">
        <v>864</v>
      </c>
    </row>
    <row r="1898" spans="1:8" x14ac:dyDescent="0.2">
      <c r="A1898" s="3" t="s">
        <v>2564</v>
      </c>
      <c r="B1898" s="3" t="s">
        <v>2122</v>
      </c>
      <c r="C1898" s="3" t="s">
        <v>1301</v>
      </c>
      <c r="D1898" s="3" t="s">
        <v>864</v>
      </c>
      <c r="G1898" s="3" t="s">
        <v>2595</v>
      </c>
      <c r="H1898" s="3" t="s">
        <v>864</v>
      </c>
    </row>
    <row r="1899" spans="1:8" x14ac:dyDescent="0.2">
      <c r="A1899" s="3" t="s">
        <v>2565</v>
      </c>
      <c r="B1899" s="3" t="s">
        <v>2623</v>
      </c>
      <c r="C1899" s="3" t="s">
        <v>1301</v>
      </c>
      <c r="D1899" s="3" t="s">
        <v>864</v>
      </c>
      <c r="G1899" s="3" t="s">
        <v>2596</v>
      </c>
      <c r="H1899" s="3" t="s">
        <v>864</v>
      </c>
    </row>
    <row r="1900" spans="1:8" x14ac:dyDescent="0.2">
      <c r="A1900" s="3" t="s">
        <v>2566</v>
      </c>
      <c r="B1900" s="3" t="s">
        <v>2635</v>
      </c>
      <c r="C1900" s="3" t="s">
        <v>1301</v>
      </c>
      <c r="D1900" s="3" t="s">
        <v>864</v>
      </c>
      <c r="G1900" s="3" t="s">
        <v>2597</v>
      </c>
      <c r="H1900" s="3" t="s">
        <v>864</v>
      </c>
    </row>
    <row r="1901" spans="1:8" x14ac:dyDescent="0.2">
      <c r="A1901" s="3" t="s">
        <v>2567</v>
      </c>
      <c r="B1901" s="3" t="s">
        <v>2632</v>
      </c>
      <c r="C1901" s="3" t="s">
        <v>1301</v>
      </c>
      <c r="D1901" s="3" t="s">
        <v>864</v>
      </c>
      <c r="G1901" s="3" t="s">
        <v>2598</v>
      </c>
      <c r="H1901" s="3" t="s">
        <v>864</v>
      </c>
    </row>
    <row r="1902" spans="1:8" x14ac:dyDescent="0.2">
      <c r="A1902" s="3" t="s">
        <v>2568</v>
      </c>
      <c r="B1902" s="3" t="s">
        <v>2118</v>
      </c>
      <c r="C1902" s="3" t="s">
        <v>1301</v>
      </c>
      <c r="D1902" s="3" t="s">
        <v>864</v>
      </c>
      <c r="G1902" s="3" t="s">
        <v>2599</v>
      </c>
      <c r="H1902" s="3" t="s">
        <v>864</v>
      </c>
    </row>
    <row r="1903" spans="1:8" x14ac:dyDescent="0.2">
      <c r="A1903" s="3" t="s">
        <v>2569</v>
      </c>
      <c r="B1903" s="3" t="s">
        <v>2122</v>
      </c>
      <c r="C1903" s="3" t="s">
        <v>1301</v>
      </c>
      <c r="D1903" s="3" t="s">
        <v>864</v>
      </c>
      <c r="G1903" s="3" t="s">
        <v>2600</v>
      </c>
      <c r="H1903" s="3" t="s">
        <v>864</v>
      </c>
    </row>
    <row r="1904" spans="1:8" x14ac:dyDescent="0.2">
      <c r="A1904" s="3" t="s">
        <v>2570</v>
      </c>
      <c r="B1904" s="3" t="s">
        <v>2122</v>
      </c>
      <c r="C1904" s="3" t="s">
        <v>1301</v>
      </c>
      <c r="D1904" s="3" t="s">
        <v>864</v>
      </c>
      <c r="G1904" s="3" t="s">
        <v>2601</v>
      </c>
      <c r="H1904" s="3" t="s">
        <v>864</v>
      </c>
    </row>
    <row r="1905" spans="1:8" x14ac:dyDescent="0.2">
      <c r="A1905" s="3" t="s">
        <v>2571</v>
      </c>
      <c r="B1905" s="3" t="s">
        <v>2627</v>
      </c>
      <c r="C1905" s="3" t="s">
        <v>1301</v>
      </c>
      <c r="D1905" s="3" t="s">
        <v>864</v>
      </c>
      <c r="G1905" s="3" t="s">
        <v>2602</v>
      </c>
      <c r="H1905" s="3" t="s">
        <v>864</v>
      </c>
    </row>
    <row r="1906" spans="1:8" x14ac:dyDescent="0.2">
      <c r="A1906" s="3" t="s">
        <v>2572</v>
      </c>
      <c r="B1906" s="3" t="s">
        <v>2122</v>
      </c>
      <c r="C1906" s="3" t="s">
        <v>1301</v>
      </c>
      <c r="D1906" s="3" t="s">
        <v>864</v>
      </c>
      <c r="G1906" s="3" t="s">
        <v>2603</v>
      </c>
      <c r="H1906" s="3" t="s">
        <v>864</v>
      </c>
    </row>
    <row r="1907" spans="1:8" x14ac:dyDescent="0.2">
      <c r="A1907" s="3" t="s">
        <v>2573</v>
      </c>
      <c r="B1907" s="3" t="s">
        <v>2620</v>
      </c>
      <c r="C1907" s="3" t="s">
        <v>1301</v>
      </c>
      <c r="D1907" s="3" t="s">
        <v>864</v>
      </c>
      <c r="G1907" s="3" t="s">
        <v>2604</v>
      </c>
      <c r="H1907" s="3" t="s">
        <v>864</v>
      </c>
    </row>
    <row r="1908" spans="1:8" x14ac:dyDescent="0.2">
      <c r="A1908" s="3" t="s">
        <v>2574</v>
      </c>
      <c r="B1908" s="3" t="s">
        <v>2627</v>
      </c>
      <c r="C1908" s="3" t="s">
        <v>1301</v>
      </c>
      <c r="D1908" s="3" t="s">
        <v>864</v>
      </c>
      <c r="G1908" s="3" t="s">
        <v>2605</v>
      </c>
      <c r="H1908" s="3" t="s">
        <v>864</v>
      </c>
    </row>
    <row r="1909" spans="1:8" x14ac:dyDescent="0.2">
      <c r="A1909" s="3" t="s">
        <v>2575</v>
      </c>
      <c r="B1909" s="3" t="s">
        <v>2621</v>
      </c>
      <c r="C1909" s="3" t="s">
        <v>1301</v>
      </c>
      <c r="D1909" s="3" t="s">
        <v>864</v>
      </c>
      <c r="G1909" s="3" t="s">
        <v>2606</v>
      </c>
      <c r="H1909" s="3" t="s">
        <v>864</v>
      </c>
    </row>
    <row r="1910" spans="1:8" x14ac:dyDescent="0.2">
      <c r="A1910" s="3" t="s">
        <v>2576</v>
      </c>
      <c r="B1910" s="3" t="s">
        <v>2112</v>
      </c>
      <c r="C1910" s="3" t="s">
        <v>1301</v>
      </c>
      <c r="D1910" s="3" t="s">
        <v>864</v>
      </c>
      <c r="G1910" s="3" t="s">
        <v>2607</v>
      </c>
      <c r="H1910" s="3" t="s">
        <v>864</v>
      </c>
    </row>
    <row r="1911" spans="1:8" x14ac:dyDescent="0.2">
      <c r="A1911" s="3" t="s">
        <v>2577</v>
      </c>
      <c r="B1911" s="3" t="s">
        <v>2392</v>
      </c>
      <c r="C1911" s="3" t="s">
        <v>1301</v>
      </c>
      <c r="D1911" s="3" t="s">
        <v>864</v>
      </c>
      <c r="G1911" s="3" t="s">
        <v>2608</v>
      </c>
      <c r="H1911" s="3" t="s">
        <v>864</v>
      </c>
    </row>
    <row r="1912" spans="1:8" x14ac:dyDescent="0.2">
      <c r="A1912" s="3" t="s">
        <v>2578</v>
      </c>
      <c r="B1912" s="3" t="s">
        <v>2401</v>
      </c>
      <c r="C1912" s="3" t="s">
        <v>1301</v>
      </c>
      <c r="D1912" s="3" t="s">
        <v>864</v>
      </c>
      <c r="G1912" s="3" t="s">
        <v>2609</v>
      </c>
      <c r="H1912" s="3" t="s">
        <v>864</v>
      </c>
    </row>
    <row r="1913" spans="1:8" x14ac:dyDescent="0.2">
      <c r="A1913" s="3" t="s">
        <v>2579</v>
      </c>
      <c r="B1913" s="3" t="s">
        <v>2392</v>
      </c>
      <c r="C1913" s="3" t="s">
        <v>1301</v>
      </c>
      <c r="D1913" s="3" t="s">
        <v>864</v>
      </c>
      <c r="G1913" s="3" t="s">
        <v>2610</v>
      </c>
      <c r="H1913" s="3" t="s">
        <v>864</v>
      </c>
    </row>
    <row r="1914" spans="1:8" x14ac:dyDescent="0.2">
      <c r="A1914" s="3" t="s">
        <v>2580</v>
      </c>
      <c r="B1914" s="3" t="s">
        <v>2401</v>
      </c>
      <c r="C1914" s="3" t="s">
        <v>1301</v>
      </c>
      <c r="D1914" s="3" t="s">
        <v>864</v>
      </c>
      <c r="G1914" s="3" t="s">
        <v>2611</v>
      </c>
      <c r="H1914" s="3" t="s">
        <v>864</v>
      </c>
    </row>
    <row r="1915" spans="1:8" x14ac:dyDescent="0.2">
      <c r="A1915" s="3" t="s">
        <v>2581</v>
      </c>
      <c r="B1915" s="3" t="s">
        <v>2627</v>
      </c>
      <c r="C1915" s="3" t="s">
        <v>1301</v>
      </c>
      <c r="D1915" s="3" t="s">
        <v>864</v>
      </c>
      <c r="G1915" s="3" t="s">
        <v>2612</v>
      </c>
      <c r="H1915" s="3" t="s">
        <v>864</v>
      </c>
    </row>
    <row r="1916" spans="1:8" x14ac:dyDescent="0.2">
      <c r="A1916" s="3" t="s">
        <v>2582</v>
      </c>
      <c r="B1916" s="3" t="s">
        <v>2627</v>
      </c>
      <c r="C1916" s="3" t="s">
        <v>1301</v>
      </c>
      <c r="D1916" s="3" t="s">
        <v>864</v>
      </c>
      <c r="G1916" s="3" t="s">
        <v>2613</v>
      </c>
      <c r="H1916" s="3" t="s">
        <v>864</v>
      </c>
    </row>
    <row r="1917" spans="1:8" x14ac:dyDescent="0.2">
      <c r="A1917" s="3" t="s">
        <v>2583</v>
      </c>
      <c r="B1917" s="3" t="s">
        <v>1303</v>
      </c>
      <c r="C1917" s="3" t="s">
        <v>1301</v>
      </c>
      <c r="D1917" s="3" t="s">
        <v>864</v>
      </c>
      <c r="G1917" s="3" t="s">
        <v>2614</v>
      </c>
      <c r="H1917" s="3" t="s">
        <v>864</v>
      </c>
    </row>
    <row r="1918" spans="1:8" x14ac:dyDescent="0.2">
      <c r="A1918" s="3" t="s">
        <v>2584</v>
      </c>
      <c r="B1918" s="3" t="s">
        <v>2389</v>
      </c>
      <c r="C1918" s="3" t="s">
        <v>1301</v>
      </c>
      <c r="D1918" s="3" t="s">
        <v>864</v>
      </c>
      <c r="G1918" s="3" t="s">
        <v>2615</v>
      </c>
      <c r="H1918" s="3" t="s">
        <v>864</v>
      </c>
    </row>
    <row r="1919" spans="1:8" x14ac:dyDescent="0.2">
      <c r="A1919" s="3" t="s">
        <v>2585</v>
      </c>
      <c r="B1919" s="3" t="s">
        <v>2627</v>
      </c>
      <c r="C1919" s="3" t="s">
        <v>1301</v>
      </c>
      <c r="D1919" s="3" t="s">
        <v>864</v>
      </c>
      <c r="G1919" s="3" t="s">
        <v>2616</v>
      </c>
      <c r="H1919" s="3" t="s">
        <v>864</v>
      </c>
    </row>
    <row r="1920" spans="1:8" x14ac:dyDescent="0.2">
      <c r="A1920" s="3" t="s">
        <v>2586</v>
      </c>
      <c r="B1920" s="3" t="s">
        <v>2115</v>
      </c>
      <c r="C1920" s="3" t="s">
        <v>1301</v>
      </c>
      <c r="D1920" s="3" t="s">
        <v>864</v>
      </c>
      <c r="G1920" s="3" t="s">
        <v>2732</v>
      </c>
      <c r="H1920" s="3" t="s">
        <v>864</v>
      </c>
    </row>
    <row r="1921" spans="1:8" x14ac:dyDescent="0.2">
      <c r="A1921" s="3" t="s">
        <v>2587</v>
      </c>
      <c r="B1921" s="3" t="s">
        <v>1303</v>
      </c>
      <c r="C1921" s="3" t="s">
        <v>1301</v>
      </c>
      <c r="D1921" s="3" t="s">
        <v>864</v>
      </c>
      <c r="G1921" s="3" t="s">
        <v>2733</v>
      </c>
      <c r="H1921" s="3" t="s">
        <v>864</v>
      </c>
    </row>
    <row r="1922" spans="1:8" x14ac:dyDescent="0.2">
      <c r="A1922" s="3" t="s">
        <v>2588</v>
      </c>
      <c r="B1922" s="3" t="s">
        <v>2112</v>
      </c>
      <c r="C1922" s="3" t="s">
        <v>1301</v>
      </c>
      <c r="D1922" s="3" t="s">
        <v>864</v>
      </c>
      <c r="G1922" s="3" t="s">
        <v>2968</v>
      </c>
      <c r="H1922" s="3" t="s">
        <v>864</v>
      </c>
    </row>
    <row r="1923" spans="1:8" x14ac:dyDescent="0.2">
      <c r="A1923" s="3" t="s">
        <v>2589</v>
      </c>
      <c r="B1923" s="3" t="s">
        <v>2120</v>
      </c>
      <c r="C1923" s="3" t="s">
        <v>1301</v>
      </c>
      <c r="D1923" s="3" t="s">
        <v>864</v>
      </c>
      <c r="G1923" s="3" t="s">
        <v>2734</v>
      </c>
      <c r="H1923" s="3" t="s">
        <v>864</v>
      </c>
    </row>
    <row r="1924" spans="1:8" x14ac:dyDescent="0.2">
      <c r="A1924" s="3" t="s">
        <v>2590</v>
      </c>
      <c r="B1924" s="3" t="s">
        <v>2401</v>
      </c>
      <c r="C1924" s="3" t="s">
        <v>1301</v>
      </c>
      <c r="D1924" s="3" t="s">
        <v>864</v>
      </c>
      <c r="G1924" s="3" t="s">
        <v>2735</v>
      </c>
      <c r="H1924" s="3" t="s">
        <v>864</v>
      </c>
    </row>
    <row r="1925" spans="1:8" x14ac:dyDescent="0.2">
      <c r="A1925" s="3" t="s">
        <v>2591</v>
      </c>
      <c r="B1925" s="3" t="s">
        <v>2392</v>
      </c>
      <c r="C1925" s="3" t="s">
        <v>1301</v>
      </c>
      <c r="D1925" s="3" t="s">
        <v>864</v>
      </c>
      <c r="G1925" s="3" t="s">
        <v>2736</v>
      </c>
      <c r="H1925" s="3" t="s">
        <v>864</v>
      </c>
    </row>
    <row r="1926" spans="1:8" x14ac:dyDescent="0.2">
      <c r="A1926" s="3" t="s">
        <v>2592</v>
      </c>
      <c r="B1926" s="3" t="s">
        <v>2115</v>
      </c>
      <c r="C1926" s="3" t="s">
        <v>1301</v>
      </c>
      <c r="D1926" s="3" t="s">
        <v>864</v>
      </c>
      <c r="G1926" s="3" t="s">
        <v>2737</v>
      </c>
      <c r="H1926" s="3" t="s">
        <v>864</v>
      </c>
    </row>
    <row r="1927" spans="1:8" x14ac:dyDescent="0.2">
      <c r="A1927" s="3" t="s">
        <v>2593</v>
      </c>
      <c r="B1927" s="3" t="s">
        <v>2122</v>
      </c>
      <c r="C1927" s="3" t="s">
        <v>1301</v>
      </c>
      <c r="D1927" s="3" t="s">
        <v>864</v>
      </c>
      <c r="G1927" s="3" t="s">
        <v>2738</v>
      </c>
      <c r="H1927" s="3" t="s">
        <v>864</v>
      </c>
    </row>
    <row r="1928" spans="1:8" x14ac:dyDescent="0.2">
      <c r="A1928" s="3" t="s">
        <v>2594</v>
      </c>
      <c r="B1928" s="3" t="s">
        <v>2636</v>
      </c>
      <c r="C1928" s="3" t="s">
        <v>1301</v>
      </c>
      <c r="D1928" s="3" t="s">
        <v>864</v>
      </c>
      <c r="G1928" s="3" t="s">
        <v>2739</v>
      </c>
      <c r="H1928" s="3" t="s">
        <v>864</v>
      </c>
    </row>
    <row r="1929" spans="1:8" x14ac:dyDescent="0.2">
      <c r="A1929" s="3" t="s">
        <v>2595</v>
      </c>
      <c r="B1929" s="3" t="s">
        <v>2112</v>
      </c>
      <c r="C1929" s="3" t="s">
        <v>1301</v>
      </c>
      <c r="D1929" s="3" t="s">
        <v>864</v>
      </c>
      <c r="G1929" s="3" t="s">
        <v>2740</v>
      </c>
      <c r="H1929" s="3" t="s">
        <v>864</v>
      </c>
    </row>
    <row r="1930" spans="1:8" x14ac:dyDescent="0.2">
      <c r="A1930" s="3" t="s">
        <v>2596</v>
      </c>
      <c r="B1930" s="3" t="s">
        <v>2624</v>
      </c>
      <c r="C1930" s="3" t="s">
        <v>1301</v>
      </c>
      <c r="D1930" s="3" t="s">
        <v>864</v>
      </c>
      <c r="G1930" s="3" t="s">
        <v>2741</v>
      </c>
      <c r="H1930" s="3" t="s">
        <v>864</v>
      </c>
    </row>
    <row r="1931" spans="1:8" x14ac:dyDescent="0.2">
      <c r="A1931" s="3" t="s">
        <v>2597</v>
      </c>
      <c r="B1931" s="3" t="s">
        <v>2118</v>
      </c>
      <c r="C1931" s="3" t="s">
        <v>1301</v>
      </c>
      <c r="D1931" s="3" t="s">
        <v>864</v>
      </c>
      <c r="G1931" s="3" t="s">
        <v>2969</v>
      </c>
      <c r="H1931" s="3" t="s">
        <v>864</v>
      </c>
    </row>
    <row r="1932" spans="1:8" x14ac:dyDescent="0.2">
      <c r="A1932" s="3" t="s">
        <v>2598</v>
      </c>
      <c r="B1932" s="3" t="s">
        <v>2627</v>
      </c>
      <c r="C1932" s="3" t="s">
        <v>1301</v>
      </c>
      <c r="D1932" s="3" t="s">
        <v>864</v>
      </c>
      <c r="G1932" s="3" t="s">
        <v>2742</v>
      </c>
      <c r="H1932" s="3" t="s">
        <v>864</v>
      </c>
    </row>
    <row r="1933" spans="1:8" x14ac:dyDescent="0.2">
      <c r="A1933" s="3" t="s">
        <v>2599</v>
      </c>
      <c r="B1933" s="3" t="s">
        <v>2627</v>
      </c>
      <c r="C1933" s="3" t="s">
        <v>1301</v>
      </c>
      <c r="D1933" s="3" t="s">
        <v>864</v>
      </c>
      <c r="G1933" s="3" t="s">
        <v>2743</v>
      </c>
      <c r="H1933" s="3" t="s">
        <v>864</v>
      </c>
    </row>
    <row r="1934" spans="1:8" x14ac:dyDescent="0.2">
      <c r="A1934" s="3" t="s">
        <v>2600</v>
      </c>
      <c r="B1934" s="3" t="s">
        <v>2624</v>
      </c>
      <c r="C1934" s="3" t="s">
        <v>1301</v>
      </c>
      <c r="D1934" s="3" t="s">
        <v>864</v>
      </c>
      <c r="G1934" s="3" t="s">
        <v>2744</v>
      </c>
      <c r="H1934" s="3" t="s">
        <v>864</v>
      </c>
    </row>
    <row r="1935" spans="1:8" x14ac:dyDescent="0.2">
      <c r="A1935" s="3" t="s">
        <v>2601</v>
      </c>
      <c r="B1935" s="3" t="s">
        <v>1085</v>
      </c>
      <c r="C1935" s="3" t="s">
        <v>1301</v>
      </c>
      <c r="D1935" s="3" t="s">
        <v>864</v>
      </c>
      <c r="G1935" s="3" t="s">
        <v>2745</v>
      </c>
      <c r="H1935" s="3" t="s">
        <v>864</v>
      </c>
    </row>
    <row r="1936" spans="1:8" x14ac:dyDescent="0.2">
      <c r="A1936" s="3" t="s">
        <v>2602</v>
      </c>
      <c r="B1936" s="3" t="s">
        <v>2392</v>
      </c>
      <c r="C1936" s="3" t="s">
        <v>1301</v>
      </c>
      <c r="D1936" s="3" t="s">
        <v>864</v>
      </c>
      <c r="G1936" s="3" t="s">
        <v>2746</v>
      </c>
      <c r="H1936" s="3" t="s">
        <v>864</v>
      </c>
    </row>
    <row r="1937" spans="1:8" x14ac:dyDescent="0.2">
      <c r="A1937" s="3" t="s">
        <v>2603</v>
      </c>
      <c r="B1937" s="3" t="s">
        <v>2120</v>
      </c>
      <c r="C1937" s="3" t="s">
        <v>1301</v>
      </c>
      <c r="D1937" s="3" t="s">
        <v>864</v>
      </c>
      <c r="G1937" s="3" t="s">
        <v>2747</v>
      </c>
      <c r="H1937" s="3" t="s">
        <v>864</v>
      </c>
    </row>
    <row r="1938" spans="1:8" x14ac:dyDescent="0.2">
      <c r="A1938" s="3" t="s">
        <v>2604</v>
      </c>
      <c r="B1938" s="3" t="s">
        <v>2112</v>
      </c>
      <c r="C1938" s="3" t="s">
        <v>1301</v>
      </c>
      <c r="D1938" s="3" t="s">
        <v>864</v>
      </c>
      <c r="G1938" s="3" t="s">
        <v>2748</v>
      </c>
      <c r="H1938" s="3" t="s">
        <v>864</v>
      </c>
    </row>
    <row r="1939" spans="1:8" x14ac:dyDescent="0.2">
      <c r="A1939" s="3" t="s">
        <v>2605</v>
      </c>
      <c r="B1939" s="3" t="s">
        <v>2115</v>
      </c>
      <c r="C1939" s="3" t="s">
        <v>1301</v>
      </c>
      <c r="D1939" s="3" t="s">
        <v>864</v>
      </c>
      <c r="G1939" s="3" t="s">
        <v>2749</v>
      </c>
      <c r="H1939" s="3" t="s">
        <v>864</v>
      </c>
    </row>
    <row r="1940" spans="1:8" x14ac:dyDescent="0.2">
      <c r="A1940" s="3" t="s">
        <v>2606</v>
      </c>
      <c r="B1940" s="3" t="s">
        <v>2120</v>
      </c>
      <c r="C1940" s="3" t="s">
        <v>1301</v>
      </c>
      <c r="D1940" s="3" t="s">
        <v>864</v>
      </c>
      <c r="G1940" s="3" t="s">
        <v>2750</v>
      </c>
      <c r="H1940" s="3" t="s">
        <v>864</v>
      </c>
    </row>
    <row r="1941" spans="1:8" x14ac:dyDescent="0.2">
      <c r="A1941" s="3" t="s">
        <v>2607</v>
      </c>
      <c r="B1941" s="3" t="s">
        <v>2401</v>
      </c>
      <c r="C1941" s="3" t="s">
        <v>1301</v>
      </c>
      <c r="D1941" s="3" t="s">
        <v>864</v>
      </c>
      <c r="G1941" s="3" t="s">
        <v>2751</v>
      </c>
      <c r="H1941" s="3" t="s">
        <v>864</v>
      </c>
    </row>
    <row r="1942" spans="1:8" x14ac:dyDescent="0.2">
      <c r="A1942" s="3" t="s">
        <v>2608</v>
      </c>
      <c r="B1942" s="3" t="s">
        <v>2395</v>
      </c>
      <c r="C1942" s="3" t="s">
        <v>1301</v>
      </c>
      <c r="D1942" s="3" t="s">
        <v>864</v>
      </c>
      <c r="G1942" s="3" t="s">
        <v>2752</v>
      </c>
      <c r="H1942" s="3" t="s">
        <v>864</v>
      </c>
    </row>
    <row r="1943" spans="1:8" x14ac:dyDescent="0.2">
      <c r="A1943" s="3" t="s">
        <v>2609</v>
      </c>
      <c r="B1943" s="3" t="s">
        <v>2109</v>
      </c>
      <c r="C1943" s="3" t="s">
        <v>1301</v>
      </c>
      <c r="D1943" s="3" t="s">
        <v>864</v>
      </c>
      <c r="G1943" s="3" t="s">
        <v>2753</v>
      </c>
      <c r="H1943" s="3" t="s">
        <v>864</v>
      </c>
    </row>
    <row r="1944" spans="1:8" x14ac:dyDescent="0.2">
      <c r="A1944" s="3" t="s">
        <v>2610</v>
      </c>
      <c r="B1944" s="3" t="s">
        <v>2115</v>
      </c>
      <c r="C1944" s="3" t="s">
        <v>1301</v>
      </c>
      <c r="D1944" s="3" t="s">
        <v>864</v>
      </c>
      <c r="G1944" s="3" t="s">
        <v>2754</v>
      </c>
      <c r="H1944" s="3" t="s">
        <v>864</v>
      </c>
    </row>
    <row r="1945" spans="1:8" x14ac:dyDescent="0.2">
      <c r="A1945" s="3" t="s">
        <v>2611</v>
      </c>
      <c r="B1945" s="3" t="s">
        <v>2112</v>
      </c>
      <c r="C1945" s="3" t="s">
        <v>1301</v>
      </c>
      <c r="D1945" s="3" t="s">
        <v>864</v>
      </c>
      <c r="G1945" s="3" t="s">
        <v>2970</v>
      </c>
      <c r="H1945" s="3" t="s">
        <v>864</v>
      </c>
    </row>
    <row r="1946" spans="1:8" x14ac:dyDescent="0.2">
      <c r="A1946" s="3" t="s">
        <v>2612</v>
      </c>
      <c r="B1946" s="3" t="s">
        <v>2637</v>
      </c>
      <c r="C1946" s="3" t="s">
        <v>1301</v>
      </c>
      <c r="D1946" s="3" t="s">
        <v>864</v>
      </c>
      <c r="G1946" s="3" t="s">
        <v>2755</v>
      </c>
      <c r="H1946" s="3" t="s">
        <v>864</v>
      </c>
    </row>
    <row r="1947" spans="1:8" x14ac:dyDescent="0.2">
      <c r="A1947" s="3" t="s">
        <v>2613</v>
      </c>
      <c r="B1947" s="3" t="s">
        <v>2621</v>
      </c>
      <c r="C1947" s="3" t="s">
        <v>1301</v>
      </c>
      <c r="D1947" s="3" t="s">
        <v>864</v>
      </c>
      <c r="G1947" s="3" t="s">
        <v>2756</v>
      </c>
      <c r="H1947" s="3" t="s">
        <v>864</v>
      </c>
    </row>
    <row r="1948" spans="1:8" x14ac:dyDescent="0.2">
      <c r="A1948" s="3" t="s">
        <v>2614</v>
      </c>
      <c r="B1948" s="3" t="s">
        <v>2392</v>
      </c>
      <c r="C1948" s="3" t="s">
        <v>1301</v>
      </c>
      <c r="D1948" s="3" t="s">
        <v>864</v>
      </c>
      <c r="G1948" s="3" t="s">
        <v>2757</v>
      </c>
      <c r="H1948" s="3" t="s">
        <v>864</v>
      </c>
    </row>
    <row r="1949" spans="1:8" x14ac:dyDescent="0.2">
      <c r="A1949" s="3" t="s">
        <v>2615</v>
      </c>
      <c r="B1949" s="3" t="s">
        <v>1848</v>
      </c>
      <c r="C1949" s="3" t="s">
        <v>1301</v>
      </c>
      <c r="D1949" s="3" t="s">
        <v>864</v>
      </c>
      <c r="G1949" s="3" t="s">
        <v>2758</v>
      </c>
      <c r="H1949" s="3" t="s">
        <v>864</v>
      </c>
    </row>
    <row r="1950" spans="1:8" x14ac:dyDescent="0.2">
      <c r="A1950" s="3" t="s">
        <v>2616</v>
      </c>
      <c r="B1950" s="3" t="s">
        <v>2627</v>
      </c>
      <c r="C1950" s="3" t="s">
        <v>1301</v>
      </c>
      <c r="D1950" s="3" t="s">
        <v>864</v>
      </c>
      <c r="G1950" s="3" t="s">
        <v>2971</v>
      </c>
      <c r="H1950" s="3" t="s">
        <v>864</v>
      </c>
    </row>
    <row r="1951" spans="1:8" x14ac:dyDescent="0.2">
      <c r="A1951" s="3" t="s">
        <v>2732</v>
      </c>
      <c r="B1951" s="3" t="s">
        <v>3153</v>
      </c>
      <c r="C1951" s="3" t="s">
        <v>1301</v>
      </c>
      <c r="D1951" s="3" t="s">
        <v>864</v>
      </c>
      <c r="G1951" s="3" t="s">
        <v>2759</v>
      </c>
      <c r="H1951" s="3" t="s">
        <v>864</v>
      </c>
    </row>
    <row r="1952" spans="1:8" x14ac:dyDescent="0.2">
      <c r="A1952" s="3" t="s">
        <v>2733</v>
      </c>
      <c r="B1952" s="3" t="s">
        <v>2401</v>
      </c>
      <c r="C1952" s="3" t="s">
        <v>1301</v>
      </c>
      <c r="D1952" s="3" t="s">
        <v>864</v>
      </c>
      <c r="G1952" s="3" t="s">
        <v>2760</v>
      </c>
      <c r="H1952" s="3" t="s">
        <v>864</v>
      </c>
    </row>
    <row r="1953" spans="1:8" x14ac:dyDescent="0.2">
      <c r="A1953" s="3" t="s">
        <v>2968</v>
      </c>
      <c r="B1953" s="3" t="s">
        <v>2121</v>
      </c>
      <c r="C1953" s="3" t="s">
        <v>1301</v>
      </c>
      <c r="D1953" s="3" t="s">
        <v>864</v>
      </c>
      <c r="G1953" s="3" t="s">
        <v>2761</v>
      </c>
      <c r="H1953" s="3" t="s">
        <v>864</v>
      </c>
    </row>
    <row r="1954" spans="1:8" x14ac:dyDescent="0.2">
      <c r="A1954" s="3" t="s">
        <v>2734</v>
      </c>
      <c r="B1954" s="3" t="s">
        <v>2115</v>
      </c>
      <c r="C1954" s="3" t="s">
        <v>1301</v>
      </c>
      <c r="D1954" s="3" t="s">
        <v>864</v>
      </c>
      <c r="G1954" s="3" t="s">
        <v>2762</v>
      </c>
      <c r="H1954" s="3" t="s">
        <v>864</v>
      </c>
    </row>
    <row r="1955" spans="1:8" x14ac:dyDescent="0.2">
      <c r="A1955" s="3" t="s">
        <v>2735</v>
      </c>
      <c r="B1955" s="3" t="s">
        <v>2627</v>
      </c>
      <c r="C1955" s="3" t="s">
        <v>1301</v>
      </c>
      <c r="D1955" s="3" t="s">
        <v>864</v>
      </c>
      <c r="G1955" s="3" t="s">
        <v>2972</v>
      </c>
      <c r="H1955" s="3" t="s">
        <v>864</v>
      </c>
    </row>
    <row r="1956" spans="1:8" x14ac:dyDescent="0.2">
      <c r="A1956" s="3" t="s">
        <v>2736</v>
      </c>
      <c r="B1956" s="3" t="s">
        <v>2627</v>
      </c>
      <c r="C1956" s="3" t="s">
        <v>1301</v>
      </c>
      <c r="D1956" s="3" t="s">
        <v>864</v>
      </c>
      <c r="G1956" s="3" t="s">
        <v>2763</v>
      </c>
      <c r="H1956" s="3" t="s">
        <v>864</v>
      </c>
    </row>
    <row r="1957" spans="1:8" x14ac:dyDescent="0.2">
      <c r="A1957" s="3" t="s">
        <v>2737</v>
      </c>
      <c r="B1957" s="3" t="s">
        <v>2112</v>
      </c>
      <c r="C1957" s="3" t="s">
        <v>1301</v>
      </c>
      <c r="D1957" s="3" t="s">
        <v>864</v>
      </c>
      <c r="G1957" s="3" t="s">
        <v>2764</v>
      </c>
      <c r="H1957" s="3" t="s">
        <v>864</v>
      </c>
    </row>
    <row r="1958" spans="1:8" x14ac:dyDescent="0.2">
      <c r="A1958" s="3" t="s">
        <v>2738</v>
      </c>
      <c r="B1958" s="3" t="s">
        <v>2617</v>
      </c>
      <c r="C1958" s="3" t="s">
        <v>1301</v>
      </c>
      <c r="D1958" s="3" t="s">
        <v>864</v>
      </c>
      <c r="G1958" s="3" t="s">
        <v>2765</v>
      </c>
      <c r="H1958" s="3" t="s">
        <v>864</v>
      </c>
    </row>
    <row r="1959" spans="1:8" x14ac:dyDescent="0.2">
      <c r="A1959" s="3" t="s">
        <v>2739</v>
      </c>
      <c r="B1959" s="3" t="s">
        <v>2112</v>
      </c>
      <c r="C1959" s="3" t="s">
        <v>1301</v>
      </c>
      <c r="D1959" s="3" t="s">
        <v>864</v>
      </c>
      <c r="G1959" s="3" t="s">
        <v>2766</v>
      </c>
      <c r="H1959" s="3" t="s">
        <v>864</v>
      </c>
    </row>
    <row r="1960" spans="1:8" x14ac:dyDescent="0.2">
      <c r="A1960" s="3" t="s">
        <v>2740</v>
      </c>
      <c r="B1960" s="3" t="s">
        <v>2112</v>
      </c>
      <c r="C1960" s="3" t="s">
        <v>1301</v>
      </c>
      <c r="D1960" s="3" t="s">
        <v>864</v>
      </c>
      <c r="G1960" s="3" t="s">
        <v>2767</v>
      </c>
      <c r="H1960" s="3" t="s">
        <v>864</v>
      </c>
    </row>
    <row r="1961" spans="1:8" x14ac:dyDescent="0.2">
      <c r="A1961" s="3" t="s">
        <v>2741</v>
      </c>
      <c r="B1961" s="3" t="s">
        <v>2402</v>
      </c>
      <c r="C1961" s="3" t="s">
        <v>1301</v>
      </c>
      <c r="D1961" s="3" t="s">
        <v>864</v>
      </c>
      <c r="G1961" s="3" t="s">
        <v>2973</v>
      </c>
      <c r="H1961" s="3" t="s">
        <v>864</v>
      </c>
    </row>
    <row r="1962" spans="1:8" x14ac:dyDescent="0.2">
      <c r="A1962" s="3" t="s">
        <v>2969</v>
      </c>
      <c r="B1962" s="3" t="s">
        <v>2121</v>
      </c>
      <c r="C1962" s="3" t="s">
        <v>1301</v>
      </c>
      <c r="D1962" s="3" t="s">
        <v>864</v>
      </c>
      <c r="G1962" s="3" t="s">
        <v>2768</v>
      </c>
      <c r="H1962" s="3" t="s">
        <v>864</v>
      </c>
    </row>
    <row r="1963" spans="1:8" x14ac:dyDescent="0.2">
      <c r="A1963" s="3" t="s">
        <v>2742</v>
      </c>
      <c r="B1963" s="3" t="s">
        <v>2627</v>
      </c>
      <c r="C1963" s="3" t="s">
        <v>1301</v>
      </c>
      <c r="D1963" s="3" t="s">
        <v>864</v>
      </c>
      <c r="G1963" s="3" t="s">
        <v>2769</v>
      </c>
      <c r="H1963" s="3" t="s">
        <v>864</v>
      </c>
    </row>
    <row r="1964" spans="1:8" x14ac:dyDescent="0.2">
      <c r="A1964" s="3" t="s">
        <v>2743</v>
      </c>
      <c r="B1964" s="3" t="s">
        <v>1085</v>
      </c>
      <c r="C1964" s="3" t="s">
        <v>1301</v>
      </c>
      <c r="D1964" s="3" t="s">
        <v>864</v>
      </c>
      <c r="G1964" s="3" t="s">
        <v>2770</v>
      </c>
      <c r="H1964" s="3" t="s">
        <v>864</v>
      </c>
    </row>
    <row r="1965" spans="1:8" x14ac:dyDescent="0.2">
      <c r="A1965" s="3" t="s">
        <v>2744</v>
      </c>
      <c r="B1965" s="3" t="s">
        <v>2121</v>
      </c>
      <c r="C1965" s="3" t="s">
        <v>1301</v>
      </c>
      <c r="D1965" s="3" t="s">
        <v>864</v>
      </c>
      <c r="G1965" s="3" t="s">
        <v>2771</v>
      </c>
      <c r="H1965" s="3" t="s">
        <v>864</v>
      </c>
    </row>
    <row r="1966" spans="1:8" x14ac:dyDescent="0.2">
      <c r="A1966" s="3" t="s">
        <v>2745</v>
      </c>
      <c r="B1966" s="3" t="s">
        <v>2391</v>
      </c>
      <c r="C1966" s="3" t="s">
        <v>1301</v>
      </c>
      <c r="D1966" s="3" t="s">
        <v>864</v>
      </c>
      <c r="G1966" s="3" t="s">
        <v>2772</v>
      </c>
      <c r="H1966" s="3" t="s">
        <v>864</v>
      </c>
    </row>
    <row r="1967" spans="1:8" x14ac:dyDescent="0.2">
      <c r="A1967" s="3" t="s">
        <v>2746</v>
      </c>
      <c r="B1967" s="3" t="s">
        <v>3153</v>
      </c>
      <c r="C1967" s="3" t="s">
        <v>1301</v>
      </c>
      <c r="D1967" s="3" t="s">
        <v>864</v>
      </c>
      <c r="G1967" s="3" t="s">
        <v>2773</v>
      </c>
      <c r="H1967" s="3" t="s">
        <v>864</v>
      </c>
    </row>
    <row r="1968" spans="1:8" x14ac:dyDescent="0.2">
      <c r="A1968" s="3" t="s">
        <v>2747</v>
      </c>
      <c r="B1968" s="3" t="s">
        <v>2112</v>
      </c>
      <c r="C1968" s="3" t="s">
        <v>1301</v>
      </c>
      <c r="D1968" s="3" t="s">
        <v>864</v>
      </c>
      <c r="G1968" s="3" t="s">
        <v>2774</v>
      </c>
      <c r="H1968" s="3" t="s">
        <v>864</v>
      </c>
    </row>
    <row r="1969" spans="1:8" x14ac:dyDescent="0.2">
      <c r="A1969" s="3" t="s">
        <v>2748</v>
      </c>
      <c r="B1969" s="3" t="s">
        <v>2120</v>
      </c>
      <c r="C1969" s="3" t="s">
        <v>1301</v>
      </c>
      <c r="D1969" s="3" t="s">
        <v>864</v>
      </c>
      <c r="G1969" s="3" t="s">
        <v>2775</v>
      </c>
      <c r="H1969" s="3" t="s">
        <v>864</v>
      </c>
    </row>
    <row r="1970" spans="1:8" x14ac:dyDescent="0.2">
      <c r="A1970" s="3" t="s">
        <v>2749</v>
      </c>
      <c r="B1970" s="3" t="s">
        <v>2630</v>
      </c>
      <c r="C1970" s="3" t="s">
        <v>1301</v>
      </c>
      <c r="D1970" s="3" t="s">
        <v>864</v>
      </c>
      <c r="G1970" s="3" t="s">
        <v>2776</v>
      </c>
      <c r="H1970" s="3" t="s">
        <v>864</v>
      </c>
    </row>
    <row r="1971" spans="1:8" x14ac:dyDescent="0.2">
      <c r="A1971" s="3" t="s">
        <v>2750</v>
      </c>
      <c r="B1971" s="3" t="s">
        <v>2620</v>
      </c>
      <c r="C1971" s="3" t="s">
        <v>1301</v>
      </c>
      <c r="D1971" s="3" t="s">
        <v>864</v>
      </c>
      <c r="G1971" s="3" t="s">
        <v>2777</v>
      </c>
      <c r="H1971" s="3" t="s">
        <v>864</v>
      </c>
    </row>
    <row r="1972" spans="1:8" x14ac:dyDescent="0.2">
      <c r="A1972" s="3" t="s">
        <v>2751</v>
      </c>
      <c r="B1972" s="3" t="s">
        <v>1085</v>
      </c>
      <c r="C1972" s="3" t="s">
        <v>1301</v>
      </c>
      <c r="D1972" s="3" t="s">
        <v>864</v>
      </c>
      <c r="G1972" s="3" t="s">
        <v>2974</v>
      </c>
      <c r="H1972" s="3" t="s">
        <v>864</v>
      </c>
    </row>
    <row r="1973" spans="1:8" x14ac:dyDescent="0.2">
      <c r="A1973" s="3" t="s">
        <v>2752</v>
      </c>
      <c r="B1973" s="3" t="s">
        <v>2112</v>
      </c>
      <c r="C1973" s="3" t="s">
        <v>1301</v>
      </c>
      <c r="D1973" s="3" t="s">
        <v>864</v>
      </c>
      <c r="G1973" s="3" t="s">
        <v>2975</v>
      </c>
      <c r="H1973" s="3" t="s">
        <v>864</v>
      </c>
    </row>
    <row r="1974" spans="1:8" x14ac:dyDescent="0.2">
      <c r="A1974" s="3" t="s">
        <v>2753</v>
      </c>
      <c r="B1974" s="3" t="s">
        <v>2402</v>
      </c>
      <c r="C1974" s="3" t="s">
        <v>1301</v>
      </c>
      <c r="D1974" s="3" t="s">
        <v>864</v>
      </c>
      <c r="G1974" s="3" t="s">
        <v>2778</v>
      </c>
      <c r="H1974" s="3" t="s">
        <v>864</v>
      </c>
    </row>
    <row r="1975" spans="1:8" x14ac:dyDescent="0.2">
      <c r="A1975" s="3" t="s">
        <v>2754</v>
      </c>
      <c r="B1975" s="3" t="s">
        <v>2396</v>
      </c>
      <c r="C1975" s="3" t="s">
        <v>1301</v>
      </c>
      <c r="D1975" s="3" t="s">
        <v>864</v>
      </c>
      <c r="G1975" s="3" t="s">
        <v>2976</v>
      </c>
      <c r="H1975" s="3" t="s">
        <v>864</v>
      </c>
    </row>
    <row r="1976" spans="1:8" x14ac:dyDescent="0.2">
      <c r="A1976" s="3" t="s">
        <v>2970</v>
      </c>
      <c r="B1976" s="3" t="s">
        <v>2122</v>
      </c>
      <c r="C1976" s="3" t="s">
        <v>1301</v>
      </c>
      <c r="D1976" s="3" t="s">
        <v>864</v>
      </c>
      <c r="G1976" s="3" t="s">
        <v>2977</v>
      </c>
      <c r="H1976" s="3" t="s">
        <v>864</v>
      </c>
    </row>
    <row r="1977" spans="1:8" x14ac:dyDescent="0.2">
      <c r="A1977" s="3" t="s">
        <v>2755</v>
      </c>
      <c r="B1977" s="3" t="s">
        <v>2115</v>
      </c>
      <c r="C1977" s="3" t="s">
        <v>1301</v>
      </c>
      <c r="D1977" s="3" t="s">
        <v>864</v>
      </c>
      <c r="G1977" s="3" t="s">
        <v>2779</v>
      </c>
      <c r="H1977" s="3" t="s">
        <v>864</v>
      </c>
    </row>
    <row r="1978" spans="1:8" x14ac:dyDescent="0.2">
      <c r="A1978" s="3" t="s">
        <v>2756</v>
      </c>
      <c r="B1978" s="3" t="s">
        <v>1799</v>
      </c>
      <c r="C1978" s="3" t="s">
        <v>1301</v>
      </c>
      <c r="D1978" s="3" t="s">
        <v>864</v>
      </c>
      <c r="G1978" s="3" t="s">
        <v>2780</v>
      </c>
      <c r="H1978" s="3" t="s">
        <v>864</v>
      </c>
    </row>
    <row r="1979" spans="1:8" x14ac:dyDescent="0.2">
      <c r="A1979" s="3" t="s">
        <v>2757</v>
      </c>
      <c r="B1979" s="3" t="s">
        <v>1836</v>
      </c>
      <c r="C1979" s="3" t="s">
        <v>1301</v>
      </c>
      <c r="D1979" s="3" t="s">
        <v>864</v>
      </c>
      <c r="G1979" s="3" t="s">
        <v>2781</v>
      </c>
      <c r="H1979" s="3" t="s">
        <v>864</v>
      </c>
    </row>
    <row r="1980" spans="1:8" x14ac:dyDescent="0.2">
      <c r="A1980" s="3" t="s">
        <v>2758</v>
      </c>
      <c r="B1980" s="3" t="s">
        <v>2402</v>
      </c>
      <c r="C1980" s="3" t="s">
        <v>1301</v>
      </c>
      <c r="D1980" s="3" t="s">
        <v>864</v>
      </c>
      <c r="G1980" s="3" t="s">
        <v>2782</v>
      </c>
      <c r="H1980" s="3" t="s">
        <v>864</v>
      </c>
    </row>
    <row r="1981" spans="1:8" x14ac:dyDescent="0.2">
      <c r="A1981" s="3" t="s">
        <v>2971</v>
      </c>
      <c r="B1981" s="3" t="s">
        <v>2122</v>
      </c>
      <c r="C1981" s="3" t="s">
        <v>1301</v>
      </c>
      <c r="D1981" s="3" t="s">
        <v>864</v>
      </c>
      <c r="G1981" s="3" t="s">
        <v>2978</v>
      </c>
      <c r="H1981" s="3" t="s">
        <v>864</v>
      </c>
    </row>
    <row r="1982" spans="1:8" x14ac:dyDescent="0.2">
      <c r="A1982" s="3" t="s">
        <v>2759</v>
      </c>
      <c r="B1982" s="3" t="s">
        <v>1085</v>
      </c>
      <c r="C1982" s="3" t="s">
        <v>1301</v>
      </c>
      <c r="D1982" s="3" t="s">
        <v>864</v>
      </c>
      <c r="G1982" s="3" t="s">
        <v>2783</v>
      </c>
      <c r="H1982" s="3" t="s">
        <v>864</v>
      </c>
    </row>
    <row r="1983" spans="1:8" x14ac:dyDescent="0.2">
      <c r="A1983" s="3" t="s">
        <v>2760</v>
      </c>
      <c r="B1983" s="3" t="s">
        <v>2627</v>
      </c>
      <c r="C1983" s="3" t="s">
        <v>1301</v>
      </c>
      <c r="D1983" s="3" t="s">
        <v>864</v>
      </c>
      <c r="G1983" s="3" t="s">
        <v>2784</v>
      </c>
      <c r="H1983" s="3" t="s">
        <v>864</v>
      </c>
    </row>
    <row r="1984" spans="1:8" x14ac:dyDescent="0.2">
      <c r="A1984" s="3" t="s">
        <v>2761</v>
      </c>
      <c r="B1984" s="3" t="s">
        <v>2402</v>
      </c>
      <c r="C1984" s="3" t="s">
        <v>1301</v>
      </c>
      <c r="D1984" s="3" t="s">
        <v>864</v>
      </c>
      <c r="G1984" s="3" t="s">
        <v>2785</v>
      </c>
      <c r="H1984" s="3" t="s">
        <v>864</v>
      </c>
    </row>
    <row r="1985" spans="1:8" x14ac:dyDescent="0.2">
      <c r="A1985" s="3" t="s">
        <v>2762</v>
      </c>
      <c r="B1985" s="3" t="s">
        <v>2112</v>
      </c>
      <c r="C1985" s="3" t="s">
        <v>1301</v>
      </c>
      <c r="D1985" s="3" t="s">
        <v>864</v>
      </c>
      <c r="G1985" s="3" t="s">
        <v>2979</v>
      </c>
      <c r="H1985" s="3" t="s">
        <v>864</v>
      </c>
    </row>
    <row r="1986" spans="1:8" x14ac:dyDescent="0.2">
      <c r="A1986" s="3" t="s">
        <v>2972</v>
      </c>
      <c r="B1986" s="3" t="s">
        <v>3154</v>
      </c>
      <c r="C1986" s="3" t="s">
        <v>1301</v>
      </c>
      <c r="D1986" s="3" t="s">
        <v>864</v>
      </c>
      <c r="G1986" s="3" t="s">
        <v>2786</v>
      </c>
      <c r="H1986" s="3" t="s">
        <v>864</v>
      </c>
    </row>
    <row r="1987" spans="1:8" x14ac:dyDescent="0.2">
      <c r="A1987" s="3" t="s">
        <v>2763</v>
      </c>
      <c r="B1987" s="3" t="s">
        <v>2112</v>
      </c>
      <c r="C1987" s="3" t="s">
        <v>1301</v>
      </c>
      <c r="D1987" s="3" t="s">
        <v>864</v>
      </c>
      <c r="G1987" s="3" t="s">
        <v>2787</v>
      </c>
      <c r="H1987" s="3" t="s">
        <v>864</v>
      </c>
    </row>
    <row r="1988" spans="1:8" x14ac:dyDescent="0.2">
      <c r="A1988" s="3" t="s">
        <v>2764</v>
      </c>
      <c r="B1988" s="3" t="s">
        <v>2627</v>
      </c>
      <c r="C1988" s="3" t="s">
        <v>1301</v>
      </c>
      <c r="D1988" s="3" t="s">
        <v>864</v>
      </c>
      <c r="G1988" s="3" t="s">
        <v>2788</v>
      </c>
      <c r="H1988" s="3" t="s">
        <v>864</v>
      </c>
    </row>
    <row r="1989" spans="1:8" x14ac:dyDescent="0.2">
      <c r="A1989" s="3" t="s">
        <v>2765</v>
      </c>
      <c r="B1989" s="3" t="s">
        <v>2627</v>
      </c>
      <c r="C1989" s="3" t="s">
        <v>1301</v>
      </c>
      <c r="D1989" s="3" t="s">
        <v>864</v>
      </c>
      <c r="G1989" s="3" t="s">
        <v>2789</v>
      </c>
      <c r="H1989" s="3" t="s">
        <v>864</v>
      </c>
    </row>
    <row r="1990" spans="1:8" x14ac:dyDescent="0.2">
      <c r="A1990" s="3" t="s">
        <v>2766</v>
      </c>
      <c r="B1990" s="3" t="s">
        <v>2391</v>
      </c>
      <c r="C1990" s="3" t="s">
        <v>1301</v>
      </c>
      <c r="D1990" s="3" t="s">
        <v>864</v>
      </c>
      <c r="G1990" s="3" t="s">
        <v>2790</v>
      </c>
      <c r="H1990" s="3" t="s">
        <v>864</v>
      </c>
    </row>
    <row r="1991" spans="1:8" x14ac:dyDescent="0.2">
      <c r="A1991" s="3" t="s">
        <v>2767</v>
      </c>
      <c r="B1991" s="3" t="s">
        <v>2392</v>
      </c>
      <c r="C1991" s="3" t="s">
        <v>1301</v>
      </c>
      <c r="D1991" s="3" t="s">
        <v>864</v>
      </c>
      <c r="G1991" s="3" t="s">
        <v>2791</v>
      </c>
      <c r="H1991" s="3" t="s">
        <v>864</v>
      </c>
    </row>
    <row r="1992" spans="1:8" x14ac:dyDescent="0.2">
      <c r="A1992" s="3" t="s">
        <v>2973</v>
      </c>
      <c r="B1992" s="3" t="s">
        <v>3154</v>
      </c>
      <c r="C1992" s="3" t="s">
        <v>1301</v>
      </c>
      <c r="D1992" s="3" t="s">
        <v>864</v>
      </c>
      <c r="G1992" s="3" t="s">
        <v>2792</v>
      </c>
      <c r="H1992" s="3" t="s">
        <v>864</v>
      </c>
    </row>
    <row r="1993" spans="1:8" x14ac:dyDescent="0.2">
      <c r="A1993" s="3" t="s">
        <v>2768</v>
      </c>
      <c r="B1993" s="3" t="s">
        <v>3155</v>
      </c>
      <c r="C1993" s="3" t="s">
        <v>1301</v>
      </c>
      <c r="D1993" s="3" t="s">
        <v>864</v>
      </c>
      <c r="G1993" s="3" t="s">
        <v>2793</v>
      </c>
      <c r="H1993" s="3" t="s">
        <v>864</v>
      </c>
    </row>
    <row r="1994" spans="1:8" x14ac:dyDescent="0.2">
      <c r="A1994" s="3" t="s">
        <v>2769</v>
      </c>
      <c r="B1994" s="3" t="s">
        <v>3155</v>
      </c>
      <c r="C1994" s="3" t="s">
        <v>1301</v>
      </c>
      <c r="D1994" s="3" t="s">
        <v>864</v>
      </c>
      <c r="G1994" s="3" t="s">
        <v>2980</v>
      </c>
      <c r="H1994" s="3" t="s">
        <v>864</v>
      </c>
    </row>
    <row r="1995" spans="1:8" x14ac:dyDescent="0.2">
      <c r="A1995" s="3" t="s">
        <v>2770</v>
      </c>
      <c r="B1995" s="3" t="s">
        <v>3156</v>
      </c>
      <c r="C1995" s="3" t="s">
        <v>1301</v>
      </c>
      <c r="D1995" s="3" t="s">
        <v>864</v>
      </c>
      <c r="G1995" s="3" t="s">
        <v>2981</v>
      </c>
      <c r="H1995" s="3" t="s">
        <v>864</v>
      </c>
    </row>
    <row r="1996" spans="1:8" x14ac:dyDescent="0.2">
      <c r="A1996" s="3" t="s">
        <v>2771</v>
      </c>
      <c r="B1996" s="3" t="s">
        <v>2627</v>
      </c>
      <c r="C1996" s="3" t="s">
        <v>1301</v>
      </c>
      <c r="D1996" s="3" t="s">
        <v>864</v>
      </c>
      <c r="G1996" s="3" t="s">
        <v>2794</v>
      </c>
      <c r="H1996" s="3" t="s">
        <v>864</v>
      </c>
    </row>
    <row r="1997" spans="1:8" x14ac:dyDescent="0.2">
      <c r="A1997" s="3" t="s">
        <v>2772</v>
      </c>
      <c r="B1997" s="3" t="s">
        <v>2112</v>
      </c>
      <c r="C1997" s="3" t="s">
        <v>1301</v>
      </c>
      <c r="D1997" s="3" t="s">
        <v>864</v>
      </c>
      <c r="G1997" s="3" t="s">
        <v>2982</v>
      </c>
      <c r="H1997" s="3" t="s">
        <v>864</v>
      </c>
    </row>
    <row r="1998" spans="1:8" x14ac:dyDescent="0.2">
      <c r="A1998" s="3" t="s">
        <v>2773</v>
      </c>
      <c r="B1998" s="3" t="s">
        <v>2619</v>
      </c>
      <c r="C1998" s="3" t="s">
        <v>1301</v>
      </c>
      <c r="D1998" s="3" t="s">
        <v>864</v>
      </c>
      <c r="G1998" s="3" t="s">
        <v>2795</v>
      </c>
      <c r="H1998" s="3" t="s">
        <v>864</v>
      </c>
    </row>
    <row r="1999" spans="1:8" x14ac:dyDescent="0.2">
      <c r="A1999" s="3" t="s">
        <v>2774</v>
      </c>
      <c r="B1999" s="3" t="s">
        <v>2389</v>
      </c>
      <c r="C1999" s="3" t="s">
        <v>1301</v>
      </c>
      <c r="D1999" s="3" t="s">
        <v>864</v>
      </c>
      <c r="G1999" s="3" t="s">
        <v>2796</v>
      </c>
      <c r="H1999" s="3" t="s">
        <v>864</v>
      </c>
    </row>
    <row r="2000" spans="1:8" x14ac:dyDescent="0.2">
      <c r="A2000" s="3" t="s">
        <v>2775</v>
      </c>
      <c r="B2000" s="3" t="s">
        <v>2627</v>
      </c>
      <c r="C2000" s="3" t="s">
        <v>1301</v>
      </c>
      <c r="D2000" s="3" t="s">
        <v>864</v>
      </c>
      <c r="G2000" s="3" t="s">
        <v>2797</v>
      </c>
      <c r="H2000" s="3" t="s">
        <v>864</v>
      </c>
    </row>
    <row r="2001" spans="1:8" x14ac:dyDescent="0.2">
      <c r="A2001" s="3" t="s">
        <v>2776</v>
      </c>
      <c r="B2001" s="3" t="s">
        <v>3155</v>
      </c>
      <c r="C2001" s="3" t="s">
        <v>1301</v>
      </c>
      <c r="D2001" s="3" t="s">
        <v>864</v>
      </c>
      <c r="G2001" s="3" t="s">
        <v>2983</v>
      </c>
      <c r="H2001" s="3" t="s">
        <v>864</v>
      </c>
    </row>
    <row r="2002" spans="1:8" x14ac:dyDescent="0.2">
      <c r="A2002" s="3" t="s">
        <v>2777</v>
      </c>
      <c r="B2002" s="3" t="s">
        <v>2627</v>
      </c>
      <c r="C2002" s="3" t="s">
        <v>1301</v>
      </c>
      <c r="D2002" s="3" t="s">
        <v>864</v>
      </c>
      <c r="G2002" s="3" t="s">
        <v>2798</v>
      </c>
      <c r="H2002" s="3" t="s">
        <v>864</v>
      </c>
    </row>
    <row r="2003" spans="1:8" x14ac:dyDescent="0.2">
      <c r="A2003" s="3" t="s">
        <v>2974</v>
      </c>
      <c r="B2003" s="3" t="s">
        <v>3154</v>
      </c>
      <c r="C2003" s="3" t="s">
        <v>1301</v>
      </c>
      <c r="D2003" s="3" t="s">
        <v>864</v>
      </c>
      <c r="G2003" s="3" t="s">
        <v>2984</v>
      </c>
      <c r="H2003" s="3" t="s">
        <v>864</v>
      </c>
    </row>
    <row r="2004" spans="1:8" x14ac:dyDescent="0.2">
      <c r="A2004" s="3" t="s">
        <v>2975</v>
      </c>
      <c r="B2004" s="3" t="s">
        <v>3154</v>
      </c>
      <c r="C2004" s="3" t="s">
        <v>1301</v>
      </c>
      <c r="D2004" s="3" t="s">
        <v>864</v>
      </c>
      <c r="G2004" s="3" t="s">
        <v>2799</v>
      </c>
      <c r="H2004" s="3" t="s">
        <v>864</v>
      </c>
    </row>
    <row r="2005" spans="1:8" x14ac:dyDescent="0.2">
      <c r="A2005" s="3" t="s">
        <v>2778</v>
      </c>
      <c r="B2005" s="3" t="s">
        <v>2396</v>
      </c>
      <c r="C2005" s="3" t="s">
        <v>1301</v>
      </c>
      <c r="D2005" s="3" t="s">
        <v>864</v>
      </c>
      <c r="G2005" s="3" t="s">
        <v>2800</v>
      </c>
      <c r="H2005" s="3" t="s">
        <v>864</v>
      </c>
    </row>
    <row r="2006" spans="1:8" x14ac:dyDescent="0.2">
      <c r="A2006" s="3" t="s">
        <v>2976</v>
      </c>
      <c r="B2006" s="3" t="s">
        <v>2122</v>
      </c>
      <c r="C2006" s="3" t="s">
        <v>1301</v>
      </c>
      <c r="D2006" s="3" t="s">
        <v>864</v>
      </c>
      <c r="G2006" s="3" t="s">
        <v>2801</v>
      </c>
      <c r="H2006" s="3" t="s">
        <v>864</v>
      </c>
    </row>
    <row r="2007" spans="1:8" x14ac:dyDescent="0.2">
      <c r="A2007" s="3" t="s">
        <v>2977</v>
      </c>
      <c r="B2007" s="3" t="s">
        <v>2122</v>
      </c>
      <c r="C2007" s="3" t="s">
        <v>1301</v>
      </c>
      <c r="D2007" s="3" t="s">
        <v>864</v>
      </c>
      <c r="G2007" s="3" t="s">
        <v>2985</v>
      </c>
      <c r="H2007" s="3" t="s">
        <v>864</v>
      </c>
    </row>
    <row r="2008" spans="1:8" x14ac:dyDescent="0.2">
      <c r="A2008" s="3" t="s">
        <v>2779</v>
      </c>
      <c r="B2008" s="3" t="s">
        <v>2627</v>
      </c>
      <c r="C2008" s="3" t="s">
        <v>1301</v>
      </c>
      <c r="D2008" s="3" t="s">
        <v>864</v>
      </c>
      <c r="G2008" s="3" t="s">
        <v>2802</v>
      </c>
      <c r="H2008" s="3" t="s">
        <v>864</v>
      </c>
    </row>
    <row r="2009" spans="1:8" x14ac:dyDescent="0.2">
      <c r="A2009" s="3" t="s">
        <v>2780</v>
      </c>
      <c r="B2009" s="3" t="s">
        <v>2617</v>
      </c>
      <c r="C2009" s="3" t="s">
        <v>1301</v>
      </c>
      <c r="D2009" s="3" t="s">
        <v>864</v>
      </c>
      <c r="G2009" s="3" t="s">
        <v>2803</v>
      </c>
      <c r="H2009" s="3" t="s">
        <v>864</v>
      </c>
    </row>
    <row r="2010" spans="1:8" x14ac:dyDescent="0.2">
      <c r="A2010" s="3" t="s">
        <v>2781</v>
      </c>
      <c r="B2010" s="3" t="s">
        <v>1845</v>
      </c>
      <c r="C2010" s="3" t="s">
        <v>1301</v>
      </c>
      <c r="D2010" s="3" t="s">
        <v>864</v>
      </c>
      <c r="G2010" s="3" t="s">
        <v>2986</v>
      </c>
      <c r="H2010" s="3" t="s">
        <v>864</v>
      </c>
    </row>
    <row r="2011" spans="1:8" x14ac:dyDescent="0.2">
      <c r="A2011" s="3" t="s">
        <v>2782</v>
      </c>
      <c r="B2011" s="3" t="s">
        <v>3155</v>
      </c>
      <c r="C2011" s="3" t="s">
        <v>1301</v>
      </c>
      <c r="D2011" s="3" t="s">
        <v>864</v>
      </c>
      <c r="G2011" s="3" t="s">
        <v>2987</v>
      </c>
      <c r="H2011" s="3" t="s">
        <v>864</v>
      </c>
    </row>
    <row r="2012" spans="1:8" x14ac:dyDescent="0.2">
      <c r="A2012" s="3" t="s">
        <v>2978</v>
      </c>
      <c r="B2012" s="3" t="s">
        <v>2121</v>
      </c>
      <c r="C2012" s="3" t="s">
        <v>1301</v>
      </c>
      <c r="D2012" s="3" t="s">
        <v>864</v>
      </c>
      <c r="G2012" s="3" t="s">
        <v>2804</v>
      </c>
      <c r="H2012" s="3" t="s">
        <v>864</v>
      </c>
    </row>
    <row r="2013" spans="1:8" x14ac:dyDescent="0.2">
      <c r="A2013" s="3" t="s">
        <v>2783</v>
      </c>
      <c r="B2013" s="3" t="s">
        <v>1836</v>
      </c>
      <c r="C2013" s="3" t="s">
        <v>1301</v>
      </c>
      <c r="D2013" s="3" t="s">
        <v>864</v>
      </c>
      <c r="G2013" s="3" t="s">
        <v>2988</v>
      </c>
      <c r="H2013" s="3" t="s">
        <v>864</v>
      </c>
    </row>
    <row r="2014" spans="1:8" x14ac:dyDescent="0.2">
      <c r="A2014" s="3" t="s">
        <v>2784</v>
      </c>
      <c r="B2014" s="3" t="s">
        <v>2401</v>
      </c>
      <c r="C2014" s="3" t="s">
        <v>1301</v>
      </c>
      <c r="D2014" s="3" t="s">
        <v>864</v>
      </c>
      <c r="G2014" s="3" t="s">
        <v>2989</v>
      </c>
      <c r="H2014" s="3" t="s">
        <v>864</v>
      </c>
    </row>
    <row r="2015" spans="1:8" x14ac:dyDescent="0.2">
      <c r="A2015" s="3" t="s">
        <v>2785</v>
      </c>
      <c r="B2015" s="3" t="s">
        <v>2112</v>
      </c>
      <c r="C2015" s="3" t="s">
        <v>1301</v>
      </c>
      <c r="D2015" s="3" t="s">
        <v>864</v>
      </c>
      <c r="G2015" s="3" t="s">
        <v>2990</v>
      </c>
      <c r="H2015" s="3" t="s">
        <v>864</v>
      </c>
    </row>
    <row r="2016" spans="1:8" x14ac:dyDescent="0.2">
      <c r="A2016" s="3" t="s">
        <v>2979</v>
      </c>
      <c r="B2016" s="3" t="s">
        <v>2122</v>
      </c>
      <c r="C2016" s="3" t="s">
        <v>1301</v>
      </c>
      <c r="D2016" s="3" t="s">
        <v>864</v>
      </c>
      <c r="G2016" s="3" t="s">
        <v>2805</v>
      </c>
      <c r="H2016" s="3" t="s">
        <v>864</v>
      </c>
    </row>
    <row r="2017" spans="1:8" x14ac:dyDescent="0.2">
      <c r="A2017" s="3" t="s">
        <v>2786</v>
      </c>
      <c r="B2017" s="3" t="s">
        <v>2402</v>
      </c>
      <c r="C2017" s="3" t="s">
        <v>1301</v>
      </c>
      <c r="D2017" s="3" t="s">
        <v>864</v>
      </c>
      <c r="G2017" s="3" t="s">
        <v>2806</v>
      </c>
      <c r="H2017" s="3" t="s">
        <v>864</v>
      </c>
    </row>
    <row r="2018" spans="1:8" x14ac:dyDescent="0.2">
      <c r="A2018" s="3" t="s">
        <v>2787</v>
      </c>
      <c r="B2018" s="3" t="s">
        <v>2620</v>
      </c>
      <c r="C2018" s="3" t="s">
        <v>1301</v>
      </c>
      <c r="D2018" s="3" t="s">
        <v>864</v>
      </c>
      <c r="G2018" s="3" t="s">
        <v>2807</v>
      </c>
      <c r="H2018" s="3" t="s">
        <v>864</v>
      </c>
    </row>
    <row r="2019" spans="1:8" x14ac:dyDescent="0.2">
      <c r="A2019" s="3" t="s">
        <v>2788</v>
      </c>
      <c r="B2019" s="3" t="s">
        <v>2627</v>
      </c>
      <c r="C2019" s="3" t="s">
        <v>1301</v>
      </c>
      <c r="D2019" s="3" t="s">
        <v>864</v>
      </c>
      <c r="G2019" s="3" t="s">
        <v>2991</v>
      </c>
      <c r="H2019" s="3" t="s">
        <v>864</v>
      </c>
    </row>
    <row r="2020" spans="1:8" x14ac:dyDescent="0.2">
      <c r="A2020" s="3" t="s">
        <v>2789</v>
      </c>
      <c r="B2020" s="3" t="s">
        <v>2627</v>
      </c>
      <c r="C2020" s="3" t="s">
        <v>1301</v>
      </c>
      <c r="D2020" s="3" t="s">
        <v>864</v>
      </c>
      <c r="G2020" s="3" t="s">
        <v>2808</v>
      </c>
      <c r="H2020" s="3" t="s">
        <v>864</v>
      </c>
    </row>
    <row r="2021" spans="1:8" x14ac:dyDescent="0.2">
      <c r="A2021" s="3" t="s">
        <v>2790</v>
      </c>
      <c r="B2021" s="3" t="s">
        <v>2391</v>
      </c>
      <c r="C2021" s="3" t="s">
        <v>1301</v>
      </c>
      <c r="D2021" s="3" t="s">
        <v>864</v>
      </c>
      <c r="G2021" s="3" t="s">
        <v>2992</v>
      </c>
      <c r="H2021" s="3" t="s">
        <v>864</v>
      </c>
    </row>
    <row r="2022" spans="1:8" x14ac:dyDescent="0.2">
      <c r="A2022" s="3" t="s">
        <v>2791</v>
      </c>
      <c r="B2022" s="3" t="s">
        <v>2112</v>
      </c>
      <c r="C2022" s="3" t="s">
        <v>1301</v>
      </c>
      <c r="D2022" s="3" t="s">
        <v>864</v>
      </c>
      <c r="G2022" s="3" t="s">
        <v>2809</v>
      </c>
      <c r="H2022" s="3" t="s">
        <v>864</v>
      </c>
    </row>
    <row r="2023" spans="1:8" x14ac:dyDescent="0.2">
      <c r="A2023" s="3" t="s">
        <v>2792</v>
      </c>
      <c r="B2023" s="3" t="s">
        <v>2112</v>
      </c>
      <c r="C2023" s="3" t="s">
        <v>1301</v>
      </c>
      <c r="D2023" s="3" t="s">
        <v>864</v>
      </c>
      <c r="G2023" s="3" t="s">
        <v>2993</v>
      </c>
      <c r="H2023" s="3" t="s">
        <v>864</v>
      </c>
    </row>
    <row r="2024" spans="1:8" x14ac:dyDescent="0.2">
      <c r="A2024" s="3" t="s">
        <v>2793</v>
      </c>
      <c r="B2024" s="3" t="s">
        <v>2627</v>
      </c>
      <c r="C2024" s="3" t="s">
        <v>1301</v>
      </c>
      <c r="D2024" s="3" t="s">
        <v>864</v>
      </c>
      <c r="G2024" s="3" t="s">
        <v>2810</v>
      </c>
      <c r="H2024" s="3" t="s">
        <v>864</v>
      </c>
    </row>
    <row r="2025" spans="1:8" x14ac:dyDescent="0.2">
      <c r="A2025" s="3" t="s">
        <v>2980</v>
      </c>
      <c r="B2025" s="3" t="s">
        <v>3154</v>
      </c>
      <c r="C2025" s="3" t="s">
        <v>1301</v>
      </c>
      <c r="D2025" s="3" t="s">
        <v>864</v>
      </c>
      <c r="G2025" s="3" t="s">
        <v>2811</v>
      </c>
      <c r="H2025" s="3" t="s">
        <v>864</v>
      </c>
    </row>
    <row r="2026" spans="1:8" x14ac:dyDescent="0.2">
      <c r="A2026" s="3" t="s">
        <v>2981</v>
      </c>
      <c r="B2026" s="3" t="s">
        <v>2122</v>
      </c>
      <c r="C2026" s="3" t="s">
        <v>1301</v>
      </c>
      <c r="D2026" s="3" t="s">
        <v>864</v>
      </c>
      <c r="G2026" s="3" t="s">
        <v>2812</v>
      </c>
      <c r="H2026" s="3" t="s">
        <v>864</v>
      </c>
    </row>
    <row r="2027" spans="1:8" x14ac:dyDescent="0.2">
      <c r="A2027" s="3" t="s">
        <v>2794</v>
      </c>
      <c r="B2027" s="3" t="s">
        <v>2630</v>
      </c>
      <c r="C2027" s="3" t="s">
        <v>1301</v>
      </c>
      <c r="D2027" s="3" t="s">
        <v>864</v>
      </c>
      <c r="G2027" s="3" t="s">
        <v>2813</v>
      </c>
      <c r="H2027" s="3" t="s">
        <v>864</v>
      </c>
    </row>
    <row r="2028" spans="1:8" x14ac:dyDescent="0.2">
      <c r="A2028" s="3" t="s">
        <v>2982</v>
      </c>
      <c r="B2028" s="3" t="s">
        <v>3154</v>
      </c>
      <c r="C2028" s="3" t="s">
        <v>1301</v>
      </c>
      <c r="D2028" s="3" t="s">
        <v>864</v>
      </c>
      <c r="G2028" s="3" t="s">
        <v>2994</v>
      </c>
      <c r="H2028" s="3"/>
    </row>
    <row r="2029" spans="1:8" x14ac:dyDescent="0.2">
      <c r="A2029" s="3" t="s">
        <v>2795</v>
      </c>
      <c r="B2029" s="3" t="s">
        <v>3153</v>
      </c>
      <c r="C2029" s="3" t="s">
        <v>1301</v>
      </c>
      <c r="D2029" s="3" t="s">
        <v>864</v>
      </c>
      <c r="G2029" s="3" t="s">
        <v>2995</v>
      </c>
      <c r="H2029" s="3"/>
    </row>
    <row r="2030" spans="1:8" x14ac:dyDescent="0.2">
      <c r="A2030" s="3" t="s">
        <v>2796</v>
      </c>
      <c r="B2030" s="3" t="s">
        <v>2627</v>
      </c>
      <c r="C2030" s="3" t="s">
        <v>1301</v>
      </c>
      <c r="D2030" s="3" t="s">
        <v>864</v>
      </c>
      <c r="G2030" s="3" t="s">
        <v>2814</v>
      </c>
      <c r="H2030" s="3"/>
    </row>
    <row r="2031" spans="1:8" x14ac:dyDescent="0.2">
      <c r="A2031" s="3" t="s">
        <v>2797</v>
      </c>
      <c r="B2031" s="3" t="s">
        <v>2396</v>
      </c>
      <c r="C2031" s="3" t="s">
        <v>1301</v>
      </c>
      <c r="D2031" s="3" t="s">
        <v>864</v>
      </c>
      <c r="G2031" s="3" t="s">
        <v>2815</v>
      </c>
      <c r="H2031" s="3"/>
    </row>
    <row r="2032" spans="1:8" x14ac:dyDescent="0.2">
      <c r="A2032" s="3" t="s">
        <v>2983</v>
      </c>
      <c r="B2032" s="3" t="s">
        <v>2122</v>
      </c>
      <c r="C2032" s="3" t="s">
        <v>1301</v>
      </c>
      <c r="D2032" s="3" t="s">
        <v>864</v>
      </c>
      <c r="G2032" s="3" t="s">
        <v>2996</v>
      </c>
      <c r="H2032" s="3"/>
    </row>
    <row r="2033" spans="1:8" x14ac:dyDescent="0.2">
      <c r="A2033" s="3" t="s">
        <v>2798</v>
      </c>
      <c r="B2033" s="3" t="s">
        <v>3157</v>
      </c>
      <c r="C2033" s="3" t="s">
        <v>1301</v>
      </c>
      <c r="D2033" s="3" t="s">
        <v>864</v>
      </c>
      <c r="G2033" s="3" t="s">
        <v>2997</v>
      </c>
      <c r="H2033" s="3"/>
    </row>
    <row r="2034" spans="1:8" x14ac:dyDescent="0.2">
      <c r="A2034" s="3" t="s">
        <v>2984</v>
      </c>
      <c r="B2034" s="3" t="s">
        <v>2122</v>
      </c>
      <c r="C2034" s="3" t="s">
        <v>1301</v>
      </c>
      <c r="D2034" s="3" t="s">
        <v>864</v>
      </c>
      <c r="G2034" s="3" t="s">
        <v>2816</v>
      </c>
      <c r="H2034" s="3"/>
    </row>
    <row r="2035" spans="1:8" x14ac:dyDescent="0.2">
      <c r="A2035" s="3" t="s">
        <v>2799</v>
      </c>
      <c r="B2035" s="3" t="s">
        <v>2623</v>
      </c>
      <c r="C2035" s="3" t="s">
        <v>1301</v>
      </c>
      <c r="D2035" s="3" t="s">
        <v>864</v>
      </c>
      <c r="G2035" s="3" t="s">
        <v>2998</v>
      </c>
      <c r="H2035" s="3"/>
    </row>
    <row r="2036" spans="1:8" x14ac:dyDescent="0.2">
      <c r="A2036" s="3" t="s">
        <v>2800</v>
      </c>
      <c r="B2036" s="3" t="s">
        <v>2391</v>
      </c>
      <c r="C2036" s="3" t="s">
        <v>1301</v>
      </c>
      <c r="D2036" s="3" t="s">
        <v>864</v>
      </c>
      <c r="G2036" s="3" t="s">
        <v>2999</v>
      </c>
      <c r="H2036" s="3"/>
    </row>
    <row r="2037" spans="1:8" x14ac:dyDescent="0.2">
      <c r="A2037" s="3" t="s">
        <v>2801</v>
      </c>
      <c r="B2037" s="3" t="s">
        <v>2120</v>
      </c>
      <c r="C2037" s="3" t="s">
        <v>1301</v>
      </c>
      <c r="D2037" s="3" t="s">
        <v>864</v>
      </c>
      <c r="G2037" s="3" t="s">
        <v>3000</v>
      </c>
      <c r="H2037" s="3"/>
    </row>
    <row r="2038" spans="1:8" x14ac:dyDescent="0.2">
      <c r="A2038" s="3" t="s">
        <v>2985</v>
      </c>
      <c r="B2038" s="3" t="s">
        <v>3154</v>
      </c>
      <c r="C2038" s="3" t="s">
        <v>1301</v>
      </c>
      <c r="D2038" s="3" t="s">
        <v>864</v>
      </c>
      <c r="G2038" s="3" t="s">
        <v>2817</v>
      </c>
      <c r="H2038" s="3"/>
    </row>
    <row r="2039" spans="1:8" x14ac:dyDescent="0.2">
      <c r="A2039" s="3" t="s">
        <v>2802</v>
      </c>
      <c r="B2039" s="3" t="s">
        <v>2631</v>
      </c>
      <c r="C2039" s="3" t="s">
        <v>1301</v>
      </c>
      <c r="D2039" s="3" t="s">
        <v>864</v>
      </c>
      <c r="G2039" s="3" t="s">
        <v>2818</v>
      </c>
      <c r="H2039" s="3"/>
    </row>
    <row r="2040" spans="1:8" x14ac:dyDescent="0.2">
      <c r="A2040" s="3" t="s">
        <v>2803</v>
      </c>
      <c r="B2040" s="3" t="s">
        <v>1850</v>
      </c>
      <c r="C2040" s="3" t="s">
        <v>1301</v>
      </c>
      <c r="D2040" s="3" t="s">
        <v>864</v>
      </c>
      <c r="G2040" s="3" t="s">
        <v>2819</v>
      </c>
      <c r="H2040" s="3"/>
    </row>
    <row r="2041" spans="1:8" x14ac:dyDescent="0.2">
      <c r="A2041" s="3" t="s">
        <v>2986</v>
      </c>
      <c r="B2041" s="3" t="s">
        <v>3154</v>
      </c>
      <c r="C2041" s="3" t="s">
        <v>1301</v>
      </c>
      <c r="D2041" s="3" t="s">
        <v>864</v>
      </c>
      <c r="G2041" s="3" t="s">
        <v>2820</v>
      </c>
      <c r="H2041" s="3"/>
    </row>
    <row r="2042" spans="1:8" x14ac:dyDescent="0.2">
      <c r="A2042" s="3" t="s">
        <v>2987</v>
      </c>
      <c r="B2042" s="3" t="s">
        <v>3154</v>
      </c>
      <c r="C2042" s="3" t="s">
        <v>1301</v>
      </c>
      <c r="D2042" s="3" t="s">
        <v>864</v>
      </c>
      <c r="G2042" s="3" t="s">
        <v>3001</v>
      </c>
      <c r="H2042" s="3"/>
    </row>
    <row r="2043" spans="1:8" x14ac:dyDescent="0.2">
      <c r="A2043" s="3" t="s">
        <v>2804</v>
      </c>
      <c r="B2043" s="3" t="s">
        <v>2401</v>
      </c>
      <c r="C2043" s="3" t="s">
        <v>1301</v>
      </c>
      <c r="D2043" s="3" t="s">
        <v>864</v>
      </c>
      <c r="G2043" s="3" t="s">
        <v>2821</v>
      </c>
      <c r="H2043" s="3"/>
    </row>
    <row r="2044" spans="1:8" x14ac:dyDescent="0.2">
      <c r="A2044" s="3" t="s">
        <v>2988</v>
      </c>
      <c r="B2044" s="3" t="s">
        <v>3154</v>
      </c>
      <c r="C2044" s="3" t="s">
        <v>1301</v>
      </c>
      <c r="D2044" s="3" t="s">
        <v>864</v>
      </c>
      <c r="G2044" s="3" t="s">
        <v>2822</v>
      </c>
      <c r="H2044" s="3"/>
    </row>
    <row r="2045" spans="1:8" x14ac:dyDescent="0.2">
      <c r="A2045" s="3" t="s">
        <v>2989</v>
      </c>
      <c r="B2045" s="3" t="s">
        <v>3154</v>
      </c>
      <c r="C2045" s="3" t="s">
        <v>1301</v>
      </c>
      <c r="D2045" s="3" t="s">
        <v>864</v>
      </c>
      <c r="G2045" s="3" t="s">
        <v>3002</v>
      </c>
      <c r="H2045" s="3"/>
    </row>
    <row r="2046" spans="1:8" x14ac:dyDescent="0.2">
      <c r="A2046" s="3" t="s">
        <v>2990</v>
      </c>
      <c r="B2046" s="3" t="s">
        <v>2121</v>
      </c>
      <c r="C2046" s="3" t="s">
        <v>1301</v>
      </c>
      <c r="D2046" s="3" t="s">
        <v>864</v>
      </c>
      <c r="G2046" s="3" t="s">
        <v>2823</v>
      </c>
      <c r="H2046" s="3"/>
    </row>
    <row r="2047" spans="1:8" x14ac:dyDescent="0.2">
      <c r="A2047" s="3" t="s">
        <v>2805</v>
      </c>
      <c r="B2047" s="3" t="s">
        <v>2112</v>
      </c>
      <c r="C2047" s="3" t="s">
        <v>1301</v>
      </c>
      <c r="D2047" s="3"/>
      <c r="G2047" s="3" t="s">
        <v>2824</v>
      </c>
      <c r="H2047" s="3"/>
    </row>
    <row r="2048" spans="1:8" x14ac:dyDescent="0.2">
      <c r="A2048" s="3" t="s">
        <v>2806</v>
      </c>
      <c r="B2048" s="3" t="s">
        <v>3158</v>
      </c>
      <c r="C2048" s="3" t="s">
        <v>1301</v>
      </c>
      <c r="D2048" s="3"/>
      <c r="G2048" s="3" t="s">
        <v>2825</v>
      </c>
      <c r="H2048" s="3"/>
    </row>
    <row r="2049" spans="1:8" x14ac:dyDescent="0.2">
      <c r="A2049" s="3" t="s">
        <v>2807</v>
      </c>
      <c r="B2049" s="3" t="s">
        <v>2121</v>
      </c>
      <c r="C2049" s="3" t="s">
        <v>1301</v>
      </c>
      <c r="D2049" s="3"/>
      <c r="G2049" s="3" t="s">
        <v>2826</v>
      </c>
      <c r="H2049" s="3"/>
    </row>
    <row r="2050" spans="1:8" x14ac:dyDescent="0.2">
      <c r="A2050" s="3" t="s">
        <v>2991</v>
      </c>
      <c r="B2050" s="3" t="s">
        <v>3154</v>
      </c>
      <c r="C2050" s="3" t="s">
        <v>1301</v>
      </c>
      <c r="D2050" s="3"/>
      <c r="G2050" s="3" t="s">
        <v>3003</v>
      </c>
      <c r="H2050" s="3"/>
    </row>
    <row r="2051" spans="1:8" x14ac:dyDescent="0.2">
      <c r="A2051" s="3" t="s">
        <v>2808</v>
      </c>
      <c r="B2051" s="3" t="s">
        <v>2621</v>
      </c>
      <c r="C2051" s="3" t="s">
        <v>1301</v>
      </c>
      <c r="D2051" s="3"/>
      <c r="G2051" s="3" t="s">
        <v>2827</v>
      </c>
      <c r="H2051" s="3"/>
    </row>
    <row r="2052" spans="1:8" x14ac:dyDescent="0.2">
      <c r="A2052" s="3" t="s">
        <v>2992</v>
      </c>
      <c r="B2052" s="3" t="s">
        <v>3154</v>
      </c>
      <c r="C2052" s="3" t="s">
        <v>1301</v>
      </c>
      <c r="D2052" s="3"/>
      <c r="G2052" s="3" t="s">
        <v>3004</v>
      </c>
      <c r="H2052" s="3"/>
    </row>
    <row r="2053" spans="1:8" x14ac:dyDescent="0.2">
      <c r="A2053" s="3" t="s">
        <v>2809</v>
      </c>
      <c r="B2053" s="3" t="s">
        <v>2627</v>
      </c>
      <c r="C2053" s="3" t="s">
        <v>1301</v>
      </c>
      <c r="D2053" s="3"/>
      <c r="G2053" s="3" t="s">
        <v>2828</v>
      </c>
      <c r="H2053" s="3"/>
    </row>
    <row r="2054" spans="1:8" x14ac:dyDescent="0.2">
      <c r="A2054" s="3" t="s">
        <v>2993</v>
      </c>
      <c r="B2054" s="3" t="s">
        <v>2122</v>
      </c>
      <c r="C2054" s="3" t="s">
        <v>1301</v>
      </c>
      <c r="D2054" s="3"/>
      <c r="G2054" s="3" t="s">
        <v>3005</v>
      </c>
      <c r="H2054" s="3"/>
    </row>
    <row r="2055" spans="1:8" x14ac:dyDescent="0.2">
      <c r="A2055" s="3" t="s">
        <v>2810</v>
      </c>
      <c r="B2055" s="3" t="s">
        <v>2112</v>
      </c>
      <c r="C2055" s="3" t="s">
        <v>1301</v>
      </c>
      <c r="D2055" s="3"/>
      <c r="G2055" s="3" t="s">
        <v>3006</v>
      </c>
      <c r="H2055" s="3"/>
    </row>
    <row r="2056" spans="1:8" x14ac:dyDescent="0.2">
      <c r="A2056" s="3" t="s">
        <v>2811</v>
      </c>
      <c r="B2056" s="3" t="s">
        <v>1843</v>
      </c>
      <c r="C2056" s="3" t="s">
        <v>1301</v>
      </c>
      <c r="D2056" s="3"/>
      <c r="G2056" s="3" t="s">
        <v>3007</v>
      </c>
      <c r="H2056" s="3"/>
    </row>
    <row r="2057" spans="1:8" x14ac:dyDescent="0.2">
      <c r="A2057" s="3" t="s">
        <v>2812</v>
      </c>
      <c r="B2057" s="3" t="s">
        <v>2391</v>
      </c>
      <c r="C2057" s="3" t="s">
        <v>1301</v>
      </c>
      <c r="D2057" s="3"/>
      <c r="G2057" s="3" t="s">
        <v>3008</v>
      </c>
      <c r="H2057" s="3"/>
    </row>
    <row r="2058" spans="1:8" x14ac:dyDescent="0.2">
      <c r="A2058" s="3" t="s">
        <v>2813</v>
      </c>
      <c r="B2058" s="3" t="s">
        <v>2627</v>
      </c>
      <c r="C2058" s="3" t="s">
        <v>1301</v>
      </c>
      <c r="D2058" s="3"/>
      <c r="G2058" s="3" t="s">
        <v>3009</v>
      </c>
      <c r="H2058" s="3"/>
    </row>
    <row r="2059" spans="1:8" x14ac:dyDescent="0.2">
      <c r="A2059" s="3" t="s">
        <v>2994</v>
      </c>
      <c r="B2059" s="3" t="s">
        <v>2122</v>
      </c>
      <c r="C2059" s="3" t="s">
        <v>1301</v>
      </c>
      <c r="D2059" s="3"/>
      <c r="G2059" s="3" t="s">
        <v>2829</v>
      </c>
      <c r="H2059" s="3"/>
    </row>
    <row r="2060" spans="1:8" x14ac:dyDescent="0.2">
      <c r="A2060" s="3" t="s">
        <v>2995</v>
      </c>
      <c r="B2060" s="3" t="s">
        <v>2122</v>
      </c>
      <c r="C2060" s="3" t="s">
        <v>1301</v>
      </c>
      <c r="D2060" s="3"/>
      <c r="G2060" s="3" t="s">
        <v>2830</v>
      </c>
      <c r="H2060" s="3"/>
    </row>
    <row r="2061" spans="1:8" x14ac:dyDescent="0.2">
      <c r="A2061" s="3" t="s">
        <v>2814</v>
      </c>
      <c r="B2061" s="3" t="s">
        <v>3155</v>
      </c>
      <c r="C2061" s="3" t="s">
        <v>1301</v>
      </c>
      <c r="D2061" s="3"/>
      <c r="G2061" s="3" t="s">
        <v>2831</v>
      </c>
      <c r="H2061" s="3"/>
    </row>
    <row r="2062" spans="1:8" x14ac:dyDescent="0.2">
      <c r="A2062" s="3" t="s">
        <v>2815</v>
      </c>
      <c r="B2062" s="3" t="s">
        <v>2627</v>
      </c>
      <c r="C2062" s="3" t="s">
        <v>1301</v>
      </c>
      <c r="D2062" s="3"/>
      <c r="G2062" s="3" t="s">
        <v>3010</v>
      </c>
      <c r="H2062" s="3"/>
    </row>
    <row r="2063" spans="1:8" x14ac:dyDescent="0.2">
      <c r="A2063" s="3" t="s">
        <v>2996</v>
      </c>
      <c r="B2063" s="3" t="s">
        <v>3154</v>
      </c>
      <c r="C2063" s="3" t="s">
        <v>1301</v>
      </c>
      <c r="D2063" s="3"/>
      <c r="G2063" s="3" t="s">
        <v>2832</v>
      </c>
      <c r="H2063" s="3"/>
    </row>
    <row r="2064" spans="1:8" x14ac:dyDescent="0.2">
      <c r="A2064" s="3" t="s">
        <v>2997</v>
      </c>
      <c r="B2064" s="3" t="s">
        <v>3154</v>
      </c>
      <c r="C2064" s="3" t="s">
        <v>1301</v>
      </c>
      <c r="D2064" s="3"/>
      <c r="G2064" s="3" t="s">
        <v>2833</v>
      </c>
      <c r="H2064" s="3"/>
    </row>
    <row r="2065" spans="1:8" x14ac:dyDescent="0.2">
      <c r="A2065" s="3" t="s">
        <v>2816</v>
      </c>
      <c r="B2065" s="3" t="s">
        <v>3159</v>
      </c>
      <c r="C2065" s="3" t="s">
        <v>1301</v>
      </c>
      <c r="D2065" s="3"/>
      <c r="G2065" s="3" t="s">
        <v>2834</v>
      </c>
      <c r="H2065" s="3"/>
    </row>
    <row r="2066" spans="1:8" x14ac:dyDescent="0.2">
      <c r="A2066" s="3" t="s">
        <v>2998</v>
      </c>
      <c r="B2066" s="3" t="s">
        <v>3154</v>
      </c>
      <c r="C2066" s="3" t="s">
        <v>1301</v>
      </c>
      <c r="D2066" s="3"/>
      <c r="G2066" s="3" t="s">
        <v>2835</v>
      </c>
      <c r="H2066" s="3"/>
    </row>
    <row r="2067" spans="1:8" x14ac:dyDescent="0.2">
      <c r="A2067" s="3" t="s">
        <v>2999</v>
      </c>
      <c r="B2067" s="3" t="s">
        <v>3154</v>
      </c>
      <c r="C2067" s="3" t="s">
        <v>1301</v>
      </c>
      <c r="D2067" s="3"/>
      <c r="G2067" s="3" t="s">
        <v>2836</v>
      </c>
      <c r="H2067" s="3"/>
    </row>
    <row r="2068" spans="1:8" x14ac:dyDescent="0.2">
      <c r="A2068" s="3" t="s">
        <v>3000</v>
      </c>
      <c r="B2068" s="3" t="s">
        <v>3154</v>
      </c>
      <c r="C2068" s="3" t="s">
        <v>1301</v>
      </c>
      <c r="D2068" s="3"/>
      <c r="G2068" s="3" t="s">
        <v>3011</v>
      </c>
      <c r="H2068" s="3"/>
    </row>
    <row r="2069" spans="1:8" x14ac:dyDescent="0.2">
      <c r="A2069" s="3" t="s">
        <v>2817</v>
      </c>
      <c r="B2069" s="3" t="s">
        <v>2389</v>
      </c>
      <c r="C2069" s="3" t="s">
        <v>1301</v>
      </c>
      <c r="D2069" s="3"/>
      <c r="G2069" s="3" t="s">
        <v>3012</v>
      </c>
      <c r="H2069" s="3"/>
    </row>
    <row r="2070" spans="1:8" x14ac:dyDescent="0.2">
      <c r="A2070" s="3" t="s">
        <v>2818</v>
      </c>
      <c r="B2070" s="3" t="s">
        <v>3158</v>
      </c>
      <c r="C2070" s="3" t="s">
        <v>1301</v>
      </c>
      <c r="D2070" s="3"/>
      <c r="G2070" s="3" t="s">
        <v>3013</v>
      </c>
      <c r="H2070" s="3"/>
    </row>
    <row r="2071" spans="1:8" x14ac:dyDescent="0.2">
      <c r="A2071" s="3" t="s">
        <v>2819</v>
      </c>
      <c r="B2071" s="3" t="s">
        <v>2630</v>
      </c>
      <c r="C2071" s="3" t="s">
        <v>1301</v>
      </c>
      <c r="D2071" s="3"/>
      <c r="G2071" s="3" t="s">
        <v>3014</v>
      </c>
      <c r="H2071" s="3"/>
    </row>
    <row r="2072" spans="1:8" x14ac:dyDescent="0.2">
      <c r="A2072" s="3" t="s">
        <v>2820</v>
      </c>
      <c r="B2072" s="3" t="s">
        <v>2120</v>
      </c>
      <c r="C2072" s="3" t="s">
        <v>1301</v>
      </c>
      <c r="D2072" s="3"/>
      <c r="G2072" s="3" t="s">
        <v>2837</v>
      </c>
      <c r="H2072" s="3"/>
    </row>
    <row r="2073" spans="1:8" x14ac:dyDescent="0.2">
      <c r="A2073" s="3" t="s">
        <v>3001</v>
      </c>
      <c r="B2073" s="3" t="s">
        <v>3154</v>
      </c>
      <c r="C2073" s="3" t="s">
        <v>1301</v>
      </c>
      <c r="D2073" s="3"/>
      <c r="G2073" s="3" t="s">
        <v>2838</v>
      </c>
      <c r="H2073" s="3"/>
    </row>
    <row r="2074" spans="1:8" x14ac:dyDescent="0.2">
      <c r="A2074" s="3" t="s">
        <v>2821</v>
      </c>
      <c r="B2074" s="3" t="s">
        <v>2627</v>
      </c>
      <c r="C2074" s="3" t="s">
        <v>1301</v>
      </c>
      <c r="D2074" s="3"/>
      <c r="G2074" s="3" t="s">
        <v>2839</v>
      </c>
      <c r="H2074" s="3"/>
    </row>
    <row r="2075" spans="1:8" x14ac:dyDescent="0.2">
      <c r="A2075" s="3" t="s">
        <v>2822</v>
      </c>
      <c r="B2075" s="3" t="s">
        <v>2391</v>
      </c>
      <c r="C2075" s="3" t="s">
        <v>1301</v>
      </c>
      <c r="D2075" s="3"/>
      <c r="G2075" s="3" t="s">
        <v>3015</v>
      </c>
      <c r="H2075" s="3"/>
    </row>
    <row r="2076" spans="1:8" x14ac:dyDescent="0.2">
      <c r="A2076" s="3" t="s">
        <v>3002</v>
      </c>
      <c r="B2076" s="3" t="s">
        <v>3154</v>
      </c>
      <c r="C2076" s="3" t="s">
        <v>1301</v>
      </c>
      <c r="D2076" s="3"/>
      <c r="G2076" s="3" t="s">
        <v>2840</v>
      </c>
      <c r="H2076" s="3"/>
    </row>
    <row r="2077" spans="1:8" x14ac:dyDescent="0.2">
      <c r="A2077" s="3" t="s">
        <v>2823</v>
      </c>
      <c r="B2077" s="3" t="s">
        <v>3160</v>
      </c>
      <c r="C2077" s="3" t="s">
        <v>1301</v>
      </c>
      <c r="D2077" s="3"/>
      <c r="G2077" s="3" t="s">
        <v>2841</v>
      </c>
      <c r="H2077" s="3"/>
    </row>
    <row r="2078" spans="1:8" x14ac:dyDescent="0.2">
      <c r="A2078" s="3" t="s">
        <v>2824</v>
      </c>
      <c r="B2078" s="3" t="s">
        <v>2401</v>
      </c>
      <c r="C2078" s="3" t="s">
        <v>1301</v>
      </c>
      <c r="D2078" s="3"/>
      <c r="G2078" s="3" t="s">
        <v>2842</v>
      </c>
      <c r="H2078" s="3"/>
    </row>
    <row r="2079" spans="1:8" x14ac:dyDescent="0.2">
      <c r="A2079" s="3" t="s">
        <v>2825</v>
      </c>
      <c r="B2079" s="3" t="s">
        <v>2112</v>
      </c>
      <c r="C2079" s="3" t="s">
        <v>1301</v>
      </c>
      <c r="D2079" s="3"/>
      <c r="G2079" s="3" t="s">
        <v>3016</v>
      </c>
      <c r="H2079" s="3"/>
    </row>
    <row r="2080" spans="1:8" x14ac:dyDescent="0.2">
      <c r="A2080" s="3" t="s">
        <v>2826</v>
      </c>
      <c r="B2080" s="3" t="s">
        <v>2120</v>
      </c>
      <c r="C2080" s="3" t="s">
        <v>1301</v>
      </c>
      <c r="D2080" s="3"/>
      <c r="G2080" s="3" t="s">
        <v>2843</v>
      </c>
      <c r="H2080" s="3"/>
    </row>
    <row r="2081" spans="1:8" x14ac:dyDescent="0.2">
      <c r="A2081" s="3" t="s">
        <v>3003</v>
      </c>
      <c r="B2081" s="3" t="s">
        <v>3154</v>
      </c>
      <c r="C2081" s="3" t="s">
        <v>1301</v>
      </c>
      <c r="D2081" s="3"/>
      <c r="G2081" s="3" t="s">
        <v>3017</v>
      </c>
      <c r="H2081" s="3"/>
    </row>
    <row r="2082" spans="1:8" x14ac:dyDescent="0.2">
      <c r="A2082" s="3" t="s">
        <v>2827</v>
      </c>
      <c r="B2082" s="24" t="s">
        <v>3161</v>
      </c>
      <c r="C2082" s="3" t="s">
        <v>1301</v>
      </c>
      <c r="D2082" s="3"/>
      <c r="G2082" s="3" t="s">
        <v>3018</v>
      </c>
      <c r="H2082" s="3"/>
    </row>
    <row r="2083" spans="1:8" x14ac:dyDescent="0.2">
      <c r="A2083" s="3" t="s">
        <v>3004</v>
      </c>
      <c r="B2083" s="3" t="s">
        <v>3154</v>
      </c>
      <c r="C2083" s="3" t="s">
        <v>1301</v>
      </c>
      <c r="D2083" s="3"/>
      <c r="G2083" s="3" t="s">
        <v>3019</v>
      </c>
      <c r="H2083" s="3"/>
    </row>
    <row r="2084" spans="1:8" x14ac:dyDescent="0.2">
      <c r="A2084" s="3" t="s">
        <v>2828</v>
      </c>
      <c r="B2084" s="3" t="s">
        <v>2115</v>
      </c>
      <c r="C2084" s="3" t="s">
        <v>1301</v>
      </c>
      <c r="D2084" s="3"/>
      <c r="G2084" s="3" t="s">
        <v>3020</v>
      </c>
      <c r="H2084" s="3"/>
    </row>
    <row r="2085" spans="1:8" x14ac:dyDescent="0.2">
      <c r="A2085" s="3" t="s">
        <v>3005</v>
      </c>
      <c r="B2085" s="3" t="s">
        <v>3154</v>
      </c>
      <c r="C2085" s="3" t="s">
        <v>1301</v>
      </c>
      <c r="D2085" s="3"/>
      <c r="G2085" s="3" t="s">
        <v>3021</v>
      </c>
      <c r="H2085" s="3"/>
    </row>
    <row r="2086" spans="1:8" x14ac:dyDescent="0.2">
      <c r="A2086" s="3" t="s">
        <v>3006</v>
      </c>
      <c r="B2086" s="3" t="s">
        <v>3154</v>
      </c>
      <c r="C2086" s="3" t="s">
        <v>1301</v>
      </c>
      <c r="D2086" s="3"/>
      <c r="G2086" s="3" t="s">
        <v>3022</v>
      </c>
      <c r="H2086" s="3"/>
    </row>
    <row r="2087" spans="1:8" x14ac:dyDescent="0.2">
      <c r="A2087" s="3" t="s">
        <v>3007</v>
      </c>
      <c r="B2087" s="3" t="s">
        <v>3154</v>
      </c>
      <c r="C2087" s="3" t="s">
        <v>1301</v>
      </c>
      <c r="D2087" s="3"/>
      <c r="G2087" s="3" t="s">
        <v>3023</v>
      </c>
      <c r="H2087" s="3"/>
    </row>
    <row r="2088" spans="1:8" x14ac:dyDescent="0.2">
      <c r="A2088" s="3" t="s">
        <v>3008</v>
      </c>
      <c r="B2088" s="3" t="s">
        <v>3154</v>
      </c>
      <c r="C2088" s="3" t="s">
        <v>1301</v>
      </c>
      <c r="D2088" s="3"/>
      <c r="G2088" s="3" t="s">
        <v>3024</v>
      </c>
      <c r="H2088" s="3"/>
    </row>
    <row r="2089" spans="1:8" x14ac:dyDescent="0.2">
      <c r="A2089" s="3" t="s">
        <v>3009</v>
      </c>
      <c r="B2089" s="3" t="s">
        <v>3154</v>
      </c>
      <c r="C2089" s="3" t="s">
        <v>1301</v>
      </c>
      <c r="D2089" s="3"/>
      <c r="G2089" s="3" t="s">
        <v>3025</v>
      </c>
      <c r="H2089" s="3"/>
    </row>
    <row r="2090" spans="1:8" x14ac:dyDescent="0.2">
      <c r="A2090" s="3" t="s">
        <v>2829</v>
      </c>
      <c r="B2090" s="3" t="s">
        <v>3162</v>
      </c>
      <c r="C2090" s="3" t="s">
        <v>1301</v>
      </c>
      <c r="D2090" s="3"/>
      <c r="G2090" s="3" t="s">
        <v>3026</v>
      </c>
      <c r="H2090" s="3"/>
    </row>
    <row r="2091" spans="1:8" x14ac:dyDescent="0.2">
      <c r="A2091" s="3" t="s">
        <v>2830</v>
      </c>
      <c r="B2091" s="3" t="s">
        <v>2112</v>
      </c>
      <c r="C2091" s="3" t="s">
        <v>1301</v>
      </c>
      <c r="D2091" s="3"/>
      <c r="G2091" s="3" t="s">
        <v>3027</v>
      </c>
      <c r="H2091" s="3"/>
    </row>
    <row r="2092" spans="1:8" x14ac:dyDescent="0.2">
      <c r="A2092" s="3" t="s">
        <v>2831</v>
      </c>
      <c r="B2092" s="3" t="s">
        <v>2396</v>
      </c>
      <c r="C2092" s="3" t="s">
        <v>1301</v>
      </c>
      <c r="D2092" s="3"/>
      <c r="G2092" s="3" t="s">
        <v>3028</v>
      </c>
      <c r="H2092" s="3"/>
    </row>
    <row r="2093" spans="1:8" x14ac:dyDescent="0.2">
      <c r="A2093" s="3" t="s">
        <v>3010</v>
      </c>
      <c r="B2093" s="3" t="s">
        <v>2122</v>
      </c>
      <c r="C2093" s="3" t="s">
        <v>1301</v>
      </c>
      <c r="D2093" s="3"/>
      <c r="G2093" s="3" t="s">
        <v>3029</v>
      </c>
      <c r="H2093" s="3"/>
    </row>
    <row r="2094" spans="1:8" x14ac:dyDescent="0.2">
      <c r="A2094" s="3" t="s">
        <v>2832</v>
      </c>
      <c r="B2094" s="3" t="s">
        <v>2627</v>
      </c>
      <c r="C2094" s="3" t="s">
        <v>1301</v>
      </c>
      <c r="D2094" s="3"/>
      <c r="G2094" s="3" t="s">
        <v>3030</v>
      </c>
      <c r="H2094" s="3"/>
    </row>
    <row r="2095" spans="1:8" x14ac:dyDescent="0.2">
      <c r="A2095" s="3" t="s">
        <v>2833</v>
      </c>
      <c r="B2095" s="3" t="s">
        <v>2627</v>
      </c>
      <c r="C2095" s="3" t="s">
        <v>1301</v>
      </c>
      <c r="D2095" s="3"/>
      <c r="G2095" s="3" t="s">
        <v>3031</v>
      </c>
      <c r="H2095" s="3"/>
    </row>
    <row r="2096" spans="1:8" x14ac:dyDescent="0.2">
      <c r="A2096" s="3" t="s">
        <v>2834</v>
      </c>
      <c r="B2096" s="3" t="s">
        <v>2627</v>
      </c>
      <c r="C2096" s="3" t="s">
        <v>1301</v>
      </c>
      <c r="D2096" s="3"/>
      <c r="G2096" s="3" t="s">
        <v>3032</v>
      </c>
      <c r="H2096" s="3"/>
    </row>
    <row r="2097" spans="1:8" x14ac:dyDescent="0.2">
      <c r="A2097" s="3" t="s">
        <v>2835</v>
      </c>
      <c r="B2097" s="3" t="s">
        <v>2630</v>
      </c>
      <c r="C2097" s="3" t="s">
        <v>1301</v>
      </c>
      <c r="D2097" s="3"/>
      <c r="G2097" s="3" t="s">
        <v>3033</v>
      </c>
      <c r="H2097" s="3"/>
    </row>
    <row r="2098" spans="1:8" x14ac:dyDescent="0.2">
      <c r="A2098" s="3" t="s">
        <v>2836</v>
      </c>
      <c r="B2098" s="3" t="s">
        <v>2627</v>
      </c>
      <c r="C2098" s="3" t="s">
        <v>1301</v>
      </c>
      <c r="D2098" s="3"/>
      <c r="G2098" s="3" t="s">
        <v>3034</v>
      </c>
      <c r="H2098" s="3"/>
    </row>
    <row r="2099" spans="1:8" x14ac:dyDescent="0.2">
      <c r="A2099" s="3" t="s">
        <v>3011</v>
      </c>
      <c r="B2099" s="3" t="s">
        <v>3154</v>
      </c>
      <c r="C2099" s="3" t="s">
        <v>1301</v>
      </c>
      <c r="D2099" s="3"/>
      <c r="G2099" s="3" t="s">
        <v>3035</v>
      </c>
      <c r="H2099" s="3"/>
    </row>
    <row r="2100" spans="1:8" x14ac:dyDescent="0.2">
      <c r="A2100" s="3" t="s">
        <v>3012</v>
      </c>
      <c r="B2100" s="3" t="s">
        <v>3154</v>
      </c>
      <c r="C2100" s="3" t="s">
        <v>1301</v>
      </c>
      <c r="D2100" s="3"/>
      <c r="G2100" s="3" t="s">
        <v>3036</v>
      </c>
      <c r="H2100" s="3"/>
    </row>
    <row r="2101" spans="1:8" x14ac:dyDescent="0.2">
      <c r="A2101" s="3" t="s">
        <v>3013</v>
      </c>
      <c r="B2101" s="3" t="s">
        <v>3154</v>
      </c>
      <c r="C2101" s="3" t="s">
        <v>1301</v>
      </c>
      <c r="D2101" s="3"/>
      <c r="G2101" s="3" t="s">
        <v>3037</v>
      </c>
      <c r="H2101" s="3"/>
    </row>
    <row r="2102" spans="1:8" x14ac:dyDescent="0.2">
      <c r="A2102" s="3" t="s">
        <v>3014</v>
      </c>
      <c r="B2102" s="24" t="s">
        <v>3161</v>
      </c>
      <c r="C2102" s="3" t="s">
        <v>1301</v>
      </c>
      <c r="D2102" s="3"/>
      <c r="G2102" s="3" t="s">
        <v>3038</v>
      </c>
      <c r="H2102" s="3"/>
    </row>
    <row r="2103" spans="1:8" x14ac:dyDescent="0.2">
      <c r="A2103" s="3" t="s">
        <v>2837</v>
      </c>
      <c r="B2103" s="3" t="s">
        <v>2627</v>
      </c>
      <c r="C2103" s="3" t="s">
        <v>1301</v>
      </c>
      <c r="D2103" s="3"/>
      <c r="G2103" s="3" t="s">
        <v>3039</v>
      </c>
      <c r="H2103" s="3"/>
    </row>
    <row r="2104" spans="1:8" x14ac:dyDescent="0.2">
      <c r="A2104" s="3" t="s">
        <v>2838</v>
      </c>
      <c r="B2104" s="3" t="s">
        <v>2627</v>
      </c>
      <c r="C2104" s="3" t="s">
        <v>1301</v>
      </c>
      <c r="D2104" s="3"/>
      <c r="G2104" s="3" t="s">
        <v>3040</v>
      </c>
      <c r="H2104" s="3"/>
    </row>
    <row r="2105" spans="1:8" x14ac:dyDescent="0.2">
      <c r="A2105" s="3" t="s">
        <v>2839</v>
      </c>
      <c r="B2105" s="3" t="s">
        <v>2112</v>
      </c>
      <c r="C2105" s="3" t="s">
        <v>1301</v>
      </c>
      <c r="D2105" s="3"/>
      <c r="G2105" s="3" t="s">
        <v>3041</v>
      </c>
      <c r="H2105" s="3"/>
    </row>
    <row r="2106" spans="1:8" x14ac:dyDescent="0.2">
      <c r="A2106" s="3" t="s">
        <v>3015</v>
      </c>
      <c r="B2106" s="3" t="s">
        <v>3154</v>
      </c>
      <c r="C2106" s="3" t="s">
        <v>1301</v>
      </c>
      <c r="D2106" s="3"/>
      <c r="G2106" s="3" t="s">
        <v>3042</v>
      </c>
      <c r="H2106" s="3"/>
    </row>
    <row r="2107" spans="1:8" x14ac:dyDescent="0.2">
      <c r="A2107" s="3" t="s">
        <v>2840</v>
      </c>
      <c r="B2107" s="3" t="s">
        <v>2115</v>
      </c>
      <c r="C2107" s="3" t="s">
        <v>1301</v>
      </c>
      <c r="D2107" s="3"/>
      <c r="G2107" s="3" t="s">
        <v>3043</v>
      </c>
      <c r="H2107" s="3"/>
    </row>
    <row r="2108" spans="1:8" x14ac:dyDescent="0.2">
      <c r="A2108" s="3" t="s">
        <v>2841</v>
      </c>
      <c r="B2108" s="3" t="s">
        <v>2627</v>
      </c>
      <c r="C2108" s="3" t="s">
        <v>1301</v>
      </c>
      <c r="D2108" s="3"/>
      <c r="G2108" s="3" t="s">
        <v>3044</v>
      </c>
      <c r="H2108" s="3"/>
    </row>
    <row r="2109" spans="1:8" x14ac:dyDescent="0.2">
      <c r="A2109" s="3" t="s">
        <v>2842</v>
      </c>
      <c r="B2109" s="3" t="s">
        <v>2622</v>
      </c>
      <c r="C2109" s="3" t="s">
        <v>1301</v>
      </c>
      <c r="D2109" s="3"/>
      <c r="G2109" s="3" t="s">
        <v>3045</v>
      </c>
      <c r="H2109" s="3"/>
    </row>
    <row r="2110" spans="1:8" x14ac:dyDescent="0.2">
      <c r="A2110" s="3" t="s">
        <v>3016</v>
      </c>
      <c r="B2110" s="3" t="s">
        <v>2121</v>
      </c>
      <c r="C2110" s="3" t="s">
        <v>1301</v>
      </c>
      <c r="D2110" s="3"/>
      <c r="G2110" s="3" t="s">
        <v>3046</v>
      </c>
      <c r="H2110" s="3"/>
    </row>
    <row r="2111" spans="1:8" x14ac:dyDescent="0.2">
      <c r="A2111" s="3" t="s">
        <v>2843</v>
      </c>
      <c r="B2111" s="3" t="s">
        <v>2392</v>
      </c>
      <c r="C2111" s="3" t="s">
        <v>1301</v>
      </c>
      <c r="D2111" s="3"/>
      <c r="G2111" s="3" t="s">
        <v>3047</v>
      </c>
      <c r="H2111" s="3"/>
    </row>
    <row r="2112" spans="1:8" x14ac:dyDescent="0.2">
      <c r="A2112" s="3" t="s">
        <v>3017</v>
      </c>
      <c r="B2112" s="3" t="s">
        <v>2122</v>
      </c>
      <c r="C2112" s="3" t="s">
        <v>1301</v>
      </c>
      <c r="D2112" s="3"/>
      <c r="G2112" s="3" t="s">
        <v>3048</v>
      </c>
      <c r="H2112" s="3"/>
    </row>
    <row r="2113" spans="1:8" x14ac:dyDescent="0.2">
      <c r="A2113" s="3" t="s">
        <v>3018</v>
      </c>
      <c r="B2113" s="3" t="s">
        <v>2631</v>
      </c>
      <c r="C2113" s="3" t="s">
        <v>1301</v>
      </c>
      <c r="D2113" s="3"/>
      <c r="G2113" s="3" t="s">
        <v>3049</v>
      </c>
      <c r="H2113" s="3"/>
    </row>
    <row r="2114" spans="1:8" x14ac:dyDescent="0.2">
      <c r="A2114" s="3" t="s">
        <v>3019</v>
      </c>
      <c r="B2114" s="3" t="s">
        <v>2402</v>
      </c>
      <c r="C2114" s="3" t="s">
        <v>1301</v>
      </c>
      <c r="D2114" s="3"/>
      <c r="G2114" s="3" t="s">
        <v>3050</v>
      </c>
      <c r="H2114" s="3"/>
    </row>
    <row r="2115" spans="1:8" x14ac:dyDescent="0.2">
      <c r="A2115" s="3" t="s">
        <v>3020</v>
      </c>
      <c r="B2115" s="3" t="s">
        <v>1848</v>
      </c>
      <c r="C2115" s="3" t="s">
        <v>1301</v>
      </c>
      <c r="D2115" s="3"/>
      <c r="G2115" s="3" t="s">
        <v>3051</v>
      </c>
      <c r="H2115" s="3"/>
    </row>
    <row r="2116" spans="1:8" x14ac:dyDescent="0.2">
      <c r="A2116" s="3" t="s">
        <v>3021</v>
      </c>
      <c r="B2116" s="3" t="s">
        <v>1850</v>
      </c>
      <c r="C2116" s="3" t="s">
        <v>1301</v>
      </c>
      <c r="D2116" s="3"/>
      <c r="G2116" s="3" t="s">
        <v>3052</v>
      </c>
      <c r="H2116" s="3"/>
    </row>
    <row r="2117" spans="1:8" x14ac:dyDescent="0.2">
      <c r="A2117" s="3" t="s">
        <v>3022</v>
      </c>
      <c r="B2117" s="3" t="s">
        <v>2627</v>
      </c>
      <c r="C2117" s="3" t="s">
        <v>1301</v>
      </c>
      <c r="D2117" s="3"/>
      <c r="G2117" s="3" t="s">
        <v>3053</v>
      </c>
      <c r="H2117" s="3"/>
    </row>
    <row r="2118" spans="1:8" x14ac:dyDescent="0.2">
      <c r="A2118" s="3" t="s">
        <v>3023</v>
      </c>
      <c r="B2118" s="3" t="s">
        <v>2391</v>
      </c>
      <c r="C2118" s="3" t="s">
        <v>1301</v>
      </c>
      <c r="D2118" s="3"/>
      <c r="G2118" s="3" t="s">
        <v>3054</v>
      </c>
      <c r="H2118" s="3"/>
    </row>
    <row r="2119" spans="1:8" x14ac:dyDescent="0.2">
      <c r="A2119" s="3" t="s">
        <v>3024</v>
      </c>
      <c r="B2119" s="3" t="s">
        <v>2122</v>
      </c>
      <c r="C2119" s="3" t="s">
        <v>1301</v>
      </c>
      <c r="D2119" s="3"/>
      <c r="G2119" s="3" t="s">
        <v>3055</v>
      </c>
      <c r="H2119" s="3"/>
    </row>
    <row r="2120" spans="1:8" x14ac:dyDescent="0.2">
      <c r="A2120" s="3" t="s">
        <v>3025</v>
      </c>
      <c r="B2120" s="3" t="s">
        <v>1085</v>
      </c>
      <c r="C2120" s="3" t="s">
        <v>1301</v>
      </c>
      <c r="D2120" s="3"/>
      <c r="G2120" s="3" t="s">
        <v>3056</v>
      </c>
      <c r="H2120" s="3"/>
    </row>
    <row r="2121" spans="1:8" x14ac:dyDescent="0.2">
      <c r="A2121" s="3" t="s">
        <v>3026</v>
      </c>
      <c r="B2121" s="3" t="s">
        <v>1085</v>
      </c>
      <c r="C2121" s="3" t="s">
        <v>1301</v>
      </c>
      <c r="D2121" s="3"/>
      <c r="G2121" s="3" t="s">
        <v>3057</v>
      </c>
      <c r="H2121" s="3"/>
    </row>
    <row r="2122" spans="1:8" x14ac:dyDescent="0.2">
      <c r="A2122" s="3" t="s">
        <v>3027</v>
      </c>
      <c r="B2122" s="3" t="s">
        <v>2122</v>
      </c>
      <c r="C2122" s="3" t="s">
        <v>1301</v>
      </c>
      <c r="D2122" s="3"/>
      <c r="G2122" s="3" t="s">
        <v>3058</v>
      </c>
      <c r="H2122" s="3"/>
    </row>
    <row r="2123" spans="1:8" x14ac:dyDescent="0.2">
      <c r="A2123" s="3" t="s">
        <v>3028</v>
      </c>
      <c r="B2123" s="3" t="s">
        <v>2122</v>
      </c>
      <c r="C2123" s="3" t="s">
        <v>1301</v>
      </c>
      <c r="D2123" s="3"/>
      <c r="G2123" s="3" t="s">
        <v>3059</v>
      </c>
      <c r="H2123" s="3"/>
    </row>
    <row r="2124" spans="1:8" x14ac:dyDescent="0.2">
      <c r="A2124" s="3" t="s">
        <v>3029</v>
      </c>
      <c r="B2124" s="3" t="s">
        <v>2391</v>
      </c>
      <c r="C2124" s="3" t="s">
        <v>1301</v>
      </c>
      <c r="D2124" s="3"/>
      <c r="G2124" s="3" t="s">
        <v>3060</v>
      </c>
      <c r="H2124" s="3"/>
    </row>
    <row r="2125" spans="1:8" x14ac:dyDescent="0.2">
      <c r="A2125" s="3" t="s">
        <v>3030</v>
      </c>
      <c r="B2125" s="3" t="s">
        <v>1085</v>
      </c>
      <c r="C2125" s="3" t="s">
        <v>1301</v>
      </c>
      <c r="D2125" s="3"/>
      <c r="G2125" s="3" t="s">
        <v>3061</v>
      </c>
      <c r="H2125" s="3"/>
    </row>
    <row r="2126" spans="1:8" x14ac:dyDescent="0.2">
      <c r="A2126" s="3" t="s">
        <v>3031</v>
      </c>
      <c r="B2126" s="3" t="s">
        <v>2122</v>
      </c>
      <c r="C2126" s="3" t="s">
        <v>1301</v>
      </c>
      <c r="D2126" s="3"/>
      <c r="G2126" s="3" t="s">
        <v>3062</v>
      </c>
      <c r="H2126" s="3"/>
    </row>
    <row r="2127" spans="1:8" x14ac:dyDescent="0.2">
      <c r="A2127" s="3" t="s">
        <v>3032</v>
      </c>
      <c r="B2127" s="3" t="s">
        <v>2122</v>
      </c>
      <c r="C2127" s="3" t="s">
        <v>1301</v>
      </c>
      <c r="D2127" s="3"/>
      <c r="G2127" s="3" t="s">
        <v>3063</v>
      </c>
      <c r="H2127" s="3"/>
    </row>
    <row r="2128" spans="1:8" x14ac:dyDescent="0.2">
      <c r="A2128" s="3" t="s">
        <v>3033</v>
      </c>
      <c r="B2128" s="3" t="s">
        <v>2122</v>
      </c>
      <c r="C2128" s="3" t="s">
        <v>1301</v>
      </c>
      <c r="D2128" s="3"/>
      <c r="G2128" s="3" t="s">
        <v>3064</v>
      </c>
      <c r="H2128" s="3"/>
    </row>
    <row r="2129" spans="1:8" x14ac:dyDescent="0.2">
      <c r="A2129" s="3" t="s">
        <v>3034</v>
      </c>
      <c r="B2129" s="3" t="s">
        <v>2122</v>
      </c>
      <c r="C2129" s="3" t="s">
        <v>1301</v>
      </c>
      <c r="D2129" s="3"/>
      <c r="G2129" s="3" t="s">
        <v>3065</v>
      </c>
      <c r="H2129" s="3"/>
    </row>
    <row r="2130" spans="1:8" x14ac:dyDescent="0.2">
      <c r="A2130" s="3" t="s">
        <v>3035</v>
      </c>
      <c r="B2130" s="3" t="s">
        <v>2122</v>
      </c>
      <c r="C2130" s="3" t="s">
        <v>1301</v>
      </c>
      <c r="D2130" s="3"/>
      <c r="G2130" s="3" t="s">
        <v>3066</v>
      </c>
      <c r="H2130" s="3"/>
    </row>
    <row r="2131" spans="1:8" x14ac:dyDescent="0.2">
      <c r="A2131" s="3" t="s">
        <v>3036</v>
      </c>
      <c r="B2131" s="3" t="s">
        <v>2627</v>
      </c>
      <c r="C2131" s="3" t="s">
        <v>1301</v>
      </c>
      <c r="D2131" s="3"/>
      <c r="G2131" s="3" t="s">
        <v>3067</v>
      </c>
      <c r="H2131" s="3"/>
    </row>
    <row r="2132" spans="1:8" x14ac:dyDescent="0.2">
      <c r="A2132" s="3" t="s">
        <v>3037</v>
      </c>
      <c r="B2132" s="3" t="s">
        <v>2120</v>
      </c>
      <c r="C2132" s="3" t="s">
        <v>1301</v>
      </c>
      <c r="D2132" s="3"/>
      <c r="G2132" s="3" t="s">
        <v>3068</v>
      </c>
      <c r="H2132" s="3"/>
    </row>
    <row r="2133" spans="1:8" x14ac:dyDescent="0.2">
      <c r="A2133" s="3" t="s">
        <v>3038</v>
      </c>
      <c r="B2133" s="3" t="s">
        <v>1836</v>
      </c>
      <c r="C2133" s="3" t="s">
        <v>1301</v>
      </c>
      <c r="D2133" s="3"/>
      <c r="G2133" s="3" t="s">
        <v>3069</v>
      </c>
      <c r="H2133" s="3"/>
    </row>
    <row r="2134" spans="1:8" x14ac:dyDescent="0.2">
      <c r="A2134" s="3" t="s">
        <v>3039</v>
      </c>
      <c r="B2134" s="3" t="s">
        <v>2621</v>
      </c>
      <c r="C2134" s="3" t="s">
        <v>1301</v>
      </c>
      <c r="D2134" s="3"/>
      <c r="G2134" s="3" t="s">
        <v>3070</v>
      </c>
      <c r="H2134" s="3"/>
    </row>
    <row r="2135" spans="1:8" x14ac:dyDescent="0.2">
      <c r="A2135" s="3" t="s">
        <v>3040</v>
      </c>
      <c r="B2135" s="3" t="s">
        <v>2627</v>
      </c>
      <c r="C2135" s="3" t="s">
        <v>1301</v>
      </c>
      <c r="D2135" s="3"/>
      <c r="G2135" s="3" t="s">
        <v>3071</v>
      </c>
      <c r="H2135" s="3"/>
    </row>
    <row r="2136" spans="1:8" x14ac:dyDescent="0.2">
      <c r="A2136" s="3" t="s">
        <v>3041</v>
      </c>
      <c r="B2136" s="3" t="s">
        <v>2122</v>
      </c>
      <c r="C2136" s="3" t="s">
        <v>1301</v>
      </c>
      <c r="D2136" s="3"/>
      <c r="G2136" s="3" t="s">
        <v>3072</v>
      </c>
      <c r="H2136" s="3"/>
    </row>
    <row r="2137" spans="1:8" x14ac:dyDescent="0.2">
      <c r="A2137" s="3" t="s">
        <v>3042</v>
      </c>
      <c r="B2137" s="3" t="s">
        <v>2122</v>
      </c>
      <c r="C2137" s="3" t="s">
        <v>1301</v>
      </c>
      <c r="D2137" s="3"/>
      <c r="G2137" s="3" t="s">
        <v>3073</v>
      </c>
      <c r="H2137" s="3"/>
    </row>
    <row r="2138" spans="1:8" x14ac:dyDescent="0.2">
      <c r="A2138" s="3" t="s">
        <v>3043</v>
      </c>
      <c r="B2138" s="3" t="s">
        <v>2122</v>
      </c>
      <c r="C2138" s="3" t="s">
        <v>1301</v>
      </c>
      <c r="D2138" s="3" t="s">
        <v>5580</v>
      </c>
      <c r="G2138" s="3" t="s">
        <v>3074</v>
      </c>
      <c r="H2138" s="3"/>
    </row>
    <row r="2139" spans="1:8" x14ac:dyDescent="0.2">
      <c r="A2139" s="3" t="s">
        <v>3044</v>
      </c>
      <c r="B2139" s="3" t="s">
        <v>2122</v>
      </c>
      <c r="C2139" s="3" t="s">
        <v>1301</v>
      </c>
      <c r="D2139" s="3"/>
      <c r="G2139" s="3" t="s">
        <v>3075</v>
      </c>
      <c r="H2139" s="3"/>
    </row>
    <row r="2140" spans="1:8" x14ac:dyDescent="0.2">
      <c r="A2140" s="3" t="s">
        <v>3045</v>
      </c>
      <c r="B2140" s="3" t="s">
        <v>2122</v>
      </c>
      <c r="C2140" s="3" t="s">
        <v>1301</v>
      </c>
      <c r="D2140" s="3"/>
      <c r="G2140" s="3" t="s">
        <v>3076</v>
      </c>
      <c r="H2140" s="3"/>
    </row>
    <row r="2141" spans="1:8" x14ac:dyDescent="0.2">
      <c r="A2141" s="3" t="s">
        <v>3046</v>
      </c>
      <c r="B2141" s="3" t="s">
        <v>3155</v>
      </c>
      <c r="C2141" s="3" t="s">
        <v>1301</v>
      </c>
      <c r="D2141" s="3"/>
      <c r="G2141" s="3" t="s">
        <v>3077</v>
      </c>
      <c r="H2141" s="3"/>
    </row>
    <row r="2142" spans="1:8" x14ac:dyDescent="0.2">
      <c r="A2142" s="3" t="s">
        <v>3047</v>
      </c>
      <c r="B2142" s="3" t="s">
        <v>2627</v>
      </c>
      <c r="C2142" s="3" t="s">
        <v>1301</v>
      </c>
      <c r="D2142" s="3"/>
      <c r="G2142" s="3" t="s">
        <v>3078</v>
      </c>
      <c r="H2142" s="3"/>
    </row>
    <row r="2143" spans="1:8" x14ac:dyDescent="0.2">
      <c r="A2143" s="3" t="s">
        <v>3048</v>
      </c>
      <c r="B2143" s="3" t="s">
        <v>3155</v>
      </c>
      <c r="C2143" s="3" t="s">
        <v>1301</v>
      </c>
      <c r="D2143" s="3"/>
      <c r="G2143" s="3" t="s">
        <v>3079</v>
      </c>
      <c r="H2143" s="3"/>
    </row>
    <row r="2144" spans="1:8" x14ac:dyDescent="0.2">
      <c r="A2144" s="3" t="s">
        <v>3049</v>
      </c>
      <c r="B2144" s="3" t="s">
        <v>2122</v>
      </c>
      <c r="C2144" s="3" t="s">
        <v>1301</v>
      </c>
      <c r="D2144" s="3"/>
      <c r="G2144" s="3" t="s">
        <v>3080</v>
      </c>
      <c r="H2144" s="3"/>
    </row>
    <row r="2145" spans="1:8" x14ac:dyDescent="0.2">
      <c r="A2145" s="3" t="s">
        <v>3050</v>
      </c>
      <c r="B2145" s="3" t="s">
        <v>2122</v>
      </c>
      <c r="C2145" s="3" t="s">
        <v>1301</v>
      </c>
      <c r="D2145" s="3"/>
      <c r="G2145" s="3" t="s">
        <v>3081</v>
      </c>
      <c r="H2145" s="3"/>
    </row>
    <row r="2146" spans="1:8" x14ac:dyDescent="0.2">
      <c r="A2146" s="3" t="s">
        <v>3051</v>
      </c>
      <c r="B2146" s="3" t="s">
        <v>2121</v>
      </c>
      <c r="C2146" s="3" t="s">
        <v>1301</v>
      </c>
      <c r="D2146" s="3"/>
      <c r="G2146" s="3" t="s">
        <v>3082</v>
      </c>
      <c r="H2146" s="3"/>
    </row>
    <row r="2147" spans="1:8" x14ac:dyDescent="0.2">
      <c r="A2147" s="3" t="s">
        <v>3052</v>
      </c>
      <c r="B2147" s="3" t="s">
        <v>3154</v>
      </c>
      <c r="C2147" s="3" t="s">
        <v>1301</v>
      </c>
      <c r="D2147" s="3"/>
      <c r="G2147" s="3" t="s">
        <v>3083</v>
      </c>
      <c r="H2147" s="3"/>
    </row>
    <row r="2148" spans="1:8" x14ac:dyDescent="0.2">
      <c r="A2148" s="3" t="s">
        <v>3053</v>
      </c>
      <c r="B2148" s="3" t="s">
        <v>2396</v>
      </c>
      <c r="C2148" s="3" t="s">
        <v>1301</v>
      </c>
      <c r="D2148" s="3"/>
      <c r="G2148" s="3" t="s">
        <v>3084</v>
      </c>
      <c r="H2148" s="3"/>
    </row>
    <row r="2149" spans="1:8" x14ac:dyDescent="0.2">
      <c r="A2149" s="3" t="s">
        <v>3054</v>
      </c>
      <c r="B2149" s="3" t="s">
        <v>2627</v>
      </c>
      <c r="C2149" s="3" t="s">
        <v>1301</v>
      </c>
      <c r="D2149" s="3"/>
      <c r="G2149" s="3" t="s">
        <v>3085</v>
      </c>
      <c r="H2149" s="3"/>
    </row>
    <row r="2150" spans="1:8" x14ac:dyDescent="0.2">
      <c r="A2150" s="3" t="s">
        <v>3055</v>
      </c>
      <c r="B2150" s="3" t="s">
        <v>2623</v>
      </c>
      <c r="C2150" s="3" t="s">
        <v>1301</v>
      </c>
      <c r="D2150" s="3"/>
      <c r="G2150" s="3" t="s">
        <v>3086</v>
      </c>
      <c r="H2150" s="3"/>
    </row>
    <row r="2151" spans="1:8" x14ac:dyDescent="0.2">
      <c r="A2151" s="3" t="s">
        <v>3056</v>
      </c>
      <c r="B2151" s="3" t="s">
        <v>2122</v>
      </c>
      <c r="C2151" s="3" t="s">
        <v>1301</v>
      </c>
      <c r="D2151" s="3"/>
      <c r="G2151" s="3" t="s">
        <v>3087</v>
      </c>
      <c r="H2151" s="3"/>
    </row>
    <row r="2152" spans="1:8" x14ac:dyDescent="0.2">
      <c r="A2152" s="3" t="s">
        <v>3057</v>
      </c>
      <c r="B2152" s="3" t="s">
        <v>2630</v>
      </c>
      <c r="C2152" s="3" t="s">
        <v>1301</v>
      </c>
      <c r="D2152" s="3"/>
      <c r="G2152" s="3" t="s">
        <v>3088</v>
      </c>
      <c r="H2152" s="3"/>
    </row>
    <row r="2153" spans="1:8" x14ac:dyDescent="0.2">
      <c r="A2153" s="3" t="s">
        <v>3058</v>
      </c>
      <c r="B2153" s="3" t="s">
        <v>2401</v>
      </c>
      <c r="C2153" s="3" t="s">
        <v>1301</v>
      </c>
      <c r="D2153" s="3"/>
      <c r="G2153" s="3" t="s">
        <v>3089</v>
      </c>
      <c r="H2153" s="3"/>
    </row>
    <row r="2154" spans="1:8" x14ac:dyDescent="0.2">
      <c r="A2154" s="3" t="s">
        <v>3059</v>
      </c>
      <c r="B2154" s="3" t="s">
        <v>2112</v>
      </c>
      <c r="C2154" s="3" t="s">
        <v>1301</v>
      </c>
      <c r="D2154" s="3"/>
      <c r="G2154" s="3" t="s">
        <v>3090</v>
      </c>
      <c r="H2154" s="3"/>
    </row>
    <row r="2155" spans="1:8" x14ac:dyDescent="0.2">
      <c r="A2155" s="3" t="s">
        <v>3060</v>
      </c>
      <c r="B2155" s="3" t="s">
        <v>3154</v>
      </c>
      <c r="C2155" s="3" t="s">
        <v>1301</v>
      </c>
      <c r="D2155" s="3"/>
      <c r="G2155" s="3" t="s">
        <v>3091</v>
      </c>
      <c r="H2155" s="3"/>
    </row>
    <row r="2156" spans="1:8" x14ac:dyDescent="0.2">
      <c r="A2156" s="3" t="s">
        <v>3061</v>
      </c>
      <c r="B2156" s="3" t="s">
        <v>2631</v>
      </c>
      <c r="C2156" s="3" t="s">
        <v>1301</v>
      </c>
      <c r="D2156" s="3"/>
      <c r="G2156" s="3" t="s">
        <v>3092</v>
      </c>
      <c r="H2156" s="3"/>
    </row>
    <row r="2157" spans="1:8" x14ac:dyDescent="0.2">
      <c r="A2157" s="3" t="s">
        <v>3062</v>
      </c>
      <c r="B2157" s="3" t="s">
        <v>2631</v>
      </c>
      <c r="C2157" s="3" t="s">
        <v>1301</v>
      </c>
      <c r="D2157" s="3"/>
      <c r="G2157" s="3" t="s">
        <v>3093</v>
      </c>
      <c r="H2157" s="3"/>
    </row>
    <row r="2158" spans="1:8" x14ac:dyDescent="0.2">
      <c r="A2158" s="3" t="s">
        <v>3063</v>
      </c>
      <c r="B2158" s="3" t="s">
        <v>2122</v>
      </c>
      <c r="C2158" s="3" t="s">
        <v>1301</v>
      </c>
      <c r="D2158" s="3"/>
      <c r="G2158" s="3" t="s">
        <v>3094</v>
      </c>
      <c r="H2158" s="3"/>
    </row>
    <row r="2159" spans="1:8" x14ac:dyDescent="0.2">
      <c r="A2159" s="3" t="s">
        <v>3064</v>
      </c>
      <c r="B2159" s="3" t="s">
        <v>2122</v>
      </c>
      <c r="C2159" s="3" t="s">
        <v>1301</v>
      </c>
      <c r="D2159" s="3"/>
      <c r="G2159" s="3" t="s">
        <v>3095</v>
      </c>
      <c r="H2159" s="3"/>
    </row>
    <row r="2160" spans="1:8" x14ac:dyDescent="0.2">
      <c r="A2160" s="3" t="s">
        <v>3065</v>
      </c>
      <c r="B2160" s="3" t="s">
        <v>2122</v>
      </c>
      <c r="C2160" s="3" t="s">
        <v>1301</v>
      </c>
      <c r="D2160" s="3"/>
      <c r="G2160" s="3" t="s">
        <v>3096</v>
      </c>
      <c r="H2160" s="3"/>
    </row>
    <row r="2161" spans="1:8" x14ac:dyDescent="0.2">
      <c r="A2161" s="3" t="s">
        <v>3066</v>
      </c>
      <c r="B2161" s="3" t="s">
        <v>3158</v>
      </c>
      <c r="C2161" s="3" t="s">
        <v>1301</v>
      </c>
      <c r="D2161" s="3"/>
      <c r="G2161" s="3" t="s">
        <v>3097</v>
      </c>
      <c r="H2161" s="3"/>
    </row>
    <row r="2162" spans="1:8" x14ac:dyDescent="0.2">
      <c r="A2162" s="3" t="s">
        <v>3067</v>
      </c>
      <c r="B2162" s="3" t="s">
        <v>2122</v>
      </c>
      <c r="C2162" s="3" t="s">
        <v>1301</v>
      </c>
      <c r="D2162" s="3"/>
      <c r="G2162" s="3" t="s">
        <v>3098</v>
      </c>
      <c r="H2162" s="3"/>
    </row>
    <row r="2163" spans="1:8" x14ac:dyDescent="0.2">
      <c r="A2163" s="3" t="s">
        <v>3068</v>
      </c>
      <c r="B2163" s="3" t="s">
        <v>2115</v>
      </c>
      <c r="C2163" s="3" t="s">
        <v>1301</v>
      </c>
      <c r="D2163" s="3"/>
      <c r="G2163" s="3" t="s">
        <v>3099</v>
      </c>
      <c r="H2163" s="3"/>
    </row>
    <row r="2164" spans="1:8" x14ac:dyDescent="0.2">
      <c r="A2164" s="3" t="s">
        <v>3069</v>
      </c>
      <c r="B2164" s="3" t="s">
        <v>2115</v>
      </c>
      <c r="C2164" s="3" t="s">
        <v>1301</v>
      </c>
      <c r="D2164" s="3"/>
      <c r="G2164" s="3" t="s">
        <v>3100</v>
      </c>
      <c r="H2164" s="3"/>
    </row>
    <row r="2165" spans="1:8" x14ac:dyDescent="0.2">
      <c r="A2165" s="3" t="s">
        <v>3070</v>
      </c>
      <c r="B2165" s="3" t="s">
        <v>2122</v>
      </c>
      <c r="C2165" s="3" t="s">
        <v>1301</v>
      </c>
      <c r="D2165" s="3"/>
      <c r="G2165" s="3" t="s">
        <v>3101</v>
      </c>
      <c r="H2165" s="3"/>
    </row>
    <row r="2166" spans="1:8" x14ac:dyDescent="0.2">
      <c r="A2166" s="3" t="s">
        <v>3071</v>
      </c>
      <c r="B2166" s="3" t="s">
        <v>2122</v>
      </c>
      <c r="C2166" s="3" t="s">
        <v>1301</v>
      </c>
      <c r="D2166" s="3"/>
      <c r="G2166" s="3" t="s">
        <v>3102</v>
      </c>
      <c r="H2166" s="3"/>
    </row>
    <row r="2167" spans="1:8" x14ac:dyDescent="0.2">
      <c r="A2167" s="3" t="s">
        <v>3072</v>
      </c>
      <c r="B2167" s="3" t="s">
        <v>3154</v>
      </c>
      <c r="C2167" s="3" t="s">
        <v>1301</v>
      </c>
      <c r="D2167" s="3"/>
      <c r="G2167" s="3" t="s">
        <v>3103</v>
      </c>
      <c r="H2167" s="3"/>
    </row>
    <row r="2168" spans="1:8" x14ac:dyDescent="0.2">
      <c r="A2168" s="3" t="s">
        <v>3073</v>
      </c>
      <c r="B2168" s="3" t="s">
        <v>1845</v>
      </c>
      <c r="C2168" s="3" t="s">
        <v>1301</v>
      </c>
      <c r="D2168" s="3"/>
      <c r="G2168" s="3" t="s">
        <v>3104</v>
      </c>
      <c r="H2168" s="3"/>
    </row>
    <row r="2169" spans="1:8" x14ac:dyDescent="0.2">
      <c r="A2169" s="3" t="s">
        <v>3074</v>
      </c>
      <c r="B2169" s="3" t="s">
        <v>2627</v>
      </c>
      <c r="C2169" s="3" t="s">
        <v>1301</v>
      </c>
      <c r="D2169" s="3"/>
      <c r="G2169" s="3" t="s">
        <v>3105</v>
      </c>
      <c r="H2169" s="3"/>
    </row>
    <row r="2170" spans="1:8" x14ac:dyDescent="0.2">
      <c r="A2170" s="3" t="s">
        <v>3075</v>
      </c>
      <c r="B2170" s="3" t="s">
        <v>2620</v>
      </c>
      <c r="C2170" s="3" t="s">
        <v>1301</v>
      </c>
      <c r="D2170" s="3"/>
      <c r="G2170" s="3" t="s">
        <v>3106</v>
      </c>
      <c r="H2170" s="3"/>
    </row>
    <row r="2171" spans="1:8" x14ac:dyDescent="0.2">
      <c r="A2171" s="3" t="s">
        <v>3076</v>
      </c>
      <c r="B2171" s="3" t="s">
        <v>3154</v>
      </c>
      <c r="C2171" s="3" t="s">
        <v>1301</v>
      </c>
      <c r="D2171" s="3"/>
      <c r="G2171" s="3" t="s">
        <v>3107</v>
      </c>
      <c r="H2171" s="3"/>
    </row>
    <row r="2172" spans="1:8" x14ac:dyDescent="0.2">
      <c r="A2172" s="3" t="s">
        <v>3077</v>
      </c>
      <c r="B2172" s="3" t="s">
        <v>3154</v>
      </c>
      <c r="C2172" s="3" t="s">
        <v>1301</v>
      </c>
      <c r="D2172" s="3"/>
      <c r="G2172" s="3" t="s">
        <v>3108</v>
      </c>
      <c r="H2172" s="3"/>
    </row>
    <row r="2173" spans="1:8" x14ac:dyDescent="0.2">
      <c r="A2173" s="3" t="s">
        <v>3078</v>
      </c>
      <c r="B2173" s="3" t="s">
        <v>2631</v>
      </c>
      <c r="C2173" s="3" t="s">
        <v>1301</v>
      </c>
      <c r="D2173" s="3"/>
      <c r="G2173" s="3" t="s">
        <v>3109</v>
      </c>
      <c r="H2173" s="3"/>
    </row>
    <row r="2174" spans="1:8" x14ac:dyDescent="0.2">
      <c r="A2174" s="3" t="s">
        <v>3079</v>
      </c>
      <c r="B2174" s="3" t="s">
        <v>2122</v>
      </c>
      <c r="C2174" s="3" t="s">
        <v>1301</v>
      </c>
      <c r="D2174" s="3"/>
      <c r="G2174" s="3" t="s">
        <v>3110</v>
      </c>
      <c r="H2174" s="3"/>
    </row>
    <row r="2175" spans="1:8" x14ac:dyDescent="0.2">
      <c r="A2175" s="3" t="s">
        <v>3080</v>
      </c>
      <c r="B2175" s="3" t="s">
        <v>2122</v>
      </c>
      <c r="C2175" s="3" t="s">
        <v>1301</v>
      </c>
      <c r="D2175" s="3"/>
      <c r="G2175" s="3" t="s">
        <v>3111</v>
      </c>
      <c r="H2175" s="3"/>
    </row>
    <row r="2176" spans="1:8" x14ac:dyDescent="0.2">
      <c r="A2176" s="3" t="s">
        <v>3081</v>
      </c>
      <c r="B2176" s="3" t="s">
        <v>2391</v>
      </c>
      <c r="C2176" s="3" t="s">
        <v>1301</v>
      </c>
      <c r="D2176" s="3"/>
      <c r="G2176" s="3" t="s">
        <v>3112</v>
      </c>
      <c r="H2176" s="3"/>
    </row>
    <row r="2177" spans="1:8" x14ac:dyDescent="0.2">
      <c r="A2177" s="3" t="s">
        <v>3082</v>
      </c>
      <c r="B2177" s="3" t="s">
        <v>2122</v>
      </c>
      <c r="C2177" s="3" t="s">
        <v>1301</v>
      </c>
      <c r="D2177" s="3"/>
      <c r="G2177" s="3" t="s">
        <v>3113</v>
      </c>
      <c r="H2177" s="3"/>
    </row>
    <row r="2178" spans="1:8" x14ac:dyDescent="0.2">
      <c r="A2178" s="3" t="s">
        <v>3083</v>
      </c>
      <c r="B2178" s="3" t="s">
        <v>3154</v>
      </c>
      <c r="C2178" s="3" t="s">
        <v>1301</v>
      </c>
      <c r="D2178" s="3"/>
      <c r="G2178" s="3" t="s">
        <v>3114</v>
      </c>
      <c r="H2178" s="3"/>
    </row>
    <row r="2179" spans="1:8" x14ac:dyDescent="0.2">
      <c r="A2179" s="3" t="s">
        <v>3084</v>
      </c>
      <c r="B2179" s="3" t="s">
        <v>3154</v>
      </c>
      <c r="C2179" s="3" t="s">
        <v>1301</v>
      </c>
      <c r="D2179" s="3"/>
      <c r="G2179" s="3" t="s">
        <v>3115</v>
      </c>
      <c r="H2179" s="3"/>
    </row>
    <row r="2180" spans="1:8" x14ac:dyDescent="0.2">
      <c r="A2180" s="3" t="s">
        <v>3085</v>
      </c>
      <c r="B2180" s="3" t="s">
        <v>2637</v>
      </c>
      <c r="C2180" s="3" t="s">
        <v>1301</v>
      </c>
      <c r="D2180" s="3"/>
      <c r="G2180" s="3" t="s">
        <v>3116</v>
      </c>
      <c r="H2180" s="3"/>
    </row>
    <row r="2181" spans="1:8" x14ac:dyDescent="0.2">
      <c r="A2181" s="3" t="s">
        <v>3086</v>
      </c>
      <c r="B2181" s="3" t="s">
        <v>2122</v>
      </c>
      <c r="C2181" s="3" t="s">
        <v>1301</v>
      </c>
      <c r="D2181" s="3"/>
      <c r="G2181" s="3" t="s">
        <v>3117</v>
      </c>
      <c r="H2181" s="3"/>
    </row>
    <row r="2182" spans="1:8" x14ac:dyDescent="0.2">
      <c r="A2182" s="3" t="s">
        <v>3087</v>
      </c>
      <c r="B2182" s="3" t="s">
        <v>3154</v>
      </c>
      <c r="C2182" s="3" t="s">
        <v>1301</v>
      </c>
      <c r="D2182" s="3"/>
      <c r="G2182" s="3" t="s">
        <v>3118</v>
      </c>
      <c r="H2182" s="3"/>
    </row>
    <row r="2183" spans="1:8" x14ac:dyDescent="0.2">
      <c r="A2183" s="3" t="s">
        <v>3088</v>
      </c>
      <c r="B2183" s="3" t="s">
        <v>3159</v>
      </c>
      <c r="C2183" s="3" t="s">
        <v>1301</v>
      </c>
      <c r="D2183" s="3"/>
      <c r="G2183" s="3" t="s">
        <v>3119</v>
      </c>
      <c r="H2183" s="3"/>
    </row>
    <row r="2184" spans="1:8" x14ac:dyDescent="0.2">
      <c r="A2184" s="3" t="s">
        <v>3089</v>
      </c>
      <c r="B2184" s="3" t="s">
        <v>2389</v>
      </c>
      <c r="C2184" s="3" t="s">
        <v>1301</v>
      </c>
      <c r="D2184" s="3"/>
      <c r="G2184" s="3" t="s">
        <v>3120</v>
      </c>
      <c r="H2184" s="3"/>
    </row>
    <row r="2185" spans="1:8" x14ac:dyDescent="0.2">
      <c r="A2185" s="3" t="s">
        <v>3090</v>
      </c>
      <c r="B2185" s="3" t="s">
        <v>1850</v>
      </c>
      <c r="C2185" s="3" t="s">
        <v>1301</v>
      </c>
      <c r="D2185" s="3"/>
      <c r="G2185" s="3" t="s">
        <v>3121</v>
      </c>
      <c r="H2185" s="3"/>
    </row>
    <row r="2186" spans="1:8" x14ac:dyDescent="0.2">
      <c r="A2186" s="3" t="s">
        <v>3091</v>
      </c>
      <c r="B2186" s="3" t="s">
        <v>3160</v>
      </c>
      <c r="C2186" s="3" t="s">
        <v>1301</v>
      </c>
      <c r="D2186" s="3"/>
      <c r="G2186" s="3" t="s">
        <v>3122</v>
      </c>
      <c r="H2186" s="3"/>
    </row>
    <row r="2187" spans="1:8" x14ac:dyDescent="0.2">
      <c r="A2187" s="3" t="s">
        <v>3092</v>
      </c>
      <c r="B2187" s="3" t="s">
        <v>2121</v>
      </c>
      <c r="C2187" s="3" t="s">
        <v>1301</v>
      </c>
      <c r="D2187" s="3"/>
      <c r="G2187" s="3" t="s">
        <v>3123</v>
      </c>
      <c r="H2187" s="3"/>
    </row>
    <row r="2188" spans="1:8" x14ac:dyDescent="0.2">
      <c r="A2188" s="3" t="s">
        <v>3093</v>
      </c>
      <c r="B2188" s="3" t="s">
        <v>2122</v>
      </c>
      <c r="C2188" s="3" t="s">
        <v>1301</v>
      </c>
      <c r="D2188" s="3"/>
      <c r="G2188" s="3" t="s">
        <v>3124</v>
      </c>
      <c r="H2188" s="3"/>
    </row>
    <row r="2189" spans="1:8" x14ac:dyDescent="0.2">
      <c r="A2189" s="3" t="s">
        <v>3094</v>
      </c>
      <c r="B2189" s="3" t="s">
        <v>2396</v>
      </c>
      <c r="C2189" s="3" t="s">
        <v>1301</v>
      </c>
      <c r="D2189" s="3"/>
      <c r="G2189" s="3" t="s">
        <v>3125</v>
      </c>
      <c r="H2189" s="3"/>
    </row>
    <row r="2190" spans="1:8" x14ac:dyDescent="0.2">
      <c r="A2190" s="3" t="s">
        <v>3095</v>
      </c>
      <c r="B2190" s="3" t="s">
        <v>2627</v>
      </c>
      <c r="C2190" s="3" t="s">
        <v>1301</v>
      </c>
      <c r="D2190" s="3"/>
      <c r="G2190" s="3" t="s">
        <v>3126</v>
      </c>
      <c r="H2190" s="3"/>
    </row>
    <row r="2191" spans="1:8" x14ac:dyDescent="0.2">
      <c r="A2191" s="3" t="s">
        <v>3096</v>
      </c>
      <c r="B2191" s="3" t="s">
        <v>2627</v>
      </c>
      <c r="C2191" s="3" t="s">
        <v>1301</v>
      </c>
      <c r="D2191" s="3"/>
      <c r="G2191" s="3" t="s">
        <v>3127</v>
      </c>
      <c r="H2191" s="3"/>
    </row>
    <row r="2192" spans="1:8" x14ac:dyDescent="0.2">
      <c r="A2192" s="3" t="s">
        <v>3097</v>
      </c>
      <c r="B2192" s="3" t="s">
        <v>3155</v>
      </c>
      <c r="C2192" s="3" t="s">
        <v>1301</v>
      </c>
      <c r="D2192" s="3"/>
      <c r="G2192" s="3" t="s">
        <v>3128</v>
      </c>
      <c r="H2192" s="3"/>
    </row>
    <row r="2193" spans="1:8" x14ac:dyDescent="0.2">
      <c r="A2193" s="3" t="s">
        <v>3098</v>
      </c>
      <c r="B2193" s="24" t="s">
        <v>3161</v>
      </c>
      <c r="C2193" s="3" t="s">
        <v>1301</v>
      </c>
      <c r="D2193" s="3"/>
      <c r="G2193" s="3" t="s">
        <v>3129</v>
      </c>
      <c r="H2193" s="3"/>
    </row>
    <row r="2194" spans="1:8" x14ac:dyDescent="0.2">
      <c r="A2194" s="3" t="s">
        <v>3099</v>
      </c>
      <c r="B2194" s="3" t="s">
        <v>2122</v>
      </c>
      <c r="C2194" s="3" t="s">
        <v>1301</v>
      </c>
      <c r="D2194" s="3"/>
      <c r="G2194" s="3" t="s">
        <v>3130</v>
      </c>
      <c r="H2194" s="3"/>
    </row>
    <row r="2195" spans="1:8" x14ac:dyDescent="0.2">
      <c r="A2195" s="3" t="s">
        <v>3100</v>
      </c>
      <c r="B2195" s="3" t="s">
        <v>2121</v>
      </c>
      <c r="C2195" s="3" t="s">
        <v>1301</v>
      </c>
      <c r="D2195" s="3"/>
      <c r="G2195" s="3" t="s">
        <v>3131</v>
      </c>
      <c r="H2195" s="3"/>
    </row>
    <row r="2196" spans="1:8" x14ac:dyDescent="0.2">
      <c r="A2196" s="3" t="s">
        <v>3101</v>
      </c>
      <c r="B2196" s="3" t="s">
        <v>1085</v>
      </c>
      <c r="C2196" s="3" t="s">
        <v>1301</v>
      </c>
      <c r="D2196" s="3"/>
      <c r="G2196" s="3" t="s">
        <v>3132</v>
      </c>
      <c r="H2196" s="3"/>
    </row>
    <row r="2197" spans="1:8" x14ac:dyDescent="0.2">
      <c r="A2197" s="3" t="s">
        <v>3102</v>
      </c>
      <c r="B2197" s="3" t="s">
        <v>2617</v>
      </c>
      <c r="C2197" s="3" t="s">
        <v>1301</v>
      </c>
      <c r="D2197" s="3"/>
      <c r="G2197" s="3" t="s">
        <v>3133</v>
      </c>
      <c r="H2197" s="3"/>
    </row>
    <row r="2198" spans="1:8" x14ac:dyDescent="0.2">
      <c r="A2198" s="3" t="s">
        <v>3103</v>
      </c>
      <c r="B2198" s="3" t="s">
        <v>2122</v>
      </c>
      <c r="C2198" s="3" t="s">
        <v>1301</v>
      </c>
      <c r="D2198" s="3"/>
      <c r="G2198" s="3" t="s">
        <v>3134</v>
      </c>
      <c r="H2198" s="3"/>
    </row>
    <row r="2199" spans="1:8" x14ac:dyDescent="0.2">
      <c r="A2199" s="3" t="s">
        <v>3104</v>
      </c>
      <c r="B2199" s="3" t="s">
        <v>1085</v>
      </c>
      <c r="C2199" s="3" t="s">
        <v>1301</v>
      </c>
      <c r="D2199" s="3"/>
      <c r="G2199" s="3" t="s">
        <v>3135</v>
      </c>
      <c r="H2199" s="3"/>
    </row>
    <row r="2200" spans="1:8" x14ac:dyDescent="0.2">
      <c r="A2200" s="3" t="s">
        <v>3105</v>
      </c>
      <c r="B2200" s="3" t="s">
        <v>1085</v>
      </c>
      <c r="C2200" s="3" t="s">
        <v>1301</v>
      </c>
      <c r="D2200" s="3"/>
      <c r="G2200" s="3" t="s">
        <v>3136</v>
      </c>
      <c r="H2200" s="3"/>
    </row>
    <row r="2201" spans="1:8" x14ac:dyDescent="0.2">
      <c r="A2201" s="3" t="s">
        <v>3106</v>
      </c>
      <c r="B2201" s="3" t="s">
        <v>2636</v>
      </c>
      <c r="C2201" s="3" t="s">
        <v>1301</v>
      </c>
      <c r="D2201" s="3"/>
      <c r="G2201" s="3" t="s">
        <v>3137</v>
      </c>
      <c r="H2201" s="3"/>
    </row>
    <row r="2202" spans="1:8" x14ac:dyDescent="0.2">
      <c r="A2202" s="3" t="s">
        <v>3107</v>
      </c>
      <c r="B2202" s="3" t="s">
        <v>2631</v>
      </c>
      <c r="C2202" s="3" t="s">
        <v>1301</v>
      </c>
      <c r="D2202" s="3"/>
      <c r="G2202" s="3" t="s">
        <v>3138</v>
      </c>
      <c r="H2202" s="3"/>
    </row>
    <row r="2203" spans="1:8" x14ac:dyDescent="0.2">
      <c r="A2203" s="3" t="s">
        <v>3108</v>
      </c>
      <c r="B2203" s="3" t="s">
        <v>2121</v>
      </c>
      <c r="C2203" s="3" t="s">
        <v>1301</v>
      </c>
      <c r="D2203" s="3"/>
      <c r="G2203" s="3" t="s">
        <v>3139</v>
      </c>
      <c r="H2203" s="3"/>
    </row>
    <row r="2204" spans="1:8" x14ac:dyDescent="0.2">
      <c r="A2204" s="3" t="s">
        <v>3109</v>
      </c>
      <c r="B2204" s="3" t="s">
        <v>3154</v>
      </c>
      <c r="C2204" s="3" t="s">
        <v>1301</v>
      </c>
      <c r="D2204" s="3"/>
      <c r="G2204" s="3" t="s">
        <v>3140</v>
      </c>
      <c r="H2204" s="3"/>
    </row>
    <row r="2205" spans="1:8" x14ac:dyDescent="0.2">
      <c r="A2205" s="3" t="s">
        <v>3110</v>
      </c>
      <c r="B2205" s="3" t="s">
        <v>2391</v>
      </c>
      <c r="C2205" s="3" t="s">
        <v>1301</v>
      </c>
      <c r="D2205" s="3"/>
      <c r="G2205" s="3" t="s">
        <v>3141</v>
      </c>
      <c r="H2205" s="3"/>
    </row>
    <row r="2206" spans="1:8" x14ac:dyDescent="0.2">
      <c r="A2206" s="3" t="s">
        <v>3111</v>
      </c>
      <c r="B2206" s="3" t="s">
        <v>1845</v>
      </c>
      <c r="C2206" s="3" t="s">
        <v>1301</v>
      </c>
      <c r="D2206" s="3"/>
      <c r="G2206" s="3" t="s">
        <v>3142</v>
      </c>
      <c r="H2206" s="3"/>
    </row>
    <row r="2207" spans="1:8" x14ac:dyDescent="0.2">
      <c r="A2207" s="3" t="s">
        <v>3112</v>
      </c>
      <c r="B2207" s="3" t="s">
        <v>3154</v>
      </c>
      <c r="C2207" s="3" t="s">
        <v>1301</v>
      </c>
      <c r="D2207" s="3"/>
      <c r="G2207" s="3" t="s">
        <v>3143</v>
      </c>
      <c r="H2207" s="3"/>
    </row>
    <row r="2208" spans="1:8" x14ac:dyDescent="0.2">
      <c r="A2208" s="3" t="s">
        <v>3113</v>
      </c>
      <c r="B2208" s="3" t="s">
        <v>2112</v>
      </c>
      <c r="C2208" s="3" t="s">
        <v>1301</v>
      </c>
      <c r="D2208" s="3"/>
      <c r="G2208" s="3" t="s">
        <v>3144</v>
      </c>
      <c r="H2208" s="3"/>
    </row>
    <row r="2209" spans="1:8" x14ac:dyDescent="0.2">
      <c r="A2209" s="3" t="s">
        <v>3114</v>
      </c>
      <c r="B2209" s="3" t="s">
        <v>1303</v>
      </c>
      <c r="C2209" s="3" t="s">
        <v>1301</v>
      </c>
      <c r="D2209" s="3"/>
      <c r="G2209" s="3" t="s">
        <v>3145</v>
      </c>
      <c r="H2209" s="3"/>
    </row>
    <row r="2210" spans="1:8" x14ac:dyDescent="0.2">
      <c r="A2210" s="3" t="s">
        <v>3115</v>
      </c>
      <c r="B2210" s="3" t="s">
        <v>3163</v>
      </c>
      <c r="C2210" s="3" t="s">
        <v>1301</v>
      </c>
      <c r="D2210" s="3"/>
      <c r="G2210" s="3" t="s">
        <v>3146</v>
      </c>
      <c r="H2210" s="3"/>
    </row>
    <row r="2211" spans="1:8" x14ac:dyDescent="0.2">
      <c r="A2211" s="3" t="s">
        <v>3116</v>
      </c>
      <c r="B2211" s="3" t="s">
        <v>2122</v>
      </c>
      <c r="C2211" s="3" t="s">
        <v>1301</v>
      </c>
      <c r="D2211" s="3"/>
      <c r="G2211" s="3" t="s">
        <v>3147</v>
      </c>
      <c r="H2211" s="3"/>
    </row>
    <row r="2212" spans="1:8" x14ac:dyDescent="0.2">
      <c r="A2212" s="3" t="s">
        <v>3117</v>
      </c>
      <c r="B2212" s="3" t="s">
        <v>1303</v>
      </c>
      <c r="C2212" s="3" t="s">
        <v>1301</v>
      </c>
      <c r="D2212" s="3"/>
      <c r="G2212" s="3" t="s">
        <v>3148</v>
      </c>
      <c r="H2212" s="3"/>
    </row>
    <row r="2213" spans="1:8" x14ac:dyDescent="0.2">
      <c r="A2213" s="3" t="s">
        <v>3118</v>
      </c>
      <c r="B2213" s="3" t="s">
        <v>3158</v>
      </c>
      <c r="C2213" s="3" t="s">
        <v>1301</v>
      </c>
      <c r="D2213" s="3"/>
      <c r="G2213" s="3" t="s">
        <v>3149</v>
      </c>
      <c r="H2213" s="3"/>
    </row>
    <row r="2214" spans="1:8" x14ac:dyDescent="0.2">
      <c r="A2214" s="3" t="s">
        <v>3119</v>
      </c>
      <c r="B2214" s="3" t="s">
        <v>3154</v>
      </c>
      <c r="C2214" s="3" t="s">
        <v>1301</v>
      </c>
      <c r="D2214" s="3"/>
      <c r="G2214" s="3" t="s">
        <v>3150</v>
      </c>
      <c r="H2214" s="3"/>
    </row>
    <row r="2215" spans="1:8" x14ac:dyDescent="0.2">
      <c r="A2215" s="3" t="s">
        <v>3120</v>
      </c>
      <c r="B2215" s="3" t="s">
        <v>3154</v>
      </c>
      <c r="C2215" s="3" t="s">
        <v>1301</v>
      </c>
      <c r="D2215" s="3"/>
      <c r="G2215" s="3" t="s">
        <v>3151</v>
      </c>
      <c r="H2215" s="3"/>
    </row>
    <row r="2216" spans="1:8" x14ac:dyDescent="0.2">
      <c r="A2216" s="3" t="s">
        <v>3121</v>
      </c>
      <c r="B2216" s="3" t="s">
        <v>2121</v>
      </c>
      <c r="C2216" s="3" t="s">
        <v>1301</v>
      </c>
      <c r="D2216" s="3"/>
      <c r="G2216" s="3" t="s">
        <v>3152</v>
      </c>
      <c r="H2216" s="3"/>
    </row>
    <row r="2217" spans="1:8" x14ac:dyDescent="0.2">
      <c r="A2217" s="3" t="s">
        <v>3122</v>
      </c>
      <c r="B2217" s="3" t="s">
        <v>2112</v>
      </c>
      <c r="C2217" s="3" t="s">
        <v>1301</v>
      </c>
      <c r="D2217" s="3"/>
      <c r="G2217" s="3" t="s">
        <v>3165</v>
      </c>
      <c r="H2217" s="3"/>
    </row>
    <row r="2218" spans="1:8" x14ac:dyDescent="0.2">
      <c r="A2218" s="3" t="s">
        <v>3123</v>
      </c>
      <c r="B2218" s="3" t="s">
        <v>3154</v>
      </c>
      <c r="C2218" s="3" t="s">
        <v>1301</v>
      </c>
      <c r="D2218" s="3"/>
      <c r="G2218" s="3" t="s">
        <v>3166</v>
      </c>
      <c r="H2218" s="3"/>
    </row>
    <row r="2219" spans="1:8" x14ac:dyDescent="0.2">
      <c r="A2219" s="3" t="s">
        <v>3124</v>
      </c>
      <c r="B2219" s="3" t="s">
        <v>3154</v>
      </c>
      <c r="C2219" s="3" t="s">
        <v>1301</v>
      </c>
      <c r="D2219" s="3"/>
      <c r="G2219" s="3" t="s">
        <v>3167</v>
      </c>
      <c r="H2219" s="3"/>
    </row>
    <row r="2220" spans="1:8" x14ac:dyDescent="0.2">
      <c r="A2220" s="3" t="s">
        <v>3125</v>
      </c>
      <c r="B2220" s="3" t="s">
        <v>2122</v>
      </c>
      <c r="C2220" s="3" t="s">
        <v>1301</v>
      </c>
      <c r="D2220" s="3"/>
      <c r="G2220" s="3" t="s">
        <v>3168</v>
      </c>
      <c r="H2220" s="3"/>
    </row>
    <row r="2221" spans="1:8" x14ac:dyDescent="0.2">
      <c r="A2221" s="3" t="s">
        <v>3126</v>
      </c>
      <c r="B2221" s="3" t="s">
        <v>3163</v>
      </c>
      <c r="C2221" s="3" t="s">
        <v>1301</v>
      </c>
      <c r="D2221" s="3"/>
      <c r="G2221" s="3" t="s">
        <v>3169</v>
      </c>
      <c r="H2221" s="3"/>
    </row>
    <row r="2222" spans="1:8" x14ac:dyDescent="0.2">
      <c r="A2222" s="3" t="s">
        <v>3127</v>
      </c>
      <c r="B2222" s="3" t="s">
        <v>2122</v>
      </c>
      <c r="C2222" s="3" t="s">
        <v>1301</v>
      </c>
      <c r="D2222" s="3"/>
      <c r="G2222" s="3" t="s">
        <v>3170</v>
      </c>
      <c r="H2222" s="3"/>
    </row>
    <row r="2223" spans="1:8" x14ac:dyDescent="0.2">
      <c r="A2223" s="3" t="s">
        <v>3128</v>
      </c>
      <c r="B2223" s="3" t="s">
        <v>2122</v>
      </c>
      <c r="C2223" s="3" t="s">
        <v>1301</v>
      </c>
      <c r="D2223" s="3"/>
      <c r="G2223" s="3" t="s">
        <v>3171</v>
      </c>
      <c r="H2223" s="3"/>
    </row>
    <row r="2224" spans="1:8" x14ac:dyDescent="0.2">
      <c r="A2224" s="3" t="s">
        <v>3129</v>
      </c>
      <c r="B2224" s="3" t="s">
        <v>2627</v>
      </c>
      <c r="C2224" s="3" t="s">
        <v>1301</v>
      </c>
      <c r="D2224" s="3"/>
      <c r="G2224" s="3" t="s">
        <v>3175</v>
      </c>
      <c r="H2224" s="3"/>
    </row>
    <row r="2225" spans="1:8" x14ac:dyDescent="0.2">
      <c r="A2225" s="3" t="s">
        <v>3130</v>
      </c>
      <c r="B2225" s="3" t="s">
        <v>2122</v>
      </c>
      <c r="C2225" s="3" t="s">
        <v>1301</v>
      </c>
      <c r="D2225" s="3"/>
      <c r="G2225" s="3" t="s">
        <v>3176</v>
      </c>
      <c r="H2225" s="3"/>
    </row>
    <row r="2226" spans="1:8" x14ac:dyDescent="0.2">
      <c r="A2226" s="3" t="s">
        <v>3131</v>
      </c>
      <c r="B2226" s="3" t="s">
        <v>2627</v>
      </c>
      <c r="C2226" s="3" t="s">
        <v>1301</v>
      </c>
      <c r="D2226" s="3"/>
      <c r="G2226" s="3" t="s">
        <v>3177</v>
      </c>
      <c r="H2226" s="3"/>
    </row>
    <row r="2227" spans="1:8" x14ac:dyDescent="0.2">
      <c r="A2227" s="3" t="s">
        <v>3132</v>
      </c>
      <c r="B2227" s="3" t="s">
        <v>1845</v>
      </c>
      <c r="C2227" s="3" t="s">
        <v>1301</v>
      </c>
      <c r="D2227" s="3"/>
      <c r="G2227" s="3" t="s">
        <v>3178</v>
      </c>
      <c r="H2227" s="3"/>
    </row>
    <row r="2228" spans="1:8" x14ac:dyDescent="0.2">
      <c r="A2228" s="3" t="s">
        <v>3133</v>
      </c>
      <c r="B2228" s="3" t="s">
        <v>3154</v>
      </c>
      <c r="C2228" s="3" t="s">
        <v>1301</v>
      </c>
      <c r="D2228" s="3"/>
      <c r="G2228" s="3" t="s">
        <v>3179</v>
      </c>
      <c r="H2228" s="3"/>
    </row>
    <row r="2229" spans="1:8" x14ac:dyDescent="0.2">
      <c r="A2229" s="3" t="s">
        <v>3134</v>
      </c>
      <c r="B2229" s="3" t="s">
        <v>2121</v>
      </c>
      <c r="C2229" s="3" t="s">
        <v>1301</v>
      </c>
      <c r="D2229" s="3"/>
      <c r="G2229" s="3" t="s">
        <v>3180</v>
      </c>
      <c r="H2229" s="3"/>
    </row>
    <row r="2230" spans="1:8" x14ac:dyDescent="0.2">
      <c r="A2230" s="3" t="s">
        <v>3135</v>
      </c>
      <c r="B2230" s="3" t="s">
        <v>2631</v>
      </c>
      <c r="C2230" s="3" t="s">
        <v>1301</v>
      </c>
      <c r="D2230" s="3"/>
      <c r="G2230" s="3" t="s">
        <v>3181</v>
      </c>
      <c r="H2230" s="3"/>
    </row>
    <row r="2231" spans="1:8" x14ac:dyDescent="0.2">
      <c r="A2231" s="3" t="s">
        <v>3136</v>
      </c>
      <c r="B2231" s="3" t="s">
        <v>2122</v>
      </c>
      <c r="C2231" s="3" t="s">
        <v>1301</v>
      </c>
      <c r="D2231" s="3"/>
      <c r="G2231" s="3" t="s">
        <v>3182</v>
      </c>
      <c r="H2231" s="3"/>
    </row>
    <row r="2232" spans="1:8" x14ac:dyDescent="0.2">
      <c r="A2232" s="3" t="s">
        <v>3137</v>
      </c>
      <c r="B2232" s="3" t="s">
        <v>2122</v>
      </c>
      <c r="C2232" s="3" t="s">
        <v>1301</v>
      </c>
      <c r="D2232" s="3"/>
      <c r="G2232" s="3" t="s">
        <v>3183</v>
      </c>
      <c r="H2232" s="3"/>
    </row>
    <row r="2233" spans="1:8" x14ac:dyDescent="0.2">
      <c r="A2233" s="3" t="s">
        <v>3138</v>
      </c>
      <c r="B2233" s="3" t="s">
        <v>2122</v>
      </c>
      <c r="C2233" s="3" t="s">
        <v>1301</v>
      </c>
      <c r="D2233" s="3"/>
      <c r="G2233" s="3" t="s">
        <v>3184</v>
      </c>
      <c r="H2233" s="3"/>
    </row>
    <row r="2234" spans="1:8" x14ac:dyDescent="0.2">
      <c r="A2234" s="3" t="s">
        <v>3139</v>
      </c>
      <c r="B2234" s="3" t="s">
        <v>2122</v>
      </c>
      <c r="C2234" s="3" t="s">
        <v>1301</v>
      </c>
      <c r="D2234" s="3"/>
      <c r="G2234" s="3" t="s">
        <v>3185</v>
      </c>
      <c r="H2234" s="3"/>
    </row>
    <row r="2235" spans="1:8" x14ac:dyDescent="0.2">
      <c r="A2235" s="3" t="s">
        <v>3140</v>
      </c>
      <c r="B2235" s="3" t="s">
        <v>2122</v>
      </c>
      <c r="C2235" s="3" t="s">
        <v>1301</v>
      </c>
      <c r="D2235" s="3"/>
      <c r="G2235" s="3" t="s">
        <v>3186</v>
      </c>
      <c r="H2235" s="3"/>
    </row>
    <row r="2236" spans="1:8" x14ac:dyDescent="0.2">
      <c r="A2236" s="3" t="s">
        <v>3141</v>
      </c>
      <c r="B2236" s="3" t="s">
        <v>2620</v>
      </c>
      <c r="C2236" s="3" t="s">
        <v>1301</v>
      </c>
      <c r="D2236" s="3"/>
      <c r="G2236" s="3" t="s">
        <v>3187</v>
      </c>
      <c r="H2236" s="3"/>
    </row>
    <row r="2237" spans="1:8" x14ac:dyDescent="0.2">
      <c r="A2237" s="3" t="s">
        <v>3142</v>
      </c>
      <c r="B2237" s="3" t="s">
        <v>2630</v>
      </c>
      <c r="C2237" s="3" t="s">
        <v>1301</v>
      </c>
      <c r="D2237" s="3"/>
      <c r="G2237" s="3" t="s">
        <v>3188</v>
      </c>
      <c r="H2237" s="3"/>
    </row>
    <row r="2238" spans="1:8" x14ac:dyDescent="0.2">
      <c r="A2238" s="3" t="s">
        <v>3143</v>
      </c>
      <c r="B2238" s="3" t="s">
        <v>2631</v>
      </c>
      <c r="C2238" s="3" t="s">
        <v>1301</v>
      </c>
      <c r="D2238" s="3"/>
      <c r="G2238" s="3" t="s">
        <v>3189</v>
      </c>
      <c r="H2238" s="3"/>
    </row>
    <row r="2239" spans="1:8" x14ac:dyDescent="0.2">
      <c r="A2239" s="3" t="s">
        <v>3144</v>
      </c>
      <c r="B2239" s="3" t="s">
        <v>2392</v>
      </c>
      <c r="C2239" s="3" t="s">
        <v>1301</v>
      </c>
      <c r="D2239" s="3"/>
      <c r="G2239" s="3" t="s">
        <v>3190</v>
      </c>
      <c r="H2239" s="3"/>
    </row>
    <row r="2240" spans="1:8" x14ac:dyDescent="0.2">
      <c r="A2240" s="3" t="s">
        <v>3145</v>
      </c>
      <c r="B2240" s="3" t="s">
        <v>2392</v>
      </c>
      <c r="C2240" s="3" t="s">
        <v>1301</v>
      </c>
      <c r="D2240" s="3"/>
      <c r="G2240" s="3" t="s">
        <v>3191</v>
      </c>
      <c r="H2240" s="3"/>
    </row>
    <row r="2241" spans="1:8" x14ac:dyDescent="0.2">
      <c r="A2241" s="3" t="s">
        <v>3146</v>
      </c>
      <c r="B2241" s="3" t="s">
        <v>2392</v>
      </c>
      <c r="C2241" s="3" t="s">
        <v>1301</v>
      </c>
      <c r="D2241" s="3"/>
      <c r="G2241" s="3" t="s">
        <v>3192</v>
      </c>
      <c r="H2241" s="3"/>
    </row>
    <row r="2242" spans="1:8" x14ac:dyDescent="0.2">
      <c r="A2242" s="3" t="s">
        <v>3147</v>
      </c>
      <c r="B2242" s="3" t="s">
        <v>2637</v>
      </c>
      <c r="C2242" s="3" t="s">
        <v>1301</v>
      </c>
      <c r="D2242" s="3"/>
      <c r="G2242" s="3" t="s">
        <v>3193</v>
      </c>
      <c r="H2242" s="3"/>
    </row>
    <row r="2243" spans="1:8" x14ac:dyDescent="0.2">
      <c r="A2243" s="3" t="s">
        <v>3148</v>
      </c>
      <c r="B2243" s="3" t="s">
        <v>3155</v>
      </c>
      <c r="C2243" s="3" t="s">
        <v>1301</v>
      </c>
      <c r="D2243" s="3"/>
      <c r="G2243" s="3" t="s">
        <v>3194</v>
      </c>
      <c r="H2243" s="3"/>
    </row>
    <row r="2244" spans="1:8" x14ac:dyDescent="0.2">
      <c r="A2244" s="3" t="s">
        <v>3149</v>
      </c>
      <c r="B2244" s="3" t="s">
        <v>2122</v>
      </c>
      <c r="C2244" s="3" t="s">
        <v>1301</v>
      </c>
      <c r="D2244" s="3"/>
      <c r="G2244" s="3" t="s">
        <v>3195</v>
      </c>
      <c r="H2244" s="3"/>
    </row>
    <row r="2245" spans="1:8" x14ac:dyDescent="0.2">
      <c r="A2245" s="3" t="s">
        <v>3150</v>
      </c>
      <c r="B2245" s="3" t="s">
        <v>2112</v>
      </c>
      <c r="C2245" s="3" t="s">
        <v>1301</v>
      </c>
      <c r="D2245" s="3"/>
      <c r="G2245" s="3" t="s">
        <v>3196</v>
      </c>
      <c r="H2245" s="3"/>
    </row>
    <row r="2246" spans="1:8" x14ac:dyDescent="0.2">
      <c r="A2246" s="3" t="s">
        <v>3151</v>
      </c>
      <c r="B2246" s="3" t="s">
        <v>2122</v>
      </c>
      <c r="C2246" s="3" t="s">
        <v>1301</v>
      </c>
      <c r="D2246" s="3"/>
      <c r="G2246" s="3" t="s">
        <v>3197</v>
      </c>
      <c r="H2246" s="3"/>
    </row>
    <row r="2247" spans="1:8" x14ac:dyDescent="0.2">
      <c r="A2247" s="3" t="s">
        <v>3152</v>
      </c>
      <c r="B2247" s="3" t="s">
        <v>3162</v>
      </c>
      <c r="C2247" s="3" t="s">
        <v>1301</v>
      </c>
      <c r="D2247" s="3"/>
      <c r="G2247" s="3" t="s">
        <v>3198</v>
      </c>
      <c r="H2247" s="3"/>
    </row>
    <row r="2248" spans="1:8" x14ac:dyDescent="0.2">
      <c r="A2248" s="3" t="s">
        <v>3165</v>
      </c>
      <c r="B2248" s="3" t="s">
        <v>2621</v>
      </c>
      <c r="C2248" s="3" t="s">
        <v>1301</v>
      </c>
      <c r="D2248" s="3"/>
      <c r="G2248" s="3" t="s">
        <v>3199</v>
      </c>
      <c r="H2248" s="3"/>
    </row>
    <row r="2249" spans="1:8" x14ac:dyDescent="0.2">
      <c r="A2249" s="3" t="s">
        <v>3166</v>
      </c>
      <c r="B2249" s="3" t="s">
        <v>2121</v>
      </c>
      <c r="C2249" s="3" t="s">
        <v>1301</v>
      </c>
      <c r="D2249" s="3"/>
      <c r="G2249" s="3" t="s">
        <v>3200</v>
      </c>
      <c r="H2249" s="3"/>
    </row>
    <row r="2250" spans="1:8" x14ac:dyDescent="0.2">
      <c r="A2250" s="3" t="s">
        <v>3167</v>
      </c>
      <c r="B2250" s="3" t="s">
        <v>2122</v>
      </c>
      <c r="C2250" s="3" t="s">
        <v>1301</v>
      </c>
      <c r="D2250" s="3"/>
      <c r="G2250" s="3" t="s">
        <v>3201</v>
      </c>
      <c r="H2250" s="3"/>
    </row>
    <row r="2251" spans="1:8" x14ac:dyDescent="0.2">
      <c r="A2251" s="3" t="s">
        <v>3168</v>
      </c>
      <c r="B2251" s="3" t="s">
        <v>2122</v>
      </c>
      <c r="C2251" s="3" t="s">
        <v>1301</v>
      </c>
      <c r="D2251" s="3"/>
      <c r="G2251" s="3" t="s">
        <v>3202</v>
      </c>
      <c r="H2251" s="3"/>
    </row>
    <row r="2252" spans="1:8" x14ac:dyDescent="0.2">
      <c r="A2252" s="3" t="s">
        <v>3169</v>
      </c>
      <c r="B2252" s="3" t="s">
        <v>2627</v>
      </c>
      <c r="C2252" s="3" t="s">
        <v>1301</v>
      </c>
      <c r="D2252" s="3"/>
      <c r="G2252" s="3" t="s">
        <v>3203</v>
      </c>
      <c r="H2252" s="3"/>
    </row>
    <row r="2253" spans="1:8" x14ac:dyDescent="0.2">
      <c r="A2253" s="3" t="s">
        <v>3170</v>
      </c>
      <c r="B2253" s="3" t="s">
        <v>2391</v>
      </c>
      <c r="C2253" s="3" t="s">
        <v>1301</v>
      </c>
      <c r="D2253" s="3"/>
      <c r="G2253" s="3" t="s">
        <v>3204</v>
      </c>
      <c r="H2253" s="3"/>
    </row>
    <row r="2254" spans="1:8" x14ac:dyDescent="0.2">
      <c r="A2254" s="3" t="s">
        <v>3171</v>
      </c>
      <c r="B2254" s="3" t="s">
        <v>2623</v>
      </c>
      <c r="C2254" s="3" t="s">
        <v>1301</v>
      </c>
      <c r="D2254" s="3"/>
      <c r="G2254" s="3" t="s">
        <v>3205</v>
      </c>
      <c r="H2254" s="3"/>
    </row>
    <row r="2255" spans="1:8" x14ac:dyDescent="0.2">
      <c r="A2255" s="3" t="s">
        <v>3175</v>
      </c>
      <c r="B2255" s="3" t="s">
        <v>2396</v>
      </c>
      <c r="C2255" s="3" t="s">
        <v>1301</v>
      </c>
      <c r="D2255" s="3"/>
      <c r="G2255" s="3" t="s">
        <v>3206</v>
      </c>
      <c r="H2255" s="3"/>
    </row>
    <row r="2256" spans="1:8" x14ac:dyDescent="0.2">
      <c r="A2256" s="3" t="s">
        <v>3176</v>
      </c>
      <c r="B2256" s="3" t="s">
        <v>2396</v>
      </c>
      <c r="C2256" s="3" t="s">
        <v>1301</v>
      </c>
      <c r="D2256" s="3"/>
      <c r="G2256" s="3" t="s">
        <v>3207</v>
      </c>
      <c r="H2256" s="3"/>
    </row>
    <row r="2257" spans="1:8" x14ac:dyDescent="0.2">
      <c r="A2257" s="3" t="s">
        <v>3177</v>
      </c>
      <c r="B2257" s="3" t="s">
        <v>2122</v>
      </c>
      <c r="C2257" s="3" t="s">
        <v>1301</v>
      </c>
      <c r="D2257" s="3"/>
      <c r="G2257" s="3" t="s">
        <v>3208</v>
      </c>
      <c r="H2257" s="3"/>
    </row>
    <row r="2258" spans="1:8" x14ac:dyDescent="0.2">
      <c r="A2258" s="3" t="s">
        <v>3178</v>
      </c>
      <c r="B2258" s="3" t="s">
        <v>2120</v>
      </c>
      <c r="C2258" s="3" t="s">
        <v>1301</v>
      </c>
      <c r="D2258" s="3"/>
      <c r="G2258" s="3" t="s">
        <v>3209</v>
      </c>
      <c r="H2258" s="3"/>
    </row>
    <row r="2259" spans="1:8" x14ac:dyDescent="0.2">
      <c r="A2259" s="3" t="s">
        <v>3179</v>
      </c>
      <c r="B2259" s="3" t="s">
        <v>2389</v>
      </c>
      <c r="C2259" s="3" t="s">
        <v>1301</v>
      </c>
      <c r="D2259" s="3"/>
      <c r="G2259" s="3" t="s">
        <v>3210</v>
      </c>
      <c r="H2259" s="3"/>
    </row>
    <row r="2260" spans="1:8" x14ac:dyDescent="0.2">
      <c r="A2260" s="3" t="s">
        <v>3180</v>
      </c>
      <c r="B2260" s="3" t="s">
        <v>3159</v>
      </c>
      <c r="C2260" s="3" t="s">
        <v>1301</v>
      </c>
      <c r="D2260" s="3"/>
      <c r="G2260" s="3" t="s">
        <v>3211</v>
      </c>
      <c r="H2260" s="3"/>
    </row>
    <row r="2261" spans="1:8" x14ac:dyDescent="0.2">
      <c r="A2261" s="3" t="s">
        <v>3181</v>
      </c>
      <c r="B2261" s="3" t="s">
        <v>2112</v>
      </c>
      <c r="C2261" s="3" t="s">
        <v>1301</v>
      </c>
      <c r="D2261" s="3"/>
      <c r="G2261" s="3" t="s">
        <v>3212</v>
      </c>
      <c r="H2261" s="3"/>
    </row>
    <row r="2262" spans="1:8" x14ac:dyDescent="0.2">
      <c r="A2262" s="3" t="s">
        <v>3182</v>
      </c>
      <c r="B2262" s="3" t="s">
        <v>2120</v>
      </c>
      <c r="C2262" s="3" t="s">
        <v>1301</v>
      </c>
      <c r="D2262" s="3"/>
      <c r="G2262" s="3" t="s">
        <v>3213</v>
      </c>
      <c r="H2262" s="3"/>
    </row>
    <row r="2263" spans="1:8" x14ac:dyDescent="0.2">
      <c r="A2263" s="3" t="s">
        <v>3183</v>
      </c>
      <c r="B2263" s="3" t="s">
        <v>2112</v>
      </c>
      <c r="C2263" s="3" t="s">
        <v>1301</v>
      </c>
      <c r="D2263" s="3"/>
      <c r="G2263" s="3" t="s">
        <v>3214</v>
      </c>
      <c r="H2263" s="3"/>
    </row>
    <row r="2264" spans="1:8" x14ac:dyDescent="0.2">
      <c r="A2264" s="3" t="s">
        <v>3184</v>
      </c>
      <c r="B2264" s="3" t="s">
        <v>3368</v>
      </c>
      <c r="C2264" s="3" t="s">
        <v>1301</v>
      </c>
      <c r="D2264" s="3"/>
      <c r="G2264" s="3" t="s">
        <v>3215</v>
      </c>
      <c r="H2264" s="3"/>
    </row>
    <row r="2265" spans="1:8" x14ac:dyDescent="0.2">
      <c r="A2265" s="3" t="s">
        <v>3185</v>
      </c>
      <c r="B2265" s="3" t="s">
        <v>2391</v>
      </c>
      <c r="C2265" s="3" t="s">
        <v>1301</v>
      </c>
      <c r="D2265" s="3"/>
      <c r="G2265" s="3" t="s">
        <v>3216</v>
      </c>
      <c r="H2265" s="3"/>
    </row>
    <row r="2266" spans="1:8" x14ac:dyDescent="0.2">
      <c r="A2266" s="3" t="s">
        <v>3186</v>
      </c>
      <c r="B2266" s="3" t="s">
        <v>2120</v>
      </c>
      <c r="C2266" s="3" t="s">
        <v>1301</v>
      </c>
      <c r="D2266" s="3"/>
      <c r="G2266" s="3" t="s">
        <v>3217</v>
      </c>
      <c r="H2266" s="3"/>
    </row>
    <row r="2267" spans="1:8" x14ac:dyDescent="0.2">
      <c r="A2267" s="3" t="s">
        <v>3187</v>
      </c>
      <c r="B2267" s="3" t="s">
        <v>2392</v>
      </c>
      <c r="C2267" s="3" t="s">
        <v>1301</v>
      </c>
      <c r="D2267" s="3"/>
      <c r="G2267" s="3" t="s">
        <v>3218</v>
      </c>
      <c r="H2267" s="3"/>
    </row>
    <row r="2268" spans="1:8" x14ac:dyDescent="0.2">
      <c r="A2268" s="3" t="s">
        <v>3188</v>
      </c>
      <c r="B2268" s="3" t="s">
        <v>2617</v>
      </c>
      <c r="C2268" s="3" t="s">
        <v>1301</v>
      </c>
      <c r="D2268" s="3"/>
      <c r="G2268" s="3" t="s">
        <v>3219</v>
      </c>
      <c r="H2268" s="3"/>
    </row>
    <row r="2269" spans="1:8" x14ac:dyDescent="0.2">
      <c r="A2269" s="3" t="s">
        <v>3189</v>
      </c>
      <c r="B2269" s="3" t="s">
        <v>3153</v>
      </c>
      <c r="C2269" s="3" t="s">
        <v>1301</v>
      </c>
      <c r="D2269" s="3"/>
      <c r="G2269" s="3" t="s">
        <v>3220</v>
      </c>
      <c r="H2269" s="3"/>
    </row>
    <row r="2270" spans="1:8" x14ac:dyDescent="0.2">
      <c r="A2270" s="3" t="s">
        <v>3190</v>
      </c>
      <c r="B2270" s="3" t="s">
        <v>1845</v>
      </c>
      <c r="C2270" s="3" t="s">
        <v>1301</v>
      </c>
      <c r="D2270" s="3"/>
      <c r="G2270" s="3" t="s">
        <v>3221</v>
      </c>
      <c r="H2270" s="3"/>
    </row>
    <row r="2271" spans="1:8" x14ac:dyDescent="0.2">
      <c r="A2271" s="3" t="s">
        <v>3191</v>
      </c>
      <c r="B2271" s="3" t="s">
        <v>2112</v>
      </c>
      <c r="C2271" s="3" t="s">
        <v>1301</v>
      </c>
      <c r="D2271" s="3"/>
      <c r="G2271" s="3"/>
      <c r="H2271" s="3"/>
    </row>
    <row r="2272" spans="1:8" x14ac:dyDescent="0.2">
      <c r="A2272" s="3" t="s">
        <v>3192</v>
      </c>
      <c r="B2272" s="3" t="s">
        <v>1085</v>
      </c>
      <c r="C2272" s="3" t="s">
        <v>1301</v>
      </c>
      <c r="D2272" s="3"/>
      <c r="G2272" s="3" t="s">
        <v>3223</v>
      </c>
      <c r="H2272" s="3"/>
    </row>
    <row r="2273" spans="1:8" x14ac:dyDescent="0.2">
      <c r="A2273" s="3" t="s">
        <v>3193</v>
      </c>
      <c r="B2273" s="3" t="s">
        <v>3153</v>
      </c>
      <c r="C2273" s="3" t="s">
        <v>1301</v>
      </c>
      <c r="D2273" s="3"/>
      <c r="G2273" s="3" t="s">
        <v>3224</v>
      </c>
      <c r="H2273" s="3"/>
    </row>
    <row r="2274" spans="1:8" x14ac:dyDescent="0.2">
      <c r="A2274" s="3" t="s">
        <v>3194</v>
      </c>
      <c r="B2274" s="3" t="s">
        <v>2630</v>
      </c>
      <c r="C2274" s="3" t="s">
        <v>1301</v>
      </c>
      <c r="D2274" s="3"/>
      <c r="G2274" s="3" t="s">
        <v>3225</v>
      </c>
      <c r="H2274" s="3"/>
    </row>
    <row r="2275" spans="1:8" x14ac:dyDescent="0.2">
      <c r="A2275" s="3" t="s">
        <v>3195</v>
      </c>
      <c r="B2275" s="3" t="s">
        <v>1085</v>
      </c>
      <c r="C2275" s="3" t="s">
        <v>1301</v>
      </c>
      <c r="D2275" s="3"/>
      <c r="G2275" s="3" t="s">
        <v>3226</v>
      </c>
      <c r="H2275" s="3"/>
    </row>
    <row r="2276" spans="1:8" x14ac:dyDescent="0.2">
      <c r="A2276" s="3" t="s">
        <v>3196</v>
      </c>
      <c r="B2276" s="3" t="s">
        <v>1085</v>
      </c>
      <c r="C2276" s="3" t="s">
        <v>1301</v>
      </c>
      <c r="D2276" s="3"/>
      <c r="G2276" s="3" t="s">
        <v>3227</v>
      </c>
      <c r="H2276" s="3"/>
    </row>
    <row r="2277" spans="1:8" x14ac:dyDescent="0.2">
      <c r="A2277" s="3" t="s">
        <v>3197</v>
      </c>
      <c r="B2277" s="3" t="s">
        <v>2623</v>
      </c>
      <c r="C2277" s="3" t="s">
        <v>1301</v>
      </c>
      <c r="D2277" s="3"/>
      <c r="G2277" s="3" t="s">
        <v>3228</v>
      </c>
      <c r="H2277" s="3"/>
    </row>
    <row r="2278" spans="1:8" x14ac:dyDescent="0.2">
      <c r="A2278" s="3" t="s">
        <v>3198</v>
      </c>
      <c r="B2278" s="3" t="s">
        <v>2623</v>
      </c>
      <c r="C2278" s="3" t="s">
        <v>1301</v>
      </c>
      <c r="D2278" s="3"/>
      <c r="G2278" s="3" t="s">
        <v>3229</v>
      </c>
      <c r="H2278" s="3"/>
    </row>
    <row r="2279" spans="1:8" x14ac:dyDescent="0.2">
      <c r="A2279" s="3" t="s">
        <v>3199</v>
      </c>
      <c r="B2279" s="3" t="s">
        <v>2623</v>
      </c>
      <c r="C2279" s="3" t="s">
        <v>1301</v>
      </c>
      <c r="D2279" s="3"/>
      <c r="G2279" s="3" t="s">
        <v>3230</v>
      </c>
      <c r="H2279" s="3"/>
    </row>
    <row r="2280" spans="1:8" x14ac:dyDescent="0.2">
      <c r="A2280" s="3" t="s">
        <v>3200</v>
      </c>
      <c r="B2280" s="3" t="s">
        <v>3369</v>
      </c>
      <c r="C2280" s="3" t="s">
        <v>1301</v>
      </c>
      <c r="D2280" s="3"/>
      <c r="G2280" s="3" t="s">
        <v>3231</v>
      </c>
      <c r="H2280" s="3"/>
    </row>
    <row r="2281" spans="1:8" x14ac:dyDescent="0.2">
      <c r="A2281" s="3" t="s">
        <v>3201</v>
      </c>
      <c r="B2281" s="3" t="s">
        <v>3370</v>
      </c>
      <c r="C2281" s="3" t="s">
        <v>1301</v>
      </c>
      <c r="D2281" s="3"/>
      <c r="G2281" s="3" t="s">
        <v>3232</v>
      </c>
      <c r="H2281" s="3"/>
    </row>
    <row r="2282" spans="1:8" x14ac:dyDescent="0.2">
      <c r="A2282" s="3" t="s">
        <v>3202</v>
      </c>
      <c r="B2282" s="3" t="s">
        <v>3162</v>
      </c>
      <c r="C2282" s="3" t="s">
        <v>1301</v>
      </c>
      <c r="D2282" s="3"/>
      <c r="G2282" s="3" t="s">
        <v>3233</v>
      </c>
      <c r="H2282" s="3"/>
    </row>
    <row r="2283" spans="1:8" x14ac:dyDescent="0.2">
      <c r="A2283" s="3" t="s">
        <v>3203</v>
      </c>
      <c r="B2283" s="3" t="s">
        <v>3369</v>
      </c>
      <c r="C2283" s="3" t="s">
        <v>1301</v>
      </c>
      <c r="D2283" s="3"/>
      <c r="G2283" s="3" t="s">
        <v>3234</v>
      </c>
      <c r="H2283" s="3"/>
    </row>
    <row r="2284" spans="1:8" x14ac:dyDescent="0.2">
      <c r="A2284" s="3" t="s">
        <v>3204</v>
      </c>
      <c r="B2284" s="3" t="s">
        <v>2630</v>
      </c>
      <c r="C2284" s="3" t="s">
        <v>1301</v>
      </c>
      <c r="D2284" s="3"/>
      <c r="G2284" s="3" t="s">
        <v>3235</v>
      </c>
      <c r="H2284" s="3"/>
    </row>
    <row r="2285" spans="1:8" x14ac:dyDescent="0.2">
      <c r="A2285" s="3" t="s">
        <v>3205</v>
      </c>
      <c r="B2285" s="3" t="s">
        <v>2112</v>
      </c>
      <c r="C2285" s="3" t="s">
        <v>1301</v>
      </c>
      <c r="D2285" s="3"/>
      <c r="G2285" s="3" t="s">
        <v>3236</v>
      </c>
      <c r="H2285" s="3"/>
    </row>
    <row r="2286" spans="1:8" x14ac:dyDescent="0.2">
      <c r="A2286" s="3" t="s">
        <v>3206</v>
      </c>
      <c r="B2286" s="3" t="s">
        <v>2391</v>
      </c>
      <c r="C2286" s="3" t="s">
        <v>1301</v>
      </c>
      <c r="D2286" s="3"/>
      <c r="G2286" s="3" t="s">
        <v>3237</v>
      </c>
      <c r="H2286" s="3"/>
    </row>
    <row r="2287" spans="1:8" x14ac:dyDescent="0.2">
      <c r="A2287" s="3" t="s">
        <v>3207</v>
      </c>
      <c r="B2287" s="3" t="s">
        <v>2122</v>
      </c>
      <c r="C2287" s="3" t="s">
        <v>1301</v>
      </c>
      <c r="D2287" s="3"/>
      <c r="G2287" s="3" t="s">
        <v>3238</v>
      </c>
      <c r="H2287" s="3"/>
    </row>
    <row r="2288" spans="1:8" x14ac:dyDescent="0.2">
      <c r="A2288" s="3" t="s">
        <v>3208</v>
      </c>
      <c r="B2288" s="3" t="s">
        <v>2631</v>
      </c>
      <c r="C2288" s="3" t="s">
        <v>1301</v>
      </c>
      <c r="D2288" s="3"/>
      <c r="G2288" s="3" t="s">
        <v>3239</v>
      </c>
      <c r="H2288" s="3"/>
    </row>
    <row r="2289" spans="1:8" x14ac:dyDescent="0.2">
      <c r="A2289" s="3" t="s">
        <v>3209</v>
      </c>
      <c r="B2289" s="3" t="s">
        <v>2630</v>
      </c>
      <c r="C2289" s="3" t="s">
        <v>1301</v>
      </c>
      <c r="D2289" s="3"/>
      <c r="G2289" s="3" t="s">
        <v>3240</v>
      </c>
      <c r="H2289" s="3"/>
    </row>
    <row r="2290" spans="1:8" x14ac:dyDescent="0.2">
      <c r="A2290" s="3" t="s">
        <v>3210</v>
      </c>
      <c r="B2290" s="3" t="s">
        <v>3162</v>
      </c>
      <c r="C2290" s="3" t="s">
        <v>1301</v>
      </c>
      <c r="D2290" s="3"/>
      <c r="G2290" s="3" t="s">
        <v>3241</v>
      </c>
      <c r="H2290" s="3"/>
    </row>
    <row r="2291" spans="1:8" x14ac:dyDescent="0.2">
      <c r="A2291" s="3" t="s">
        <v>3211</v>
      </c>
      <c r="B2291" s="3" t="s">
        <v>3369</v>
      </c>
      <c r="C2291" s="3" t="s">
        <v>1301</v>
      </c>
      <c r="D2291" s="3"/>
      <c r="G2291" s="3" t="s">
        <v>3242</v>
      </c>
      <c r="H2291" s="3"/>
    </row>
    <row r="2292" spans="1:8" x14ac:dyDescent="0.2">
      <c r="A2292" s="3" t="s">
        <v>3212</v>
      </c>
      <c r="B2292" s="3" t="s">
        <v>3371</v>
      </c>
      <c r="C2292" s="3" t="s">
        <v>1301</v>
      </c>
      <c r="D2292" s="3"/>
      <c r="G2292" s="3" t="s">
        <v>3243</v>
      </c>
      <c r="H2292" s="3"/>
    </row>
    <row r="2293" spans="1:8" x14ac:dyDescent="0.2">
      <c r="A2293" s="3" t="s">
        <v>3213</v>
      </c>
      <c r="B2293" s="3" t="s">
        <v>2122</v>
      </c>
      <c r="C2293" s="3" t="s">
        <v>1301</v>
      </c>
      <c r="D2293" s="3"/>
      <c r="G2293" s="3" t="s">
        <v>3244</v>
      </c>
      <c r="H2293" s="3"/>
    </row>
    <row r="2294" spans="1:8" x14ac:dyDescent="0.2">
      <c r="A2294" s="3" t="s">
        <v>3214</v>
      </c>
      <c r="B2294" s="3" t="s">
        <v>3155</v>
      </c>
      <c r="C2294" s="3" t="s">
        <v>1301</v>
      </c>
      <c r="D2294" s="3"/>
      <c r="G2294" s="3" t="s">
        <v>3245</v>
      </c>
      <c r="H2294" s="3"/>
    </row>
    <row r="2295" spans="1:8" x14ac:dyDescent="0.2">
      <c r="A2295" s="3" t="s">
        <v>3215</v>
      </c>
      <c r="B2295" s="3" t="s">
        <v>2121</v>
      </c>
      <c r="C2295" s="3" t="s">
        <v>1301</v>
      </c>
      <c r="D2295" s="3"/>
      <c r="G2295" s="3" t="s">
        <v>3246</v>
      </c>
      <c r="H2295" s="3"/>
    </row>
    <row r="2296" spans="1:8" x14ac:dyDescent="0.2">
      <c r="A2296" s="3" t="s">
        <v>3216</v>
      </c>
      <c r="B2296" s="3" t="s">
        <v>2112</v>
      </c>
      <c r="C2296" s="3" t="s">
        <v>1301</v>
      </c>
      <c r="D2296" s="3"/>
      <c r="G2296" s="3" t="s">
        <v>3247</v>
      </c>
      <c r="H2296" s="3"/>
    </row>
    <row r="2297" spans="1:8" x14ac:dyDescent="0.2">
      <c r="A2297" s="3" t="s">
        <v>3217</v>
      </c>
      <c r="B2297" s="3" t="s">
        <v>2121</v>
      </c>
      <c r="C2297" s="3" t="s">
        <v>1301</v>
      </c>
      <c r="D2297" s="3"/>
      <c r="G2297" s="3" t="s">
        <v>3248</v>
      </c>
      <c r="H2297" s="3"/>
    </row>
    <row r="2298" spans="1:8" x14ac:dyDescent="0.2">
      <c r="A2298" s="3" t="s">
        <v>3218</v>
      </c>
      <c r="B2298" s="3" t="s">
        <v>2630</v>
      </c>
      <c r="C2298" s="3" t="s">
        <v>1301</v>
      </c>
      <c r="D2298" s="3"/>
      <c r="G2298" s="3" t="s">
        <v>3249</v>
      </c>
      <c r="H2298" s="3"/>
    </row>
    <row r="2299" spans="1:8" x14ac:dyDescent="0.2">
      <c r="A2299" s="3" t="s">
        <v>3219</v>
      </c>
      <c r="B2299" s="3" t="s">
        <v>2630</v>
      </c>
      <c r="C2299" s="3" t="s">
        <v>1301</v>
      </c>
      <c r="D2299" s="3"/>
      <c r="G2299" s="3" t="s">
        <v>3250</v>
      </c>
      <c r="H2299" s="3"/>
    </row>
    <row r="2300" spans="1:8" x14ac:dyDescent="0.2">
      <c r="A2300" s="3" t="s">
        <v>3220</v>
      </c>
      <c r="B2300" s="3" t="s">
        <v>2112</v>
      </c>
      <c r="C2300" s="3" t="s">
        <v>1301</v>
      </c>
      <c r="D2300" s="3"/>
      <c r="G2300" s="3" t="s">
        <v>3251</v>
      </c>
      <c r="H2300" s="3"/>
    </row>
    <row r="2301" spans="1:8" x14ac:dyDescent="0.2">
      <c r="A2301" s="3" t="s">
        <v>3221</v>
      </c>
      <c r="B2301" s="3" t="s">
        <v>2627</v>
      </c>
      <c r="C2301" s="3" t="s">
        <v>1301</v>
      </c>
      <c r="D2301" s="3"/>
      <c r="G2301" s="3" t="s">
        <v>3252</v>
      </c>
      <c r="H2301" s="3"/>
    </row>
    <row r="2302" spans="1:8" x14ac:dyDescent="0.2">
      <c r="A2302" s="3" t="s">
        <v>3223</v>
      </c>
      <c r="B2302" s="3" t="s">
        <v>2636</v>
      </c>
      <c r="C2302" s="3" t="s">
        <v>1301</v>
      </c>
      <c r="D2302" s="3"/>
      <c r="G2302" s="3" t="s">
        <v>3253</v>
      </c>
      <c r="H2302" s="3"/>
    </row>
    <row r="2303" spans="1:8" x14ac:dyDescent="0.2">
      <c r="A2303" s="3" t="s">
        <v>3224</v>
      </c>
      <c r="B2303" s="3" t="s">
        <v>3370</v>
      </c>
      <c r="C2303" s="3" t="s">
        <v>1301</v>
      </c>
      <c r="D2303" s="3"/>
      <c r="G2303" s="3" t="s">
        <v>3254</v>
      </c>
      <c r="H2303" s="3"/>
    </row>
    <row r="2304" spans="1:8" x14ac:dyDescent="0.2">
      <c r="A2304" s="3" t="s">
        <v>3225</v>
      </c>
      <c r="B2304" s="3" t="s">
        <v>3370</v>
      </c>
      <c r="C2304" s="3" t="s">
        <v>1301</v>
      </c>
      <c r="D2304" s="3"/>
      <c r="G2304" s="3" t="s">
        <v>3255</v>
      </c>
      <c r="H2304" s="3"/>
    </row>
    <row r="2305" spans="1:8" x14ac:dyDescent="0.2">
      <c r="A2305" s="3" t="s">
        <v>3226</v>
      </c>
      <c r="B2305" s="3" t="s">
        <v>2112</v>
      </c>
      <c r="C2305" s="3" t="s">
        <v>1301</v>
      </c>
      <c r="D2305" s="3"/>
      <c r="G2305" s="3" t="s">
        <v>3256</v>
      </c>
      <c r="H2305" s="3"/>
    </row>
    <row r="2306" spans="1:8" x14ac:dyDescent="0.2">
      <c r="A2306" s="3" t="s">
        <v>3227</v>
      </c>
      <c r="B2306" s="3" t="s">
        <v>2622</v>
      </c>
      <c r="C2306" s="3" t="s">
        <v>1301</v>
      </c>
      <c r="D2306" s="3"/>
      <c r="G2306" s="3" t="s">
        <v>3257</v>
      </c>
      <c r="H2306" s="3"/>
    </row>
    <row r="2307" spans="1:8" x14ac:dyDescent="0.2">
      <c r="A2307" s="3" t="s">
        <v>3228</v>
      </c>
      <c r="B2307" s="3" t="s">
        <v>2112</v>
      </c>
      <c r="C2307" s="3" t="s">
        <v>1301</v>
      </c>
      <c r="D2307" s="3"/>
      <c r="G2307" s="3" t="s">
        <v>3258</v>
      </c>
      <c r="H2307" s="3"/>
    </row>
    <row r="2308" spans="1:8" x14ac:dyDescent="0.2">
      <c r="A2308" s="3" t="s">
        <v>3229</v>
      </c>
      <c r="B2308" s="3" t="s">
        <v>3369</v>
      </c>
      <c r="C2308" s="3" t="s">
        <v>1301</v>
      </c>
      <c r="D2308" s="3"/>
      <c r="G2308" s="3" t="s">
        <v>3259</v>
      </c>
      <c r="H2308" s="3"/>
    </row>
    <row r="2309" spans="1:8" x14ac:dyDescent="0.2">
      <c r="A2309" s="3" t="s">
        <v>3230</v>
      </c>
      <c r="B2309" s="3" t="s">
        <v>2122</v>
      </c>
      <c r="C2309" s="3" t="s">
        <v>1301</v>
      </c>
      <c r="D2309" s="3"/>
      <c r="G2309" s="3" t="s">
        <v>3260</v>
      </c>
      <c r="H2309" s="3"/>
    </row>
    <row r="2310" spans="1:8" x14ac:dyDescent="0.2">
      <c r="A2310" s="3" t="s">
        <v>3231</v>
      </c>
      <c r="B2310" s="3" t="s">
        <v>2630</v>
      </c>
      <c r="C2310" s="3" t="s">
        <v>1301</v>
      </c>
      <c r="D2310" s="3"/>
      <c r="G2310" s="3" t="s">
        <v>3261</v>
      </c>
      <c r="H2310" s="3"/>
    </row>
    <row r="2311" spans="1:8" x14ac:dyDescent="0.2">
      <c r="A2311" s="3" t="s">
        <v>3232</v>
      </c>
      <c r="B2311" s="3" t="s">
        <v>2630</v>
      </c>
      <c r="C2311" s="3" t="s">
        <v>1301</v>
      </c>
      <c r="D2311" s="3"/>
      <c r="G2311" s="3" t="s">
        <v>3262</v>
      </c>
      <c r="H2311" s="3"/>
    </row>
    <row r="2312" spans="1:8" x14ac:dyDescent="0.2">
      <c r="A2312" s="3" t="s">
        <v>3233</v>
      </c>
      <c r="B2312" s="3" t="s">
        <v>2112</v>
      </c>
      <c r="C2312" s="3" t="s">
        <v>1301</v>
      </c>
      <c r="D2312" s="3"/>
      <c r="G2312" s="3" t="s">
        <v>3263</v>
      </c>
      <c r="H2312" s="3"/>
    </row>
    <row r="2313" spans="1:8" x14ac:dyDescent="0.2">
      <c r="A2313" s="3" t="s">
        <v>3234</v>
      </c>
      <c r="B2313" s="3" t="s">
        <v>3369</v>
      </c>
      <c r="C2313" s="3" t="s">
        <v>1301</v>
      </c>
      <c r="D2313" s="3"/>
      <c r="G2313" s="3" t="s">
        <v>3264</v>
      </c>
      <c r="H2313" s="3"/>
    </row>
    <row r="2314" spans="1:8" x14ac:dyDescent="0.2">
      <c r="A2314" s="3" t="s">
        <v>3235</v>
      </c>
      <c r="B2314" s="3" t="s">
        <v>2112</v>
      </c>
      <c r="C2314" s="3" t="s">
        <v>1301</v>
      </c>
      <c r="D2314" s="3"/>
      <c r="G2314" s="3" t="s">
        <v>3265</v>
      </c>
      <c r="H2314" s="3"/>
    </row>
    <row r="2315" spans="1:8" x14ac:dyDescent="0.2">
      <c r="A2315" s="3" t="s">
        <v>3236</v>
      </c>
      <c r="B2315" s="3" t="s">
        <v>2112</v>
      </c>
      <c r="C2315" s="3" t="s">
        <v>1301</v>
      </c>
      <c r="D2315" s="3"/>
      <c r="G2315" s="3" t="s">
        <v>3266</v>
      </c>
      <c r="H2315" s="3"/>
    </row>
    <row r="2316" spans="1:8" x14ac:dyDescent="0.2">
      <c r="A2316" s="3" t="s">
        <v>3237</v>
      </c>
      <c r="B2316" s="3" t="s">
        <v>3370</v>
      </c>
      <c r="C2316" s="3" t="s">
        <v>1301</v>
      </c>
      <c r="D2316" s="3"/>
      <c r="G2316" s="3" t="s">
        <v>3267</v>
      </c>
      <c r="H2316" s="3"/>
    </row>
    <row r="2317" spans="1:8" x14ac:dyDescent="0.2">
      <c r="A2317" s="3" t="s">
        <v>3238</v>
      </c>
      <c r="B2317" s="3" t="s">
        <v>3370</v>
      </c>
      <c r="C2317" s="3" t="s">
        <v>1301</v>
      </c>
      <c r="D2317" s="3"/>
      <c r="G2317" s="3" t="s">
        <v>3268</v>
      </c>
      <c r="H2317" s="3"/>
    </row>
    <row r="2318" spans="1:8" x14ac:dyDescent="0.2">
      <c r="A2318" s="3" t="s">
        <v>3239</v>
      </c>
      <c r="B2318" s="3" t="s">
        <v>3369</v>
      </c>
      <c r="C2318" s="3" t="s">
        <v>1301</v>
      </c>
      <c r="D2318" s="3"/>
      <c r="G2318" s="3" t="s">
        <v>3269</v>
      </c>
      <c r="H2318" s="3"/>
    </row>
    <row r="2319" spans="1:8" x14ac:dyDescent="0.2">
      <c r="A2319" s="3" t="s">
        <v>3240</v>
      </c>
      <c r="B2319" s="3" t="s">
        <v>2630</v>
      </c>
      <c r="C2319" s="3" t="s">
        <v>1301</v>
      </c>
      <c r="D2319" s="3"/>
      <c r="G2319" s="3" t="s">
        <v>3270</v>
      </c>
      <c r="H2319" s="3"/>
    </row>
    <row r="2320" spans="1:8" x14ac:dyDescent="0.2">
      <c r="A2320" s="3" t="s">
        <v>3241</v>
      </c>
      <c r="B2320" s="3" t="s">
        <v>2112</v>
      </c>
      <c r="C2320" s="3" t="s">
        <v>1301</v>
      </c>
      <c r="D2320" s="3"/>
      <c r="G2320" s="3" t="s">
        <v>3271</v>
      </c>
      <c r="H2320" s="3"/>
    </row>
    <row r="2321" spans="1:8" x14ac:dyDescent="0.2">
      <c r="A2321" s="3" t="s">
        <v>3242</v>
      </c>
      <c r="B2321" s="3" t="s">
        <v>2122</v>
      </c>
      <c r="C2321" s="3" t="s">
        <v>1301</v>
      </c>
      <c r="D2321" s="3"/>
      <c r="G2321" s="3" t="s">
        <v>3272</v>
      </c>
      <c r="H2321" s="3"/>
    </row>
    <row r="2322" spans="1:8" x14ac:dyDescent="0.2">
      <c r="A2322" s="3" t="s">
        <v>3243</v>
      </c>
      <c r="B2322" s="3" t="s">
        <v>2122</v>
      </c>
      <c r="C2322" s="3" t="s">
        <v>1301</v>
      </c>
      <c r="D2322" s="3"/>
      <c r="G2322" s="3" t="s">
        <v>3273</v>
      </c>
      <c r="H2322" s="3"/>
    </row>
    <row r="2323" spans="1:8" x14ac:dyDescent="0.2">
      <c r="A2323" s="3" t="s">
        <v>3244</v>
      </c>
      <c r="B2323" s="3" t="s">
        <v>2121</v>
      </c>
      <c r="C2323" s="3" t="s">
        <v>1301</v>
      </c>
      <c r="D2323" s="3"/>
      <c r="G2323" s="3" t="s">
        <v>3274</v>
      </c>
      <c r="H2323" s="3"/>
    </row>
    <row r="2324" spans="1:8" x14ac:dyDescent="0.2">
      <c r="A2324" s="3" t="s">
        <v>3245</v>
      </c>
      <c r="B2324" s="3" t="s">
        <v>2402</v>
      </c>
      <c r="C2324" s="3" t="s">
        <v>1301</v>
      </c>
      <c r="D2324" s="3"/>
      <c r="G2324" s="3" t="s">
        <v>3275</v>
      </c>
      <c r="H2324" s="3"/>
    </row>
    <row r="2325" spans="1:8" x14ac:dyDescent="0.2">
      <c r="A2325" s="3" t="s">
        <v>3246</v>
      </c>
      <c r="B2325" s="3" t="s">
        <v>2122</v>
      </c>
      <c r="C2325" s="3" t="s">
        <v>1301</v>
      </c>
      <c r="D2325" s="3"/>
      <c r="G2325" s="3" t="s">
        <v>3276</v>
      </c>
      <c r="H2325" s="3"/>
    </row>
    <row r="2326" spans="1:8" x14ac:dyDescent="0.2">
      <c r="A2326" s="3" t="s">
        <v>3247</v>
      </c>
      <c r="B2326" s="3" t="s">
        <v>2121</v>
      </c>
      <c r="C2326" s="3" t="s">
        <v>1301</v>
      </c>
      <c r="D2326" s="3"/>
      <c r="G2326" s="3" t="s">
        <v>3277</v>
      </c>
      <c r="H2326" s="3"/>
    </row>
    <row r="2327" spans="1:8" x14ac:dyDescent="0.2">
      <c r="A2327" s="3" t="s">
        <v>3248</v>
      </c>
      <c r="B2327" s="3" t="s">
        <v>2120</v>
      </c>
      <c r="C2327" s="3" t="s">
        <v>1301</v>
      </c>
      <c r="D2327" s="3"/>
      <c r="G2327" s="3" t="s">
        <v>3278</v>
      </c>
      <c r="H2327" s="3"/>
    </row>
    <row r="2328" spans="1:8" x14ac:dyDescent="0.2">
      <c r="A2328" s="3" t="s">
        <v>3249</v>
      </c>
      <c r="B2328" s="3" t="s">
        <v>1850</v>
      </c>
      <c r="C2328" s="3" t="s">
        <v>1301</v>
      </c>
      <c r="D2328" s="3"/>
      <c r="G2328" s="3" t="s">
        <v>3279</v>
      </c>
      <c r="H2328" s="3"/>
    </row>
    <row r="2329" spans="1:8" x14ac:dyDescent="0.2">
      <c r="A2329" s="3" t="s">
        <v>3250</v>
      </c>
      <c r="B2329" s="3" t="s">
        <v>3160</v>
      </c>
      <c r="C2329" s="3" t="s">
        <v>1301</v>
      </c>
      <c r="D2329" s="3"/>
      <c r="G2329" s="3" t="s">
        <v>3280</v>
      </c>
      <c r="H2329" s="3"/>
    </row>
    <row r="2330" spans="1:8" x14ac:dyDescent="0.2">
      <c r="A2330" s="3" t="s">
        <v>3251</v>
      </c>
      <c r="B2330" s="3" t="s">
        <v>2625</v>
      </c>
      <c r="C2330" s="3" t="s">
        <v>1301</v>
      </c>
      <c r="D2330" s="3"/>
      <c r="G2330" s="3" t="s">
        <v>3281</v>
      </c>
      <c r="H2330" s="3"/>
    </row>
    <row r="2331" spans="1:8" x14ac:dyDescent="0.2">
      <c r="A2331" s="3" t="s">
        <v>3252</v>
      </c>
      <c r="B2331" s="3" t="s">
        <v>2112</v>
      </c>
      <c r="C2331" s="3" t="s">
        <v>1301</v>
      </c>
      <c r="D2331" s="3"/>
      <c r="G2331" s="3" t="s">
        <v>3282</v>
      </c>
      <c r="H2331" s="3"/>
    </row>
    <row r="2332" spans="1:8" x14ac:dyDescent="0.2">
      <c r="A2332" s="3" t="s">
        <v>3253</v>
      </c>
      <c r="B2332" s="3" t="s">
        <v>2112</v>
      </c>
      <c r="C2332" s="3" t="s">
        <v>1301</v>
      </c>
      <c r="D2332" s="3"/>
      <c r="G2332" s="3" t="s">
        <v>3283</v>
      </c>
      <c r="H2332" s="3"/>
    </row>
    <row r="2333" spans="1:8" x14ac:dyDescent="0.2">
      <c r="A2333" s="3" t="s">
        <v>3254</v>
      </c>
      <c r="B2333" s="3" t="s">
        <v>3372</v>
      </c>
      <c r="C2333" s="3" t="s">
        <v>1301</v>
      </c>
      <c r="D2333" s="3"/>
      <c r="G2333" s="3" t="s">
        <v>3284</v>
      </c>
      <c r="H2333" s="3"/>
    </row>
    <row r="2334" spans="1:8" x14ac:dyDescent="0.2">
      <c r="A2334" s="3" t="s">
        <v>3255</v>
      </c>
      <c r="B2334" s="3" t="s">
        <v>3370</v>
      </c>
      <c r="C2334" s="3" t="s">
        <v>1301</v>
      </c>
      <c r="D2334" s="3"/>
      <c r="G2334" s="3" t="s">
        <v>3285</v>
      </c>
      <c r="H2334" s="3"/>
    </row>
    <row r="2335" spans="1:8" x14ac:dyDescent="0.2">
      <c r="A2335" s="3" t="s">
        <v>3256</v>
      </c>
      <c r="B2335" s="3" t="s">
        <v>3370</v>
      </c>
      <c r="C2335" s="3" t="s">
        <v>1301</v>
      </c>
      <c r="D2335" s="3"/>
      <c r="G2335" s="3" t="s">
        <v>3286</v>
      </c>
      <c r="H2335" s="3"/>
    </row>
    <row r="2336" spans="1:8" x14ac:dyDescent="0.2">
      <c r="A2336" s="3" t="s">
        <v>3257</v>
      </c>
      <c r="B2336" s="3" t="s">
        <v>3370</v>
      </c>
      <c r="C2336" s="3" t="s">
        <v>1301</v>
      </c>
      <c r="D2336" s="3"/>
      <c r="G2336" s="3" t="s">
        <v>3287</v>
      </c>
      <c r="H2336" s="3"/>
    </row>
    <row r="2337" spans="1:8" x14ac:dyDescent="0.2">
      <c r="A2337" s="3" t="s">
        <v>3258</v>
      </c>
      <c r="B2337" s="3" t="s">
        <v>2630</v>
      </c>
      <c r="C2337" s="3" t="s">
        <v>1301</v>
      </c>
      <c r="D2337" s="3"/>
      <c r="G2337" s="3" t="s">
        <v>3288</v>
      </c>
      <c r="H2337" s="3"/>
    </row>
    <row r="2338" spans="1:8" x14ac:dyDescent="0.2">
      <c r="A2338" s="3" t="s">
        <v>3259</v>
      </c>
      <c r="B2338" s="3" t="s">
        <v>3372</v>
      </c>
      <c r="C2338" s="3" t="s">
        <v>1301</v>
      </c>
      <c r="D2338" s="3"/>
      <c r="G2338" s="3" t="s">
        <v>3222</v>
      </c>
      <c r="H2338" s="3"/>
    </row>
    <row r="2339" spans="1:8" x14ac:dyDescent="0.2">
      <c r="A2339" s="3" t="s">
        <v>3260</v>
      </c>
      <c r="B2339" s="3" t="s">
        <v>2627</v>
      </c>
      <c r="C2339" s="3" t="s">
        <v>1301</v>
      </c>
      <c r="D2339" s="3"/>
      <c r="G2339" s="3" t="s">
        <v>3289</v>
      </c>
      <c r="H2339" s="3"/>
    </row>
    <row r="2340" spans="1:8" x14ac:dyDescent="0.2">
      <c r="A2340" s="3" t="s">
        <v>3261</v>
      </c>
      <c r="B2340" s="3" t="s">
        <v>2122</v>
      </c>
      <c r="C2340" s="3" t="s">
        <v>1301</v>
      </c>
      <c r="D2340" s="3"/>
      <c r="G2340" s="3" t="s">
        <v>3290</v>
      </c>
      <c r="H2340" s="3"/>
    </row>
    <row r="2341" spans="1:8" x14ac:dyDescent="0.2">
      <c r="A2341" s="3" t="s">
        <v>3262</v>
      </c>
      <c r="B2341" s="3" t="s">
        <v>3370</v>
      </c>
      <c r="C2341" s="3" t="s">
        <v>1301</v>
      </c>
      <c r="D2341" s="3"/>
      <c r="G2341" s="3" t="s">
        <v>3291</v>
      </c>
      <c r="H2341" s="3"/>
    </row>
    <row r="2342" spans="1:8" x14ac:dyDescent="0.2">
      <c r="A2342" s="3" t="s">
        <v>3263</v>
      </c>
      <c r="B2342" s="3" t="s">
        <v>3369</v>
      </c>
      <c r="C2342" s="3" t="s">
        <v>1301</v>
      </c>
      <c r="D2342" s="3"/>
      <c r="G2342" s="3" t="s">
        <v>3292</v>
      </c>
      <c r="H2342" s="3"/>
    </row>
    <row r="2343" spans="1:8" x14ac:dyDescent="0.2">
      <c r="A2343" s="3" t="s">
        <v>3264</v>
      </c>
      <c r="B2343" s="3" t="s">
        <v>3369</v>
      </c>
      <c r="C2343" s="3" t="s">
        <v>1301</v>
      </c>
      <c r="D2343" s="3"/>
      <c r="G2343" s="3" t="s">
        <v>3293</v>
      </c>
      <c r="H2343" s="3"/>
    </row>
    <row r="2344" spans="1:8" x14ac:dyDescent="0.2">
      <c r="A2344" s="3" t="s">
        <v>3265</v>
      </c>
      <c r="B2344" s="3" t="s">
        <v>3162</v>
      </c>
      <c r="C2344" s="3" t="s">
        <v>1301</v>
      </c>
      <c r="D2344" s="3"/>
      <c r="G2344" s="3" t="s">
        <v>3294</v>
      </c>
      <c r="H2344" s="3"/>
    </row>
    <row r="2345" spans="1:8" x14ac:dyDescent="0.2">
      <c r="A2345" s="3" t="s">
        <v>3266</v>
      </c>
      <c r="B2345" s="3" t="s">
        <v>3160</v>
      </c>
      <c r="C2345" s="3" t="s">
        <v>1301</v>
      </c>
      <c r="D2345" s="3"/>
      <c r="G2345" s="3" t="s">
        <v>3295</v>
      </c>
      <c r="H2345" s="3"/>
    </row>
    <row r="2346" spans="1:8" x14ac:dyDescent="0.2">
      <c r="A2346" s="3" t="s">
        <v>3267</v>
      </c>
      <c r="B2346" s="3" t="s">
        <v>3153</v>
      </c>
      <c r="C2346" s="3" t="s">
        <v>1301</v>
      </c>
      <c r="D2346" s="3"/>
      <c r="G2346" s="3" t="s">
        <v>3296</v>
      </c>
      <c r="H2346" s="3"/>
    </row>
    <row r="2347" spans="1:8" x14ac:dyDescent="0.2">
      <c r="A2347" s="3" t="s">
        <v>3268</v>
      </c>
      <c r="B2347" s="3" t="s">
        <v>3153</v>
      </c>
      <c r="C2347" s="3" t="s">
        <v>1301</v>
      </c>
      <c r="D2347" s="3"/>
      <c r="G2347" s="3" t="s">
        <v>3297</v>
      </c>
      <c r="H2347" s="3"/>
    </row>
    <row r="2348" spans="1:8" x14ac:dyDescent="0.2">
      <c r="A2348" s="3" t="s">
        <v>3269</v>
      </c>
      <c r="B2348" s="3" t="s">
        <v>3370</v>
      </c>
      <c r="C2348" s="3" t="s">
        <v>1301</v>
      </c>
      <c r="D2348" s="3"/>
      <c r="G2348" s="3" t="s">
        <v>3298</v>
      </c>
      <c r="H2348" s="3"/>
    </row>
    <row r="2349" spans="1:8" x14ac:dyDescent="0.2">
      <c r="A2349" s="3" t="s">
        <v>3270</v>
      </c>
      <c r="B2349" s="3" t="s">
        <v>1845</v>
      </c>
      <c r="C2349" s="3" t="s">
        <v>1301</v>
      </c>
      <c r="D2349" s="3"/>
      <c r="G2349" s="3" t="s">
        <v>3299</v>
      </c>
      <c r="H2349" s="3"/>
    </row>
    <row r="2350" spans="1:8" x14ac:dyDescent="0.2">
      <c r="A2350" s="3" t="s">
        <v>3271</v>
      </c>
      <c r="B2350" s="3" t="s">
        <v>3155</v>
      </c>
      <c r="C2350" s="3" t="s">
        <v>1301</v>
      </c>
      <c r="D2350" s="3"/>
      <c r="G2350" s="3" t="s">
        <v>3300</v>
      </c>
      <c r="H2350" s="3"/>
    </row>
    <row r="2351" spans="1:8" x14ac:dyDescent="0.2">
      <c r="A2351" s="3" t="s">
        <v>3272</v>
      </c>
      <c r="B2351" s="3" t="s">
        <v>2122</v>
      </c>
      <c r="C2351" s="3" t="s">
        <v>1301</v>
      </c>
      <c r="D2351" s="3"/>
      <c r="G2351" s="3" t="s">
        <v>3301</v>
      </c>
      <c r="H2351" s="3"/>
    </row>
    <row r="2352" spans="1:8" x14ac:dyDescent="0.2">
      <c r="A2352" s="3" t="s">
        <v>3273</v>
      </c>
      <c r="B2352" s="3" t="s">
        <v>2122</v>
      </c>
      <c r="C2352" s="3" t="s">
        <v>1301</v>
      </c>
      <c r="D2352" s="3"/>
      <c r="G2352" s="3" t="s">
        <v>3302</v>
      </c>
      <c r="H2352" s="3"/>
    </row>
    <row r="2353" spans="1:8" x14ac:dyDescent="0.2">
      <c r="A2353" s="3" t="s">
        <v>3274</v>
      </c>
      <c r="B2353" s="3" t="s">
        <v>1085</v>
      </c>
      <c r="C2353" s="3" t="s">
        <v>1301</v>
      </c>
      <c r="D2353" s="3"/>
      <c r="G2353" s="3" t="s">
        <v>3303</v>
      </c>
      <c r="H2353" s="3"/>
    </row>
    <row r="2354" spans="1:8" x14ac:dyDescent="0.2">
      <c r="A2354" s="3" t="s">
        <v>3275</v>
      </c>
      <c r="B2354" s="3" t="s">
        <v>3160</v>
      </c>
      <c r="C2354" s="3" t="s">
        <v>1301</v>
      </c>
      <c r="D2354" s="3"/>
      <c r="G2354" s="3" t="s">
        <v>3304</v>
      </c>
      <c r="H2354" s="3"/>
    </row>
    <row r="2355" spans="1:8" x14ac:dyDescent="0.2">
      <c r="A2355" s="3" t="s">
        <v>3276</v>
      </c>
      <c r="B2355" s="3" t="s">
        <v>3153</v>
      </c>
      <c r="C2355" s="3" t="s">
        <v>1301</v>
      </c>
      <c r="D2355" s="3"/>
      <c r="G2355" s="3" t="s">
        <v>3305</v>
      </c>
      <c r="H2355" s="3"/>
    </row>
    <row r="2356" spans="1:8" x14ac:dyDescent="0.2">
      <c r="A2356" s="3" t="s">
        <v>3277</v>
      </c>
      <c r="B2356" s="3" t="s">
        <v>2122</v>
      </c>
      <c r="C2356" s="3" t="s">
        <v>1301</v>
      </c>
      <c r="D2356" s="3"/>
      <c r="G2356" s="3" t="s">
        <v>3306</v>
      </c>
      <c r="H2356" s="3"/>
    </row>
    <row r="2357" spans="1:8" x14ac:dyDescent="0.2">
      <c r="A2357" s="3" t="s">
        <v>3278</v>
      </c>
      <c r="B2357" s="3" t="s">
        <v>2122</v>
      </c>
      <c r="C2357" s="3" t="s">
        <v>1301</v>
      </c>
      <c r="D2357" s="3"/>
      <c r="G2357" s="3" t="s">
        <v>3307</v>
      </c>
      <c r="H2357" s="3"/>
    </row>
    <row r="2358" spans="1:8" x14ac:dyDescent="0.2">
      <c r="A2358" s="3" t="s">
        <v>3279</v>
      </c>
      <c r="B2358" s="3" t="s">
        <v>2122</v>
      </c>
      <c r="C2358" s="3" t="s">
        <v>1301</v>
      </c>
      <c r="D2358" s="3"/>
      <c r="G2358" s="3" t="s">
        <v>3308</v>
      </c>
      <c r="H2358" s="3"/>
    </row>
    <row r="2359" spans="1:8" x14ac:dyDescent="0.2">
      <c r="A2359" s="3" t="s">
        <v>3280</v>
      </c>
      <c r="B2359" s="3" t="s">
        <v>2122</v>
      </c>
      <c r="C2359" s="3" t="s">
        <v>1301</v>
      </c>
      <c r="D2359" s="3"/>
      <c r="G2359" s="3" t="s">
        <v>3309</v>
      </c>
      <c r="H2359" s="3"/>
    </row>
    <row r="2360" spans="1:8" x14ac:dyDescent="0.2">
      <c r="A2360" s="3" t="s">
        <v>3281</v>
      </c>
      <c r="B2360" s="3" t="s">
        <v>2122</v>
      </c>
      <c r="C2360" s="3" t="s">
        <v>1301</v>
      </c>
      <c r="D2360" s="3"/>
      <c r="G2360" s="3" t="s">
        <v>3310</v>
      </c>
      <c r="H2360" s="3"/>
    </row>
    <row r="2361" spans="1:8" x14ac:dyDescent="0.2">
      <c r="A2361" s="3" t="s">
        <v>3282</v>
      </c>
      <c r="B2361" s="3" t="s">
        <v>2122</v>
      </c>
      <c r="C2361" s="3" t="s">
        <v>1301</v>
      </c>
      <c r="D2361" s="3"/>
      <c r="G2361" s="3" t="s">
        <v>3311</v>
      </c>
      <c r="H2361" s="3"/>
    </row>
    <row r="2362" spans="1:8" x14ac:dyDescent="0.2">
      <c r="A2362" s="3" t="s">
        <v>3283</v>
      </c>
      <c r="B2362" s="3" t="s">
        <v>2627</v>
      </c>
      <c r="C2362" s="3" t="s">
        <v>1301</v>
      </c>
      <c r="D2362" s="3"/>
      <c r="G2362" s="3" t="s">
        <v>3312</v>
      </c>
      <c r="H2362" s="3"/>
    </row>
    <row r="2363" spans="1:8" x14ac:dyDescent="0.2">
      <c r="A2363" s="3" t="s">
        <v>3284</v>
      </c>
      <c r="B2363" s="3" t="s">
        <v>2122</v>
      </c>
      <c r="C2363" s="3" t="s">
        <v>1301</v>
      </c>
      <c r="D2363" s="3"/>
      <c r="G2363" s="3" t="s">
        <v>3313</v>
      </c>
      <c r="H2363" s="3"/>
    </row>
    <row r="2364" spans="1:8" x14ac:dyDescent="0.2">
      <c r="A2364" s="3" t="s">
        <v>3285</v>
      </c>
      <c r="B2364" s="3" t="s">
        <v>2122</v>
      </c>
      <c r="C2364" s="3" t="s">
        <v>1301</v>
      </c>
      <c r="D2364" s="3"/>
      <c r="G2364" s="3" t="s">
        <v>3314</v>
      </c>
      <c r="H2364" s="3"/>
    </row>
    <row r="2365" spans="1:8" x14ac:dyDescent="0.2">
      <c r="A2365" s="3" t="s">
        <v>3286</v>
      </c>
      <c r="B2365" s="3" t="s">
        <v>2122</v>
      </c>
      <c r="C2365" s="3" t="s">
        <v>1301</v>
      </c>
      <c r="D2365" s="3"/>
      <c r="G2365" s="3" t="s">
        <v>3315</v>
      </c>
      <c r="H2365" s="3"/>
    </row>
    <row r="2366" spans="1:8" x14ac:dyDescent="0.2">
      <c r="A2366" s="3" t="s">
        <v>3287</v>
      </c>
      <c r="B2366" s="3" t="s">
        <v>2122</v>
      </c>
      <c r="C2366" s="3" t="s">
        <v>1301</v>
      </c>
      <c r="D2366" s="3"/>
      <c r="G2366" s="3" t="s">
        <v>3316</v>
      </c>
      <c r="H2366" s="3"/>
    </row>
    <row r="2367" spans="1:8" x14ac:dyDescent="0.2">
      <c r="A2367" s="3" t="s">
        <v>3288</v>
      </c>
      <c r="B2367" s="3" t="s">
        <v>2115</v>
      </c>
      <c r="C2367" s="3" t="s">
        <v>1301</v>
      </c>
      <c r="D2367" s="3"/>
      <c r="G2367" s="3" t="s">
        <v>3317</v>
      </c>
      <c r="H2367" s="3"/>
    </row>
    <row r="2368" spans="1:8" x14ac:dyDescent="0.2">
      <c r="A2368" s="3" t="s">
        <v>3222</v>
      </c>
      <c r="B2368" s="3" t="s">
        <v>3155</v>
      </c>
      <c r="C2368" s="3" t="s">
        <v>1301</v>
      </c>
      <c r="D2368" s="3"/>
      <c r="G2368" s="3" t="s">
        <v>3318</v>
      </c>
      <c r="H2368" s="3"/>
    </row>
    <row r="2369" spans="1:8" x14ac:dyDescent="0.2">
      <c r="A2369" s="3" t="s">
        <v>3289</v>
      </c>
      <c r="B2369" s="3" t="s">
        <v>2626</v>
      </c>
      <c r="C2369" s="3" t="s">
        <v>1301</v>
      </c>
      <c r="D2369" s="3"/>
      <c r="G2369" s="3" t="s">
        <v>3319</v>
      </c>
      <c r="H2369" s="3"/>
    </row>
    <row r="2370" spans="1:8" x14ac:dyDescent="0.2">
      <c r="A2370" s="3" t="s">
        <v>3290</v>
      </c>
      <c r="B2370" s="3" t="s">
        <v>3369</v>
      </c>
      <c r="C2370" s="3" t="s">
        <v>1301</v>
      </c>
      <c r="D2370" s="3"/>
      <c r="G2370" s="3" t="s">
        <v>3320</v>
      </c>
      <c r="H2370" s="3"/>
    </row>
    <row r="2371" spans="1:8" x14ac:dyDescent="0.2">
      <c r="A2371" s="3" t="s">
        <v>3291</v>
      </c>
      <c r="B2371" s="3" t="s">
        <v>3160</v>
      </c>
      <c r="C2371" s="3" t="s">
        <v>1301</v>
      </c>
      <c r="D2371" s="3"/>
      <c r="G2371" s="3" t="s">
        <v>3321</v>
      </c>
      <c r="H2371" s="3"/>
    </row>
    <row r="2372" spans="1:8" x14ac:dyDescent="0.2">
      <c r="A2372" s="3" t="s">
        <v>3292</v>
      </c>
      <c r="B2372" s="3" t="s">
        <v>3160</v>
      </c>
      <c r="C2372" s="3" t="s">
        <v>1301</v>
      </c>
      <c r="D2372" s="3"/>
      <c r="G2372" s="3" t="s">
        <v>3322</v>
      </c>
      <c r="H2372" s="3"/>
    </row>
    <row r="2373" spans="1:8" x14ac:dyDescent="0.2">
      <c r="A2373" s="3" t="s">
        <v>3293</v>
      </c>
      <c r="B2373" s="3" t="s">
        <v>2401</v>
      </c>
      <c r="C2373" s="3" t="s">
        <v>1301</v>
      </c>
      <c r="D2373" s="3"/>
      <c r="G2373" s="3" t="s">
        <v>3323</v>
      </c>
      <c r="H2373" s="3"/>
    </row>
    <row r="2374" spans="1:8" x14ac:dyDescent="0.2">
      <c r="A2374" s="3" t="s">
        <v>3294</v>
      </c>
      <c r="B2374" s="3" t="s">
        <v>3160</v>
      </c>
      <c r="C2374" s="3" t="s">
        <v>1301</v>
      </c>
      <c r="D2374" s="3"/>
      <c r="G2374" s="3" t="s">
        <v>3324</v>
      </c>
      <c r="H2374" s="3"/>
    </row>
    <row r="2375" spans="1:8" x14ac:dyDescent="0.2">
      <c r="A2375" s="3" t="s">
        <v>3295</v>
      </c>
      <c r="B2375" s="3" t="s">
        <v>3369</v>
      </c>
      <c r="C2375" s="3" t="s">
        <v>1301</v>
      </c>
      <c r="D2375" s="3"/>
      <c r="G2375" s="3" t="s">
        <v>3325</v>
      </c>
      <c r="H2375" s="3"/>
    </row>
    <row r="2376" spans="1:8" x14ac:dyDescent="0.2">
      <c r="A2376" s="3" t="s">
        <v>3296</v>
      </c>
      <c r="B2376" s="3" t="s">
        <v>2635</v>
      </c>
      <c r="C2376" s="3" t="s">
        <v>1301</v>
      </c>
      <c r="D2376" s="3"/>
      <c r="G2376" s="3" t="s">
        <v>3326</v>
      </c>
      <c r="H2376" s="3"/>
    </row>
    <row r="2377" spans="1:8" x14ac:dyDescent="0.2">
      <c r="A2377" s="3" t="s">
        <v>3297</v>
      </c>
      <c r="B2377" s="3" t="s">
        <v>2112</v>
      </c>
      <c r="C2377" s="3" t="s">
        <v>1301</v>
      </c>
      <c r="D2377" s="3"/>
      <c r="G2377" s="3" t="s">
        <v>3327</v>
      </c>
      <c r="H2377" s="3"/>
    </row>
    <row r="2378" spans="1:8" x14ac:dyDescent="0.2">
      <c r="A2378" s="3" t="s">
        <v>3298</v>
      </c>
      <c r="B2378" s="3" t="s">
        <v>3162</v>
      </c>
      <c r="C2378" s="3" t="s">
        <v>1301</v>
      </c>
      <c r="D2378" s="3"/>
      <c r="G2378" s="3" t="s">
        <v>3328</v>
      </c>
      <c r="H2378" s="3"/>
    </row>
    <row r="2379" spans="1:8" x14ac:dyDescent="0.2">
      <c r="A2379" s="3" t="s">
        <v>3299</v>
      </c>
      <c r="B2379" s="3" t="s">
        <v>3369</v>
      </c>
      <c r="C2379" s="3" t="s">
        <v>1301</v>
      </c>
      <c r="D2379" s="3"/>
      <c r="G2379" s="3" t="s">
        <v>3329</v>
      </c>
      <c r="H2379" s="3"/>
    </row>
    <row r="2380" spans="1:8" x14ac:dyDescent="0.2">
      <c r="A2380" s="3" t="s">
        <v>3300</v>
      </c>
      <c r="B2380" s="3" t="s">
        <v>1836</v>
      </c>
      <c r="C2380" s="3" t="s">
        <v>1301</v>
      </c>
      <c r="D2380" s="3"/>
      <c r="G2380" s="3" t="s">
        <v>3330</v>
      </c>
      <c r="H2380" s="3"/>
    </row>
    <row r="2381" spans="1:8" x14ac:dyDescent="0.2">
      <c r="A2381" s="3" t="s">
        <v>3301</v>
      </c>
      <c r="B2381" s="3" t="s">
        <v>2112</v>
      </c>
      <c r="C2381" s="3" t="s">
        <v>1301</v>
      </c>
      <c r="D2381" s="3"/>
      <c r="G2381" s="3" t="s">
        <v>3331</v>
      </c>
      <c r="H2381" s="3"/>
    </row>
    <row r="2382" spans="1:8" x14ac:dyDescent="0.2">
      <c r="A2382" s="3" t="s">
        <v>3302</v>
      </c>
      <c r="B2382" s="3" t="s">
        <v>3370</v>
      </c>
      <c r="C2382" s="3" t="s">
        <v>1301</v>
      </c>
      <c r="D2382" s="3"/>
      <c r="G2382" s="3" t="s">
        <v>3332</v>
      </c>
      <c r="H2382" s="3"/>
    </row>
    <row r="2383" spans="1:8" x14ac:dyDescent="0.2">
      <c r="A2383" s="3" t="s">
        <v>3303</v>
      </c>
      <c r="B2383" s="3" t="s">
        <v>2122</v>
      </c>
      <c r="C2383" s="3" t="s">
        <v>1301</v>
      </c>
      <c r="D2383" s="3"/>
      <c r="G2383" s="3" t="s">
        <v>3333</v>
      </c>
      <c r="H2383" s="3"/>
    </row>
    <row r="2384" spans="1:8" x14ac:dyDescent="0.2">
      <c r="A2384" s="3" t="s">
        <v>3304</v>
      </c>
      <c r="B2384" s="3" t="s">
        <v>2122</v>
      </c>
      <c r="C2384" s="3" t="s">
        <v>1301</v>
      </c>
      <c r="D2384" s="3"/>
      <c r="G2384" s="3" t="s">
        <v>3334</v>
      </c>
      <c r="H2384" s="3"/>
    </row>
    <row r="2385" spans="1:8" x14ac:dyDescent="0.2">
      <c r="A2385" s="3" t="s">
        <v>3305</v>
      </c>
      <c r="B2385" s="3" t="s">
        <v>2122</v>
      </c>
      <c r="C2385" s="3" t="s">
        <v>1301</v>
      </c>
      <c r="D2385" s="3"/>
      <c r="G2385" s="3" t="s">
        <v>3335</v>
      </c>
      <c r="H2385" s="3"/>
    </row>
    <row r="2386" spans="1:8" x14ac:dyDescent="0.2">
      <c r="A2386" s="3" t="s">
        <v>3306</v>
      </c>
      <c r="B2386" s="3" t="s">
        <v>2122</v>
      </c>
      <c r="C2386" s="3" t="s">
        <v>1301</v>
      </c>
      <c r="D2386" s="3"/>
      <c r="G2386" s="3" t="s">
        <v>3336</v>
      </c>
      <c r="H2386" s="3"/>
    </row>
    <row r="2387" spans="1:8" x14ac:dyDescent="0.2">
      <c r="A2387" s="3" t="s">
        <v>3307</v>
      </c>
      <c r="B2387" s="3" t="s">
        <v>2112</v>
      </c>
      <c r="C2387" s="3" t="s">
        <v>1301</v>
      </c>
      <c r="D2387" s="3"/>
      <c r="G2387" s="3" t="s">
        <v>3337</v>
      </c>
      <c r="H2387" s="3"/>
    </row>
    <row r="2388" spans="1:8" x14ac:dyDescent="0.2">
      <c r="A2388" s="3" t="s">
        <v>3308</v>
      </c>
      <c r="B2388" s="3" t="s">
        <v>2120</v>
      </c>
      <c r="C2388" s="3" t="s">
        <v>1301</v>
      </c>
      <c r="D2388" s="3"/>
      <c r="G2388" s="3" t="s">
        <v>3338</v>
      </c>
      <c r="H2388" s="3"/>
    </row>
    <row r="2389" spans="1:8" x14ac:dyDescent="0.2">
      <c r="A2389" s="3" t="s">
        <v>3309</v>
      </c>
      <c r="B2389" s="3" t="s">
        <v>2122</v>
      </c>
      <c r="C2389" s="3" t="s">
        <v>1301</v>
      </c>
      <c r="D2389" s="3"/>
      <c r="G2389" s="3" t="s">
        <v>3339</v>
      </c>
      <c r="H2389" s="3"/>
    </row>
    <row r="2390" spans="1:8" x14ac:dyDescent="0.2">
      <c r="A2390" s="3" t="s">
        <v>3310</v>
      </c>
      <c r="B2390" s="3" t="s">
        <v>3370</v>
      </c>
      <c r="C2390" s="3" t="s">
        <v>1301</v>
      </c>
      <c r="D2390" s="3"/>
      <c r="G2390" s="3" t="s">
        <v>3340</v>
      </c>
      <c r="H2390" s="3"/>
    </row>
    <row r="2391" spans="1:8" x14ac:dyDescent="0.2">
      <c r="A2391" s="3" t="s">
        <v>3311</v>
      </c>
      <c r="B2391" s="3" t="s">
        <v>2624</v>
      </c>
      <c r="C2391" s="3" t="s">
        <v>1301</v>
      </c>
      <c r="D2391" s="3"/>
      <c r="G2391" s="3" t="s">
        <v>3341</v>
      </c>
      <c r="H2391" s="3"/>
    </row>
    <row r="2392" spans="1:8" x14ac:dyDescent="0.2">
      <c r="A2392" s="3" t="s">
        <v>3312</v>
      </c>
      <c r="B2392" s="3" t="s">
        <v>3153</v>
      </c>
      <c r="C2392" s="3" t="s">
        <v>1301</v>
      </c>
      <c r="D2392" s="3"/>
      <c r="G2392" s="3" t="s">
        <v>3342</v>
      </c>
      <c r="H2392" s="3"/>
    </row>
    <row r="2393" spans="1:8" x14ac:dyDescent="0.2">
      <c r="A2393" s="3" t="s">
        <v>3313</v>
      </c>
      <c r="B2393" s="3" t="s">
        <v>2630</v>
      </c>
      <c r="C2393" s="3" t="s">
        <v>1301</v>
      </c>
      <c r="D2393" s="3"/>
      <c r="G2393" s="3" t="s">
        <v>3343</v>
      </c>
      <c r="H2393" s="3"/>
    </row>
    <row r="2394" spans="1:8" x14ac:dyDescent="0.2">
      <c r="A2394" s="3" t="s">
        <v>3314</v>
      </c>
      <c r="B2394" s="3" t="s">
        <v>3372</v>
      </c>
      <c r="C2394" s="3" t="s">
        <v>1301</v>
      </c>
      <c r="D2394" s="3"/>
      <c r="G2394" s="3" t="s">
        <v>3344</v>
      </c>
      <c r="H2394" s="3"/>
    </row>
    <row r="2395" spans="1:8" x14ac:dyDescent="0.2">
      <c r="A2395" s="3" t="s">
        <v>3315</v>
      </c>
      <c r="B2395" s="3" t="s">
        <v>3372</v>
      </c>
      <c r="C2395" s="3" t="s">
        <v>1301</v>
      </c>
      <c r="D2395" s="3"/>
      <c r="G2395" s="3" t="s">
        <v>3345</v>
      </c>
      <c r="H2395" s="3"/>
    </row>
    <row r="2396" spans="1:8" x14ac:dyDescent="0.2">
      <c r="A2396" s="3" t="s">
        <v>3316</v>
      </c>
      <c r="B2396" s="3" t="s">
        <v>3369</v>
      </c>
      <c r="C2396" s="3" t="s">
        <v>1301</v>
      </c>
      <c r="D2396" s="3"/>
      <c r="G2396" s="3" t="s">
        <v>3346</v>
      </c>
      <c r="H2396" s="3"/>
    </row>
    <row r="2397" spans="1:8" x14ac:dyDescent="0.2">
      <c r="A2397" s="3" t="s">
        <v>3317</v>
      </c>
      <c r="B2397" s="3" t="s">
        <v>3369</v>
      </c>
      <c r="C2397" s="3" t="s">
        <v>1301</v>
      </c>
      <c r="D2397" s="3"/>
      <c r="G2397" s="3" t="s">
        <v>3347</v>
      </c>
      <c r="H2397" s="3"/>
    </row>
    <row r="2398" spans="1:8" x14ac:dyDescent="0.2">
      <c r="A2398" s="3" t="s">
        <v>3318</v>
      </c>
      <c r="B2398" s="3" t="s">
        <v>2122</v>
      </c>
      <c r="C2398" s="3" t="s">
        <v>1301</v>
      </c>
      <c r="D2398" s="3"/>
      <c r="G2398" s="3" t="s">
        <v>3348</v>
      </c>
      <c r="H2398" s="3"/>
    </row>
    <row r="2399" spans="1:8" x14ac:dyDescent="0.2">
      <c r="A2399" s="3" t="s">
        <v>3319</v>
      </c>
      <c r="B2399" s="3" t="s">
        <v>2122</v>
      </c>
      <c r="C2399" s="3" t="s">
        <v>1301</v>
      </c>
      <c r="D2399" s="3"/>
      <c r="G2399" s="3" t="s">
        <v>3349</v>
      </c>
      <c r="H2399" s="3"/>
    </row>
    <row r="2400" spans="1:8" x14ac:dyDescent="0.2">
      <c r="A2400" s="3" t="s">
        <v>3320</v>
      </c>
      <c r="B2400" s="3" t="s">
        <v>2627</v>
      </c>
      <c r="C2400" s="3" t="s">
        <v>1301</v>
      </c>
      <c r="D2400" s="3"/>
      <c r="G2400" s="3" t="s">
        <v>3350</v>
      </c>
      <c r="H2400" s="3"/>
    </row>
    <row r="2401" spans="1:8" x14ac:dyDescent="0.2">
      <c r="A2401" s="3" t="s">
        <v>3321</v>
      </c>
      <c r="B2401" s="3" t="s">
        <v>3368</v>
      </c>
      <c r="C2401" s="3" t="s">
        <v>1301</v>
      </c>
      <c r="D2401" s="3"/>
      <c r="G2401" s="3" t="s">
        <v>3351</v>
      </c>
      <c r="H2401" s="3"/>
    </row>
    <row r="2402" spans="1:8" x14ac:dyDescent="0.2">
      <c r="A2402" s="3" t="s">
        <v>3322</v>
      </c>
      <c r="B2402" s="3" t="s">
        <v>2120</v>
      </c>
      <c r="C2402" s="3" t="s">
        <v>1301</v>
      </c>
      <c r="D2402" s="3"/>
      <c r="G2402" s="3" t="s">
        <v>3352</v>
      </c>
      <c r="H2402" s="3"/>
    </row>
    <row r="2403" spans="1:8" x14ac:dyDescent="0.2">
      <c r="A2403" s="3" t="s">
        <v>3323</v>
      </c>
      <c r="B2403" s="3" t="s">
        <v>3372</v>
      </c>
      <c r="C2403" s="3" t="s">
        <v>1301</v>
      </c>
      <c r="D2403" s="3"/>
      <c r="G2403" s="3" t="s">
        <v>3353</v>
      </c>
      <c r="H2403" s="3"/>
    </row>
    <row r="2404" spans="1:8" x14ac:dyDescent="0.2">
      <c r="A2404" s="3" t="s">
        <v>3324</v>
      </c>
      <c r="B2404" s="3" t="s">
        <v>3372</v>
      </c>
      <c r="C2404" s="3" t="s">
        <v>1301</v>
      </c>
      <c r="D2404" s="3"/>
      <c r="G2404" s="3" t="s">
        <v>3354</v>
      </c>
      <c r="H2404" s="3"/>
    </row>
    <row r="2405" spans="1:8" x14ac:dyDescent="0.2">
      <c r="A2405" s="3" t="s">
        <v>3325</v>
      </c>
      <c r="B2405" s="3" t="s">
        <v>2122</v>
      </c>
      <c r="C2405" s="3" t="s">
        <v>1301</v>
      </c>
      <c r="D2405" s="3"/>
      <c r="G2405" s="3" t="s">
        <v>3355</v>
      </c>
      <c r="H2405" s="3"/>
    </row>
    <row r="2406" spans="1:8" x14ac:dyDescent="0.2">
      <c r="A2406" s="3" t="s">
        <v>3326</v>
      </c>
      <c r="B2406" s="3" t="s">
        <v>3370</v>
      </c>
      <c r="C2406" s="3" t="s">
        <v>1301</v>
      </c>
      <c r="D2406" s="3"/>
      <c r="G2406" s="3" t="s">
        <v>3356</v>
      </c>
      <c r="H2406" s="3"/>
    </row>
    <row r="2407" spans="1:8" x14ac:dyDescent="0.2">
      <c r="A2407" s="3" t="s">
        <v>3327</v>
      </c>
      <c r="B2407" s="3" t="s">
        <v>3373</v>
      </c>
      <c r="C2407" s="3" t="s">
        <v>1301</v>
      </c>
      <c r="D2407" s="3"/>
      <c r="G2407" s="3" t="s">
        <v>3357</v>
      </c>
      <c r="H2407" s="3"/>
    </row>
    <row r="2408" spans="1:8" x14ac:dyDescent="0.2">
      <c r="A2408" s="3" t="s">
        <v>3328</v>
      </c>
      <c r="B2408" s="3" t="s">
        <v>2112</v>
      </c>
      <c r="C2408" s="3" t="s">
        <v>1301</v>
      </c>
      <c r="D2408" s="3"/>
      <c r="G2408" s="3" t="s">
        <v>3358</v>
      </c>
      <c r="H2408" s="3"/>
    </row>
    <row r="2409" spans="1:8" x14ac:dyDescent="0.2">
      <c r="A2409" s="3" t="s">
        <v>3329</v>
      </c>
      <c r="B2409" s="3" t="s">
        <v>2122</v>
      </c>
      <c r="C2409" s="3" t="s">
        <v>1301</v>
      </c>
      <c r="D2409" s="3"/>
      <c r="G2409" s="3" t="s">
        <v>3359</v>
      </c>
      <c r="H2409" s="3"/>
    </row>
    <row r="2410" spans="1:8" x14ac:dyDescent="0.2">
      <c r="A2410" s="3" t="s">
        <v>3330</v>
      </c>
      <c r="B2410" s="3" t="s">
        <v>2389</v>
      </c>
      <c r="C2410" s="3" t="s">
        <v>1301</v>
      </c>
      <c r="D2410" s="3"/>
      <c r="G2410" s="3" t="s">
        <v>3360</v>
      </c>
      <c r="H2410" s="3"/>
    </row>
    <row r="2411" spans="1:8" x14ac:dyDescent="0.2">
      <c r="A2411" s="3" t="s">
        <v>3331</v>
      </c>
      <c r="B2411" s="3" t="s">
        <v>3372</v>
      </c>
      <c r="C2411" s="3" t="s">
        <v>1301</v>
      </c>
      <c r="D2411" s="3"/>
      <c r="G2411" s="3" t="s">
        <v>3361</v>
      </c>
      <c r="H2411" s="3"/>
    </row>
    <row r="2412" spans="1:8" x14ac:dyDescent="0.2">
      <c r="A2412" s="3" t="s">
        <v>3332</v>
      </c>
      <c r="B2412" s="3" t="s">
        <v>2389</v>
      </c>
      <c r="C2412" s="3" t="s">
        <v>1301</v>
      </c>
      <c r="D2412" s="3"/>
      <c r="G2412" s="3" t="s">
        <v>3362</v>
      </c>
      <c r="H2412" s="3"/>
    </row>
    <row r="2413" spans="1:8" x14ac:dyDescent="0.2">
      <c r="A2413" s="3" t="s">
        <v>3333</v>
      </c>
      <c r="B2413" s="3" t="s">
        <v>3369</v>
      </c>
      <c r="C2413" s="3" t="s">
        <v>1301</v>
      </c>
      <c r="D2413" s="3"/>
      <c r="G2413" s="3" t="s">
        <v>3363</v>
      </c>
      <c r="H2413" s="3"/>
    </row>
    <row r="2414" spans="1:8" x14ac:dyDescent="0.2">
      <c r="A2414" s="3" t="s">
        <v>3334</v>
      </c>
      <c r="B2414" s="3" t="s">
        <v>2627</v>
      </c>
      <c r="C2414" s="3" t="s">
        <v>1301</v>
      </c>
      <c r="D2414" s="3"/>
      <c r="G2414" s="3" t="s">
        <v>3364</v>
      </c>
      <c r="H2414" s="3"/>
    </row>
    <row r="2415" spans="1:8" x14ac:dyDescent="0.2">
      <c r="A2415" s="3" t="s">
        <v>3335</v>
      </c>
      <c r="B2415" s="3" t="s">
        <v>3155</v>
      </c>
      <c r="C2415" s="3" t="s">
        <v>1301</v>
      </c>
      <c r="D2415" s="3"/>
      <c r="G2415" s="3" t="s">
        <v>3365</v>
      </c>
      <c r="H2415" s="3"/>
    </row>
    <row r="2416" spans="1:8" x14ac:dyDescent="0.2">
      <c r="A2416" s="3" t="s">
        <v>3336</v>
      </c>
      <c r="B2416" s="3" t="s">
        <v>3153</v>
      </c>
      <c r="C2416" s="3" t="s">
        <v>1301</v>
      </c>
      <c r="D2416" s="3"/>
      <c r="G2416" s="3" t="s">
        <v>3366</v>
      </c>
      <c r="H2416" s="3"/>
    </row>
    <row r="2417" spans="1:8" x14ac:dyDescent="0.2">
      <c r="A2417" s="3" t="s">
        <v>3337</v>
      </c>
      <c r="B2417" s="3" t="s">
        <v>2630</v>
      </c>
      <c r="C2417" s="3" t="s">
        <v>1301</v>
      </c>
      <c r="D2417" s="3"/>
      <c r="G2417" s="3" t="s">
        <v>3367</v>
      </c>
      <c r="H2417" s="3"/>
    </row>
    <row r="2418" spans="1:8" x14ac:dyDescent="0.2">
      <c r="A2418" s="3" t="s">
        <v>3338</v>
      </c>
      <c r="B2418" s="3" t="s">
        <v>2121</v>
      </c>
      <c r="C2418" s="3" t="s">
        <v>1301</v>
      </c>
      <c r="D2418" s="3"/>
      <c r="G2418" s="3" t="s">
        <v>3559</v>
      </c>
      <c r="H2418" s="3"/>
    </row>
    <row r="2419" spans="1:8" x14ac:dyDescent="0.2">
      <c r="A2419" s="3" t="s">
        <v>3339</v>
      </c>
      <c r="B2419" s="3" t="s">
        <v>2120</v>
      </c>
      <c r="C2419" s="3" t="s">
        <v>1301</v>
      </c>
      <c r="D2419" s="3"/>
      <c r="G2419" s="3" t="s">
        <v>3560</v>
      </c>
      <c r="H2419" s="3"/>
    </row>
    <row r="2420" spans="1:8" x14ac:dyDescent="0.2">
      <c r="A2420" s="3" t="s">
        <v>3340</v>
      </c>
      <c r="B2420" s="3" t="s">
        <v>2389</v>
      </c>
      <c r="C2420" s="3" t="s">
        <v>1301</v>
      </c>
      <c r="D2420" s="3"/>
      <c r="G2420" s="3" t="s">
        <v>3561</v>
      </c>
      <c r="H2420" s="3"/>
    </row>
    <row r="2421" spans="1:8" x14ac:dyDescent="0.2">
      <c r="A2421" s="3" t="s">
        <v>3341</v>
      </c>
      <c r="B2421" s="3" t="s">
        <v>2120</v>
      </c>
      <c r="C2421" s="3" t="s">
        <v>1301</v>
      </c>
      <c r="D2421" s="3"/>
      <c r="G2421" s="3" t="s">
        <v>3562</v>
      </c>
      <c r="H2421" s="3"/>
    </row>
    <row r="2422" spans="1:8" x14ac:dyDescent="0.2">
      <c r="A2422" s="3" t="s">
        <v>3342</v>
      </c>
      <c r="B2422" s="3" t="s">
        <v>2112</v>
      </c>
      <c r="C2422" s="3" t="s">
        <v>1301</v>
      </c>
      <c r="D2422" s="3"/>
      <c r="G2422" s="3" t="s">
        <v>3563</v>
      </c>
      <c r="H2422" s="3"/>
    </row>
    <row r="2423" spans="1:8" x14ac:dyDescent="0.2">
      <c r="A2423" s="3" t="s">
        <v>3343</v>
      </c>
      <c r="B2423" s="3" t="s">
        <v>3369</v>
      </c>
      <c r="C2423" s="3" t="s">
        <v>1301</v>
      </c>
      <c r="D2423" s="3"/>
      <c r="G2423" s="3" t="s">
        <v>3564</v>
      </c>
      <c r="H2423" s="3"/>
    </row>
    <row r="2424" spans="1:8" x14ac:dyDescent="0.2">
      <c r="A2424" s="3" t="s">
        <v>3344</v>
      </c>
      <c r="B2424" s="3" t="s">
        <v>3372</v>
      </c>
      <c r="C2424" s="3" t="s">
        <v>1301</v>
      </c>
      <c r="D2424" s="3"/>
      <c r="G2424" s="3" t="s">
        <v>3565</v>
      </c>
      <c r="H2424" s="3"/>
    </row>
    <row r="2425" spans="1:8" x14ac:dyDescent="0.2">
      <c r="A2425" s="3" t="s">
        <v>3345</v>
      </c>
      <c r="B2425" s="3" t="s">
        <v>1085</v>
      </c>
      <c r="C2425" s="3" t="s">
        <v>1301</v>
      </c>
      <c r="D2425" s="3"/>
      <c r="G2425" s="3" t="s">
        <v>3566</v>
      </c>
      <c r="H2425" s="3"/>
    </row>
    <row r="2426" spans="1:8" x14ac:dyDescent="0.2">
      <c r="A2426" s="3" t="s">
        <v>3346</v>
      </c>
      <c r="B2426" s="3" t="s">
        <v>2631</v>
      </c>
      <c r="C2426" s="3" t="s">
        <v>1301</v>
      </c>
      <c r="D2426" s="3"/>
      <c r="G2426" s="3" t="s">
        <v>3567</v>
      </c>
      <c r="H2426" s="3"/>
    </row>
    <row r="2427" spans="1:8" x14ac:dyDescent="0.2">
      <c r="A2427" s="3" t="s">
        <v>3347</v>
      </c>
      <c r="B2427" s="3" t="s">
        <v>2122</v>
      </c>
      <c r="C2427" s="3" t="s">
        <v>1301</v>
      </c>
      <c r="D2427" s="3"/>
      <c r="G2427" s="3" t="s">
        <v>3568</v>
      </c>
      <c r="H2427" s="3"/>
    </row>
    <row r="2428" spans="1:8" x14ac:dyDescent="0.2">
      <c r="A2428" s="3" t="s">
        <v>3348</v>
      </c>
      <c r="B2428" s="3" t="s">
        <v>3372</v>
      </c>
      <c r="C2428" s="3" t="s">
        <v>1301</v>
      </c>
      <c r="D2428" s="3"/>
      <c r="G2428" s="3" t="s">
        <v>3569</v>
      </c>
      <c r="H2428" s="3"/>
    </row>
    <row r="2429" spans="1:8" x14ac:dyDescent="0.2">
      <c r="A2429" s="3" t="s">
        <v>3349</v>
      </c>
      <c r="B2429" s="3" t="s">
        <v>2121</v>
      </c>
      <c r="C2429" s="3" t="s">
        <v>1301</v>
      </c>
      <c r="D2429" s="3"/>
      <c r="G2429" s="3" t="s">
        <v>3570</v>
      </c>
      <c r="H2429" s="3"/>
    </row>
    <row r="2430" spans="1:8" x14ac:dyDescent="0.2">
      <c r="A2430" s="3" t="s">
        <v>3350</v>
      </c>
      <c r="B2430" s="3" t="s">
        <v>2630</v>
      </c>
      <c r="C2430" s="3" t="s">
        <v>1301</v>
      </c>
      <c r="D2430" s="3"/>
      <c r="G2430" s="3" t="s">
        <v>3571</v>
      </c>
      <c r="H2430" s="3"/>
    </row>
    <row r="2431" spans="1:8" x14ac:dyDescent="0.2">
      <c r="A2431" s="3" t="s">
        <v>3351</v>
      </c>
      <c r="B2431" s="3" t="s">
        <v>2402</v>
      </c>
      <c r="C2431" s="3" t="s">
        <v>1301</v>
      </c>
      <c r="D2431" s="3"/>
      <c r="G2431" s="3" t="s">
        <v>3572</v>
      </c>
      <c r="H2431" s="3"/>
    </row>
    <row r="2432" spans="1:8" x14ac:dyDescent="0.2">
      <c r="A2432" s="3" t="s">
        <v>3352</v>
      </c>
      <c r="B2432" s="3" t="s">
        <v>2630</v>
      </c>
      <c r="C2432" s="3" t="s">
        <v>1301</v>
      </c>
      <c r="D2432" s="3"/>
      <c r="G2432" s="3" t="e">
        <v>#REF!</v>
      </c>
      <c r="H2432" s="3"/>
    </row>
    <row r="2433" spans="1:8" x14ac:dyDescent="0.2">
      <c r="A2433" s="3" t="s">
        <v>3353</v>
      </c>
      <c r="B2433" s="3" t="s">
        <v>2122</v>
      </c>
      <c r="C2433" s="3" t="s">
        <v>1301</v>
      </c>
      <c r="D2433" s="3"/>
      <c r="G2433" s="3" t="e">
        <v>#REF!</v>
      </c>
      <c r="H2433" s="3"/>
    </row>
    <row r="2434" spans="1:8" x14ac:dyDescent="0.2">
      <c r="A2434" s="3" t="s">
        <v>3354</v>
      </c>
      <c r="B2434" s="3" t="s">
        <v>2122</v>
      </c>
      <c r="C2434" s="3" t="s">
        <v>1301</v>
      </c>
      <c r="D2434" s="3"/>
      <c r="G2434" s="3" t="s">
        <v>3577</v>
      </c>
      <c r="H2434" s="3"/>
    </row>
    <row r="2435" spans="1:8" x14ac:dyDescent="0.2">
      <c r="A2435" s="3" t="s">
        <v>3355</v>
      </c>
      <c r="B2435" s="3" t="s">
        <v>2122</v>
      </c>
      <c r="C2435" s="3" t="s">
        <v>1301</v>
      </c>
      <c r="D2435" s="3"/>
      <c r="G2435" s="3" t="s">
        <v>3578</v>
      </c>
      <c r="H2435" s="3"/>
    </row>
    <row r="2436" spans="1:8" x14ac:dyDescent="0.2">
      <c r="A2436" s="3" t="s">
        <v>3356</v>
      </c>
      <c r="B2436" s="3" t="s">
        <v>2122</v>
      </c>
      <c r="C2436" s="3" t="s">
        <v>1301</v>
      </c>
      <c r="D2436" s="3"/>
      <c r="G2436" s="3" t="s">
        <v>3579</v>
      </c>
      <c r="H2436" s="3"/>
    </row>
    <row r="2437" spans="1:8" x14ac:dyDescent="0.2">
      <c r="A2437" s="3" t="s">
        <v>3357</v>
      </c>
      <c r="B2437" s="3" t="s">
        <v>2122</v>
      </c>
      <c r="C2437" s="3" t="s">
        <v>1301</v>
      </c>
      <c r="D2437" s="3"/>
      <c r="G2437" s="3" t="s">
        <v>3580</v>
      </c>
      <c r="H2437" s="3"/>
    </row>
    <row r="2438" spans="1:8" x14ac:dyDescent="0.2">
      <c r="A2438" s="3" t="s">
        <v>3358</v>
      </c>
      <c r="B2438" s="3" t="s">
        <v>2122</v>
      </c>
      <c r="C2438" s="3" t="s">
        <v>1301</v>
      </c>
      <c r="D2438" s="3"/>
      <c r="G2438" s="3" t="s">
        <v>3581</v>
      </c>
      <c r="H2438" s="3"/>
    </row>
    <row r="2439" spans="1:8" x14ac:dyDescent="0.2">
      <c r="A2439" s="3" t="s">
        <v>3359</v>
      </c>
      <c r="B2439" s="3" t="s">
        <v>2122</v>
      </c>
      <c r="C2439" s="3" t="s">
        <v>1301</v>
      </c>
      <c r="D2439" s="3"/>
      <c r="G2439" s="3" t="s">
        <v>3582</v>
      </c>
      <c r="H2439" s="3"/>
    </row>
    <row r="2440" spans="1:8" x14ac:dyDescent="0.2">
      <c r="A2440" s="3" t="s">
        <v>3360</v>
      </c>
      <c r="B2440" s="3" t="s">
        <v>2122</v>
      </c>
      <c r="C2440" s="3" t="s">
        <v>1301</v>
      </c>
      <c r="D2440" s="3"/>
      <c r="G2440" s="3" t="s">
        <v>3583</v>
      </c>
      <c r="H2440" s="3"/>
    </row>
    <row r="2441" spans="1:8" x14ac:dyDescent="0.2">
      <c r="A2441" s="3" t="s">
        <v>3361</v>
      </c>
      <c r="B2441" s="3" t="s">
        <v>2122</v>
      </c>
      <c r="C2441" s="3" t="s">
        <v>1301</v>
      </c>
      <c r="D2441" s="3"/>
      <c r="G2441" s="3" t="s">
        <v>3584</v>
      </c>
      <c r="H2441" s="3"/>
    </row>
    <row r="2442" spans="1:8" x14ac:dyDescent="0.2">
      <c r="A2442" s="3" t="s">
        <v>3362</v>
      </c>
      <c r="B2442" s="3" t="s">
        <v>2122</v>
      </c>
      <c r="C2442" s="3" t="s">
        <v>1301</v>
      </c>
      <c r="D2442" s="3"/>
      <c r="G2442" s="3" t="s">
        <v>3585</v>
      </c>
      <c r="H2442" s="3"/>
    </row>
    <row r="2443" spans="1:8" x14ac:dyDescent="0.2">
      <c r="A2443" s="3" t="s">
        <v>3363</v>
      </c>
      <c r="B2443" s="3" t="s">
        <v>2122</v>
      </c>
      <c r="C2443" s="3" t="s">
        <v>1301</v>
      </c>
      <c r="D2443" s="3"/>
      <c r="G2443" s="3" t="s">
        <v>3586</v>
      </c>
      <c r="H2443" s="3"/>
    </row>
    <row r="2444" spans="1:8" x14ac:dyDescent="0.2">
      <c r="A2444" s="3" t="s">
        <v>3364</v>
      </c>
      <c r="B2444" s="3" t="s">
        <v>2122</v>
      </c>
      <c r="C2444" s="3" t="s">
        <v>1301</v>
      </c>
      <c r="D2444" s="3"/>
      <c r="G2444" s="3" t="s">
        <v>3587</v>
      </c>
      <c r="H2444" s="3"/>
    </row>
    <row r="2445" spans="1:8" x14ac:dyDescent="0.2">
      <c r="A2445" s="3" t="s">
        <v>3365</v>
      </c>
      <c r="B2445" s="3" t="s">
        <v>2630</v>
      </c>
      <c r="C2445" s="3" t="s">
        <v>1301</v>
      </c>
      <c r="D2445" s="3"/>
      <c r="G2445" s="3" t="s">
        <v>3588</v>
      </c>
      <c r="H2445" s="3"/>
    </row>
    <row r="2446" spans="1:8" x14ac:dyDescent="0.2">
      <c r="A2446" s="3" t="s">
        <v>3366</v>
      </c>
      <c r="B2446" s="3" t="s">
        <v>3372</v>
      </c>
      <c r="C2446" s="3" t="s">
        <v>1301</v>
      </c>
      <c r="D2446" s="3"/>
      <c r="G2446" s="3" t="s">
        <v>3589</v>
      </c>
      <c r="H2446" s="3"/>
    </row>
    <row r="2447" spans="1:8" x14ac:dyDescent="0.2">
      <c r="A2447" s="3" t="s">
        <v>3367</v>
      </c>
      <c r="B2447" s="3" t="s">
        <v>2115</v>
      </c>
      <c r="C2447" s="3" t="s">
        <v>1301</v>
      </c>
      <c r="D2447" s="3"/>
      <c r="G2447" s="3" t="s">
        <v>3573</v>
      </c>
      <c r="H2447" s="3"/>
    </row>
    <row r="2448" spans="1:8" x14ac:dyDescent="0.2">
      <c r="A2448" s="3" t="s">
        <v>3559</v>
      </c>
      <c r="B2448" s="3" t="s">
        <v>2112</v>
      </c>
      <c r="C2448" s="3" t="s">
        <v>1301</v>
      </c>
      <c r="D2448" s="3"/>
      <c r="G2448" s="3" t="s">
        <v>3590</v>
      </c>
      <c r="H2448" s="3"/>
    </row>
    <row r="2449" spans="1:8" x14ac:dyDescent="0.2">
      <c r="A2449" s="3" t="s">
        <v>3560</v>
      </c>
      <c r="B2449" s="3" t="s">
        <v>1850</v>
      </c>
      <c r="C2449" s="3" t="s">
        <v>1301</v>
      </c>
      <c r="D2449" s="3"/>
      <c r="G2449" s="3" t="s">
        <v>3591</v>
      </c>
      <c r="H2449" s="3"/>
    </row>
    <row r="2450" spans="1:8" x14ac:dyDescent="0.2">
      <c r="A2450" s="3" t="s">
        <v>3561</v>
      </c>
      <c r="B2450" s="3" t="s">
        <v>3370</v>
      </c>
      <c r="C2450" s="3" t="s">
        <v>1301</v>
      </c>
      <c r="D2450" s="3"/>
      <c r="G2450" s="3" t="e">
        <v>#REF!</v>
      </c>
      <c r="H2450" s="3"/>
    </row>
    <row r="2451" spans="1:8" x14ac:dyDescent="0.2">
      <c r="A2451" s="3" t="s">
        <v>3562</v>
      </c>
      <c r="B2451" s="3" t="s">
        <v>2121</v>
      </c>
      <c r="C2451" s="3" t="s">
        <v>1301</v>
      </c>
      <c r="D2451" s="3"/>
      <c r="G2451" s="3" t="s">
        <v>3592</v>
      </c>
      <c r="H2451" s="3"/>
    </row>
    <row r="2452" spans="1:8" x14ac:dyDescent="0.2">
      <c r="A2452" s="3" t="s">
        <v>3563</v>
      </c>
      <c r="B2452" s="3" t="s">
        <v>3369</v>
      </c>
      <c r="C2452" s="3" t="s">
        <v>1301</v>
      </c>
      <c r="D2452" s="3"/>
      <c r="G2452" s="3" t="s">
        <v>3593</v>
      </c>
      <c r="H2452" s="3"/>
    </row>
    <row r="2453" spans="1:8" x14ac:dyDescent="0.2">
      <c r="A2453" s="3" t="s">
        <v>3564</v>
      </c>
      <c r="B2453" s="3" t="s">
        <v>2396</v>
      </c>
      <c r="C2453" s="3" t="s">
        <v>1301</v>
      </c>
      <c r="D2453" s="3"/>
      <c r="G2453" s="3" t="s">
        <v>3594</v>
      </c>
      <c r="H2453" s="3"/>
    </row>
    <row r="2454" spans="1:8" x14ac:dyDescent="0.2">
      <c r="A2454" s="3" t="s">
        <v>3565</v>
      </c>
      <c r="B2454" s="3" t="s">
        <v>3369</v>
      </c>
      <c r="C2454" s="3" t="s">
        <v>1301</v>
      </c>
      <c r="D2454" s="3"/>
      <c r="G2454" s="3" t="s">
        <v>3595</v>
      </c>
      <c r="H2454" s="3"/>
    </row>
    <row r="2455" spans="1:8" x14ac:dyDescent="0.2">
      <c r="A2455" s="3" t="s">
        <v>3566</v>
      </c>
      <c r="B2455" s="3" t="s">
        <v>2619</v>
      </c>
      <c r="C2455" s="3" t="s">
        <v>1301</v>
      </c>
      <c r="D2455" s="3"/>
      <c r="G2455" s="3" t="s">
        <v>3596</v>
      </c>
      <c r="H2455" s="3"/>
    </row>
    <row r="2456" spans="1:8" x14ac:dyDescent="0.2">
      <c r="A2456" s="3" t="s">
        <v>3567</v>
      </c>
      <c r="B2456" s="3" t="s">
        <v>3369</v>
      </c>
      <c r="C2456" s="3" t="s">
        <v>1301</v>
      </c>
      <c r="D2456" s="3"/>
      <c r="G2456" s="3" t="s">
        <v>3597</v>
      </c>
      <c r="H2456" s="3"/>
    </row>
    <row r="2457" spans="1:8" x14ac:dyDescent="0.2">
      <c r="A2457" s="3" t="s">
        <v>3568</v>
      </c>
      <c r="B2457" s="3" t="s">
        <v>2630</v>
      </c>
      <c r="C2457" s="3" t="s">
        <v>1301</v>
      </c>
      <c r="D2457" s="3"/>
      <c r="G2457" s="3" t="s">
        <v>3598</v>
      </c>
      <c r="H2457" s="3"/>
    </row>
    <row r="2458" spans="1:8" x14ac:dyDescent="0.2">
      <c r="A2458" s="3" t="s">
        <v>3569</v>
      </c>
      <c r="B2458" s="3" t="s">
        <v>3372</v>
      </c>
      <c r="C2458" s="3" t="s">
        <v>1301</v>
      </c>
      <c r="D2458" s="3"/>
      <c r="G2458" s="3" t="s">
        <v>3599</v>
      </c>
      <c r="H2458" s="3"/>
    </row>
    <row r="2459" spans="1:8" x14ac:dyDescent="0.2">
      <c r="A2459" s="3" t="s">
        <v>3570</v>
      </c>
      <c r="B2459" s="3" t="s">
        <v>3370</v>
      </c>
      <c r="C2459" s="3" t="s">
        <v>1301</v>
      </c>
      <c r="D2459" s="3"/>
      <c r="G2459" s="3" t="s">
        <v>3600</v>
      </c>
      <c r="H2459" s="3"/>
    </row>
    <row r="2460" spans="1:8" x14ac:dyDescent="0.2">
      <c r="A2460" s="3" t="s">
        <v>3571</v>
      </c>
      <c r="B2460" s="3" t="s">
        <v>3153</v>
      </c>
      <c r="C2460" s="3" t="s">
        <v>1301</v>
      </c>
      <c r="D2460" s="3"/>
      <c r="G2460" s="3" t="s">
        <v>3601</v>
      </c>
      <c r="H2460" s="3"/>
    </row>
    <row r="2461" spans="1:8" x14ac:dyDescent="0.2">
      <c r="A2461" s="3" t="s">
        <v>3572</v>
      </c>
      <c r="B2461" s="3" t="s">
        <v>2621</v>
      </c>
      <c r="C2461" s="3" t="s">
        <v>1301</v>
      </c>
      <c r="D2461" s="3"/>
      <c r="G2461" s="3" t="s">
        <v>3602</v>
      </c>
      <c r="H2461" s="3"/>
    </row>
    <row r="2462" spans="1:8" x14ac:dyDescent="0.2">
      <c r="A2462" s="3" t="s">
        <v>3577</v>
      </c>
      <c r="B2462" s="3" t="s">
        <v>2122</v>
      </c>
      <c r="C2462" s="3" t="s">
        <v>1301</v>
      </c>
      <c r="D2462" s="3"/>
      <c r="G2462" s="3" t="s">
        <v>3603</v>
      </c>
      <c r="H2462" s="3"/>
    </row>
    <row r="2463" spans="1:8" x14ac:dyDescent="0.2">
      <c r="A2463" s="3" t="s">
        <v>3578</v>
      </c>
      <c r="B2463" s="3" t="s">
        <v>2121</v>
      </c>
      <c r="C2463" s="3" t="s">
        <v>1301</v>
      </c>
      <c r="D2463" s="3"/>
      <c r="G2463" s="3" t="s">
        <v>3604</v>
      </c>
      <c r="H2463" s="3"/>
    </row>
    <row r="2464" spans="1:8" x14ac:dyDescent="0.2">
      <c r="A2464" s="3" t="s">
        <v>3579</v>
      </c>
      <c r="B2464" s="3" t="s">
        <v>3369</v>
      </c>
      <c r="C2464" s="3" t="s">
        <v>1301</v>
      </c>
      <c r="D2464" s="3"/>
      <c r="G2464" s="3" t="s">
        <v>3605</v>
      </c>
      <c r="H2464" s="3"/>
    </row>
    <row r="2465" spans="1:8" x14ac:dyDescent="0.2">
      <c r="A2465" s="3" t="s">
        <v>3580</v>
      </c>
      <c r="B2465" s="3" t="s">
        <v>2122</v>
      </c>
      <c r="C2465" s="3" t="s">
        <v>1301</v>
      </c>
      <c r="D2465" s="3"/>
      <c r="G2465" s="3" t="s">
        <v>3606</v>
      </c>
      <c r="H2465" s="3"/>
    </row>
    <row r="2466" spans="1:8" x14ac:dyDescent="0.2">
      <c r="A2466" s="3" t="s">
        <v>3581</v>
      </c>
      <c r="B2466" s="3" t="s">
        <v>3369</v>
      </c>
      <c r="C2466" s="3" t="s">
        <v>1301</v>
      </c>
      <c r="D2466" s="3"/>
      <c r="G2466" s="3" t="s">
        <v>3607</v>
      </c>
      <c r="H2466" s="3"/>
    </row>
    <row r="2467" spans="1:8" x14ac:dyDescent="0.2">
      <c r="A2467" s="3" t="s">
        <v>3582</v>
      </c>
      <c r="B2467" s="3" t="s">
        <v>2396</v>
      </c>
      <c r="C2467" s="3" t="s">
        <v>1301</v>
      </c>
      <c r="D2467" s="3"/>
      <c r="G2467" s="3" t="s">
        <v>3608</v>
      </c>
      <c r="H2467" s="3"/>
    </row>
    <row r="2468" spans="1:8" x14ac:dyDescent="0.2">
      <c r="A2468" s="3" t="s">
        <v>3583</v>
      </c>
      <c r="B2468" s="3" t="s">
        <v>2122</v>
      </c>
      <c r="C2468" s="3" t="s">
        <v>1301</v>
      </c>
      <c r="D2468" s="3"/>
      <c r="G2468" s="3" t="s">
        <v>3609</v>
      </c>
      <c r="H2468" s="3"/>
    </row>
    <row r="2469" spans="1:8" x14ac:dyDescent="0.2">
      <c r="A2469" s="3" t="s">
        <v>3584</v>
      </c>
      <c r="B2469" s="3" t="s">
        <v>2122</v>
      </c>
      <c r="C2469" s="3" t="s">
        <v>1301</v>
      </c>
      <c r="D2469" s="3"/>
      <c r="G2469" s="3" t="s">
        <v>3610</v>
      </c>
      <c r="H2469" s="3"/>
    </row>
    <row r="2470" spans="1:8" x14ac:dyDescent="0.2">
      <c r="A2470" s="3" t="s">
        <v>3585</v>
      </c>
      <c r="B2470" s="3" t="s">
        <v>2121</v>
      </c>
      <c r="C2470" s="3" t="s">
        <v>1301</v>
      </c>
      <c r="D2470" s="3"/>
      <c r="G2470" s="3" t="s">
        <v>3611</v>
      </c>
      <c r="H2470" s="3"/>
    </row>
    <row r="2471" spans="1:8" x14ac:dyDescent="0.2">
      <c r="A2471" s="3" t="s">
        <v>3586</v>
      </c>
      <c r="B2471" s="3" t="s">
        <v>3369</v>
      </c>
      <c r="C2471" s="3" t="s">
        <v>1301</v>
      </c>
      <c r="D2471" s="3"/>
      <c r="G2471" s="3" t="s">
        <v>3612</v>
      </c>
      <c r="H2471" s="3"/>
    </row>
    <row r="2472" spans="1:8" x14ac:dyDescent="0.2">
      <c r="A2472" s="3" t="s">
        <v>3587</v>
      </c>
      <c r="B2472" s="3" t="s">
        <v>3160</v>
      </c>
      <c r="C2472" s="3" t="s">
        <v>1301</v>
      </c>
      <c r="D2472" s="3"/>
      <c r="G2472" s="3" t="s">
        <v>3613</v>
      </c>
      <c r="H2472" s="3"/>
    </row>
    <row r="2473" spans="1:8" x14ac:dyDescent="0.2">
      <c r="A2473" s="3" t="s">
        <v>3588</v>
      </c>
      <c r="B2473" s="3" t="s">
        <v>2121</v>
      </c>
      <c r="C2473" s="3" t="s">
        <v>1301</v>
      </c>
      <c r="D2473" s="3"/>
      <c r="G2473" s="3" t="s">
        <v>3614</v>
      </c>
      <c r="H2473" s="3"/>
    </row>
    <row r="2474" spans="1:8" x14ac:dyDescent="0.2">
      <c r="A2474" s="3" t="s">
        <v>3589</v>
      </c>
      <c r="B2474" s="3" t="s">
        <v>2122</v>
      </c>
      <c r="C2474" s="3" t="s">
        <v>1301</v>
      </c>
      <c r="D2474" s="3"/>
      <c r="G2474" s="3" t="s">
        <v>3615</v>
      </c>
      <c r="H2474" s="3"/>
    </row>
    <row r="2475" spans="1:8" x14ac:dyDescent="0.2">
      <c r="A2475" s="3" t="s">
        <v>3573</v>
      </c>
      <c r="B2475" s="3" t="s">
        <v>2122</v>
      </c>
      <c r="C2475" s="3" t="s">
        <v>1301</v>
      </c>
      <c r="D2475" s="3"/>
      <c r="G2475" s="3" t="s">
        <v>3616</v>
      </c>
      <c r="H2475" s="3"/>
    </row>
    <row r="2476" spans="1:8" x14ac:dyDescent="0.2">
      <c r="A2476" s="3" t="s">
        <v>3590</v>
      </c>
      <c r="B2476" s="3" t="s">
        <v>2122</v>
      </c>
      <c r="C2476" s="3" t="s">
        <v>1301</v>
      </c>
      <c r="D2476" s="3"/>
      <c r="G2476" s="3" t="s">
        <v>3617</v>
      </c>
      <c r="H2476" s="3"/>
    </row>
    <row r="2477" spans="1:8" x14ac:dyDescent="0.2">
      <c r="A2477" s="3" t="s">
        <v>3591</v>
      </c>
      <c r="B2477" s="3" t="s">
        <v>2122</v>
      </c>
      <c r="C2477" s="3" t="s">
        <v>1301</v>
      </c>
      <c r="D2477" s="3"/>
      <c r="G2477" s="3" t="s">
        <v>3618</v>
      </c>
      <c r="H2477" s="3"/>
    </row>
    <row r="2478" spans="1:8" x14ac:dyDescent="0.2">
      <c r="A2478" s="3" t="s">
        <v>3592</v>
      </c>
      <c r="B2478" s="3" t="s">
        <v>3372</v>
      </c>
      <c r="C2478" s="3" t="s">
        <v>1301</v>
      </c>
      <c r="D2478" s="3"/>
      <c r="G2478" s="3" t="s">
        <v>3619</v>
      </c>
      <c r="H2478" s="3"/>
    </row>
    <row r="2479" spans="1:8" x14ac:dyDescent="0.2">
      <c r="A2479" s="3" t="s">
        <v>3593</v>
      </c>
      <c r="B2479" s="3" t="s">
        <v>3373</v>
      </c>
      <c r="C2479" s="3" t="s">
        <v>1301</v>
      </c>
      <c r="D2479" s="3"/>
      <c r="G2479" s="3" t="s">
        <v>3620</v>
      </c>
      <c r="H2479" s="3"/>
    </row>
    <row r="2480" spans="1:8" x14ac:dyDescent="0.2">
      <c r="A2480" s="3" t="s">
        <v>3594</v>
      </c>
      <c r="B2480" s="3" t="s">
        <v>1085</v>
      </c>
      <c r="C2480" s="3" t="s">
        <v>1301</v>
      </c>
      <c r="D2480" s="3"/>
      <c r="G2480" s="3" t="s">
        <v>3621</v>
      </c>
      <c r="H2480" s="3"/>
    </row>
    <row r="2481" spans="1:8" x14ac:dyDescent="0.2">
      <c r="A2481" s="3" t="s">
        <v>3595</v>
      </c>
      <c r="B2481" s="3" t="s">
        <v>2122</v>
      </c>
      <c r="C2481" s="3" t="s">
        <v>1301</v>
      </c>
      <c r="D2481" s="3"/>
      <c r="G2481" s="3" t="s">
        <v>3622</v>
      </c>
      <c r="H2481" s="3"/>
    </row>
    <row r="2482" spans="1:8" x14ac:dyDescent="0.2">
      <c r="A2482" s="3" t="s">
        <v>3596</v>
      </c>
      <c r="B2482" s="3" t="s">
        <v>2122</v>
      </c>
      <c r="C2482" s="3" t="s">
        <v>1301</v>
      </c>
      <c r="D2482" s="3"/>
      <c r="G2482" s="3" t="s">
        <v>3623</v>
      </c>
      <c r="H2482" s="3"/>
    </row>
    <row r="2483" spans="1:8" x14ac:dyDescent="0.2">
      <c r="A2483" s="3" t="s">
        <v>3597</v>
      </c>
      <c r="B2483" s="3" t="s">
        <v>2122</v>
      </c>
      <c r="C2483" s="3" t="s">
        <v>1301</v>
      </c>
      <c r="D2483" s="3"/>
      <c r="G2483" s="3" t="s">
        <v>3624</v>
      </c>
      <c r="H2483" s="3"/>
    </row>
    <row r="2484" spans="1:8" x14ac:dyDescent="0.2">
      <c r="A2484" s="3" t="s">
        <v>3598</v>
      </c>
      <c r="B2484" s="3" t="s">
        <v>3155</v>
      </c>
      <c r="C2484" s="3" t="s">
        <v>1301</v>
      </c>
      <c r="D2484" s="3"/>
      <c r="G2484" s="3" t="s">
        <v>3625</v>
      </c>
      <c r="H2484" s="3"/>
    </row>
    <row r="2485" spans="1:8" x14ac:dyDescent="0.2">
      <c r="A2485" s="3" t="s">
        <v>3599</v>
      </c>
      <c r="B2485" s="3" t="s">
        <v>3372</v>
      </c>
      <c r="C2485" s="3" t="s">
        <v>1301</v>
      </c>
      <c r="D2485" s="3"/>
      <c r="G2485" s="3" t="s">
        <v>3626</v>
      </c>
      <c r="H2485" s="3"/>
    </row>
    <row r="2486" spans="1:8" x14ac:dyDescent="0.2">
      <c r="A2486" s="3" t="s">
        <v>3600</v>
      </c>
      <c r="B2486" s="3" t="s">
        <v>2621</v>
      </c>
      <c r="C2486" s="3" t="s">
        <v>1301</v>
      </c>
      <c r="D2486" s="3"/>
      <c r="G2486" s="3" t="s">
        <v>3627</v>
      </c>
      <c r="H2486" s="3"/>
    </row>
    <row r="2487" spans="1:8" x14ac:dyDescent="0.2">
      <c r="A2487" s="3" t="s">
        <v>3601</v>
      </c>
      <c r="B2487" s="3" t="s">
        <v>2630</v>
      </c>
      <c r="C2487" s="3" t="s">
        <v>1301</v>
      </c>
      <c r="D2487" s="3"/>
      <c r="G2487" s="3" t="s">
        <v>3628</v>
      </c>
      <c r="H2487" s="3"/>
    </row>
    <row r="2488" spans="1:8" x14ac:dyDescent="0.2">
      <c r="A2488" s="3" t="s">
        <v>3602</v>
      </c>
      <c r="B2488" s="3" t="s">
        <v>3155</v>
      </c>
      <c r="C2488" s="3" t="s">
        <v>1301</v>
      </c>
      <c r="D2488" s="3"/>
      <c r="G2488" s="3" t="s">
        <v>3629</v>
      </c>
      <c r="H2488" s="3"/>
    </row>
    <row r="2489" spans="1:8" x14ac:dyDescent="0.2">
      <c r="A2489" s="3" t="s">
        <v>3603</v>
      </c>
      <c r="B2489" s="3" t="s">
        <v>3370</v>
      </c>
      <c r="C2489" s="3" t="s">
        <v>1301</v>
      </c>
      <c r="D2489" s="3"/>
      <c r="G2489" s="3" t="s">
        <v>3630</v>
      </c>
      <c r="H2489" s="3"/>
    </row>
    <row r="2490" spans="1:8" x14ac:dyDescent="0.2">
      <c r="A2490" s="3" t="s">
        <v>3603</v>
      </c>
      <c r="B2490" s="3" t="s">
        <v>3370</v>
      </c>
      <c r="C2490" s="3" t="s">
        <v>1301</v>
      </c>
      <c r="D2490" s="3"/>
      <c r="G2490" s="3" t="s">
        <v>3631</v>
      </c>
      <c r="H2490" s="3"/>
    </row>
    <row r="2491" spans="1:8" x14ac:dyDescent="0.2">
      <c r="A2491" s="3" t="s">
        <v>3604</v>
      </c>
      <c r="B2491" s="3" t="s">
        <v>2121</v>
      </c>
      <c r="C2491" s="3" t="s">
        <v>1301</v>
      </c>
      <c r="D2491" s="3"/>
      <c r="G2491" s="3" t="s">
        <v>3632</v>
      </c>
      <c r="H2491" s="3"/>
    </row>
    <row r="2492" spans="1:8" x14ac:dyDescent="0.2">
      <c r="A2492" s="3" t="s">
        <v>3605</v>
      </c>
      <c r="B2492" s="3" t="s">
        <v>3154</v>
      </c>
      <c r="C2492" s="3" t="s">
        <v>1301</v>
      </c>
      <c r="D2492" s="3"/>
      <c r="G2492" s="3" t="s">
        <v>3633</v>
      </c>
      <c r="H2492" s="3"/>
    </row>
    <row r="2493" spans="1:8" x14ac:dyDescent="0.2">
      <c r="A2493" s="3" t="s">
        <v>3606</v>
      </c>
      <c r="B2493" s="3" t="s">
        <v>2389</v>
      </c>
      <c r="C2493" s="3" t="s">
        <v>1301</v>
      </c>
      <c r="D2493" s="3"/>
      <c r="G2493" s="3" t="s">
        <v>3634</v>
      </c>
      <c r="H2493" s="3"/>
    </row>
    <row r="2494" spans="1:8" x14ac:dyDescent="0.2">
      <c r="A2494" s="3" t="s">
        <v>3607</v>
      </c>
      <c r="B2494" s="3" t="s">
        <v>2121</v>
      </c>
      <c r="C2494" s="3" t="s">
        <v>1301</v>
      </c>
      <c r="D2494" s="3"/>
      <c r="G2494" s="3" t="s">
        <v>3574</v>
      </c>
      <c r="H2494" s="3"/>
    </row>
    <row r="2495" spans="1:8" x14ac:dyDescent="0.2">
      <c r="A2495" s="3" t="s">
        <v>3608</v>
      </c>
      <c r="B2495" s="3" t="s">
        <v>3369</v>
      </c>
      <c r="C2495" s="3" t="s">
        <v>1301</v>
      </c>
      <c r="D2495" s="3"/>
      <c r="G2495" s="3" t="s">
        <v>3635</v>
      </c>
      <c r="H2495" s="3"/>
    </row>
    <row r="2496" spans="1:8" x14ac:dyDescent="0.2">
      <c r="A2496" s="3" t="s">
        <v>3609</v>
      </c>
      <c r="B2496" s="3" t="s">
        <v>2120</v>
      </c>
      <c r="C2496" s="3" t="s">
        <v>1301</v>
      </c>
      <c r="D2496" s="3"/>
      <c r="G2496" s="3" t="s">
        <v>3636</v>
      </c>
      <c r="H2496" s="3"/>
    </row>
    <row r="2497" spans="1:8" x14ac:dyDescent="0.2">
      <c r="A2497" s="3" t="s">
        <v>3610</v>
      </c>
      <c r="B2497" s="3" t="s">
        <v>3370</v>
      </c>
      <c r="C2497" s="3" t="s">
        <v>1301</v>
      </c>
      <c r="D2497" s="3"/>
      <c r="G2497" s="3" t="s">
        <v>3637</v>
      </c>
      <c r="H2497" s="3"/>
    </row>
    <row r="2498" spans="1:8" x14ac:dyDescent="0.2">
      <c r="A2498" s="3" t="s">
        <v>3610</v>
      </c>
      <c r="B2498" s="3" t="s">
        <v>3370</v>
      </c>
      <c r="C2498" s="3" t="s">
        <v>1301</v>
      </c>
      <c r="D2498" s="3"/>
      <c r="G2498" s="3" t="s">
        <v>3638</v>
      </c>
      <c r="H2498" s="3"/>
    </row>
    <row r="2499" spans="1:8" x14ac:dyDescent="0.2">
      <c r="A2499" s="3" t="s">
        <v>3611</v>
      </c>
      <c r="B2499" s="3" t="s">
        <v>3154</v>
      </c>
      <c r="C2499" s="3" t="s">
        <v>1301</v>
      </c>
      <c r="D2499" s="3"/>
      <c r="G2499" s="3" t="s">
        <v>3639</v>
      </c>
      <c r="H2499" s="3"/>
    </row>
    <row r="2500" spans="1:8" x14ac:dyDescent="0.2">
      <c r="A2500" s="3" t="s">
        <v>3612</v>
      </c>
      <c r="B2500" s="3" t="s">
        <v>2632</v>
      </c>
      <c r="C2500" s="3" t="s">
        <v>1301</v>
      </c>
      <c r="D2500" s="3"/>
      <c r="G2500" s="3" t="s">
        <v>3640</v>
      </c>
      <c r="H2500" s="3"/>
    </row>
    <row r="2501" spans="1:8" x14ac:dyDescent="0.2">
      <c r="A2501" s="3" t="s">
        <v>3613</v>
      </c>
      <c r="B2501" s="3" t="s">
        <v>1836</v>
      </c>
      <c r="C2501" s="3" t="s">
        <v>1301</v>
      </c>
      <c r="D2501" s="3"/>
      <c r="G2501" s="3" t="s">
        <v>3641</v>
      </c>
      <c r="H2501" s="3"/>
    </row>
    <row r="2502" spans="1:8" x14ac:dyDescent="0.2">
      <c r="A2502" s="3" t="s">
        <v>3614</v>
      </c>
      <c r="B2502" s="3" t="s">
        <v>3160</v>
      </c>
      <c r="C2502" s="3" t="s">
        <v>1301</v>
      </c>
      <c r="D2502" s="3"/>
      <c r="G2502" s="3" t="s">
        <v>3642</v>
      </c>
      <c r="H2502" s="3"/>
    </row>
    <row r="2503" spans="1:8" x14ac:dyDescent="0.2">
      <c r="A2503" s="3" t="s">
        <v>3615</v>
      </c>
      <c r="B2503" s="3" t="s">
        <v>3372</v>
      </c>
      <c r="C2503" s="3" t="s">
        <v>1301</v>
      </c>
      <c r="D2503" s="3"/>
      <c r="G2503" s="3" t="s">
        <v>3643</v>
      </c>
      <c r="H2503" s="3"/>
    </row>
    <row r="2504" spans="1:8" x14ac:dyDescent="0.2">
      <c r="A2504" s="3" t="s">
        <v>3616</v>
      </c>
      <c r="B2504" s="3" t="s">
        <v>2389</v>
      </c>
      <c r="C2504" s="3" t="s">
        <v>1301</v>
      </c>
      <c r="D2504" s="3"/>
      <c r="G2504" s="3" t="s">
        <v>3644</v>
      </c>
      <c r="H2504" s="3"/>
    </row>
    <row r="2505" spans="1:8" x14ac:dyDescent="0.2">
      <c r="A2505" s="3" t="s">
        <v>3617</v>
      </c>
      <c r="B2505" s="3" t="s">
        <v>2120</v>
      </c>
      <c r="C2505" s="3" t="s">
        <v>1301</v>
      </c>
      <c r="D2505" s="3"/>
      <c r="G2505" s="3" t="s">
        <v>3645</v>
      </c>
      <c r="H2505" s="3"/>
    </row>
    <row r="2506" spans="1:8" x14ac:dyDescent="0.2">
      <c r="A2506" s="3" t="s">
        <v>3618</v>
      </c>
      <c r="B2506" s="3" t="s">
        <v>2392</v>
      </c>
      <c r="C2506" s="3" t="s">
        <v>1301</v>
      </c>
      <c r="D2506" s="3"/>
      <c r="G2506" s="3" t="s">
        <v>3646</v>
      </c>
      <c r="H2506" s="3"/>
    </row>
    <row r="2507" spans="1:8" x14ac:dyDescent="0.2">
      <c r="A2507" s="3" t="s">
        <v>3619</v>
      </c>
      <c r="B2507" s="3" t="s">
        <v>3372</v>
      </c>
      <c r="C2507" s="3" t="s">
        <v>1301</v>
      </c>
      <c r="D2507" s="3"/>
      <c r="G2507" s="3" t="s">
        <v>3647</v>
      </c>
      <c r="H2507" s="3"/>
    </row>
    <row r="2508" spans="1:8" x14ac:dyDescent="0.2">
      <c r="A2508" s="3" t="s">
        <v>3620</v>
      </c>
      <c r="B2508" s="3" t="s">
        <v>3369</v>
      </c>
      <c r="C2508" s="3" t="s">
        <v>1301</v>
      </c>
      <c r="D2508" s="3"/>
      <c r="G2508" s="3" t="s">
        <v>3648</v>
      </c>
      <c r="H2508" s="3"/>
    </row>
    <row r="2509" spans="1:8" x14ac:dyDescent="0.2">
      <c r="A2509" s="3" t="s">
        <v>3621</v>
      </c>
      <c r="B2509" s="3" t="s">
        <v>3370</v>
      </c>
      <c r="C2509" s="3" t="s">
        <v>1301</v>
      </c>
      <c r="D2509" s="3"/>
      <c r="G2509" s="3" t="s">
        <v>3649</v>
      </c>
      <c r="H2509" s="3"/>
    </row>
    <row r="2510" spans="1:8" x14ac:dyDescent="0.2">
      <c r="A2510" s="3" t="s">
        <v>3622</v>
      </c>
      <c r="B2510" s="3" t="s">
        <v>2391</v>
      </c>
      <c r="C2510" s="3" t="s">
        <v>1301</v>
      </c>
      <c r="D2510" s="3"/>
      <c r="G2510" s="3" t="s">
        <v>3650</v>
      </c>
      <c r="H2510" s="3"/>
    </row>
    <row r="2511" spans="1:8" x14ac:dyDescent="0.2">
      <c r="A2511" s="3" t="s">
        <v>3623</v>
      </c>
      <c r="B2511" s="3" t="s">
        <v>3369</v>
      </c>
      <c r="C2511" s="3" t="s">
        <v>1301</v>
      </c>
      <c r="D2511" s="3"/>
      <c r="G2511" s="3" t="s">
        <v>3651</v>
      </c>
      <c r="H2511" s="3"/>
    </row>
    <row r="2512" spans="1:8" x14ac:dyDescent="0.2">
      <c r="A2512" s="3" t="s">
        <v>3624</v>
      </c>
      <c r="B2512" s="3" t="s">
        <v>3370</v>
      </c>
      <c r="C2512" s="3" t="s">
        <v>1301</v>
      </c>
      <c r="D2512" s="3"/>
      <c r="G2512" s="3" t="s">
        <v>3652</v>
      </c>
      <c r="H2512" s="3"/>
    </row>
    <row r="2513" spans="1:8" x14ac:dyDescent="0.2">
      <c r="A2513" s="3" t="s">
        <v>3624</v>
      </c>
      <c r="B2513" s="3" t="s">
        <v>3370</v>
      </c>
      <c r="C2513" s="3" t="s">
        <v>1301</v>
      </c>
      <c r="D2513" s="3"/>
      <c r="G2513" s="3" t="s">
        <v>3653</v>
      </c>
      <c r="H2513" s="3"/>
    </row>
    <row r="2514" spans="1:8" x14ac:dyDescent="0.2">
      <c r="A2514" s="3" t="s">
        <v>3625</v>
      </c>
      <c r="B2514" s="3" t="s">
        <v>3370</v>
      </c>
      <c r="C2514" s="3" t="s">
        <v>1301</v>
      </c>
      <c r="D2514" s="3"/>
      <c r="G2514" s="3" t="s">
        <v>3654</v>
      </c>
      <c r="H2514" s="3"/>
    </row>
    <row r="2515" spans="1:8" x14ac:dyDescent="0.2">
      <c r="A2515" s="3" t="s">
        <v>3626</v>
      </c>
      <c r="B2515" s="3" t="s">
        <v>3369</v>
      </c>
      <c r="C2515" s="3" t="s">
        <v>1301</v>
      </c>
      <c r="D2515" s="3"/>
      <c r="G2515" s="3" t="s">
        <v>3655</v>
      </c>
      <c r="H2515" s="3"/>
    </row>
    <row r="2516" spans="1:8" x14ac:dyDescent="0.2">
      <c r="A2516" s="3" t="s">
        <v>3627</v>
      </c>
      <c r="B2516" s="3" t="s">
        <v>3372</v>
      </c>
      <c r="C2516" s="3" t="s">
        <v>1301</v>
      </c>
      <c r="D2516" s="3"/>
      <c r="G2516" s="3" t="s">
        <v>3656</v>
      </c>
      <c r="H2516" s="3"/>
    </row>
    <row r="2517" spans="1:8" x14ac:dyDescent="0.2">
      <c r="A2517" s="3" t="s">
        <v>3628</v>
      </c>
      <c r="B2517" s="3" t="s">
        <v>2121</v>
      </c>
      <c r="C2517" s="3" t="s">
        <v>1301</v>
      </c>
      <c r="D2517" s="3"/>
      <c r="G2517" s="3" t="s">
        <v>3657</v>
      </c>
      <c r="H2517" s="3"/>
    </row>
    <row r="2518" spans="1:8" x14ac:dyDescent="0.2">
      <c r="A2518" s="3" t="s">
        <v>3629</v>
      </c>
      <c r="B2518" s="3" t="s">
        <v>3372</v>
      </c>
      <c r="C2518" s="3" t="s">
        <v>1301</v>
      </c>
      <c r="D2518" s="3"/>
      <c r="G2518" s="3" t="s">
        <v>3658</v>
      </c>
      <c r="H2518" s="3"/>
    </row>
    <row r="2519" spans="1:8" x14ac:dyDescent="0.2">
      <c r="A2519" s="3" t="s">
        <v>3630</v>
      </c>
      <c r="B2519" s="3" t="s">
        <v>2120</v>
      </c>
      <c r="C2519" s="3" t="s">
        <v>1301</v>
      </c>
      <c r="D2519" s="3"/>
      <c r="G2519" s="3" t="s">
        <v>3659</v>
      </c>
      <c r="H2519" s="3"/>
    </row>
    <row r="2520" spans="1:8" x14ac:dyDescent="0.2">
      <c r="A2520" s="3" t="s">
        <v>3631</v>
      </c>
      <c r="B2520" s="3" t="s">
        <v>3369</v>
      </c>
      <c r="C2520" s="3" t="s">
        <v>1301</v>
      </c>
      <c r="D2520" s="3"/>
      <c r="G2520" s="3" t="s">
        <v>3660</v>
      </c>
      <c r="H2520" s="3"/>
    </row>
    <row r="2521" spans="1:8" x14ac:dyDescent="0.2">
      <c r="A2521" s="3" t="s">
        <v>3632</v>
      </c>
      <c r="B2521" s="3" t="s">
        <v>1850</v>
      </c>
      <c r="C2521" s="3" t="s">
        <v>1301</v>
      </c>
      <c r="D2521" s="3"/>
      <c r="G2521" s="3" t="s">
        <v>3661</v>
      </c>
      <c r="H2521" s="3"/>
    </row>
    <row r="2522" spans="1:8" x14ac:dyDescent="0.2">
      <c r="A2522" s="3" t="s">
        <v>3633</v>
      </c>
      <c r="B2522" s="3" t="s">
        <v>3153</v>
      </c>
      <c r="C2522" s="3" t="s">
        <v>1301</v>
      </c>
      <c r="D2522" s="3"/>
      <c r="G2522" s="3" t="s">
        <v>3662</v>
      </c>
      <c r="H2522" s="3"/>
    </row>
    <row r="2523" spans="1:8" x14ac:dyDescent="0.2">
      <c r="A2523" s="3" t="s">
        <v>3634</v>
      </c>
      <c r="B2523" s="3" t="s">
        <v>3372</v>
      </c>
      <c r="C2523" s="3" t="s">
        <v>1301</v>
      </c>
      <c r="D2523" s="3"/>
      <c r="G2523" s="3" t="s">
        <v>3663</v>
      </c>
      <c r="H2523" s="3"/>
    </row>
    <row r="2524" spans="1:8" x14ac:dyDescent="0.2">
      <c r="A2524" s="3" t="s">
        <v>3574</v>
      </c>
      <c r="B2524" s="3" t="s">
        <v>3370</v>
      </c>
      <c r="C2524" s="3" t="s">
        <v>1301</v>
      </c>
      <c r="D2524" s="3"/>
      <c r="G2524" s="3" t="s">
        <v>3664</v>
      </c>
      <c r="H2524" s="3"/>
    </row>
    <row r="2525" spans="1:8" x14ac:dyDescent="0.2">
      <c r="A2525" s="3" t="s">
        <v>3574</v>
      </c>
      <c r="B2525" s="3" t="s">
        <v>3370</v>
      </c>
      <c r="C2525" s="3" t="s">
        <v>1301</v>
      </c>
      <c r="D2525" s="3"/>
      <c r="G2525" s="3" t="s">
        <v>3665</v>
      </c>
      <c r="H2525" s="3"/>
    </row>
    <row r="2526" spans="1:8" x14ac:dyDescent="0.2">
      <c r="A2526" s="3" t="s">
        <v>3635</v>
      </c>
      <c r="B2526" s="3" t="s">
        <v>2122</v>
      </c>
      <c r="C2526" s="3" t="s">
        <v>1301</v>
      </c>
      <c r="D2526" s="3"/>
      <c r="G2526" s="3" t="s">
        <v>3666</v>
      </c>
      <c r="H2526" s="3"/>
    </row>
    <row r="2527" spans="1:8" x14ac:dyDescent="0.2">
      <c r="A2527" s="3" t="s">
        <v>3636</v>
      </c>
      <c r="B2527" s="3" t="s">
        <v>2630</v>
      </c>
      <c r="C2527" s="3" t="s">
        <v>1301</v>
      </c>
      <c r="D2527" s="3"/>
      <c r="G2527" s="3" t="s">
        <v>3667</v>
      </c>
      <c r="H2527" s="3"/>
    </row>
    <row r="2528" spans="1:8" x14ac:dyDescent="0.2">
      <c r="A2528" s="3" t="s">
        <v>3637</v>
      </c>
      <c r="B2528" s="3" t="s">
        <v>2122</v>
      </c>
      <c r="C2528" s="3" t="s">
        <v>1301</v>
      </c>
      <c r="D2528" s="3"/>
      <c r="G2528" s="3" t="s">
        <v>3668</v>
      </c>
      <c r="H2528" s="3"/>
    </row>
    <row r="2529" spans="1:8" x14ac:dyDescent="0.2">
      <c r="A2529" s="3" t="s">
        <v>3638</v>
      </c>
      <c r="B2529" s="3" t="s">
        <v>3370</v>
      </c>
      <c r="C2529" s="3" t="s">
        <v>1301</v>
      </c>
      <c r="D2529" s="3"/>
      <c r="G2529" s="3" t="s">
        <v>3669</v>
      </c>
      <c r="H2529" s="3"/>
    </row>
    <row r="2530" spans="1:8" x14ac:dyDescent="0.2">
      <c r="A2530" s="3" t="s">
        <v>3639</v>
      </c>
      <c r="B2530" s="3" t="s">
        <v>2122</v>
      </c>
      <c r="C2530" s="3" t="s">
        <v>1301</v>
      </c>
      <c r="D2530" s="3"/>
      <c r="G2530" s="3" t="s">
        <v>3670</v>
      </c>
      <c r="H2530" s="3"/>
    </row>
    <row r="2531" spans="1:8" x14ac:dyDescent="0.2">
      <c r="A2531" s="3" t="s">
        <v>3640</v>
      </c>
      <c r="B2531" s="3" t="s">
        <v>2122</v>
      </c>
      <c r="C2531" s="3" t="s">
        <v>1301</v>
      </c>
      <c r="D2531" s="3"/>
      <c r="G2531" s="3" t="s">
        <v>3671</v>
      </c>
      <c r="H2531" s="3"/>
    </row>
    <row r="2532" spans="1:8" x14ac:dyDescent="0.2">
      <c r="A2532" s="3" t="s">
        <v>3641</v>
      </c>
      <c r="B2532" s="3" t="s">
        <v>3370</v>
      </c>
      <c r="C2532" s="3" t="s">
        <v>1301</v>
      </c>
      <c r="D2532" s="3"/>
      <c r="G2532" s="3" t="s">
        <v>3672</v>
      </c>
      <c r="H2532" s="3"/>
    </row>
    <row r="2533" spans="1:8" x14ac:dyDescent="0.2">
      <c r="A2533" s="3" t="s">
        <v>3642</v>
      </c>
      <c r="B2533" s="3" t="s">
        <v>3370</v>
      </c>
      <c r="C2533" s="3" t="s">
        <v>1301</v>
      </c>
      <c r="D2533" s="3"/>
      <c r="G2533" s="3" t="s">
        <v>3673</v>
      </c>
      <c r="H2533" s="3"/>
    </row>
    <row r="2534" spans="1:8" x14ac:dyDescent="0.2">
      <c r="A2534" s="3" t="s">
        <v>3643</v>
      </c>
      <c r="B2534" s="3" t="s">
        <v>2396</v>
      </c>
      <c r="C2534" s="3" t="s">
        <v>1301</v>
      </c>
      <c r="D2534" s="3"/>
      <c r="G2534" s="3" t="s">
        <v>3674</v>
      </c>
      <c r="H2534" s="3"/>
    </row>
    <row r="2535" spans="1:8" x14ac:dyDescent="0.2">
      <c r="A2535" s="3" t="s">
        <v>3644</v>
      </c>
      <c r="B2535" s="3" t="s">
        <v>2396</v>
      </c>
      <c r="C2535" s="3" t="s">
        <v>1301</v>
      </c>
      <c r="D2535" s="3"/>
      <c r="G2535" s="3" t="s">
        <v>3675</v>
      </c>
      <c r="H2535" s="3"/>
    </row>
    <row r="2536" spans="1:8" x14ac:dyDescent="0.2">
      <c r="A2536" s="3" t="s">
        <v>3645</v>
      </c>
      <c r="B2536" s="3" t="s">
        <v>2396</v>
      </c>
      <c r="C2536" s="3" t="s">
        <v>1301</v>
      </c>
      <c r="D2536" s="3"/>
      <c r="G2536" s="3" t="s">
        <v>3676</v>
      </c>
      <c r="H2536" s="3"/>
    </row>
    <row r="2537" spans="1:8" x14ac:dyDescent="0.2">
      <c r="A2537" s="3" t="s">
        <v>3646</v>
      </c>
      <c r="B2537" s="3" t="s">
        <v>1850</v>
      </c>
      <c r="C2537" s="3" t="s">
        <v>1301</v>
      </c>
      <c r="D2537" s="3"/>
      <c r="G2537" s="3" t="s">
        <v>3677</v>
      </c>
      <c r="H2537" s="3"/>
    </row>
    <row r="2538" spans="1:8" x14ac:dyDescent="0.2">
      <c r="A2538" s="3" t="s">
        <v>3647</v>
      </c>
      <c r="B2538" s="3" t="s">
        <v>2121</v>
      </c>
      <c r="C2538" s="3" t="s">
        <v>1301</v>
      </c>
      <c r="D2538" s="3"/>
      <c r="G2538" s="3" t="s">
        <v>3678</v>
      </c>
      <c r="H2538" s="3"/>
    </row>
    <row r="2539" spans="1:8" x14ac:dyDescent="0.2">
      <c r="A2539" s="3" t="s">
        <v>3648</v>
      </c>
      <c r="B2539" s="3" t="s">
        <v>3369</v>
      </c>
      <c r="C2539" s="3" t="s">
        <v>1301</v>
      </c>
      <c r="D2539" s="3"/>
      <c r="G2539" s="3" t="s">
        <v>3679</v>
      </c>
      <c r="H2539" s="3"/>
    </row>
    <row r="2540" spans="1:8" x14ac:dyDescent="0.2">
      <c r="A2540" s="3" t="s">
        <v>3649</v>
      </c>
      <c r="B2540" s="3" t="s">
        <v>3155</v>
      </c>
      <c r="C2540" s="3" t="s">
        <v>1301</v>
      </c>
      <c r="D2540" s="3"/>
      <c r="G2540" s="3" t="s">
        <v>3680</v>
      </c>
      <c r="H2540" s="3"/>
    </row>
    <row r="2541" spans="1:8" x14ac:dyDescent="0.2">
      <c r="A2541" s="3" t="s">
        <v>3650</v>
      </c>
      <c r="B2541" s="3" t="s">
        <v>3153</v>
      </c>
      <c r="C2541" s="3" t="s">
        <v>1301</v>
      </c>
      <c r="D2541" s="3"/>
      <c r="G2541" s="3" t="s">
        <v>3681</v>
      </c>
      <c r="H2541" s="3"/>
    </row>
    <row r="2542" spans="1:8" x14ac:dyDescent="0.2">
      <c r="A2542" s="3" t="s">
        <v>3651</v>
      </c>
      <c r="B2542" s="3" t="s">
        <v>3369</v>
      </c>
      <c r="C2542" s="3" t="s">
        <v>1301</v>
      </c>
      <c r="D2542" s="3"/>
      <c r="G2542" s="3" t="s">
        <v>3682</v>
      </c>
      <c r="H2542" s="3"/>
    </row>
    <row r="2543" spans="1:8" x14ac:dyDescent="0.2">
      <c r="A2543" s="3" t="s">
        <v>3652</v>
      </c>
      <c r="B2543" s="3" t="s">
        <v>3369</v>
      </c>
      <c r="C2543" s="3" t="s">
        <v>1301</v>
      </c>
      <c r="D2543" s="3"/>
      <c r="G2543" s="3" t="s">
        <v>3683</v>
      </c>
      <c r="H2543" s="3"/>
    </row>
    <row r="2544" spans="1:8" x14ac:dyDescent="0.2">
      <c r="A2544" s="3" t="s">
        <v>3653</v>
      </c>
      <c r="B2544" s="3" t="s">
        <v>3370</v>
      </c>
      <c r="C2544" s="3" t="s">
        <v>1301</v>
      </c>
      <c r="D2544" s="3"/>
      <c r="G2544" s="3" t="s">
        <v>3684</v>
      </c>
      <c r="H2544" s="3"/>
    </row>
    <row r="2545" spans="1:8" x14ac:dyDescent="0.2">
      <c r="A2545" s="3" t="s">
        <v>3654</v>
      </c>
      <c r="B2545" s="3" t="s">
        <v>2122</v>
      </c>
      <c r="C2545" s="3" t="s">
        <v>1301</v>
      </c>
      <c r="D2545" s="3"/>
      <c r="G2545" s="3" t="s">
        <v>3685</v>
      </c>
      <c r="H2545" s="3"/>
    </row>
    <row r="2546" spans="1:8" x14ac:dyDescent="0.2">
      <c r="A2546" s="3" t="s">
        <v>3655</v>
      </c>
      <c r="B2546" s="3" t="s">
        <v>3837</v>
      </c>
      <c r="C2546" s="3" t="s">
        <v>1301</v>
      </c>
      <c r="D2546" s="3"/>
      <c r="G2546" s="3" t="s">
        <v>3686</v>
      </c>
      <c r="H2546" s="3"/>
    </row>
    <row r="2547" spans="1:8" x14ac:dyDescent="0.2">
      <c r="A2547" s="3" t="s">
        <v>3656</v>
      </c>
      <c r="B2547" s="3" t="s">
        <v>3369</v>
      </c>
      <c r="C2547" s="3" t="s">
        <v>1301</v>
      </c>
      <c r="D2547" s="3"/>
      <c r="G2547" s="3" t="s">
        <v>3687</v>
      </c>
      <c r="H2547" s="3"/>
    </row>
    <row r="2548" spans="1:8" x14ac:dyDescent="0.2">
      <c r="A2548" s="3" t="s">
        <v>3657</v>
      </c>
      <c r="B2548" s="3" t="s">
        <v>3837</v>
      </c>
      <c r="C2548" s="3" t="s">
        <v>1301</v>
      </c>
      <c r="D2548" s="3"/>
      <c r="G2548" s="3" t="s">
        <v>3688</v>
      </c>
      <c r="H2548" s="3"/>
    </row>
    <row r="2549" spans="1:8" x14ac:dyDescent="0.2">
      <c r="A2549" s="3" t="s">
        <v>3658</v>
      </c>
      <c r="B2549" s="3" t="s">
        <v>3837</v>
      </c>
      <c r="C2549" s="3" t="s">
        <v>1301</v>
      </c>
      <c r="D2549" s="3"/>
      <c r="G2549" s="3" t="s">
        <v>3689</v>
      </c>
      <c r="H2549" s="3"/>
    </row>
    <row r="2550" spans="1:8" x14ac:dyDescent="0.2">
      <c r="A2550" s="3" t="s">
        <v>3659</v>
      </c>
      <c r="B2550" s="3" t="s">
        <v>3369</v>
      </c>
      <c r="C2550" s="3" t="s">
        <v>1301</v>
      </c>
      <c r="D2550" s="3"/>
      <c r="G2550" s="3" t="s">
        <v>3690</v>
      </c>
      <c r="H2550" s="3"/>
    </row>
    <row r="2551" spans="1:8" x14ac:dyDescent="0.2">
      <c r="A2551" s="3" t="s">
        <v>3660</v>
      </c>
      <c r="B2551" s="3" t="s">
        <v>3370</v>
      </c>
      <c r="C2551" s="3" t="s">
        <v>1301</v>
      </c>
      <c r="D2551" s="3"/>
      <c r="G2551" s="3" t="s">
        <v>3575</v>
      </c>
      <c r="H2551" s="3"/>
    </row>
    <row r="2552" spans="1:8" x14ac:dyDescent="0.2">
      <c r="A2552" s="3" t="s">
        <v>3661</v>
      </c>
      <c r="B2552" s="3" t="s">
        <v>2402</v>
      </c>
      <c r="C2552" s="3" t="s">
        <v>1301</v>
      </c>
      <c r="D2552" s="3"/>
      <c r="G2552" s="3" t="s">
        <v>3576</v>
      </c>
      <c r="H2552" s="3"/>
    </row>
    <row r="2553" spans="1:8" x14ac:dyDescent="0.2">
      <c r="A2553" s="3" t="s">
        <v>3662</v>
      </c>
      <c r="B2553" s="3" t="s">
        <v>2121</v>
      </c>
      <c r="C2553" s="3" t="s">
        <v>1301</v>
      </c>
      <c r="D2553" s="3"/>
      <c r="G2553" s="3" t="s">
        <v>3691</v>
      </c>
      <c r="H2553" s="3"/>
    </row>
    <row r="2554" spans="1:8" x14ac:dyDescent="0.2">
      <c r="A2554" s="3" t="s">
        <v>3663</v>
      </c>
      <c r="B2554" s="3" t="s">
        <v>3838</v>
      </c>
      <c r="C2554" s="3" t="s">
        <v>1301</v>
      </c>
      <c r="D2554" s="3"/>
      <c r="G2554" s="3" t="s">
        <v>3692</v>
      </c>
      <c r="H2554" s="3"/>
    </row>
    <row r="2555" spans="1:8" x14ac:dyDescent="0.2">
      <c r="A2555" s="3" t="s">
        <v>3664</v>
      </c>
      <c r="B2555" s="3" t="s">
        <v>2112</v>
      </c>
      <c r="C2555" s="3" t="s">
        <v>1301</v>
      </c>
      <c r="D2555" s="3"/>
      <c r="G2555" s="3" t="s">
        <v>3693</v>
      </c>
      <c r="H2555" s="3"/>
    </row>
    <row r="2556" spans="1:8" x14ac:dyDescent="0.2">
      <c r="A2556" s="3" t="s">
        <v>3665</v>
      </c>
      <c r="B2556" s="3" t="s">
        <v>3369</v>
      </c>
      <c r="C2556" s="3" t="s">
        <v>1301</v>
      </c>
      <c r="D2556" s="3"/>
      <c r="G2556" s="3" t="s">
        <v>3694</v>
      </c>
      <c r="H2556" s="3"/>
    </row>
    <row r="2557" spans="1:8" x14ac:dyDescent="0.2">
      <c r="A2557" s="3" t="s">
        <v>3666</v>
      </c>
      <c r="B2557" s="3" t="s">
        <v>3837</v>
      </c>
      <c r="C2557" s="3" t="s">
        <v>1301</v>
      </c>
      <c r="D2557" s="3"/>
      <c r="G2557" s="3" t="s">
        <v>3695</v>
      </c>
      <c r="H2557" s="3"/>
    </row>
    <row r="2558" spans="1:8" x14ac:dyDescent="0.2">
      <c r="A2558" s="3" t="s">
        <v>3667</v>
      </c>
      <c r="B2558" s="3" t="s">
        <v>1085</v>
      </c>
      <c r="C2558" s="3" t="s">
        <v>1301</v>
      </c>
      <c r="D2558" s="3"/>
      <c r="G2558" s="3" t="s">
        <v>3696</v>
      </c>
      <c r="H2558" s="3"/>
    </row>
    <row r="2559" spans="1:8" x14ac:dyDescent="0.2">
      <c r="A2559" s="3" t="s">
        <v>3668</v>
      </c>
      <c r="B2559" s="3" t="s">
        <v>2122</v>
      </c>
      <c r="C2559" s="3" t="s">
        <v>1301</v>
      </c>
      <c r="D2559" s="3"/>
      <c r="G2559" s="3" t="s">
        <v>3697</v>
      </c>
      <c r="H2559" s="3"/>
    </row>
    <row r="2560" spans="1:8" x14ac:dyDescent="0.2">
      <c r="A2560" s="3" t="s">
        <v>3669</v>
      </c>
      <c r="B2560" s="3" t="s">
        <v>3154</v>
      </c>
      <c r="C2560" s="3" t="s">
        <v>1301</v>
      </c>
      <c r="D2560" s="3"/>
      <c r="G2560" s="3" t="s">
        <v>3698</v>
      </c>
      <c r="H2560" s="3"/>
    </row>
    <row r="2561" spans="1:8" x14ac:dyDescent="0.2">
      <c r="A2561" s="3" t="s">
        <v>3670</v>
      </c>
      <c r="B2561" s="3" t="s">
        <v>3154</v>
      </c>
      <c r="C2561" s="3" t="s">
        <v>1301</v>
      </c>
      <c r="D2561" s="3"/>
      <c r="G2561" s="3" t="s">
        <v>3699</v>
      </c>
      <c r="H2561" s="3"/>
    </row>
    <row r="2562" spans="1:8" x14ac:dyDescent="0.2">
      <c r="A2562" s="3" t="s">
        <v>3671</v>
      </c>
      <c r="B2562" s="3" t="s">
        <v>3154</v>
      </c>
      <c r="C2562" s="3" t="s">
        <v>1301</v>
      </c>
      <c r="D2562" s="3"/>
      <c r="G2562" s="3" t="s">
        <v>3700</v>
      </c>
      <c r="H2562" s="3"/>
    </row>
    <row r="2563" spans="1:8" x14ac:dyDescent="0.2">
      <c r="A2563" s="3" t="s">
        <v>3672</v>
      </c>
      <c r="B2563" s="3" t="s">
        <v>3368</v>
      </c>
      <c r="C2563" s="3" t="s">
        <v>1301</v>
      </c>
      <c r="D2563" s="3"/>
      <c r="G2563" s="3" t="s">
        <v>3701</v>
      </c>
      <c r="H2563" s="3"/>
    </row>
    <row r="2564" spans="1:8" x14ac:dyDescent="0.2">
      <c r="A2564" s="3" t="s">
        <v>3673</v>
      </c>
      <c r="B2564" s="3" t="s">
        <v>2617</v>
      </c>
      <c r="C2564" s="3" t="s">
        <v>1301</v>
      </c>
      <c r="D2564" s="3"/>
      <c r="G2564" s="3" t="s">
        <v>3702</v>
      </c>
      <c r="H2564" s="3"/>
    </row>
    <row r="2565" spans="1:8" x14ac:dyDescent="0.2">
      <c r="A2565" s="3" t="s">
        <v>3674</v>
      </c>
      <c r="B2565" s="3" t="s">
        <v>2623</v>
      </c>
      <c r="C2565" s="3" t="s">
        <v>1301</v>
      </c>
      <c r="D2565" s="3"/>
      <c r="G2565" s="3" t="s">
        <v>3703</v>
      </c>
      <c r="H2565" s="3"/>
    </row>
    <row r="2566" spans="1:8" x14ac:dyDescent="0.2">
      <c r="A2566" s="3" t="s">
        <v>3675</v>
      </c>
      <c r="B2566" s="3" t="s">
        <v>3154</v>
      </c>
      <c r="C2566" s="3" t="s">
        <v>1301</v>
      </c>
      <c r="D2566" s="3"/>
      <c r="G2566" s="3" t="s">
        <v>3704</v>
      </c>
      <c r="H2566" s="3"/>
    </row>
    <row r="2567" spans="1:8" x14ac:dyDescent="0.2">
      <c r="A2567" s="3" t="s">
        <v>3676</v>
      </c>
      <c r="B2567" s="3" t="s">
        <v>2122</v>
      </c>
      <c r="C2567" s="3" t="s">
        <v>1301</v>
      </c>
      <c r="D2567" s="3"/>
      <c r="G2567" s="3" t="s">
        <v>3705</v>
      </c>
      <c r="H2567" s="3"/>
    </row>
    <row r="2568" spans="1:8" x14ac:dyDescent="0.2">
      <c r="A2568" s="3" t="s">
        <v>3677</v>
      </c>
      <c r="B2568" s="3" t="s">
        <v>3838</v>
      </c>
      <c r="C2568" s="3" t="s">
        <v>1301</v>
      </c>
      <c r="D2568" s="3"/>
      <c r="G2568" s="3" t="s">
        <v>3706</v>
      </c>
      <c r="H2568" s="3"/>
    </row>
    <row r="2569" spans="1:8" x14ac:dyDescent="0.2">
      <c r="A2569" s="3" t="s">
        <v>3678</v>
      </c>
      <c r="B2569" s="3" t="s">
        <v>3838</v>
      </c>
      <c r="C2569" s="3" t="s">
        <v>1301</v>
      </c>
      <c r="D2569" s="3"/>
      <c r="G2569" s="3" t="s">
        <v>3707</v>
      </c>
      <c r="H2569" s="3"/>
    </row>
    <row r="2570" spans="1:8" x14ac:dyDescent="0.2">
      <c r="A2570" s="3" t="s">
        <v>3679</v>
      </c>
      <c r="B2570" s="3" t="s">
        <v>2122</v>
      </c>
      <c r="C2570" s="3" t="s">
        <v>1301</v>
      </c>
      <c r="D2570" s="3"/>
      <c r="G2570" s="3" t="s">
        <v>3708</v>
      </c>
      <c r="H2570" s="3"/>
    </row>
    <row r="2571" spans="1:8" x14ac:dyDescent="0.2">
      <c r="A2571" s="3" t="s">
        <v>3680</v>
      </c>
      <c r="B2571" s="3" t="s">
        <v>2389</v>
      </c>
      <c r="C2571" s="3" t="s">
        <v>1301</v>
      </c>
      <c r="D2571" s="3"/>
      <c r="G2571" s="3" t="s">
        <v>3709</v>
      </c>
      <c r="H2571" s="3"/>
    </row>
    <row r="2572" spans="1:8" x14ac:dyDescent="0.2">
      <c r="A2572" s="3" t="s">
        <v>3681</v>
      </c>
      <c r="B2572" s="3" t="s">
        <v>3154</v>
      </c>
      <c r="C2572" s="3" t="s">
        <v>1301</v>
      </c>
      <c r="D2572" s="3"/>
      <c r="G2572" s="3" t="s">
        <v>3710</v>
      </c>
      <c r="H2572" s="3"/>
    </row>
    <row r="2573" spans="1:8" x14ac:dyDescent="0.2">
      <c r="A2573" s="3" t="s">
        <v>3682</v>
      </c>
      <c r="B2573" s="3" t="s">
        <v>3154</v>
      </c>
      <c r="C2573" s="3" t="s">
        <v>1301</v>
      </c>
      <c r="D2573" s="3"/>
      <c r="G2573" s="3" t="s">
        <v>3711</v>
      </c>
      <c r="H2573" s="3"/>
    </row>
    <row r="2574" spans="1:8" x14ac:dyDescent="0.2">
      <c r="A2574" s="3" t="s">
        <v>3683</v>
      </c>
      <c r="B2574" s="3" t="s">
        <v>3839</v>
      </c>
      <c r="C2574" s="3" t="s">
        <v>1301</v>
      </c>
      <c r="D2574" s="3"/>
      <c r="G2574" s="3" t="s">
        <v>3712</v>
      </c>
      <c r="H2574" s="3"/>
    </row>
    <row r="2575" spans="1:8" x14ac:dyDescent="0.2">
      <c r="A2575" s="3" t="s">
        <v>3684</v>
      </c>
      <c r="B2575" s="3" t="s">
        <v>3837</v>
      </c>
      <c r="C2575" s="3" t="s">
        <v>1301</v>
      </c>
      <c r="D2575" s="3"/>
      <c r="G2575" s="3" t="s">
        <v>3713</v>
      </c>
      <c r="H2575" s="3"/>
    </row>
    <row r="2576" spans="1:8" x14ac:dyDescent="0.2">
      <c r="A2576" s="3" t="s">
        <v>3685</v>
      </c>
      <c r="B2576" s="3" t="s">
        <v>3154</v>
      </c>
      <c r="C2576" s="3" t="s">
        <v>1301</v>
      </c>
      <c r="D2576" s="3"/>
      <c r="G2576" s="3" t="s">
        <v>3714</v>
      </c>
      <c r="H2576" s="3"/>
    </row>
    <row r="2577" spans="1:8" x14ac:dyDescent="0.2">
      <c r="A2577" s="3" t="s">
        <v>4777</v>
      </c>
      <c r="B2577" s="3" t="s">
        <v>3369</v>
      </c>
      <c r="C2577" s="3" t="s">
        <v>1301</v>
      </c>
      <c r="D2577" s="3"/>
      <c r="G2577" s="3" t="s">
        <v>3715</v>
      </c>
      <c r="H2577" s="3"/>
    </row>
    <row r="2578" spans="1:8" x14ac:dyDescent="0.2">
      <c r="A2578" s="3" t="s">
        <v>3686</v>
      </c>
      <c r="B2578" s="3" t="s">
        <v>3838</v>
      </c>
      <c r="C2578" s="3" t="s">
        <v>1301</v>
      </c>
      <c r="D2578" s="3"/>
      <c r="G2578" s="3" t="s">
        <v>3716</v>
      </c>
      <c r="H2578" s="3"/>
    </row>
    <row r="2579" spans="1:8" x14ac:dyDescent="0.2">
      <c r="A2579" s="3" t="s">
        <v>3687</v>
      </c>
      <c r="B2579" s="3" t="s">
        <v>3153</v>
      </c>
      <c r="C2579" s="3" t="s">
        <v>1301</v>
      </c>
      <c r="D2579" s="3"/>
      <c r="G2579" s="3" t="s">
        <v>3717</v>
      </c>
      <c r="H2579" s="3"/>
    </row>
    <row r="2580" spans="1:8" x14ac:dyDescent="0.2">
      <c r="A2580" s="3" t="s">
        <v>3688</v>
      </c>
      <c r="B2580" s="3" t="s">
        <v>2402</v>
      </c>
      <c r="C2580" s="3" t="s">
        <v>1301</v>
      </c>
      <c r="D2580" s="3"/>
      <c r="G2580" s="3" t="s">
        <v>3718</v>
      </c>
      <c r="H2580" s="3"/>
    </row>
    <row r="2581" spans="1:8" x14ac:dyDescent="0.2">
      <c r="A2581" s="3" t="s">
        <v>3689</v>
      </c>
      <c r="B2581" s="3" t="s">
        <v>3369</v>
      </c>
      <c r="C2581" s="3" t="s">
        <v>1301</v>
      </c>
      <c r="D2581" s="3"/>
      <c r="G2581" s="3" t="s">
        <v>3719</v>
      </c>
      <c r="H2581" s="3"/>
    </row>
    <row r="2582" spans="1:8" x14ac:dyDescent="0.2">
      <c r="A2582" s="3" t="s">
        <v>3690</v>
      </c>
      <c r="B2582" s="3" t="s">
        <v>3369</v>
      </c>
      <c r="C2582" s="3" t="s">
        <v>1301</v>
      </c>
      <c r="D2582" s="3"/>
      <c r="G2582" s="3" t="s">
        <v>3720</v>
      </c>
      <c r="H2582" s="3"/>
    </row>
    <row r="2583" spans="1:8" x14ac:dyDescent="0.2">
      <c r="A2583" s="3" t="s">
        <v>3575</v>
      </c>
      <c r="B2583" s="3" t="s">
        <v>2122</v>
      </c>
      <c r="C2583" s="3" t="s">
        <v>1301</v>
      </c>
      <c r="D2583" s="3"/>
      <c r="G2583" s="3" t="s">
        <v>3721</v>
      </c>
      <c r="H2583" s="3"/>
    </row>
    <row r="2584" spans="1:8" x14ac:dyDescent="0.2">
      <c r="A2584" s="3" t="s">
        <v>3576</v>
      </c>
      <c r="B2584" s="3" t="s">
        <v>2121</v>
      </c>
      <c r="C2584" s="3" t="s">
        <v>1301</v>
      </c>
      <c r="D2584" s="3"/>
      <c r="G2584" s="3" t="s">
        <v>3722</v>
      </c>
      <c r="H2584" s="3"/>
    </row>
    <row r="2585" spans="1:8" x14ac:dyDescent="0.2">
      <c r="A2585" s="3" t="s">
        <v>3691</v>
      </c>
      <c r="B2585" s="3" t="s">
        <v>2631</v>
      </c>
      <c r="C2585" s="3" t="s">
        <v>1301</v>
      </c>
      <c r="D2585" s="3"/>
      <c r="G2585" s="3" t="s">
        <v>3723</v>
      </c>
      <c r="H2585" s="3"/>
    </row>
    <row r="2586" spans="1:8" x14ac:dyDescent="0.2">
      <c r="A2586" s="3" t="s">
        <v>3692</v>
      </c>
      <c r="B2586" s="3" t="s">
        <v>3369</v>
      </c>
      <c r="C2586" s="3" t="s">
        <v>1301</v>
      </c>
      <c r="D2586" s="3"/>
      <c r="G2586" s="3" t="s">
        <v>3724</v>
      </c>
      <c r="H2586" s="3"/>
    </row>
    <row r="2587" spans="1:8" x14ac:dyDescent="0.2">
      <c r="A2587" s="3" t="s">
        <v>3693</v>
      </c>
      <c r="B2587" s="3" t="s">
        <v>2389</v>
      </c>
      <c r="C2587" s="3" t="s">
        <v>1301</v>
      </c>
      <c r="D2587" s="3"/>
      <c r="G2587" s="3" t="s">
        <v>3725</v>
      </c>
      <c r="H2587" s="3"/>
    </row>
    <row r="2588" spans="1:8" x14ac:dyDescent="0.2">
      <c r="A2588" s="3" t="s">
        <v>3694</v>
      </c>
      <c r="B2588" s="3" t="s">
        <v>2389</v>
      </c>
      <c r="C2588" s="3" t="s">
        <v>1301</v>
      </c>
      <c r="D2588" s="3"/>
      <c r="G2588" s="3" t="s">
        <v>3726</v>
      </c>
      <c r="H2588" s="3"/>
    </row>
    <row r="2589" spans="1:8" x14ac:dyDescent="0.2">
      <c r="A2589" s="3" t="s">
        <v>3695</v>
      </c>
      <c r="B2589" s="3" t="s">
        <v>3838</v>
      </c>
      <c r="C2589" s="3" t="s">
        <v>1301</v>
      </c>
      <c r="D2589" s="3"/>
      <c r="G2589" s="3" t="s">
        <v>3727</v>
      </c>
      <c r="H2589" s="3"/>
    </row>
    <row r="2590" spans="1:8" x14ac:dyDescent="0.2">
      <c r="A2590" s="3" t="s">
        <v>3696</v>
      </c>
      <c r="B2590" s="3" t="s">
        <v>2621</v>
      </c>
      <c r="C2590" s="3" t="s">
        <v>1301</v>
      </c>
      <c r="D2590" s="3"/>
      <c r="G2590" s="3" t="s">
        <v>3728</v>
      </c>
      <c r="H2590" s="3"/>
    </row>
    <row r="2591" spans="1:8" x14ac:dyDescent="0.2">
      <c r="A2591" s="3" t="s">
        <v>3697</v>
      </c>
      <c r="B2591" s="3" t="s">
        <v>2121</v>
      </c>
      <c r="C2591" s="3" t="s">
        <v>1301</v>
      </c>
      <c r="D2591" s="3"/>
      <c r="G2591" s="3" t="s">
        <v>3729</v>
      </c>
      <c r="H2591" s="3"/>
    </row>
    <row r="2592" spans="1:8" x14ac:dyDescent="0.2">
      <c r="A2592" s="3" t="s">
        <v>3698</v>
      </c>
      <c r="B2592" s="3" t="s">
        <v>3369</v>
      </c>
      <c r="C2592" s="3" t="s">
        <v>1301</v>
      </c>
      <c r="D2592" s="3"/>
      <c r="G2592" s="3" t="s">
        <v>3730</v>
      </c>
      <c r="H2592" s="3"/>
    </row>
    <row r="2593" spans="1:8" x14ac:dyDescent="0.2">
      <c r="A2593" s="3" t="s">
        <v>3699</v>
      </c>
      <c r="B2593" s="3" t="s">
        <v>3369</v>
      </c>
      <c r="C2593" s="3" t="s">
        <v>1301</v>
      </c>
      <c r="D2593" s="3"/>
      <c r="G2593" s="3" t="s">
        <v>3731</v>
      </c>
      <c r="H2593" s="3"/>
    </row>
    <row r="2594" spans="1:8" x14ac:dyDescent="0.2">
      <c r="A2594" s="3" t="s">
        <v>3700</v>
      </c>
      <c r="B2594" s="3" t="s">
        <v>3369</v>
      </c>
      <c r="C2594" s="3" t="s">
        <v>1301</v>
      </c>
      <c r="D2594" s="3"/>
      <c r="G2594" s="3" t="s">
        <v>3732</v>
      </c>
      <c r="H2594" s="3"/>
    </row>
    <row r="2595" spans="1:8" x14ac:dyDescent="0.2">
      <c r="A2595" s="3" t="s">
        <v>3701</v>
      </c>
      <c r="B2595" s="3" t="s">
        <v>3369</v>
      </c>
      <c r="C2595" s="3" t="s">
        <v>1301</v>
      </c>
      <c r="D2595" s="3"/>
      <c r="G2595" s="3" t="s">
        <v>3733</v>
      </c>
      <c r="H2595" s="3"/>
    </row>
    <row r="2596" spans="1:8" x14ac:dyDescent="0.2">
      <c r="A2596" s="3" t="s">
        <v>3702</v>
      </c>
      <c r="B2596" s="3" t="s">
        <v>2115</v>
      </c>
      <c r="C2596" s="3" t="s">
        <v>1301</v>
      </c>
      <c r="D2596" s="3"/>
      <c r="G2596" s="3" t="s">
        <v>3734</v>
      </c>
      <c r="H2596" s="3"/>
    </row>
    <row r="2597" spans="1:8" x14ac:dyDescent="0.2">
      <c r="A2597" s="3" t="s">
        <v>3703</v>
      </c>
      <c r="B2597" s="3" t="s">
        <v>3370</v>
      </c>
      <c r="C2597" s="3" t="s">
        <v>1301</v>
      </c>
      <c r="D2597" s="3"/>
      <c r="G2597" s="3" t="s">
        <v>3735</v>
      </c>
      <c r="H2597" s="3"/>
    </row>
    <row r="2598" spans="1:8" x14ac:dyDescent="0.2">
      <c r="A2598" s="3" t="s">
        <v>3704</v>
      </c>
      <c r="B2598" s="3" t="s">
        <v>3154</v>
      </c>
      <c r="C2598" s="3" t="s">
        <v>1301</v>
      </c>
      <c r="D2598" s="3"/>
      <c r="G2598" s="3" t="s">
        <v>3736</v>
      </c>
      <c r="H2598" s="3"/>
    </row>
    <row r="2599" spans="1:8" x14ac:dyDescent="0.2">
      <c r="A2599" s="3" t="s">
        <v>3705</v>
      </c>
      <c r="B2599" s="3" t="s">
        <v>3369</v>
      </c>
      <c r="C2599" s="3" t="s">
        <v>1301</v>
      </c>
      <c r="D2599" s="3"/>
      <c r="G2599" s="3" t="s">
        <v>3737</v>
      </c>
      <c r="H2599" s="3"/>
    </row>
    <row r="2600" spans="1:8" x14ac:dyDescent="0.2">
      <c r="A2600" s="3" t="s">
        <v>3706</v>
      </c>
      <c r="B2600" s="3" t="s">
        <v>3154</v>
      </c>
      <c r="C2600" s="3" t="s">
        <v>1301</v>
      </c>
      <c r="D2600" s="3"/>
      <c r="G2600" s="3" t="s">
        <v>3738</v>
      </c>
      <c r="H2600" s="3"/>
    </row>
    <row r="2601" spans="1:8" x14ac:dyDescent="0.2">
      <c r="A2601" s="3" t="s">
        <v>3707</v>
      </c>
      <c r="B2601" s="3" t="s">
        <v>2389</v>
      </c>
      <c r="C2601" s="3" t="s">
        <v>1301</v>
      </c>
      <c r="D2601" s="3"/>
      <c r="G2601" s="3" t="s">
        <v>3739</v>
      </c>
      <c r="H2601" s="3"/>
    </row>
    <row r="2602" spans="1:8" x14ac:dyDescent="0.2">
      <c r="A2602" s="3" t="s">
        <v>3708</v>
      </c>
      <c r="B2602" s="3" t="s">
        <v>3369</v>
      </c>
      <c r="C2602" s="3" t="s">
        <v>1301</v>
      </c>
      <c r="D2602" s="3"/>
      <c r="G2602" s="3" t="s">
        <v>3740</v>
      </c>
      <c r="H2602" s="3"/>
    </row>
    <row r="2603" spans="1:8" x14ac:dyDescent="0.2">
      <c r="A2603" s="3" t="s">
        <v>3709</v>
      </c>
      <c r="B2603" s="3" t="s">
        <v>3154</v>
      </c>
      <c r="C2603" s="3" t="s">
        <v>1301</v>
      </c>
      <c r="D2603" s="3"/>
      <c r="G2603" s="3" t="s">
        <v>3741</v>
      </c>
      <c r="H2603" s="3"/>
    </row>
    <row r="2604" spans="1:8" x14ac:dyDescent="0.2">
      <c r="A2604" s="3" t="s">
        <v>3710</v>
      </c>
      <c r="B2604" s="3" t="s">
        <v>3155</v>
      </c>
      <c r="C2604" s="3" t="s">
        <v>1301</v>
      </c>
      <c r="D2604" s="3"/>
      <c r="G2604" s="3" t="s">
        <v>3742</v>
      </c>
      <c r="H2604" s="3"/>
    </row>
    <row r="2605" spans="1:8" x14ac:dyDescent="0.2">
      <c r="A2605" s="3" t="s">
        <v>3711</v>
      </c>
      <c r="B2605" s="3" t="s">
        <v>3369</v>
      </c>
      <c r="C2605" s="3" t="s">
        <v>1301</v>
      </c>
      <c r="D2605" s="3"/>
      <c r="G2605" s="3" t="s">
        <v>3743</v>
      </c>
      <c r="H2605" s="3"/>
    </row>
    <row r="2606" spans="1:8" x14ac:dyDescent="0.2">
      <c r="A2606" s="3" t="s">
        <v>3712</v>
      </c>
      <c r="B2606" s="3" t="s">
        <v>3154</v>
      </c>
      <c r="C2606" s="3" t="s">
        <v>1301</v>
      </c>
      <c r="D2606" s="3"/>
      <c r="G2606" s="3" t="s">
        <v>3744</v>
      </c>
      <c r="H2606" s="3"/>
    </row>
    <row r="2607" spans="1:8" x14ac:dyDescent="0.2">
      <c r="A2607" s="3" t="s">
        <v>3713</v>
      </c>
      <c r="B2607" s="3" t="s">
        <v>3154</v>
      </c>
      <c r="C2607" s="3" t="s">
        <v>1301</v>
      </c>
      <c r="D2607" s="3"/>
      <c r="G2607" s="3" t="s">
        <v>3745</v>
      </c>
      <c r="H2607" s="3"/>
    </row>
    <row r="2608" spans="1:8" x14ac:dyDescent="0.2">
      <c r="A2608" s="3" t="s">
        <v>3714</v>
      </c>
      <c r="B2608" s="3" t="s">
        <v>3154</v>
      </c>
      <c r="C2608" s="3" t="s">
        <v>1301</v>
      </c>
      <c r="D2608" s="3"/>
      <c r="G2608" s="3" t="s">
        <v>3746</v>
      </c>
      <c r="H2608" s="3"/>
    </row>
    <row r="2609" spans="1:8" x14ac:dyDescent="0.2">
      <c r="A2609" s="3" t="s">
        <v>3715</v>
      </c>
      <c r="B2609" s="3" t="s">
        <v>3372</v>
      </c>
      <c r="C2609" s="3" t="s">
        <v>1301</v>
      </c>
      <c r="D2609" s="3"/>
      <c r="G2609" s="3" t="s">
        <v>3747</v>
      </c>
      <c r="H2609" s="3"/>
    </row>
    <row r="2610" spans="1:8" x14ac:dyDescent="0.2">
      <c r="A2610" s="3" t="s">
        <v>3716</v>
      </c>
      <c r="B2610" s="3" t="s">
        <v>2120</v>
      </c>
      <c r="C2610" s="3" t="s">
        <v>1301</v>
      </c>
      <c r="D2610" s="3"/>
      <c r="G2610" s="3" t="s">
        <v>3748</v>
      </c>
      <c r="H2610" s="3"/>
    </row>
    <row r="2611" spans="1:8" x14ac:dyDescent="0.2">
      <c r="A2611" s="3" t="s">
        <v>3717</v>
      </c>
      <c r="B2611" s="3" t="s">
        <v>3154</v>
      </c>
      <c r="C2611" s="3" t="s">
        <v>1301</v>
      </c>
      <c r="D2611" s="3"/>
      <c r="G2611" s="3" t="s">
        <v>3749</v>
      </c>
      <c r="H2611" s="3"/>
    </row>
    <row r="2612" spans="1:8" x14ac:dyDescent="0.2">
      <c r="A2612" s="3" t="s">
        <v>3718</v>
      </c>
      <c r="B2612" s="3" t="s">
        <v>2389</v>
      </c>
      <c r="C2612" s="3" t="s">
        <v>1301</v>
      </c>
      <c r="D2612" s="3"/>
      <c r="G2612" s="3" t="s">
        <v>3750</v>
      </c>
      <c r="H2612" s="3"/>
    </row>
    <row r="2613" spans="1:8" x14ac:dyDescent="0.2">
      <c r="A2613" s="3" t="s">
        <v>3719</v>
      </c>
      <c r="B2613" s="3" t="s">
        <v>3369</v>
      </c>
      <c r="C2613" s="3" t="s">
        <v>1301</v>
      </c>
      <c r="D2613" s="3"/>
      <c r="G2613" s="3" t="s">
        <v>3751</v>
      </c>
      <c r="H2613" s="3"/>
    </row>
    <row r="2614" spans="1:8" x14ac:dyDescent="0.2">
      <c r="A2614" s="3" t="s">
        <v>3720</v>
      </c>
      <c r="B2614" s="3" t="s">
        <v>3837</v>
      </c>
      <c r="C2614" s="3" t="s">
        <v>1301</v>
      </c>
      <c r="D2614" s="3"/>
      <c r="G2614" s="3" t="s">
        <v>3752</v>
      </c>
      <c r="H2614" s="3"/>
    </row>
    <row r="2615" spans="1:8" x14ac:dyDescent="0.2">
      <c r="A2615" s="3" t="s">
        <v>3721</v>
      </c>
      <c r="B2615" s="3" t="s">
        <v>3154</v>
      </c>
      <c r="C2615" s="3" t="s">
        <v>1301</v>
      </c>
      <c r="D2615" s="3"/>
      <c r="G2615" s="3" t="s">
        <v>3753</v>
      </c>
      <c r="H2615" s="3"/>
    </row>
    <row r="2616" spans="1:8" x14ac:dyDescent="0.2">
      <c r="A2616" s="3" t="s">
        <v>3722</v>
      </c>
      <c r="B2616" s="3" t="s">
        <v>3837</v>
      </c>
      <c r="C2616" s="3" t="s">
        <v>1301</v>
      </c>
      <c r="D2616" s="3"/>
      <c r="G2616" s="3" t="s">
        <v>3754</v>
      </c>
      <c r="H2616" s="3"/>
    </row>
    <row r="2617" spans="1:8" x14ac:dyDescent="0.2">
      <c r="A2617" s="3" t="s">
        <v>3723</v>
      </c>
      <c r="B2617" s="3" t="s">
        <v>3162</v>
      </c>
      <c r="C2617" s="3" t="s">
        <v>1301</v>
      </c>
      <c r="D2617" s="3"/>
      <c r="G2617" s="3" t="s">
        <v>3755</v>
      </c>
      <c r="H2617" s="3"/>
    </row>
    <row r="2618" spans="1:8" x14ac:dyDescent="0.2">
      <c r="A2618" s="3" t="s">
        <v>3724</v>
      </c>
      <c r="B2618" s="3" t="s">
        <v>3369</v>
      </c>
      <c r="C2618" s="3" t="s">
        <v>1301</v>
      </c>
      <c r="D2618" s="3"/>
      <c r="G2618" s="3" t="s">
        <v>3756</v>
      </c>
      <c r="H2618" s="3"/>
    </row>
    <row r="2619" spans="1:8" x14ac:dyDescent="0.2">
      <c r="A2619" s="3" t="s">
        <v>3725</v>
      </c>
      <c r="B2619" s="3" t="s">
        <v>2630</v>
      </c>
      <c r="C2619" s="3" t="s">
        <v>1301</v>
      </c>
      <c r="D2619" s="3"/>
      <c r="G2619" s="3" t="s">
        <v>3757</v>
      </c>
      <c r="H2619" s="3"/>
    </row>
    <row r="2620" spans="1:8" x14ac:dyDescent="0.2">
      <c r="A2620" s="3" t="s">
        <v>3726</v>
      </c>
      <c r="B2620" s="3" t="s">
        <v>2389</v>
      </c>
      <c r="C2620" s="3" t="s">
        <v>1301</v>
      </c>
      <c r="D2620" s="3"/>
      <c r="G2620" s="3" t="s">
        <v>3758</v>
      </c>
      <c r="H2620" s="3"/>
    </row>
    <row r="2621" spans="1:8" x14ac:dyDescent="0.2">
      <c r="A2621" s="3" t="s">
        <v>3727</v>
      </c>
      <c r="B2621" s="3" t="s">
        <v>2389</v>
      </c>
      <c r="C2621" s="3" t="s">
        <v>1301</v>
      </c>
      <c r="D2621" s="3"/>
      <c r="G2621" s="3" t="s">
        <v>3759</v>
      </c>
      <c r="H2621" s="3"/>
    </row>
    <row r="2622" spans="1:8" x14ac:dyDescent="0.2">
      <c r="A2622" s="3" t="s">
        <v>3728</v>
      </c>
      <c r="B2622" s="3" t="s">
        <v>3840</v>
      </c>
      <c r="C2622" s="3" t="s">
        <v>1301</v>
      </c>
      <c r="D2622" s="3"/>
      <c r="G2622" s="3" t="s">
        <v>3760</v>
      </c>
      <c r="H2622" s="3"/>
    </row>
    <row r="2623" spans="1:8" x14ac:dyDescent="0.2">
      <c r="A2623" s="3" t="s">
        <v>3729</v>
      </c>
      <c r="B2623" s="3" t="s">
        <v>3155</v>
      </c>
      <c r="C2623" s="3" t="s">
        <v>1301</v>
      </c>
      <c r="D2623" s="3"/>
      <c r="G2623" s="3" t="s">
        <v>3761</v>
      </c>
      <c r="H2623" s="3"/>
    </row>
    <row r="2624" spans="1:8" x14ac:dyDescent="0.2">
      <c r="A2624" s="3" t="s">
        <v>3730</v>
      </c>
      <c r="B2624" s="3" t="s">
        <v>3154</v>
      </c>
      <c r="C2624" s="3" t="s">
        <v>1301</v>
      </c>
      <c r="D2624" s="3"/>
      <c r="G2624" s="3" t="s">
        <v>3762</v>
      </c>
      <c r="H2624" s="3"/>
    </row>
    <row r="2625" spans="1:8" x14ac:dyDescent="0.2">
      <c r="A2625" s="3" t="s">
        <v>3731</v>
      </c>
      <c r="B2625" s="3" t="s">
        <v>3154</v>
      </c>
      <c r="C2625" s="3" t="s">
        <v>1301</v>
      </c>
      <c r="D2625" s="3"/>
      <c r="G2625" s="3" t="s">
        <v>3763</v>
      </c>
      <c r="H2625" s="3"/>
    </row>
    <row r="2626" spans="1:8" x14ac:dyDescent="0.2">
      <c r="A2626" s="3" t="s">
        <v>3732</v>
      </c>
      <c r="B2626" s="3" t="s">
        <v>3153</v>
      </c>
      <c r="C2626" s="3" t="s">
        <v>1301</v>
      </c>
      <c r="D2626" s="3"/>
      <c r="G2626" s="3" t="s">
        <v>3764</v>
      </c>
      <c r="H2626" s="3"/>
    </row>
    <row r="2627" spans="1:8" x14ac:dyDescent="0.2">
      <c r="A2627" s="3" t="s">
        <v>3733</v>
      </c>
      <c r="B2627" s="3" t="s">
        <v>3841</v>
      </c>
      <c r="C2627" s="3" t="s">
        <v>1301</v>
      </c>
      <c r="D2627" s="3"/>
      <c r="G2627" s="3" t="s">
        <v>3765</v>
      </c>
      <c r="H2627" s="3"/>
    </row>
    <row r="2628" spans="1:8" x14ac:dyDescent="0.2">
      <c r="A2628" s="3" t="s">
        <v>3734</v>
      </c>
      <c r="B2628" s="3" t="s">
        <v>2122</v>
      </c>
      <c r="C2628" s="3" t="s">
        <v>1301</v>
      </c>
      <c r="D2628" s="3"/>
      <c r="G2628" s="3" t="s">
        <v>3766</v>
      </c>
      <c r="H2628" s="3"/>
    </row>
    <row r="2629" spans="1:8" x14ac:dyDescent="0.2">
      <c r="A2629" s="3" t="s">
        <v>3735</v>
      </c>
      <c r="B2629" s="3" t="s">
        <v>2122</v>
      </c>
      <c r="C2629" s="3" t="s">
        <v>1301</v>
      </c>
      <c r="D2629" s="3"/>
      <c r="G2629" s="3" t="s">
        <v>3767</v>
      </c>
      <c r="H2629" s="3"/>
    </row>
    <row r="2630" spans="1:8" x14ac:dyDescent="0.2">
      <c r="A2630" s="3" t="s">
        <v>3736</v>
      </c>
      <c r="B2630" s="3" t="s">
        <v>3155</v>
      </c>
      <c r="C2630" s="3" t="s">
        <v>1301</v>
      </c>
      <c r="D2630" s="3"/>
      <c r="G2630" s="3" t="s">
        <v>3768</v>
      </c>
      <c r="H2630" s="3"/>
    </row>
    <row r="2631" spans="1:8" x14ac:dyDescent="0.2">
      <c r="A2631" s="3" t="s">
        <v>3737</v>
      </c>
      <c r="B2631" s="3" t="s">
        <v>2122</v>
      </c>
      <c r="C2631" s="3" t="s">
        <v>1301</v>
      </c>
      <c r="D2631" s="3"/>
      <c r="G2631" s="3" t="s">
        <v>3769</v>
      </c>
      <c r="H2631" s="3"/>
    </row>
    <row r="2632" spans="1:8" x14ac:dyDescent="0.2">
      <c r="A2632" s="3" t="s">
        <v>3738</v>
      </c>
      <c r="B2632" s="3" t="s">
        <v>3841</v>
      </c>
      <c r="C2632" s="3" t="s">
        <v>1301</v>
      </c>
      <c r="D2632" s="3"/>
      <c r="G2632" s="3" t="s">
        <v>3770</v>
      </c>
      <c r="H2632" s="3"/>
    </row>
    <row r="2633" spans="1:8" x14ac:dyDescent="0.2">
      <c r="A2633" s="3" t="s">
        <v>3739</v>
      </c>
      <c r="B2633" s="3" t="s">
        <v>3160</v>
      </c>
      <c r="C2633" s="3" t="s">
        <v>1301</v>
      </c>
      <c r="D2633" s="3"/>
      <c r="G2633" s="3" t="s">
        <v>3771</v>
      </c>
      <c r="H2633" s="3"/>
    </row>
    <row r="2634" spans="1:8" x14ac:dyDescent="0.2">
      <c r="A2634" s="3" t="s">
        <v>3740</v>
      </c>
      <c r="B2634" s="3" t="s">
        <v>2389</v>
      </c>
      <c r="C2634" s="3" t="s">
        <v>1301</v>
      </c>
      <c r="D2634" s="3"/>
      <c r="G2634" s="3" t="s">
        <v>3772</v>
      </c>
      <c r="H2634" s="3"/>
    </row>
    <row r="2635" spans="1:8" x14ac:dyDescent="0.2">
      <c r="A2635" s="3" t="s">
        <v>3741</v>
      </c>
      <c r="B2635" s="3" t="s">
        <v>3369</v>
      </c>
      <c r="C2635" s="3" t="s">
        <v>1301</v>
      </c>
      <c r="D2635" s="3"/>
      <c r="G2635" s="3" t="s">
        <v>3773</v>
      </c>
      <c r="H2635" s="3"/>
    </row>
    <row r="2636" spans="1:8" x14ac:dyDescent="0.2">
      <c r="A2636" s="3" t="s">
        <v>3742</v>
      </c>
      <c r="B2636" s="3" t="s">
        <v>2122</v>
      </c>
      <c r="C2636" s="3" t="s">
        <v>1301</v>
      </c>
      <c r="D2636" s="3"/>
      <c r="G2636" s="3" t="s">
        <v>3774</v>
      </c>
      <c r="H2636" s="3"/>
    </row>
    <row r="2637" spans="1:8" x14ac:dyDescent="0.2">
      <c r="A2637" s="3" t="s">
        <v>3743</v>
      </c>
      <c r="B2637" s="3" t="s">
        <v>2632</v>
      </c>
      <c r="C2637" s="3" t="s">
        <v>1301</v>
      </c>
      <c r="D2637" s="3"/>
      <c r="G2637" s="3" t="s">
        <v>3775</v>
      </c>
      <c r="H2637" s="3"/>
    </row>
    <row r="2638" spans="1:8" x14ac:dyDescent="0.2">
      <c r="A2638" s="3" t="s">
        <v>3744</v>
      </c>
      <c r="B2638" s="3" t="s">
        <v>2392</v>
      </c>
      <c r="C2638" s="3" t="s">
        <v>1301</v>
      </c>
      <c r="D2638" s="3"/>
      <c r="G2638" s="3" t="s">
        <v>3776</v>
      </c>
      <c r="H2638" s="3"/>
    </row>
    <row r="2639" spans="1:8" x14ac:dyDescent="0.2">
      <c r="A2639" s="3" t="s">
        <v>3745</v>
      </c>
      <c r="B2639" s="3" t="s">
        <v>2112</v>
      </c>
      <c r="C2639" s="3" t="s">
        <v>1301</v>
      </c>
      <c r="D2639" s="3"/>
      <c r="G2639" s="3" t="s">
        <v>3777</v>
      </c>
      <c r="H2639" s="3"/>
    </row>
    <row r="2640" spans="1:8" x14ac:dyDescent="0.2">
      <c r="A2640" s="3" t="s">
        <v>3746</v>
      </c>
      <c r="B2640" s="3" t="s">
        <v>2630</v>
      </c>
      <c r="C2640" s="3" t="s">
        <v>1301</v>
      </c>
      <c r="D2640" s="3"/>
      <c r="G2640" s="3" t="s">
        <v>3778</v>
      </c>
      <c r="H2640" s="3"/>
    </row>
    <row r="2641" spans="1:8" x14ac:dyDescent="0.2">
      <c r="A2641" s="3" t="s">
        <v>3747</v>
      </c>
      <c r="B2641" s="3" t="s">
        <v>2619</v>
      </c>
      <c r="C2641" s="3" t="s">
        <v>1301</v>
      </c>
      <c r="D2641" s="3"/>
      <c r="G2641" s="3" t="s">
        <v>3779</v>
      </c>
      <c r="H2641" s="3"/>
    </row>
    <row r="2642" spans="1:8" x14ac:dyDescent="0.2">
      <c r="A2642" s="3" t="s">
        <v>3748</v>
      </c>
      <c r="B2642" s="3" t="s">
        <v>2122</v>
      </c>
      <c r="C2642" s="3" t="s">
        <v>1301</v>
      </c>
      <c r="D2642" s="3"/>
      <c r="G2642" s="3" t="s">
        <v>3780</v>
      </c>
      <c r="H2642" s="3"/>
    </row>
    <row r="2643" spans="1:8" x14ac:dyDescent="0.2">
      <c r="A2643" s="3" t="s">
        <v>3749</v>
      </c>
      <c r="B2643" s="3" t="s">
        <v>2122</v>
      </c>
      <c r="C2643" s="3" t="s">
        <v>1301</v>
      </c>
      <c r="D2643" s="3"/>
      <c r="G2643" s="3" t="s">
        <v>3781</v>
      </c>
      <c r="H2643" s="3"/>
    </row>
    <row r="2644" spans="1:8" x14ac:dyDescent="0.2">
      <c r="A2644" s="3" t="s">
        <v>3750</v>
      </c>
      <c r="B2644" s="3" t="s">
        <v>2122</v>
      </c>
      <c r="C2644" s="3" t="s">
        <v>1301</v>
      </c>
      <c r="D2644" s="3"/>
      <c r="G2644" s="3" t="s">
        <v>3782</v>
      </c>
      <c r="H2644" s="3"/>
    </row>
    <row r="2645" spans="1:8" x14ac:dyDescent="0.2">
      <c r="A2645" s="3" t="s">
        <v>3751</v>
      </c>
      <c r="B2645" s="3" t="s">
        <v>2115</v>
      </c>
      <c r="C2645" s="3" t="s">
        <v>1301</v>
      </c>
      <c r="D2645" s="3"/>
      <c r="G2645" s="3" t="s">
        <v>3783</v>
      </c>
      <c r="H2645" s="3"/>
    </row>
    <row r="2646" spans="1:8" x14ac:dyDescent="0.2">
      <c r="A2646" s="3" t="s">
        <v>3752</v>
      </c>
      <c r="B2646" s="3" t="s">
        <v>2617</v>
      </c>
      <c r="C2646" s="3" t="s">
        <v>1301</v>
      </c>
      <c r="D2646" s="3"/>
      <c r="G2646" s="3" t="s">
        <v>3784</v>
      </c>
      <c r="H2646" s="3"/>
    </row>
    <row r="2647" spans="1:8" x14ac:dyDescent="0.2">
      <c r="A2647" s="3" t="s">
        <v>3753</v>
      </c>
      <c r="B2647" s="3" t="s">
        <v>2122</v>
      </c>
      <c r="C2647" s="3" t="s">
        <v>1301</v>
      </c>
      <c r="D2647" s="3"/>
      <c r="G2647" s="3" t="s">
        <v>3785</v>
      </c>
      <c r="H2647" s="3"/>
    </row>
    <row r="2648" spans="1:8" x14ac:dyDescent="0.2">
      <c r="A2648" s="3" t="s">
        <v>3754</v>
      </c>
      <c r="B2648" s="3" t="s">
        <v>2112</v>
      </c>
      <c r="C2648" s="3" t="s">
        <v>1301</v>
      </c>
      <c r="D2648" s="3"/>
      <c r="G2648" s="3" t="s">
        <v>3786</v>
      </c>
      <c r="H2648" s="3"/>
    </row>
    <row r="2649" spans="1:8" x14ac:dyDescent="0.2">
      <c r="A2649" s="3" t="s">
        <v>3755</v>
      </c>
      <c r="B2649" s="3" t="s">
        <v>3162</v>
      </c>
      <c r="C2649" s="3" t="s">
        <v>1301</v>
      </c>
      <c r="D2649" s="3"/>
      <c r="G2649" s="3" t="s">
        <v>3787</v>
      </c>
      <c r="H2649" s="3"/>
    </row>
    <row r="2650" spans="1:8" x14ac:dyDescent="0.2">
      <c r="A2650" s="3" t="s">
        <v>3756</v>
      </c>
      <c r="B2650" s="3" t="s">
        <v>3369</v>
      </c>
      <c r="C2650" s="3" t="s">
        <v>1301</v>
      </c>
      <c r="D2650" s="3"/>
      <c r="G2650" s="3" t="s">
        <v>3788</v>
      </c>
      <c r="H2650" s="3"/>
    </row>
    <row r="2651" spans="1:8" x14ac:dyDescent="0.2">
      <c r="A2651" s="3" t="s">
        <v>3757</v>
      </c>
      <c r="B2651" s="3" t="s">
        <v>3841</v>
      </c>
      <c r="C2651" s="3" t="s">
        <v>1301</v>
      </c>
      <c r="D2651" s="3"/>
      <c r="G2651" s="3" t="s">
        <v>3789</v>
      </c>
      <c r="H2651" s="3"/>
    </row>
    <row r="2652" spans="1:8" x14ac:dyDescent="0.2">
      <c r="A2652" s="3" t="s">
        <v>3758</v>
      </c>
      <c r="B2652" s="3" t="s">
        <v>3840</v>
      </c>
      <c r="C2652" s="3" t="s">
        <v>1301</v>
      </c>
      <c r="D2652" s="3"/>
      <c r="G2652" s="3" t="s">
        <v>3790</v>
      </c>
      <c r="H2652" s="3"/>
    </row>
    <row r="2653" spans="1:8" x14ac:dyDescent="0.2">
      <c r="A2653" s="3" t="s">
        <v>3759</v>
      </c>
      <c r="B2653" s="3" t="s">
        <v>3369</v>
      </c>
      <c r="C2653" s="3" t="s">
        <v>1301</v>
      </c>
      <c r="D2653" s="3"/>
      <c r="G2653" s="3" t="s">
        <v>3791</v>
      </c>
      <c r="H2653" s="3"/>
    </row>
    <row r="2654" spans="1:8" x14ac:dyDescent="0.2">
      <c r="A2654" s="3" t="s">
        <v>3760</v>
      </c>
      <c r="B2654" s="3" t="s">
        <v>2396</v>
      </c>
      <c r="C2654" s="3" t="s">
        <v>1301</v>
      </c>
      <c r="D2654" s="3"/>
      <c r="G2654" s="3" t="s">
        <v>3792</v>
      </c>
      <c r="H2654" s="3"/>
    </row>
    <row r="2655" spans="1:8" x14ac:dyDescent="0.2">
      <c r="A2655" s="3" t="s">
        <v>3761</v>
      </c>
      <c r="B2655" s="3" t="s">
        <v>3369</v>
      </c>
      <c r="C2655" s="3" t="s">
        <v>1301</v>
      </c>
      <c r="D2655" s="3"/>
      <c r="G2655" s="3" t="s">
        <v>3793</v>
      </c>
      <c r="H2655" s="3"/>
    </row>
    <row r="2656" spans="1:8" x14ac:dyDescent="0.2">
      <c r="A2656" s="3" t="s">
        <v>3762</v>
      </c>
      <c r="B2656" s="3" t="s">
        <v>2630</v>
      </c>
      <c r="C2656" s="3" t="s">
        <v>1301</v>
      </c>
      <c r="D2656" s="3"/>
      <c r="G2656" s="3" t="s">
        <v>3794</v>
      </c>
      <c r="H2656" s="3"/>
    </row>
    <row r="2657" spans="1:8" x14ac:dyDescent="0.2">
      <c r="A2657" s="3" t="s">
        <v>3763</v>
      </c>
      <c r="B2657" s="3" t="s">
        <v>3154</v>
      </c>
      <c r="C2657" s="3" t="s">
        <v>1301</v>
      </c>
      <c r="D2657" s="3"/>
      <c r="G2657" s="3" t="s">
        <v>3795</v>
      </c>
      <c r="H2657" s="3"/>
    </row>
    <row r="2658" spans="1:8" x14ac:dyDescent="0.2">
      <c r="A2658" s="3" t="s">
        <v>3764</v>
      </c>
      <c r="B2658" s="3" t="s">
        <v>2630</v>
      </c>
      <c r="C2658" s="3" t="s">
        <v>1301</v>
      </c>
      <c r="D2658" s="3"/>
      <c r="G2658" s="3" t="s">
        <v>3796</v>
      </c>
      <c r="H2658" s="3"/>
    </row>
    <row r="2659" spans="1:8" x14ac:dyDescent="0.2">
      <c r="A2659" s="3" t="s">
        <v>3765</v>
      </c>
      <c r="B2659" s="3" t="s">
        <v>3154</v>
      </c>
      <c r="C2659" s="3" t="s">
        <v>1301</v>
      </c>
      <c r="D2659" s="3"/>
      <c r="G2659" s="3" t="s">
        <v>3797</v>
      </c>
      <c r="H2659" s="3"/>
    </row>
    <row r="2660" spans="1:8" x14ac:dyDescent="0.2">
      <c r="A2660" s="3" t="s">
        <v>3766</v>
      </c>
      <c r="B2660" s="3" t="s">
        <v>3154</v>
      </c>
      <c r="C2660" s="3" t="s">
        <v>1301</v>
      </c>
      <c r="D2660" s="3"/>
      <c r="G2660" s="3" t="s">
        <v>3798</v>
      </c>
      <c r="H2660" s="3"/>
    </row>
    <row r="2661" spans="1:8" x14ac:dyDescent="0.2">
      <c r="A2661" s="3" t="s">
        <v>3767</v>
      </c>
      <c r="B2661" s="3" t="s">
        <v>3369</v>
      </c>
      <c r="C2661" s="3" t="s">
        <v>1301</v>
      </c>
      <c r="D2661" s="3"/>
      <c r="G2661" s="3" t="s">
        <v>3799</v>
      </c>
      <c r="H2661" s="3"/>
    </row>
    <row r="2662" spans="1:8" x14ac:dyDescent="0.2">
      <c r="A2662" s="3" t="s">
        <v>3768</v>
      </c>
      <c r="B2662" s="3" t="s">
        <v>3369</v>
      </c>
      <c r="C2662" s="3" t="s">
        <v>1301</v>
      </c>
      <c r="D2662" s="3"/>
      <c r="G2662" s="3" t="s">
        <v>3800</v>
      </c>
      <c r="H2662" s="3"/>
    </row>
    <row r="2663" spans="1:8" x14ac:dyDescent="0.2">
      <c r="A2663" s="3" t="s">
        <v>3769</v>
      </c>
      <c r="B2663" s="3" t="s">
        <v>3154</v>
      </c>
      <c r="C2663" s="3" t="s">
        <v>1301</v>
      </c>
      <c r="D2663" s="3"/>
      <c r="G2663" s="3" t="s">
        <v>3801</v>
      </c>
      <c r="H2663" s="3"/>
    </row>
    <row r="2664" spans="1:8" x14ac:dyDescent="0.2">
      <c r="A2664" s="3" t="s">
        <v>3770</v>
      </c>
      <c r="B2664" s="3" t="s">
        <v>2630</v>
      </c>
      <c r="C2664" s="3" t="s">
        <v>1301</v>
      </c>
      <c r="D2664" s="3"/>
      <c r="G2664" s="3" t="s">
        <v>3802</v>
      </c>
      <c r="H2664" s="3"/>
    </row>
    <row r="2665" spans="1:8" x14ac:dyDescent="0.2">
      <c r="A2665" s="3" t="s">
        <v>3771</v>
      </c>
      <c r="B2665" s="3" t="s">
        <v>2115</v>
      </c>
      <c r="C2665" s="3" t="s">
        <v>1301</v>
      </c>
      <c r="D2665" s="3"/>
      <c r="G2665" s="3" t="s">
        <v>3803</v>
      </c>
      <c r="H2665" s="3"/>
    </row>
    <row r="2666" spans="1:8" x14ac:dyDescent="0.2">
      <c r="A2666" s="3" t="s">
        <v>3772</v>
      </c>
      <c r="B2666" s="3" t="s">
        <v>2122</v>
      </c>
      <c r="C2666" s="3" t="s">
        <v>1301</v>
      </c>
      <c r="D2666" s="3"/>
      <c r="G2666" s="3" t="s">
        <v>3804</v>
      </c>
      <c r="H2666" s="3"/>
    </row>
    <row r="2667" spans="1:8" x14ac:dyDescent="0.2">
      <c r="A2667" s="3" t="s">
        <v>3773</v>
      </c>
      <c r="B2667" s="3" t="s">
        <v>2115</v>
      </c>
      <c r="C2667" s="3" t="s">
        <v>1301</v>
      </c>
      <c r="D2667" s="3"/>
      <c r="G2667" s="3" t="s">
        <v>3805</v>
      </c>
      <c r="H2667" s="3"/>
    </row>
    <row r="2668" spans="1:8" x14ac:dyDescent="0.2">
      <c r="A2668" s="3" t="s">
        <v>3774</v>
      </c>
      <c r="B2668" s="3" t="s">
        <v>3372</v>
      </c>
      <c r="C2668" s="3" t="s">
        <v>1301</v>
      </c>
      <c r="D2668" s="3"/>
      <c r="G2668" s="3" t="s">
        <v>3806</v>
      </c>
      <c r="H2668" s="3"/>
    </row>
    <row r="2669" spans="1:8" x14ac:dyDescent="0.2">
      <c r="A2669" s="3" t="s">
        <v>3775</v>
      </c>
      <c r="B2669" s="3" t="s">
        <v>3372</v>
      </c>
      <c r="C2669" s="3" t="s">
        <v>1301</v>
      </c>
      <c r="D2669" s="3"/>
      <c r="G2669" s="3" t="s">
        <v>3807</v>
      </c>
      <c r="H2669" s="3"/>
    </row>
    <row r="2670" spans="1:8" x14ac:dyDescent="0.2">
      <c r="A2670" s="3" t="s">
        <v>3776</v>
      </c>
      <c r="B2670" s="3" t="s">
        <v>3372</v>
      </c>
      <c r="C2670" s="3" t="s">
        <v>1301</v>
      </c>
      <c r="D2670" s="3"/>
      <c r="G2670" s="3" t="s">
        <v>3808</v>
      </c>
      <c r="H2670" s="3"/>
    </row>
    <row r="2671" spans="1:8" x14ac:dyDescent="0.2">
      <c r="A2671" s="3" t="s">
        <v>3777</v>
      </c>
      <c r="B2671" s="3" t="s">
        <v>3369</v>
      </c>
      <c r="C2671" s="3" t="s">
        <v>1301</v>
      </c>
      <c r="D2671" s="3"/>
      <c r="G2671" s="3" t="s">
        <v>3809</v>
      </c>
      <c r="H2671" s="3"/>
    </row>
    <row r="2672" spans="1:8" x14ac:dyDescent="0.2">
      <c r="A2672" s="3" t="s">
        <v>3778</v>
      </c>
      <c r="B2672" s="3" t="s">
        <v>2112</v>
      </c>
      <c r="C2672" s="3" t="s">
        <v>1301</v>
      </c>
      <c r="D2672" s="3"/>
      <c r="G2672" s="3" t="s">
        <v>3810</v>
      </c>
      <c r="H2672" s="3"/>
    </row>
    <row r="2673" spans="1:8" x14ac:dyDescent="0.2">
      <c r="A2673" s="3" t="s">
        <v>3779</v>
      </c>
      <c r="B2673" s="3" t="s">
        <v>3153</v>
      </c>
      <c r="C2673" s="3" t="s">
        <v>1301</v>
      </c>
      <c r="D2673" s="3"/>
      <c r="G2673" s="3" t="s">
        <v>3811</v>
      </c>
      <c r="H2673" s="3"/>
    </row>
    <row r="2674" spans="1:8" x14ac:dyDescent="0.2">
      <c r="A2674" s="3" t="s">
        <v>3780</v>
      </c>
      <c r="B2674" s="3" t="s">
        <v>3841</v>
      </c>
      <c r="C2674" s="3" t="s">
        <v>1301</v>
      </c>
      <c r="D2674" s="3"/>
      <c r="G2674" s="3" t="s">
        <v>3812</v>
      </c>
      <c r="H2674" s="3"/>
    </row>
    <row r="2675" spans="1:8" x14ac:dyDescent="0.2">
      <c r="A2675" s="3" t="s">
        <v>3781</v>
      </c>
      <c r="B2675" s="3" t="s">
        <v>2120</v>
      </c>
      <c r="C2675" s="3" t="s">
        <v>1301</v>
      </c>
      <c r="D2675" s="3"/>
      <c r="G2675" s="3" t="s">
        <v>3813</v>
      </c>
      <c r="H2675" s="3"/>
    </row>
    <row r="2676" spans="1:8" x14ac:dyDescent="0.2">
      <c r="A2676" s="3" t="s">
        <v>3782</v>
      </c>
      <c r="B2676" s="3" t="s">
        <v>1850</v>
      </c>
      <c r="C2676" s="3" t="s">
        <v>1301</v>
      </c>
      <c r="D2676" s="3"/>
      <c r="G2676" s="3" t="s">
        <v>3814</v>
      </c>
      <c r="H2676" s="3"/>
    </row>
    <row r="2677" spans="1:8" x14ac:dyDescent="0.2">
      <c r="A2677" s="3" t="s">
        <v>3783</v>
      </c>
      <c r="B2677" s="3" t="s">
        <v>3369</v>
      </c>
      <c r="C2677" s="3" t="s">
        <v>1301</v>
      </c>
      <c r="D2677" s="3"/>
      <c r="G2677" s="3" t="s">
        <v>3815</v>
      </c>
      <c r="H2677" s="3"/>
    </row>
    <row r="2678" spans="1:8" x14ac:dyDescent="0.2">
      <c r="A2678" s="3" t="s">
        <v>3784</v>
      </c>
      <c r="B2678" s="3" t="s">
        <v>2635</v>
      </c>
      <c r="C2678" s="3" t="s">
        <v>1301</v>
      </c>
      <c r="D2678" s="3"/>
      <c r="G2678" s="3" t="s">
        <v>3816</v>
      </c>
      <c r="H2678" s="3"/>
    </row>
    <row r="2679" spans="1:8" x14ac:dyDescent="0.2">
      <c r="A2679" s="3" t="s">
        <v>3785</v>
      </c>
      <c r="B2679" s="3" t="s">
        <v>3370</v>
      </c>
      <c r="C2679" s="3" t="s">
        <v>1301</v>
      </c>
      <c r="D2679" s="3"/>
      <c r="G2679" s="3" t="s">
        <v>3817</v>
      </c>
      <c r="H2679" s="3"/>
    </row>
    <row r="2680" spans="1:8" x14ac:dyDescent="0.2">
      <c r="A2680" s="3" t="s">
        <v>3786</v>
      </c>
      <c r="B2680" s="3" t="s">
        <v>3160</v>
      </c>
      <c r="C2680" s="3" t="s">
        <v>1301</v>
      </c>
      <c r="D2680" s="3"/>
      <c r="G2680" s="3" t="s">
        <v>3818</v>
      </c>
      <c r="H2680" s="3"/>
    </row>
    <row r="2681" spans="1:8" x14ac:dyDescent="0.2">
      <c r="A2681" s="3" t="s">
        <v>3787</v>
      </c>
      <c r="B2681" s="3" t="s">
        <v>3841</v>
      </c>
      <c r="C2681" s="3" t="s">
        <v>1301</v>
      </c>
      <c r="D2681" s="3"/>
      <c r="G2681" s="3" t="s">
        <v>3819</v>
      </c>
      <c r="H2681" s="3"/>
    </row>
    <row r="2682" spans="1:8" x14ac:dyDescent="0.2">
      <c r="A2682" s="3" t="s">
        <v>3788</v>
      </c>
      <c r="B2682" s="3" t="s">
        <v>2625</v>
      </c>
      <c r="C2682" s="3" t="s">
        <v>1301</v>
      </c>
      <c r="D2682" s="3"/>
      <c r="G2682" s="3" t="s">
        <v>3820</v>
      </c>
      <c r="H2682" s="3"/>
    </row>
    <row r="2683" spans="1:8" x14ac:dyDescent="0.2">
      <c r="A2683" s="3" t="s">
        <v>3789</v>
      </c>
      <c r="B2683" s="3" t="s">
        <v>2625</v>
      </c>
      <c r="C2683" s="3" t="s">
        <v>1301</v>
      </c>
      <c r="D2683" s="3"/>
      <c r="G2683" s="3" t="s">
        <v>3821</v>
      </c>
      <c r="H2683" s="3"/>
    </row>
    <row r="2684" spans="1:8" x14ac:dyDescent="0.2">
      <c r="A2684" s="3" t="s">
        <v>3790</v>
      </c>
      <c r="B2684" s="3" t="s">
        <v>2630</v>
      </c>
      <c r="C2684" s="3" t="s">
        <v>1301</v>
      </c>
      <c r="D2684" s="3"/>
      <c r="G2684" s="3" t="s">
        <v>3822</v>
      </c>
      <c r="H2684" s="3"/>
    </row>
    <row r="2685" spans="1:8" x14ac:dyDescent="0.2">
      <c r="A2685" s="3" t="s">
        <v>3791</v>
      </c>
      <c r="B2685" s="3" t="s">
        <v>2122</v>
      </c>
      <c r="C2685" s="3" t="s">
        <v>1301</v>
      </c>
      <c r="D2685" s="3"/>
      <c r="G2685" s="3" t="s">
        <v>3823</v>
      </c>
      <c r="H2685" s="3"/>
    </row>
    <row r="2686" spans="1:8" x14ac:dyDescent="0.2">
      <c r="A2686" s="3" t="s">
        <v>3792</v>
      </c>
      <c r="B2686" s="3" t="s">
        <v>2122</v>
      </c>
      <c r="C2686" s="3" t="s">
        <v>1301</v>
      </c>
      <c r="D2686" s="3"/>
      <c r="G2686" s="3" t="s">
        <v>3824</v>
      </c>
      <c r="H2686" s="3"/>
    </row>
    <row r="2687" spans="1:8" x14ac:dyDescent="0.2">
      <c r="A2687" s="3" t="s">
        <v>3793</v>
      </c>
      <c r="B2687" s="3" t="s">
        <v>3153</v>
      </c>
      <c r="C2687" s="3" t="s">
        <v>1301</v>
      </c>
      <c r="D2687" s="3"/>
      <c r="G2687" s="3" t="s">
        <v>3825</v>
      </c>
      <c r="H2687" s="3"/>
    </row>
    <row r="2688" spans="1:8" x14ac:dyDescent="0.2">
      <c r="A2688" s="3" t="s">
        <v>3794</v>
      </c>
      <c r="B2688" s="3" t="s">
        <v>1085</v>
      </c>
      <c r="C2688" s="3" t="s">
        <v>1301</v>
      </c>
      <c r="D2688" s="3"/>
      <c r="G2688" s="3" t="s">
        <v>3826</v>
      </c>
      <c r="H2688" s="3"/>
    </row>
    <row r="2689" spans="1:8" x14ac:dyDescent="0.2">
      <c r="A2689" s="3" t="s">
        <v>3795</v>
      </c>
      <c r="B2689" s="3" t="s">
        <v>3841</v>
      </c>
      <c r="C2689" s="3" t="s">
        <v>1301</v>
      </c>
      <c r="D2689" s="3"/>
      <c r="G2689" s="3" t="s">
        <v>3827</v>
      </c>
      <c r="H2689" s="3"/>
    </row>
    <row r="2690" spans="1:8" x14ac:dyDescent="0.2">
      <c r="A2690" s="3" t="s">
        <v>3796</v>
      </c>
      <c r="B2690" s="3" t="s">
        <v>3154</v>
      </c>
      <c r="C2690" s="3" t="s">
        <v>1301</v>
      </c>
      <c r="D2690" s="3"/>
      <c r="G2690" s="3" t="s">
        <v>3828</v>
      </c>
      <c r="H2690" s="3"/>
    </row>
    <row r="2691" spans="1:8" x14ac:dyDescent="0.2">
      <c r="A2691" s="3" t="s">
        <v>3797</v>
      </c>
      <c r="B2691" s="3" t="s">
        <v>3154</v>
      </c>
      <c r="C2691" s="3" t="s">
        <v>1301</v>
      </c>
      <c r="D2691" s="3"/>
      <c r="G2691" s="3" t="s">
        <v>3829</v>
      </c>
      <c r="H2691" s="3"/>
    </row>
    <row r="2692" spans="1:8" x14ac:dyDescent="0.2">
      <c r="A2692" s="3" t="s">
        <v>3798</v>
      </c>
      <c r="B2692" s="3" t="s">
        <v>3154</v>
      </c>
      <c r="C2692" s="3" t="s">
        <v>1301</v>
      </c>
      <c r="D2692" s="3"/>
      <c r="G2692" s="3" t="s">
        <v>3830</v>
      </c>
      <c r="H2692" s="3"/>
    </row>
    <row r="2693" spans="1:8" x14ac:dyDescent="0.2">
      <c r="A2693" s="3" t="s">
        <v>3799</v>
      </c>
      <c r="B2693" s="3" t="s">
        <v>2389</v>
      </c>
      <c r="C2693" s="3" t="s">
        <v>1301</v>
      </c>
      <c r="D2693" s="3"/>
      <c r="G2693" s="3" t="s">
        <v>3831</v>
      </c>
      <c r="H2693" s="3"/>
    </row>
    <row r="2694" spans="1:8" x14ac:dyDescent="0.2">
      <c r="A2694" s="3" t="s">
        <v>3800</v>
      </c>
      <c r="B2694" s="3" t="s">
        <v>2121</v>
      </c>
      <c r="C2694" s="3" t="s">
        <v>1301</v>
      </c>
      <c r="D2694" s="3"/>
      <c r="G2694" s="3" t="s">
        <v>3832</v>
      </c>
      <c r="H2694" s="3"/>
    </row>
    <row r="2695" spans="1:8" x14ac:dyDescent="0.2">
      <c r="A2695" s="3" t="s">
        <v>3801</v>
      </c>
      <c r="B2695" s="3" t="s">
        <v>2402</v>
      </c>
      <c r="C2695" s="3" t="s">
        <v>1301</v>
      </c>
      <c r="D2695" s="3"/>
      <c r="G2695" s="3" t="s">
        <v>3833</v>
      </c>
      <c r="H2695" s="3"/>
    </row>
    <row r="2696" spans="1:8" x14ac:dyDescent="0.2">
      <c r="A2696" s="3" t="s">
        <v>3802</v>
      </c>
      <c r="B2696" s="3" t="s">
        <v>3154</v>
      </c>
      <c r="C2696" s="3" t="s">
        <v>1301</v>
      </c>
      <c r="D2696" s="3"/>
      <c r="G2696" s="3" t="s">
        <v>3834</v>
      </c>
      <c r="H2696" s="3"/>
    </row>
    <row r="2697" spans="1:8" x14ac:dyDescent="0.2">
      <c r="A2697" s="3" t="s">
        <v>3803</v>
      </c>
      <c r="B2697" s="3" t="s">
        <v>3154</v>
      </c>
      <c r="C2697" s="3" t="s">
        <v>1301</v>
      </c>
      <c r="D2697" s="3"/>
      <c r="G2697" s="3" t="s">
        <v>3835</v>
      </c>
      <c r="H2697" s="3"/>
    </row>
    <row r="2698" spans="1:8" x14ac:dyDescent="0.2">
      <c r="A2698" s="3" t="s">
        <v>3804</v>
      </c>
      <c r="B2698" s="3" t="s">
        <v>3155</v>
      </c>
      <c r="C2698" s="3" t="s">
        <v>1301</v>
      </c>
      <c r="D2698" s="3"/>
      <c r="G2698" s="3" t="s">
        <v>3836</v>
      </c>
      <c r="H2698" s="3"/>
    </row>
    <row r="2699" spans="1:8" x14ac:dyDescent="0.2">
      <c r="A2699" s="3" t="s">
        <v>3805</v>
      </c>
      <c r="B2699" s="3" t="s">
        <v>2122</v>
      </c>
      <c r="C2699" s="3" t="s">
        <v>1301</v>
      </c>
      <c r="D2699" s="3"/>
      <c r="G2699" s="3"/>
      <c r="H2699" s="3"/>
    </row>
    <row r="2700" spans="1:8" x14ac:dyDescent="0.2">
      <c r="A2700" s="3" t="s">
        <v>3806</v>
      </c>
      <c r="B2700" s="3" t="s">
        <v>2112</v>
      </c>
      <c r="C2700" s="3" t="s">
        <v>1301</v>
      </c>
      <c r="D2700" s="3"/>
      <c r="G2700" s="3"/>
      <c r="H2700" s="3"/>
    </row>
    <row r="2701" spans="1:8" x14ac:dyDescent="0.2">
      <c r="A2701" s="3" t="s">
        <v>3807</v>
      </c>
      <c r="B2701" s="3" t="s">
        <v>1850</v>
      </c>
      <c r="C2701" s="3" t="s">
        <v>1301</v>
      </c>
      <c r="D2701" s="3"/>
      <c r="G2701" s="3"/>
      <c r="H2701" s="3"/>
    </row>
    <row r="2702" spans="1:8" x14ac:dyDescent="0.2">
      <c r="A2702" s="3" t="s">
        <v>3808</v>
      </c>
      <c r="B2702" s="3" t="s">
        <v>3162</v>
      </c>
      <c r="C2702" s="3" t="s">
        <v>1301</v>
      </c>
      <c r="D2702" s="3"/>
      <c r="G2702" s="3"/>
      <c r="H2702" s="3"/>
    </row>
    <row r="2703" spans="1:8" x14ac:dyDescent="0.2">
      <c r="A2703" s="3" t="s">
        <v>3809</v>
      </c>
      <c r="B2703" s="3" t="s">
        <v>2120</v>
      </c>
      <c r="C2703" s="3" t="s">
        <v>1301</v>
      </c>
      <c r="D2703" s="3"/>
      <c r="G2703" s="3"/>
      <c r="H2703" s="3"/>
    </row>
    <row r="2704" spans="1:8" x14ac:dyDescent="0.2">
      <c r="A2704" s="3" t="s">
        <v>3810</v>
      </c>
      <c r="B2704" s="3" t="s">
        <v>3369</v>
      </c>
      <c r="C2704" s="3" t="s">
        <v>1301</v>
      </c>
      <c r="D2704" s="3"/>
      <c r="G2704" s="3"/>
      <c r="H2704" s="3"/>
    </row>
    <row r="2705" spans="1:8" x14ac:dyDescent="0.2">
      <c r="A2705" s="3" t="s">
        <v>3811</v>
      </c>
      <c r="B2705" s="3" t="s">
        <v>3154</v>
      </c>
      <c r="C2705" s="3" t="s">
        <v>1301</v>
      </c>
      <c r="D2705" s="3"/>
      <c r="G2705" s="3"/>
      <c r="H2705" s="3"/>
    </row>
    <row r="2706" spans="1:8" x14ac:dyDescent="0.2">
      <c r="A2706" s="3" t="s">
        <v>3812</v>
      </c>
      <c r="B2706" s="3" t="s">
        <v>2122</v>
      </c>
      <c r="C2706" s="3" t="s">
        <v>1301</v>
      </c>
      <c r="D2706" s="3"/>
      <c r="G2706" s="3"/>
      <c r="H2706" s="3"/>
    </row>
    <row r="2707" spans="1:8" x14ac:dyDescent="0.2">
      <c r="A2707" s="3" t="s">
        <v>3813</v>
      </c>
      <c r="B2707" s="3" t="s">
        <v>2122</v>
      </c>
      <c r="C2707" s="3" t="s">
        <v>1301</v>
      </c>
      <c r="D2707" s="3"/>
      <c r="G2707" s="3"/>
      <c r="H2707" s="3"/>
    </row>
    <row r="2708" spans="1:8" x14ac:dyDescent="0.2">
      <c r="A2708" s="3" t="s">
        <v>3814</v>
      </c>
      <c r="B2708" s="3" t="s">
        <v>3154</v>
      </c>
      <c r="C2708" s="3" t="s">
        <v>1301</v>
      </c>
      <c r="D2708" s="3"/>
      <c r="G2708" s="3"/>
      <c r="H2708" s="3"/>
    </row>
    <row r="2709" spans="1:8" x14ac:dyDescent="0.2">
      <c r="A2709" s="3" t="s">
        <v>3815</v>
      </c>
      <c r="B2709" s="3" t="s">
        <v>2402</v>
      </c>
      <c r="C2709" s="3" t="s">
        <v>1301</v>
      </c>
      <c r="D2709" s="3"/>
      <c r="G2709" s="3"/>
      <c r="H2709" s="3"/>
    </row>
    <row r="2710" spans="1:8" x14ac:dyDescent="0.2">
      <c r="A2710" s="3" t="s">
        <v>3816</v>
      </c>
      <c r="B2710" s="3" t="s">
        <v>2632</v>
      </c>
      <c r="C2710" s="3" t="s">
        <v>1301</v>
      </c>
      <c r="D2710" s="3"/>
      <c r="G2710" s="3"/>
      <c r="H2710" s="3"/>
    </row>
    <row r="2711" spans="1:8" x14ac:dyDescent="0.2">
      <c r="A2711" s="3" t="s">
        <v>3817</v>
      </c>
      <c r="B2711" s="3" t="s">
        <v>3154</v>
      </c>
      <c r="C2711" s="3" t="s">
        <v>1301</v>
      </c>
      <c r="D2711" s="3"/>
      <c r="G2711" s="3"/>
      <c r="H2711" s="3"/>
    </row>
    <row r="2712" spans="1:8" x14ac:dyDescent="0.2">
      <c r="A2712" s="3" t="s">
        <v>3818</v>
      </c>
      <c r="B2712" s="3" t="s">
        <v>3842</v>
      </c>
      <c r="C2712" s="3" t="s">
        <v>1301</v>
      </c>
      <c r="D2712" s="3"/>
      <c r="G2712" s="3"/>
      <c r="H2712" s="3"/>
    </row>
    <row r="2713" spans="1:8" x14ac:dyDescent="0.2">
      <c r="A2713" s="3" t="s">
        <v>3819</v>
      </c>
      <c r="B2713" s="3" t="s">
        <v>2120</v>
      </c>
      <c r="C2713" s="3" t="s">
        <v>1301</v>
      </c>
      <c r="D2713" s="3"/>
      <c r="G2713" s="3"/>
      <c r="H2713" s="3"/>
    </row>
    <row r="2714" spans="1:8" x14ac:dyDescent="0.2">
      <c r="A2714" s="3" t="s">
        <v>3820</v>
      </c>
      <c r="B2714" s="3" t="s">
        <v>3155</v>
      </c>
      <c r="C2714" s="3" t="s">
        <v>1301</v>
      </c>
      <c r="D2714" s="3"/>
      <c r="G2714" s="3"/>
      <c r="H2714" s="3"/>
    </row>
    <row r="2715" spans="1:8" x14ac:dyDescent="0.2">
      <c r="A2715" s="3" t="s">
        <v>3821</v>
      </c>
      <c r="B2715" s="3" t="s">
        <v>2121</v>
      </c>
      <c r="C2715" s="3" t="s">
        <v>1301</v>
      </c>
      <c r="D2715" s="3"/>
      <c r="G2715" s="3"/>
      <c r="H2715" s="3"/>
    </row>
    <row r="2716" spans="1:8" x14ac:dyDescent="0.2">
      <c r="A2716" s="3" t="s">
        <v>3822</v>
      </c>
      <c r="B2716" s="3" t="s">
        <v>3372</v>
      </c>
      <c r="C2716" s="3" t="s">
        <v>1301</v>
      </c>
      <c r="D2716" s="3"/>
      <c r="G2716" s="3"/>
      <c r="H2716" s="3"/>
    </row>
    <row r="2717" spans="1:8" x14ac:dyDescent="0.2">
      <c r="A2717" s="3" t="s">
        <v>3823</v>
      </c>
      <c r="B2717" s="3" t="s">
        <v>2627</v>
      </c>
      <c r="C2717" s="3" t="s">
        <v>1301</v>
      </c>
      <c r="D2717" s="3"/>
      <c r="G2717" s="3"/>
      <c r="H2717" s="3"/>
    </row>
    <row r="2718" spans="1:8" x14ac:dyDescent="0.2">
      <c r="A2718" s="3" t="s">
        <v>3824</v>
      </c>
      <c r="B2718" s="3" t="s">
        <v>3154</v>
      </c>
      <c r="C2718" s="3" t="s">
        <v>1301</v>
      </c>
      <c r="D2718" s="3"/>
      <c r="G2718" s="3"/>
      <c r="H2718" s="3"/>
    </row>
    <row r="2719" spans="1:8" x14ac:dyDescent="0.2">
      <c r="A2719" s="3" t="s">
        <v>3825</v>
      </c>
      <c r="B2719" s="3" t="s">
        <v>2120</v>
      </c>
      <c r="C2719" s="3" t="s">
        <v>1301</v>
      </c>
      <c r="D2719" s="3"/>
      <c r="G2719" s="3"/>
      <c r="H2719" s="3"/>
    </row>
    <row r="2720" spans="1:8" x14ac:dyDescent="0.2">
      <c r="A2720" s="3" t="s">
        <v>3826</v>
      </c>
      <c r="B2720" s="3" t="s">
        <v>2402</v>
      </c>
      <c r="C2720" s="3" t="s">
        <v>1301</v>
      </c>
      <c r="D2720" s="3"/>
      <c r="G2720" s="3"/>
      <c r="H2720" s="3"/>
    </row>
    <row r="2721" spans="1:8" x14ac:dyDescent="0.2">
      <c r="A2721" s="3" t="s">
        <v>3827</v>
      </c>
      <c r="B2721" s="3" t="s">
        <v>3843</v>
      </c>
      <c r="C2721" s="3" t="s">
        <v>1301</v>
      </c>
      <c r="D2721" s="3"/>
      <c r="G2721" s="3"/>
      <c r="H2721" s="3"/>
    </row>
    <row r="2722" spans="1:8" x14ac:dyDescent="0.2">
      <c r="A2722" s="3" t="s">
        <v>3828</v>
      </c>
      <c r="B2722" s="3" t="s">
        <v>3844</v>
      </c>
      <c r="C2722" s="3" t="s">
        <v>1301</v>
      </c>
      <c r="D2722" s="3"/>
      <c r="G2722" s="3"/>
      <c r="H2722" s="3"/>
    </row>
    <row r="2723" spans="1:8" x14ac:dyDescent="0.2">
      <c r="A2723" s="3" t="s">
        <v>3829</v>
      </c>
      <c r="B2723" s="3" t="s">
        <v>2402</v>
      </c>
      <c r="C2723" s="3" t="s">
        <v>1301</v>
      </c>
      <c r="D2723" s="3"/>
      <c r="G2723" s="3"/>
      <c r="H2723" s="3"/>
    </row>
    <row r="2724" spans="1:8" x14ac:dyDescent="0.2">
      <c r="A2724" s="3" t="s">
        <v>3830</v>
      </c>
      <c r="B2724" s="3" t="s">
        <v>3369</v>
      </c>
      <c r="C2724" s="3" t="s">
        <v>1301</v>
      </c>
      <c r="D2724" s="3"/>
      <c r="G2724" s="3"/>
      <c r="H2724" s="3"/>
    </row>
    <row r="2725" spans="1:8" x14ac:dyDescent="0.2">
      <c r="A2725" s="3" t="s">
        <v>3831</v>
      </c>
      <c r="B2725" s="3" t="s">
        <v>3370</v>
      </c>
      <c r="C2725" s="3" t="s">
        <v>1301</v>
      </c>
      <c r="D2725" s="3"/>
      <c r="G2725" s="3"/>
      <c r="H2725" s="3"/>
    </row>
    <row r="2726" spans="1:8" x14ac:dyDescent="0.2">
      <c r="A2726" s="3" t="s">
        <v>3832</v>
      </c>
      <c r="B2726" s="3" t="s">
        <v>3843</v>
      </c>
      <c r="C2726" s="3" t="s">
        <v>1301</v>
      </c>
      <c r="D2726" s="3"/>
      <c r="G2726" s="3"/>
      <c r="H2726" s="3"/>
    </row>
    <row r="2727" spans="1:8" x14ac:dyDescent="0.2">
      <c r="A2727" s="3" t="s">
        <v>3833</v>
      </c>
      <c r="B2727" s="3" t="s">
        <v>3154</v>
      </c>
      <c r="C2727" s="3" t="s">
        <v>1301</v>
      </c>
      <c r="D2727" s="3"/>
      <c r="G2727" s="3"/>
      <c r="H2727" s="3"/>
    </row>
    <row r="2728" spans="1:8" x14ac:dyDescent="0.2">
      <c r="A2728" s="3" t="s">
        <v>3834</v>
      </c>
      <c r="B2728" s="3" t="s">
        <v>3154</v>
      </c>
      <c r="C2728" s="3" t="s">
        <v>1301</v>
      </c>
      <c r="D2728" s="3"/>
      <c r="G2728" s="3"/>
      <c r="H2728" s="3"/>
    </row>
    <row r="2729" spans="1:8" x14ac:dyDescent="0.2">
      <c r="A2729" s="3" t="s">
        <v>3835</v>
      </c>
      <c r="B2729" s="3" t="s">
        <v>3155</v>
      </c>
      <c r="C2729" s="3" t="s">
        <v>1301</v>
      </c>
      <c r="D2729" s="3"/>
      <c r="G2729" s="3"/>
      <c r="H2729" s="3"/>
    </row>
    <row r="2730" spans="1:8" x14ac:dyDescent="0.2">
      <c r="A2730" s="3" t="s">
        <v>3836</v>
      </c>
      <c r="B2730" s="3" t="s">
        <v>3157</v>
      </c>
      <c r="C2730" s="3" t="s">
        <v>1301</v>
      </c>
      <c r="D2730" s="3"/>
      <c r="G2730" s="3"/>
      <c r="H2730" s="3"/>
    </row>
    <row r="2731" spans="1:8" x14ac:dyDescent="0.2">
      <c r="A2731" s="3" t="s">
        <v>4021</v>
      </c>
      <c r="B2731" s="3" t="s">
        <v>3155</v>
      </c>
      <c r="C2731" s="3" t="s">
        <v>1301</v>
      </c>
      <c r="D2731" s="3"/>
      <c r="G2731" s="3"/>
      <c r="H2731" s="3"/>
    </row>
    <row r="2732" spans="1:8" x14ac:dyDescent="0.2">
      <c r="A2732" s="3" t="s">
        <v>4022</v>
      </c>
      <c r="B2732" s="3" t="s">
        <v>2122</v>
      </c>
      <c r="C2732" s="3" t="s">
        <v>1301</v>
      </c>
      <c r="D2732" s="3"/>
      <c r="G2732" s="3"/>
      <c r="H2732" s="3"/>
    </row>
    <row r="2733" spans="1:8" x14ac:dyDescent="0.2">
      <c r="A2733" s="3" t="s">
        <v>4468</v>
      </c>
      <c r="B2733" s="3" t="s">
        <v>2122</v>
      </c>
      <c r="C2733" s="3" t="s">
        <v>1301</v>
      </c>
      <c r="D2733" s="3"/>
      <c r="G2733" s="3"/>
      <c r="H2733" s="3"/>
    </row>
    <row r="2734" spans="1:8" x14ac:dyDescent="0.2">
      <c r="A2734" s="3" t="s">
        <v>4469</v>
      </c>
      <c r="B2734" s="3" t="s">
        <v>3154</v>
      </c>
      <c r="C2734" s="3" t="s">
        <v>1301</v>
      </c>
      <c r="D2734" s="3"/>
      <c r="G2734" s="3"/>
      <c r="H2734" s="3"/>
    </row>
    <row r="2735" spans="1:8" x14ac:dyDescent="0.2">
      <c r="A2735" s="3" t="s">
        <v>4023</v>
      </c>
      <c r="B2735" s="3" t="s">
        <v>3843</v>
      </c>
      <c r="C2735" s="3" t="s">
        <v>1301</v>
      </c>
      <c r="D2735" s="3"/>
      <c r="G2735" s="3"/>
      <c r="H2735" s="3"/>
    </row>
    <row r="2736" spans="1:8" x14ac:dyDescent="0.2">
      <c r="A2736" s="3" t="s">
        <v>4470</v>
      </c>
      <c r="B2736" s="3" t="s">
        <v>3154</v>
      </c>
      <c r="C2736" s="3" t="s">
        <v>1301</v>
      </c>
      <c r="D2736" s="3"/>
      <c r="G2736" s="3"/>
      <c r="H2736" s="3"/>
    </row>
    <row r="2737" spans="1:8" x14ac:dyDescent="0.2">
      <c r="A2737" s="3" t="s">
        <v>4024</v>
      </c>
      <c r="B2737" s="3" t="s">
        <v>2617</v>
      </c>
      <c r="C2737" s="3" t="s">
        <v>1301</v>
      </c>
      <c r="D2737" s="3"/>
      <c r="G2737" s="3"/>
      <c r="H2737" s="3"/>
    </row>
    <row r="2738" spans="1:8" x14ac:dyDescent="0.2">
      <c r="A2738" s="3" t="s">
        <v>4471</v>
      </c>
      <c r="B2738" s="3" t="s">
        <v>3154</v>
      </c>
      <c r="C2738" s="3" t="s">
        <v>1301</v>
      </c>
      <c r="D2738" s="3"/>
      <c r="G2738" s="3"/>
      <c r="H2738" s="3"/>
    </row>
    <row r="2739" spans="1:8" x14ac:dyDescent="0.2">
      <c r="A2739" s="3" t="s">
        <v>4472</v>
      </c>
      <c r="B2739" s="3" t="s">
        <v>3154</v>
      </c>
      <c r="C2739" s="3" t="s">
        <v>1301</v>
      </c>
      <c r="D2739" s="3"/>
      <c r="G2739" s="3"/>
      <c r="H2739" s="3"/>
    </row>
    <row r="2740" spans="1:8" x14ac:dyDescent="0.2">
      <c r="A2740" s="3" t="s">
        <v>4025</v>
      </c>
      <c r="B2740" s="3" t="s">
        <v>3369</v>
      </c>
      <c r="C2740" s="3" t="s">
        <v>1301</v>
      </c>
      <c r="D2740" s="3"/>
      <c r="G2740" s="3"/>
      <c r="H2740" s="3"/>
    </row>
    <row r="2741" spans="1:8" x14ac:dyDescent="0.2">
      <c r="A2741" s="3" t="s">
        <v>4026</v>
      </c>
      <c r="B2741" s="3" t="s">
        <v>3369</v>
      </c>
      <c r="C2741" s="3" t="s">
        <v>1301</v>
      </c>
      <c r="D2741" s="3"/>
      <c r="G2741" s="3"/>
      <c r="H2741" s="3"/>
    </row>
    <row r="2742" spans="1:8" x14ac:dyDescent="0.2">
      <c r="A2742" s="3" t="s">
        <v>4473</v>
      </c>
      <c r="B2742" s="3" t="s">
        <v>3154</v>
      </c>
      <c r="C2742" s="3" t="s">
        <v>1301</v>
      </c>
      <c r="D2742" s="3"/>
      <c r="G2742" s="3"/>
      <c r="H2742" s="3"/>
    </row>
    <row r="2743" spans="1:8" x14ac:dyDescent="0.2">
      <c r="A2743" s="3" t="s">
        <v>4474</v>
      </c>
      <c r="B2743" s="3" t="s">
        <v>3154</v>
      </c>
      <c r="C2743" s="3" t="s">
        <v>1301</v>
      </c>
      <c r="D2743" s="3"/>
      <c r="G2743" s="3"/>
      <c r="H2743" s="3"/>
    </row>
    <row r="2744" spans="1:8" x14ac:dyDescent="0.2">
      <c r="A2744" s="3" t="s">
        <v>4027</v>
      </c>
      <c r="B2744" s="3" t="s">
        <v>2392</v>
      </c>
      <c r="C2744" s="3" t="s">
        <v>1301</v>
      </c>
      <c r="D2744" s="3"/>
      <c r="G2744" s="3"/>
      <c r="H2744" s="3"/>
    </row>
    <row r="2745" spans="1:8" x14ac:dyDescent="0.2">
      <c r="A2745" s="3" t="s">
        <v>4028</v>
      </c>
      <c r="B2745" s="3" t="s">
        <v>3155</v>
      </c>
      <c r="C2745" s="3" t="s">
        <v>1301</v>
      </c>
      <c r="D2745" s="3"/>
      <c r="G2745" s="3"/>
      <c r="H2745" s="3"/>
    </row>
    <row r="2746" spans="1:8" x14ac:dyDescent="0.2">
      <c r="A2746" s="3" t="s">
        <v>4029</v>
      </c>
      <c r="B2746" s="3" t="s">
        <v>3370</v>
      </c>
      <c r="C2746" s="3" t="s">
        <v>1301</v>
      </c>
      <c r="D2746" s="3"/>
      <c r="G2746" s="3"/>
      <c r="H2746" s="3"/>
    </row>
    <row r="2747" spans="1:8" x14ac:dyDescent="0.2">
      <c r="A2747" s="3" t="s">
        <v>4029</v>
      </c>
      <c r="B2747" s="3" t="s">
        <v>3370</v>
      </c>
      <c r="C2747" s="3" t="s">
        <v>1301</v>
      </c>
      <c r="D2747" s="3"/>
      <c r="G2747" s="3"/>
      <c r="H2747" s="3"/>
    </row>
    <row r="2748" spans="1:8" x14ac:dyDescent="0.2">
      <c r="A2748" s="3" t="s">
        <v>4030</v>
      </c>
      <c r="B2748" s="3" t="s">
        <v>3155</v>
      </c>
      <c r="C2748" s="3" t="s">
        <v>1301</v>
      </c>
      <c r="D2748" s="3"/>
      <c r="G2748" s="3"/>
      <c r="H2748" s="3"/>
    </row>
    <row r="2749" spans="1:8" x14ac:dyDescent="0.2">
      <c r="A2749" s="3" t="s">
        <v>4031</v>
      </c>
      <c r="B2749" s="3" t="s">
        <v>3370</v>
      </c>
      <c r="C2749" s="3" t="s">
        <v>1301</v>
      </c>
      <c r="D2749" s="3"/>
      <c r="G2749" s="3"/>
      <c r="H2749" s="3"/>
    </row>
    <row r="2750" spans="1:8" x14ac:dyDescent="0.2">
      <c r="A2750" s="3" t="s">
        <v>4032</v>
      </c>
      <c r="B2750" s="3" t="s">
        <v>2617</v>
      </c>
      <c r="C2750" s="3" t="s">
        <v>1301</v>
      </c>
      <c r="D2750" s="3"/>
      <c r="G2750" s="3"/>
      <c r="H2750" s="3"/>
    </row>
    <row r="2751" spans="1:8" x14ac:dyDescent="0.2">
      <c r="A2751" s="3" t="s">
        <v>4033</v>
      </c>
      <c r="B2751" s="3" t="s">
        <v>3843</v>
      </c>
      <c r="C2751" s="3" t="s">
        <v>1301</v>
      </c>
      <c r="D2751" s="3"/>
      <c r="G2751" s="3"/>
      <c r="H2751" s="3"/>
    </row>
    <row r="2752" spans="1:8" x14ac:dyDescent="0.2">
      <c r="A2752" s="3" t="s">
        <v>4034</v>
      </c>
      <c r="B2752" s="3" t="s">
        <v>4767</v>
      </c>
      <c r="C2752" s="3" t="s">
        <v>1301</v>
      </c>
      <c r="D2752" s="3"/>
      <c r="G2752" s="3"/>
      <c r="H2752" s="3"/>
    </row>
    <row r="2753" spans="1:8" x14ac:dyDescent="0.2">
      <c r="A2753" s="3" t="s">
        <v>4035</v>
      </c>
      <c r="B2753" s="3" t="s">
        <v>2396</v>
      </c>
      <c r="C2753" s="3" t="s">
        <v>1301</v>
      </c>
      <c r="D2753" s="3"/>
      <c r="G2753" s="3"/>
      <c r="H2753" s="3"/>
    </row>
    <row r="2754" spans="1:8" x14ac:dyDescent="0.2">
      <c r="A2754" s="3" t="s">
        <v>4036</v>
      </c>
      <c r="B2754" s="3" t="s">
        <v>3843</v>
      </c>
      <c r="C2754" s="3" t="s">
        <v>1301</v>
      </c>
      <c r="D2754" s="3"/>
      <c r="G2754" s="3"/>
      <c r="H2754" s="3"/>
    </row>
    <row r="2755" spans="1:8" x14ac:dyDescent="0.2">
      <c r="A2755" s="3" t="s">
        <v>4017</v>
      </c>
      <c r="B2755" s="3" t="s">
        <v>2630</v>
      </c>
      <c r="C2755" s="3" t="s">
        <v>1301</v>
      </c>
      <c r="D2755" s="3"/>
      <c r="G2755" s="3"/>
      <c r="H2755" s="3"/>
    </row>
    <row r="2756" spans="1:8" x14ac:dyDescent="0.2">
      <c r="A2756" s="3" t="s">
        <v>4037</v>
      </c>
      <c r="B2756" s="3" t="s">
        <v>3370</v>
      </c>
      <c r="C2756" s="3" t="s">
        <v>1301</v>
      </c>
      <c r="D2756" s="3"/>
      <c r="G2756" s="3"/>
      <c r="H2756" s="3"/>
    </row>
    <row r="2757" spans="1:8" x14ac:dyDescent="0.2">
      <c r="A2757" s="3" t="s">
        <v>4038</v>
      </c>
      <c r="B2757" s="3" t="s">
        <v>3841</v>
      </c>
      <c r="C2757" s="3" t="s">
        <v>1301</v>
      </c>
      <c r="D2757" s="3"/>
      <c r="G2757" s="3"/>
      <c r="H2757" s="3"/>
    </row>
    <row r="2758" spans="1:8" x14ac:dyDescent="0.2">
      <c r="A2758" s="3" t="s">
        <v>4039</v>
      </c>
      <c r="B2758" s="3" t="s">
        <v>3841</v>
      </c>
      <c r="C2758" s="3" t="s">
        <v>1301</v>
      </c>
      <c r="D2758" s="3"/>
      <c r="G2758" s="3"/>
      <c r="H2758" s="3"/>
    </row>
    <row r="2759" spans="1:8" x14ac:dyDescent="0.2">
      <c r="A2759" s="3" t="s">
        <v>4040</v>
      </c>
      <c r="B2759" s="3" t="s">
        <v>3370</v>
      </c>
      <c r="C2759" s="3" t="s">
        <v>1301</v>
      </c>
      <c r="D2759" s="3"/>
      <c r="G2759" s="3"/>
      <c r="H2759" s="3"/>
    </row>
    <row r="2760" spans="1:8" x14ac:dyDescent="0.2">
      <c r="A2760" s="3" t="s">
        <v>4040</v>
      </c>
      <c r="B2760" s="3" t="s">
        <v>3370</v>
      </c>
      <c r="C2760" s="3" t="s">
        <v>1301</v>
      </c>
      <c r="D2760" s="3"/>
      <c r="G2760" s="3"/>
      <c r="H2760" s="3"/>
    </row>
    <row r="2761" spans="1:8" x14ac:dyDescent="0.2">
      <c r="A2761" s="3" t="s">
        <v>4041</v>
      </c>
      <c r="B2761" s="3" t="s">
        <v>3153</v>
      </c>
      <c r="C2761" s="3" t="s">
        <v>1301</v>
      </c>
      <c r="D2761" s="3"/>
      <c r="G2761" s="3"/>
      <c r="H2761" s="3"/>
    </row>
    <row r="2762" spans="1:8" x14ac:dyDescent="0.2">
      <c r="A2762" s="3" t="s">
        <v>4042</v>
      </c>
      <c r="B2762" s="3" t="s">
        <v>4768</v>
      </c>
      <c r="C2762" s="3" t="s">
        <v>1301</v>
      </c>
      <c r="D2762" s="3"/>
      <c r="G2762" s="3"/>
      <c r="H2762" s="3"/>
    </row>
    <row r="2763" spans="1:8" x14ac:dyDescent="0.2">
      <c r="A2763" s="3" t="s">
        <v>4043</v>
      </c>
      <c r="B2763" s="3" t="s">
        <v>3369</v>
      </c>
      <c r="C2763" s="3" t="s">
        <v>1301</v>
      </c>
      <c r="D2763" s="3"/>
      <c r="G2763" s="3"/>
      <c r="H2763" s="3"/>
    </row>
    <row r="2764" spans="1:8" x14ac:dyDescent="0.2">
      <c r="A2764" s="3" t="s">
        <v>4475</v>
      </c>
      <c r="B2764" s="3" t="s">
        <v>3154</v>
      </c>
      <c r="C2764" s="3" t="s">
        <v>1301</v>
      </c>
      <c r="D2764" s="3"/>
      <c r="G2764" s="3"/>
      <c r="H2764" s="3"/>
    </row>
    <row r="2765" spans="1:8" x14ac:dyDescent="0.2">
      <c r="A2765" s="3" t="s">
        <v>4476</v>
      </c>
      <c r="B2765" s="3" t="s">
        <v>3154</v>
      </c>
      <c r="C2765" s="3" t="s">
        <v>1301</v>
      </c>
      <c r="D2765" s="3"/>
      <c r="G2765" s="3"/>
      <c r="H2765" s="3"/>
    </row>
    <row r="2766" spans="1:8" x14ac:dyDescent="0.2">
      <c r="A2766" s="3" t="s">
        <v>4044</v>
      </c>
      <c r="B2766" s="3" t="s">
        <v>4768</v>
      </c>
      <c r="C2766" s="3" t="s">
        <v>1301</v>
      </c>
      <c r="D2766" s="3"/>
      <c r="G2766" s="3"/>
      <c r="H2766" s="3"/>
    </row>
    <row r="2767" spans="1:8" x14ac:dyDescent="0.2">
      <c r="A2767" s="3" t="s">
        <v>4018</v>
      </c>
      <c r="B2767" s="3" t="s">
        <v>3162</v>
      </c>
      <c r="C2767" s="3" t="s">
        <v>1301</v>
      </c>
      <c r="D2767" s="3"/>
      <c r="G2767" s="3"/>
      <c r="H2767" s="3"/>
    </row>
    <row r="2768" spans="1:8" x14ac:dyDescent="0.2">
      <c r="A2768" s="3" t="s">
        <v>4045</v>
      </c>
      <c r="B2768" s="3" t="s">
        <v>3153</v>
      </c>
      <c r="C2768" s="3" t="s">
        <v>1301</v>
      </c>
      <c r="D2768" s="3"/>
      <c r="G2768" s="3"/>
      <c r="H2768" s="3"/>
    </row>
    <row r="2769" spans="1:8" x14ac:dyDescent="0.2">
      <c r="A2769" s="3" t="s">
        <v>4046</v>
      </c>
      <c r="B2769" s="3" t="s">
        <v>2631</v>
      </c>
      <c r="C2769" s="3" t="s">
        <v>1301</v>
      </c>
      <c r="D2769" s="3"/>
      <c r="G2769" s="3"/>
      <c r="H2769" s="3"/>
    </row>
    <row r="2770" spans="1:8" x14ac:dyDescent="0.2">
      <c r="A2770" s="3" t="s">
        <v>4047</v>
      </c>
      <c r="B2770" s="24" t="s">
        <v>3161</v>
      </c>
      <c r="C2770" s="3" t="s">
        <v>1301</v>
      </c>
      <c r="D2770" s="3"/>
      <c r="G2770" s="3"/>
      <c r="H2770" s="3"/>
    </row>
    <row r="2771" spans="1:8" x14ac:dyDescent="0.2">
      <c r="A2771" s="3" t="s">
        <v>4048</v>
      </c>
      <c r="B2771" s="3" t="s">
        <v>3162</v>
      </c>
      <c r="C2771" s="3" t="s">
        <v>1301</v>
      </c>
      <c r="D2771" s="3"/>
      <c r="G2771" s="3"/>
      <c r="H2771" s="3"/>
    </row>
    <row r="2772" spans="1:8" x14ac:dyDescent="0.2">
      <c r="A2772" s="3" t="s">
        <v>4049</v>
      </c>
      <c r="B2772" s="3" t="s">
        <v>3155</v>
      </c>
      <c r="C2772" s="3" t="s">
        <v>1301</v>
      </c>
      <c r="D2772" s="3"/>
      <c r="G2772" s="3"/>
      <c r="H2772" s="3"/>
    </row>
    <row r="2773" spans="1:8" x14ac:dyDescent="0.2">
      <c r="A2773" s="3" t="s">
        <v>4050</v>
      </c>
      <c r="B2773" s="3" t="s">
        <v>3370</v>
      </c>
      <c r="C2773" s="3" t="s">
        <v>1301</v>
      </c>
      <c r="D2773" s="3"/>
      <c r="G2773" s="3"/>
      <c r="H2773" s="3"/>
    </row>
    <row r="2774" spans="1:8" x14ac:dyDescent="0.2">
      <c r="A2774" s="3" t="s">
        <v>4051</v>
      </c>
      <c r="B2774" s="3" t="s">
        <v>3369</v>
      </c>
      <c r="C2774" s="3" t="s">
        <v>1301</v>
      </c>
      <c r="D2774" s="3"/>
      <c r="G2774" s="3"/>
      <c r="H2774" s="3"/>
    </row>
    <row r="2775" spans="1:8" x14ac:dyDescent="0.2">
      <c r="A2775" s="3" t="s">
        <v>4052</v>
      </c>
      <c r="B2775" s="3" t="s">
        <v>3841</v>
      </c>
      <c r="C2775" s="3" t="s">
        <v>1301</v>
      </c>
      <c r="D2775" s="3"/>
      <c r="G2775" s="3"/>
      <c r="H2775" s="3"/>
    </row>
    <row r="2776" spans="1:8" x14ac:dyDescent="0.2">
      <c r="A2776" s="3" t="s">
        <v>4053</v>
      </c>
      <c r="B2776" s="3" t="s">
        <v>2391</v>
      </c>
      <c r="C2776" s="3" t="s">
        <v>1301</v>
      </c>
      <c r="D2776" s="3"/>
      <c r="G2776" s="3"/>
      <c r="H2776" s="3"/>
    </row>
    <row r="2777" spans="1:8" x14ac:dyDescent="0.2">
      <c r="A2777" s="3" t="s">
        <v>4054</v>
      </c>
      <c r="B2777" s="3" t="s">
        <v>3370</v>
      </c>
      <c r="C2777" s="3" t="s">
        <v>1301</v>
      </c>
      <c r="D2777" s="3"/>
      <c r="G2777" s="3"/>
      <c r="H2777" s="3"/>
    </row>
    <row r="2778" spans="1:8" x14ac:dyDescent="0.2">
      <c r="A2778" s="3" t="s">
        <v>4054</v>
      </c>
      <c r="B2778" s="3" t="s">
        <v>3370</v>
      </c>
      <c r="C2778" s="3" t="s">
        <v>1301</v>
      </c>
      <c r="D2778" s="3"/>
      <c r="G2778" s="3"/>
      <c r="H2778" s="3"/>
    </row>
    <row r="2779" spans="1:8" x14ac:dyDescent="0.2">
      <c r="A2779" s="3" t="s">
        <v>4055</v>
      </c>
      <c r="B2779" s="3" t="s">
        <v>3155</v>
      </c>
      <c r="C2779" s="3" t="s">
        <v>1301</v>
      </c>
      <c r="D2779" s="3"/>
      <c r="G2779" s="3"/>
      <c r="H2779" s="3"/>
    </row>
    <row r="2780" spans="1:8" x14ac:dyDescent="0.2">
      <c r="A2780" s="3" t="s">
        <v>4477</v>
      </c>
      <c r="B2780" s="3" t="s">
        <v>2122</v>
      </c>
      <c r="C2780" s="3" t="s">
        <v>1301</v>
      </c>
      <c r="D2780" s="3"/>
      <c r="G2780" s="3"/>
      <c r="H2780" s="3"/>
    </row>
    <row r="2781" spans="1:8" x14ac:dyDescent="0.2">
      <c r="A2781" s="3" t="s">
        <v>4056</v>
      </c>
      <c r="B2781" s="3" t="s">
        <v>3155</v>
      </c>
      <c r="C2781" s="3" t="s">
        <v>1301</v>
      </c>
      <c r="D2781" s="3"/>
      <c r="G2781" s="3"/>
      <c r="H2781" s="3"/>
    </row>
    <row r="2782" spans="1:8" x14ac:dyDescent="0.2">
      <c r="A2782" s="3" t="s">
        <v>4057</v>
      </c>
      <c r="B2782" s="3" t="s">
        <v>3841</v>
      </c>
      <c r="C2782" s="3" t="s">
        <v>1301</v>
      </c>
      <c r="D2782" s="3"/>
      <c r="G2782" s="3"/>
      <c r="H2782" s="3"/>
    </row>
    <row r="2783" spans="1:8" x14ac:dyDescent="0.2">
      <c r="A2783" s="3" t="s">
        <v>4058</v>
      </c>
      <c r="B2783" s="3" t="s">
        <v>3369</v>
      </c>
      <c r="C2783" s="3" t="s">
        <v>1301</v>
      </c>
      <c r="D2783" s="3"/>
      <c r="G2783" s="3"/>
      <c r="H2783" s="3"/>
    </row>
    <row r="2784" spans="1:8" x14ac:dyDescent="0.2">
      <c r="A2784" s="3" t="s">
        <v>4059</v>
      </c>
      <c r="B2784" s="3" t="s">
        <v>3160</v>
      </c>
      <c r="C2784" s="3" t="s">
        <v>1301</v>
      </c>
      <c r="D2784" s="3"/>
      <c r="G2784" s="3"/>
      <c r="H2784" s="3"/>
    </row>
    <row r="2785" spans="1:8" x14ac:dyDescent="0.2">
      <c r="A2785" s="3" t="s">
        <v>4060</v>
      </c>
      <c r="B2785" s="3" t="s">
        <v>3369</v>
      </c>
      <c r="C2785" s="3" t="s">
        <v>1301</v>
      </c>
      <c r="D2785" s="3"/>
      <c r="G2785" s="3"/>
      <c r="H2785" s="3"/>
    </row>
    <row r="2786" spans="1:8" x14ac:dyDescent="0.2">
      <c r="A2786" s="3" t="s">
        <v>4061</v>
      </c>
      <c r="B2786" s="3" t="s">
        <v>2120</v>
      </c>
      <c r="C2786" s="3" t="s">
        <v>1301</v>
      </c>
      <c r="D2786" s="3"/>
      <c r="G2786" s="3"/>
      <c r="H2786" s="3"/>
    </row>
    <row r="2787" spans="1:8" x14ac:dyDescent="0.2">
      <c r="A2787" s="3" t="s">
        <v>4062</v>
      </c>
      <c r="B2787" s="3" t="s">
        <v>3155</v>
      </c>
      <c r="C2787" s="3" t="s">
        <v>1301</v>
      </c>
      <c r="D2787" s="3"/>
      <c r="G2787" s="3"/>
      <c r="H2787" s="3"/>
    </row>
    <row r="2788" spans="1:8" x14ac:dyDescent="0.2">
      <c r="A2788" s="3" t="s">
        <v>4478</v>
      </c>
      <c r="B2788" s="3" t="s">
        <v>2122</v>
      </c>
      <c r="C2788" s="3" t="s">
        <v>1301</v>
      </c>
      <c r="D2788" s="3"/>
      <c r="G2788" s="3"/>
      <c r="H2788" s="3"/>
    </row>
    <row r="2789" spans="1:8" x14ac:dyDescent="0.2">
      <c r="A2789" s="3" t="s">
        <v>4063</v>
      </c>
      <c r="B2789" s="3" t="s">
        <v>3369</v>
      </c>
      <c r="C2789" s="3" t="s">
        <v>1301</v>
      </c>
      <c r="D2789" s="3"/>
      <c r="G2789" s="3"/>
      <c r="H2789" s="3"/>
    </row>
    <row r="2790" spans="1:8" x14ac:dyDescent="0.2">
      <c r="A2790" s="3" t="s">
        <v>4479</v>
      </c>
      <c r="B2790" s="3" t="s">
        <v>2122</v>
      </c>
      <c r="C2790" s="3" t="s">
        <v>1301</v>
      </c>
      <c r="D2790" s="3"/>
      <c r="G2790" s="3"/>
      <c r="H2790" s="3"/>
    </row>
    <row r="2791" spans="1:8" x14ac:dyDescent="0.2">
      <c r="A2791" s="3" t="s">
        <v>4064</v>
      </c>
      <c r="B2791" s="3" t="s">
        <v>3841</v>
      </c>
      <c r="C2791" s="3" t="s">
        <v>1301</v>
      </c>
      <c r="D2791" s="3"/>
      <c r="G2791" s="3"/>
      <c r="H2791" s="3"/>
    </row>
    <row r="2792" spans="1:8" x14ac:dyDescent="0.2">
      <c r="A2792" s="3" t="s">
        <v>4480</v>
      </c>
      <c r="B2792" s="3" t="s">
        <v>3154</v>
      </c>
      <c r="C2792" s="3" t="s">
        <v>1301</v>
      </c>
      <c r="D2792" s="3"/>
      <c r="G2792" s="3"/>
      <c r="H2792" s="3"/>
    </row>
    <row r="2793" spans="1:8" x14ac:dyDescent="0.2">
      <c r="A2793" s="3" t="s">
        <v>4481</v>
      </c>
      <c r="B2793" s="3" t="s">
        <v>3154</v>
      </c>
      <c r="C2793" s="3" t="s">
        <v>1301</v>
      </c>
      <c r="D2793" s="3"/>
      <c r="G2793" s="3"/>
      <c r="H2793" s="3"/>
    </row>
    <row r="2794" spans="1:8" x14ac:dyDescent="0.2">
      <c r="A2794" s="3" t="s">
        <v>4482</v>
      </c>
      <c r="B2794" s="3" t="s">
        <v>3154</v>
      </c>
      <c r="C2794" s="3" t="s">
        <v>1301</v>
      </c>
      <c r="D2794" s="3"/>
      <c r="G2794" s="3"/>
      <c r="H2794" s="3"/>
    </row>
    <row r="2795" spans="1:8" x14ac:dyDescent="0.2">
      <c r="A2795" s="3" t="s">
        <v>4483</v>
      </c>
      <c r="B2795" s="3" t="s">
        <v>3154</v>
      </c>
      <c r="C2795" s="3" t="s">
        <v>1301</v>
      </c>
      <c r="D2795" s="3"/>
      <c r="G2795" s="3"/>
      <c r="H2795" s="3"/>
    </row>
    <row r="2796" spans="1:8" x14ac:dyDescent="0.2">
      <c r="A2796" s="3" t="s">
        <v>4065</v>
      </c>
      <c r="B2796" s="3" t="s">
        <v>3841</v>
      </c>
      <c r="C2796" s="3" t="s">
        <v>1301</v>
      </c>
      <c r="D2796" s="3"/>
      <c r="G2796" s="3"/>
      <c r="H2796" s="3"/>
    </row>
    <row r="2797" spans="1:8" x14ac:dyDescent="0.2">
      <c r="A2797" s="3" t="s">
        <v>4484</v>
      </c>
      <c r="B2797" s="3" t="s">
        <v>2122</v>
      </c>
      <c r="C2797" s="3" t="s">
        <v>1301</v>
      </c>
      <c r="D2797" s="3"/>
      <c r="G2797" s="3"/>
      <c r="H2797" s="3"/>
    </row>
    <row r="2798" spans="1:8" x14ac:dyDescent="0.2">
      <c r="A2798" s="3" t="s">
        <v>4485</v>
      </c>
      <c r="B2798" s="3" t="s">
        <v>2122</v>
      </c>
      <c r="C2798" s="3" t="s">
        <v>1301</v>
      </c>
      <c r="D2798" s="3"/>
      <c r="G2798" s="3"/>
      <c r="H2798" s="3"/>
    </row>
    <row r="2799" spans="1:8" x14ac:dyDescent="0.2">
      <c r="A2799" s="3" t="s">
        <v>4066</v>
      </c>
      <c r="B2799" s="3" t="s">
        <v>3841</v>
      </c>
      <c r="C2799" s="3" t="s">
        <v>1301</v>
      </c>
      <c r="D2799" s="3"/>
      <c r="G2799" s="3"/>
      <c r="H2799" s="3"/>
    </row>
    <row r="2800" spans="1:8" x14ac:dyDescent="0.2">
      <c r="A2800" s="3" t="s">
        <v>4067</v>
      </c>
      <c r="B2800" s="3" t="s">
        <v>2617</v>
      </c>
      <c r="C2800" s="3" t="s">
        <v>1301</v>
      </c>
      <c r="D2800" s="3"/>
      <c r="G2800" s="3"/>
      <c r="H2800" s="3"/>
    </row>
    <row r="2801" spans="1:8" x14ac:dyDescent="0.2">
      <c r="A2801" s="3" t="s">
        <v>4068</v>
      </c>
      <c r="B2801" s="3" t="s">
        <v>2633</v>
      </c>
      <c r="C2801" s="3" t="s">
        <v>1301</v>
      </c>
      <c r="D2801" s="3"/>
      <c r="G2801" s="3"/>
      <c r="H2801" s="3"/>
    </row>
    <row r="2802" spans="1:8" x14ac:dyDescent="0.2">
      <c r="A2802" s="3" t="s">
        <v>4069</v>
      </c>
      <c r="B2802" s="24" t="s">
        <v>3161</v>
      </c>
      <c r="C2802" s="3" t="s">
        <v>1301</v>
      </c>
      <c r="D2802" s="3"/>
      <c r="G2802" s="3"/>
      <c r="H2802" s="3"/>
    </row>
    <row r="2803" spans="1:8" x14ac:dyDescent="0.2">
      <c r="A2803" s="3" t="s">
        <v>4070</v>
      </c>
      <c r="B2803" s="3" t="s">
        <v>2120</v>
      </c>
      <c r="C2803" s="3" t="s">
        <v>1301</v>
      </c>
      <c r="D2803" s="3"/>
      <c r="G2803" s="3"/>
      <c r="H2803" s="3"/>
    </row>
    <row r="2804" spans="1:8" x14ac:dyDescent="0.2">
      <c r="A2804" s="3" t="s">
        <v>4071</v>
      </c>
      <c r="B2804" s="3" t="s">
        <v>3160</v>
      </c>
      <c r="C2804" s="3" t="s">
        <v>1301</v>
      </c>
      <c r="D2804" s="3"/>
      <c r="G2804" s="3"/>
      <c r="H2804" s="3"/>
    </row>
    <row r="2805" spans="1:8" x14ac:dyDescent="0.2">
      <c r="A2805" s="3" t="s">
        <v>4072</v>
      </c>
      <c r="B2805" s="3" t="s">
        <v>3369</v>
      </c>
      <c r="C2805" s="3" t="s">
        <v>1301</v>
      </c>
      <c r="D2805" s="3"/>
      <c r="G2805" s="3"/>
      <c r="H2805" s="3"/>
    </row>
    <row r="2806" spans="1:8" x14ac:dyDescent="0.2">
      <c r="A2806" s="3" t="s">
        <v>4486</v>
      </c>
      <c r="B2806" s="3" t="s">
        <v>2122</v>
      </c>
      <c r="C2806" s="3" t="s">
        <v>1301</v>
      </c>
      <c r="D2806" s="3"/>
      <c r="G2806" s="3"/>
      <c r="H2806" s="3"/>
    </row>
    <row r="2807" spans="1:8" x14ac:dyDescent="0.2">
      <c r="A2807" s="3" t="s">
        <v>4073</v>
      </c>
      <c r="B2807" s="3" t="s">
        <v>2391</v>
      </c>
      <c r="C2807" s="3" t="s">
        <v>1301</v>
      </c>
      <c r="D2807" s="3"/>
      <c r="G2807" s="3"/>
      <c r="H2807" s="3"/>
    </row>
    <row r="2808" spans="1:8" x14ac:dyDescent="0.2">
      <c r="A2808" s="3" t="s">
        <v>4074</v>
      </c>
      <c r="B2808" s="3" t="s">
        <v>3841</v>
      </c>
      <c r="C2808" s="3" t="s">
        <v>1301</v>
      </c>
      <c r="D2808" s="3"/>
      <c r="G2808" s="3"/>
      <c r="H2808" s="3"/>
    </row>
    <row r="2809" spans="1:8" x14ac:dyDescent="0.2">
      <c r="A2809" s="3" t="s">
        <v>4075</v>
      </c>
      <c r="B2809" s="3" t="s">
        <v>2392</v>
      </c>
      <c r="C2809" s="3" t="s">
        <v>1301</v>
      </c>
      <c r="D2809" s="3"/>
      <c r="G2809" s="3"/>
      <c r="H2809" s="3"/>
    </row>
    <row r="2810" spans="1:8" x14ac:dyDescent="0.2">
      <c r="A2810" s="3" t="s">
        <v>4076</v>
      </c>
      <c r="B2810" s="3" t="s">
        <v>3369</v>
      </c>
      <c r="C2810" s="3" t="s">
        <v>1301</v>
      </c>
      <c r="D2810" s="3"/>
      <c r="G2810" s="3"/>
      <c r="H2810" s="3"/>
    </row>
    <row r="2811" spans="1:8" x14ac:dyDescent="0.2">
      <c r="A2811" s="3" t="s">
        <v>4077</v>
      </c>
      <c r="B2811" s="3" t="s">
        <v>3369</v>
      </c>
      <c r="C2811" s="3" t="s">
        <v>1301</v>
      </c>
      <c r="D2811" s="3"/>
      <c r="G2811" s="3"/>
      <c r="H2811" s="3"/>
    </row>
    <row r="2812" spans="1:8" x14ac:dyDescent="0.2">
      <c r="A2812" s="3" t="s">
        <v>4078</v>
      </c>
      <c r="B2812" s="3" t="s">
        <v>3369</v>
      </c>
      <c r="C2812" s="3" t="s">
        <v>1301</v>
      </c>
      <c r="D2812" s="3"/>
      <c r="G2812" s="3"/>
      <c r="H2812" s="3"/>
    </row>
    <row r="2813" spans="1:8" x14ac:dyDescent="0.2">
      <c r="A2813" s="3" t="s">
        <v>4079</v>
      </c>
      <c r="B2813" s="3" t="s">
        <v>3373</v>
      </c>
      <c r="C2813" s="3" t="s">
        <v>1301</v>
      </c>
      <c r="D2813" s="3"/>
      <c r="G2813" s="3"/>
      <c r="H2813" s="3"/>
    </row>
    <row r="2814" spans="1:8" x14ac:dyDescent="0.2">
      <c r="A2814" s="3" t="s">
        <v>4080</v>
      </c>
      <c r="B2814" s="3" t="s">
        <v>3841</v>
      </c>
      <c r="C2814" s="3" t="s">
        <v>1301</v>
      </c>
      <c r="D2814" s="3"/>
      <c r="G2814" s="3"/>
      <c r="H2814" s="3"/>
    </row>
    <row r="2815" spans="1:8" x14ac:dyDescent="0.2">
      <c r="A2815" s="3" t="s">
        <v>4081</v>
      </c>
      <c r="B2815" s="3" t="s">
        <v>3841</v>
      </c>
      <c r="C2815" s="3" t="s">
        <v>1301</v>
      </c>
      <c r="D2815" s="3"/>
      <c r="G2815" s="3"/>
      <c r="H2815" s="3"/>
    </row>
    <row r="2816" spans="1:8" x14ac:dyDescent="0.2">
      <c r="A2816" s="3" t="s">
        <v>4082</v>
      </c>
      <c r="B2816" s="3" t="s">
        <v>3841</v>
      </c>
      <c r="C2816" s="3" t="s">
        <v>1301</v>
      </c>
      <c r="D2816" s="3"/>
      <c r="G2816" s="3"/>
      <c r="H2816" s="3"/>
    </row>
    <row r="2817" spans="1:8" x14ac:dyDescent="0.2">
      <c r="A2817" s="3" t="s">
        <v>4083</v>
      </c>
      <c r="B2817" s="3" t="s">
        <v>4769</v>
      </c>
      <c r="C2817" s="3" t="s">
        <v>1301</v>
      </c>
      <c r="D2817" s="3"/>
      <c r="G2817" s="3"/>
      <c r="H2817" s="3"/>
    </row>
    <row r="2818" spans="1:8" x14ac:dyDescent="0.2">
      <c r="A2818" s="3" t="s">
        <v>4084</v>
      </c>
      <c r="B2818" s="3" t="s">
        <v>2120</v>
      </c>
      <c r="C2818" s="3" t="s">
        <v>1301</v>
      </c>
      <c r="D2818" s="3"/>
      <c r="G2818" s="3"/>
      <c r="H2818" s="3"/>
    </row>
    <row r="2819" spans="1:8" x14ac:dyDescent="0.2">
      <c r="A2819" s="3" t="s">
        <v>4487</v>
      </c>
      <c r="B2819" s="3" t="s">
        <v>3154</v>
      </c>
      <c r="C2819" s="3" t="s">
        <v>1301</v>
      </c>
      <c r="D2819" s="3"/>
      <c r="G2819" s="3"/>
      <c r="H2819" s="3"/>
    </row>
    <row r="2820" spans="1:8" x14ac:dyDescent="0.2">
      <c r="A2820" s="3" t="s">
        <v>4488</v>
      </c>
      <c r="B2820" s="3" t="s">
        <v>3154</v>
      </c>
      <c r="C2820" s="3" t="s">
        <v>1301</v>
      </c>
      <c r="D2820" s="3"/>
      <c r="G2820" s="3"/>
      <c r="H2820" s="3"/>
    </row>
    <row r="2821" spans="1:8" x14ac:dyDescent="0.2">
      <c r="A2821" s="3" t="s">
        <v>4489</v>
      </c>
      <c r="B2821" s="3" t="s">
        <v>3154</v>
      </c>
      <c r="C2821" s="3" t="s">
        <v>1301</v>
      </c>
      <c r="D2821" s="3"/>
      <c r="G2821" s="3"/>
      <c r="H2821" s="3"/>
    </row>
    <row r="2822" spans="1:8" x14ac:dyDescent="0.2">
      <c r="A2822" s="3" t="s">
        <v>4085</v>
      </c>
      <c r="B2822" s="3" t="s">
        <v>2121</v>
      </c>
      <c r="C2822" s="3" t="s">
        <v>1301</v>
      </c>
      <c r="D2822" s="3"/>
      <c r="G2822" s="3"/>
      <c r="H2822" s="3"/>
    </row>
    <row r="2823" spans="1:8" x14ac:dyDescent="0.2">
      <c r="A2823" s="3" t="s">
        <v>4086</v>
      </c>
      <c r="B2823" s="3" t="s">
        <v>3369</v>
      </c>
      <c r="C2823" s="3" t="s">
        <v>1301</v>
      </c>
      <c r="D2823" s="3"/>
      <c r="G2823" s="3"/>
      <c r="H2823" s="3"/>
    </row>
    <row r="2824" spans="1:8" x14ac:dyDescent="0.2">
      <c r="A2824" s="3" t="s">
        <v>4490</v>
      </c>
      <c r="B2824" s="3" t="s">
        <v>3154</v>
      </c>
      <c r="C2824" s="3" t="s">
        <v>1301</v>
      </c>
      <c r="D2824" s="3"/>
      <c r="G2824" s="3"/>
      <c r="H2824" s="3"/>
    </row>
    <row r="2825" spans="1:8" x14ac:dyDescent="0.2">
      <c r="A2825" s="3" t="s">
        <v>4491</v>
      </c>
      <c r="B2825" s="3" t="s">
        <v>3154</v>
      </c>
      <c r="C2825" s="3" t="s">
        <v>1301</v>
      </c>
      <c r="D2825" s="3"/>
      <c r="G2825" s="3"/>
      <c r="H2825" s="3"/>
    </row>
    <row r="2826" spans="1:8" x14ac:dyDescent="0.2">
      <c r="A2826" s="3" t="s">
        <v>4087</v>
      </c>
      <c r="B2826" s="3" t="s">
        <v>3369</v>
      </c>
      <c r="C2826" s="3" t="s">
        <v>1301</v>
      </c>
      <c r="D2826" s="3"/>
      <c r="G2826" s="3"/>
      <c r="H2826" s="3"/>
    </row>
    <row r="2827" spans="1:8" x14ac:dyDescent="0.2">
      <c r="A2827" s="3" t="s">
        <v>4088</v>
      </c>
      <c r="B2827" s="3" t="s">
        <v>3369</v>
      </c>
      <c r="C2827" s="3" t="s">
        <v>1301</v>
      </c>
      <c r="D2827" s="3"/>
      <c r="G2827" s="3"/>
      <c r="H2827" s="3"/>
    </row>
    <row r="2828" spans="1:8" x14ac:dyDescent="0.2">
      <c r="A2828" s="3" t="s">
        <v>4089</v>
      </c>
      <c r="B2828" s="3" t="s">
        <v>3369</v>
      </c>
      <c r="C2828" s="3" t="s">
        <v>1301</v>
      </c>
      <c r="D2828" s="3"/>
      <c r="G2828" s="3"/>
      <c r="H2828" s="3"/>
    </row>
    <row r="2829" spans="1:8" x14ac:dyDescent="0.2">
      <c r="A2829" s="3" t="s">
        <v>4090</v>
      </c>
      <c r="B2829" s="3" t="s">
        <v>3370</v>
      </c>
      <c r="C2829" s="3" t="s">
        <v>1301</v>
      </c>
      <c r="D2829" s="3"/>
      <c r="G2829" s="3"/>
      <c r="H2829" s="3"/>
    </row>
    <row r="2830" spans="1:8" x14ac:dyDescent="0.2">
      <c r="A2830" s="3" t="s">
        <v>4090</v>
      </c>
      <c r="B2830" s="3" t="s">
        <v>3370</v>
      </c>
      <c r="C2830" s="3" t="s">
        <v>1301</v>
      </c>
      <c r="D2830" s="3"/>
      <c r="G2830" s="3"/>
      <c r="H2830" s="3"/>
    </row>
    <row r="2831" spans="1:8" x14ac:dyDescent="0.2">
      <c r="A2831" s="3" t="s">
        <v>4091</v>
      </c>
      <c r="B2831" s="3" t="s">
        <v>3370</v>
      </c>
      <c r="C2831" s="3" t="s">
        <v>1301</v>
      </c>
      <c r="D2831" s="3"/>
      <c r="G2831" s="3"/>
      <c r="H2831" s="3"/>
    </row>
    <row r="2832" spans="1:8" x14ac:dyDescent="0.2">
      <c r="A2832" s="3" t="s">
        <v>4092</v>
      </c>
      <c r="B2832" s="3" t="s">
        <v>2122</v>
      </c>
      <c r="C2832" s="3" t="s">
        <v>1301</v>
      </c>
      <c r="D2832" s="3"/>
      <c r="G2832" s="3"/>
      <c r="H2832" s="3"/>
    </row>
    <row r="2833" spans="1:8" x14ac:dyDescent="0.2">
      <c r="A2833" s="3" t="s">
        <v>4093</v>
      </c>
      <c r="B2833" s="3" t="s">
        <v>2391</v>
      </c>
      <c r="C2833" s="3" t="s">
        <v>1301</v>
      </c>
      <c r="D2833" s="3"/>
      <c r="G2833" s="3"/>
      <c r="H2833" s="3"/>
    </row>
    <row r="2834" spans="1:8" x14ac:dyDescent="0.2">
      <c r="A2834" s="3" t="s">
        <v>4094</v>
      </c>
      <c r="B2834" s="3" t="s">
        <v>3841</v>
      </c>
      <c r="C2834" s="3" t="s">
        <v>1301</v>
      </c>
      <c r="D2834" s="3"/>
      <c r="G2834" s="3"/>
      <c r="H2834" s="3"/>
    </row>
    <row r="2835" spans="1:8" x14ac:dyDescent="0.2">
      <c r="A2835" s="3" t="s">
        <v>4095</v>
      </c>
      <c r="B2835" s="3" t="s">
        <v>3156</v>
      </c>
      <c r="C2835" s="3" t="s">
        <v>1301</v>
      </c>
      <c r="D2835" s="3"/>
      <c r="G2835" s="3"/>
      <c r="H2835" s="3"/>
    </row>
    <row r="2836" spans="1:8" x14ac:dyDescent="0.2">
      <c r="A2836" s="3" t="s">
        <v>4492</v>
      </c>
      <c r="B2836" s="3" t="s">
        <v>3154</v>
      </c>
      <c r="C2836" s="3" t="s">
        <v>1301</v>
      </c>
      <c r="D2836" s="3"/>
      <c r="G2836" s="3"/>
      <c r="H2836" s="3"/>
    </row>
    <row r="2837" spans="1:8" x14ac:dyDescent="0.2">
      <c r="A2837" s="3" t="s">
        <v>4096</v>
      </c>
      <c r="B2837" s="3" t="s">
        <v>2120</v>
      </c>
      <c r="C2837" s="3" t="s">
        <v>1301</v>
      </c>
      <c r="D2837" s="3"/>
      <c r="G2837" s="3"/>
      <c r="H2837" s="3"/>
    </row>
    <row r="2838" spans="1:8" x14ac:dyDescent="0.2">
      <c r="A2838" s="3" t="s">
        <v>4493</v>
      </c>
      <c r="B2838" s="3" t="s">
        <v>3154</v>
      </c>
      <c r="C2838" s="3" t="s">
        <v>1301</v>
      </c>
      <c r="D2838" s="3"/>
      <c r="G2838" s="3"/>
      <c r="H2838" s="3"/>
    </row>
    <row r="2839" spans="1:8" x14ac:dyDescent="0.2">
      <c r="A2839" s="3" t="s">
        <v>4097</v>
      </c>
      <c r="B2839" s="3" t="s">
        <v>2402</v>
      </c>
      <c r="C2839" s="3" t="s">
        <v>1301</v>
      </c>
      <c r="D2839" s="3"/>
      <c r="G2839" s="3"/>
      <c r="H2839" s="3"/>
    </row>
    <row r="2840" spans="1:8" x14ac:dyDescent="0.2">
      <c r="A2840" s="3" t="s">
        <v>4098</v>
      </c>
      <c r="B2840" s="3" t="s">
        <v>3370</v>
      </c>
      <c r="C2840" s="3" t="s">
        <v>1301</v>
      </c>
      <c r="D2840" s="3"/>
      <c r="G2840" s="3"/>
      <c r="H2840" s="3"/>
    </row>
    <row r="2841" spans="1:8" x14ac:dyDescent="0.2">
      <c r="A2841" s="3" t="s">
        <v>4099</v>
      </c>
      <c r="B2841" s="3" t="s">
        <v>3369</v>
      </c>
      <c r="C2841" s="3" t="s">
        <v>1301</v>
      </c>
      <c r="D2841" s="3"/>
      <c r="G2841" s="3"/>
      <c r="H2841" s="3"/>
    </row>
    <row r="2842" spans="1:8" x14ac:dyDescent="0.2">
      <c r="A2842" s="3" t="s">
        <v>4100</v>
      </c>
      <c r="B2842" s="3" t="s">
        <v>3841</v>
      </c>
      <c r="C2842" s="3" t="s">
        <v>1301</v>
      </c>
      <c r="D2842" s="3"/>
      <c r="G2842" s="3"/>
      <c r="H2842" s="3"/>
    </row>
    <row r="2843" spans="1:8" x14ac:dyDescent="0.2">
      <c r="A2843" s="3" t="s">
        <v>4101</v>
      </c>
      <c r="B2843" s="3" t="s">
        <v>3156</v>
      </c>
      <c r="C2843" s="3" t="s">
        <v>1301</v>
      </c>
      <c r="D2843" s="3"/>
      <c r="G2843" s="3"/>
      <c r="H2843" s="3"/>
    </row>
    <row r="2844" spans="1:8" x14ac:dyDescent="0.2">
      <c r="A2844" s="3" t="s">
        <v>4494</v>
      </c>
      <c r="B2844" s="3" t="s">
        <v>2389</v>
      </c>
      <c r="C2844" s="3" t="s">
        <v>1301</v>
      </c>
      <c r="D2844" s="3"/>
      <c r="G2844" s="3"/>
      <c r="H2844" s="3"/>
    </row>
    <row r="2845" spans="1:8" x14ac:dyDescent="0.2">
      <c r="A2845" s="3" t="s">
        <v>4102</v>
      </c>
      <c r="B2845" s="3" t="s">
        <v>2396</v>
      </c>
      <c r="C2845" s="3" t="s">
        <v>1301</v>
      </c>
      <c r="D2845" s="3"/>
      <c r="G2845" s="3"/>
      <c r="H2845" s="3"/>
    </row>
    <row r="2846" spans="1:8" x14ac:dyDescent="0.2">
      <c r="A2846" s="3" t="s">
        <v>4495</v>
      </c>
      <c r="B2846" s="3" t="s">
        <v>2122</v>
      </c>
      <c r="C2846" s="3" t="s">
        <v>1301</v>
      </c>
      <c r="D2846" s="3"/>
      <c r="G2846" s="3"/>
      <c r="H2846" s="3"/>
    </row>
    <row r="2847" spans="1:8" x14ac:dyDescent="0.2">
      <c r="A2847" s="3" t="s">
        <v>4019</v>
      </c>
      <c r="B2847" s="3" t="s">
        <v>2112</v>
      </c>
      <c r="C2847" s="3" t="s">
        <v>1301</v>
      </c>
      <c r="D2847" s="3"/>
      <c r="G2847" s="3"/>
      <c r="H2847" s="3"/>
    </row>
    <row r="2848" spans="1:8" x14ac:dyDescent="0.2">
      <c r="A2848" s="3" t="s">
        <v>4496</v>
      </c>
      <c r="B2848" s="3" t="s">
        <v>2122</v>
      </c>
      <c r="C2848" s="3" t="s">
        <v>1301</v>
      </c>
      <c r="D2848" s="3"/>
      <c r="G2848" s="3"/>
      <c r="H2848" s="3"/>
    </row>
    <row r="2849" spans="1:8" x14ac:dyDescent="0.2">
      <c r="A2849" s="3" t="s">
        <v>4497</v>
      </c>
      <c r="B2849" s="3" t="s">
        <v>2122</v>
      </c>
      <c r="C2849" s="3" t="s">
        <v>1301</v>
      </c>
      <c r="D2849" s="3"/>
      <c r="G2849" s="3"/>
      <c r="H2849" s="3"/>
    </row>
    <row r="2850" spans="1:8" x14ac:dyDescent="0.2">
      <c r="A2850" s="3" t="s">
        <v>4103</v>
      </c>
      <c r="B2850" s="3" t="s">
        <v>3370</v>
      </c>
      <c r="C2850" s="3" t="s">
        <v>1301</v>
      </c>
      <c r="D2850" s="3"/>
      <c r="G2850" s="3"/>
      <c r="H2850" s="3"/>
    </row>
    <row r="2851" spans="1:8" x14ac:dyDescent="0.2">
      <c r="A2851" s="3" t="s">
        <v>4103</v>
      </c>
      <c r="B2851" s="3" t="s">
        <v>3370</v>
      </c>
      <c r="C2851" s="3" t="s">
        <v>1301</v>
      </c>
      <c r="D2851" s="3"/>
      <c r="G2851" s="3"/>
      <c r="H2851" s="3"/>
    </row>
    <row r="2852" spans="1:8" x14ac:dyDescent="0.2">
      <c r="A2852" s="3" t="s">
        <v>4104</v>
      </c>
      <c r="B2852" s="3" t="s">
        <v>3369</v>
      </c>
      <c r="C2852" s="3" t="s">
        <v>1301</v>
      </c>
      <c r="D2852" s="3"/>
      <c r="G2852" s="3"/>
      <c r="H2852" s="3"/>
    </row>
    <row r="2853" spans="1:8" x14ac:dyDescent="0.2">
      <c r="A2853" s="3" t="s">
        <v>4105</v>
      </c>
      <c r="B2853" s="3" t="s">
        <v>2391</v>
      </c>
      <c r="C2853" s="3" t="s">
        <v>1301</v>
      </c>
      <c r="D2853" s="3"/>
      <c r="G2853" s="3"/>
      <c r="H2853" s="3"/>
    </row>
    <row r="2854" spans="1:8" x14ac:dyDescent="0.2">
      <c r="A2854" s="3" t="s">
        <v>4106</v>
      </c>
      <c r="B2854" s="3" t="s">
        <v>3370</v>
      </c>
      <c r="C2854" s="3" t="s">
        <v>1301</v>
      </c>
      <c r="D2854" s="3"/>
      <c r="G2854" s="3"/>
      <c r="H2854" s="3"/>
    </row>
    <row r="2855" spans="1:8" x14ac:dyDescent="0.2">
      <c r="A2855" s="3" t="s">
        <v>4498</v>
      </c>
      <c r="B2855" s="3" t="s">
        <v>3154</v>
      </c>
      <c r="C2855" s="3" t="s">
        <v>1301</v>
      </c>
      <c r="D2855" s="3"/>
      <c r="G2855" s="3"/>
      <c r="H2855" s="3"/>
    </row>
    <row r="2856" spans="1:8" x14ac:dyDescent="0.2">
      <c r="A2856" s="3" t="s">
        <v>4107</v>
      </c>
      <c r="B2856" s="3" t="s">
        <v>3369</v>
      </c>
      <c r="C2856" s="3" t="s">
        <v>1301</v>
      </c>
      <c r="D2856" s="3"/>
      <c r="G2856" s="3"/>
      <c r="H2856" s="3"/>
    </row>
    <row r="2857" spans="1:8" x14ac:dyDescent="0.2">
      <c r="A2857" s="3" t="s">
        <v>4499</v>
      </c>
      <c r="B2857" s="3" t="s">
        <v>2122</v>
      </c>
      <c r="C2857" s="3" t="s">
        <v>1301</v>
      </c>
      <c r="D2857" s="3"/>
      <c r="G2857" s="3"/>
      <c r="H2857" s="3"/>
    </row>
    <row r="2858" spans="1:8" x14ac:dyDescent="0.2">
      <c r="A2858" s="3" t="s">
        <v>4500</v>
      </c>
      <c r="B2858" s="3" t="s">
        <v>2122</v>
      </c>
      <c r="C2858" s="3" t="s">
        <v>1301</v>
      </c>
      <c r="D2858" s="3"/>
      <c r="G2858" s="3"/>
      <c r="H2858" s="3"/>
    </row>
    <row r="2859" spans="1:8" x14ac:dyDescent="0.2">
      <c r="A2859" s="3" t="s">
        <v>4020</v>
      </c>
      <c r="B2859" s="3" t="s">
        <v>3156</v>
      </c>
      <c r="C2859" s="3" t="s">
        <v>1301</v>
      </c>
      <c r="D2859" s="3"/>
      <c r="G2859" s="3"/>
      <c r="H2859" s="3"/>
    </row>
    <row r="2860" spans="1:8" x14ac:dyDescent="0.2">
      <c r="A2860" s="3" t="s">
        <v>4108</v>
      </c>
      <c r="B2860" s="3" t="s">
        <v>3839</v>
      </c>
      <c r="C2860" s="3" t="s">
        <v>1301</v>
      </c>
      <c r="D2860" s="3"/>
      <c r="G2860" s="3"/>
      <c r="H2860" s="3"/>
    </row>
    <row r="2861" spans="1:8" x14ac:dyDescent="0.2">
      <c r="A2861" s="3" t="s">
        <v>4109</v>
      </c>
      <c r="B2861" s="3" t="s">
        <v>3160</v>
      </c>
      <c r="C2861" s="3" t="s">
        <v>1301</v>
      </c>
      <c r="D2861" s="3"/>
      <c r="G2861" s="3"/>
      <c r="H2861" s="3"/>
    </row>
    <row r="2862" spans="1:8" x14ac:dyDescent="0.2">
      <c r="A2862" s="3" t="s">
        <v>4110</v>
      </c>
      <c r="B2862" s="3" t="s">
        <v>3369</v>
      </c>
      <c r="C2862" s="3" t="s">
        <v>1301</v>
      </c>
      <c r="D2862" s="3"/>
      <c r="G2862" s="3"/>
      <c r="H2862" s="3"/>
    </row>
    <row r="2863" spans="1:8" x14ac:dyDescent="0.2">
      <c r="A2863" s="3" t="s">
        <v>4111</v>
      </c>
      <c r="B2863" s="3" t="s">
        <v>3369</v>
      </c>
      <c r="C2863" s="3" t="s">
        <v>1301</v>
      </c>
      <c r="D2863" s="3"/>
      <c r="G2863" s="3"/>
      <c r="H2863" s="3"/>
    </row>
    <row r="2864" spans="1:8" x14ac:dyDescent="0.2">
      <c r="A2864" s="3" t="s">
        <v>4501</v>
      </c>
      <c r="B2864" s="3" t="s">
        <v>3154</v>
      </c>
      <c r="C2864" s="3" t="s">
        <v>1301</v>
      </c>
      <c r="D2864" s="3"/>
      <c r="G2864" s="3"/>
      <c r="H2864" s="3"/>
    </row>
    <row r="2865" spans="1:8" x14ac:dyDescent="0.2">
      <c r="A2865" s="3" t="s">
        <v>4112</v>
      </c>
      <c r="B2865" s="3" t="s">
        <v>2620</v>
      </c>
      <c r="C2865" s="3" t="s">
        <v>1301</v>
      </c>
      <c r="D2865" s="3"/>
      <c r="G2865" s="3"/>
      <c r="H2865" s="3"/>
    </row>
    <row r="2866" spans="1:8" x14ac:dyDescent="0.2">
      <c r="A2866" s="3" t="s">
        <v>4113</v>
      </c>
      <c r="B2866" s="3" t="s">
        <v>3160</v>
      </c>
      <c r="C2866" s="3" t="s">
        <v>1301</v>
      </c>
      <c r="D2866" s="3"/>
      <c r="G2866" s="3"/>
      <c r="H2866" s="3"/>
    </row>
    <row r="2867" spans="1:8" x14ac:dyDescent="0.2">
      <c r="A2867" s="3" t="s">
        <v>4114</v>
      </c>
      <c r="B2867" s="3" t="s">
        <v>3843</v>
      </c>
      <c r="C2867" s="3" t="s">
        <v>1301</v>
      </c>
      <c r="D2867" s="3"/>
      <c r="G2867" s="3"/>
      <c r="H2867" s="3"/>
    </row>
    <row r="2868" spans="1:8" x14ac:dyDescent="0.2">
      <c r="A2868" s="3" t="s">
        <v>4115</v>
      </c>
      <c r="B2868" s="3" t="s">
        <v>3369</v>
      </c>
      <c r="C2868" s="3" t="s">
        <v>1301</v>
      </c>
      <c r="D2868" s="3"/>
      <c r="G2868" s="3"/>
      <c r="H2868" s="3"/>
    </row>
    <row r="2869" spans="1:8" x14ac:dyDescent="0.2">
      <c r="A2869" s="3" t="s">
        <v>4116</v>
      </c>
      <c r="B2869" s="3" t="s">
        <v>2391</v>
      </c>
      <c r="C2869" s="3" t="s">
        <v>1301</v>
      </c>
      <c r="D2869" s="3"/>
      <c r="G2869" s="3"/>
      <c r="H2869" s="3"/>
    </row>
    <row r="2870" spans="1:8" x14ac:dyDescent="0.2">
      <c r="A2870" s="3" t="s">
        <v>4117</v>
      </c>
      <c r="B2870" s="3" t="s">
        <v>2391</v>
      </c>
      <c r="C2870" s="3" t="s">
        <v>1301</v>
      </c>
      <c r="D2870" s="3"/>
      <c r="G2870" s="3"/>
      <c r="H2870" s="3"/>
    </row>
    <row r="2871" spans="1:8" x14ac:dyDescent="0.2">
      <c r="A2871" s="3" t="s">
        <v>4118</v>
      </c>
      <c r="B2871" s="3" t="s">
        <v>3370</v>
      </c>
      <c r="C2871" s="3" t="s">
        <v>1301</v>
      </c>
      <c r="D2871" s="3"/>
      <c r="G2871" s="3"/>
      <c r="H2871" s="3"/>
    </row>
    <row r="2872" spans="1:8" x14ac:dyDescent="0.2">
      <c r="A2872" s="3" t="s">
        <v>4119</v>
      </c>
      <c r="B2872" s="3" t="s">
        <v>3370</v>
      </c>
      <c r="C2872" s="3" t="s">
        <v>1301</v>
      </c>
      <c r="D2872" s="3"/>
      <c r="G2872" s="3"/>
      <c r="H2872" s="3"/>
    </row>
    <row r="2873" spans="1:8" x14ac:dyDescent="0.2">
      <c r="A2873" s="3" t="s">
        <v>4120</v>
      </c>
      <c r="B2873" s="3" t="s">
        <v>2392</v>
      </c>
      <c r="C2873" s="3" t="s">
        <v>1301</v>
      </c>
      <c r="D2873" s="3"/>
      <c r="G2873" s="3"/>
      <c r="H2873" s="3"/>
    </row>
    <row r="2874" spans="1:8" x14ac:dyDescent="0.2">
      <c r="A2874" s="3" t="s">
        <v>4121</v>
      </c>
      <c r="B2874" s="3" t="s">
        <v>3369</v>
      </c>
      <c r="C2874" s="3" t="s">
        <v>1301</v>
      </c>
      <c r="D2874" s="3"/>
      <c r="G2874" s="3"/>
      <c r="H2874" s="3"/>
    </row>
    <row r="2875" spans="1:8" x14ac:dyDescent="0.2">
      <c r="A2875" s="3" t="s">
        <v>4122</v>
      </c>
      <c r="B2875" s="3" t="s">
        <v>2120</v>
      </c>
      <c r="C2875" s="3" t="s">
        <v>1301</v>
      </c>
      <c r="D2875" s="3"/>
      <c r="G2875" s="3"/>
      <c r="H2875" s="3"/>
    </row>
    <row r="2876" spans="1:8" x14ac:dyDescent="0.2">
      <c r="A2876" s="3" t="s">
        <v>4123</v>
      </c>
      <c r="B2876" s="3" t="s">
        <v>3838</v>
      </c>
      <c r="C2876" s="3" t="s">
        <v>1301</v>
      </c>
      <c r="D2876" s="3"/>
      <c r="G2876" s="3"/>
      <c r="H2876" s="3"/>
    </row>
    <row r="2877" spans="1:8" x14ac:dyDescent="0.2">
      <c r="A2877" s="3" t="s">
        <v>4502</v>
      </c>
      <c r="B2877" s="3" t="s">
        <v>2122</v>
      </c>
      <c r="C2877" s="3" t="s">
        <v>1301</v>
      </c>
      <c r="D2877" s="3"/>
      <c r="G2877" s="3"/>
      <c r="H2877" s="3"/>
    </row>
    <row r="2878" spans="1:8" x14ac:dyDescent="0.2">
      <c r="A2878" s="3" t="s">
        <v>4124</v>
      </c>
      <c r="B2878" s="3" t="s">
        <v>2120</v>
      </c>
      <c r="C2878" s="3" t="s">
        <v>1301</v>
      </c>
      <c r="D2878" s="3"/>
      <c r="G2878" s="3"/>
      <c r="H2878" s="3"/>
    </row>
    <row r="2879" spans="1:8" x14ac:dyDescent="0.2">
      <c r="A2879" s="3" t="s">
        <v>4125</v>
      </c>
      <c r="B2879" s="3" t="s">
        <v>1850</v>
      </c>
      <c r="C2879" s="3" t="s">
        <v>1301</v>
      </c>
      <c r="D2879" s="3"/>
      <c r="G2879" s="3"/>
      <c r="H2879" s="3"/>
    </row>
    <row r="2880" spans="1:8" x14ac:dyDescent="0.2">
      <c r="A2880" s="3" t="s">
        <v>4503</v>
      </c>
      <c r="B2880" s="3" t="s">
        <v>2121</v>
      </c>
      <c r="C2880" s="3" t="s">
        <v>1301</v>
      </c>
      <c r="D2880" s="3"/>
      <c r="G2880" s="3"/>
      <c r="H2880" s="3"/>
    </row>
    <row r="2881" spans="1:8" x14ac:dyDescent="0.2">
      <c r="A2881" s="3" t="s">
        <v>4504</v>
      </c>
      <c r="B2881" s="3" t="s">
        <v>3154</v>
      </c>
      <c r="C2881" s="3" t="s">
        <v>1301</v>
      </c>
      <c r="D2881" s="3"/>
      <c r="G2881" s="3"/>
      <c r="H2881" s="3"/>
    </row>
    <row r="2882" spans="1:8" x14ac:dyDescent="0.2">
      <c r="A2882" s="3" t="s">
        <v>4126</v>
      </c>
      <c r="B2882" s="3" t="s">
        <v>2120</v>
      </c>
      <c r="C2882" s="3" t="s">
        <v>1301</v>
      </c>
      <c r="D2882" s="3"/>
      <c r="G2882" s="3"/>
      <c r="H2882" s="3"/>
    </row>
    <row r="2883" spans="1:8" x14ac:dyDescent="0.2">
      <c r="A2883" s="3" t="s">
        <v>4127</v>
      </c>
      <c r="B2883" s="3" t="s">
        <v>2391</v>
      </c>
      <c r="C2883" s="3" t="s">
        <v>1301</v>
      </c>
      <c r="D2883" s="3"/>
      <c r="G2883" s="3"/>
      <c r="H2883" s="3"/>
    </row>
    <row r="2884" spans="1:8" x14ac:dyDescent="0.2">
      <c r="A2884" s="3" t="s">
        <v>4128</v>
      </c>
      <c r="B2884" s="3" t="s">
        <v>3369</v>
      </c>
      <c r="C2884" s="3" t="s">
        <v>1301</v>
      </c>
      <c r="D2884" s="3"/>
      <c r="G2884" s="3"/>
      <c r="H2884" s="3"/>
    </row>
    <row r="2885" spans="1:8" x14ac:dyDescent="0.2">
      <c r="A2885" s="3" t="s">
        <v>4129</v>
      </c>
      <c r="B2885" s="3" t="s">
        <v>2630</v>
      </c>
      <c r="C2885" s="3" t="s">
        <v>1301</v>
      </c>
      <c r="D2885" s="3"/>
      <c r="G2885" s="3"/>
      <c r="H2885" s="3"/>
    </row>
    <row r="2886" spans="1:8" x14ac:dyDescent="0.2">
      <c r="A2886" s="3" t="s">
        <v>4130</v>
      </c>
      <c r="B2886" s="3" t="s">
        <v>3369</v>
      </c>
      <c r="C2886" s="3" t="s">
        <v>1301</v>
      </c>
      <c r="D2886" s="3"/>
      <c r="G2886" s="3"/>
      <c r="H2886" s="3"/>
    </row>
    <row r="2887" spans="1:8" x14ac:dyDescent="0.2">
      <c r="A2887" s="3" t="s">
        <v>4131</v>
      </c>
      <c r="B2887" s="3" t="s">
        <v>3370</v>
      </c>
      <c r="C2887" s="3" t="s">
        <v>1301</v>
      </c>
      <c r="D2887" s="3"/>
      <c r="G2887" s="3"/>
      <c r="H2887" s="3"/>
    </row>
    <row r="2888" spans="1:8" x14ac:dyDescent="0.2">
      <c r="A2888" s="3" t="s">
        <v>4132</v>
      </c>
      <c r="B2888" s="3" t="s">
        <v>3370</v>
      </c>
      <c r="C2888" s="3" t="s">
        <v>1301</v>
      </c>
      <c r="D2888" s="3"/>
      <c r="G2888" s="3"/>
      <c r="H2888" s="3"/>
    </row>
    <row r="2889" spans="1:8" x14ac:dyDescent="0.2">
      <c r="A2889" s="3" t="s">
        <v>4133</v>
      </c>
      <c r="B2889" s="3" t="s">
        <v>3841</v>
      </c>
      <c r="C2889" s="3" t="s">
        <v>1301</v>
      </c>
      <c r="D2889" s="3"/>
      <c r="G2889" s="3"/>
      <c r="H2889" s="3"/>
    </row>
    <row r="2890" spans="1:8" x14ac:dyDescent="0.2">
      <c r="A2890" s="3" t="s">
        <v>4134</v>
      </c>
      <c r="B2890" s="3" t="s">
        <v>4770</v>
      </c>
      <c r="C2890" s="3" t="s">
        <v>1301</v>
      </c>
      <c r="D2890" s="3"/>
      <c r="G2890" s="3"/>
      <c r="H2890" s="3"/>
    </row>
    <row r="2891" spans="1:8" x14ac:dyDescent="0.2">
      <c r="A2891" s="3" t="s">
        <v>4135</v>
      </c>
      <c r="B2891" s="3" t="s">
        <v>3369</v>
      </c>
      <c r="C2891" s="3" t="s">
        <v>1301</v>
      </c>
      <c r="D2891" s="3"/>
      <c r="G2891" s="3"/>
      <c r="H2891" s="3"/>
    </row>
    <row r="2892" spans="1:8" x14ac:dyDescent="0.2">
      <c r="A2892" s="3" t="s">
        <v>4505</v>
      </c>
      <c r="B2892" s="3" t="s">
        <v>3154</v>
      </c>
      <c r="C2892" s="3" t="s">
        <v>1301</v>
      </c>
      <c r="D2892" s="3"/>
      <c r="G2892" s="3"/>
      <c r="H2892" s="3"/>
    </row>
    <row r="2893" spans="1:8" x14ac:dyDescent="0.2">
      <c r="A2893" s="3" t="s">
        <v>4136</v>
      </c>
      <c r="B2893" s="3" t="s">
        <v>2630</v>
      </c>
      <c r="C2893" s="3" t="s">
        <v>1301</v>
      </c>
      <c r="D2893" s="3"/>
      <c r="G2893" s="3"/>
      <c r="H2893" s="3"/>
    </row>
    <row r="2894" spans="1:8" x14ac:dyDescent="0.2">
      <c r="A2894" s="3" t="s">
        <v>4137</v>
      </c>
      <c r="B2894" s="3" t="s">
        <v>2630</v>
      </c>
      <c r="C2894" s="3" t="s">
        <v>1301</v>
      </c>
      <c r="D2894" s="3"/>
      <c r="G2894" s="3"/>
      <c r="H2894" s="3"/>
    </row>
    <row r="2895" spans="1:8" x14ac:dyDescent="0.2">
      <c r="A2895" s="3" t="s">
        <v>4138</v>
      </c>
      <c r="B2895" s="3" t="s">
        <v>3844</v>
      </c>
      <c r="C2895" s="3" t="s">
        <v>1301</v>
      </c>
      <c r="D2895" s="3"/>
      <c r="G2895" s="3"/>
      <c r="H2895" s="3"/>
    </row>
    <row r="2896" spans="1:8" x14ac:dyDescent="0.2">
      <c r="A2896" s="3" t="s">
        <v>4139</v>
      </c>
      <c r="B2896" s="3" t="s">
        <v>3841</v>
      </c>
      <c r="C2896" s="3" t="s">
        <v>1301</v>
      </c>
      <c r="D2896" s="3"/>
      <c r="G2896" s="3"/>
      <c r="H2896" s="3"/>
    </row>
    <row r="2897" spans="1:8" x14ac:dyDescent="0.2">
      <c r="A2897" s="3" t="s">
        <v>4140</v>
      </c>
      <c r="B2897" s="3" t="s">
        <v>2121</v>
      </c>
      <c r="C2897" s="3" t="s">
        <v>1301</v>
      </c>
      <c r="D2897" s="3"/>
      <c r="G2897" s="3"/>
      <c r="H2897" s="3"/>
    </row>
    <row r="2898" spans="1:8" x14ac:dyDescent="0.2">
      <c r="A2898" s="3" t="s">
        <v>4141</v>
      </c>
      <c r="B2898" s="3" t="s">
        <v>3160</v>
      </c>
      <c r="C2898" s="3" t="s">
        <v>1301</v>
      </c>
      <c r="D2898" s="3"/>
      <c r="G2898" s="3"/>
      <c r="H2898" s="3"/>
    </row>
    <row r="2899" spans="1:8" x14ac:dyDescent="0.2">
      <c r="A2899" s="3" t="s">
        <v>4142</v>
      </c>
      <c r="B2899" s="3" t="s">
        <v>3838</v>
      </c>
      <c r="C2899" s="3" t="s">
        <v>1301</v>
      </c>
      <c r="D2899" s="3"/>
      <c r="G2899" s="3"/>
      <c r="H2899" s="3"/>
    </row>
    <row r="2900" spans="1:8" x14ac:dyDescent="0.2">
      <c r="A2900" s="3" t="s">
        <v>4506</v>
      </c>
      <c r="B2900" s="3" t="s">
        <v>2122</v>
      </c>
      <c r="C2900" s="3" t="s">
        <v>1301</v>
      </c>
      <c r="D2900" s="3"/>
      <c r="G2900" s="3"/>
      <c r="H2900" s="3"/>
    </row>
    <row r="2901" spans="1:8" x14ac:dyDescent="0.2">
      <c r="A2901" s="3" t="s">
        <v>4507</v>
      </c>
      <c r="B2901" s="3" t="s">
        <v>2121</v>
      </c>
      <c r="C2901" s="3" t="s">
        <v>1301</v>
      </c>
      <c r="D2901" s="3"/>
      <c r="G2901" s="3"/>
      <c r="H2901" s="3"/>
    </row>
    <row r="2902" spans="1:8" x14ac:dyDescent="0.2">
      <c r="A2902" s="3" t="s">
        <v>4143</v>
      </c>
      <c r="B2902" s="3" t="s">
        <v>3370</v>
      </c>
      <c r="C2902" s="3" t="s">
        <v>1301</v>
      </c>
      <c r="D2902" s="3"/>
      <c r="G2902" s="3"/>
      <c r="H2902" s="3"/>
    </row>
    <row r="2903" spans="1:8" x14ac:dyDescent="0.2">
      <c r="A2903" s="3" t="s">
        <v>4144</v>
      </c>
      <c r="B2903" s="3" t="s">
        <v>3841</v>
      </c>
      <c r="C2903" s="3" t="s">
        <v>1301</v>
      </c>
      <c r="D2903" s="3"/>
      <c r="G2903" s="3"/>
      <c r="H2903" s="3"/>
    </row>
    <row r="2904" spans="1:8" x14ac:dyDescent="0.2">
      <c r="A2904" s="3" t="s">
        <v>4145</v>
      </c>
      <c r="B2904" s="3" t="s">
        <v>3840</v>
      </c>
      <c r="C2904" s="3" t="s">
        <v>1301</v>
      </c>
      <c r="D2904" s="3"/>
      <c r="G2904" s="3"/>
      <c r="H2904" s="3"/>
    </row>
    <row r="2905" spans="1:8" x14ac:dyDescent="0.2">
      <c r="A2905" s="3" t="s">
        <v>4146</v>
      </c>
      <c r="B2905" s="3" t="s">
        <v>3840</v>
      </c>
      <c r="C2905" s="3" t="s">
        <v>1301</v>
      </c>
      <c r="D2905" s="3"/>
      <c r="G2905" s="3"/>
      <c r="H2905" s="3"/>
    </row>
    <row r="2906" spans="1:8" x14ac:dyDescent="0.2">
      <c r="A2906" s="3" t="s">
        <v>4147</v>
      </c>
      <c r="B2906" s="3" t="s">
        <v>2391</v>
      </c>
      <c r="C2906" s="3" t="s">
        <v>1301</v>
      </c>
      <c r="D2906" s="3"/>
      <c r="G2906" s="3"/>
      <c r="H2906" s="3"/>
    </row>
    <row r="2907" spans="1:8" x14ac:dyDescent="0.2">
      <c r="A2907" s="3" t="s">
        <v>4148</v>
      </c>
      <c r="B2907" s="3" t="s">
        <v>3369</v>
      </c>
      <c r="C2907" s="3" t="s">
        <v>1301</v>
      </c>
      <c r="D2907" s="3"/>
      <c r="G2907" s="3"/>
      <c r="H2907" s="3"/>
    </row>
    <row r="2908" spans="1:8" x14ac:dyDescent="0.2">
      <c r="A2908" s="3" t="s">
        <v>4149</v>
      </c>
      <c r="B2908" s="3" t="s">
        <v>2392</v>
      </c>
      <c r="C2908" s="3" t="s">
        <v>1301</v>
      </c>
      <c r="D2908" s="3"/>
      <c r="G2908" s="3"/>
      <c r="H2908" s="3"/>
    </row>
    <row r="2909" spans="1:8" x14ac:dyDescent="0.2">
      <c r="A2909" s="3" t="s">
        <v>4150</v>
      </c>
      <c r="B2909" s="3" t="s">
        <v>2392</v>
      </c>
      <c r="C2909" s="3" t="s">
        <v>1301</v>
      </c>
      <c r="D2909" s="3"/>
      <c r="G2909" s="3"/>
      <c r="H2909" s="3"/>
    </row>
    <row r="2910" spans="1:8" x14ac:dyDescent="0.2">
      <c r="A2910" s="3" t="s">
        <v>4508</v>
      </c>
      <c r="B2910" s="3" t="s">
        <v>3154</v>
      </c>
      <c r="C2910" s="3" t="s">
        <v>1301</v>
      </c>
      <c r="D2910" s="3"/>
      <c r="G2910" s="3"/>
      <c r="H2910" s="3"/>
    </row>
    <row r="2911" spans="1:8" x14ac:dyDescent="0.2">
      <c r="A2911" s="3" t="s">
        <v>4509</v>
      </c>
      <c r="B2911" s="3" t="s">
        <v>3154</v>
      </c>
      <c r="C2911" s="3" t="s">
        <v>1301</v>
      </c>
      <c r="D2911" s="3"/>
      <c r="G2911" s="3"/>
      <c r="H2911" s="3"/>
    </row>
    <row r="2912" spans="1:8" x14ac:dyDescent="0.2">
      <c r="A2912" s="3" t="s">
        <v>4151</v>
      </c>
      <c r="B2912" s="3" t="s">
        <v>2392</v>
      </c>
      <c r="C2912" s="3" t="s">
        <v>1301</v>
      </c>
      <c r="D2912" s="3"/>
      <c r="G2912" s="3"/>
      <c r="H2912" s="3"/>
    </row>
    <row r="2913" spans="1:8" x14ac:dyDescent="0.2">
      <c r="A2913" s="3" t="s">
        <v>4510</v>
      </c>
      <c r="B2913" s="3" t="s">
        <v>3154</v>
      </c>
      <c r="C2913" s="3" t="s">
        <v>1301</v>
      </c>
      <c r="D2913" s="3"/>
      <c r="G2913" s="3"/>
      <c r="H2913" s="3"/>
    </row>
    <row r="2914" spans="1:8" x14ac:dyDescent="0.2">
      <c r="A2914" s="3" t="s">
        <v>4511</v>
      </c>
      <c r="B2914" s="3" t="s">
        <v>2122</v>
      </c>
      <c r="C2914" s="3" t="s">
        <v>1301</v>
      </c>
      <c r="D2914" s="3"/>
      <c r="G2914" s="3"/>
      <c r="H2914" s="3"/>
    </row>
    <row r="2915" spans="1:8" x14ac:dyDescent="0.2">
      <c r="A2915" s="3" t="s">
        <v>4152</v>
      </c>
      <c r="B2915" s="3" t="s">
        <v>2118</v>
      </c>
      <c r="C2915" s="3" t="s">
        <v>1301</v>
      </c>
      <c r="D2915" s="3"/>
      <c r="G2915" s="3"/>
      <c r="H2915" s="3"/>
    </row>
    <row r="2916" spans="1:8" x14ac:dyDescent="0.2">
      <c r="A2916" s="3" t="s">
        <v>4153</v>
      </c>
      <c r="B2916" s="3" t="s">
        <v>3843</v>
      </c>
      <c r="C2916" s="3" t="s">
        <v>1301</v>
      </c>
      <c r="D2916" s="3"/>
      <c r="G2916" s="3"/>
      <c r="H2916" s="3"/>
    </row>
    <row r="2917" spans="1:8" x14ac:dyDescent="0.2">
      <c r="A2917" s="3" t="s">
        <v>4512</v>
      </c>
      <c r="B2917" s="3" t="s">
        <v>3154</v>
      </c>
      <c r="C2917" s="3" t="s">
        <v>1301</v>
      </c>
      <c r="D2917" s="3"/>
      <c r="G2917" s="3"/>
      <c r="H2917" s="3"/>
    </row>
    <row r="2918" spans="1:8" x14ac:dyDescent="0.2">
      <c r="A2918" s="3" t="s">
        <v>4154</v>
      </c>
      <c r="B2918" s="3" t="s">
        <v>3369</v>
      </c>
      <c r="C2918" s="3" t="s">
        <v>1301</v>
      </c>
      <c r="D2918" s="3"/>
      <c r="G2918" s="3"/>
      <c r="H2918" s="3"/>
    </row>
    <row r="2919" spans="1:8" x14ac:dyDescent="0.2">
      <c r="A2919" s="3" t="s">
        <v>4513</v>
      </c>
      <c r="B2919" s="3" t="s">
        <v>3154</v>
      </c>
      <c r="C2919" s="3" t="s">
        <v>1301</v>
      </c>
      <c r="D2919" s="3"/>
      <c r="G2919" s="3"/>
      <c r="H2919" s="3"/>
    </row>
    <row r="2920" spans="1:8" x14ac:dyDescent="0.2">
      <c r="A2920" s="3" t="s">
        <v>4155</v>
      </c>
      <c r="B2920" s="24" t="s">
        <v>3161</v>
      </c>
      <c r="C2920" s="3" t="s">
        <v>1301</v>
      </c>
      <c r="D2920" s="3"/>
      <c r="G2920" s="3"/>
      <c r="H2920" s="3"/>
    </row>
    <row r="2921" spans="1:8" x14ac:dyDescent="0.2">
      <c r="A2921" s="3" t="s">
        <v>4156</v>
      </c>
      <c r="B2921" s="3" t="s">
        <v>3153</v>
      </c>
      <c r="C2921" s="3" t="s">
        <v>1301</v>
      </c>
      <c r="D2921" s="3"/>
      <c r="G2921" s="3"/>
      <c r="H2921" s="3"/>
    </row>
    <row r="2922" spans="1:8" x14ac:dyDescent="0.2">
      <c r="A2922" s="3" t="s">
        <v>4157</v>
      </c>
      <c r="B2922" s="3" t="s">
        <v>2118</v>
      </c>
      <c r="C2922" s="3" t="s">
        <v>1301</v>
      </c>
      <c r="D2922" s="3"/>
      <c r="G2922" s="3"/>
      <c r="H2922" s="3"/>
    </row>
    <row r="2923" spans="1:8" x14ac:dyDescent="0.2">
      <c r="A2923" s="3" t="s">
        <v>4158</v>
      </c>
      <c r="B2923" s="3" t="s">
        <v>3844</v>
      </c>
      <c r="C2923" s="3" t="s">
        <v>1301</v>
      </c>
      <c r="D2923" s="3"/>
      <c r="G2923" s="3"/>
      <c r="H2923" s="3"/>
    </row>
    <row r="2924" spans="1:8" x14ac:dyDescent="0.2">
      <c r="A2924" s="3" t="s">
        <v>4159</v>
      </c>
      <c r="B2924" s="3" t="s">
        <v>3838</v>
      </c>
      <c r="C2924" s="3" t="s">
        <v>1301</v>
      </c>
      <c r="D2924" s="3"/>
      <c r="G2924" s="3"/>
      <c r="H2924" s="3"/>
    </row>
    <row r="2925" spans="1:8" x14ac:dyDescent="0.2">
      <c r="A2925" s="3" t="s">
        <v>4514</v>
      </c>
      <c r="B2925" s="3" t="s">
        <v>2122</v>
      </c>
      <c r="C2925" s="3" t="s">
        <v>1301</v>
      </c>
      <c r="D2925" s="3"/>
      <c r="G2925" s="3"/>
      <c r="H2925" s="3"/>
    </row>
    <row r="2926" spans="1:8" x14ac:dyDescent="0.2">
      <c r="A2926" s="3" t="s">
        <v>4160</v>
      </c>
      <c r="B2926" s="3" t="s">
        <v>3369</v>
      </c>
      <c r="C2926" s="3" t="s">
        <v>1301</v>
      </c>
      <c r="D2926" s="3"/>
      <c r="G2926" s="3"/>
      <c r="H2926" s="3"/>
    </row>
    <row r="2927" spans="1:8" x14ac:dyDescent="0.2">
      <c r="A2927" s="3" t="s">
        <v>4161</v>
      </c>
      <c r="B2927" s="3" t="s">
        <v>3369</v>
      </c>
      <c r="C2927" s="3" t="s">
        <v>1301</v>
      </c>
      <c r="D2927" s="3"/>
      <c r="G2927" s="3"/>
      <c r="H2927" s="3"/>
    </row>
    <row r="2928" spans="1:8" x14ac:dyDescent="0.2">
      <c r="A2928" s="3" t="s">
        <v>4162</v>
      </c>
      <c r="B2928" s="3" t="s">
        <v>3369</v>
      </c>
      <c r="C2928" s="3" t="s">
        <v>1301</v>
      </c>
      <c r="D2928" s="3"/>
      <c r="G2928" s="3"/>
      <c r="H2928" s="3"/>
    </row>
    <row r="2929" spans="1:8" x14ac:dyDescent="0.2">
      <c r="A2929" s="3" t="s">
        <v>4163</v>
      </c>
      <c r="B2929" s="3" t="s">
        <v>3839</v>
      </c>
      <c r="C2929" s="3" t="s">
        <v>1301</v>
      </c>
      <c r="D2929" s="3"/>
      <c r="G2929" s="3"/>
      <c r="H2929" s="3"/>
    </row>
    <row r="2930" spans="1:8" x14ac:dyDescent="0.2">
      <c r="A2930" s="3" t="s">
        <v>4164</v>
      </c>
      <c r="B2930" s="24" t="s">
        <v>3161</v>
      </c>
      <c r="C2930" s="3" t="s">
        <v>1301</v>
      </c>
      <c r="D2930" s="3"/>
      <c r="G2930" s="3"/>
      <c r="H2930" s="3"/>
    </row>
    <row r="2931" spans="1:8" x14ac:dyDescent="0.2">
      <c r="A2931" s="3" t="s">
        <v>4165</v>
      </c>
      <c r="B2931" s="3" t="s">
        <v>3369</v>
      </c>
      <c r="C2931" s="3" t="s">
        <v>1301</v>
      </c>
      <c r="D2931" s="3"/>
      <c r="G2931" s="3"/>
      <c r="H2931" s="3"/>
    </row>
    <row r="2932" spans="1:8" x14ac:dyDescent="0.2">
      <c r="A2932" s="3" t="s">
        <v>4166</v>
      </c>
      <c r="B2932" s="3" t="s">
        <v>4769</v>
      </c>
      <c r="C2932" s="3" t="s">
        <v>1301</v>
      </c>
      <c r="D2932" s="3"/>
      <c r="G2932" s="3"/>
      <c r="H2932" s="3"/>
    </row>
    <row r="2933" spans="1:8" x14ac:dyDescent="0.2">
      <c r="A2933" s="3" t="s">
        <v>4167</v>
      </c>
      <c r="B2933" s="3" t="s">
        <v>2122</v>
      </c>
      <c r="C2933" s="3" t="s">
        <v>1301</v>
      </c>
      <c r="D2933" s="3"/>
      <c r="G2933" s="3"/>
      <c r="H2933" s="3"/>
    </row>
    <row r="2934" spans="1:8" x14ac:dyDescent="0.2">
      <c r="A2934" s="3" t="s">
        <v>4168</v>
      </c>
      <c r="B2934" s="3" t="s">
        <v>3841</v>
      </c>
      <c r="C2934" s="3" t="s">
        <v>1301</v>
      </c>
      <c r="D2934" s="3"/>
      <c r="G2934" s="3"/>
      <c r="H2934" s="3"/>
    </row>
    <row r="2935" spans="1:8" x14ac:dyDescent="0.2">
      <c r="A2935" s="3" t="s">
        <v>4169</v>
      </c>
      <c r="B2935" s="3" t="s">
        <v>1837</v>
      </c>
      <c r="C2935" s="3" t="s">
        <v>1301</v>
      </c>
      <c r="D2935" s="3"/>
      <c r="G2935" s="3"/>
      <c r="H2935" s="3"/>
    </row>
    <row r="2936" spans="1:8" x14ac:dyDescent="0.2">
      <c r="A2936" s="3" t="s">
        <v>4515</v>
      </c>
      <c r="B2936" s="3" t="s">
        <v>3154</v>
      </c>
      <c r="C2936" s="3" t="s">
        <v>1301</v>
      </c>
      <c r="D2936" s="3"/>
      <c r="G2936" s="3"/>
      <c r="H2936" s="3"/>
    </row>
    <row r="2937" spans="1:8" x14ac:dyDescent="0.2">
      <c r="A2937" s="3" t="s">
        <v>4516</v>
      </c>
      <c r="B2937" s="3" t="s">
        <v>3154</v>
      </c>
      <c r="C2937" s="3" t="s">
        <v>1301</v>
      </c>
      <c r="D2937" s="3"/>
      <c r="G2937" s="3"/>
      <c r="H2937" s="3"/>
    </row>
    <row r="2938" spans="1:8" x14ac:dyDescent="0.2">
      <c r="A2938" s="3" t="s">
        <v>4170</v>
      </c>
      <c r="B2938" s="3" t="s">
        <v>3369</v>
      </c>
      <c r="C2938" s="3" t="s">
        <v>1301</v>
      </c>
      <c r="D2938" s="3"/>
      <c r="G2938" s="3"/>
      <c r="H2938" s="3"/>
    </row>
    <row r="2939" spans="1:8" x14ac:dyDescent="0.2">
      <c r="A2939" s="3" t="s">
        <v>4171</v>
      </c>
      <c r="B2939" s="3" t="s">
        <v>2391</v>
      </c>
      <c r="C2939" s="3" t="s">
        <v>1301</v>
      </c>
      <c r="D2939" s="3"/>
      <c r="G2939" s="3"/>
      <c r="H2939" s="3"/>
    </row>
    <row r="2940" spans="1:8" x14ac:dyDescent="0.2">
      <c r="A2940" s="3" t="s">
        <v>4172</v>
      </c>
      <c r="B2940" s="3" t="s">
        <v>3838</v>
      </c>
      <c r="C2940" s="3" t="s">
        <v>1301</v>
      </c>
      <c r="D2940" s="3"/>
      <c r="G2940" s="3"/>
      <c r="H2940" s="3"/>
    </row>
    <row r="2941" spans="1:8" x14ac:dyDescent="0.2">
      <c r="A2941" s="3" t="s">
        <v>4173</v>
      </c>
      <c r="B2941" s="3" t="s">
        <v>3157</v>
      </c>
      <c r="C2941" s="3" t="s">
        <v>1301</v>
      </c>
      <c r="D2941" s="3"/>
      <c r="G2941" s="3"/>
      <c r="H2941" s="3"/>
    </row>
    <row r="2942" spans="1:8" x14ac:dyDescent="0.2">
      <c r="A2942" s="3" t="s">
        <v>4517</v>
      </c>
      <c r="B2942" s="3" t="s">
        <v>2122</v>
      </c>
      <c r="C2942" s="3" t="s">
        <v>1301</v>
      </c>
      <c r="D2942" s="3"/>
      <c r="G2942" s="3"/>
      <c r="H2942" s="3"/>
    </row>
    <row r="2943" spans="1:8" x14ac:dyDescent="0.2">
      <c r="A2943" s="3" t="s">
        <v>4174</v>
      </c>
      <c r="B2943" s="3" t="s">
        <v>2391</v>
      </c>
      <c r="C2943" s="3" t="s">
        <v>1301</v>
      </c>
      <c r="D2943" s="3"/>
      <c r="G2943" s="3"/>
      <c r="H2943" s="3"/>
    </row>
    <row r="2944" spans="1:8" x14ac:dyDescent="0.2">
      <c r="A2944" s="3" t="s">
        <v>4175</v>
      </c>
      <c r="B2944" s="3" t="s">
        <v>3155</v>
      </c>
      <c r="C2944" s="3" t="s">
        <v>1301</v>
      </c>
      <c r="D2944" s="3"/>
      <c r="G2944" s="3"/>
      <c r="H2944" s="3"/>
    </row>
    <row r="2945" spans="1:8" x14ac:dyDescent="0.2">
      <c r="A2945" s="3" t="s">
        <v>4176</v>
      </c>
      <c r="B2945" s="3" t="s">
        <v>3841</v>
      </c>
      <c r="C2945" s="3" t="s">
        <v>1301</v>
      </c>
      <c r="D2945" s="3"/>
      <c r="G2945" s="3"/>
      <c r="H2945" s="3"/>
    </row>
    <row r="2946" spans="1:8" x14ac:dyDescent="0.2">
      <c r="A2946" s="3" t="s">
        <v>4177</v>
      </c>
      <c r="B2946" s="3" t="s">
        <v>2391</v>
      </c>
      <c r="C2946" s="3" t="s">
        <v>1301</v>
      </c>
      <c r="D2946" s="3"/>
      <c r="G2946" s="3"/>
      <c r="H2946" s="3"/>
    </row>
    <row r="2947" spans="1:8" x14ac:dyDescent="0.2">
      <c r="A2947" s="3" t="s">
        <v>4178</v>
      </c>
      <c r="B2947" s="3" t="s">
        <v>2391</v>
      </c>
      <c r="C2947" s="3" t="s">
        <v>1301</v>
      </c>
      <c r="D2947" s="3"/>
      <c r="G2947" s="3"/>
      <c r="H2947" s="3"/>
    </row>
    <row r="2948" spans="1:8" x14ac:dyDescent="0.2">
      <c r="A2948" s="3" t="s">
        <v>4179</v>
      </c>
      <c r="B2948" s="3" t="s">
        <v>2391</v>
      </c>
      <c r="C2948" s="3" t="s">
        <v>1301</v>
      </c>
      <c r="D2948" s="3"/>
      <c r="G2948" s="3"/>
      <c r="H2948" s="3"/>
    </row>
    <row r="2949" spans="1:8" x14ac:dyDescent="0.2">
      <c r="A2949" s="3" t="s">
        <v>4180</v>
      </c>
      <c r="B2949" s="3" t="s">
        <v>3369</v>
      </c>
      <c r="C2949" s="3" t="s">
        <v>1301</v>
      </c>
      <c r="D2949" s="3"/>
      <c r="G2949" s="3"/>
      <c r="H2949" s="3"/>
    </row>
    <row r="2950" spans="1:8" x14ac:dyDescent="0.2">
      <c r="A2950" s="3" t="s">
        <v>4181</v>
      </c>
      <c r="B2950" s="3" t="s">
        <v>2112</v>
      </c>
      <c r="C2950" s="3" t="s">
        <v>1301</v>
      </c>
      <c r="D2950" s="3"/>
      <c r="G2950" s="3"/>
      <c r="H2950" s="3"/>
    </row>
    <row r="2951" spans="1:8" x14ac:dyDescent="0.2">
      <c r="A2951" s="3" t="s">
        <v>4182</v>
      </c>
      <c r="B2951" s="3" t="s">
        <v>3369</v>
      </c>
      <c r="C2951" s="3" t="s">
        <v>1301</v>
      </c>
      <c r="D2951" s="3"/>
      <c r="G2951" s="3"/>
      <c r="H2951" s="3"/>
    </row>
    <row r="2952" spans="1:8" x14ac:dyDescent="0.2">
      <c r="A2952" s="3" t="s">
        <v>4183</v>
      </c>
      <c r="B2952" s="3" t="s">
        <v>3369</v>
      </c>
      <c r="C2952" s="3" t="s">
        <v>1301</v>
      </c>
      <c r="D2952" s="3"/>
      <c r="G2952" s="3"/>
      <c r="H2952" s="3"/>
    </row>
    <row r="2953" spans="1:8" x14ac:dyDescent="0.2">
      <c r="A2953" s="3" t="s">
        <v>4184</v>
      </c>
      <c r="B2953" s="3" t="s">
        <v>3369</v>
      </c>
      <c r="C2953" s="3" t="s">
        <v>1301</v>
      </c>
      <c r="D2953" s="3"/>
      <c r="G2953" s="3"/>
      <c r="H2953" s="3"/>
    </row>
    <row r="2954" spans="1:8" x14ac:dyDescent="0.2">
      <c r="A2954" s="3" t="s">
        <v>4518</v>
      </c>
      <c r="B2954" s="3" t="s">
        <v>2121</v>
      </c>
      <c r="C2954" s="3" t="s">
        <v>1301</v>
      </c>
      <c r="D2954" s="3"/>
      <c r="G2954" s="3"/>
      <c r="H2954" s="3"/>
    </row>
    <row r="2955" spans="1:8" x14ac:dyDescent="0.2">
      <c r="A2955" s="3" t="s">
        <v>4185</v>
      </c>
      <c r="B2955" s="3" t="s">
        <v>2392</v>
      </c>
      <c r="C2955" s="3" t="s">
        <v>1301</v>
      </c>
      <c r="D2955" s="3"/>
      <c r="G2955" s="3"/>
      <c r="H2955" s="3"/>
    </row>
    <row r="2956" spans="1:8" x14ac:dyDescent="0.2">
      <c r="A2956" s="3" t="s">
        <v>4519</v>
      </c>
      <c r="B2956" s="3" t="s">
        <v>2121</v>
      </c>
      <c r="C2956" s="3" t="s">
        <v>1301</v>
      </c>
      <c r="D2956" s="3"/>
      <c r="G2956" s="3"/>
      <c r="H2956" s="3"/>
    </row>
    <row r="2957" spans="1:8" x14ac:dyDescent="0.2">
      <c r="A2957" s="3" t="s">
        <v>4186</v>
      </c>
      <c r="B2957" s="3" t="s">
        <v>2396</v>
      </c>
      <c r="C2957" s="3" t="s">
        <v>1301</v>
      </c>
      <c r="D2957" s="3"/>
      <c r="G2957" s="3"/>
      <c r="H2957" s="3"/>
    </row>
    <row r="2958" spans="1:8" x14ac:dyDescent="0.2">
      <c r="A2958" s="3" t="s">
        <v>4187</v>
      </c>
      <c r="B2958" s="3" t="s">
        <v>2630</v>
      </c>
      <c r="C2958" s="3" t="s">
        <v>1301</v>
      </c>
      <c r="D2958" s="3"/>
      <c r="G2958" s="3"/>
      <c r="H2958" s="3"/>
    </row>
    <row r="2959" spans="1:8" x14ac:dyDescent="0.2">
      <c r="A2959" s="3" t="s">
        <v>4188</v>
      </c>
      <c r="B2959" s="3" t="s">
        <v>2630</v>
      </c>
      <c r="C2959" s="3" t="s">
        <v>1301</v>
      </c>
      <c r="D2959" s="3"/>
      <c r="G2959" s="3"/>
      <c r="H2959" s="3"/>
    </row>
    <row r="2960" spans="1:8" x14ac:dyDescent="0.2">
      <c r="A2960" s="3" t="s">
        <v>4520</v>
      </c>
      <c r="B2960" s="3" t="s">
        <v>2121</v>
      </c>
      <c r="C2960" s="3" t="s">
        <v>1301</v>
      </c>
      <c r="D2960" s="3"/>
      <c r="G2960" s="3"/>
      <c r="H2960" s="3"/>
    </row>
    <row r="2961" spans="1:8" x14ac:dyDescent="0.2">
      <c r="A2961" s="3" t="s">
        <v>4521</v>
      </c>
      <c r="B2961" s="3" t="s">
        <v>3154</v>
      </c>
      <c r="C2961" s="3" t="s">
        <v>1301</v>
      </c>
      <c r="D2961" s="3"/>
      <c r="G2961" s="3"/>
      <c r="H2961" s="3"/>
    </row>
    <row r="2962" spans="1:8" x14ac:dyDescent="0.2">
      <c r="A2962" s="3" t="s">
        <v>4189</v>
      </c>
      <c r="B2962" s="3" t="s">
        <v>3369</v>
      </c>
      <c r="C2962" s="3" t="s">
        <v>1301</v>
      </c>
      <c r="D2962" s="3"/>
      <c r="G2962" s="3"/>
      <c r="H2962" s="3"/>
    </row>
    <row r="2963" spans="1:8" x14ac:dyDescent="0.2">
      <c r="A2963" s="3" t="s">
        <v>4522</v>
      </c>
      <c r="B2963" s="3" t="s">
        <v>3154</v>
      </c>
      <c r="C2963" s="3" t="s">
        <v>1301</v>
      </c>
      <c r="D2963" s="3"/>
      <c r="G2963" s="3"/>
      <c r="H2963" s="3"/>
    </row>
    <row r="2964" spans="1:8" x14ac:dyDescent="0.2">
      <c r="A2964" s="3" t="s">
        <v>4190</v>
      </c>
      <c r="B2964" s="3" t="s">
        <v>3369</v>
      </c>
      <c r="C2964" s="3" t="s">
        <v>1301</v>
      </c>
      <c r="D2964" s="3"/>
      <c r="G2964" s="3"/>
      <c r="H2964" s="3"/>
    </row>
    <row r="2965" spans="1:8" x14ac:dyDescent="0.2">
      <c r="A2965" s="3" t="s">
        <v>4191</v>
      </c>
      <c r="B2965" s="3" t="s">
        <v>2392</v>
      </c>
      <c r="C2965" s="3" t="s">
        <v>1301</v>
      </c>
      <c r="D2965" s="3"/>
      <c r="G2965" s="3"/>
      <c r="H2965" s="3"/>
    </row>
    <row r="2966" spans="1:8" x14ac:dyDescent="0.2">
      <c r="A2966" s="3" t="s">
        <v>4192</v>
      </c>
      <c r="B2966" s="3" t="s">
        <v>3156</v>
      </c>
      <c r="C2966" s="3" t="s">
        <v>1301</v>
      </c>
      <c r="D2966" s="3"/>
      <c r="G2966" s="3"/>
      <c r="H2966" s="3"/>
    </row>
    <row r="2967" spans="1:8" x14ac:dyDescent="0.2">
      <c r="A2967" s="3" t="s">
        <v>4193</v>
      </c>
      <c r="B2967" s="3" t="s">
        <v>2391</v>
      </c>
      <c r="C2967" s="3" t="s">
        <v>1301</v>
      </c>
      <c r="D2967" s="3"/>
      <c r="G2967" s="3"/>
      <c r="H2967" s="3"/>
    </row>
    <row r="2968" spans="1:8" x14ac:dyDescent="0.2">
      <c r="A2968" s="3" t="s">
        <v>4523</v>
      </c>
      <c r="B2968" s="3" t="s">
        <v>3154</v>
      </c>
      <c r="C2968" s="3" t="s">
        <v>1301</v>
      </c>
      <c r="D2968" s="3"/>
      <c r="G2968" s="3"/>
      <c r="H2968" s="3"/>
    </row>
    <row r="2969" spans="1:8" x14ac:dyDescent="0.2">
      <c r="A2969" s="3" t="s">
        <v>4194</v>
      </c>
      <c r="B2969" s="3" t="s">
        <v>3841</v>
      </c>
      <c r="C2969" s="3" t="s">
        <v>1301</v>
      </c>
      <c r="D2969" s="3"/>
      <c r="G2969" s="3"/>
      <c r="H2969" s="3"/>
    </row>
    <row r="2970" spans="1:8" x14ac:dyDescent="0.2">
      <c r="A2970" s="3" t="s">
        <v>4195</v>
      </c>
      <c r="B2970" s="3" t="s">
        <v>2391</v>
      </c>
      <c r="C2970" s="3" t="s">
        <v>1301</v>
      </c>
      <c r="D2970" s="3"/>
      <c r="G2970" s="3"/>
      <c r="H2970" s="3"/>
    </row>
    <row r="2971" spans="1:8" x14ac:dyDescent="0.2">
      <c r="A2971" s="3" t="s">
        <v>4196</v>
      </c>
      <c r="B2971" s="3" t="s">
        <v>3154</v>
      </c>
      <c r="C2971" s="3" t="s">
        <v>1301</v>
      </c>
      <c r="D2971" s="3"/>
      <c r="G2971" s="3"/>
      <c r="H2971" s="3"/>
    </row>
    <row r="2972" spans="1:8" x14ac:dyDescent="0.2">
      <c r="A2972" s="3" t="s">
        <v>4197</v>
      </c>
      <c r="B2972" s="24" t="s">
        <v>3161</v>
      </c>
      <c r="C2972" s="3" t="s">
        <v>1301</v>
      </c>
      <c r="D2972" s="3"/>
      <c r="G2972" s="3"/>
      <c r="H2972" s="3"/>
    </row>
    <row r="2973" spans="1:8" x14ac:dyDescent="0.2">
      <c r="A2973" s="3" t="s">
        <v>4016</v>
      </c>
      <c r="B2973" s="3" t="s">
        <v>4771</v>
      </c>
      <c r="C2973" s="3" t="s">
        <v>1049</v>
      </c>
      <c r="D2973" s="3"/>
      <c r="G2973" s="3"/>
      <c r="H2973" s="3"/>
    </row>
    <row r="2974" spans="1:8" x14ac:dyDescent="0.2">
      <c r="A2974" s="3" t="s">
        <v>4524</v>
      </c>
      <c r="B2974" s="3" t="s">
        <v>3154</v>
      </c>
      <c r="C2974" s="3" t="s">
        <v>1301</v>
      </c>
      <c r="D2974" s="3"/>
      <c r="G2974" s="3"/>
      <c r="H2974" s="3"/>
    </row>
    <row r="2975" spans="1:8" x14ac:dyDescent="0.2">
      <c r="A2975" s="3" t="s">
        <v>4198</v>
      </c>
      <c r="B2975" s="3" t="s">
        <v>3153</v>
      </c>
      <c r="C2975" s="3" t="s">
        <v>1301</v>
      </c>
      <c r="D2975" s="3"/>
      <c r="G2975" s="3"/>
      <c r="H2975" s="3"/>
    </row>
    <row r="2976" spans="1:8" x14ac:dyDescent="0.2">
      <c r="A2976" s="3" t="s">
        <v>4199</v>
      </c>
      <c r="B2976" s="3" t="s">
        <v>3155</v>
      </c>
      <c r="C2976" s="3" t="s">
        <v>1301</v>
      </c>
      <c r="D2976" s="3"/>
      <c r="G2976" s="3"/>
      <c r="H2976" s="3"/>
    </row>
    <row r="2977" spans="1:8" x14ac:dyDescent="0.2">
      <c r="A2977" s="3" t="s">
        <v>4200</v>
      </c>
      <c r="B2977" s="3" t="s">
        <v>2392</v>
      </c>
      <c r="C2977" s="3" t="s">
        <v>1301</v>
      </c>
      <c r="D2977" s="3"/>
      <c r="G2977" s="3"/>
      <c r="H2977" s="3"/>
    </row>
    <row r="2978" spans="1:8" x14ac:dyDescent="0.2">
      <c r="A2978" s="3" t="s">
        <v>4201</v>
      </c>
      <c r="B2978" s="3" t="s">
        <v>3369</v>
      </c>
      <c r="C2978" s="3" t="s">
        <v>1301</v>
      </c>
      <c r="D2978" s="3"/>
      <c r="G2978" s="3"/>
      <c r="H2978" s="3"/>
    </row>
    <row r="2979" spans="1:8" x14ac:dyDescent="0.2">
      <c r="A2979" s="3" t="s">
        <v>4202</v>
      </c>
      <c r="B2979" s="3" t="s">
        <v>1836</v>
      </c>
      <c r="C2979" s="3" t="s">
        <v>1301</v>
      </c>
      <c r="D2979" s="3"/>
      <c r="G2979" s="3"/>
      <c r="H2979" s="3"/>
    </row>
    <row r="2980" spans="1:8" x14ac:dyDescent="0.2">
      <c r="A2980" s="3" t="s">
        <v>4525</v>
      </c>
      <c r="B2980" s="3" t="s">
        <v>3154</v>
      </c>
      <c r="C2980" s="3" t="s">
        <v>1301</v>
      </c>
      <c r="D2980" s="3"/>
      <c r="G2980" s="3"/>
      <c r="H2980" s="3"/>
    </row>
    <row r="2981" spans="1:8" x14ac:dyDescent="0.2">
      <c r="A2981" s="3" t="s">
        <v>4203</v>
      </c>
      <c r="B2981" s="3" t="s">
        <v>3369</v>
      </c>
      <c r="C2981" s="3" t="s">
        <v>1301</v>
      </c>
      <c r="D2981" s="3"/>
      <c r="G2981" s="3"/>
      <c r="H2981" s="3"/>
    </row>
    <row r="2982" spans="1:8" x14ac:dyDescent="0.2">
      <c r="A2982" s="3" t="s">
        <v>4526</v>
      </c>
      <c r="B2982" s="3" t="s">
        <v>3154</v>
      </c>
      <c r="C2982" s="3" t="s">
        <v>1301</v>
      </c>
      <c r="D2982" s="3"/>
      <c r="G2982" s="3"/>
      <c r="H2982" s="3"/>
    </row>
    <row r="2983" spans="1:8" x14ac:dyDescent="0.2">
      <c r="A2983" s="3" t="s">
        <v>4204</v>
      </c>
      <c r="B2983" s="3" t="s">
        <v>1845</v>
      </c>
      <c r="C2983" s="3" t="s">
        <v>1301</v>
      </c>
      <c r="D2983" s="3"/>
      <c r="G2983" s="3"/>
      <c r="H2983" s="3"/>
    </row>
    <row r="2984" spans="1:8" x14ac:dyDescent="0.2">
      <c r="A2984" s="3" t="s">
        <v>4205</v>
      </c>
      <c r="B2984" s="3" t="s">
        <v>2392</v>
      </c>
      <c r="C2984" s="3" t="s">
        <v>1301</v>
      </c>
      <c r="D2984" s="3"/>
      <c r="G2984" s="3"/>
      <c r="H2984" s="3"/>
    </row>
    <row r="2985" spans="1:8" x14ac:dyDescent="0.2">
      <c r="A2985" s="3" t="s">
        <v>4206</v>
      </c>
      <c r="B2985" s="3" t="s">
        <v>3372</v>
      </c>
      <c r="C2985" s="3" t="s">
        <v>1301</v>
      </c>
      <c r="D2985" s="3"/>
      <c r="G2985" s="3"/>
      <c r="H2985" s="3"/>
    </row>
    <row r="2986" spans="1:8" x14ac:dyDescent="0.2">
      <c r="A2986" s="3" t="s">
        <v>4207</v>
      </c>
      <c r="B2986" s="3" t="s">
        <v>3162</v>
      </c>
      <c r="C2986" s="3" t="s">
        <v>1301</v>
      </c>
      <c r="D2986" s="3"/>
      <c r="G2986" s="3"/>
      <c r="H2986" s="3"/>
    </row>
    <row r="2987" spans="1:8" x14ac:dyDescent="0.2">
      <c r="A2987" s="3" t="s">
        <v>4208</v>
      </c>
      <c r="B2987" s="3" t="s">
        <v>3370</v>
      </c>
      <c r="C2987" s="3" t="s">
        <v>1301</v>
      </c>
      <c r="D2987" s="3"/>
      <c r="G2987" s="3"/>
      <c r="H2987" s="3"/>
    </row>
    <row r="2988" spans="1:8" x14ac:dyDescent="0.2">
      <c r="A2988" s="3" t="s">
        <v>4209</v>
      </c>
      <c r="B2988" s="3" t="s">
        <v>3155</v>
      </c>
      <c r="C2988" s="3" t="s">
        <v>1301</v>
      </c>
      <c r="D2988" s="3"/>
      <c r="G2988" s="3"/>
      <c r="H2988" s="3"/>
    </row>
    <row r="2989" spans="1:8" x14ac:dyDescent="0.2">
      <c r="A2989" s="3" t="s">
        <v>4527</v>
      </c>
      <c r="B2989" s="3" t="s">
        <v>2122</v>
      </c>
      <c r="C2989" s="3" t="s">
        <v>1301</v>
      </c>
      <c r="D2989" s="3"/>
      <c r="G2989" s="3"/>
      <c r="H2989" s="3"/>
    </row>
    <row r="2990" spans="1:8" x14ac:dyDescent="0.2">
      <c r="A2990" s="3" t="s">
        <v>4210</v>
      </c>
      <c r="B2990" s="3" t="s">
        <v>2392</v>
      </c>
      <c r="C2990" s="3" t="s">
        <v>1301</v>
      </c>
      <c r="D2990" s="3"/>
      <c r="G2990" s="3"/>
      <c r="H2990" s="3"/>
    </row>
    <row r="2991" spans="1:8" x14ac:dyDescent="0.2">
      <c r="A2991" s="3" t="s">
        <v>4211</v>
      </c>
      <c r="B2991" s="3" t="s">
        <v>2120</v>
      </c>
      <c r="C2991" s="3" t="s">
        <v>1301</v>
      </c>
      <c r="D2991" s="3"/>
      <c r="G2991" s="3"/>
      <c r="H2991" s="3"/>
    </row>
    <row r="2992" spans="1:8" x14ac:dyDescent="0.2">
      <c r="A2992" s="3" t="s">
        <v>4528</v>
      </c>
      <c r="B2992" s="3" t="s">
        <v>3154</v>
      </c>
      <c r="C2992" s="3" t="s">
        <v>1301</v>
      </c>
      <c r="D2992" s="3"/>
      <c r="G2992" s="3"/>
      <c r="H2992" s="3"/>
    </row>
    <row r="2993" spans="1:8" x14ac:dyDescent="0.2">
      <c r="A2993" s="3" t="s">
        <v>4212</v>
      </c>
      <c r="B2993" s="3" t="s">
        <v>3369</v>
      </c>
      <c r="C2993" s="3" t="s">
        <v>1301</v>
      </c>
      <c r="D2993" s="3"/>
      <c r="G2993" s="3"/>
      <c r="H2993" s="3"/>
    </row>
    <row r="2994" spans="1:8" x14ac:dyDescent="0.2">
      <c r="A2994" s="3" t="s">
        <v>4213</v>
      </c>
      <c r="B2994" s="3" t="s">
        <v>4772</v>
      </c>
      <c r="C2994" s="3" t="s">
        <v>1301</v>
      </c>
      <c r="D2994" s="3"/>
      <c r="G2994" s="3"/>
      <c r="H2994" s="3"/>
    </row>
    <row r="2995" spans="1:8" x14ac:dyDescent="0.2">
      <c r="A2995" s="3" t="s">
        <v>4214</v>
      </c>
      <c r="B2995" s="3" t="s">
        <v>3160</v>
      </c>
      <c r="C2995" s="3" t="s">
        <v>1301</v>
      </c>
      <c r="D2995" s="3"/>
      <c r="G2995" s="3"/>
      <c r="H2995" s="3"/>
    </row>
    <row r="2996" spans="1:8" x14ac:dyDescent="0.2">
      <c r="A2996" s="3" t="s">
        <v>4215</v>
      </c>
      <c r="B2996" s="3" t="s">
        <v>4770</v>
      </c>
      <c r="C2996" s="3" t="s">
        <v>1301</v>
      </c>
      <c r="D2996" s="3"/>
      <c r="G2996" s="3"/>
      <c r="H2996" s="3"/>
    </row>
    <row r="2997" spans="1:8" x14ac:dyDescent="0.2">
      <c r="A2997" s="3" t="s">
        <v>4216</v>
      </c>
      <c r="B2997" s="3" t="s">
        <v>3155</v>
      </c>
      <c r="C2997" s="3" t="s">
        <v>1301</v>
      </c>
      <c r="D2997" s="3"/>
      <c r="G2997" s="3"/>
      <c r="H2997" s="3"/>
    </row>
    <row r="2998" spans="1:8" x14ac:dyDescent="0.2">
      <c r="A2998" s="3" t="s">
        <v>4529</v>
      </c>
      <c r="B2998" s="3" t="s">
        <v>2121</v>
      </c>
      <c r="C2998" s="3" t="s">
        <v>1301</v>
      </c>
      <c r="D2998" s="3"/>
      <c r="G2998" s="3"/>
      <c r="H2998" s="3"/>
    </row>
    <row r="2999" spans="1:8" x14ac:dyDescent="0.2">
      <c r="A2999" s="3" t="s">
        <v>4217</v>
      </c>
      <c r="B2999" s="3" t="s">
        <v>3369</v>
      </c>
      <c r="C2999" s="3" t="s">
        <v>1301</v>
      </c>
      <c r="D2999" s="3"/>
      <c r="G2999" s="3"/>
      <c r="H2999" s="3"/>
    </row>
    <row r="3000" spans="1:8" x14ac:dyDescent="0.2">
      <c r="A3000" s="3" t="s">
        <v>4218</v>
      </c>
      <c r="B3000" s="3" t="s">
        <v>3369</v>
      </c>
      <c r="C3000" s="3" t="s">
        <v>1301</v>
      </c>
      <c r="D3000" s="3"/>
      <c r="G3000" s="3"/>
      <c r="H3000" s="3"/>
    </row>
    <row r="3001" spans="1:8" x14ac:dyDescent="0.2">
      <c r="A3001" s="3" t="s">
        <v>4219</v>
      </c>
      <c r="B3001" s="3" t="s">
        <v>1836</v>
      </c>
      <c r="C3001" s="3" t="s">
        <v>1301</v>
      </c>
      <c r="D3001" s="3"/>
      <c r="G3001" s="3"/>
      <c r="H3001" s="3"/>
    </row>
    <row r="3002" spans="1:8" x14ac:dyDescent="0.2">
      <c r="A3002" s="3" t="s">
        <v>4220</v>
      </c>
      <c r="B3002" s="3" t="s">
        <v>2630</v>
      </c>
      <c r="C3002" s="3" t="s">
        <v>1301</v>
      </c>
      <c r="D3002" s="3"/>
      <c r="G3002" s="3"/>
      <c r="H3002" s="3"/>
    </row>
    <row r="3003" spans="1:8" x14ac:dyDescent="0.2">
      <c r="A3003" s="3" t="s">
        <v>4221</v>
      </c>
      <c r="B3003" s="3" t="s">
        <v>3369</v>
      </c>
      <c r="C3003" s="3" t="s">
        <v>1301</v>
      </c>
      <c r="D3003" s="3"/>
      <c r="G3003" s="3"/>
      <c r="H3003" s="3"/>
    </row>
    <row r="3004" spans="1:8" x14ac:dyDescent="0.2">
      <c r="A3004" s="3" t="s">
        <v>4222</v>
      </c>
      <c r="B3004" s="3" t="s">
        <v>3372</v>
      </c>
      <c r="C3004" s="3" t="s">
        <v>1301</v>
      </c>
      <c r="D3004" s="3"/>
      <c r="G3004" s="3"/>
      <c r="H3004" s="3"/>
    </row>
    <row r="3005" spans="1:8" x14ac:dyDescent="0.2">
      <c r="A3005" s="3" t="s">
        <v>4223</v>
      </c>
      <c r="B3005" s="3" t="s">
        <v>2630</v>
      </c>
      <c r="C3005" s="3" t="s">
        <v>1301</v>
      </c>
      <c r="D3005" s="3"/>
      <c r="G3005" s="3"/>
      <c r="H3005" s="3"/>
    </row>
    <row r="3006" spans="1:8" x14ac:dyDescent="0.2">
      <c r="A3006" s="3" t="s">
        <v>4224</v>
      </c>
      <c r="B3006" s="3" t="s">
        <v>3372</v>
      </c>
      <c r="C3006" s="3" t="s">
        <v>1301</v>
      </c>
      <c r="D3006" s="3"/>
      <c r="G3006" s="3"/>
      <c r="H3006" s="3"/>
    </row>
    <row r="3007" spans="1:8" x14ac:dyDescent="0.2">
      <c r="A3007" s="3" t="s">
        <v>4530</v>
      </c>
      <c r="B3007" s="3" t="s">
        <v>3369</v>
      </c>
      <c r="C3007" s="3" t="s">
        <v>1301</v>
      </c>
      <c r="D3007" s="3"/>
      <c r="G3007" s="3"/>
      <c r="H3007" s="3"/>
    </row>
    <row r="3008" spans="1:8" x14ac:dyDescent="0.2">
      <c r="A3008" s="3" t="s">
        <v>4531</v>
      </c>
      <c r="B3008" s="3" t="s">
        <v>2391</v>
      </c>
      <c r="C3008" s="3" t="s">
        <v>1301</v>
      </c>
      <c r="D3008" s="3"/>
      <c r="G3008" s="3"/>
      <c r="H3008" s="3"/>
    </row>
    <row r="3009" spans="1:8" x14ac:dyDescent="0.2">
      <c r="A3009" s="3" t="s">
        <v>4532</v>
      </c>
      <c r="B3009" s="3" t="s">
        <v>2122</v>
      </c>
      <c r="C3009" s="3" t="s">
        <v>1301</v>
      </c>
      <c r="D3009" s="3"/>
      <c r="G3009" s="3"/>
      <c r="H3009" s="3"/>
    </row>
    <row r="3010" spans="1:8" x14ac:dyDescent="0.2">
      <c r="A3010" s="3" t="s">
        <v>4533</v>
      </c>
      <c r="B3010" s="3" t="s">
        <v>2122</v>
      </c>
      <c r="C3010" s="3" t="s">
        <v>1301</v>
      </c>
      <c r="D3010" s="3"/>
      <c r="G3010" s="3"/>
      <c r="H3010" s="3"/>
    </row>
    <row r="3011" spans="1:8" x14ac:dyDescent="0.2">
      <c r="A3011" s="3" t="s">
        <v>4534</v>
      </c>
      <c r="B3011" s="3" t="s">
        <v>2391</v>
      </c>
      <c r="C3011" s="3" t="s">
        <v>1301</v>
      </c>
      <c r="D3011" s="3"/>
      <c r="G3011" s="3"/>
      <c r="H3011" s="3"/>
    </row>
    <row r="3012" spans="1:8" x14ac:dyDescent="0.2">
      <c r="A3012" s="3" t="s">
        <v>4535</v>
      </c>
      <c r="B3012" s="3" t="s">
        <v>2391</v>
      </c>
      <c r="C3012" s="3" t="s">
        <v>1301</v>
      </c>
      <c r="D3012" s="3"/>
      <c r="G3012" s="3"/>
      <c r="H3012" s="3"/>
    </row>
    <row r="3013" spans="1:8" x14ac:dyDescent="0.2">
      <c r="A3013" s="3" t="s">
        <v>4536</v>
      </c>
      <c r="B3013" s="3" t="s">
        <v>2391</v>
      </c>
      <c r="C3013" s="3" t="s">
        <v>1301</v>
      </c>
      <c r="D3013" s="3"/>
      <c r="G3013" s="3"/>
      <c r="H3013" s="3"/>
    </row>
    <row r="3014" spans="1:8" x14ac:dyDescent="0.2">
      <c r="A3014" s="3" t="s">
        <v>4537</v>
      </c>
      <c r="B3014" s="3" t="s">
        <v>2122</v>
      </c>
      <c r="C3014" s="3" t="s">
        <v>1301</v>
      </c>
      <c r="D3014" s="3"/>
      <c r="G3014" s="3"/>
      <c r="H3014" s="3"/>
    </row>
    <row r="3015" spans="1:8" x14ac:dyDescent="0.2">
      <c r="A3015" s="3" t="s">
        <v>4538</v>
      </c>
      <c r="B3015" s="3" t="s">
        <v>2122</v>
      </c>
      <c r="C3015" s="3" t="s">
        <v>1301</v>
      </c>
      <c r="D3015" s="3"/>
      <c r="G3015" s="3"/>
      <c r="H3015" s="3"/>
    </row>
    <row r="3016" spans="1:8" x14ac:dyDescent="0.2">
      <c r="A3016" s="3" t="s">
        <v>4539</v>
      </c>
      <c r="B3016" s="3" t="s">
        <v>2122</v>
      </c>
      <c r="C3016" s="3" t="s">
        <v>1301</v>
      </c>
      <c r="D3016" s="3"/>
      <c r="G3016" s="3"/>
      <c r="H3016" s="3"/>
    </row>
    <row r="3017" spans="1:8" x14ac:dyDescent="0.2">
      <c r="A3017" s="3" t="s">
        <v>4540</v>
      </c>
      <c r="B3017" s="3" t="s">
        <v>2391</v>
      </c>
      <c r="C3017" s="3" t="s">
        <v>1301</v>
      </c>
      <c r="D3017" s="3"/>
      <c r="G3017" s="3"/>
      <c r="H3017" s="3"/>
    </row>
    <row r="3018" spans="1:8" x14ac:dyDescent="0.2">
      <c r="A3018" s="3" t="s">
        <v>4541</v>
      </c>
      <c r="B3018" s="3" t="s">
        <v>2122</v>
      </c>
      <c r="C3018" s="3" t="s">
        <v>1301</v>
      </c>
      <c r="D3018" s="3"/>
      <c r="G3018" s="3"/>
      <c r="H3018" s="3"/>
    </row>
    <row r="3019" spans="1:8" x14ac:dyDescent="0.2">
      <c r="A3019" s="3" t="s">
        <v>4542</v>
      </c>
      <c r="B3019" s="3" t="s">
        <v>2122</v>
      </c>
      <c r="C3019" s="3" t="s">
        <v>1301</v>
      </c>
      <c r="D3019" s="3"/>
      <c r="G3019" s="3"/>
      <c r="H3019" s="3"/>
    </row>
    <row r="3020" spans="1:8" x14ac:dyDescent="0.2">
      <c r="A3020" s="3" t="s">
        <v>4543</v>
      </c>
      <c r="B3020" s="3" t="s">
        <v>2391</v>
      </c>
      <c r="C3020" s="3" t="s">
        <v>1301</v>
      </c>
      <c r="D3020" s="3"/>
      <c r="G3020" s="3"/>
      <c r="H3020" s="3"/>
    </row>
    <row r="3021" spans="1:8" x14ac:dyDescent="0.2">
      <c r="A3021" s="3" t="s">
        <v>4544</v>
      </c>
      <c r="B3021" s="3" t="s">
        <v>2122</v>
      </c>
      <c r="C3021" s="3" t="s">
        <v>1301</v>
      </c>
      <c r="D3021" s="3"/>
      <c r="G3021" s="3"/>
      <c r="H3021" s="3"/>
    </row>
    <row r="3022" spans="1:8" x14ac:dyDescent="0.2">
      <c r="A3022" s="3" t="s">
        <v>4545</v>
      </c>
      <c r="B3022" s="3" t="s">
        <v>2391</v>
      </c>
      <c r="C3022" s="3" t="s">
        <v>1301</v>
      </c>
      <c r="D3022" s="3"/>
      <c r="G3022" s="3"/>
      <c r="H3022" s="3"/>
    </row>
    <row r="3023" spans="1:8" x14ac:dyDescent="0.2">
      <c r="A3023" s="3" t="s">
        <v>4546</v>
      </c>
      <c r="B3023" s="3" t="s">
        <v>2115</v>
      </c>
      <c r="C3023" s="3" t="s">
        <v>1301</v>
      </c>
      <c r="D3023" s="3"/>
      <c r="G3023" s="3"/>
      <c r="H3023" s="3"/>
    </row>
    <row r="3024" spans="1:8" x14ac:dyDescent="0.2">
      <c r="A3024" s="3" t="s">
        <v>4547</v>
      </c>
      <c r="B3024" s="3" t="s">
        <v>2122</v>
      </c>
      <c r="C3024" s="3" t="s">
        <v>1301</v>
      </c>
      <c r="D3024" s="3"/>
      <c r="G3024" s="3"/>
      <c r="H3024" s="3"/>
    </row>
    <row r="3025" spans="1:8" x14ac:dyDescent="0.2">
      <c r="A3025" s="3" t="s">
        <v>4548</v>
      </c>
      <c r="B3025" s="3" t="s">
        <v>2391</v>
      </c>
      <c r="C3025" s="3" t="s">
        <v>1301</v>
      </c>
      <c r="D3025" s="3"/>
      <c r="G3025" s="3"/>
      <c r="H3025" s="3"/>
    </row>
    <row r="3026" spans="1:8" x14ac:dyDescent="0.2">
      <c r="A3026" s="3" t="s">
        <v>4549</v>
      </c>
      <c r="B3026" s="3" t="s">
        <v>2391</v>
      </c>
      <c r="C3026" s="3" t="s">
        <v>1301</v>
      </c>
      <c r="D3026" s="3"/>
      <c r="G3026" s="3"/>
      <c r="H3026" s="3"/>
    </row>
    <row r="3027" spans="1:8" x14ac:dyDescent="0.2">
      <c r="A3027" s="3" t="s">
        <v>4550</v>
      </c>
      <c r="B3027" s="3" t="s">
        <v>2122</v>
      </c>
      <c r="C3027" s="3" t="s">
        <v>1301</v>
      </c>
      <c r="D3027" s="3"/>
      <c r="G3027" s="3"/>
      <c r="H3027" s="3"/>
    </row>
    <row r="3028" spans="1:8" x14ac:dyDescent="0.2">
      <c r="A3028" s="3" t="s">
        <v>4551</v>
      </c>
      <c r="B3028" s="3" t="s">
        <v>2391</v>
      </c>
      <c r="C3028" s="3" t="s">
        <v>1301</v>
      </c>
      <c r="D3028" s="3"/>
      <c r="G3028" s="3"/>
      <c r="H3028" s="3"/>
    </row>
    <row r="3029" spans="1:8" x14ac:dyDescent="0.2">
      <c r="A3029" s="3" t="s">
        <v>4552</v>
      </c>
      <c r="B3029" s="3" t="s">
        <v>2391</v>
      </c>
      <c r="C3029" s="3" t="s">
        <v>1301</v>
      </c>
      <c r="D3029" s="3"/>
      <c r="G3029" s="3"/>
      <c r="H3029" s="3"/>
    </row>
    <row r="3030" spans="1:8" x14ac:dyDescent="0.2">
      <c r="A3030" s="3" t="s">
        <v>4553</v>
      </c>
      <c r="B3030" s="24" t="s">
        <v>3161</v>
      </c>
      <c r="C3030" s="3" t="s">
        <v>1301</v>
      </c>
      <c r="D3030" s="3"/>
      <c r="G3030" s="3"/>
      <c r="H3030" s="3"/>
    </row>
    <row r="3031" spans="1:8" x14ac:dyDescent="0.2">
      <c r="A3031" s="3" t="s">
        <v>4554</v>
      </c>
      <c r="B3031" s="3" t="s">
        <v>1836</v>
      </c>
      <c r="C3031" s="3" t="s">
        <v>1301</v>
      </c>
      <c r="D3031" s="3"/>
      <c r="G3031" s="3"/>
      <c r="H3031" s="3"/>
    </row>
    <row r="3032" spans="1:8" x14ac:dyDescent="0.2">
      <c r="A3032" s="3" t="s">
        <v>4555</v>
      </c>
      <c r="B3032" s="3" t="s">
        <v>2392</v>
      </c>
      <c r="C3032" s="3" t="s">
        <v>1301</v>
      </c>
      <c r="D3032" s="3"/>
      <c r="G3032" s="3"/>
      <c r="H3032" s="3"/>
    </row>
    <row r="3033" spans="1:8" x14ac:dyDescent="0.2">
      <c r="A3033" s="3" t="s">
        <v>4556</v>
      </c>
      <c r="B3033" s="3" t="s">
        <v>2391</v>
      </c>
      <c r="C3033" s="3" t="s">
        <v>1301</v>
      </c>
      <c r="D3033" s="3"/>
      <c r="G3033" s="3"/>
      <c r="H3033" s="3"/>
    </row>
    <row r="3034" spans="1:8" x14ac:dyDescent="0.2">
      <c r="A3034" s="3" t="s">
        <v>4557</v>
      </c>
      <c r="B3034" s="3" t="s">
        <v>2391</v>
      </c>
      <c r="C3034" s="3" t="s">
        <v>1301</v>
      </c>
      <c r="D3034" s="3"/>
      <c r="G3034" s="3"/>
      <c r="H3034" s="3"/>
    </row>
    <row r="3035" spans="1:8" x14ac:dyDescent="0.2">
      <c r="A3035" s="3" t="s">
        <v>4558</v>
      </c>
      <c r="B3035" s="3" t="s">
        <v>2391</v>
      </c>
      <c r="C3035" s="3" t="s">
        <v>1301</v>
      </c>
      <c r="D3035" s="3"/>
      <c r="G3035" s="3"/>
      <c r="H3035" s="3"/>
    </row>
    <row r="3036" spans="1:8" x14ac:dyDescent="0.2">
      <c r="A3036" s="3" t="s">
        <v>4559</v>
      </c>
      <c r="B3036" s="3" t="s">
        <v>2122</v>
      </c>
      <c r="C3036" s="3" t="s">
        <v>1301</v>
      </c>
      <c r="D3036" s="3"/>
      <c r="G3036" s="3"/>
      <c r="H3036" s="3"/>
    </row>
    <row r="3037" spans="1:8" x14ac:dyDescent="0.2">
      <c r="A3037" s="3" t="s">
        <v>4560</v>
      </c>
      <c r="B3037" s="3" t="s">
        <v>2115</v>
      </c>
      <c r="C3037" s="3" t="s">
        <v>1301</v>
      </c>
      <c r="D3037" s="3"/>
      <c r="G3037" s="3"/>
      <c r="H3037" s="3"/>
    </row>
    <row r="3038" spans="1:8" x14ac:dyDescent="0.2">
      <c r="A3038" s="3" t="s">
        <v>4561</v>
      </c>
      <c r="B3038" s="3" t="s">
        <v>3370</v>
      </c>
      <c r="C3038" s="3" t="s">
        <v>1301</v>
      </c>
      <c r="D3038" s="3"/>
      <c r="G3038" s="3"/>
      <c r="H3038" s="3"/>
    </row>
    <row r="3039" spans="1:8" x14ac:dyDescent="0.2">
      <c r="A3039" s="3" t="s">
        <v>4562</v>
      </c>
      <c r="B3039" s="3" t="s">
        <v>2122</v>
      </c>
      <c r="C3039" s="3" t="s">
        <v>1301</v>
      </c>
      <c r="D3039" s="3"/>
      <c r="G3039" s="3"/>
      <c r="H3039" s="3"/>
    </row>
    <row r="3040" spans="1:8" x14ac:dyDescent="0.2">
      <c r="A3040" s="3" t="s">
        <v>4563</v>
      </c>
      <c r="B3040" s="3" t="s">
        <v>2122</v>
      </c>
      <c r="C3040" s="3" t="s">
        <v>1301</v>
      </c>
      <c r="D3040" s="3"/>
      <c r="G3040" s="3"/>
      <c r="H3040" s="3"/>
    </row>
    <row r="3041" spans="1:8" x14ac:dyDescent="0.2">
      <c r="A3041" s="3" t="s">
        <v>4564</v>
      </c>
      <c r="B3041" s="3" t="s">
        <v>2122</v>
      </c>
      <c r="C3041" s="3" t="s">
        <v>1301</v>
      </c>
      <c r="D3041" s="3"/>
      <c r="G3041" s="3"/>
      <c r="H3041" s="3"/>
    </row>
    <row r="3042" spans="1:8" x14ac:dyDescent="0.2">
      <c r="A3042" s="3" t="s">
        <v>4565</v>
      </c>
      <c r="B3042" s="3" t="s">
        <v>3153</v>
      </c>
      <c r="C3042" s="3" t="s">
        <v>1301</v>
      </c>
      <c r="D3042" s="3"/>
      <c r="G3042" s="3"/>
      <c r="H3042" s="3"/>
    </row>
    <row r="3043" spans="1:8" x14ac:dyDescent="0.2">
      <c r="A3043" s="3" t="s">
        <v>4566</v>
      </c>
      <c r="B3043" s="3" t="s">
        <v>2391</v>
      </c>
      <c r="C3043" s="3" t="s">
        <v>1301</v>
      </c>
      <c r="D3043" s="3"/>
      <c r="G3043" s="3"/>
      <c r="H3043" s="3"/>
    </row>
    <row r="3044" spans="1:8" x14ac:dyDescent="0.2">
      <c r="A3044" s="3" t="s">
        <v>4567</v>
      </c>
      <c r="B3044" s="3" t="s">
        <v>2122</v>
      </c>
      <c r="C3044" s="3" t="s">
        <v>1301</v>
      </c>
      <c r="D3044" s="3"/>
      <c r="G3044" s="3"/>
      <c r="H3044" s="3"/>
    </row>
    <row r="3045" spans="1:8" x14ac:dyDescent="0.2">
      <c r="A3045" s="3" t="s">
        <v>4568</v>
      </c>
      <c r="B3045" s="3" t="s">
        <v>2122</v>
      </c>
      <c r="C3045" s="3" t="s">
        <v>1301</v>
      </c>
      <c r="D3045" s="3"/>
      <c r="G3045" s="3"/>
      <c r="H3045" s="3"/>
    </row>
    <row r="3046" spans="1:8" x14ac:dyDescent="0.2">
      <c r="A3046" s="3" t="s">
        <v>4569</v>
      </c>
      <c r="B3046" s="3" t="s">
        <v>2122</v>
      </c>
      <c r="C3046" s="3" t="s">
        <v>1301</v>
      </c>
      <c r="D3046" s="3"/>
      <c r="G3046" s="3"/>
      <c r="H3046" s="3"/>
    </row>
    <row r="3047" spans="1:8" x14ac:dyDescent="0.2">
      <c r="A3047" s="3" t="s">
        <v>4570</v>
      </c>
      <c r="B3047" s="3" t="s">
        <v>2122</v>
      </c>
      <c r="C3047" s="3" t="s">
        <v>1301</v>
      </c>
      <c r="D3047" s="3"/>
      <c r="G3047" s="3"/>
      <c r="H3047" s="3"/>
    </row>
    <row r="3048" spans="1:8" x14ac:dyDescent="0.2">
      <c r="A3048" s="3" t="s">
        <v>4571</v>
      </c>
      <c r="B3048" s="3" t="s">
        <v>2391</v>
      </c>
      <c r="C3048" s="3" t="s">
        <v>1301</v>
      </c>
      <c r="D3048" s="3"/>
      <c r="G3048" s="3"/>
      <c r="H3048" s="3"/>
    </row>
    <row r="3049" spans="1:8" x14ac:dyDescent="0.2">
      <c r="A3049" s="3" t="s">
        <v>4572</v>
      </c>
      <c r="B3049" s="3" t="s">
        <v>2122</v>
      </c>
      <c r="C3049" s="3" t="s">
        <v>1301</v>
      </c>
      <c r="D3049" s="3"/>
      <c r="G3049" s="3"/>
      <c r="H3049" s="3"/>
    </row>
    <row r="3050" spans="1:8" x14ac:dyDescent="0.2">
      <c r="A3050" s="3" t="s">
        <v>4573</v>
      </c>
      <c r="B3050" s="3" t="s">
        <v>2122</v>
      </c>
      <c r="C3050" s="3" t="s">
        <v>1301</v>
      </c>
      <c r="D3050" s="3"/>
      <c r="G3050" s="3"/>
      <c r="H3050" s="3"/>
    </row>
    <row r="3051" spans="1:8" x14ac:dyDescent="0.2">
      <c r="A3051" s="3" t="s">
        <v>4574</v>
      </c>
      <c r="B3051" s="3" t="s">
        <v>2122</v>
      </c>
      <c r="C3051" s="3" t="s">
        <v>1301</v>
      </c>
      <c r="D3051" s="3"/>
      <c r="G3051" s="3"/>
      <c r="H3051" s="3"/>
    </row>
    <row r="3052" spans="1:8" x14ac:dyDescent="0.2">
      <c r="A3052" s="3" t="s">
        <v>4575</v>
      </c>
      <c r="B3052" s="3" t="s">
        <v>2122</v>
      </c>
      <c r="C3052" s="3" t="s">
        <v>1301</v>
      </c>
      <c r="D3052" s="3"/>
      <c r="G3052" s="3"/>
      <c r="H3052" s="3"/>
    </row>
    <row r="3053" spans="1:8" x14ac:dyDescent="0.2">
      <c r="A3053" s="3" t="s">
        <v>4576</v>
      </c>
      <c r="B3053" s="3" t="s">
        <v>2391</v>
      </c>
      <c r="C3053" s="3" t="s">
        <v>1301</v>
      </c>
      <c r="D3053" s="3"/>
      <c r="G3053" s="3"/>
      <c r="H3053" s="3"/>
    </row>
    <row r="3054" spans="1:8" x14ac:dyDescent="0.2">
      <c r="A3054" s="3" t="s">
        <v>4577</v>
      </c>
      <c r="B3054" s="3" t="s">
        <v>2122</v>
      </c>
      <c r="C3054" s="3" t="s">
        <v>1301</v>
      </c>
      <c r="D3054" s="3"/>
      <c r="G3054" s="3"/>
      <c r="H3054" s="3"/>
    </row>
    <row r="3055" spans="1:8" x14ac:dyDescent="0.2">
      <c r="A3055" s="3" t="s">
        <v>4578</v>
      </c>
      <c r="B3055" s="3" t="s">
        <v>4770</v>
      </c>
      <c r="C3055" s="3" t="s">
        <v>1301</v>
      </c>
      <c r="D3055" s="3"/>
      <c r="G3055" s="3"/>
      <c r="H3055" s="3"/>
    </row>
    <row r="3056" spans="1:8" x14ac:dyDescent="0.2">
      <c r="A3056" s="3" t="s">
        <v>4579</v>
      </c>
      <c r="B3056" s="3" t="s">
        <v>2122</v>
      </c>
      <c r="C3056" s="3" t="s">
        <v>1301</v>
      </c>
      <c r="D3056" s="3"/>
      <c r="G3056" s="3"/>
      <c r="H3056" s="3"/>
    </row>
    <row r="3057" spans="1:8" x14ac:dyDescent="0.2">
      <c r="A3057" s="3" t="s">
        <v>4580</v>
      </c>
      <c r="B3057" s="3" t="s">
        <v>3369</v>
      </c>
      <c r="C3057" s="3" t="s">
        <v>1301</v>
      </c>
      <c r="D3057" s="3"/>
      <c r="G3057" s="3"/>
      <c r="H3057" s="3"/>
    </row>
    <row r="3058" spans="1:8" x14ac:dyDescent="0.2">
      <c r="A3058" s="3" t="s">
        <v>4581</v>
      </c>
      <c r="B3058" s="3" t="s">
        <v>3154</v>
      </c>
      <c r="C3058" s="3" t="s">
        <v>1301</v>
      </c>
      <c r="D3058" s="3"/>
      <c r="G3058" s="3"/>
      <c r="H3058" s="3"/>
    </row>
    <row r="3059" spans="1:8" x14ac:dyDescent="0.2">
      <c r="A3059" s="3" t="s">
        <v>4582</v>
      </c>
      <c r="B3059" s="3" t="s">
        <v>3154</v>
      </c>
      <c r="C3059" s="3" t="s">
        <v>1301</v>
      </c>
      <c r="D3059" s="3"/>
      <c r="G3059" s="3"/>
      <c r="H3059" s="3"/>
    </row>
    <row r="3060" spans="1:8" x14ac:dyDescent="0.2">
      <c r="A3060" s="3" t="s">
        <v>4583</v>
      </c>
      <c r="B3060" s="24" t="s">
        <v>3161</v>
      </c>
      <c r="C3060" s="3" t="s">
        <v>1301</v>
      </c>
      <c r="D3060" s="3"/>
      <c r="G3060" s="3"/>
      <c r="H3060" s="3"/>
    </row>
    <row r="3061" spans="1:8" x14ac:dyDescent="0.2">
      <c r="A3061" s="3" t="s">
        <v>4584</v>
      </c>
      <c r="B3061" s="3" t="s">
        <v>2391</v>
      </c>
      <c r="C3061" s="3" t="s">
        <v>1301</v>
      </c>
      <c r="D3061" s="3"/>
      <c r="G3061" s="3"/>
      <c r="H3061" s="3"/>
    </row>
    <row r="3062" spans="1:8" x14ac:dyDescent="0.2">
      <c r="A3062" s="3" t="s">
        <v>4585</v>
      </c>
      <c r="B3062" s="3" t="s">
        <v>2122</v>
      </c>
      <c r="C3062" s="3" t="s">
        <v>1301</v>
      </c>
      <c r="D3062" s="3"/>
      <c r="G3062" s="3"/>
      <c r="H3062" s="3"/>
    </row>
    <row r="3063" spans="1:8" x14ac:dyDescent="0.2">
      <c r="A3063" s="3" t="s">
        <v>4586</v>
      </c>
      <c r="B3063" s="3" t="s">
        <v>2122</v>
      </c>
      <c r="C3063" s="3" t="s">
        <v>1301</v>
      </c>
      <c r="D3063" s="3"/>
      <c r="G3063" s="3"/>
      <c r="H3063" s="3"/>
    </row>
    <row r="3064" spans="1:8" x14ac:dyDescent="0.2">
      <c r="A3064" s="3" t="s">
        <v>4587</v>
      </c>
      <c r="B3064" s="3" t="s">
        <v>2122</v>
      </c>
      <c r="C3064" s="3" t="s">
        <v>1301</v>
      </c>
      <c r="D3064" s="3"/>
      <c r="G3064" s="3"/>
      <c r="H3064" s="3"/>
    </row>
    <row r="3065" spans="1:8" x14ac:dyDescent="0.2">
      <c r="A3065" s="3" t="s">
        <v>4588</v>
      </c>
      <c r="B3065" s="3" t="s">
        <v>2391</v>
      </c>
      <c r="C3065" s="3" t="s">
        <v>1301</v>
      </c>
      <c r="D3065" s="3"/>
      <c r="G3065" s="3"/>
      <c r="H3065" s="3"/>
    </row>
    <row r="3066" spans="1:8" x14ac:dyDescent="0.2">
      <c r="A3066" s="3" t="s">
        <v>4589</v>
      </c>
      <c r="B3066" s="3" t="s">
        <v>3155</v>
      </c>
      <c r="C3066" s="3" t="s">
        <v>1301</v>
      </c>
      <c r="D3066" s="3"/>
      <c r="G3066" s="3"/>
      <c r="H3066" s="3"/>
    </row>
    <row r="3067" spans="1:8" x14ac:dyDescent="0.2">
      <c r="A3067" s="3" t="s">
        <v>4590</v>
      </c>
      <c r="B3067" s="3" t="s">
        <v>2122</v>
      </c>
      <c r="C3067" s="3" t="s">
        <v>1301</v>
      </c>
      <c r="D3067" s="3"/>
      <c r="G3067" s="3"/>
      <c r="H3067" s="3"/>
    </row>
    <row r="3068" spans="1:8" x14ac:dyDescent="0.2">
      <c r="A3068" s="3" t="s">
        <v>4591</v>
      </c>
      <c r="B3068" s="3" t="s">
        <v>2391</v>
      </c>
      <c r="C3068" s="3" t="s">
        <v>1301</v>
      </c>
      <c r="D3068" s="3"/>
      <c r="G3068" s="3"/>
      <c r="H3068" s="3"/>
    </row>
    <row r="3069" spans="1:8" x14ac:dyDescent="0.2">
      <c r="A3069" s="3" t="s">
        <v>4592</v>
      </c>
      <c r="B3069" s="3" t="s">
        <v>3841</v>
      </c>
      <c r="C3069" s="3" t="s">
        <v>1301</v>
      </c>
      <c r="D3069" s="3"/>
      <c r="G3069" s="3"/>
      <c r="H3069" s="3"/>
    </row>
    <row r="3070" spans="1:8" x14ac:dyDescent="0.2">
      <c r="A3070" s="3" t="s">
        <v>4593</v>
      </c>
      <c r="B3070" s="3" t="s">
        <v>2122</v>
      </c>
      <c r="C3070" s="3" t="s">
        <v>1301</v>
      </c>
      <c r="D3070" s="3"/>
      <c r="G3070" s="3"/>
      <c r="H3070" s="3"/>
    </row>
    <row r="3071" spans="1:8" x14ac:dyDescent="0.2">
      <c r="A3071" s="3" t="s">
        <v>4594</v>
      </c>
      <c r="B3071" s="3" t="s">
        <v>2391</v>
      </c>
      <c r="C3071" s="3" t="s">
        <v>1301</v>
      </c>
      <c r="D3071" s="3"/>
      <c r="G3071" s="3"/>
      <c r="H3071" s="3"/>
    </row>
    <row r="3072" spans="1:8" x14ac:dyDescent="0.2">
      <c r="A3072" s="3" t="s">
        <v>4595</v>
      </c>
      <c r="B3072" s="3" t="s">
        <v>2391</v>
      </c>
      <c r="C3072" s="3" t="s">
        <v>1301</v>
      </c>
      <c r="D3072" s="3"/>
      <c r="G3072" s="3"/>
      <c r="H3072" s="3"/>
    </row>
    <row r="3073" spans="1:8" x14ac:dyDescent="0.2">
      <c r="A3073" s="3" t="s">
        <v>4596</v>
      </c>
      <c r="B3073" s="3" t="s">
        <v>2391</v>
      </c>
      <c r="C3073" s="3" t="s">
        <v>1301</v>
      </c>
      <c r="D3073" s="3"/>
      <c r="G3073" s="3"/>
      <c r="H3073" s="3"/>
    </row>
    <row r="3074" spans="1:8" x14ac:dyDescent="0.2">
      <c r="A3074" s="3" t="s">
        <v>4597</v>
      </c>
      <c r="B3074" s="3" t="s">
        <v>2122</v>
      </c>
      <c r="C3074" s="3" t="s">
        <v>1301</v>
      </c>
      <c r="D3074" s="3"/>
      <c r="G3074" s="3"/>
      <c r="H3074" s="3"/>
    </row>
    <row r="3075" spans="1:8" x14ac:dyDescent="0.2">
      <c r="A3075" s="3" t="s">
        <v>4598</v>
      </c>
      <c r="B3075" s="3" t="s">
        <v>3838</v>
      </c>
      <c r="C3075" s="3" t="s">
        <v>1301</v>
      </c>
      <c r="D3075" s="3"/>
      <c r="G3075" s="3"/>
      <c r="H3075" s="3"/>
    </row>
    <row r="3076" spans="1:8" x14ac:dyDescent="0.2">
      <c r="A3076" s="3" t="s">
        <v>4599</v>
      </c>
      <c r="B3076" s="3" t="s">
        <v>3155</v>
      </c>
      <c r="C3076" s="3" t="s">
        <v>1301</v>
      </c>
      <c r="D3076" s="3"/>
      <c r="G3076" s="3"/>
      <c r="H3076" s="3"/>
    </row>
    <row r="3077" spans="1:8" x14ac:dyDescent="0.2">
      <c r="A3077" s="3" t="s">
        <v>4600</v>
      </c>
      <c r="B3077" s="3" t="s">
        <v>2630</v>
      </c>
      <c r="C3077" s="3" t="s">
        <v>1301</v>
      </c>
      <c r="D3077" s="3"/>
      <c r="G3077" s="3"/>
      <c r="H3077" s="3"/>
    </row>
    <row r="3078" spans="1:8" x14ac:dyDescent="0.2">
      <c r="A3078" s="3" t="s">
        <v>4601</v>
      </c>
      <c r="B3078" s="3" t="s">
        <v>3160</v>
      </c>
      <c r="C3078" s="3" t="s">
        <v>1301</v>
      </c>
      <c r="D3078" s="3"/>
      <c r="G3078" s="3"/>
      <c r="H3078" s="3"/>
    </row>
    <row r="3079" spans="1:8" x14ac:dyDescent="0.2">
      <c r="A3079" s="3" t="s">
        <v>4602</v>
      </c>
      <c r="B3079" s="3" t="s">
        <v>3369</v>
      </c>
      <c r="C3079" s="3" t="s">
        <v>1301</v>
      </c>
      <c r="D3079" s="3"/>
      <c r="G3079" s="3"/>
      <c r="H3079" s="3"/>
    </row>
    <row r="3080" spans="1:8" x14ac:dyDescent="0.2">
      <c r="A3080" s="3" t="s">
        <v>4603</v>
      </c>
      <c r="B3080" s="3" t="s">
        <v>3369</v>
      </c>
      <c r="C3080" s="3" t="s">
        <v>1301</v>
      </c>
      <c r="D3080" s="3"/>
      <c r="G3080" s="3"/>
      <c r="H3080" s="3"/>
    </row>
    <row r="3081" spans="1:8" x14ac:dyDescent="0.2">
      <c r="A3081" s="3" t="s">
        <v>4604</v>
      </c>
      <c r="B3081" s="24" t="s">
        <v>3161</v>
      </c>
      <c r="C3081" s="3" t="s">
        <v>1301</v>
      </c>
      <c r="D3081" s="3"/>
      <c r="G3081" s="3"/>
      <c r="H3081" s="3"/>
    </row>
    <row r="3082" spans="1:8" x14ac:dyDescent="0.2">
      <c r="A3082" s="3" t="s">
        <v>4605</v>
      </c>
      <c r="B3082" s="3" t="s">
        <v>2630</v>
      </c>
      <c r="C3082" s="3" t="s">
        <v>1301</v>
      </c>
      <c r="D3082" s="3"/>
      <c r="G3082" s="3"/>
      <c r="H3082" s="3"/>
    </row>
    <row r="3083" spans="1:8" x14ac:dyDescent="0.2">
      <c r="A3083" s="3" t="s">
        <v>4606</v>
      </c>
      <c r="B3083" s="3" t="s">
        <v>3369</v>
      </c>
      <c r="C3083" s="3" t="s">
        <v>1301</v>
      </c>
      <c r="D3083" s="3"/>
      <c r="G3083" s="3"/>
      <c r="H3083" s="3"/>
    </row>
    <row r="3084" spans="1:8" x14ac:dyDescent="0.2">
      <c r="A3084" s="3" t="s">
        <v>4607</v>
      </c>
      <c r="B3084" s="3" t="s">
        <v>3369</v>
      </c>
      <c r="C3084" s="3" t="s">
        <v>1301</v>
      </c>
      <c r="D3084" s="3"/>
      <c r="G3084" s="3"/>
      <c r="H3084" s="3"/>
    </row>
    <row r="3085" spans="1:8" x14ac:dyDescent="0.2">
      <c r="A3085" s="3" t="s">
        <v>4608</v>
      </c>
      <c r="B3085" s="24" t="s">
        <v>3161</v>
      </c>
      <c r="C3085" s="3" t="s">
        <v>1301</v>
      </c>
      <c r="D3085" s="3"/>
      <c r="G3085" s="3"/>
      <c r="H3085" s="3"/>
    </row>
    <row r="3086" spans="1:8" x14ac:dyDescent="0.2">
      <c r="A3086" s="3" t="s">
        <v>4609</v>
      </c>
      <c r="B3086" s="3" t="s">
        <v>3160</v>
      </c>
      <c r="C3086" s="3" t="s">
        <v>1301</v>
      </c>
      <c r="D3086" s="3"/>
      <c r="G3086" s="3"/>
      <c r="H3086" s="3"/>
    </row>
    <row r="3087" spans="1:8" x14ac:dyDescent="0.2">
      <c r="A3087" s="3" t="s">
        <v>4610</v>
      </c>
      <c r="B3087" s="3" t="s">
        <v>3154</v>
      </c>
      <c r="C3087" s="3" t="s">
        <v>1301</v>
      </c>
      <c r="D3087" s="3"/>
      <c r="G3087" s="3"/>
      <c r="H3087" s="3"/>
    </row>
    <row r="3088" spans="1:8" x14ac:dyDescent="0.2">
      <c r="A3088" s="3" t="s">
        <v>4611</v>
      </c>
      <c r="B3088" s="3" t="s">
        <v>3369</v>
      </c>
      <c r="C3088" s="3" t="s">
        <v>1301</v>
      </c>
      <c r="D3088" s="3"/>
      <c r="G3088" s="3"/>
      <c r="H3088" s="3"/>
    </row>
    <row r="3089" spans="1:8" x14ac:dyDescent="0.2">
      <c r="A3089" s="3" t="s">
        <v>4612</v>
      </c>
      <c r="B3089" s="3" t="s">
        <v>3369</v>
      </c>
      <c r="C3089" s="3" t="s">
        <v>1301</v>
      </c>
      <c r="D3089" s="3"/>
      <c r="G3089" s="3"/>
      <c r="H3089" s="3"/>
    </row>
    <row r="3090" spans="1:8" x14ac:dyDescent="0.2">
      <c r="A3090" s="3" t="s">
        <v>4613</v>
      </c>
      <c r="B3090" s="3" t="s">
        <v>3369</v>
      </c>
      <c r="C3090" s="3" t="s">
        <v>1301</v>
      </c>
      <c r="D3090" s="3"/>
      <c r="G3090" s="3"/>
      <c r="H3090" s="3"/>
    </row>
    <row r="3091" spans="1:8" x14ac:dyDescent="0.2">
      <c r="A3091" s="3" t="s">
        <v>4614</v>
      </c>
      <c r="B3091" s="3" t="s">
        <v>2120</v>
      </c>
      <c r="C3091" s="3" t="s">
        <v>1301</v>
      </c>
      <c r="D3091" s="3"/>
      <c r="G3091" s="3"/>
      <c r="H3091" s="3"/>
    </row>
    <row r="3092" spans="1:8" x14ac:dyDescent="0.2">
      <c r="A3092" s="3" t="s">
        <v>4615</v>
      </c>
      <c r="B3092" s="3" t="s">
        <v>3160</v>
      </c>
      <c r="C3092" s="3" t="s">
        <v>1301</v>
      </c>
      <c r="D3092" s="3"/>
      <c r="G3092" s="3"/>
      <c r="H3092" s="3"/>
    </row>
    <row r="3093" spans="1:8" x14ac:dyDescent="0.2">
      <c r="A3093" s="3" t="s">
        <v>4616</v>
      </c>
      <c r="B3093" s="3" t="s">
        <v>3369</v>
      </c>
      <c r="C3093" s="3" t="s">
        <v>1301</v>
      </c>
      <c r="D3093" s="3"/>
      <c r="G3093" s="3"/>
      <c r="H3093" s="3"/>
    </row>
    <row r="3094" spans="1:8" x14ac:dyDescent="0.2">
      <c r="A3094" s="3" t="s">
        <v>4617</v>
      </c>
      <c r="B3094" s="3" t="s">
        <v>2391</v>
      </c>
      <c r="C3094" s="3" t="s">
        <v>1301</v>
      </c>
      <c r="D3094" s="3"/>
      <c r="G3094" s="3"/>
      <c r="H3094" s="3"/>
    </row>
    <row r="3095" spans="1:8" x14ac:dyDescent="0.2">
      <c r="A3095" s="3" t="s">
        <v>4618</v>
      </c>
      <c r="B3095" s="3" t="s">
        <v>3841</v>
      </c>
      <c r="C3095" s="3" t="s">
        <v>1301</v>
      </c>
      <c r="D3095" s="3"/>
      <c r="G3095" s="3"/>
      <c r="H3095" s="3"/>
    </row>
    <row r="3096" spans="1:8" x14ac:dyDescent="0.2">
      <c r="A3096" s="3" t="s">
        <v>4619</v>
      </c>
      <c r="B3096" s="3" t="s">
        <v>3838</v>
      </c>
      <c r="C3096" s="3" t="s">
        <v>1301</v>
      </c>
      <c r="D3096" s="3"/>
      <c r="G3096" s="3"/>
      <c r="H3096" s="3"/>
    </row>
    <row r="3097" spans="1:8" x14ac:dyDescent="0.2">
      <c r="A3097" s="3" t="s">
        <v>4620</v>
      </c>
      <c r="B3097" s="3" t="s">
        <v>2625</v>
      </c>
      <c r="C3097" s="3" t="s">
        <v>1301</v>
      </c>
      <c r="D3097" s="3"/>
      <c r="G3097" s="3"/>
      <c r="H3097" s="3"/>
    </row>
    <row r="3098" spans="1:8" x14ac:dyDescent="0.2">
      <c r="A3098" s="3" t="s">
        <v>4621</v>
      </c>
      <c r="B3098" s="3" t="s">
        <v>3843</v>
      </c>
      <c r="C3098" s="3" t="s">
        <v>1301</v>
      </c>
      <c r="D3098" s="3"/>
      <c r="G3098" s="3"/>
      <c r="H3098" s="3"/>
    </row>
    <row r="3099" spans="1:8" x14ac:dyDescent="0.2">
      <c r="A3099" s="3" t="s">
        <v>4622</v>
      </c>
      <c r="B3099" s="3" t="s">
        <v>3372</v>
      </c>
      <c r="C3099" s="3" t="s">
        <v>1301</v>
      </c>
      <c r="D3099" s="3"/>
      <c r="G3099" s="3"/>
      <c r="H3099" s="3"/>
    </row>
    <row r="3100" spans="1:8" x14ac:dyDescent="0.2">
      <c r="A3100" s="3" t="s">
        <v>4623</v>
      </c>
      <c r="B3100" s="3" t="s">
        <v>2122</v>
      </c>
      <c r="C3100" s="3" t="s">
        <v>1301</v>
      </c>
      <c r="D3100" s="3"/>
      <c r="G3100" s="3"/>
      <c r="H3100" s="3"/>
    </row>
    <row r="3101" spans="1:8" x14ac:dyDescent="0.2">
      <c r="A3101" s="3" t="s">
        <v>4624</v>
      </c>
      <c r="B3101" s="3" t="s">
        <v>2122</v>
      </c>
      <c r="C3101" s="3" t="s">
        <v>1301</v>
      </c>
      <c r="D3101" s="3"/>
      <c r="G3101" s="3"/>
      <c r="H3101" s="3"/>
    </row>
    <row r="3102" spans="1:8" x14ac:dyDescent="0.2">
      <c r="A3102" s="3" t="s">
        <v>4625</v>
      </c>
      <c r="B3102" s="3" t="s">
        <v>2122</v>
      </c>
      <c r="C3102" s="3" t="s">
        <v>1301</v>
      </c>
      <c r="D3102" s="3"/>
      <c r="G3102" s="3"/>
      <c r="H3102" s="3"/>
    </row>
    <row r="3103" spans="1:8" x14ac:dyDescent="0.2">
      <c r="A3103" s="3" t="s">
        <v>4626</v>
      </c>
      <c r="B3103" s="3" t="s">
        <v>2391</v>
      </c>
      <c r="C3103" s="3" t="s">
        <v>1301</v>
      </c>
      <c r="D3103" s="3"/>
      <c r="G3103" s="3"/>
      <c r="H3103" s="3"/>
    </row>
    <row r="3104" spans="1:8" x14ac:dyDescent="0.2">
      <c r="A3104" s="3" t="s">
        <v>4627</v>
      </c>
      <c r="B3104" s="3" t="s">
        <v>3155</v>
      </c>
      <c r="C3104" s="3" t="s">
        <v>1301</v>
      </c>
      <c r="D3104" s="3"/>
      <c r="G3104" s="3"/>
      <c r="H3104" s="3"/>
    </row>
    <row r="3105" spans="1:8" x14ac:dyDescent="0.2">
      <c r="A3105" s="3" t="s">
        <v>4628</v>
      </c>
      <c r="B3105" s="3" t="s">
        <v>3370</v>
      </c>
      <c r="C3105" s="3" t="s">
        <v>1301</v>
      </c>
      <c r="D3105" s="3"/>
      <c r="G3105" s="3"/>
      <c r="H3105" s="3"/>
    </row>
    <row r="3106" spans="1:8" x14ac:dyDescent="0.2">
      <c r="A3106" s="3" t="s">
        <v>4629</v>
      </c>
      <c r="B3106" s="3" t="s">
        <v>3372</v>
      </c>
      <c r="C3106" s="3" t="s">
        <v>1301</v>
      </c>
      <c r="D3106" s="3"/>
      <c r="G3106" s="3"/>
      <c r="H3106" s="3"/>
    </row>
    <row r="3107" spans="1:8" x14ac:dyDescent="0.2">
      <c r="A3107" s="3" t="s">
        <v>4630</v>
      </c>
      <c r="B3107" s="3" t="s">
        <v>3369</v>
      </c>
      <c r="C3107" s="3" t="s">
        <v>1301</v>
      </c>
      <c r="D3107" s="3"/>
    </row>
    <row r="3108" spans="1:8" x14ac:dyDescent="0.2">
      <c r="A3108" s="3" t="s">
        <v>4631</v>
      </c>
      <c r="B3108" s="3" t="s">
        <v>3369</v>
      </c>
      <c r="C3108" s="3" t="s">
        <v>1301</v>
      </c>
      <c r="D3108" s="3"/>
    </row>
    <row r="3109" spans="1:8" x14ac:dyDescent="0.2">
      <c r="A3109" s="3" t="s">
        <v>4632</v>
      </c>
      <c r="B3109" s="3" t="s">
        <v>3160</v>
      </c>
      <c r="C3109" s="3" t="s">
        <v>1301</v>
      </c>
      <c r="D3109" s="3"/>
    </row>
    <row r="3110" spans="1:8" x14ac:dyDescent="0.2">
      <c r="A3110" s="3" t="s">
        <v>4633</v>
      </c>
      <c r="B3110" s="3" t="s">
        <v>1836</v>
      </c>
      <c r="C3110" s="3" t="s">
        <v>1301</v>
      </c>
      <c r="D3110" s="3"/>
    </row>
    <row r="3111" spans="1:8" x14ac:dyDescent="0.2">
      <c r="A3111" s="3" t="s">
        <v>4634</v>
      </c>
      <c r="B3111" s="3" t="s">
        <v>3372</v>
      </c>
      <c r="C3111" s="3" t="s">
        <v>1301</v>
      </c>
      <c r="D3111" s="3"/>
    </row>
    <row r="3112" spans="1:8" x14ac:dyDescent="0.2">
      <c r="A3112" s="3" t="s">
        <v>4635</v>
      </c>
      <c r="B3112" s="3" t="s">
        <v>2391</v>
      </c>
      <c r="C3112" s="3" t="s">
        <v>1301</v>
      </c>
      <c r="D3112" s="3"/>
    </row>
    <row r="3113" spans="1:8" x14ac:dyDescent="0.2">
      <c r="A3113" s="3" t="s">
        <v>4636</v>
      </c>
      <c r="B3113" s="3" t="s">
        <v>2122</v>
      </c>
      <c r="C3113" s="3" t="s">
        <v>1301</v>
      </c>
      <c r="D3113" s="3"/>
    </row>
    <row r="3114" spans="1:8" x14ac:dyDescent="0.2">
      <c r="A3114" s="3" t="s">
        <v>4637</v>
      </c>
      <c r="B3114" s="3" t="s">
        <v>2122</v>
      </c>
      <c r="C3114" s="3" t="s">
        <v>1301</v>
      </c>
      <c r="D3114" s="3"/>
    </row>
    <row r="3115" spans="1:8" x14ac:dyDescent="0.2">
      <c r="A3115" s="3" t="s">
        <v>4638</v>
      </c>
      <c r="B3115" s="3" t="s">
        <v>3160</v>
      </c>
      <c r="C3115" s="3" t="s">
        <v>1301</v>
      </c>
      <c r="D3115" s="3"/>
    </row>
    <row r="3116" spans="1:8" x14ac:dyDescent="0.2">
      <c r="A3116" s="3" t="s">
        <v>4639</v>
      </c>
      <c r="B3116" s="3" t="s">
        <v>2391</v>
      </c>
      <c r="C3116" s="3" t="s">
        <v>1301</v>
      </c>
      <c r="D3116" s="3"/>
    </row>
    <row r="3117" spans="1:8" x14ac:dyDescent="0.2">
      <c r="A3117" s="3" t="s">
        <v>4640</v>
      </c>
      <c r="B3117" s="3" t="s">
        <v>2391</v>
      </c>
      <c r="C3117" s="3" t="s">
        <v>1301</v>
      </c>
      <c r="D3117" s="3"/>
    </row>
    <row r="3118" spans="1:8" x14ac:dyDescent="0.2">
      <c r="A3118" s="3" t="s">
        <v>4641</v>
      </c>
      <c r="B3118" s="3" t="s">
        <v>3370</v>
      </c>
      <c r="C3118" s="3" t="s">
        <v>1301</v>
      </c>
      <c r="D3118" s="3"/>
    </row>
    <row r="3119" spans="1:8" x14ac:dyDescent="0.2">
      <c r="A3119" s="3" t="s">
        <v>4642</v>
      </c>
      <c r="B3119" s="3" t="s">
        <v>3370</v>
      </c>
      <c r="C3119" s="3" t="s">
        <v>1301</v>
      </c>
      <c r="D3119" s="3"/>
    </row>
    <row r="3120" spans="1:8" x14ac:dyDescent="0.2">
      <c r="A3120" s="3" t="s">
        <v>4642</v>
      </c>
      <c r="B3120" s="3"/>
      <c r="C3120" s="3" t="s">
        <v>1301</v>
      </c>
      <c r="D3120" s="3"/>
    </row>
    <row r="3121" spans="1:4" x14ac:dyDescent="0.2">
      <c r="A3121" s="3" t="s">
        <v>4643</v>
      </c>
      <c r="B3121" s="3" t="s">
        <v>2391</v>
      </c>
      <c r="C3121" s="3" t="s">
        <v>1301</v>
      </c>
      <c r="D3121" s="3"/>
    </row>
    <row r="3122" spans="1:4" x14ac:dyDescent="0.2">
      <c r="A3122" s="3" t="s">
        <v>4643</v>
      </c>
      <c r="B3122" s="3"/>
      <c r="C3122" s="3" t="s">
        <v>1301</v>
      </c>
      <c r="D3122" s="3"/>
    </row>
    <row r="3123" spans="1:4" x14ac:dyDescent="0.2">
      <c r="A3123" s="3" t="s">
        <v>4644</v>
      </c>
      <c r="B3123" s="3" t="s">
        <v>3370</v>
      </c>
      <c r="C3123" s="3" t="s">
        <v>1301</v>
      </c>
      <c r="D3123" s="3"/>
    </row>
    <row r="3124" spans="1:4" x14ac:dyDescent="0.2">
      <c r="A3124" s="3" t="s">
        <v>4645</v>
      </c>
      <c r="B3124" s="3" t="s">
        <v>2120</v>
      </c>
      <c r="C3124" s="3" t="s">
        <v>1301</v>
      </c>
      <c r="D3124" s="3"/>
    </row>
    <row r="3125" spans="1:4" x14ac:dyDescent="0.2">
      <c r="A3125" s="3" t="s">
        <v>4646</v>
      </c>
      <c r="B3125" s="3" t="s">
        <v>4773</v>
      </c>
      <c r="C3125" s="3" t="s">
        <v>1301</v>
      </c>
      <c r="D3125" s="3"/>
    </row>
    <row r="3126" spans="1:4" x14ac:dyDescent="0.2">
      <c r="A3126" s="3" t="s">
        <v>4647</v>
      </c>
      <c r="B3126" s="3" t="s">
        <v>3155</v>
      </c>
      <c r="C3126" s="3" t="s">
        <v>1301</v>
      </c>
      <c r="D3126" s="3"/>
    </row>
    <row r="3127" spans="1:4" x14ac:dyDescent="0.2">
      <c r="A3127" s="3" t="s">
        <v>4648</v>
      </c>
      <c r="B3127" s="3" t="s">
        <v>3160</v>
      </c>
      <c r="C3127" s="3" t="s">
        <v>1301</v>
      </c>
      <c r="D3127" s="3"/>
    </row>
    <row r="3128" spans="1:4" x14ac:dyDescent="0.2">
      <c r="A3128" s="3" t="s">
        <v>4649</v>
      </c>
      <c r="B3128" s="3" t="s">
        <v>2402</v>
      </c>
      <c r="C3128" s="3" t="s">
        <v>1301</v>
      </c>
      <c r="D3128" s="3"/>
    </row>
    <row r="3129" spans="1:4" x14ac:dyDescent="0.2">
      <c r="A3129" s="3" t="s">
        <v>4650</v>
      </c>
      <c r="B3129" s="3" t="s">
        <v>4774</v>
      </c>
      <c r="C3129" s="3" t="s">
        <v>1301</v>
      </c>
      <c r="D3129" s="3"/>
    </row>
    <row r="3130" spans="1:4" x14ac:dyDescent="0.2">
      <c r="A3130" s="3" t="s">
        <v>4651</v>
      </c>
      <c r="B3130" s="3" t="s">
        <v>3841</v>
      </c>
      <c r="C3130" s="3" t="s">
        <v>1301</v>
      </c>
      <c r="D3130" s="3"/>
    </row>
    <row r="3131" spans="1:4" x14ac:dyDescent="0.2">
      <c r="A3131" s="3" t="s">
        <v>4652</v>
      </c>
      <c r="B3131" s="3" t="s">
        <v>2122</v>
      </c>
      <c r="C3131" s="3" t="s">
        <v>1301</v>
      </c>
      <c r="D3131" s="3"/>
    </row>
    <row r="3132" spans="1:4" x14ac:dyDescent="0.2">
      <c r="A3132" s="3" t="s">
        <v>4653</v>
      </c>
      <c r="B3132" s="3" t="s">
        <v>3160</v>
      </c>
      <c r="C3132" s="3" t="s">
        <v>1301</v>
      </c>
      <c r="D3132" s="3"/>
    </row>
    <row r="3133" spans="1:4" x14ac:dyDescent="0.2">
      <c r="A3133" s="3" t="s">
        <v>4654</v>
      </c>
      <c r="B3133" s="3" t="s">
        <v>2122</v>
      </c>
      <c r="C3133" s="3" t="s">
        <v>1301</v>
      </c>
      <c r="D3133" s="3"/>
    </row>
    <row r="3134" spans="1:4" x14ac:dyDescent="0.2">
      <c r="A3134" s="3" t="s">
        <v>4655</v>
      </c>
      <c r="B3134" s="3" t="s">
        <v>2122</v>
      </c>
      <c r="C3134" s="3" t="s">
        <v>1301</v>
      </c>
      <c r="D3134" s="3"/>
    </row>
    <row r="3135" spans="1:4" x14ac:dyDescent="0.2">
      <c r="A3135" s="3" t="s">
        <v>4656</v>
      </c>
      <c r="B3135" s="3" t="s">
        <v>2122</v>
      </c>
      <c r="C3135" s="3" t="s">
        <v>1301</v>
      </c>
      <c r="D3135" s="3"/>
    </row>
    <row r="3136" spans="1:4" x14ac:dyDescent="0.2">
      <c r="A3136" s="3" t="s">
        <v>4657</v>
      </c>
      <c r="B3136" s="3" t="s">
        <v>2122</v>
      </c>
      <c r="C3136" s="3" t="s">
        <v>1301</v>
      </c>
      <c r="D3136" s="3"/>
    </row>
    <row r="3137" spans="1:4" x14ac:dyDescent="0.2">
      <c r="A3137" s="3" t="s">
        <v>4658</v>
      </c>
      <c r="B3137" s="3" t="s">
        <v>4774</v>
      </c>
      <c r="C3137" s="3" t="s">
        <v>1301</v>
      </c>
      <c r="D3137" s="3"/>
    </row>
    <row r="3138" spans="1:4" x14ac:dyDescent="0.2">
      <c r="A3138" s="3" t="s">
        <v>4659</v>
      </c>
      <c r="B3138" s="3" t="s">
        <v>2115</v>
      </c>
      <c r="C3138" s="3" t="s">
        <v>1301</v>
      </c>
      <c r="D3138" s="3"/>
    </row>
    <row r="3139" spans="1:4" x14ac:dyDescent="0.2">
      <c r="A3139" s="3" t="s">
        <v>4660</v>
      </c>
      <c r="B3139" s="3" t="s">
        <v>3155</v>
      </c>
      <c r="C3139" s="3" t="s">
        <v>1301</v>
      </c>
      <c r="D3139" s="3"/>
    </row>
    <row r="3140" spans="1:4" x14ac:dyDescent="0.2">
      <c r="A3140" s="3" t="s">
        <v>4661</v>
      </c>
      <c r="B3140" s="3" t="s">
        <v>3155</v>
      </c>
      <c r="C3140" s="3" t="s">
        <v>1301</v>
      </c>
      <c r="D3140" s="3"/>
    </row>
    <row r="3141" spans="1:4" x14ac:dyDescent="0.2">
      <c r="A3141" s="3" t="s">
        <v>4662</v>
      </c>
      <c r="B3141" s="3" t="s">
        <v>2391</v>
      </c>
      <c r="C3141" s="3" t="s">
        <v>1301</v>
      </c>
      <c r="D3141" s="3"/>
    </row>
    <row r="3142" spans="1:4" x14ac:dyDescent="0.2">
      <c r="A3142" s="3" t="s">
        <v>4663</v>
      </c>
      <c r="B3142" s="3" t="s">
        <v>2122</v>
      </c>
      <c r="C3142" s="3" t="s">
        <v>1301</v>
      </c>
      <c r="D3142" s="3"/>
    </row>
    <row r="3143" spans="1:4" x14ac:dyDescent="0.2">
      <c r="A3143" s="3" t="s">
        <v>4664</v>
      </c>
      <c r="B3143" s="3" t="s">
        <v>3841</v>
      </c>
      <c r="C3143" s="3" t="s">
        <v>1301</v>
      </c>
      <c r="D3143" s="3"/>
    </row>
    <row r="3144" spans="1:4" x14ac:dyDescent="0.2">
      <c r="A3144" s="3" t="s">
        <v>4665</v>
      </c>
      <c r="B3144" s="3" t="s">
        <v>3369</v>
      </c>
      <c r="C3144" s="3" t="s">
        <v>1301</v>
      </c>
      <c r="D3144" s="3"/>
    </row>
    <row r="3145" spans="1:4" x14ac:dyDescent="0.2">
      <c r="A3145" s="3" t="s">
        <v>4666</v>
      </c>
      <c r="B3145" s="3" t="s">
        <v>2120</v>
      </c>
      <c r="C3145" s="3" t="s">
        <v>1301</v>
      </c>
      <c r="D3145" s="3"/>
    </row>
    <row r="3146" spans="1:4" x14ac:dyDescent="0.2">
      <c r="A3146" s="3" t="s">
        <v>4667</v>
      </c>
      <c r="B3146" s="3" t="s">
        <v>2625</v>
      </c>
      <c r="C3146" s="3" t="s">
        <v>1301</v>
      </c>
      <c r="D3146" s="3"/>
    </row>
    <row r="3147" spans="1:4" x14ac:dyDescent="0.2">
      <c r="A3147" s="3" t="s">
        <v>4668</v>
      </c>
      <c r="B3147" s="3" t="s">
        <v>2392</v>
      </c>
      <c r="C3147" s="3" t="s">
        <v>1301</v>
      </c>
      <c r="D3147" s="3"/>
    </row>
    <row r="3148" spans="1:4" x14ac:dyDescent="0.2">
      <c r="A3148" s="3" t="s">
        <v>4669</v>
      </c>
      <c r="B3148" s="3" t="s">
        <v>3369</v>
      </c>
      <c r="C3148" s="3" t="s">
        <v>1301</v>
      </c>
      <c r="D3148" s="3"/>
    </row>
    <row r="3149" spans="1:4" x14ac:dyDescent="0.2">
      <c r="A3149" s="3" t="s">
        <v>4670</v>
      </c>
      <c r="B3149" s="3" t="s">
        <v>3160</v>
      </c>
      <c r="C3149" s="3" t="s">
        <v>1301</v>
      </c>
      <c r="D3149" s="3"/>
    </row>
    <row r="3150" spans="1:4" x14ac:dyDescent="0.2">
      <c r="A3150" s="3" t="s">
        <v>4671</v>
      </c>
      <c r="B3150" s="3" t="s">
        <v>2396</v>
      </c>
      <c r="C3150" s="3" t="s">
        <v>1301</v>
      </c>
      <c r="D3150" s="3"/>
    </row>
    <row r="3151" spans="1:4" x14ac:dyDescent="0.2">
      <c r="A3151" s="3" t="s">
        <v>4672</v>
      </c>
      <c r="B3151" s="3" t="s">
        <v>2619</v>
      </c>
      <c r="C3151" s="3" t="s">
        <v>1301</v>
      </c>
      <c r="D3151" s="3"/>
    </row>
    <row r="3152" spans="1:4" x14ac:dyDescent="0.2">
      <c r="A3152" s="3" t="s">
        <v>4673</v>
      </c>
      <c r="B3152" s="3" t="s">
        <v>4775</v>
      </c>
      <c r="C3152" s="3" t="s">
        <v>1301</v>
      </c>
      <c r="D3152" s="3"/>
    </row>
    <row r="3153" spans="1:4" x14ac:dyDescent="0.2">
      <c r="A3153" s="3" t="s">
        <v>4674</v>
      </c>
      <c r="B3153" s="3" t="s">
        <v>3841</v>
      </c>
      <c r="C3153" s="3" t="s">
        <v>1301</v>
      </c>
      <c r="D3153" s="3"/>
    </row>
    <row r="3154" spans="1:4" x14ac:dyDescent="0.2">
      <c r="A3154" s="3" t="s">
        <v>4675</v>
      </c>
      <c r="B3154" s="3" t="s">
        <v>3841</v>
      </c>
      <c r="C3154" s="3" t="s">
        <v>1301</v>
      </c>
      <c r="D3154" s="3"/>
    </row>
    <row r="3155" spans="1:4" x14ac:dyDescent="0.2">
      <c r="A3155" s="3" t="s">
        <v>4676</v>
      </c>
      <c r="B3155" s="3" t="s">
        <v>3370</v>
      </c>
      <c r="C3155" s="3" t="s">
        <v>1301</v>
      </c>
      <c r="D3155" s="3"/>
    </row>
    <row r="3156" spans="1:4" x14ac:dyDescent="0.2">
      <c r="A3156" s="3" t="s">
        <v>4677</v>
      </c>
      <c r="B3156" s="3" t="s">
        <v>3369</v>
      </c>
      <c r="C3156" s="3" t="s">
        <v>1301</v>
      </c>
      <c r="D3156" s="3"/>
    </row>
    <row r="3157" spans="1:4" x14ac:dyDescent="0.2">
      <c r="A3157" s="3" t="s">
        <v>4678</v>
      </c>
      <c r="B3157" s="3" t="s">
        <v>3369</v>
      </c>
      <c r="C3157" s="3" t="s">
        <v>1301</v>
      </c>
      <c r="D3157" s="3"/>
    </row>
    <row r="3158" spans="1:4" x14ac:dyDescent="0.2">
      <c r="A3158" s="3" t="s">
        <v>4679</v>
      </c>
      <c r="B3158" s="3" t="s">
        <v>2120</v>
      </c>
      <c r="C3158" s="3" t="s">
        <v>1301</v>
      </c>
      <c r="D3158" s="3"/>
    </row>
    <row r="3159" spans="1:4" x14ac:dyDescent="0.2">
      <c r="A3159" s="3" t="s">
        <v>4680</v>
      </c>
      <c r="B3159" s="3" t="s">
        <v>3157</v>
      </c>
      <c r="C3159" s="3" t="s">
        <v>1301</v>
      </c>
      <c r="D3159" s="3"/>
    </row>
    <row r="3160" spans="1:4" x14ac:dyDescent="0.2">
      <c r="A3160" s="3" t="s">
        <v>4681</v>
      </c>
      <c r="B3160" s="3" t="s">
        <v>4776</v>
      </c>
      <c r="C3160" s="3" t="s">
        <v>1301</v>
      </c>
      <c r="D3160" s="3"/>
    </row>
    <row r="3161" spans="1:4" x14ac:dyDescent="0.2">
      <c r="A3161" s="3" t="s">
        <v>4682</v>
      </c>
      <c r="B3161" s="3" t="s">
        <v>3160</v>
      </c>
      <c r="C3161" s="3" t="s">
        <v>1301</v>
      </c>
      <c r="D3161" s="3"/>
    </row>
    <row r="3162" spans="1:4" x14ac:dyDescent="0.2">
      <c r="A3162" s="3" t="s">
        <v>4683</v>
      </c>
      <c r="B3162" s="3" t="s">
        <v>3841</v>
      </c>
      <c r="C3162" s="3" t="s">
        <v>1301</v>
      </c>
      <c r="D3162" s="3"/>
    </row>
    <row r="3163" spans="1:4" x14ac:dyDescent="0.2">
      <c r="A3163" s="3" t="s">
        <v>4684</v>
      </c>
      <c r="B3163" s="3" t="s">
        <v>3155</v>
      </c>
      <c r="C3163" s="3" t="s">
        <v>1301</v>
      </c>
      <c r="D3163" s="3"/>
    </row>
    <row r="3164" spans="1:4" x14ac:dyDescent="0.2">
      <c r="A3164" s="3" t="s">
        <v>4685</v>
      </c>
      <c r="B3164" s="3" t="s">
        <v>3370</v>
      </c>
      <c r="C3164" s="3" t="s">
        <v>1301</v>
      </c>
      <c r="D3164" s="3"/>
    </row>
    <row r="3165" spans="1:4" x14ac:dyDescent="0.2">
      <c r="A3165" s="3" t="s">
        <v>4685</v>
      </c>
      <c r="B3165" s="3"/>
      <c r="C3165" s="3" t="s">
        <v>1301</v>
      </c>
      <c r="D3165" s="3"/>
    </row>
    <row r="3166" spans="1:4" x14ac:dyDescent="0.2">
      <c r="A3166" s="3" t="s">
        <v>4686</v>
      </c>
      <c r="B3166" s="3" t="s">
        <v>3160</v>
      </c>
      <c r="C3166" s="3" t="s">
        <v>1301</v>
      </c>
      <c r="D3166" s="3"/>
    </row>
    <row r="3167" spans="1:4" x14ac:dyDescent="0.2">
      <c r="A3167" s="3" t="s">
        <v>4687</v>
      </c>
      <c r="B3167" s="3" t="s">
        <v>3369</v>
      </c>
      <c r="C3167" s="3" t="s">
        <v>1301</v>
      </c>
      <c r="D3167" s="3"/>
    </row>
    <row r="3168" spans="1:4" x14ac:dyDescent="0.2">
      <c r="A3168" s="3" t="s">
        <v>4688</v>
      </c>
      <c r="B3168" s="3" t="s">
        <v>2120</v>
      </c>
      <c r="C3168" s="3" t="s">
        <v>1301</v>
      </c>
      <c r="D3168" s="3"/>
    </row>
    <row r="3169" spans="1:4" x14ac:dyDescent="0.2">
      <c r="A3169" s="3" t="s">
        <v>4689</v>
      </c>
      <c r="B3169" s="3" t="s">
        <v>2630</v>
      </c>
      <c r="C3169" s="3" t="s">
        <v>1301</v>
      </c>
      <c r="D3169" s="3"/>
    </row>
    <row r="3170" spans="1:4" x14ac:dyDescent="0.2">
      <c r="A3170" s="3" t="s">
        <v>4690</v>
      </c>
      <c r="B3170" s="3" t="s">
        <v>3369</v>
      </c>
      <c r="C3170" s="3" t="s">
        <v>1301</v>
      </c>
      <c r="D3170" s="3"/>
    </row>
    <row r="3171" spans="1:4" x14ac:dyDescent="0.2">
      <c r="A3171" s="3" t="s">
        <v>4691</v>
      </c>
      <c r="B3171" s="3" t="s">
        <v>3154</v>
      </c>
      <c r="C3171" s="3" t="s">
        <v>1301</v>
      </c>
      <c r="D3171" s="3"/>
    </row>
    <row r="3172" spans="1:4" x14ac:dyDescent="0.2">
      <c r="A3172" s="3" t="s">
        <v>4692</v>
      </c>
      <c r="B3172" s="3" t="s">
        <v>3154</v>
      </c>
      <c r="C3172" s="3" t="s">
        <v>1301</v>
      </c>
      <c r="D3172" s="3"/>
    </row>
    <row r="3173" spans="1:4" x14ac:dyDescent="0.2">
      <c r="A3173" s="3" t="s">
        <v>4693</v>
      </c>
      <c r="B3173" s="3" t="s">
        <v>3154</v>
      </c>
      <c r="C3173" s="3" t="s">
        <v>1301</v>
      </c>
      <c r="D3173" s="3"/>
    </row>
    <row r="3174" spans="1:4" x14ac:dyDescent="0.2">
      <c r="A3174" s="3" t="s">
        <v>4694</v>
      </c>
      <c r="B3174" s="3" t="s">
        <v>3154</v>
      </c>
      <c r="C3174" s="3" t="s">
        <v>1301</v>
      </c>
      <c r="D3174" s="3"/>
    </row>
    <row r="3175" spans="1:4" x14ac:dyDescent="0.2">
      <c r="A3175" s="3" t="s">
        <v>4695</v>
      </c>
      <c r="B3175" s="3" t="s">
        <v>3154</v>
      </c>
      <c r="C3175" s="3" t="s">
        <v>1301</v>
      </c>
      <c r="D3175" s="3"/>
    </row>
    <row r="3176" spans="1:4" x14ac:dyDescent="0.2">
      <c r="A3176" s="3" t="s">
        <v>4696</v>
      </c>
      <c r="B3176" s="3" t="s">
        <v>3154</v>
      </c>
      <c r="C3176" s="3" t="s">
        <v>1301</v>
      </c>
      <c r="D3176" s="3"/>
    </row>
    <row r="3177" spans="1:4" x14ac:dyDescent="0.2">
      <c r="A3177" s="3" t="s">
        <v>4697</v>
      </c>
      <c r="B3177" s="3" t="s">
        <v>3155</v>
      </c>
      <c r="C3177" s="3" t="s">
        <v>1301</v>
      </c>
      <c r="D3177" s="3"/>
    </row>
    <row r="3178" spans="1:4" x14ac:dyDescent="0.2">
      <c r="A3178" s="3" t="s">
        <v>4698</v>
      </c>
      <c r="B3178" s="3" t="s">
        <v>2122</v>
      </c>
      <c r="C3178" s="3" t="s">
        <v>1301</v>
      </c>
      <c r="D3178" s="3"/>
    </row>
    <row r="3179" spans="1:4" x14ac:dyDescent="0.2">
      <c r="A3179" s="3" t="s">
        <v>4699</v>
      </c>
      <c r="B3179" s="3" t="s">
        <v>2115</v>
      </c>
      <c r="C3179" s="3" t="s">
        <v>1301</v>
      </c>
      <c r="D3179" s="3"/>
    </row>
    <row r="3180" spans="1:4" x14ac:dyDescent="0.2">
      <c r="A3180" s="3" t="s">
        <v>4700</v>
      </c>
      <c r="B3180" s="3" t="s">
        <v>2627</v>
      </c>
      <c r="C3180" s="3" t="s">
        <v>1301</v>
      </c>
      <c r="D3180" s="3"/>
    </row>
    <row r="3181" spans="1:4" x14ac:dyDescent="0.2">
      <c r="A3181" s="3" t="s">
        <v>4701</v>
      </c>
      <c r="B3181" s="3" t="s">
        <v>2122</v>
      </c>
      <c r="C3181" s="3" t="s">
        <v>1301</v>
      </c>
      <c r="D3181" s="3"/>
    </row>
    <row r="3182" spans="1:4" x14ac:dyDescent="0.2">
      <c r="A3182" s="3" t="s">
        <v>4702</v>
      </c>
      <c r="B3182" s="3" t="s">
        <v>4774</v>
      </c>
      <c r="C3182" s="3" t="s">
        <v>1301</v>
      </c>
      <c r="D3182" s="3"/>
    </row>
    <row r="3183" spans="1:4" x14ac:dyDescent="0.2">
      <c r="A3183" s="3" t="s">
        <v>4703</v>
      </c>
      <c r="B3183" s="3" t="s">
        <v>3838</v>
      </c>
      <c r="C3183" s="3" t="s">
        <v>1301</v>
      </c>
      <c r="D3183" s="3"/>
    </row>
    <row r="3184" spans="1:4" x14ac:dyDescent="0.2">
      <c r="A3184" s="3" t="s">
        <v>4704</v>
      </c>
      <c r="B3184" s="3" t="s">
        <v>2392</v>
      </c>
      <c r="C3184" s="3" t="s">
        <v>1301</v>
      </c>
      <c r="D3184" s="3"/>
    </row>
    <row r="3185" spans="1:4" x14ac:dyDescent="0.2">
      <c r="A3185" s="3" t="s">
        <v>4705</v>
      </c>
      <c r="B3185" s="3" t="s">
        <v>2122</v>
      </c>
      <c r="C3185" s="3" t="s">
        <v>1301</v>
      </c>
      <c r="D3185" s="3"/>
    </row>
    <row r="3186" spans="1:4" x14ac:dyDescent="0.2">
      <c r="A3186" s="3" t="s">
        <v>4706</v>
      </c>
      <c r="B3186" s="3" t="s">
        <v>2122</v>
      </c>
      <c r="C3186" s="3" t="s">
        <v>1301</v>
      </c>
      <c r="D3186" s="3"/>
    </row>
    <row r="3187" spans="1:4" x14ac:dyDescent="0.2">
      <c r="A3187" s="3" t="s">
        <v>4707</v>
      </c>
      <c r="B3187" s="3" t="s">
        <v>3841</v>
      </c>
      <c r="C3187" s="3" t="s">
        <v>1301</v>
      </c>
      <c r="D3187" s="3"/>
    </row>
    <row r="3188" spans="1:4" x14ac:dyDescent="0.2">
      <c r="A3188" s="3" t="s">
        <v>4708</v>
      </c>
      <c r="B3188" s="3" t="s">
        <v>2391</v>
      </c>
      <c r="C3188" s="3" t="s">
        <v>1301</v>
      </c>
      <c r="D3188" s="3"/>
    </row>
    <row r="3189" spans="1:4" x14ac:dyDescent="0.2">
      <c r="A3189" s="3" t="s">
        <v>4709</v>
      </c>
      <c r="B3189" s="3" t="s">
        <v>3841</v>
      </c>
      <c r="C3189" s="3" t="s">
        <v>1301</v>
      </c>
      <c r="D3189" s="3"/>
    </row>
    <row r="3190" spans="1:4" x14ac:dyDescent="0.2">
      <c r="A3190" s="3" t="s">
        <v>4710</v>
      </c>
      <c r="B3190" s="3" t="s">
        <v>3369</v>
      </c>
      <c r="C3190" s="3" t="s">
        <v>1301</v>
      </c>
      <c r="D3190" s="3"/>
    </row>
    <row r="3191" spans="1:4" x14ac:dyDescent="0.2">
      <c r="A3191" s="3" t="s">
        <v>4711</v>
      </c>
      <c r="B3191" s="3" t="s">
        <v>2630</v>
      </c>
      <c r="C3191" s="3" t="s">
        <v>1301</v>
      </c>
      <c r="D3191" s="3"/>
    </row>
    <row r="3192" spans="1:4" x14ac:dyDescent="0.2">
      <c r="A3192" s="3" t="s">
        <v>4712</v>
      </c>
      <c r="B3192" s="3" t="s">
        <v>2120</v>
      </c>
      <c r="C3192" s="3" t="s">
        <v>1301</v>
      </c>
      <c r="D3192" s="3"/>
    </row>
    <row r="3193" spans="1:4" x14ac:dyDescent="0.2">
      <c r="A3193" s="3" t="s">
        <v>4713</v>
      </c>
      <c r="B3193" s="3" t="s">
        <v>2120</v>
      </c>
      <c r="C3193" s="3" t="s">
        <v>1301</v>
      </c>
      <c r="D3193" s="3"/>
    </row>
    <row r="3194" spans="1:4" x14ac:dyDescent="0.2">
      <c r="A3194" s="3" t="s">
        <v>4714</v>
      </c>
      <c r="B3194" s="3" t="s">
        <v>3154</v>
      </c>
      <c r="C3194" s="3" t="s">
        <v>1301</v>
      </c>
      <c r="D3194" s="3"/>
    </row>
    <row r="3195" spans="1:4" x14ac:dyDescent="0.2">
      <c r="A3195" s="3" t="s">
        <v>4715</v>
      </c>
      <c r="B3195" s="3" t="s">
        <v>2121</v>
      </c>
      <c r="C3195" s="3" t="s">
        <v>1301</v>
      </c>
      <c r="D3195" s="3"/>
    </row>
    <row r="3196" spans="1:4" x14ac:dyDescent="0.2">
      <c r="A3196" s="3" t="s">
        <v>4716</v>
      </c>
      <c r="B3196" s="3" t="s">
        <v>3154</v>
      </c>
      <c r="C3196" s="3" t="s">
        <v>1301</v>
      </c>
      <c r="D3196" s="3"/>
    </row>
    <row r="3197" spans="1:4" x14ac:dyDescent="0.2">
      <c r="A3197" s="3" t="s">
        <v>4717</v>
      </c>
      <c r="B3197" s="3" t="s">
        <v>3154</v>
      </c>
      <c r="C3197" s="3" t="s">
        <v>1301</v>
      </c>
      <c r="D3197" s="3"/>
    </row>
    <row r="3198" spans="1:4" x14ac:dyDescent="0.2">
      <c r="A3198" s="3" t="s">
        <v>4718</v>
      </c>
      <c r="B3198" s="3" t="s">
        <v>3154</v>
      </c>
      <c r="C3198" s="3" t="s">
        <v>1301</v>
      </c>
      <c r="D3198" s="3"/>
    </row>
    <row r="3199" spans="1:4" x14ac:dyDescent="0.2">
      <c r="A3199" s="3" t="s">
        <v>4719</v>
      </c>
      <c r="B3199" s="3" t="s">
        <v>3160</v>
      </c>
      <c r="C3199" s="3" t="s">
        <v>1301</v>
      </c>
      <c r="D3199" s="3"/>
    </row>
    <row r="3200" spans="1:4" x14ac:dyDescent="0.2">
      <c r="A3200" s="3" t="s">
        <v>4720</v>
      </c>
      <c r="B3200" s="3" t="s">
        <v>2391</v>
      </c>
      <c r="C3200" s="3" t="s">
        <v>1301</v>
      </c>
      <c r="D3200" s="3"/>
    </row>
    <row r="3201" spans="1:4" x14ac:dyDescent="0.2">
      <c r="A3201" s="3" t="s">
        <v>4721</v>
      </c>
      <c r="B3201" s="3" t="s">
        <v>2391</v>
      </c>
      <c r="C3201" s="3" t="s">
        <v>1301</v>
      </c>
      <c r="D3201" s="3"/>
    </row>
    <row r="3202" spans="1:4" x14ac:dyDescent="0.2">
      <c r="A3202" s="3" t="s">
        <v>4722</v>
      </c>
      <c r="B3202" s="3" t="s">
        <v>3370</v>
      </c>
      <c r="C3202" s="3" t="s">
        <v>1301</v>
      </c>
      <c r="D3202" s="3"/>
    </row>
    <row r="3203" spans="1:4" x14ac:dyDescent="0.2">
      <c r="A3203" s="3" t="s">
        <v>4723</v>
      </c>
      <c r="B3203" s="3" t="s">
        <v>2391</v>
      </c>
      <c r="C3203" s="3" t="s">
        <v>1301</v>
      </c>
      <c r="D3203" s="3"/>
    </row>
    <row r="3204" spans="1:4" x14ac:dyDescent="0.2">
      <c r="A3204" s="3" t="s">
        <v>4724</v>
      </c>
      <c r="B3204" s="3" t="s">
        <v>3838</v>
      </c>
      <c r="C3204" s="3" t="s">
        <v>1301</v>
      </c>
      <c r="D3204" s="3"/>
    </row>
    <row r="3205" spans="1:4" x14ac:dyDescent="0.2">
      <c r="A3205" s="3" t="s">
        <v>4725</v>
      </c>
      <c r="B3205" s="3" t="s">
        <v>3841</v>
      </c>
      <c r="C3205" s="3" t="s">
        <v>1301</v>
      </c>
      <c r="D3205" s="3"/>
    </row>
    <row r="3206" spans="1:4" x14ac:dyDescent="0.2">
      <c r="A3206" s="3" t="s">
        <v>4726</v>
      </c>
      <c r="B3206" s="3" t="s">
        <v>3370</v>
      </c>
      <c r="C3206" s="3" t="s">
        <v>1301</v>
      </c>
      <c r="D3206" s="3"/>
    </row>
    <row r="3207" spans="1:4" x14ac:dyDescent="0.2">
      <c r="A3207" s="3" t="s">
        <v>4727</v>
      </c>
      <c r="B3207" s="3" t="s">
        <v>2120</v>
      </c>
      <c r="C3207" s="3" t="s">
        <v>1301</v>
      </c>
      <c r="D3207" s="3"/>
    </row>
    <row r="3208" spans="1:4" x14ac:dyDescent="0.2">
      <c r="A3208" s="3" t="s">
        <v>4728</v>
      </c>
      <c r="B3208" s="3" t="s">
        <v>3370</v>
      </c>
      <c r="C3208" s="3" t="s">
        <v>1301</v>
      </c>
      <c r="D3208" s="3"/>
    </row>
    <row r="3209" spans="1:4" x14ac:dyDescent="0.2">
      <c r="A3209" s="3" t="s">
        <v>4729</v>
      </c>
      <c r="B3209" s="3" t="s">
        <v>3370</v>
      </c>
      <c r="C3209" s="3" t="s">
        <v>1301</v>
      </c>
      <c r="D3209" s="3"/>
    </row>
    <row r="3210" spans="1:4" x14ac:dyDescent="0.2">
      <c r="A3210" s="3" t="s">
        <v>4730</v>
      </c>
      <c r="B3210" s="3" t="s">
        <v>3154</v>
      </c>
      <c r="C3210" s="3" t="s">
        <v>1301</v>
      </c>
      <c r="D3210" s="3"/>
    </row>
    <row r="3211" spans="1:4" x14ac:dyDescent="0.2">
      <c r="A3211" s="3" t="s">
        <v>4731</v>
      </c>
      <c r="B3211" s="3" t="s">
        <v>3370</v>
      </c>
      <c r="C3211" s="3" t="s">
        <v>1301</v>
      </c>
      <c r="D3211" s="3"/>
    </row>
    <row r="3212" spans="1:4" x14ac:dyDescent="0.2">
      <c r="A3212" s="3" t="s">
        <v>4732</v>
      </c>
      <c r="B3212" s="3" t="s">
        <v>3841</v>
      </c>
      <c r="C3212" s="3" t="s">
        <v>1301</v>
      </c>
      <c r="D3212" s="3"/>
    </row>
    <row r="3213" spans="1:4" x14ac:dyDescent="0.2">
      <c r="A3213" s="3" t="s">
        <v>4733</v>
      </c>
      <c r="B3213" s="3" t="s">
        <v>2630</v>
      </c>
      <c r="C3213" s="3" t="s">
        <v>1301</v>
      </c>
      <c r="D3213" s="3"/>
    </row>
    <row r="3214" spans="1:4" x14ac:dyDescent="0.2">
      <c r="A3214" s="3" t="s">
        <v>4734</v>
      </c>
      <c r="B3214" s="3" t="s">
        <v>3154</v>
      </c>
      <c r="C3214" s="3" t="s">
        <v>1301</v>
      </c>
      <c r="D3214" s="3"/>
    </row>
    <row r="3215" spans="1:4" x14ac:dyDescent="0.2">
      <c r="A3215" s="3" t="s">
        <v>4735</v>
      </c>
      <c r="B3215" s="3" t="s">
        <v>2625</v>
      </c>
      <c r="C3215" s="3" t="s">
        <v>1301</v>
      </c>
      <c r="D3215" s="3"/>
    </row>
    <row r="3216" spans="1:4" x14ac:dyDescent="0.2">
      <c r="A3216" s="3" t="s">
        <v>4736</v>
      </c>
      <c r="B3216" s="3" t="s">
        <v>2391</v>
      </c>
      <c r="C3216" s="3" t="s">
        <v>1301</v>
      </c>
      <c r="D3216" s="3"/>
    </row>
    <row r="3217" spans="1:4" x14ac:dyDescent="0.2">
      <c r="A3217" s="3" t="s">
        <v>4737</v>
      </c>
      <c r="B3217" s="3" t="s">
        <v>2391</v>
      </c>
      <c r="C3217" s="3" t="s">
        <v>1301</v>
      </c>
      <c r="D3217" s="3"/>
    </row>
    <row r="3218" spans="1:4" x14ac:dyDescent="0.2">
      <c r="A3218" s="3" t="s">
        <v>4738</v>
      </c>
      <c r="B3218" s="3" t="s">
        <v>3841</v>
      </c>
      <c r="C3218" s="3" t="s">
        <v>1301</v>
      </c>
      <c r="D3218" s="3"/>
    </row>
    <row r="3219" spans="1:4" x14ac:dyDescent="0.2">
      <c r="A3219" s="3" t="s">
        <v>4739</v>
      </c>
      <c r="B3219" s="3" t="s">
        <v>2122</v>
      </c>
      <c r="C3219" s="3" t="s">
        <v>1301</v>
      </c>
      <c r="D3219" s="3"/>
    </row>
    <row r="3220" spans="1:4" x14ac:dyDescent="0.2">
      <c r="A3220" s="3" t="s">
        <v>4740</v>
      </c>
      <c r="B3220" s="3" t="s">
        <v>2122</v>
      </c>
      <c r="C3220" s="3" t="s">
        <v>1301</v>
      </c>
      <c r="D3220" s="3"/>
    </row>
    <row r="3221" spans="1:4" x14ac:dyDescent="0.2">
      <c r="A3221" s="3" t="s">
        <v>4741</v>
      </c>
      <c r="B3221" s="3" t="s">
        <v>3838</v>
      </c>
      <c r="C3221" s="3" t="s">
        <v>1301</v>
      </c>
      <c r="D3221" s="3"/>
    </row>
    <row r="3222" spans="1:4" x14ac:dyDescent="0.2">
      <c r="A3222" s="3" t="s">
        <v>4742</v>
      </c>
      <c r="B3222" s="3" t="s">
        <v>3370</v>
      </c>
      <c r="C3222" s="3" t="s">
        <v>1301</v>
      </c>
      <c r="D3222" s="3"/>
    </row>
    <row r="3223" spans="1:4" x14ac:dyDescent="0.2">
      <c r="A3223" s="3" t="s">
        <v>4743</v>
      </c>
      <c r="B3223" s="3" t="s">
        <v>3155</v>
      </c>
      <c r="C3223" s="3" t="s">
        <v>1301</v>
      </c>
      <c r="D3223" s="3"/>
    </row>
    <row r="3224" spans="1:4" x14ac:dyDescent="0.2">
      <c r="A3224" s="3" t="s">
        <v>4744</v>
      </c>
      <c r="B3224" s="3" t="s">
        <v>2392</v>
      </c>
      <c r="C3224" s="3" t="s">
        <v>1301</v>
      </c>
      <c r="D3224" s="3"/>
    </row>
    <row r="3225" spans="1:4" x14ac:dyDescent="0.2">
      <c r="A3225" s="3" t="s">
        <v>4745</v>
      </c>
      <c r="B3225" s="3" t="s">
        <v>2625</v>
      </c>
      <c r="C3225" s="3" t="s">
        <v>1301</v>
      </c>
      <c r="D3225" s="3"/>
    </row>
    <row r="3226" spans="1:4" x14ac:dyDescent="0.2">
      <c r="A3226" s="3" t="s">
        <v>4746</v>
      </c>
      <c r="B3226" s="3" t="s">
        <v>3369</v>
      </c>
      <c r="C3226" s="3" t="s">
        <v>1301</v>
      </c>
      <c r="D3226" s="3"/>
    </row>
    <row r="3227" spans="1:4" x14ac:dyDescent="0.2">
      <c r="A3227" s="3" t="s">
        <v>4747</v>
      </c>
      <c r="B3227" s="3" t="s">
        <v>3370</v>
      </c>
      <c r="C3227" s="3" t="s">
        <v>1301</v>
      </c>
      <c r="D3227" s="3"/>
    </row>
    <row r="3228" spans="1:4" x14ac:dyDescent="0.2">
      <c r="A3228" s="3" t="s">
        <v>4748</v>
      </c>
      <c r="B3228" s="3" t="s">
        <v>3369</v>
      </c>
      <c r="C3228" s="3" t="s">
        <v>1301</v>
      </c>
      <c r="D3228" s="3"/>
    </row>
    <row r="3229" spans="1:4" x14ac:dyDescent="0.2">
      <c r="A3229" s="3" t="s">
        <v>4749</v>
      </c>
      <c r="B3229" s="3" t="s">
        <v>2391</v>
      </c>
      <c r="C3229" s="3" t="s">
        <v>1301</v>
      </c>
      <c r="D3229" s="3"/>
    </row>
    <row r="3230" spans="1:4" x14ac:dyDescent="0.2">
      <c r="A3230" s="3" t="s">
        <v>4750</v>
      </c>
      <c r="B3230" s="3" t="s">
        <v>2391</v>
      </c>
      <c r="C3230" s="3" t="s">
        <v>1301</v>
      </c>
      <c r="D3230" s="3"/>
    </row>
    <row r="3231" spans="1:4" x14ac:dyDescent="0.2">
      <c r="A3231" s="3" t="s">
        <v>4751</v>
      </c>
      <c r="B3231" s="3" t="s">
        <v>4768</v>
      </c>
      <c r="C3231" s="3" t="s">
        <v>1301</v>
      </c>
      <c r="D3231" s="3"/>
    </row>
    <row r="3232" spans="1:4" x14ac:dyDescent="0.2">
      <c r="A3232" s="3" t="s">
        <v>4752</v>
      </c>
      <c r="B3232" s="3" t="s">
        <v>1850</v>
      </c>
      <c r="C3232" s="3" t="s">
        <v>1301</v>
      </c>
      <c r="D3232" s="3"/>
    </row>
    <row r="3233" spans="1:4" x14ac:dyDescent="0.2">
      <c r="A3233" s="3" t="s">
        <v>4753</v>
      </c>
      <c r="B3233" s="3" t="s">
        <v>3369</v>
      </c>
      <c r="C3233" s="3" t="s">
        <v>1301</v>
      </c>
      <c r="D3233" s="3"/>
    </row>
    <row r="3234" spans="1:4" x14ac:dyDescent="0.2">
      <c r="A3234" s="3" t="s">
        <v>4754</v>
      </c>
      <c r="B3234" s="3" t="s">
        <v>3160</v>
      </c>
      <c r="C3234" s="3" t="s">
        <v>1301</v>
      </c>
      <c r="D3234" s="3"/>
    </row>
    <row r="3235" spans="1:4" x14ac:dyDescent="0.2">
      <c r="A3235" s="3" t="s">
        <v>4755</v>
      </c>
      <c r="B3235" s="3" t="s">
        <v>3838</v>
      </c>
      <c r="C3235" s="3" t="s">
        <v>1301</v>
      </c>
      <c r="D3235" s="3"/>
    </row>
    <row r="3236" spans="1:4" x14ac:dyDescent="0.2">
      <c r="A3236" s="3" t="s">
        <v>4756</v>
      </c>
      <c r="B3236" s="3" t="s">
        <v>3155</v>
      </c>
      <c r="C3236" s="3" t="s">
        <v>1301</v>
      </c>
      <c r="D3236" s="3"/>
    </row>
    <row r="3237" spans="1:4" x14ac:dyDescent="0.2">
      <c r="A3237" s="3" t="s">
        <v>4757</v>
      </c>
      <c r="B3237" s="3" t="s">
        <v>2391</v>
      </c>
      <c r="C3237" s="3" t="s">
        <v>1301</v>
      </c>
      <c r="D3237" s="3"/>
    </row>
    <row r="3238" spans="1:4" x14ac:dyDescent="0.2">
      <c r="A3238" s="3" t="s">
        <v>4758</v>
      </c>
      <c r="B3238" s="3" t="s">
        <v>3838</v>
      </c>
      <c r="C3238" s="3" t="s">
        <v>1301</v>
      </c>
      <c r="D3238" s="3"/>
    </row>
    <row r="3239" spans="1:4" x14ac:dyDescent="0.2">
      <c r="A3239" s="3" t="s">
        <v>4759</v>
      </c>
      <c r="B3239" s="3" t="s">
        <v>2391</v>
      </c>
      <c r="C3239" s="3" t="s">
        <v>1301</v>
      </c>
      <c r="D3239" s="3"/>
    </row>
    <row r="3240" spans="1:4" x14ac:dyDescent="0.2">
      <c r="A3240" s="3" t="s">
        <v>4760</v>
      </c>
      <c r="B3240" s="3" t="s">
        <v>3841</v>
      </c>
      <c r="C3240" s="3" t="s">
        <v>1301</v>
      </c>
      <c r="D3240" s="3"/>
    </row>
    <row r="3241" spans="1:4" x14ac:dyDescent="0.2">
      <c r="A3241" s="3" t="s">
        <v>4761</v>
      </c>
      <c r="B3241" s="3" t="s">
        <v>2625</v>
      </c>
      <c r="C3241" s="3" t="s">
        <v>1301</v>
      </c>
      <c r="D3241" s="3"/>
    </row>
    <row r="3242" spans="1:4" x14ac:dyDescent="0.2">
      <c r="A3242" s="3" t="s">
        <v>4762</v>
      </c>
      <c r="B3242" s="3" t="s">
        <v>2120</v>
      </c>
      <c r="C3242" s="3" t="s">
        <v>1301</v>
      </c>
      <c r="D3242" s="3"/>
    </row>
    <row r="3243" spans="1:4" x14ac:dyDescent="0.2">
      <c r="A3243" s="3" t="s">
        <v>4763</v>
      </c>
      <c r="B3243" s="3" t="s">
        <v>3154</v>
      </c>
      <c r="C3243" s="3" t="s">
        <v>1301</v>
      </c>
      <c r="D3243" s="3"/>
    </row>
    <row r="3244" spans="1:4" x14ac:dyDescent="0.2">
      <c r="A3244" s="3" t="s">
        <v>4764</v>
      </c>
      <c r="B3244" s="24" t="s">
        <v>3161</v>
      </c>
      <c r="C3244" s="3" t="s">
        <v>1301</v>
      </c>
      <c r="D3244" s="3"/>
    </row>
    <row r="3245" spans="1:4" x14ac:dyDescent="0.2">
      <c r="A3245" s="3" t="s">
        <v>4765</v>
      </c>
      <c r="B3245" s="24" t="s">
        <v>3161</v>
      </c>
      <c r="C3245" s="3" t="s">
        <v>1301</v>
      </c>
      <c r="D3245" s="3"/>
    </row>
    <row r="3246" spans="1:4" x14ac:dyDescent="0.2">
      <c r="A3246" s="3" t="s">
        <v>4766</v>
      </c>
      <c r="B3246" s="3" t="s">
        <v>3154</v>
      </c>
      <c r="C3246" s="3" t="s">
        <v>1301</v>
      </c>
      <c r="D3246" s="3"/>
    </row>
    <row r="3247" spans="1:4" x14ac:dyDescent="0.2">
      <c r="A3247" s="3" t="s">
        <v>4778</v>
      </c>
      <c r="B3247" s="3" t="s">
        <v>2391</v>
      </c>
      <c r="C3247" s="3" t="s">
        <v>1301</v>
      </c>
      <c r="D3247" s="3"/>
    </row>
    <row r="3248" spans="1:4" x14ac:dyDescent="0.2">
      <c r="A3248" s="3" t="s">
        <v>4779</v>
      </c>
      <c r="B3248" s="3" t="s">
        <v>3369</v>
      </c>
      <c r="C3248" s="3" t="s">
        <v>1301</v>
      </c>
      <c r="D3248" s="3"/>
    </row>
    <row r="3249" spans="1:4" x14ac:dyDescent="0.2">
      <c r="A3249" s="3" t="s">
        <v>4780</v>
      </c>
      <c r="B3249" s="3" t="s">
        <v>3370</v>
      </c>
      <c r="C3249" s="3" t="s">
        <v>1301</v>
      </c>
      <c r="D3249" s="3"/>
    </row>
    <row r="3250" spans="1:4" x14ac:dyDescent="0.2">
      <c r="A3250" s="3" t="s">
        <v>4780</v>
      </c>
      <c r="B3250" s="3"/>
      <c r="C3250" s="3" t="s">
        <v>1301</v>
      </c>
      <c r="D3250" s="3"/>
    </row>
    <row r="3251" spans="1:4" x14ac:dyDescent="0.2">
      <c r="A3251" s="3" t="s">
        <v>4781</v>
      </c>
      <c r="B3251" s="3" t="s">
        <v>2391</v>
      </c>
      <c r="C3251" s="3" t="s">
        <v>1301</v>
      </c>
      <c r="D3251" s="3"/>
    </row>
    <row r="3252" spans="1:4" x14ac:dyDescent="0.2">
      <c r="A3252" s="3" t="s">
        <v>4782</v>
      </c>
      <c r="B3252" s="3" t="s">
        <v>2391</v>
      </c>
      <c r="C3252" s="3" t="s">
        <v>1301</v>
      </c>
      <c r="D3252" s="3"/>
    </row>
    <row r="3253" spans="1:4" x14ac:dyDescent="0.2">
      <c r="A3253" s="3" t="s">
        <v>4783</v>
      </c>
      <c r="B3253" s="3" t="s">
        <v>3372</v>
      </c>
      <c r="C3253" s="3" t="s">
        <v>1301</v>
      </c>
      <c r="D3253" s="3"/>
    </row>
    <row r="3254" spans="1:4" x14ac:dyDescent="0.2">
      <c r="A3254" s="3" t="s">
        <v>4784</v>
      </c>
      <c r="B3254" s="3" t="s">
        <v>3841</v>
      </c>
      <c r="C3254" s="3" t="s">
        <v>1301</v>
      </c>
      <c r="D3254" s="3"/>
    </row>
    <row r="3255" spans="1:4" x14ac:dyDescent="0.2">
      <c r="A3255" s="3" t="s">
        <v>4785</v>
      </c>
      <c r="B3255" s="3" t="s">
        <v>3369</v>
      </c>
      <c r="C3255" s="3" t="s">
        <v>1301</v>
      </c>
      <c r="D3255" s="3"/>
    </row>
    <row r="3256" spans="1:4" x14ac:dyDescent="0.2">
      <c r="A3256" s="3" t="s">
        <v>4786</v>
      </c>
      <c r="B3256" s="3" t="s">
        <v>3369</v>
      </c>
      <c r="C3256" s="3" t="s">
        <v>1301</v>
      </c>
      <c r="D3256" s="3"/>
    </row>
    <row r="3257" spans="1:4" x14ac:dyDescent="0.2">
      <c r="A3257" s="3" t="s">
        <v>4787</v>
      </c>
      <c r="B3257" s="3" t="s">
        <v>3370</v>
      </c>
      <c r="C3257" s="3" t="s">
        <v>1301</v>
      </c>
      <c r="D3257" s="3"/>
    </row>
    <row r="3258" spans="1:4" x14ac:dyDescent="0.2">
      <c r="A3258" s="3" t="s">
        <v>4788</v>
      </c>
      <c r="B3258" s="3" t="s">
        <v>4774</v>
      </c>
      <c r="C3258" s="3" t="s">
        <v>1301</v>
      </c>
      <c r="D3258" s="3"/>
    </row>
    <row r="3259" spans="1:4" x14ac:dyDescent="0.2">
      <c r="A3259" s="3" t="s">
        <v>4789</v>
      </c>
      <c r="B3259" s="3" t="s">
        <v>3157</v>
      </c>
      <c r="C3259" s="3" t="s">
        <v>1301</v>
      </c>
      <c r="D3259" s="3"/>
    </row>
    <row r="3260" spans="1:4" x14ac:dyDescent="0.2">
      <c r="A3260" s="3" t="s">
        <v>4790</v>
      </c>
      <c r="B3260" s="3" t="s">
        <v>3369</v>
      </c>
      <c r="C3260" s="3" t="s">
        <v>1301</v>
      </c>
      <c r="D3260" s="3"/>
    </row>
    <row r="3261" spans="1:4" x14ac:dyDescent="0.2">
      <c r="A3261" s="3" t="s">
        <v>4791</v>
      </c>
      <c r="B3261" s="3" t="s">
        <v>3160</v>
      </c>
      <c r="C3261" s="3" t="s">
        <v>1301</v>
      </c>
      <c r="D3261" s="3"/>
    </row>
    <row r="3262" spans="1:4" x14ac:dyDescent="0.2">
      <c r="A3262" s="3" t="s">
        <v>4792</v>
      </c>
      <c r="B3262" s="3" t="s">
        <v>4770</v>
      </c>
      <c r="C3262" s="3" t="s">
        <v>1301</v>
      </c>
      <c r="D3262" s="3"/>
    </row>
    <row r="3263" spans="1:4" x14ac:dyDescent="0.2">
      <c r="A3263" s="3" t="s">
        <v>4793</v>
      </c>
      <c r="B3263" s="3" t="s">
        <v>4770</v>
      </c>
      <c r="C3263" s="3" t="s">
        <v>1301</v>
      </c>
      <c r="D3263" s="3"/>
    </row>
    <row r="3264" spans="1:4" x14ac:dyDescent="0.2">
      <c r="A3264" s="3" t="s">
        <v>5413</v>
      </c>
      <c r="B3264" s="3" t="s">
        <v>2122</v>
      </c>
      <c r="C3264" s="3" t="s">
        <v>1301</v>
      </c>
      <c r="D3264" s="3"/>
    </row>
    <row r="3265" spans="1:4" x14ac:dyDescent="0.2">
      <c r="A3265" s="3" t="s">
        <v>4794</v>
      </c>
      <c r="B3265" s="3" t="s">
        <v>3370</v>
      </c>
      <c r="C3265" s="3" t="s">
        <v>1301</v>
      </c>
      <c r="D3265" s="3"/>
    </row>
    <row r="3266" spans="1:4" x14ac:dyDescent="0.2">
      <c r="A3266" s="3" t="s">
        <v>4794</v>
      </c>
      <c r="B3266" s="3"/>
      <c r="C3266" s="3" t="s">
        <v>1301</v>
      </c>
      <c r="D3266" s="3"/>
    </row>
    <row r="3267" spans="1:4" x14ac:dyDescent="0.2">
      <c r="A3267" s="3" t="s">
        <v>4795</v>
      </c>
      <c r="B3267" s="3" t="s">
        <v>3155</v>
      </c>
      <c r="C3267" s="3" t="s">
        <v>1301</v>
      </c>
      <c r="D3267" s="3"/>
    </row>
    <row r="3268" spans="1:4" x14ac:dyDescent="0.2">
      <c r="A3268" s="3" t="s">
        <v>5414</v>
      </c>
      <c r="B3268" s="3" t="s">
        <v>3154</v>
      </c>
      <c r="C3268" s="3" t="s">
        <v>1301</v>
      </c>
      <c r="D3268" s="3"/>
    </row>
    <row r="3269" spans="1:4" x14ac:dyDescent="0.2">
      <c r="A3269" s="3" t="s">
        <v>4796</v>
      </c>
      <c r="B3269" s="3" t="s">
        <v>3369</v>
      </c>
      <c r="C3269" s="3" t="s">
        <v>1301</v>
      </c>
      <c r="D3269" s="3"/>
    </row>
    <row r="3270" spans="1:4" x14ac:dyDescent="0.2">
      <c r="A3270" s="3" t="s">
        <v>4797</v>
      </c>
      <c r="B3270" s="24" t="s">
        <v>3161</v>
      </c>
      <c r="C3270" s="3" t="s">
        <v>1301</v>
      </c>
      <c r="D3270" s="3"/>
    </row>
    <row r="3271" spans="1:4" x14ac:dyDescent="0.2">
      <c r="A3271" s="3" t="s">
        <v>4798</v>
      </c>
      <c r="B3271" s="3" t="s">
        <v>3369</v>
      </c>
      <c r="C3271" s="3" t="s">
        <v>1301</v>
      </c>
      <c r="D3271" s="3"/>
    </row>
    <row r="3272" spans="1:4" x14ac:dyDescent="0.2">
      <c r="A3272" s="3" t="s">
        <v>4799</v>
      </c>
      <c r="B3272" s="3" t="s">
        <v>3369</v>
      </c>
      <c r="C3272" s="3" t="s">
        <v>1301</v>
      </c>
      <c r="D3272" s="3"/>
    </row>
    <row r="3273" spans="1:4" x14ac:dyDescent="0.2">
      <c r="A3273" s="3" t="s">
        <v>4800</v>
      </c>
      <c r="B3273" s="3" t="s">
        <v>2391</v>
      </c>
      <c r="C3273" s="3" t="s">
        <v>1301</v>
      </c>
      <c r="D3273" s="3"/>
    </row>
    <row r="3274" spans="1:4" x14ac:dyDescent="0.2">
      <c r="A3274" s="3" t="s">
        <v>5415</v>
      </c>
      <c r="B3274" s="3" t="s">
        <v>2122</v>
      </c>
      <c r="C3274" s="3" t="s">
        <v>1301</v>
      </c>
      <c r="D3274" s="3"/>
    </row>
    <row r="3275" spans="1:4" x14ac:dyDescent="0.2">
      <c r="A3275" s="3" t="s">
        <v>4801</v>
      </c>
      <c r="B3275" s="3" t="s">
        <v>2391</v>
      </c>
      <c r="C3275" s="3" t="s">
        <v>1301</v>
      </c>
      <c r="D3275" s="3"/>
    </row>
    <row r="3276" spans="1:4" x14ac:dyDescent="0.2">
      <c r="A3276" s="3" t="s">
        <v>4802</v>
      </c>
      <c r="B3276" s="3" t="s">
        <v>2118</v>
      </c>
      <c r="C3276" s="3" t="s">
        <v>1301</v>
      </c>
      <c r="D3276" s="3"/>
    </row>
    <row r="3277" spans="1:4" x14ac:dyDescent="0.2">
      <c r="A3277" s="3" t="s">
        <v>5416</v>
      </c>
      <c r="B3277" s="3" t="s">
        <v>2122</v>
      </c>
      <c r="C3277" s="3" t="s">
        <v>1301</v>
      </c>
      <c r="D3277" s="3"/>
    </row>
    <row r="3278" spans="1:4" x14ac:dyDescent="0.2">
      <c r="A3278" s="3" t="s">
        <v>4803</v>
      </c>
      <c r="B3278" s="3" t="s">
        <v>2122</v>
      </c>
      <c r="C3278" s="3" t="s">
        <v>1301</v>
      </c>
      <c r="D3278" s="3"/>
    </row>
    <row r="3279" spans="1:4" x14ac:dyDescent="0.2">
      <c r="A3279" s="3" t="s">
        <v>4804</v>
      </c>
      <c r="B3279" s="3" t="s">
        <v>1843</v>
      </c>
      <c r="C3279" s="3" t="s">
        <v>1301</v>
      </c>
      <c r="D3279" s="3"/>
    </row>
    <row r="3280" spans="1:4" x14ac:dyDescent="0.2">
      <c r="A3280" s="3" t="s">
        <v>4805</v>
      </c>
      <c r="B3280" s="3" t="s">
        <v>2630</v>
      </c>
      <c r="C3280" s="3" t="s">
        <v>1301</v>
      </c>
      <c r="D3280" s="3"/>
    </row>
    <row r="3281" spans="1:4" x14ac:dyDescent="0.2">
      <c r="A3281" s="3" t="s">
        <v>4806</v>
      </c>
      <c r="B3281" s="3" t="s">
        <v>3369</v>
      </c>
      <c r="C3281" s="3" t="s">
        <v>1301</v>
      </c>
      <c r="D3281" s="3"/>
    </row>
    <row r="3282" spans="1:4" x14ac:dyDescent="0.2">
      <c r="A3282" s="3" t="s">
        <v>4807</v>
      </c>
      <c r="B3282" s="3" t="s">
        <v>3369</v>
      </c>
      <c r="C3282" s="3" t="s">
        <v>1301</v>
      </c>
      <c r="D3282" s="3"/>
    </row>
    <row r="3283" spans="1:4" x14ac:dyDescent="0.2">
      <c r="A3283" s="3" t="s">
        <v>5417</v>
      </c>
      <c r="B3283" s="3" t="s">
        <v>3154</v>
      </c>
      <c r="C3283" s="3" t="s">
        <v>1301</v>
      </c>
      <c r="D3283" s="3"/>
    </row>
    <row r="3284" spans="1:4" x14ac:dyDescent="0.2">
      <c r="A3284" s="3" t="s">
        <v>4808</v>
      </c>
      <c r="B3284" s="3" t="s">
        <v>3842</v>
      </c>
      <c r="C3284" s="3" t="s">
        <v>1301</v>
      </c>
      <c r="D3284" s="3"/>
    </row>
    <row r="3285" spans="1:4" x14ac:dyDescent="0.2">
      <c r="A3285" s="3" t="s">
        <v>4809</v>
      </c>
      <c r="B3285" s="3" t="s">
        <v>3369</v>
      </c>
      <c r="C3285" s="3" t="s">
        <v>1301</v>
      </c>
      <c r="D3285" s="3"/>
    </row>
    <row r="3286" spans="1:4" x14ac:dyDescent="0.2">
      <c r="A3286" s="3" t="s">
        <v>5418</v>
      </c>
      <c r="B3286" s="3" t="s">
        <v>3154</v>
      </c>
      <c r="C3286" s="3" t="s">
        <v>1301</v>
      </c>
      <c r="D3286" s="3"/>
    </row>
    <row r="3287" spans="1:4" x14ac:dyDescent="0.2">
      <c r="A3287" s="3" t="s">
        <v>4810</v>
      </c>
      <c r="B3287" s="3" t="s">
        <v>2630</v>
      </c>
      <c r="C3287" s="3" t="s">
        <v>1301</v>
      </c>
      <c r="D3287" s="3"/>
    </row>
    <row r="3288" spans="1:4" x14ac:dyDescent="0.2">
      <c r="A3288" s="3" t="s">
        <v>4811</v>
      </c>
      <c r="B3288" s="3" t="s">
        <v>3372</v>
      </c>
      <c r="C3288" s="3" t="s">
        <v>1301</v>
      </c>
      <c r="D3288" s="3"/>
    </row>
    <row r="3289" spans="1:4" x14ac:dyDescent="0.2">
      <c r="A3289" s="3" t="s">
        <v>5419</v>
      </c>
      <c r="B3289" s="3" t="s">
        <v>2122</v>
      </c>
      <c r="C3289" s="3" t="s">
        <v>1301</v>
      </c>
      <c r="D3289" s="3"/>
    </row>
    <row r="3290" spans="1:4" x14ac:dyDescent="0.2">
      <c r="A3290" s="3" t="s">
        <v>4812</v>
      </c>
      <c r="B3290" s="3" t="s">
        <v>3370</v>
      </c>
      <c r="C3290" s="3" t="s">
        <v>1301</v>
      </c>
      <c r="D3290" s="3"/>
    </row>
    <row r="3291" spans="1:4" x14ac:dyDescent="0.2">
      <c r="A3291" s="3" t="s">
        <v>4813</v>
      </c>
      <c r="B3291" s="3" t="s">
        <v>2391</v>
      </c>
      <c r="C3291" s="3" t="s">
        <v>1301</v>
      </c>
      <c r="D3291" s="3"/>
    </row>
    <row r="3292" spans="1:4" x14ac:dyDescent="0.2">
      <c r="A3292" s="3" t="s">
        <v>4814</v>
      </c>
      <c r="B3292" s="3" t="s">
        <v>3841</v>
      </c>
      <c r="C3292" s="3" t="s">
        <v>1301</v>
      </c>
      <c r="D3292" s="3"/>
    </row>
    <row r="3293" spans="1:4" x14ac:dyDescent="0.2">
      <c r="A3293" s="3" t="s">
        <v>4815</v>
      </c>
      <c r="B3293" s="3" t="s">
        <v>4774</v>
      </c>
      <c r="C3293" s="3" t="s">
        <v>1301</v>
      </c>
      <c r="D3293" s="3"/>
    </row>
    <row r="3294" spans="1:4" x14ac:dyDescent="0.2">
      <c r="A3294" s="3" t="s">
        <v>4816</v>
      </c>
      <c r="B3294" s="3" t="s">
        <v>2391</v>
      </c>
      <c r="C3294" s="3" t="s">
        <v>1301</v>
      </c>
      <c r="D3294" s="3"/>
    </row>
    <row r="3295" spans="1:4" x14ac:dyDescent="0.2">
      <c r="A3295" s="3" t="s">
        <v>4817</v>
      </c>
      <c r="B3295" s="3" t="s">
        <v>4770</v>
      </c>
      <c r="C3295" s="3" t="s">
        <v>1301</v>
      </c>
      <c r="D3295" s="3"/>
    </row>
    <row r="3296" spans="1:4" x14ac:dyDescent="0.2">
      <c r="A3296" s="3" t="s">
        <v>4818</v>
      </c>
      <c r="B3296" s="3" t="s">
        <v>3155</v>
      </c>
      <c r="C3296" s="3" t="s">
        <v>1301</v>
      </c>
      <c r="D3296" s="3"/>
    </row>
    <row r="3297" spans="1:4" x14ac:dyDescent="0.2">
      <c r="A3297" s="3" t="s">
        <v>4819</v>
      </c>
      <c r="B3297" s="3" t="s">
        <v>3841</v>
      </c>
      <c r="C3297" s="3" t="s">
        <v>1301</v>
      </c>
      <c r="D3297" s="3"/>
    </row>
    <row r="3298" spans="1:4" x14ac:dyDescent="0.2">
      <c r="A3298" s="3" t="s">
        <v>4820</v>
      </c>
      <c r="B3298" s="3" t="s">
        <v>4770</v>
      </c>
      <c r="C3298" s="3" t="s">
        <v>1301</v>
      </c>
      <c r="D3298" s="3"/>
    </row>
    <row r="3299" spans="1:4" x14ac:dyDescent="0.2">
      <c r="A3299" s="3" t="s">
        <v>5420</v>
      </c>
      <c r="B3299" s="3" t="s">
        <v>2121</v>
      </c>
      <c r="C3299" s="3" t="s">
        <v>1301</v>
      </c>
      <c r="D3299" s="3"/>
    </row>
    <row r="3300" spans="1:4" x14ac:dyDescent="0.2">
      <c r="A3300" s="3" t="s">
        <v>5421</v>
      </c>
      <c r="B3300" s="3" t="s">
        <v>3154</v>
      </c>
      <c r="C3300" s="3" t="s">
        <v>1301</v>
      </c>
      <c r="D3300" s="3"/>
    </row>
    <row r="3301" spans="1:4" x14ac:dyDescent="0.2">
      <c r="A3301" s="3" t="s">
        <v>4821</v>
      </c>
      <c r="B3301" s="3" t="s">
        <v>2625</v>
      </c>
      <c r="C3301" s="3" t="s">
        <v>1301</v>
      </c>
      <c r="D3301" s="3"/>
    </row>
    <row r="3302" spans="1:4" x14ac:dyDescent="0.2">
      <c r="A3302" s="3" t="s">
        <v>4822</v>
      </c>
      <c r="B3302" s="3" t="s">
        <v>3160</v>
      </c>
      <c r="C3302" s="3" t="s">
        <v>1301</v>
      </c>
      <c r="D3302" s="3"/>
    </row>
    <row r="3303" spans="1:4" x14ac:dyDescent="0.2">
      <c r="A3303" s="3" t="s">
        <v>4823</v>
      </c>
      <c r="B3303" s="3" t="s">
        <v>3372</v>
      </c>
      <c r="C3303" s="3" t="s">
        <v>1301</v>
      </c>
      <c r="D3303" s="3"/>
    </row>
    <row r="3304" spans="1:4" x14ac:dyDescent="0.2">
      <c r="A3304" s="3" t="s">
        <v>4824</v>
      </c>
      <c r="B3304" s="3" t="s">
        <v>2112</v>
      </c>
      <c r="C3304" s="3" t="s">
        <v>1301</v>
      </c>
      <c r="D3304" s="3"/>
    </row>
    <row r="3305" spans="1:4" x14ac:dyDescent="0.2">
      <c r="A3305" s="3" t="s">
        <v>5422</v>
      </c>
      <c r="B3305" s="3" t="s">
        <v>3154</v>
      </c>
      <c r="C3305" s="3" t="s">
        <v>1301</v>
      </c>
      <c r="D3305" s="3"/>
    </row>
    <row r="3306" spans="1:4" x14ac:dyDescent="0.2">
      <c r="A3306" s="3" t="s">
        <v>4825</v>
      </c>
      <c r="B3306" s="3" t="s">
        <v>3369</v>
      </c>
      <c r="C3306" s="3" t="s">
        <v>1301</v>
      </c>
      <c r="D3306" s="3"/>
    </row>
    <row r="3307" spans="1:4" x14ac:dyDescent="0.2">
      <c r="A3307" s="3" t="s">
        <v>4826</v>
      </c>
      <c r="B3307" s="3" t="s">
        <v>3369</v>
      </c>
      <c r="C3307" s="3" t="s">
        <v>1301</v>
      </c>
      <c r="D3307" s="3"/>
    </row>
    <row r="3308" spans="1:4" x14ac:dyDescent="0.2">
      <c r="A3308" s="3" t="s">
        <v>4827</v>
      </c>
      <c r="B3308" s="3" t="s">
        <v>3369</v>
      </c>
      <c r="C3308" s="3" t="s">
        <v>1301</v>
      </c>
      <c r="D3308" s="3"/>
    </row>
    <row r="3309" spans="1:4" x14ac:dyDescent="0.2">
      <c r="A3309" s="3" t="s">
        <v>4828</v>
      </c>
      <c r="B3309" s="24" t="s">
        <v>3161</v>
      </c>
      <c r="C3309" s="3" t="s">
        <v>1301</v>
      </c>
      <c r="D3309" s="3"/>
    </row>
    <row r="3310" spans="1:4" x14ac:dyDescent="0.2">
      <c r="A3310" s="3" t="s">
        <v>4829</v>
      </c>
      <c r="B3310" s="3" t="s">
        <v>3369</v>
      </c>
      <c r="C3310" s="3" t="s">
        <v>1301</v>
      </c>
      <c r="D3310" s="3"/>
    </row>
    <row r="3311" spans="1:4" x14ac:dyDescent="0.2">
      <c r="A3311" s="3" t="s">
        <v>4830</v>
      </c>
      <c r="B3311" s="3" t="s">
        <v>3372</v>
      </c>
      <c r="C3311" s="3" t="s">
        <v>1301</v>
      </c>
      <c r="D3311" s="3"/>
    </row>
    <row r="3312" spans="1:4" x14ac:dyDescent="0.2">
      <c r="A3312" s="3" t="s">
        <v>4831</v>
      </c>
      <c r="B3312" s="3" t="s">
        <v>2630</v>
      </c>
      <c r="C3312" s="3" t="s">
        <v>1301</v>
      </c>
      <c r="D3312" s="3"/>
    </row>
    <row r="3313" spans="1:4" x14ac:dyDescent="0.2">
      <c r="A3313" s="3" t="s">
        <v>4832</v>
      </c>
      <c r="B3313" s="3" t="s">
        <v>2120</v>
      </c>
      <c r="C3313" s="3" t="s">
        <v>1301</v>
      </c>
      <c r="D3313" s="3"/>
    </row>
    <row r="3314" spans="1:4" x14ac:dyDescent="0.2">
      <c r="A3314" s="3" t="s">
        <v>4833</v>
      </c>
      <c r="B3314" s="3" t="s">
        <v>3372</v>
      </c>
      <c r="C3314" s="3" t="s">
        <v>1301</v>
      </c>
      <c r="D3314" s="3"/>
    </row>
    <row r="3315" spans="1:4" x14ac:dyDescent="0.2">
      <c r="A3315" s="3" t="s">
        <v>4834</v>
      </c>
      <c r="B3315" s="3" t="s">
        <v>2120</v>
      </c>
      <c r="C3315" s="3" t="s">
        <v>1301</v>
      </c>
      <c r="D3315" s="3"/>
    </row>
    <row r="3316" spans="1:4" x14ac:dyDescent="0.2">
      <c r="A3316" s="3" t="s">
        <v>4835</v>
      </c>
      <c r="B3316" s="3" t="s">
        <v>2391</v>
      </c>
      <c r="C3316" s="3" t="s">
        <v>1301</v>
      </c>
      <c r="D3316" s="3"/>
    </row>
    <row r="3317" spans="1:4" x14ac:dyDescent="0.2">
      <c r="A3317" s="3" t="s">
        <v>4836</v>
      </c>
      <c r="B3317" s="3" t="s">
        <v>2391</v>
      </c>
      <c r="C3317" s="3" t="s">
        <v>1301</v>
      </c>
      <c r="D3317" s="3"/>
    </row>
    <row r="3318" spans="1:4" x14ac:dyDescent="0.2">
      <c r="A3318" s="3" t="s">
        <v>4837</v>
      </c>
      <c r="B3318" s="3" t="s">
        <v>3370</v>
      </c>
      <c r="C3318" s="3" t="s">
        <v>1301</v>
      </c>
      <c r="D3318" s="3"/>
    </row>
    <row r="3319" spans="1:4" x14ac:dyDescent="0.2">
      <c r="A3319" s="3" t="s">
        <v>4837</v>
      </c>
      <c r="B3319" s="3"/>
      <c r="C3319" s="3" t="s">
        <v>1301</v>
      </c>
      <c r="D3319" s="3"/>
    </row>
    <row r="3320" spans="1:4" x14ac:dyDescent="0.2">
      <c r="A3320" s="3" t="s">
        <v>4838</v>
      </c>
      <c r="B3320" s="3" t="s">
        <v>3370</v>
      </c>
      <c r="C3320" s="3" t="s">
        <v>1301</v>
      </c>
      <c r="D3320" s="3"/>
    </row>
    <row r="3321" spans="1:4" x14ac:dyDescent="0.2">
      <c r="A3321" s="3" t="s">
        <v>4839</v>
      </c>
      <c r="B3321" s="3" t="s">
        <v>2391</v>
      </c>
      <c r="C3321" s="3" t="s">
        <v>1301</v>
      </c>
      <c r="D3321" s="3"/>
    </row>
    <row r="3322" spans="1:4" x14ac:dyDescent="0.2">
      <c r="A3322" s="3" t="s">
        <v>4840</v>
      </c>
      <c r="B3322" s="3" t="s">
        <v>3370</v>
      </c>
      <c r="C3322" s="3" t="s">
        <v>1301</v>
      </c>
      <c r="D3322" s="3"/>
    </row>
    <row r="3323" spans="1:4" x14ac:dyDescent="0.2">
      <c r="A3323" s="3" t="s">
        <v>4840</v>
      </c>
      <c r="B3323" s="3"/>
      <c r="C3323" s="3" t="s">
        <v>1301</v>
      </c>
      <c r="D3323" s="3"/>
    </row>
    <row r="3324" spans="1:4" x14ac:dyDescent="0.2">
      <c r="A3324" s="3" t="s">
        <v>4841</v>
      </c>
      <c r="B3324" s="3" t="s">
        <v>3838</v>
      </c>
      <c r="C3324" s="3" t="s">
        <v>1301</v>
      </c>
      <c r="D3324" s="3"/>
    </row>
    <row r="3325" spans="1:4" x14ac:dyDescent="0.2">
      <c r="A3325" s="3" t="s">
        <v>4842</v>
      </c>
      <c r="B3325" s="3" t="s">
        <v>2391</v>
      </c>
      <c r="C3325" s="3" t="s">
        <v>1301</v>
      </c>
      <c r="D3325" s="3"/>
    </row>
    <row r="3326" spans="1:4" x14ac:dyDescent="0.2">
      <c r="A3326" s="3" t="s">
        <v>4843</v>
      </c>
      <c r="B3326" s="3" t="s">
        <v>2391</v>
      </c>
      <c r="C3326" s="3" t="s">
        <v>1301</v>
      </c>
      <c r="D3326" s="3"/>
    </row>
    <row r="3327" spans="1:4" x14ac:dyDescent="0.2">
      <c r="A3327" s="3" t="s">
        <v>4844</v>
      </c>
      <c r="B3327" s="3" t="s">
        <v>2391</v>
      </c>
      <c r="C3327" s="3" t="s">
        <v>1301</v>
      </c>
      <c r="D3327" s="3"/>
    </row>
    <row r="3328" spans="1:4" x14ac:dyDescent="0.2">
      <c r="A3328" s="3" t="s">
        <v>4845</v>
      </c>
      <c r="B3328" s="3" t="s">
        <v>3841</v>
      </c>
      <c r="C3328" s="3" t="s">
        <v>1301</v>
      </c>
      <c r="D3328" s="3"/>
    </row>
    <row r="3329" spans="1:4" x14ac:dyDescent="0.2">
      <c r="A3329" s="3" t="s">
        <v>4846</v>
      </c>
      <c r="B3329" s="3" t="s">
        <v>2391</v>
      </c>
      <c r="C3329" s="3" t="s">
        <v>1301</v>
      </c>
      <c r="D3329" s="3"/>
    </row>
    <row r="3330" spans="1:4" x14ac:dyDescent="0.2">
      <c r="A3330" s="3" t="s">
        <v>4847</v>
      </c>
      <c r="B3330" s="3" t="s">
        <v>3370</v>
      </c>
      <c r="C3330" s="3" t="s">
        <v>1301</v>
      </c>
      <c r="D3330" s="3"/>
    </row>
    <row r="3331" spans="1:4" x14ac:dyDescent="0.2">
      <c r="A3331" s="3" t="s">
        <v>4847</v>
      </c>
      <c r="B3331" s="3"/>
      <c r="C3331" s="3" t="s">
        <v>1301</v>
      </c>
      <c r="D3331" s="3"/>
    </row>
    <row r="3332" spans="1:4" x14ac:dyDescent="0.2">
      <c r="A3332" s="3" t="s">
        <v>4848</v>
      </c>
      <c r="B3332" s="3" t="s">
        <v>2120</v>
      </c>
      <c r="C3332" s="3" t="s">
        <v>1301</v>
      </c>
      <c r="D3332" s="3"/>
    </row>
    <row r="3333" spans="1:4" x14ac:dyDescent="0.2">
      <c r="A3333" s="3" t="s">
        <v>4849</v>
      </c>
      <c r="B3333" s="24" t="s">
        <v>3161</v>
      </c>
      <c r="C3333" s="3" t="s">
        <v>1301</v>
      </c>
      <c r="D3333" s="3"/>
    </row>
    <row r="3334" spans="1:4" x14ac:dyDescent="0.2">
      <c r="A3334" s="3" t="s">
        <v>4850</v>
      </c>
      <c r="B3334" s="3" t="s">
        <v>2112</v>
      </c>
      <c r="C3334" s="3" t="s">
        <v>1301</v>
      </c>
      <c r="D3334" s="3"/>
    </row>
    <row r="3335" spans="1:4" x14ac:dyDescent="0.2">
      <c r="A3335" s="3" t="s">
        <v>4851</v>
      </c>
      <c r="B3335" s="24" t="s">
        <v>3161</v>
      </c>
      <c r="C3335" s="3" t="s">
        <v>1301</v>
      </c>
      <c r="D3335" s="3"/>
    </row>
    <row r="3336" spans="1:4" x14ac:dyDescent="0.2">
      <c r="A3336" s="3" t="s">
        <v>4852</v>
      </c>
      <c r="B3336" s="3" t="s">
        <v>3369</v>
      </c>
      <c r="C3336" s="3" t="s">
        <v>1301</v>
      </c>
      <c r="D3336" s="3"/>
    </row>
    <row r="3337" spans="1:4" x14ac:dyDescent="0.2">
      <c r="A3337" s="3" t="s">
        <v>4853</v>
      </c>
      <c r="B3337" s="3" t="s">
        <v>2625</v>
      </c>
      <c r="C3337" s="3" t="s">
        <v>1301</v>
      </c>
      <c r="D3337" s="3"/>
    </row>
    <row r="3338" spans="1:4" x14ac:dyDescent="0.2">
      <c r="A3338" s="3" t="s">
        <v>4854</v>
      </c>
      <c r="B3338" s="3" t="s">
        <v>1085</v>
      </c>
      <c r="C3338" s="3" t="s">
        <v>1301</v>
      </c>
      <c r="D3338" s="3"/>
    </row>
    <row r="3339" spans="1:4" x14ac:dyDescent="0.2">
      <c r="A3339" s="3" t="s">
        <v>4855</v>
      </c>
      <c r="B3339" s="3" t="s">
        <v>2122</v>
      </c>
      <c r="C3339" s="3" t="s">
        <v>1301</v>
      </c>
      <c r="D3339" s="3"/>
    </row>
    <row r="3340" spans="1:4" x14ac:dyDescent="0.2">
      <c r="A3340" s="3" t="s">
        <v>4856</v>
      </c>
      <c r="B3340" s="3" t="s">
        <v>2391</v>
      </c>
      <c r="C3340" s="3" t="s">
        <v>1301</v>
      </c>
      <c r="D3340" s="3"/>
    </row>
    <row r="3341" spans="1:4" x14ac:dyDescent="0.2">
      <c r="A3341" s="3" t="s">
        <v>4857</v>
      </c>
      <c r="B3341" s="3" t="s">
        <v>2122</v>
      </c>
      <c r="C3341" s="3" t="s">
        <v>1301</v>
      </c>
      <c r="D3341" s="3"/>
    </row>
    <row r="3342" spans="1:4" x14ac:dyDescent="0.2">
      <c r="A3342" s="3" t="s">
        <v>4858</v>
      </c>
      <c r="B3342" s="3" t="s">
        <v>3838</v>
      </c>
      <c r="C3342" s="3" t="s">
        <v>1301</v>
      </c>
      <c r="D3342" s="3"/>
    </row>
    <row r="3343" spans="1:4" x14ac:dyDescent="0.2">
      <c r="A3343" s="3" t="s">
        <v>5423</v>
      </c>
      <c r="B3343" s="3" t="s">
        <v>2121</v>
      </c>
      <c r="C3343" s="3" t="s">
        <v>1301</v>
      </c>
      <c r="D3343" s="3"/>
    </row>
    <row r="3344" spans="1:4" x14ac:dyDescent="0.2">
      <c r="A3344" s="3" t="s">
        <v>4859</v>
      </c>
      <c r="B3344" s="3" t="s">
        <v>3372</v>
      </c>
      <c r="C3344" s="3" t="s">
        <v>1301</v>
      </c>
      <c r="D3344" s="3"/>
    </row>
    <row r="3345" spans="1:4" x14ac:dyDescent="0.2">
      <c r="A3345" s="3" t="s">
        <v>4860</v>
      </c>
      <c r="B3345" s="3" t="s">
        <v>3369</v>
      </c>
      <c r="C3345" s="3" t="s">
        <v>1301</v>
      </c>
      <c r="D3345" s="3"/>
    </row>
    <row r="3346" spans="1:4" x14ac:dyDescent="0.2">
      <c r="A3346" s="3" t="s">
        <v>4861</v>
      </c>
      <c r="B3346" s="3" t="s">
        <v>3369</v>
      </c>
      <c r="C3346" s="3" t="s">
        <v>1301</v>
      </c>
      <c r="D3346" s="3"/>
    </row>
    <row r="3347" spans="1:4" x14ac:dyDescent="0.2">
      <c r="A3347" s="3" t="s">
        <v>4862</v>
      </c>
      <c r="B3347" s="3" t="s">
        <v>2402</v>
      </c>
      <c r="C3347" s="3" t="s">
        <v>1301</v>
      </c>
      <c r="D3347" s="3"/>
    </row>
    <row r="3348" spans="1:4" x14ac:dyDescent="0.2">
      <c r="A3348" s="3" t="s">
        <v>4863</v>
      </c>
      <c r="B3348" s="3" t="s">
        <v>2392</v>
      </c>
      <c r="C3348" s="3" t="s">
        <v>1301</v>
      </c>
      <c r="D3348" s="3"/>
    </row>
    <row r="3349" spans="1:4" x14ac:dyDescent="0.2">
      <c r="A3349" s="3" t="s">
        <v>4864</v>
      </c>
      <c r="B3349" s="3" t="s">
        <v>3369</v>
      </c>
      <c r="C3349" s="3" t="s">
        <v>1301</v>
      </c>
      <c r="D3349" s="3"/>
    </row>
    <row r="3350" spans="1:4" x14ac:dyDescent="0.2">
      <c r="A3350" s="3" t="s">
        <v>4865</v>
      </c>
      <c r="B3350" s="3" t="s">
        <v>2625</v>
      </c>
      <c r="C3350" s="3" t="s">
        <v>1301</v>
      </c>
      <c r="D3350" s="3"/>
    </row>
    <row r="3351" spans="1:4" x14ac:dyDescent="0.2">
      <c r="A3351" s="3" t="s">
        <v>4866</v>
      </c>
      <c r="B3351" s="3" t="s">
        <v>3369</v>
      </c>
      <c r="C3351" s="3" t="s">
        <v>1301</v>
      </c>
      <c r="D3351" s="3"/>
    </row>
    <row r="3352" spans="1:4" x14ac:dyDescent="0.2">
      <c r="A3352" s="3" t="s">
        <v>4867</v>
      </c>
      <c r="B3352" s="3" t="s">
        <v>3369</v>
      </c>
      <c r="C3352" s="3" t="s">
        <v>1301</v>
      </c>
      <c r="D3352" s="3"/>
    </row>
    <row r="3353" spans="1:4" x14ac:dyDescent="0.2">
      <c r="A3353" s="3" t="s">
        <v>4868</v>
      </c>
      <c r="B3353" s="3" t="s">
        <v>2120</v>
      </c>
      <c r="C3353" s="3" t="s">
        <v>1301</v>
      </c>
      <c r="D3353" s="3"/>
    </row>
    <row r="3354" spans="1:4" x14ac:dyDescent="0.2">
      <c r="A3354" s="3" t="s">
        <v>4869</v>
      </c>
      <c r="B3354" s="3" t="s">
        <v>2120</v>
      </c>
      <c r="C3354" s="3" t="s">
        <v>1301</v>
      </c>
      <c r="D3354" s="3"/>
    </row>
    <row r="3355" spans="1:4" x14ac:dyDescent="0.2">
      <c r="A3355" s="3" t="s">
        <v>4870</v>
      </c>
      <c r="B3355" s="3" t="s">
        <v>2635</v>
      </c>
      <c r="C3355" s="3" t="s">
        <v>1301</v>
      </c>
      <c r="D3355" s="3"/>
    </row>
    <row r="3356" spans="1:4" x14ac:dyDescent="0.2">
      <c r="A3356" s="3" t="s">
        <v>4871</v>
      </c>
      <c r="B3356" s="3" t="s">
        <v>3370</v>
      </c>
      <c r="C3356" s="3" t="s">
        <v>1301</v>
      </c>
      <c r="D3356" s="3"/>
    </row>
    <row r="3357" spans="1:4" x14ac:dyDescent="0.2">
      <c r="A3357" s="3" t="s">
        <v>4872</v>
      </c>
      <c r="B3357" s="3" t="s">
        <v>1085</v>
      </c>
      <c r="C3357" s="3" t="s">
        <v>1301</v>
      </c>
      <c r="D3357" s="3"/>
    </row>
    <row r="3358" spans="1:4" x14ac:dyDescent="0.2">
      <c r="A3358" s="3" t="s">
        <v>4873</v>
      </c>
      <c r="B3358" s="3" t="s">
        <v>2617</v>
      </c>
      <c r="C3358" s="3" t="s">
        <v>1301</v>
      </c>
      <c r="D3358" s="3"/>
    </row>
    <row r="3359" spans="1:4" x14ac:dyDescent="0.2">
      <c r="A3359" s="3" t="s">
        <v>4874</v>
      </c>
      <c r="B3359" s="3" t="s">
        <v>3155</v>
      </c>
      <c r="C3359" s="3" t="s">
        <v>1301</v>
      </c>
      <c r="D3359" s="3"/>
    </row>
    <row r="3360" spans="1:4" x14ac:dyDescent="0.2">
      <c r="A3360" s="3" t="s">
        <v>4875</v>
      </c>
      <c r="B3360" s="3" t="s">
        <v>3844</v>
      </c>
      <c r="C3360" s="3" t="s">
        <v>1301</v>
      </c>
      <c r="D3360" s="3"/>
    </row>
    <row r="3361" spans="1:4" x14ac:dyDescent="0.2">
      <c r="A3361" s="3" t="s">
        <v>4876</v>
      </c>
      <c r="B3361" s="3" t="s">
        <v>4770</v>
      </c>
      <c r="C3361" s="3" t="s">
        <v>1301</v>
      </c>
      <c r="D3361" s="3"/>
    </row>
    <row r="3362" spans="1:4" x14ac:dyDescent="0.2">
      <c r="A3362" s="3" t="s">
        <v>4877</v>
      </c>
      <c r="B3362" s="3" t="s">
        <v>2115</v>
      </c>
      <c r="C3362" s="3" t="s">
        <v>1301</v>
      </c>
      <c r="D3362" s="3"/>
    </row>
    <row r="3363" spans="1:4" x14ac:dyDescent="0.2">
      <c r="A3363" s="3" t="s">
        <v>4878</v>
      </c>
      <c r="B3363" s="3" t="s">
        <v>2391</v>
      </c>
      <c r="C3363" s="3" t="s">
        <v>1301</v>
      </c>
      <c r="D3363" s="3"/>
    </row>
    <row r="3364" spans="1:4" x14ac:dyDescent="0.2">
      <c r="A3364" s="3" t="s">
        <v>4879</v>
      </c>
      <c r="B3364" s="3" t="s">
        <v>2391</v>
      </c>
      <c r="C3364" s="3" t="s">
        <v>1301</v>
      </c>
      <c r="D3364" s="3"/>
    </row>
    <row r="3365" spans="1:4" x14ac:dyDescent="0.2">
      <c r="A3365" s="3" t="s">
        <v>4880</v>
      </c>
      <c r="B3365" s="3" t="s">
        <v>2391</v>
      </c>
      <c r="C3365" s="3" t="s">
        <v>1301</v>
      </c>
      <c r="D3365" s="3"/>
    </row>
    <row r="3366" spans="1:4" x14ac:dyDescent="0.2">
      <c r="A3366" s="3" t="s">
        <v>4881</v>
      </c>
      <c r="B3366" s="3" t="s">
        <v>4770</v>
      </c>
      <c r="C3366" s="3" t="s">
        <v>1301</v>
      </c>
      <c r="D3366" s="3"/>
    </row>
    <row r="3367" spans="1:4" x14ac:dyDescent="0.2">
      <c r="A3367" s="3" t="s">
        <v>4881</v>
      </c>
      <c r="B3367" s="3"/>
      <c r="C3367" s="3" t="s">
        <v>1301</v>
      </c>
      <c r="D3367" s="3"/>
    </row>
    <row r="3368" spans="1:4" x14ac:dyDescent="0.2">
      <c r="A3368" s="3" t="s">
        <v>4882</v>
      </c>
      <c r="B3368" s="3" t="s">
        <v>2630</v>
      </c>
      <c r="C3368" s="3" t="s">
        <v>1301</v>
      </c>
      <c r="D3368" s="3"/>
    </row>
    <row r="3369" spans="1:4" x14ac:dyDescent="0.2">
      <c r="A3369" s="3" t="s">
        <v>4883</v>
      </c>
      <c r="B3369" s="3" t="s">
        <v>3369</v>
      </c>
      <c r="C3369" s="3" t="s">
        <v>1301</v>
      </c>
      <c r="D3369" s="3"/>
    </row>
    <row r="3370" spans="1:4" x14ac:dyDescent="0.2">
      <c r="A3370" s="3" t="s">
        <v>4884</v>
      </c>
      <c r="B3370" s="3" t="s">
        <v>2120</v>
      </c>
      <c r="C3370" s="3" t="s">
        <v>1301</v>
      </c>
      <c r="D3370" s="3"/>
    </row>
    <row r="3371" spans="1:4" x14ac:dyDescent="0.2">
      <c r="A3371" s="3" t="s">
        <v>4885</v>
      </c>
      <c r="B3371" s="3" t="s">
        <v>3369</v>
      </c>
      <c r="C3371" s="3" t="s">
        <v>1301</v>
      </c>
      <c r="D3371" s="3"/>
    </row>
    <row r="3372" spans="1:4" x14ac:dyDescent="0.2">
      <c r="A3372" s="3" t="s">
        <v>4886</v>
      </c>
      <c r="B3372" s="3" t="s">
        <v>4774</v>
      </c>
      <c r="C3372" s="3" t="s">
        <v>1301</v>
      </c>
      <c r="D3372" s="3"/>
    </row>
    <row r="3373" spans="1:4" x14ac:dyDescent="0.2">
      <c r="A3373" s="3" t="s">
        <v>4887</v>
      </c>
      <c r="B3373" s="3" t="s">
        <v>3370</v>
      </c>
      <c r="C3373" s="3" t="s">
        <v>1301</v>
      </c>
      <c r="D3373" s="3"/>
    </row>
    <row r="3374" spans="1:4" x14ac:dyDescent="0.2">
      <c r="A3374" s="3" t="s">
        <v>4888</v>
      </c>
      <c r="B3374" s="3" t="s">
        <v>3841</v>
      </c>
      <c r="C3374" s="3" t="s">
        <v>1301</v>
      </c>
      <c r="D3374" s="3"/>
    </row>
    <row r="3375" spans="1:4" x14ac:dyDescent="0.2">
      <c r="A3375" s="3" t="s">
        <v>4889</v>
      </c>
      <c r="B3375" s="3" t="s">
        <v>4770</v>
      </c>
      <c r="C3375" s="3" t="s">
        <v>1301</v>
      </c>
      <c r="D3375" s="3"/>
    </row>
    <row r="3376" spans="1:4" x14ac:dyDescent="0.2">
      <c r="A3376" s="3" t="s">
        <v>4890</v>
      </c>
      <c r="B3376" s="3" t="s">
        <v>3369</v>
      </c>
      <c r="C3376" s="3" t="s">
        <v>1301</v>
      </c>
      <c r="D3376" s="3"/>
    </row>
    <row r="3377" spans="1:4" x14ac:dyDescent="0.2">
      <c r="A3377" s="3" t="s">
        <v>4891</v>
      </c>
      <c r="B3377" s="3" t="s">
        <v>3369</v>
      </c>
      <c r="C3377" s="3" t="s">
        <v>1301</v>
      </c>
      <c r="D3377" s="3"/>
    </row>
    <row r="3378" spans="1:4" x14ac:dyDescent="0.2">
      <c r="A3378" s="3" t="s">
        <v>4892</v>
      </c>
      <c r="B3378" s="3" t="s">
        <v>2620</v>
      </c>
      <c r="C3378" s="3" t="s">
        <v>1301</v>
      </c>
      <c r="D3378" s="3"/>
    </row>
    <row r="3379" spans="1:4" x14ac:dyDescent="0.2">
      <c r="A3379" s="3" t="s">
        <v>4893</v>
      </c>
      <c r="B3379" s="3" t="s">
        <v>3160</v>
      </c>
      <c r="C3379" s="3" t="s">
        <v>1301</v>
      </c>
      <c r="D3379" s="3"/>
    </row>
    <row r="3380" spans="1:4" x14ac:dyDescent="0.2">
      <c r="A3380" s="3" t="s">
        <v>4894</v>
      </c>
      <c r="B3380" s="3" t="s">
        <v>3841</v>
      </c>
      <c r="C3380" s="3" t="s">
        <v>1301</v>
      </c>
      <c r="D3380" s="3"/>
    </row>
    <row r="3381" spans="1:4" x14ac:dyDescent="0.2">
      <c r="A3381" s="3" t="s">
        <v>4895</v>
      </c>
      <c r="B3381" s="3" t="s">
        <v>3841</v>
      </c>
      <c r="C3381" s="3" t="s">
        <v>1301</v>
      </c>
      <c r="D3381" s="3"/>
    </row>
    <row r="3382" spans="1:4" x14ac:dyDescent="0.2">
      <c r="A3382" s="3" t="s">
        <v>4896</v>
      </c>
      <c r="B3382" s="3" t="s">
        <v>4770</v>
      </c>
      <c r="C3382" s="3" t="s">
        <v>1301</v>
      </c>
      <c r="D3382" s="3"/>
    </row>
    <row r="3383" spans="1:4" x14ac:dyDescent="0.2">
      <c r="A3383" s="3" t="s">
        <v>4897</v>
      </c>
      <c r="B3383" s="3" t="s">
        <v>3369</v>
      </c>
      <c r="C3383" s="3" t="s">
        <v>1301</v>
      </c>
      <c r="D3383" s="3"/>
    </row>
    <row r="3384" spans="1:4" x14ac:dyDescent="0.2">
      <c r="A3384" s="3" t="s">
        <v>4898</v>
      </c>
      <c r="B3384" s="3" t="s">
        <v>2115</v>
      </c>
      <c r="C3384" s="3" t="s">
        <v>1301</v>
      </c>
      <c r="D3384" s="3"/>
    </row>
    <row r="3385" spans="1:4" x14ac:dyDescent="0.2">
      <c r="A3385" s="3" t="s">
        <v>4899</v>
      </c>
      <c r="B3385" s="3" t="s">
        <v>3372</v>
      </c>
      <c r="C3385" s="3" t="s">
        <v>1301</v>
      </c>
      <c r="D3385" s="3"/>
    </row>
    <row r="3386" spans="1:4" x14ac:dyDescent="0.2">
      <c r="A3386" s="3" t="s">
        <v>4900</v>
      </c>
      <c r="B3386" s="3" t="s">
        <v>2391</v>
      </c>
      <c r="C3386" s="3" t="s">
        <v>1301</v>
      </c>
      <c r="D3386" s="3"/>
    </row>
    <row r="3387" spans="1:4" x14ac:dyDescent="0.2">
      <c r="A3387" s="3" t="s">
        <v>4901</v>
      </c>
      <c r="B3387" s="3" t="s">
        <v>3369</v>
      </c>
      <c r="C3387" s="3" t="s">
        <v>1301</v>
      </c>
      <c r="D3387" s="3"/>
    </row>
    <row r="3388" spans="1:4" x14ac:dyDescent="0.2">
      <c r="A3388" s="3" t="s">
        <v>4902</v>
      </c>
      <c r="B3388" s="3" t="s">
        <v>2391</v>
      </c>
      <c r="C3388" s="3" t="s">
        <v>1301</v>
      </c>
      <c r="D3388" s="3"/>
    </row>
    <row r="3389" spans="1:4" x14ac:dyDescent="0.2">
      <c r="A3389" s="3" t="s">
        <v>4903</v>
      </c>
      <c r="B3389" s="3" t="s">
        <v>2122</v>
      </c>
      <c r="C3389" s="3" t="s">
        <v>1301</v>
      </c>
      <c r="D3389" s="3"/>
    </row>
    <row r="3390" spans="1:4" x14ac:dyDescent="0.2">
      <c r="A3390" s="3" t="s">
        <v>4904</v>
      </c>
      <c r="B3390" s="3" t="s">
        <v>2402</v>
      </c>
      <c r="C3390" s="3" t="s">
        <v>1301</v>
      </c>
      <c r="D3390" s="3"/>
    </row>
    <row r="3391" spans="1:4" x14ac:dyDescent="0.2">
      <c r="A3391" s="3" t="s">
        <v>4905</v>
      </c>
      <c r="B3391" s="3" t="s">
        <v>3369</v>
      </c>
      <c r="C3391" s="3" t="s">
        <v>1301</v>
      </c>
      <c r="D3391" s="3"/>
    </row>
    <row r="3392" spans="1:4" x14ac:dyDescent="0.2">
      <c r="A3392" s="3" t="s">
        <v>4906</v>
      </c>
      <c r="B3392" s="3" t="s">
        <v>3369</v>
      </c>
      <c r="C3392" s="3" t="s">
        <v>1301</v>
      </c>
      <c r="D3392" s="3"/>
    </row>
    <row r="3393" spans="1:4" x14ac:dyDescent="0.2">
      <c r="A3393" s="3" t="s">
        <v>4907</v>
      </c>
      <c r="B3393" s="3" t="s">
        <v>3155</v>
      </c>
      <c r="C3393" s="3" t="s">
        <v>1301</v>
      </c>
      <c r="D3393" s="3"/>
    </row>
    <row r="3394" spans="1:4" x14ac:dyDescent="0.2">
      <c r="A3394" s="3" t="s">
        <v>4908</v>
      </c>
      <c r="B3394" s="3" t="s">
        <v>5576</v>
      </c>
      <c r="C3394" s="3" t="s">
        <v>1301</v>
      </c>
      <c r="D3394" s="3"/>
    </row>
    <row r="3395" spans="1:4" x14ac:dyDescent="0.2">
      <c r="A3395" s="3" t="s">
        <v>4909</v>
      </c>
      <c r="B3395" s="3" t="s">
        <v>3369</v>
      </c>
      <c r="C3395" s="3" t="s">
        <v>1301</v>
      </c>
      <c r="D3395" s="3"/>
    </row>
    <row r="3396" spans="1:4" x14ac:dyDescent="0.2">
      <c r="A3396" s="3" t="s">
        <v>4910</v>
      </c>
      <c r="B3396" s="3" t="s">
        <v>2120</v>
      </c>
      <c r="C3396" s="3" t="s">
        <v>1301</v>
      </c>
      <c r="D3396" s="3"/>
    </row>
    <row r="3397" spans="1:4" x14ac:dyDescent="0.2">
      <c r="A3397" s="3" t="s">
        <v>4911</v>
      </c>
      <c r="B3397" s="3" t="s">
        <v>3844</v>
      </c>
      <c r="C3397" s="3" t="s">
        <v>1301</v>
      </c>
      <c r="D3397" s="3"/>
    </row>
    <row r="3398" spans="1:4" x14ac:dyDescent="0.2">
      <c r="A3398" s="3" t="s">
        <v>4912</v>
      </c>
      <c r="B3398" s="3" t="s">
        <v>3370</v>
      </c>
      <c r="C3398" s="3" t="s">
        <v>1301</v>
      </c>
      <c r="D3398" s="3"/>
    </row>
    <row r="3399" spans="1:4" x14ac:dyDescent="0.2">
      <c r="A3399" s="3" t="s">
        <v>4913</v>
      </c>
      <c r="B3399" s="3" t="s">
        <v>2634</v>
      </c>
      <c r="C3399" s="3" t="s">
        <v>1301</v>
      </c>
      <c r="D3399" s="3"/>
    </row>
    <row r="3400" spans="1:4" x14ac:dyDescent="0.2">
      <c r="A3400" s="3" t="s">
        <v>4914</v>
      </c>
      <c r="B3400" s="3" t="s">
        <v>4770</v>
      </c>
      <c r="C3400" s="3" t="s">
        <v>1301</v>
      </c>
      <c r="D3400" s="3"/>
    </row>
    <row r="3401" spans="1:4" x14ac:dyDescent="0.2">
      <c r="A3401" s="3" t="s">
        <v>4915</v>
      </c>
      <c r="B3401" s="3" t="s">
        <v>3369</v>
      </c>
      <c r="C3401" s="3" t="s">
        <v>1301</v>
      </c>
      <c r="D3401" s="3"/>
    </row>
    <row r="3402" spans="1:4" x14ac:dyDescent="0.2">
      <c r="A3402" s="3" t="s">
        <v>5424</v>
      </c>
      <c r="B3402" s="3" t="s">
        <v>3154</v>
      </c>
      <c r="C3402" s="3" t="s">
        <v>1301</v>
      </c>
      <c r="D3402" s="3"/>
    </row>
    <row r="3403" spans="1:4" x14ac:dyDescent="0.2">
      <c r="A3403" s="3" t="s">
        <v>4916</v>
      </c>
      <c r="B3403" s="3" t="s">
        <v>3841</v>
      </c>
      <c r="C3403" s="3" t="s">
        <v>1301</v>
      </c>
      <c r="D3403" s="3"/>
    </row>
    <row r="3404" spans="1:4" x14ac:dyDescent="0.2">
      <c r="A3404" s="3" t="s">
        <v>4917</v>
      </c>
      <c r="B3404" s="3" t="s">
        <v>3372</v>
      </c>
      <c r="C3404" s="3" t="s">
        <v>1301</v>
      </c>
      <c r="D3404" s="3"/>
    </row>
    <row r="3405" spans="1:4" x14ac:dyDescent="0.2">
      <c r="A3405" s="3" t="s">
        <v>4918</v>
      </c>
      <c r="B3405" s="3" t="s">
        <v>3369</v>
      </c>
      <c r="C3405" s="3" t="s">
        <v>1301</v>
      </c>
      <c r="D3405" s="3"/>
    </row>
    <row r="3406" spans="1:4" x14ac:dyDescent="0.2">
      <c r="A3406" s="3" t="s">
        <v>4919</v>
      </c>
      <c r="B3406" s="3" t="s">
        <v>3369</v>
      </c>
      <c r="C3406" s="3" t="s">
        <v>1301</v>
      </c>
      <c r="D3406" s="3"/>
    </row>
    <row r="3407" spans="1:4" x14ac:dyDescent="0.2">
      <c r="A3407" s="3" t="s">
        <v>4920</v>
      </c>
      <c r="B3407" s="3" t="s">
        <v>3369</v>
      </c>
      <c r="C3407" s="3" t="s">
        <v>1301</v>
      </c>
      <c r="D3407" s="3"/>
    </row>
    <row r="3408" spans="1:4" x14ac:dyDescent="0.2">
      <c r="A3408" s="3" t="s">
        <v>4921</v>
      </c>
      <c r="B3408" s="3" t="s">
        <v>3369</v>
      </c>
      <c r="C3408" s="3" t="s">
        <v>1301</v>
      </c>
      <c r="D3408" s="3"/>
    </row>
    <row r="3409" spans="1:4" x14ac:dyDescent="0.2">
      <c r="A3409" s="3" t="s">
        <v>4922</v>
      </c>
      <c r="B3409" s="3" t="s">
        <v>2115</v>
      </c>
      <c r="C3409" s="3" t="s">
        <v>1301</v>
      </c>
      <c r="D3409" s="3"/>
    </row>
    <row r="3410" spans="1:4" x14ac:dyDescent="0.2">
      <c r="A3410" s="3" t="s">
        <v>4923</v>
      </c>
      <c r="B3410" s="3" t="s">
        <v>4770</v>
      </c>
      <c r="C3410" s="3" t="s">
        <v>1301</v>
      </c>
      <c r="D3410" s="3"/>
    </row>
    <row r="3411" spans="1:4" x14ac:dyDescent="0.2">
      <c r="A3411" s="3" t="s">
        <v>4923</v>
      </c>
      <c r="B3411" s="3"/>
      <c r="C3411" s="3" t="s">
        <v>1301</v>
      </c>
      <c r="D3411" s="3"/>
    </row>
    <row r="3412" spans="1:4" x14ac:dyDescent="0.2">
      <c r="A3412" s="3" t="s">
        <v>4924</v>
      </c>
      <c r="B3412" s="3" t="s">
        <v>2625</v>
      </c>
      <c r="C3412" s="3" t="s">
        <v>1301</v>
      </c>
      <c r="D3412" s="3"/>
    </row>
    <row r="3413" spans="1:4" x14ac:dyDescent="0.2">
      <c r="A3413" s="3" t="s">
        <v>4925</v>
      </c>
      <c r="B3413" s="3" t="s">
        <v>3369</v>
      </c>
      <c r="C3413" s="3" t="s">
        <v>1301</v>
      </c>
      <c r="D3413" s="3"/>
    </row>
    <row r="3414" spans="1:4" x14ac:dyDescent="0.2">
      <c r="A3414" s="3" t="s">
        <v>4926</v>
      </c>
      <c r="B3414" s="3" t="s">
        <v>3369</v>
      </c>
      <c r="C3414" s="3" t="s">
        <v>1301</v>
      </c>
      <c r="D3414" s="3"/>
    </row>
    <row r="3415" spans="1:4" x14ac:dyDescent="0.2">
      <c r="A3415" s="3" t="s">
        <v>4927</v>
      </c>
      <c r="B3415" s="3" t="s">
        <v>3369</v>
      </c>
      <c r="C3415" s="3" t="s">
        <v>1301</v>
      </c>
      <c r="D3415" s="3"/>
    </row>
    <row r="3416" spans="1:4" x14ac:dyDescent="0.2">
      <c r="A3416" s="3" t="s">
        <v>4928</v>
      </c>
      <c r="B3416" s="3" t="s">
        <v>2120</v>
      </c>
      <c r="C3416" s="3" t="s">
        <v>1301</v>
      </c>
      <c r="D3416" s="3"/>
    </row>
    <row r="3417" spans="1:4" x14ac:dyDescent="0.2">
      <c r="A3417" s="3" t="s">
        <v>4929</v>
      </c>
      <c r="B3417" s="3" t="s">
        <v>2392</v>
      </c>
      <c r="C3417" s="3" t="s">
        <v>1301</v>
      </c>
      <c r="D3417" s="3"/>
    </row>
    <row r="3418" spans="1:4" x14ac:dyDescent="0.2">
      <c r="A3418" s="3" t="s">
        <v>4930</v>
      </c>
      <c r="B3418" s="24" t="s">
        <v>3161</v>
      </c>
      <c r="C3418" s="3" t="s">
        <v>1301</v>
      </c>
      <c r="D3418" s="3"/>
    </row>
    <row r="3419" spans="1:4" x14ac:dyDescent="0.2">
      <c r="A3419" s="3" t="s">
        <v>4931</v>
      </c>
      <c r="B3419" s="3" t="s">
        <v>2392</v>
      </c>
      <c r="C3419" s="3" t="s">
        <v>1301</v>
      </c>
      <c r="D3419" s="3"/>
    </row>
    <row r="3420" spans="1:4" x14ac:dyDescent="0.2">
      <c r="A3420" s="3" t="s">
        <v>4932</v>
      </c>
      <c r="B3420" s="3" t="s">
        <v>3160</v>
      </c>
      <c r="C3420" s="3" t="s">
        <v>1301</v>
      </c>
      <c r="D3420" s="3"/>
    </row>
    <row r="3421" spans="1:4" x14ac:dyDescent="0.2">
      <c r="A3421" s="3" t="s">
        <v>4933</v>
      </c>
      <c r="B3421" s="3" t="s">
        <v>3372</v>
      </c>
      <c r="C3421" s="3" t="s">
        <v>1301</v>
      </c>
      <c r="D3421" s="3"/>
    </row>
    <row r="3422" spans="1:4" x14ac:dyDescent="0.2">
      <c r="A3422" s="3" t="s">
        <v>4934</v>
      </c>
      <c r="B3422" s="3" t="s">
        <v>3370</v>
      </c>
      <c r="C3422" s="3" t="s">
        <v>1301</v>
      </c>
      <c r="D3422" s="3"/>
    </row>
    <row r="3423" spans="1:4" x14ac:dyDescent="0.2">
      <c r="A3423" s="3" t="s">
        <v>4934</v>
      </c>
      <c r="B3423" s="3"/>
      <c r="C3423" s="3" t="s">
        <v>1301</v>
      </c>
      <c r="D3423" s="3"/>
    </row>
    <row r="3424" spans="1:4" x14ac:dyDescent="0.2">
      <c r="A3424" s="3" t="s">
        <v>4935</v>
      </c>
      <c r="B3424" s="3" t="s">
        <v>2625</v>
      </c>
      <c r="C3424" s="3" t="s">
        <v>1301</v>
      </c>
      <c r="D3424" s="3"/>
    </row>
    <row r="3425" spans="1:4" x14ac:dyDescent="0.2">
      <c r="A3425" s="3" t="s">
        <v>4936</v>
      </c>
      <c r="B3425" s="3" t="s">
        <v>2631</v>
      </c>
      <c r="C3425" s="3" t="s">
        <v>1301</v>
      </c>
      <c r="D3425" s="3"/>
    </row>
    <row r="3426" spans="1:4" x14ac:dyDescent="0.2">
      <c r="A3426" s="3" t="s">
        <v>4937</v>
      </c>
      <c r="B3426" s="3" t="s">
        <v>2396</v>
      </c>
      <c r="C3426" s="3" t="s">
        <v>1301</v>
      </c>
      <c r="D3426" s="3"/>
    </row>
    <row r="3427" spans="1:4" x14ac:dyDescent="0.2">
      <c r="A3427" s="3" t="s">
        <v>4938</v>
      </c>
      <c r="B3427" s="3" t="s">
        <v>3370</v>
      </c>
      <c r="C3427" s="3" t="s">
        <v>1301</v>
      </c>
      <c r="D3427" s="3"/>
    </row>
    <row r="3428" spans="1:4" x14ac:dyDescent="0.2">
      <c r="A3428" s="3" t="s">
        <v>4939</v>
      </c>
      <c r="B3428" s="3" t="s">
        <v>3160</v>
      </c>
      <c r="C3428" s="3" t="s">
        <v>1301</v>
      </c>
      <c r="D3428" s="3"/>
    </row>
    <row r="3429" spans="1:4" x14ac:dyDescent="0.2">
      <c r="A3429" s="3" t="s">
        <v>4940</v>
      </c>
      <c r="B3429" s="3" t="s">
        <v>3369</v>
      </c>
      <c r="C3429" s="3" t="s">
        <v>1301</v>
      </c>
      <c r="D3429" s="3"/>
    </row>
    <row r="3430" spans="1:4" x14ac:dyDescent="0.2">
      <c r="A3430" s="3" t="s">
        <v>4941</v>
      </c>
      <c r="B3430" s="3" t="s">
        <v>2630</v>
      </c>
      <c r="C3430" s="3" t="s">
        <v>1301</v>
      </c>
      <c r="D3430" s="3"/>
    </row>
    <row r="3431" spans="1:4" x14ac:dyDescent="0.2">
      <c r="A3431" s="3" t="s">
        <v>4942</v>
      </c>
      <c r="B3431" s="3" t="s">
        <v>3841</v>
      </c>
      <c r="C3431" s="3" t="s">
        <v>1301</v>
      </c>
      <c r="D3431" s="3"/>
    </row>
    <row r="3432" spans="1:4" x14ac:dyDescent="0.2">
      <c r="A3432" s="3" t="s">
        <v>4943</v>
      </c>
      <c r="B3432" s="3" t="s">
        <v>3844</v>
      </c>
      <c r="C3432" s="3" t="s">
        <v>1301</v>
      </c>
      <c r="D3432" s="3"/>
    </row>
    <row r="3433" spans="1:4" x14ac:dyDescent="0.2">
      <c r="A3433" s="3" t="s">
        <v>5425</v>
      </c>
      <c r="B3433" s="3" t="s">
        <v>3154</v>
      </c>
      <c r="C3433" s="3" t="s">
        <v>1301</v>
      </c>
      <c r="D3433" s="3"/>
    </row>
    <row r="3434" spans="1:4" x14ac:dyDescent="0.2">
      <c r="A3434" s="3" t="s">
        <v>5426</v>
      </c>
      <c r="B3434" s="3" t="s">
        <v>3154</v>
      </c>
      <c r="C3434" s="3" t="s">
        <v>1301</v>
      </c>
      <c r="D3434" s="3"/>
    </row>
    <row r="3435" spans="1:4" x14ac:dyDescent="0.2">
      <c r="A3435" s="3" t="s">
        <v>4944</v>
      </c>
      <c r="B3435" s="3" t="s">
        <v>3372</v>
      </c>
      <c r="C3435" s="3" t="s">
        <v>1301</v>
      </c>
      <c r="D3435" s="3"/>
    </row>
    <row r="3436" spans="1:4" x14ac:dyDescent="0.2">
      <c r="A3436" s="3" t="s">
        <v>4945</v>
      </c>
      <c r="B3436" s="3" t="s">
        <v>2120</v>
      </c>
      <c r="C3436" s="3" t="s">
        <v>1301</v>
      </c>
      <c r="D3436" s="3"/>
    </row>
    <row r="3437" spans="1:4" x14ac:dyDescent="0.2">
      <c r="A3437" s="3" t="s">
        <v>4946</v>
      </c>
      <c r="B3437" s="3" t="s">
        <v>2630</v>
      </c>
      <c r="C3437" s="3" t="s">
        <v>1301</v>
      </c>
      <c r="D3437" s="3"/>
    </row>
    <row r="3438" spans="1:4" x14ac:dyDescent="0.2">
      <c r="A3438" s="3" t="s">
        <v>4947</v>
      </c>
      <c r="B3438" s="3" t="s">
        <v>2630</v>
      </c>
      <c r="C3438" s="3" t="s">
        <v>1301</v>
      </c>
      <c r="D3438" s="3"/>
    </row>
    <row r="3439" spans="1:4" x14ac:dyDescent="0.2">
      <c r="A3439" s="3" t="s">
        <v>5427</v>
      </c>
      <c r="B3439" s="3" t="s">
        <v>3154</v>
      </c>
      <c r="C3439" s="3" t="s">
        <v>1301</v>
      </c>
      <c r="D3439" s="3"/>
    </row>
    <row r="3440" spans="1:4" x14ac:dyDescent="0.2">
      <c r="A3440" s="3" t="s">
        <v>4948</v>
      </c>
      <c r="B3440" s="3" t="s">
        <v>2625</v>
      </c>
      <c r="C3440" s="3" t="s">
        <v>1301</v>
      </c>
      <c r="D3440" s="3"/>
    </row>
    <row r="3441" spans="1:4" x14ac:dyDescent="0.2">
      <c r="A3441" s="3" t="s">
        <v>4949</v>
      </c>
      <c r="B3441" s="3" t="s">
        <v>2625</v>
      </c>
      <c r="C3441" s="3" t="s">
        <v>1301</v>
      </c>
      <c r="D3441" s="3"/>
    </row>
    <row r="3442" spans="1:4" x14ac:dyDescent="0.2">
      <c r="A3442" s="3" t="s">
        <v>4950</v>
      </c>
      <c r="B3442" s="3" t="s">
        <v>2120</v>
      </c>
      <c r="C3442" s="3" t="s">
        <v>1301</v>
      </c>
      <c r="D3442" s="3"/>
    </row>
    <row r="3443" spans="1:4" x14ac:dyDescent="0.2">
      <c r="A3443" s="3" t="s">
        <v>4951</v>
      </c>
      <c r="B3443" s="3" t="s">
        <v>3372</v>
      </c>
      <c r="C3443" s="3" t="s">
        <v>1301</v>
      </c>
      <c r="D3443" s="3"/>
    </row>
    <row r="3444" spans="1:4" x14ac:dyDescent="0.2">
      <c r="A3444" s="3" t="s">
        <v>4952</v>
      </c>
      <c r="B3444" s="3" t="s">
        <v>3369</v>
      </c>
      <c r="C3444" s="3" t="s">
        <v>1301</v>
      </c>
      <c r="D3444" s="3"/>
    </row>
    <row r="3445" spans="1:4" x14ac:dyDescent="0.2">
      <c r="A3445" s="3" t="s">
        <v>4953</v>
      </c>
      <c r="B3445" s="3" t="s">
        <v>3370</v>
      </c>
      <c r="C3445" s="3" t="s">
        <v>1301</v>
      </c>
      <c r="D3445" s="3"/>
    </row>
    <row r="3446" spans="1:4" x14ac:dyDescent="0.2">
      <c r="A3446" s="3" t="s">
        <v>4954</v>
      </c>
      <c r="B3446" s="3" t="s">
        <v>3369</v>
      </c>
      <c r="C3446" s="3" t="s">
        <v>1301</v>
      </c>
      <c r="D3446" s="3"/>
    </row>
    <row r="3447" spans="1:4" x14ac:dyDescent="0.2">
      <c r="A3447" s="3" t="s">
        <v>4955</v>
      </c>
      <c r="B3447" s="3" t="s">
        <v>5577</v>
      </c>
      <c r="C3447" s="3" t="s">
        <v>1301</v>
      </c>
      <c r="D3447" s="3"/>
    </row>
    <row r="3448" spans="1:4" x14ac:dyDescent="0.2">
      <c r="A3448" s="3" t="s">
        <v>5428</v>
      </c>
      <c r="B3448" s="3" t="s">
        <v>3154</v>
      </c>
      <c r="C3448" s="3" t="s">
        <v>1301</v>
      </c>
      <c r="D3448" s="3"/>
    </row>
    <row r="3449" spans="1:4" x14ac:dyDescent="0.2">
      <c r="A3449" s="3" t="s">
        <v>4956</v>
      </c>
      <c r="B3449" s="3" t="s">
        <v>2630</v>
      </c>
      <c r="C3449" s="3" t="s">
        <v>1301</v>
      </c>
      <c r="D3449" s="3"/>
    </row>
    <row r="3450" spans="1:4" x14ac:dyDescent="0.2">
      <c r="A3450" s="3" t="s">
        <v>4957</v>
      </c>
      <c r="B3450" s="3" t="s">
        <v>3369</v>
      </c>
      <c r="C3450" s="3" t="s">
        <v>1301</v>
      </c>
      <c r="D3450" s="3"/>
    </row>
    <row r="3451" spans="1:4" x14ac:dyDescent="0.2">
      <c r="A3451" s="3" t="s">
        <v>4958</v>
      </c>
      <c r="B3451" s="3" t="s">
        <v>3369</v>
      </c>
      <c r="C3451" s="3" t="s">
        <v>1301</v>
      </c>
      <c r="D3451" s="3"/>
    </row>
    <row r="3452" spans="1:4" x14ac:dyDescent="0.2">
      <c r="A3452" s="3" t="s">
        <v>4959</v>
      </c>
      <c r="B3452" s="3" t="s">
        <v>3844</v>
      </c>
      <c r="C3452" s="3" t="s">
        <v>1301</v>
      </c>
      <c r="D3452" s="3"/>
    </row>
    <row r="3453" spans="1:4" x14ac:dyDescent="0.2">
      <c r="A3453" s="3" t="s">
        <v>4960</v>
      </c>
      <c r="B3453" s="3" t="s">
        <v>3841</v>
      </c>
      <c r="C3453" s="3" t="s">
        <v>1301</v>
      </c>
      <c r="D3453" s="3"/>
    </row>
    <row r="3454" spans="1:4" x14ac:dyDescent="0.2">
      <c r="A3454" s="3" t="s">
        <v>4961</v>
      </c>
      <c r="B3454" s="3" t="s">
        <v>3370</v>
      </c>
      <c r="C3454" s="3" t="s">
        <v>1301</v>
      </c>
      <c r="D3454" s="3"/>
    </row>
    <row r="3455" spans="1:4" x14ac:dyDescent="0.2">
      <c r="A3455" s="3" t="s">
        <v>4962</v>
      </c>
      <c r="B3455" s="3" t="s">
        <v>2391</v>
      </c>
      <c r="C3455" s="3" t="s">
        <v>1301</v>
      </c>
      <c r="D3455" s="3"/>
    </row>
    <row r="3456" spans="1:4" x14ac:dyDescent="0.2">
      <c r="A3456" s="3" t="s">
        <v>4963</v>
      </c>
      <c r="B3456" s="3" t="s">
        <v>2391</v>
      </c>
      <c r="C3456" s="3" t="s">
        <v>1301</v>
      </c>
      <c r="D3456" s="3"/>
    </row>
    <row r="3457" spans="1:4" x14ac:dyDescent="0.2">
      <c r="A3457" s="3" t="s">
        <v>4964</v>
      </c>
      <c r="B3457" s="3" t="s">
        <v>2391</v>
      </c>
      <c r="C3457" s="3" t="s">
        <v>1301</v>
      </c>
      <c r="D3457" s="3"/>
    </row>
    <row r="3458" spans="1:4" x14ac:dyDescent="0.2">
      <c r="A3458" s="3" t="s">
        <v>4965</v>
      </c>
      <c r="B3458" s="3" t="s">
        <v>2391</v>
      </c>
      <c r="C3458" s="3" t="s">
        <v>1301</v>
      </c>
      <c r="D3458" s="3"/>
    </row>
    <row r="3459" spans="1:4" x14ac:dyDescent="0.2">
      <c r="A3459" s="3" t="s">
        <v>4966</v>
      </c>
      <c r="B3459" s="3" t="s">
        <v>2625</v>
      </c>
      <c r="C3459" s="3" t="s">
        <v>1301</v>
      </c>
      <c r="D3459" s="3"/>
    </row>
    <row r="3460" spans="1:4" x14ac:dyDescent="0.2">
      <c r="A3460" s="3" t="s">
        <v>4967</v>
      </c>
      <c r="B3460" s="3" t="s">
        <v>5578</v>
      </c>
      <c r="C3460" s="3" t="s">
        <v>1301</v>
      </c>
      <c r="D3460" s="3"/>
    </row>
    <row r="3461" spans="1:4" x14ac:dyDescent="0.2">
      <c r="A3461" s="3" t="s">
        <v>4968</v>
      </c>
      <c r="B3461" s="3" t="s">
        <v>2391</v>
      </c>
      <c r="C3461" s="3" t="s">
        <v>1301</v>
      </c>
      <c r="D3461" s="3"/>
    </row>
    <row r="3462" spans="1:4" x14ac:dyDescent="0.2">
      <c r="A3462" s="3" t="s">
        <v>4969</v>
      </c>
      <c r="B3462" s="3" t="s">
        <v>2391</v>
      </c>
      <c r="C3462" s="3" t="s">
        <v>1301</v>
      </c>
      <c r="D3462" s="3"/>
    </row>
    <row r="3463" spans="1:4" x14ac:dyDescent="0.2">
      <c r="A3463" s="3" t="s">
        <v>4970</v>
      </c>
      <c r="B3463" s="3" t="s">
        <v>3369</v>
      </c>
      <c r="C3463" s="3" t="s">
        <v>1301</v>
      </c>
      <c r="D3463" s="3"/>
    </row>
    <row r="3464" spans="1:4" x14ac:dyDescent="0.2">
      <c r="A3464" s="3" t="s">
        <v>4971</v>
      </c>
      <c r="B3464" s="24" t="s">
        <v>3161</v>
      </c>
      <c r="C3464" s="3" t="s">
        <v>1301</v>
      </c>
      <c r="D3464" s="3"/>
    </row>
    <row r="3465" spans="1:4" x14ac:dyDescent="0.2">
      <c r="A3465" s="3" t="s">
        <v>4972</v>
      </c>
      <c r="B3465" s="3" t="s">
        <v>3156</v>
      </c>
      <c r="C3465" s="3" t="s">
        <v>1301</v>
      </c>
      <c r="D3465" s="3"/>
    </row>
    <row r="3466" spans="1:4" x14ac:dyDescent="0.2">
      <c r="A3466" s="3" t="s">
        <v>4973</v>
      </c>
      <c r="B3466" s="3" t="s">
        <v>2391</v>
      </c>
      <c r="C3466" s="3" t="s">
        <v>1301</v>
      </c>
      <c r="D3466" s="3"/>
    </row>
    <row r="3467" spans="1:4" x14ac:dyDescent="0.2">
      <c r="A3467" s="3" t="s">
        <v>4974</v>
      </c>
      <c r="B3467" s="3" t="s">
        <v>4772</v>
      </c>
      <c r="C3467" s="3" t="s">
        <v>1301</v>
      </c>
      <c r="D3467" s="3"/>
    </row>
    <row r="3468" spans="1:4" x14ac:dyDescent="0.2">
      <c r="A3468" s="3" t="s">
        <v>4975</v>
      </c>
      <c r="B3468" s="24" t="s">
        <v>3161</v>
      </c>
      <c r="C3468" s="3" t="s">
        <v>1301</v>
      </c>
      <c r="D3468" s="3"/>
    </row>
    <row r="3469" spans="1:4" x14ac:dyDescent="0.2">
      <c r="A3469" s="3" t="s">
        <v>5429</v>
      </c>
      <c r="B3469" s="3" t="s">
        <v>3154</v>
      </c>
      <c r="C3469" s="3" t="s">
        <v>1301</v>
      </c>
      <c r="D3469" s="3"/>
    </row>
    <row r="3470" spans="1:4" x14ac:dyDescent="0.2">
      <c r="A3470" s="3" t="s">
        <v>4976</v>
      </c>
      <c r="B3470" s="3" t="s">
        <v>3370</v>
      </c>
      <c r="C3470" s="3" t="s">
        <v>1301</v>
      </c>
      <c r="D3470" s="3"/>
    </row>
    <row r="3471" spans="1:4" x14ac:dyDescent="0.2">
      <c r="A3471" s="3" t="s">
        <v>4976</v>
      </c>
      <c r="B3471" s="3"/>
      <c r="C3471" s="3" t="s">
        <v>1301</v>
      </c>
      <c r="D3471" s="3"/>
    </row>
    <row r="3472" spans="1:4" x14ac:dyDescent="0.2">
      <c r="A3472" s="3" t="s">
        <v>4977</v>
      </c>
      <c r="B3472" s="3" t="s">
        <v>2122</v>
      </c>
      <c r="C3472" s="3" t="s">
        <v>1301</v>
      </c>
      <c r="D3472" s="3"/>
    </row>
    <row r="3473" spans="1:4" x14ac:dyDescent="0.2">
      <c r="A3473" s="3" t="s">
        <v>5430</v>
      </c>
      <c r="B3473" s="3" t="s">
        <v>3154</v>
      </c>
      <c r="C3473" s="3" t="s">
        <v>1301</v>
      </c>
      <c r="D3473" s="3"/>
    </row>
    <row r="3474" spans="1:4" x14ac:dyDescent="0.2">
      <c r="A3474" s="3" t="s">
        <v>4978</v>
      </c>
      <c r="B3474" s="3" t="s">
        <v>3372</v>
      </c>
      <c r="C3474" s="3" t="s">
        <v>1301</v>
      </c>
      <c r="D3474" s="3"/>
    </row>
    <row r="3475" spans="1:4" x14ac:dyDescent="0.2">
      <c r="A3475" s="3" t="s">
        <v>4979</v>
      </c>
      <c r="B3475" s="24" t="s">
        <v>3161</v>
      </c>
      <c r="C3475" s="3" t="s">
        <v>1301</v>
      </c>
      <c r="D3475" s="3"/>
    </row>
    <row r="3476" spans="1:4" x14ac:dyDescent="0.2">
      <c r="A3476" s="3" t="s">
        <v>4980</v>
      </c>
      <c r="B3476" s="3" t="s">
        <v>2625</v>
      </c>
      <c r="C3476" s="3" t="s">
        <v>1301</v>
      </c>
      <c r="D3476" s="3"/>
    </row>
    <row r="3477" spans="1:4" x14ac:dyDescent="0.2">
      <c r="A3477" s="3" t="s">
        <v>4981</v>
      </c>
      <c r="B3477" s="24" t="s">
        <v>3161</v>
      </c>
      <c r="C3477" s="3" t="s">
        <v>1301</v>
      </c>
      <c r="D3477" s="3"/>
    </row>
    <row r="3478" spans="1:4" x14ac:dyDescent="0.2">
      <c r="A3478" s="3" t="s">
        <v>4982</v>
      </c>
      <c r="B3478" s="3" t="s">
        <v>3841</v>
      </c>
      <c r="C3478" s="3" t="s">
        <v>1301</v>
      </c>
      <c r="D3478" s="3"/>
    </row>
    <row r="3479" spans="1:4" x14ac:dyDescent="0.2">
      <c r="A3479" s="3" t="s">
        <v>4983</v>
      </c>
      <c r="B3479" s="3" t="s">
        <v>3372</v>
      </c>
      <c r="C3479" s="3" t="s">
        <v>1301</v>
      </c>
      <c r="D3479" s="3"/>
    </row>
    <row r="3480" spans="1:4" x14ac:dyDescent="0.2">
      <c r="A3480" s="3" t="s">
        <v>5431</v>
      </c>
      <c r="B3480" s="3" t="s">
        <v>2122</v>
      </c>
      <c r="C3480" s="3" t="s">
        <v>1301</v>
      </c>
      <c r="D3480" s="3"/>
    </row>
    <row r="3481" spans="1:4" x14ac:dyDescent="0.2">
      <c r="A3481" s="3" t="s">
        <v>5432</v>
      </c>
      <c r="B3481" s="3" t="s">
        <v>2122</v>
      </c>
      <c r="C3481" s="3" t="s">
        <v>1301</v>
      </c>
      <c r="D3481" s="3"/>
    </row>
    <row r="3482" spans="1:4" x14ac:dyDescent="0.2">
      <c r="A3482" s="3" t="s">
        <v>5433</v>
      </c>
      <c r="B3482" s="3" t="s">
        <v>2122</v>
      </c>
      <c r="C3482" s="3" t="s">
        <v>1301</v>
      </c>
      <c r="D3482" s="3"/>
    </row>
    <row r="3483" spans="1:4" x14ac:dyDescent="0.2">
      <c r="A3483" s="3" t="s">
        <v>5434</v>
      </c>
      <c r="B3483" s="3" t="s">
        <v>2391</v>
      </c>
      <c r="C3483" s="3" t="s">
        <v>1301</v>
      </c>
      <c r="D3483" s="3"/>
    </row>
    <row r="3484" spans="1:4" x14ac:dyDescent="0.2">
      <c r="A3484" s="3" t="s">
        <v>5435</v>
      </c>
      <c r="B3484" s="3" t="s">
        <v>2391</v>
      </c>
      <c r="C3484" s="3" t="s">
        <v>1301</v>
      </c>
      <c r="D3484" s="3"/>
    </row>
    <row r="3485" spans="1:4" x14ac:dyDescent="0.2">
      <c r="A3485" s="3" t="s">
        <v>5436</v>
      </c>
      <c r="B3485" s="3" t="s">
        <v>2122</v>
      </c>
      <c r="C3485" s="3" t="s">
        <v>1301</v>
      </c>
      <c r="D3485" s="3"/>
    </row>
    <row r="3486" spans="1:4" x14ac:dyDescent="0.2">
      <c r="A3486" s="3" t="s">
        <v>5437</v>
      </c>
      <c r="B3486" s="3" t="s">
        <v>2122</v>
      </c>
      <c r="C3486" s="3" t="s">
        <v>1301</v>
      </c>
      <c r="D3486" s="3"/>
    </row>
    <row r="3487" spans="1:4" x14ac:dyDescent="0.2">
      <c r="A3487" s="3" t="s">
        <v>5438</v>
      </c>
      <c r="B3487" s="3" t="s">
        <v>2122</v>
      </c>
      <c r="C3487" s="3" t="s">
        <v>1301</v>
      </c>
      <c r="D3487" s="3"/>
    </row>
    <row r="3488" spans="1:4" x14ac:dyDescent="0.2">
      <c r="A3488" s="3" t="s">
        <v>5439</v>
      </c>
      <c r="B3488" s="3" t="s">
        <v>2122</v>
      </c>
      <c r="C3488" s="3" t="s">
        <v>1301</v>
      </c>
      <c r="D3488" s="3"/>
    </row>
    <row r="3489" spans="1:4" x14ac:dyDescent="0.2">
      <c r="A3489" s="3" t="s">
        <v>5440</v>
      </c>
      <c r="B3489" s="3" t="s">
        <v>2122</v>
      </c>
      <c r="C3489" s="3" t="s">
        <v>1301</v>
      </c>
      <c r="D3489" s="3"/>
    </row>
    <row r="3490" spans="1:4" x14ac:dyDescent="0.2">
      <c r="A3490" s="3" t="s">
        <v>5441</v>
      </c>
      <c r="B3490" s="3" t="s">
        <v>2122</v>
      </c>
      <c r="C3490" s="3" t="s">
        <v>1301</v>
      </c>
      <c r="D3490" s="3"/>
    </row>
    <row r="3491" spans="1:4" x14ac:dyDescent="0.2">
      <c r="A3491" s="3" t="s">
        <v>5442</v>
      </c>
      <c r="B3491" s="3" t="s">
        <v>2122</v>
      </c>
      <c r="C3491" s="3" t="s">
        <v>1301</v>
      </c>
      <c r="D3491" s="3"/>
    </row>
    <row r="3492" spans="1:4" x14ac:dyDescent="0.2">
      <c r="A3492" s="3" t="s">
        <v>5443</v>
      </c>
      <c r="B3492" s="3" t="s">
        <v>2122</v>
      </c>
      <c r="C3492" s="3" t="s">
        <v>1301</v>
      </c>
      <c r="D3492" s="3"/>
    </row>
    <row r="3493" spans="1:4" x14ac:dyDescent="0.2">
      <c r="A3493" s="3" t="s">
        <v>5444</v>
      </c>
      <c r="B3493" s="3" t="s">
        <v>2115</v>
      </c>
      <c r="C3493" s="3" t="s">
        <v>1301</v>
      </c>
      <c r="D3493" s="3"/>
    </row>
    <row r="3494" spans="1:4" x14ac:dyDescent="0.2">
      <c r="A3494" s="3" t="s">
        <v>5445</v>
      </c>
      <c r="B3494" s="3" t="s">
        <v>2122</v>
      </c>
      <c r="C3494" s="3" t="s">
        <v>1301</v>
      </c>
      <c r="D3494" s="3"/>
    </row>
    <row r="3495" spans="1:4" x14ac:dyDescent="0.2">
      <c r="A3495" s="3" t="s">
        <v>5446</v>
      </c>
      <c r="B3495" s="3" t="s">
        <v>3841</v>
      </c>
      <c r="C3495" s="3" t="s">
        <v>1301</v>
      </c>
      <c r="D3495" s="3"/>
    </row>
    <row r="3496" spans="1:4" x14ac:dyDescent="0.2">
      <c r="A3496" s="3" t="s">
        <v>5447</v>
      </c>
      <c r="B3496" s="3" t="s">
        <v>2122</v>
      </c>
      <c r="C3496" s="3" t="s">
        <v>1301</v>
      </c>
      <c r="D3496" s="3"/>
    </row>
    <row r="3497" spans="1:4" x14ac:dyDescent="0.2">
      <c r="A3497" s="3" t="s">
        <v>5448</v>
      </c>
      <c r="B3497" s="3" t="s">
        <v>2122</v>
      </c>
      <c r="C3497" s="3" t="s">
        <v>1301</v>
      </c>
      <c r="D3497" s="3"/>
    </row>
    <row r="3498" spans="1:4" x14ac:dyDescent="0.2">
      <c r="A3498" s="3" t="s">
        <v>5449</v>
      </c>
      <c r="B3498" s="3" t="s">
        <v>2391</v>
      </c>
      <c r="C3498" s="3" t="s">
        <v>1301</v>
      </c>
      <c r="D3498" s="3"/>
    </row>
    <row r="3499" spans="1:4" x14ac:dyDescent="0.2">
      <c r="A3499" s="3" t="s">
        <v>5450</v>
      </c>
      <c r="B3499" s="3" t="s">
        <v>2391</v>
      </c>
      <c r="C3499" s="3" t="s">
        <v>1301</v>
      </c>
      <c r="D3499" s="3"/>
    </row>
    <row r="3500" spans="1:4" x14ac:dyDescent="0.2">
      <c r="A3500" s="3" t="s">
        <v>5451</v>
      </c>
      <c r="B3500" s="3" t="s">
        <v>2122</v>
      </c>
      <c r="C3500" s="3" t="s">
        <v>1301</v>
      </c>
      <c r="D3500" s="3"/>
    </row>
    <row r="3501" spans="1:4" x14ac:dyDescent="0.2">
      <c r="A3501" s="3" t="s">
        <v>5452</v>
      </c>
      <c r="B3501" s="3" t="s">
        <v>2121</v>
      </c>
      <c r="C3501" s="3" t="s">
        <v>1301</v>
      </c>
      <c r="D3501" s="3"/>
    </row>
    <row r="3502" spans="1:4" x14ac:dyDescent="0.2">
      <c r="A3502" s="3" t="s">
        <v>5453</v>
      </c>
      <c r="B3502" s="3" t="s">
        <v>3369</v>
      </c>
      <c r="C3502" s="3" t="s">
        <v>1301</v>
      </c>
      <c r="D3502" s="3"/>
    </row>
    <row r="3503" spans="1:4" x14ac:dyDescent="0.2">
      <c r="A3503" s="3" t="s">
        <v>5454</v>
      </c>
      <c r="B3503" s="24" t="s">
        <v>3161</v>
      </c>
      <c r="C3503" s="3" t="s">
        <v>1301</v>
      </c>
      <c r="D3503" s="3"/>
    </row>
    <row r="3504" spans="1:4" x14ac:dyDescent="0.2">
      <c r="A3504" s="3" t="s">
        <v>5455</v>
      </c>
      <c r="B3504" s="24" t="s">
        <v>3161</v>
      </c>
      <c r="C3504" s="3" t="s">
        <v>1301</v>
      </c>
      <c r="D3504" s="3"/>
    </row>
    <row r="3505" spans="1:4" x14ac:dyDescent="0.2">
      <c r="A3505" s="3" t="s">
        <v>5456</v>
      </c>
      <c r="B3505" s="3" t="s">
        <v>2630</v>
      </c>
      <c r="C3505" s="3" t="s">
        <v>1301</v>
      </c>
      <c r="D3505" s="3"/>
    </row>
    <row r="3506" spans="1:4" x14ac:dyDescent="0.2">
      <c r="A3506" s="3" t="s">
        <v>5457</v>
      </c>
      <c r="B3506" s="3" t="s">
        <v>2630</v>
      </c>
      <c r="C3506" s="3" t="s">
        <v>1301</v>
      </c>
      <c r="D3506" s="3"/>
    </row>
    <row r="3507" spans="1:4" x14ac:dyDescent="0.2">
      <c r="A3507" s="3" t="s">
        <v>5458</v>
      </c>
      <c r="B3507" s="3" t="s">
        <v>2630</v>
      </c>
      <c r="C3507" s="3" t="s">
        <v>1301</v>
      </c>
      <c r="D3507" s="3"/>
    </row>
    <row r="3508" spans="1:4" x14ac:dyDescent="0.2">
      <c r="A3508" s="3" t="s">
        <v>5459</v>
      </c>
      <c r="B3508" s="3" t="s">
        <v>3160</v>
      </c>
      <c r="C3508" s="3" t="s">
        <v>1301</v>
      </c>
      <c r="D3508" s="3"/>
    </row>
    <row r="3509" spans="1:4" x14ac:dyDescent="0.2">
      <c r="A3509" s="3" t="s">
        <v>5460</v>
      </c>
      <c r="B3509" s="3" t="s">
        <v>3160</v>
      </c>
      <c r="C3509" s="3" t="s">
        <v>1301</v>
      </c>
      <c r="D3509" s="3"/>
    </row>
    <row r="3510" spans="1:4" x14ac:dyDescent="0.2">
      <c r="A3510" s="3" t="s">
        <v>5461</v>
      </c>
      <c r="B3510" s="3" t="s">
        <v>3369</v>
      </c>
      <c r="C3510" s="3" t="s">
        <v>1301</v>
      </c>
      <c r="D3510" s="3"/>
    </row>
    <row r="3511" spans="1:4" x14ac:dyDescent="0.2">
      <c r="A3511" s="3" t="s">
        <v>5462</v>
      </c>
      <c r="B3511" s="3" t="s">
        <v>2630</v>
      </c>
      <c r="C3511" s="3" t="s">
        <v>1301</v>
      </c>
      <c r="D3511" s="3"/>
    </row>
    <row r="3512" spans="1:4" x14ac:dyDescent="0.2">
      <c r="A3512" s="3" t="s">
        <v>5463</v>
      </c>
      <c r="B3512" s="3" t="s">
        <v>2625</v>
      </c>
      <c r="C3512" s="3" t="s">
        <v>1301</v>
      </c>
      <c r="D3512" s="3"/>
    </row>
    <row r="3513" spans="1:4" x14ac:dyDescent="0.2">
      <c r="A3513" s="3" t="s">
        <v>5464</v>
      </c>
      <c r="B3513" s="3" t="s">
        <v>3162</v>
      </c>
      <c r="C3513" s="3" t="s">
        <v>1301</v>
      </c>
      <c r="D3513" s="3"/>
    </row>
    <row r="3514" spans="1:4" x14ac:dyDescent="0.2">
      <c r="A3514" s="3" t="s">
        <v>5465</v>
      </c>
      <c r="B3514" s="3" t="s">
        <v>3369</v>
      </c>
      <c r="C3514" s="3" t="s">
        <v>1301</v>
      </c>
      <c r="D3514" s="3"/>
    </row>
    <row r="3515" spans="1:4" x14ac:dyDescent="0.2">
      <c r="A3515" s="3" t="s">
        <v>5466</v>
      </c>
      <c r="B3515" s="24" t="s">
        <v>3161</v>
      </c>
      <c r="C3515" s="3" t="s">
        <v>1301</v>
      </c>
      <c r="D3515" s="3"/>
    </row>
    <row r="3516" spans="1:4" x14ac:dyDescent="0.2">
      <c r="A3516" s="3" t="s">
        <v>5467</v>
      </c>
      <c r="B3516" s="3" t="s">
        <v>3369</v>
      </c>
      <c r="C3516" s="3" t="s">
        <v>1301</v>
      </c>
      <c r="D3516" s="3"/>
    </row>
    <row r="3517" spans="1:4" x14ac:dyDescent="0.2">
      <c r="A3517" s="3" t="s">
        <v>5468</v>
      </c>
      <c r="B3517" s="3" t="s">
        <v>2391</v>
      </c>
      <c r="C3517" s="3" t="s">
        <v>1301</v>
      </c>
      <c r="D3517" s="3"/>
    </row>
    <row r="3518" spans="1:4" x14ac:dyDescent="0.2">
      <c r="A3518" s="3" t="s">
        <v>5469</v>
      </c>
      <c r="B3518" s="3" t="s">
        <v>3370</v>
      </c>
      <c r="C3518" s="3" t="s">
        <v>1301</v>
      </c>
      <c r="D3518" s="3"/>
    </row>
    <row r="3519" spans="1:4" x14ac:dyDescent="0.2">
      <c r="A3519" s="3" t="s">
        <v>5470</v>
      </c>
      <c r="B3519" s="3" t="s">
        <v>2122</v>
      </c>
      <c r="C3519" s="3" t="s">
        <v>1301</v>
      </c>
      <c r="D3519" s="3"/>
    </row>
    <row r="3520" spans="1:4" x14ac:dyDescent="0.2">
      <c r="A3520" s="3" t="s">
        <v>5471</v>
      </c>
      <c r="B3520" s="3" t="s">
        <v>3369</v>
      </c>
      <c r="C3520" s="3" t="s">
        <v>1301</v>
      </c>
      <c r="D3520" s="3"/>
    </row>
    <row r="3521" spans="1:4" x14ac:dyDescent="0.2">
      <c r="A3521" s="3" t="s">
        <v>5472</v>
      </c>
      <c r="B3521" s="3" t="s">
        <v>2122</v>
      </c>
      <c r="C3521" s="3" t="s">
        <v>1301</v>
      </c>
      <c r="D3521" s="3"/>
    </row>
    <row r="3522" spans="1:4" x14ac:dyDescent="0.2">
      <c r="A3522" s="3" t="s">
        <v>5473</v>
      </c>
      <c r="B3522" s="3" t="s">
        <v>3160</v>
      </c>
      <c r="C3522" s="3" t="s">
        <v>1301</v>
      </c>
      <c r="D3522" s="3"/>
    </row>
    <row r="3523" spans="1:4" x14ac:dyDescent="0.2">
      <c r="A3523" s="3" t="s">
        <v>5474</v>
      </c>
      <c r="B3523" s="3" t="s">
        <v>3369</v>
      </c>
      <c r="C3523" s="3" t="s">
        <v>1301</v>
      </c>
      <c r="D3523" s="3"/>
    </row>
    <row r="3524" spans="1:4" x14ac:dyDescent="0.2">
      <c r="A3524" s="3" t="s">
        <v>5475</v>
      </c>
      <c r="B3524" s="3" t="s">
        <v>2625</v>
      </c>
      <c r="C3524" s="3" t="s">
        <v>1301</v>
      </c>
      <c r="D3524" s="3"/>
    </row>
    <row r="3525" spans="1:4" x14ac:dyDescent="0.2">
      <c r="A3525" s="3" t="s">
        <v>5476</v>
      </c>
      <c r="B3525" s="3" t="s">
        <v>3369</v>
      </c>
      <c r="C3525" s="3" t="s">
        <v>1301</v>
      </c>
      <c r="D3525" s="3"/>
    </row>
    <row r="3526" spans="1:4" x14ac:dyDescent="0.2">
      <c r="A3526" s="3" t="s">
        <v>5477</v>
      </c>
      <c r="B3526" s="3" t="s">
        <v>2121</v>
      </c>
      <c r="C3526" s="3" t="s">
        <v>1301</v>
      </c>
      <c r="D3526" s="3"/>
    </row>
    <row r="3527" spans="1:4" x14ac:dyDescent="0.2">
      <c r="A3527" s="3" t="s">
        <v>5478</v>
      </c>
      <c r="B3527" s="3" t="s">
        <v>3369</v>
      </c>
      <c r="C3527" s="3" t="s">
        <v>1301</v>
      </c>
      <c r="D3527" s="3"/>
    </row>
    <row r="3528" spans="1:4" x14ac:dyDescent="0.2">
      <c r="A3528" s="3" t="s">
        <v>5479</v>
      </c>
      <c r="B3528" s="3" t="s">
        <v>2630</v>
      </c>
      <c r="C3528" s="3" t="s">
        <v>1301</v>
      </c>
      <c r="D3528" s="3"/>
    </row>
    <row r="3529" spans="1:4" x14ac:dyDescent="0.2">
      <c r="A3529" s="3" t="s">
        <v>5480</v>
      </c>
      <c r="B3529" s="3" t="s">
        <v>2122</v>
      </c>
      <c r="C3529" s="3" t="s">
        <v>1301</v>
      </c>
      <c r="D3529" s="3"/>
    </row>
    <row r="3530" spans="1:4" x14ac:dyDescent="0.2">
      <c r="A3530" s="3" t="s">
        <v>5481</v>
      </c>
      <c r="B3530" s="3" t="s">
        <v>4770</v>
      </c>
      <c r="C3530" s="3" t="s">
        <v>1301</v>
      </c>
      <c r="D3530" s="3"/>
    </row>
    <row r="3531" spans="1:4" x14ac:dyDescent="0.2">
      <c r="A3531" s="3" t="s">
        <v>5482</v>
      </c>
      <c r="B3531" s="3" t="s">
        <v>3155</v>
      </c>
      <c r="C3531" s="3" t="s">
        <v>1301</v>
      </c>
      <c r="D3531" s="3"/>
    </row>
    <row r="3532" spans="1:4" x14ac:dyDescent="0.2">
      <c r="A3532" s="3" t="s">
        <v>5483</v>
      </c>
      <c r="B3532" s="3" t="s">
        <v>2122</v>
      </c>
      <c r="C3532" s="3" t="s">
        <v>1301</v>
      </c>
      <c r="D3532" s="3"/>
    </row>
    <row r="3533" spans="1:4" x14ac:dyDescent="0.2">
      <c r="A3533" s="3" t="s">
        <v>5484</v>
      </c>
      <c r="B3533" s="3" t="s">
        <v>2625</v>
      </c>
      <c r="C3533" s="3" t="s">
        <v>1301</v>
      </c>
      <c r="D3533" s="3"/>
    </row>
    <row r="3534" spans="1:4" x14ac:dyDescent="0.2">
      <c r="A3534" s="3" t="s">
        <v>5485</v>
      </c>
      <c r="B3534" s="3" t="s">
        <v>2392</v>
      </c>
      <c r="C3534" s="3" t="s">
        <v>1301</v>
      </c>
      <c r="D3534" s="3"/>
    </row>
    <row r="3535" spans="1:4" x14ac:dyDescent="0.2">
      <c r="A3535" s="3" t="s">
        <v>5486</v>
      </c>
      <c r="B3535" s="3" t="s">
        <v>5579</v>
      </c>
      <c r="C3535" s="3" t="s">
        <v>1301</v>
      </c>
      <c r="D3535" s="3"/>
    </row>
    <row r="3536" spans="1:4" x14ac:dyDescent="0.2">
      <c r="A3536" s="3" t="s">
        <v>5487</v>
      </c>
      <c r="B3536" s="3" t="s">
        <v>3154</v>
      </c>
      <c r="C3536" s="3" t="s">
        <v>1301</v>
      </c>
      <c r="D3536" s="3"/>
    </row>
    <row r="3537" spans="1:4" x14ac:dyDescent="0.2">
      <c r="A3537" s="3" t="s">
        <v>5488</v>
      </c>
      <c r="B3537" s="3" t="s">
        <v>3154</v>
      </c>
      <c r="C3537" s="3" t="s">
        <v>1301</v>
      </c>
      <c r="D3537" s="3"/>
    </row>
    <row r="3538" spans="1:4" x14ac:dyDescent="0.2">
      <c r="A3538" s="3" t="s">
        <v>5489</v>
      </c>
      <c r="B3538" s="3" t="s">
        <v>3369</v>
      </c>
      <c r="C3538" s="3" t="s">
        <v>1301</v>
      </c>
      <c r="D3538" s="3"/>
    </row>
    <row r="3539" spans="1:4" x14ac:dyDescent="0.2">
      <c r="A3539" s="3" t="s">
        <v>5490</v>
      </c>
      <c r="B3539" s="3" t="s">
        <v>2122</v>
      </c>
      <c r="C3539" s="3" t="s">
        <v>1301</v>
      </c>
      <c r="D3539" s="3"/>
    </row>
    <row r="3540" spans="1:4" x14ac:dyDescent="0.2">
      <c r="A3540" s="3" t="s">
        <v>5491</v>
      </c>
      <c r="B3540" s="3" t="s">
        <v>1303</v>
      </c>
      <c r="C3540" s="3" t="s">
        <v>1301</v>
      </c>
      <c r="D3540" s="3"/>
    </row>
    <row r="3541" spans="1:4" x14ac:dyDescent="0.2">
      <c r="A3541" s="3" t="s">
        <v>5492</v>
      </c>
      <c r="B3541" s="3" t="s">
        <v>1303</v>
      </c>
      <c r="C3541" s="3" t="s">
        <v>1301</v>
      </c>
      <c r="D3541" s="3"/>
    </row>
    <row r="3542" spans="1:4" x14ac:dyDescent="0.2">
      <c r="A3542" s="3" t="s">
        <v>5493</v>
      </c>
      <c r="B3542" s="3" t="s">
        <v>1303</v>
      </c>
      <c r="C3542" s="3" t="s">
        <v>1301</v>
      </c>
      <c r="D3542" s="3"/>
    </row>
    <row r="3543" spans="1:4" x14ac:dyDescent="0.2">
      <c r="A3543" s="3" t="s">
        <v>5494</v>
      </c>
      <c r="B3543" s="3" t="s">
        <v>3155</v>
      </c>
      <c r="C3543" s="3" t="s">
        <v>1301</v>
      </c>
      <c r="D3543" s="3"/>
    </row>
    <row r="3544" spans="1:4" x14ac:dyDescent="0.2">
      <c r="A3544" s="3" t="s">
        <v>5495</v>
      </c>
      <c r="B3544" s="3" t="s">
        <v>2122</v>
      </c>
      <c r="C3544" s="3" t="s">
        <v>1301</v>
      </c>
      <c r="D3544" s="3"/>
    </row>
    <row r="3545" spans="1:4" x14ac:dyDescent="0.2">
      <c r="A3545" s="3" t="s">
        <v>5496</v>
      </c>
      <c r="B3545" s="3" t="s">
        <v>3369</v>
      </c>
      <c r="C3545" s="3" t="s">
        <v>1301</v>
      </c>
      <c r="D3545" s="3"/>
    </row>
    <row r="3546" spans="1:4" x14ac:dyDescent="0.2">
      <c r="A3546" s="3" t="s">
        <v>5497</v>
      </c>
      <c r="B3546" s="3" t="s">
        <v>3370</v>
      </c>
      <c r="C3546" s="3" t="s">
        <v>1301</v>
      </c>
      <c r="D3546" s="3"/>
    </row>
    <row r="3547" spans="1:4" x14ac:dyDescent="0.2">
      <c r="A3547" s="3" t="s">
        <v>5498</v>
      </c>
      <c r="B3547" s="3" t="s">
        <v>3155</v>
      </c>
      <c r="C3547" s="3" t="s">
        <v>1301</v>
      </c>
      <c r="D3547" s="3"/>
    </row>
    <row r="3548" spans="1:4" x14ac:dyDescent="0.2">
      <c r="A3548" s="3" t="s">
        <v>5499</v>
      </c>
      <c r="B3548" s="3" t="s">
        <v>3841</v>
      </c>
      <c r="C3548" s="3" t="s">
        <v>1301</v>
      </c>
      <c r="D3548" s="3"/>
    </row>
    <row r="3549" spans="1:4" x14ac:dyDescent="0.2">
      <c r="A3549" s="3" t="s">
        <v>5500</v>
      </c>
      <c r="B3549" s="3" t="s">
        <v>2391</v>
      </c>
      <c r="C3549" s="3" t="s">
        <v>1301</v>
      </c>
      <c r="D3549" s="3"/>
    </row>
    <row r="3550" spans="1:4" x14ac:dyDescent="0.2">
      <c r="A3550" s="3" t="s">
        <v>5501</v>
      </c>
      <c r="B3550" s="3" t="s">
        <v>3163</v>
      </c>
      <c r="C3550" s="3" t="s">
        <v>1301</v>
      </c>
      <c r="D3550" s="3"/>
    </row>
    <row r="3551" spans="1:4" x14ac:dyDescent="0.2">
      <c r="A3551" s="3" t="s">
        <v>5502</v>
      </c>
      <c r="B3551" s="3" t="s">
        <v>1085</v>
      </c>
      <c r="C3551" s="3" t="s">
        <v>1301</v>
      </c>
      <c r="D3551" s="3"/>
    </row>
    <row r="3552" spans="1:4" x14ac:dyDescent="0.2">
      <c r="A3552" s="3" t="s">
        <v>5503</v>
      </c>
      <c r="B3552" s="3" t="s">
        <v>3841</v>
      </c>
      <c r="C3552" s="3" t="s">
        <v>1301</v>
      </c>
      <c r="D3552" s="3"/>
    </row>
    <row r="3553" spans="1:4" x14ac:dyDescent="0.2">
      <c r="A3553" s="3" t="s">
        <v>5504</v>
      </c>
      <c r="B3553" s="3" t="s">
        <v>3369</v>
      </c>
      <c r="C3553" s="3" t="s">
        <v>1301</v>
      </c>
      <c r="D3553" s="3"/>
    </row>
    <row r="3554" spans="1:4" x14ac:dyDescent="0.2">
      <c r="A3554" s="3" t="s">
        <v>5505</v>
      </c>
      <c r="B3554" s="3" t="s">
        <v>2121</v>
      </c>
      <c r="C3554" s="3" t="s">
        <v>1301</v>
      </c>
      <c r="D3554" s="3"/>
    </row>
    <row r="3555" spans="1:4" x14ac:dyDescent="0.2">
      <c r="A3555" s="3" t="s">
        <v>5506</v>
      </c>
      <c r="B3555" s="3" t="s">
        <v>3157</v>
      </c>
      <c r="C3555" s="3" t="s">
        <v>1301</v>
      </c>
      <c r="D3555" s="3"/>
    </row>
    <row r="3556" spans="1:4" x14ac:dyDescent="0.2">
      <c r="A3556" s="3" t="s">
        <v>5507</v>
      </c>
      <c r="B3556" s="3" t="s">
        <v>3155</v>
      </c>
      <c r="C3556" s="3" t="s">
        <v>1301</v>
      </c>
      <c r="D3556" s="3"/>
    </row>
    <row r="3557" spans="1:4" x14ac:dyDescent="0.2">
      <c r="A3557" s="3" t="s">
        <v>5508</v>
      </c>
      <c r="B3557" s="3" t="s">
        <v>2621</v>
      </c>
      <c r="C3557" s="3" t="s">
        <v>1301</v>
      </c>
      <c r="D3557" s="3"/>
    </row>
    <row r="3558" spans="1:4" x14ac:dyDescent="0.2">
      <c r="A3558" s="3" t="s">
        <v>5509</v>
      </c>
      <c r="B3558" s="3" t="s">
        <v>2625</v>
      </c>
      <c r="C3558" s="3" t="s">
        <v>1301</v>
      </c>
      <c r="D3558" s="3"/>
    </row>
    <row r="3559" spans="1:4" x14ac:dyDescent="0.2">
      <c r="A3559" s="3" t="s">
        <v>5510</v>
      </c>
      <c r="B3559" s="3" t="s">
        <v>3369</v>
      </c>
      <c r="C3559" s="3" t="s">
        <v>1301</v>
      </c>
      <c r="D3559" s="3"/>
    </row>
    <row r="3560" spans="1:4" x14ac:dyDescent="0.2">
      <c r="A3560" s="3" t="s">
        <v>6104</v>
      </c>
      <c r="B3560" s="3" t="s">
        <v>3154</v>
      </c>
      <c r="C3560" s="3" t="s">
        <v>1301</v>
      </c>
      <c r="D3560" s="3"/>
    </row>
    <row r="3561" spans="1:4" x14ac:dyDescent="0.2">
      <c r="A3561" s="3" t="s">
        <v>5582</v>
      </c>
      <c r="B3561" s="3" t="s">
        <v>3843</v>
      </c>
      <c r="C3561" s="3" t="s">
        <v>1301</v>
      </c>
      <c r="D3561" s="3"/>
    </row>
    <row r="3562" spans="1:4" x14ac:dyDescent="0.2">
      <c r="A3562" s="3" t="s">
        <v>5583</v>
      </c>
      <c r="B3562" s="3" t="s">
        <v>2630</v>
      </c>
      <c r="C3562" s="3" t="s">
        <v>1301</v>
      </c>
      <c r="D3562" s="3"/>
    </row>
    <row r="3563" spans="1:4" x14ac:dyDescent="0.2">
      <c r="A3563" s="3" t="s">
        <v>5584</v>
      </c>
      <c r="B3563" s="3" t="s">
        <v>3841</v>
      </c>
      <c r="C3563" s="3" t="s">
        <v>1301</v>
      </c>
      <c r="D3563" s="3"/>
    </row>
    <row r="3564" spans="1:4" x14ac:dyDescent="0.2">
      <c r="A3564" s="3" t="s">
        <v>5511</v>
      </c>
      <c r="B3564" s="3" t="s">
        <v>2391</v>
      </c>
      <c r="C3564" s="3" t="s">
        <v>1301</v>
      </c>
      <c r="D3564" s="3"/>
    </row>
    <row r="3565" spans="1:4" x14ac:dyDescent="0.2">
      <c r="A3565" s="3" t="s">
        <v>5512</v>
      </c>
      <c r="B3565" s="3" t="s">
        <v>2122</v>
      </c>
      <c r="C3565" s="3" t="s">
        <v>1301</v>
      </c>
      <c r="D3565" s="3"/>
    </row>
    <row r="3566" spans="1:4" x14ac:dyDescent="0.2">
      <c r="A3566" s="3" t="s">
        <v>5513</v>
      </c>
      <c r="B3566" s="3" t="s">
        <v>2122</v>
      </c>
      <c r="C3566" s="3" t="s">
        <v>1301</v>
      </c>
      <c r="D3566" s="3"/>
    </row>
    <row r="3567" spans="1:4" x14ac:dyDescent="0.2">
      <c r="A3567" s="3" t="s">
        <v>5514</v>
      </c>
      <c r="B3567" s="3" t="s">
        <v>2122</v>
      </c>
      <c r="C3567" s="3" t="s">
        <v>1301</v>
      </c>
      <c r="D3567" s="3"/>
    </row>
    <row r="3568" spans="1:4" x14ac:dyDescent="0.2">
      <c r="A3568" s="3" t="s">
        <v>5515</v>
      </c>
      <c r="B3568" s="3" t="s">
        <v>2122</v>
      </c>
      <c r="C3568" s="3" t="s">
        <v>1301</v>
      </c>
      <c r="D3568" s="3"/>
    </row>
    <row r="3569" spans="1:4" x14ac:dyDescent="0.2">
      <c r="A3569" s="3" t="s">
        <v>5516</v>
      </c>
      <c r="B3569" s="3" t="s">
        <v>2391</v>
      </c>
      <c r="C3569" s="3" t="s">
        <v>1301</v>
      </c>
      <c r="D3569" s="3"/>
    </row>
    <row r="3570" spans="1:4" x14ac:dyDescent="0.2">
      <c r="A3570" s="3" t="s">
        <v>5517</v>
      </c>
      <c r="B3570" s="3" t="s">
        <v>2122</v>
      </c>
      <c r="C3570" s="3" t="s">
        <v>1301</v>
      </c>
      <c r="D3570" s="3"/>
    </row>
    <row r="3571" spans="1:4" x14ac:dyDescent="0.2">
      <c r="A3571" s="3" t="s">
        <v>5518</v>
      </c>
      <c r="B3571" s="3" t="s">
        <v>3369</v>
      </c>
      <c r="C3571" s="3" t="s">
        <v>1301</v>
      </c>
      <c r="D3571" s="3"/>
    </row>
    <row r="3572" spans="1:4" x14ac:dyDescent="0.2">
      <c r="A3572" s="3" t="s">
        <v>5519</v>
      </c>
      <c r="B3572" s="3" t="s">
        <v>2121</v>
      </c>
      <c r="C3572" s="3" t="s">
        <v>1301</v>
      </c>
      <c r="D3572" s="3"/>
    </row>
    <row r="3573" spans="1:4" x14ac:dyDescent="0.2">
      <c r="A3573" s="3" t="s">
        <v>5520</v>
      </c>
      <c r="B3573" s="3" t="s">
        <v>3154</v>
      </c>
      <c r="C3573" s="3" t="s">
        <v>1301</v>
      </c>
      <c r="D3573" s="3"/>
    </row>
    <row r="3574" spans="1:4" x14ac:dyDescent="0.2">
      <c r="A3574" s="3" t="s">
        <v>5521</v>
      </c>
      <c r="B3574" s="3" t="s">
        <v>3160</v>
      </c>
      <c r="C3574" s="3" t="s">
        <v>1301</v>
      </c>
      <c r="D3574" s="3"/>
    </row>
    <row r="3575" spans="1:4" x14ac:dyDescent="0.2">
      <c r="A3575" s="3" t="s">
        <v>5522</v>
      </c>
      <c r="B3575" s="3" t="s">
        <v>3369</v>
      </c>
      <c r="C3575" s="3" t="s">
        <v>1301</v>
      </c>
      <c r="D3575" s="3"/>
    </row>
    <row r="3576" spans="1:4" x14ac:dyDescent="0.2">
      <c r="A3576" s="3" t="s">
        <v>5523</v>
      </c>
      <c r="B3576" s="3" t="s">
        <v>3369</v>
      </c>
      <c r="C3576" s="3" t="s">
        <v>1301</v>
      </c>
      <c r="D3576" s="3"/>
    </row>
    <row r="3577" spans="1:4" x14ac:dyDescent="0.2">
      <c r="A3577" s="3" t="s">
        <v>5524</v>
      </c>
      <c r="B3577" s="3" t="s">
        <v>2625</v>
      </c>
      <c r="C3577" s="3" t="s">
        <v>1301</v>
      </c>
      <c r="D3577" s="3"/>
    </row>
    <row r="3578" spans="1:4" x14ac:dyDescent="0.2">
      <c r="A3578" s="3" t="s">
        <v>5525</v>
      </c>
      <c r="B3578" s="3" t="s">
        <v>3154</v>
      </c>
      <c r="C3578" s="3" t="s">
        <v>1301</v>
      </c>
      <c r="D3578" s="3"/>
    </row>
    <row r="3579" spans="1:4" x14ac:dyDescent="0.2">
      <c r="A3579" s="3" t="s">
        <v>5526</v>
      </c>
      <c r="B3579" s="3" t="s">
        <v>2631</v>
      </c>
      <c r="C3579" s="3" t="s">
        <v>1301</v>
      </c>
      <c r="D3579" s="3"/>
    </row>
    <row r="3580" spans="1:4" x14ac:dyDescent="0.2">
      <c r="A3580" s="3" t="s">
        <v>5527</v>
      </c>
      <c r="B3580" s="3" t="s">
        <v>3369</v>
      </c>
      <c r="C3580" s="3" t="s">
        <v>1301</v>
      </c>
      <c r="D3580" s="3"/>
    </row>
    <row r="3581" spans="1:4" x14ac:dyDescent="0.2">
      <c r="A3581" s="3" t="s">
        <v>5528</v>
      </c>
      <c r="B3581" s="3" t="s">
        <v>3372</v>
      </c>
      <c r="C3581" s="3" t="s">
        <v>1301</v>
      </c>
      <c r="D3581" s="3"/>
    </row>
    <row r="3582" spans="1:4" x14ac:dyDescent="0.2">
      <c r="A3582" s="3" t="s">
        <v>5529</v>
      </c>
      <c r="B3582" s="3" t="s">
        <v>2634</v>
      </c>
      <c r="C3582" s="3" t="s">
        <v>1301</v>
      </c>
      <c r="D3582" s="3"/>
    </row>
    <row r="3583" spans="1:4" x14ac:dyDescent="0.2">
      <c r="A3583" s="3" t="s">
        <v>5530</v>
      </c>
      <c r="B3583" s="3" t="s">
        <v>3369</v>
      </c>
      <c r="C3583" s="3" t="s">
        <v>1301</v>
      </c>
      <c r="D3583" s="3"/>
    </row>
    <row r="3584" spans="1:4" x14ac:dyDescent="0.2">
      <c r="A3584" s="3" t="s">
        <v>5531</v>
      </c>
      <c r="B3584" s="3" t="s">
        <v>3160</v>
      </c>
      <c r="C3584" s="3" t="s">
        <v>1301</v>
      </c>
      <c r="D3584" s="3"/>
    </row>
    <row r="3585" spans="1:4" x14ac:dyDescent="0.2">
      <c r="A3585" s="3" t="s">
        <v>5532</v>
      </c>
      <c r="B3585" s="3" t="s">
        <v>2122</v>
      </c>
      <c r="C3585" s="3" t="s">
        <v>1301</v>
      </c>
      <c r="D3585" s="3"/>
    </row>
    <row r="3586" spans="1:4" x14ac:dyDescent="0.2">
      <c r="A3586" s="3" t="s">
        <v>5533</v>
      </c>
      <c r="B3586" s="3" t="s">
        <v>2122</v>
      </c>
      <c r="C3586" s="3" t="s">
        <v>1301</v>
      </c>
      <c r="D3586" s="3"/>
    </row>
    <row r="3587" spans="1:4" x14ac:dyDescent="0.2">
      <c r="A3587" s="3" t="s">
        <v>5534</v>
      </c>
      <c r="B3587" s="3" t="s">
        <v>3841</v>
      </c>
      <c r="C3587" s="3" t="s">
        <v>1301</v>
      </c>
      <c r="D3587" s="3"/>
    </row>
    <row r="3588" spans="1:4" x14ac:dyDescent="0.2">
      <c r="A3588" s="3" t="s">
        <v>5535</v>
      </c>
      <c r="B3588" s="3" t="s">
        <v>4774</v>
      </c>
      <c r="C3588" s="3" t="s">
        <v>1301</v>
      </c>
      <c r="D3588" s="3"/>
    </row>
    <row r="3589" spans="1:4" x14ac:dyDescent="0.2">
      <c r="A3589" s="3" t="s">
        <v>5536</v>
      </c>
      <c r="B3589" s="3" t="s">
        <v>2120</v>
      </c>
      <c r="C3589" s="3" t="s">
        <v>1301</v>
      </c>
      <c r="D3589" s="3"/>
    </row>
    <row r="3590" spans="1:4" x14ac:dyDescent="0.2">
      <c r="A3590" s="3" t="s">
        <v>5537</v>
      </c>
      <c r="B3590" s="3" t="s">
        <v>2121</v>
      </c>
      <c r="C3590" s="3" t="s">
        <v>1301</v>
      </c>
      <c r="D3590" s="3"/>
    </row>
    <row r="3591" spans="1:4" x14ac:dyDescent="0.2">
      <c r="A3591" s="3" t="s">
        <v>5538</v>
      </c>
      <c r="B3591" s="3" t="s">
        <v>3370</v>
      </c>
      <c r="C3591" s="3" t="s">
        <v>1301</v>
      </c>
      <c r="D3591" s="3"/>
    </row>
    <row r="3592" spans="1:4" x14ac:dyDescent="0.2">
      <c r="A3592" s="3" t="s">
        <v>5539</v>
      </c>
      <c r="B3592" s="3" t="s">
        <v>3369</v>
      </c>
      <c r="C3592" s="3" t="s">
        <v>1301</v>
      </c>
      <c r="D3592" s="3"/>
    </row>
    <row r="3593" spans="1:4" x14ac:dyDescent="0.2">
      <c r="A3593" s="3" t="s">
        <v>5540</v>
      </c>
      <c r="B3593" s="3" t="s">
        <v>3838</v>
      </c>
      <c r="C3593" s="3" t="s">
        <v>1301</v>
      </c>
      <c r="D3593" s="3"/>
    </row>
    <row r="3594" spans="1:4" x14ac:dyDescent="0.2">
      <c r="A3594" s="3" t="s">
        <v>5541</v>
      </c>
      <c r="B3594" s="3" t="s">
        <v>3841</v>
      </c>
      <c r="C3594" s="3" t="s">
        <v>1301</v>
      </c>
      <c r="D3594" s="3"/>
    </row>
    <row r="3595" spans="1:4" x14ac:dyDescent="0.2">
      <c r="A3595" s="3" t="s">
        <v>5542</v>
      </c>
      <c r="B3595" s="3" t="s">
        <v>3160</v>
      </c>
      <c r="C3595" s="3" t="s">
        <v>1301</v>
      </c>
      <c r="D3595" s="3"/>
    </row>
    <row r="3596" spans="1:4" x14ac:dyDescent="0.2">
      <c r="A3596" s="3" t="s">
        <v>5543</v>
      </c>
      <c r="B3596" s="3" t="s">
        <v>2630</v>
      </c>
      <c r="C3596" s="3" t="s">
        <v>1301</v>
      </c>
      <c r="D3596" s="3"/>
    </row>
    <row r="3597" spans="1:4" x14ac:dyDescent="0.2">
      <c r="A3597" s="3" t="s">
        <v>5544</v>
      </c>
      <c r="B3597" s="3" t="s">
        <v>3154</v>
      </c>
      <c r="C3597" s="3" t="s">
        <v>1301</v>
      </c>
      <c r="D3597" s="3"/>
    </row>
    <row r="3598" spans="1:4" x14ac:dyDescent="0.2">
      <c r="A3598" s="3" t="s">
        <v>5545</v>
      </c>
      <c r="B3598" s="3" t="s">
        <v>3841</v>
      </c>
      <c r="C3598" s="3" t="s">
        <v>1301</v>
      </c>
      <c r="D3598" s="3"/>
    </row>
    <row r="3599" spans="1:4" x14ac:dyDescent="0.2">
      <c r="A3599" s="3" t="s">
        <v>5546</v>
      </c>
      <c r="B3599" s="3" t="s">
        <v>2391</v>
      </c>
      <c r="C3599" s="3" t="s">
        <v>1301</v>
      </c>
      <c r="D3599" s="3"/>
    </row>
    <row r="3600" spans="1:4" x14ac:dyDescent="0.2">
      <c r="A3600" s="3" t="s">
        <v>5547</v>
      </c>
      <c r="B3600" s="3" t="s">
        <v>3154</v>
      </c>
      <c r="C3600" s="3" t="s">
        <v>1301</v>
      </c>
      <c r="D3600" s="3"/>
    </row>
    <row r="3601" spans="1:4" x14ac:dyDescent="0.2">
      <c r="A3601" s="3" t="s">
        <v>5548</v>
      </c>
      <c r="B3601" s="3" t="s">
        <v>2634</v>
      </c>
      <c r="C3601" s="3" t="s">
        <v>1301</v>
      </c>
      <c r="D3601" s="3"/>
    </row>
    <row r="3602" spans="1:4" x14ac:dyDescent="0.2">
      <c r="A3602" s="3" t="s">
        <v>5549</v>
      </c>
      <c r="B3602" s="3" t="s">
        <v>4774</v>
      </c>
      <c r="C3602" s="3" t="s">
        <v>1301</v>
      </c>
      <c r="D3602" s="3"/>
    </row>
    <row r="3603" spans="1:4" x14ac:dyDescent="0.2">
      <c r="A3603" s="3" t="s">
        <v>5550</v>
      </c>
      <c r="B3603" s="3" t="s">
        <v>3370</v>
      </c>
      <c r="C3603" s="3" t="s">
        <v>1301</v>
      </c>
      <c r="D3603" s="3"/>
    </row>
    <row r="3604" spans="1:4" x14ac:dyDescent="0.2">
      <c r="A3604" s="3" t="s">
        <v>5551</v>
      </c>
      <c r="B3604" s="3" t="s">
        <v>2632</v>
      </c>
      <c r="C3604" s="3" t="s">
        <v>1301</v>
      </c>
      <c r="D3604" s="3"/>
    </row>
    <row r="3605" spans="1:4" x14ac:dyDescent="0.2">
      <c r="A3605" s="3" t="s">
        <v>5552</v>
      </c>
      <c r="B3605" s="3" t="s">
        <v>2631</v>
      </c>
      <c r="C3605" s="3" t="s">
        <v>1301</v>
      </c>
      <c r="D3605" s="3"/>
    </row>
    <row r="3606" spans="1:4" x14ac:dyDescent="0.2">
      <c r="A3606" s="3" t="s">
        <v>5553</v>
      </c>
      <c r="B3606" s="24" t="s">
        <v>3161</v>
      </c>
      <c r="C3606" s="3" t="s">
        <v>1301</v>
      </c>
      <c r="D3606" s="3"/>
    </row>
    <row r="3607" spans="1:4" x14ac:dyDescent="0.2">
      <c r="A3607" s="3" t="s">
        <v>5554</v>
      </c>
      <c r="B3607" s="3" t="s">
        <v>2391</v>
      </c>
      <c r="C3607" s="3" t="s">
        <v>1301</v>
      </c>
      <c r="D3607" s="3"/>
    </row>
    <row r="3608" spans="1:4" x14ac:dyDescent="0.2">
      <c r="A3608" s="3" t="s">
        <v>5555</v>
      </c>
      <c r="B3608" s="3" t="s">
        <v>2121</v>
      </c>
      <c r="C3608" s="3" t="s">
        <v>1301</v>
      </c>
      <c r="D3608" s="3"/>
    </row>
    <row r="3609" spans="1:4" x14ac:dyDescent="0.2">
      <c r="A3609" s="3" t="s">
        <v>5556</v>
      </c>
      <c r="B3609" s="3" t="s">
        <v>3154</v>
      </c>
      <c r="C3609" s="3" t="s">
        <v>1301</v>
      </c>
      <c r="D3609" s="3"/>
    </row>
    <row r="3610" spans="1:4" x14ac:dyDescent="0.2">
      <c r="A3610" s="3" t="s">
        <v>5557</v>
      </c>
      <c r="B3610" s="3" t="s">
        <v>4774</v>
      </c>
      <c r="C3610" s="3" t="s">
        <v>1301</v>
      </c>
      <c r="D3610" s="3"/>
    </row>
    <row r="3611" spans="1:4" x14ac:dyDescent="0.2">
      <c r="A3611" s="3" t="s">
        <v>5558</v>
      </c>
      <c r="B3611" s="3" t="s">
        <v>4774</v>
      </c>
      <c r="C3611" s="3" t="s">
        <v>1301</v>
      </c>
      <c r="D3611" s="3"/>
    </row>
    <row r="3612" spans="1:4" x14ac:dyDescent="0.2">
      <c r="A3612" s="3" t="s">
        <v>5559</v>
      </c>
      <c r="B3612" s="3" t="s">
        <v>3370</v>
      </c>
      <c r="C3612" s="3" t="s">
        <v>1301</v>
      </c>
      <c r="D3612" s="3"/>
    </row>
    <row r="3613" spans="1:4" x14ac:dyDescent="0.2">
      <c r="A3613" s="3" t="s">
        <v>5560</v>
      </c>
      <c r="B3613" s="3" t="s">
        <v>2121</v>
      </c>
      <c r="C3613" s="3" t="s">
        <v>1301</v>
      </c>
      <c r="D3613" s="3"/>
    </row>
    <row r="3614" spans="1:4" x14ac:dyDescent="0.2">
      <c r="A3614" s="3" t="s">
        <v>5561</v>
      </c>
      <c r="B3614" s="3" t="s">
        <v>3369</v>
      </c>
      <c r="C3614" s="3" t="s">
        <v>1301</v>
      </c>
      <c r="D3614" s="3"/>
    </row>
    <row r="3615" spans="1:4" x14ac:dyDescent="0.2">
      <c r="A3615" s="3" t="s">
        <v>5562</v>
      </c>
      <c r="B3615" s="3" t="s">
        <v>2634</v>
      </c>
      <c r="C3615" s="3" t="s">
        <v>1301</v>
      </c>
      <c r="D3615" s="3"/>
    </row>
    <row r="3616" spans="1:4" x14ac:dyDescent="0.2">
      <c r="A3616" s="3" t="s">
        <v>5563</v>
      </c>
      <c r="B3616" s="3" t="s">
        <v>3841</v>
      </c>
      <c r="C3616" s="3" t="s">
        <v>1301</v>
      </c>
      <c r="D3616" s="3"/>
    </row>
    <row r="3617" spans="1:4" x14ac:dyDescent="0.2">
      <c r="A3617" s="3" t="s">
        <v>5564</v>
      </c>
      <c r="B3617" s="3" t="s">
        <v>3154</v>
      </c>
      <c r="C3617" s="3" t="s">
        <v>1301</v>
      </c>
      <c r="D3617" s="3"/>
    </row>
    <row r="3618" spans="1:4" x14ac:dyDescent="0.2">
      <c r="A3618" s="3" t="s">
        <v>5565</v>
      </c>
      <c r="B3618" s="3" t="s">
        <v>3369</v>
      </c>
      <c r="C3618" s="3" t="s">
        <v>1301</v>
      </c>
      <c r="D3618" s="3"/>
    </row>
    <row r="3619" spans="1:4" x14ac:dyDescent="0.2">
      <c r="A3619" s="3" t="s">
        <v>5566</v>
      </c>
      <c r="B3619" s="3" t="s">
        <v>3369</v>
      </c>
      <c r="C3619" s="3" t="s">
        <v>1301</v>
      </c>
      <c r="D3619" s="3"/>
    </row>
    <row r="3620" spans="1:4" x14ac:dyDescent="0.2">
      <c r="A3620" s="3" t="s">
        <v>5567</v>
      </c>
      <c r="B3620" s="3" t="s">
        <v>3160</v>
      </c>
      <c r="C3620" s="3" t="s">
        <v>1301</v>
      </c>
      <c r="D3620" s="3"/>
    </row>
    <row r="3621" spans="1:4" x14ac:dyDescent="0.2">
      <c r="A3621" s="3" t="s">
        <v>5568</v>
      </c>
      <c r="B3621" s="3" t="s">
        <v>3369</v>
      </c>
      <c r="C3621" s="3" t="s">
        <v>1301</v>
      </c>
      <c r="D3621" s="3"/>
    </row>
    <row r="3622" spans="1:4" x14ac:dyDescent="0.2">
      <c r="A3622" s="3" t="s">
        <v>5569</v>
      </c>
      <c r="B3622" s="3" t="s">
        <v>3155</v>
      </c>
      <c r="C3622" s="3" t="s">
        <v>1301</v>
      </c>
      <c r="D3622" s="3"/>
    </row>
    <row r="3623" spans="1:4" x14ac:dyDescent="0.2">
      <c r="A3623" s="3" t="s">
        <v>5570</v>
      </c>
      <c r="B3623" s="3" t="s">
        <v>3370</v>
      </c>
      <c r="C3623" s="3" t="s">
        <v>1301</v>
      </c>
      <c r="D3623" s="3"/>
    </row>
    <row r="3624" spans="1:4" x14ac:dyDescent="0.2">
      <c r="A3624" s="3" t="s">
        <v>5571</v>
      </c>
      <c r="B3624" s="3" t="s">
        <v>3841</v>
      </c>
      <c r="C3624" s="3" t="s">
        <v>1301</v>
      </c>
      <c r="D3624" s="3"/>
    </row>
    <row r="3625" spans="1:4" x14ac:dyDescent="0.2">
      <c r="A3625" s="3" t="s">
        <v>5572</v>
      </c>
      <c r="B3625" s="3" t="s">
        <v>2630</v>
      </c>
      <c r="C3625" s="3" t="s">
        <v>1301</v>
      </c>
      <c r="D3625" s="3"/>
    </row>
    <row r="3626" spans="1:4" x14ac:dyDescent="0.2">
      <c r="A3626" s="3" t="s">
        <v>5573</v>
      </c>
      <c r="B3626" s="3" t="s">
        <v>3369</v>
      </c>
      <c r="C3626" s="3" t="s">
        <v>1301</v>
      </c>
      <c r="D3626" s="3"/>
    </row>
    <row r="3627" spans="1:4" x14ac:dyDescent="0.2">
      <c r="A3627" s="3" t="s">
        <v>5574</v>
      </c>
      <c r="B3627" s="3" t="s">
        <v>2630</v>
      </c>
      <c r="C3627" s="3" t="s">
        <v>1301</v>
      </c>
      <c r="D3627" s="3"/>
    </row>
    <row r="3628" spans="1:4" x14ac:dyDescent="0.2">
      <c r="A3628" s="3" t="s">
        <v>5575</v>
      </c>
      <c r="B3628" s="3" t="s">
        <v>2121</v>
      </c>
      <c r="C3628" s="3" t="s">
        <v>1301</v>
      </c>
      <c r="D3628" s="3"/>
    </row>
    <row r="3629" spans="1:4" x14ac:dyDescent="0.2">
      <c r="A3629" s="3" t="s">
        <v>5585</v>
      </c>
      <c r="B3629" s="3" t="s">
        <v>3153</v>
      </c>
      <c r="C3629" s="3" t="s">
        <v>1301</v>
      </c>
      <c r="D3629" s="3"/>
    </row>
    <row r="3630" spans="1:4" x14ac:dyDescent="0.2">
      <c r="A3630" s="3" t="s">
        <v>5586</v>
      </c>
      <c r="B3630" s="3" t="s">
        <v>3153</v>
      </c>
      <c r="C3630" s="3" t="s">
        <v>1301</v>
      </c>
      <c r="D3630" s="3"/>
    </row>
    <row r="3631" spans="1:4" x14ac:dyDescent="0.2">
      <c r="A3631" s="3" t="s">
        <v>5587</v>
      </c>
      <c r="B3631" s="3" t="s">
        <v>3369</v>
      </c>
      <c r="C3631" s="3" t="s">
        <v>1301</v>
      </c>
      <c r="D3631" s="3"/>
    </row>
    <row r="3632" spans="1:4" x14ac:dyDescent="0.2">
      <c r="A3632" s="3" t="s">
        <v>5588</v>
      </c>
      <c r="B3632" s="3" t="s">
        <v>2122</v>
      </c>
      <c r="C3632" s="3" t="s">
        <v>1301</v>
      </c>
      <c r="D3632" s="3"/>
    </row>
    <row r="3633" spans="1:4" x14ac:dyDescent="0.2">
      <c r="A3633" s="3" t="s">
        <v>6105</v>
      </c>
      <c r="B3633" s="3" t="s">
        <v>2122</v>
      </c>
      <c r="C3633" s="3" t="s">
        <v>1301</v>
      </c>
      <c r="D3633" s="3"/>
    </row>
    <row r="3634" spans="1:4" x14ac:dyDescent="0.2">
      <c r="A3634" s="3" t="s">
        <v>5589</v>
      </c>
      <c r="B3634" s="3" t="s">
        <v>3841</v>
      </c>
      <c r="C3634" s="3" t="s">
        <v>1301</v>
      </c>
      <c r="D3634" s="3"/>
    </row>
    <row r="3635" spans="1:4" x14ac:dyDescent="0.2">
      <c r="A3635" s="3" t="s">
        <v>5590</v>
      </c>
      <c r="B3635" s="3" t="s">
        <v>2627</v>
      </c>
      <c r="C3635" s="3" t="s">
        <v>1301</v>
      </c>
      <c r="D3635" s="3"/>
    </row>
    <row r="3636" spans="1:4" x14ac:dyDescent="0.2">
      <c r="A3636" s="3" t="s">
        <v>5591</v>
      </c>
      <c r="B3636" s="3" t="s">
        <v>2391</v>
      </c>
      <c r="C3636" s="3" t="s">
        <v>1301</v>
      </c>
      <c r="D3636" s="3"/>
    </row>
    <row r="3637" spans="1:4" x14ac:dyDescent="0.2">
      <c r="A3637" s="3" t="s">
        <v>5592</v>
      </c>
      <c r="B3637" s="3" t="s">
        <v>2391</v>
      </c>
      <c r="C3637" s="3" t="s">
        <v>1301</v>
      </c>
      <c r="D3637" s="3"/>
    </row>
    <row r="3638" spans="1:4" x14ac:dyDescent="0.2">
      <c r="A3638" s="3" t="s">
        <v>6106</v>
      </c>
      <c r="B3638" s="3" t="s">
        <v>3154</v>
      </c>
      <c r="C3638" s="3" t="s">
        <v>1301</v>
      </c>
      <c r="D3638" s="3"/>
    </row>
    <row r="3639" spans="1:4" x14ac:dyDescent="0.2">
      <c r="A3639" s="3" t="s">
        <v>5593</v>
      </c>
      <c r="B3639" s="3" t="s">
        <v>3155</v>
      </c>
      <c r="C3639" s="3" t="s">
        <v>1301</v>
      </c>
      <c r="D3639" s="3"/>
    </row>
    <row r="3640" spans="1:4" x14ac:dyDescent="0.2">
      <c r="A3640" s="3" t="s">
        <v>5594</v>
      </c>
      <c r="B3640" s="3" t="s">
        <v>3159</v>
      </c>
      <c r="C3640" s="3" t="s">
        <v>1301</v>
      </c>
      <c r="D3640" s="3"/>
    </row>
    <row r="3641" spans="1:4" x14ac:dyDescent="0.2">
      <c r="A3641" s="3" t="s">
        <v>5595</v>
      </c>
      <c r="B3641" s="3" t="s">
        <v>3159</v>
      </c>
      <c r="C3641" s="3" t="s">
        <v>1301</v>
      </c>
      <c r="D3641" s="3"/>
    </row>
    <row r="3642" spans="1:4" x14ac:dyDescent="0.2">
      <c r="A3642" s="3" t="s">
        <v>5596</v>
      </c>
      <c r="B3642" s="3" t="s">
        <v>2112</v>
      </c>
      <c r="C3642" s="3" t="s">
        <v>1301</v>
      </c>
      <c r="D3642" s="3"/>
    </row>
    <row r="3643" spans="1:4" x14ac:dyDescent="0.2">
      <c r="A3643" s="3" t="s">
        <v>5597</v>
      </c>
      <c r="B3643" s="3" t="s">
        <v>2632</v>
      </c>
      <c r="C3643" s="3" t="s">
        <v>1301</v>
      </c>
      <c r="D3643" s="3"/>
    </row>
    <row r="3644" spans="1:4" x14ac:dyDescent="0.2">
      <c r="A3644" s="3" t="s">
        <v>5598</v>
      </c>
      <c r="B3644" s="3" t="s">
        <v>1843</v>
      </c>
      <c r="C3644" s="3" t="s">
        <v>1301</v>
      </c>
      <c r="D3644" s="3"/>
    </row>
    <row r="3645" spans="1:4" x14ac:dyDescent="0.2">
      <c r="A3645" s="3" t="s">
        <v>5599</v>
      </c>
      <c r="B3645" s="3" t="s">
        <v>3160</v>
      </c>
      <c r="C3645" s="3" t="s">
        <v>1301</v>
      </c>
      <c r="D3645" s="3"/>
    </row>
    <row r="3646" spans="1:4" x14ac:dyDescent="0.2">
      <c r="A3646" s="3" t="s">
        <v>5600</v>
      </c>
      <c r="B3646" s="3" t="s">
        <v>3369</v>
      </c>
      <c r="C3646" s="3" t="s">
        <v>1301</v>
      </c>
      <c r="D3646" s="3"/>
    </row>
    <row r="3647" spans="1:4" x14ac:dyDescent="0.2">
      <c r="A3647" s="3" t="s">
        <v>5601</v>
      </c>
      <c r="B3647" s="3" t="s">
        <v>2396</v>
      </c>
      <c r="C3647" s="3" t="s">
        <v>1301</v>
      </c>
      <c r="D3647" s="3"/>
    </row>
    <row r="3648" spans="1:4" x14ac:dyDescent="0.2">
      <c r="A3648" s="3" t="s">
        <v>5602</v>
      </c>
      <c r="B3648" s="3" t="s">
        <v>3369</v>
      </c>
      <c r="C3648" s="3" t="s">
        <v>1301</v>
      </c>
      <c r="D3648" s="3"/>
    </row>
    <row r="3649" spans="1:4" x14ac:dyDescent="0.2">
      <c r="A3649" s="3" t="s">
        <v>5603</v>
      </c>
      <c r="B3649" s="3" t="s">
        <v>4773</v>
      </c>
      <c r="C3649" s="3" t="s">
        <v>1301</v>
      </c>
      <c r="D3649" s="3"/>
    </row>
    <row r="3650" spans="1:4" x14ac:dyDescent="0.2">
      <c r="A3650" s="3" t="s">
        <v>5604</v>
      </c>
      <c r="B3650" s="3" t="s">
        <v>3841</v>
      </c>
      <c r="C3650" s="3" t="s">
        <v>1301</v>
      </c>
      <c r="D3650" s="3"/>
    </row>
    <row r="3651" spans="1:4" x14ac:dyDescent="0.2">
      <c r="A3651" s="3" t="s">
        <v>5605</v>
      </c>
      <c r="B3651" s="3" t="s">
        <v>3370</v>
      </c>
      <c r="C3651" s="3" t="s">
        <v>1301</v>
      </c>
      <c r="D3651" s="3"/>
    </row>
    <row r="3652" spans="1:4" x14ac:dyDescent="0.2">
      <c r="A3652" s="3" t="s">
        <v>5606</v>
      </c>
      <c r="B3652" s="3" t="s">
        <v>3370</v>
      </c>
      <c r="C3652" s="3" t="s">
        <v>1301</v>
      </c>
      <c r="D3652" s="3"/>
    </row>
    <row r="3653" spans="1:4" x14ac:dyDescent="0.2">
      <c r="A3653" s="3" t="s">
        <v>6107</v>
      </c>
      <c r="B3653" s="3" t="s">
        <v>2122</v>
      </c>
      <c r="C3653" s="3" t="s">
        <v>1301</v>
      </c>
      <c r="D3653" s="3"/>
    </row>
    <row r="3654" spans="1:4" x14ac:dyDescent="0.2">
      <c r="A3654" s="3" t="s">
        <v>5607</v>
      </c>
      <c r="B3654" s="3" t="s">
        <v>3369</v>
      </c>
      <c r="C3654" s="3" t="s">
        <v>1301</v>
      </c>
      <c r="D3654" s="3"/>
    </row>
    <row r="3655" spans="1:4" x14ac:dyDescent="0.2">
      <c r="A3655" s="3" t="s">
        <v>5608</v>
      </c>
      <c r="B3655" s="3" t="s">
        <v>2391</v>
      </c>
      <c r="C3655" s="3" t="s">
        <v>1301</v>
      </c>
      <c r="D3655" s="3"/>
    </row>
    <row r="3656" spans="1:4" x14ac:dyDescent="0.2">
      <c r="A3656" s="3" t="s">
        <v>5609</v>
      </c>
      <c r="B3656" s="3" t="s">
        <v>3157</v>
      </c>
      <c r="C3656" s="3" t="s">
        <v>1301</v>
      </c>
      <c r="D3656" s="3"/>
    </row>
    <row r="3657" spans="1:4" x14ac:dyDescent="0.2">
      <c r="A3657" s="3" t="s">
        <v>5610</v>
      </c>
      <c r="B3657" s="3" t="s">
        <v>3370</v>
      </c>
      <c r="C3657" s="3" t="s">
        <v>1301</v>
      </c>
      <c r="D3657" s="3"/>
    </row>
    <row r="3658" spans="1:4" x14ac:dyDescent="0.2">
      <c r="A3658" s="3" t="s">
        <v>5611</v>
      </c>
      <c r="B3658" s="3" t="s">
        <v>2115</v>
      </c>
      <c r="C3658" s="3" t="s">
        <v>1301</v>
      </c>
      <c r="D3658" s="3"/>
    </row>
    <row r="3659" spans="1:4" x14ac:dyDescent="0.2">
      <c r="A3659" s="3" t="s">
        <v>5612</v>
      </c>
      <c r="B3659" s="3" t="s">
        <v>2115</v>
      </c>
      <c r="C3659" s="3" t="s">
        <v>1301</v>
      </c>
      <c r="D3659" s="3"/>
    </row>
    <row r="3660" spans="1:4" x14ac:dyDescent="0.2">
      <c r="A3660" s="3" t="s">
        <v>5613</v>
      </c>
      <c r="B3660" s="3" t="s">
        <v>2120</v>
      </c>
      <c r="C3660" s="3" t="s">
        <v>1301</v>
      </c>
      <c r="D3660" s="3"/>
    </row>
    <row r="3661" spans="1:4" x14ac:dyDescent="0.2">
      <c r="A3661" s="3" t="s">
        <v>5614</v>
      </c>
      <c r="B3661" s="3" t="s">
        <v>4773</v>
      </c>
      <c r="C3661" s="3" t="s">
        <v>1301</v>
      </c>
      <c r="D3661" s="3"/>
    </row>
    <row r="3662" spans="1:4" x14ac:dyDescent="0.2">
      <c r="A3662" s="3" t="s">
        <v>5615</v>
      </c>
      <c r="B3662" s="3" t="s">
        <v>3369</v>
      </c>
      <c r="C3662" s="3" t="s">
        <v>1301</v>
      </c>
      <c r="D3662" s="3"/>
    </row>
    <row r="3663" spans="1:4" x14ac:dyDescent="0.2">
      <c r="A3663" s="3" t="s">
        <v>5616</v>
      </c>
      <c r="B3663" s="3" t="s">
        <v>5578</v>
      </c>
      <c r="C3663" s="3" t="s">
        <v>1301</v>
      </c>
      <c r="D3663" s="3"/>
    </row>
    <row r="3664" spans="1:4" x14ac:dyDescent="0.2">
      <c r="A3664" s="3" t="s">
        <v>8347</v>
      </c>
      <c r="B3664" s="3" t="s">
        <v>3369</v>
      </c>
      <c r="C3664" s="3" t="s">
        <v>1301</v>
      </c>
      <c r="D3664" s="3"/>
    </row>
    <row r="3665" spans="1:4" x14ac:dyDescent="0.2">
      <c r="A3665" s="3" t="s">
        <v>5617</v>
      </c>
      <c r="B3665" s="3" t="s">
        <v>3841</v>
      </c>
      <c r="C3665" s="3" t="s">
        <v>1301</v>
      </c>
      <c r="D3665" s="3"/>
    </row>
    <row r="3666" spans="1:4" x14ac:dyDescent="0.2">
      <c r="A3666" s="3" t="s">
        <v>5618</v>
      </c>
      <c r="B3666" s="3" t="s">
        <v>2627</v>
      </c>
      <c r="C3666" s="3" t="s">
        <v>1301</v>
      </c>
      <c r="D3666" s="3"/>
    </row>
    <row r="3667" spans="1:4" x14ac:dyDescent="0.2">
      <c r="A3667" s="3" t="s">
        <v>5619</v>
      </c>
      <c r="B3667" s="3" t="s">
        <v>1085</v>
      </c>
      <c r="C3667" s="3" t="s">
        <v>1301</v>
      </c>
      <c r="D3667" s="3"/>
    </row>
    <row r="3668" spans="1:4" x14ac:dyDescent="0.2">
      <c r="A3668" s="3" t="s">
        <v>5620</v>
      </c>
      <c r="B3668" s="3" t="s">
        <v>3838</v>
      </c>
      <c r="C3668" s="3" t="s">
        <v>1301</v>
      </c>
      <c r="D3668" s="3"/>
    </row>
    <row r="3669" spans="1:4" x14ac:dyDescent="0.2">
      <c r="A3669" s="3" t="s">
        <v>5621</v>
      </c>
      <c r="B3669" s="3" t="s">
        <v>3369</v>
      </c>
      <c r="C3669" s="3" t="s">
        <v>1301</v>
      </c>
      <c r="D3669" s="3"/>
    </row>
    <row r="3670" spans="1:4" x14ac:dyDescent="0.2">
      <c r="A3670" s="3" t="s">
        <v>5622</v>
      </c>
      <c r="B3670" s="3" t="s">
        <v>3370</v>
      </c>
      <c r="C3670" s="3" t="s">
        <v>1301</v>
      </c>
      <c r="D3670" s="3"/>
    </row>
    <row r="3671" spans="1:4" x14ac:dyDescent="0.2">
      <c r="A3671" s="3" t="s">
        <v>5623</v>
      </c>
      <c r="B3671" s="3" t="s">
        <v>4773</v>
      </c>
      <c r="C3671" s="3" t="s">
        <v>1301</v>
      </c>
      <c r="D3671" s="3"/>
    </row>
    <row r="3672" spans="1:4" x14ac:dyDescent="0.2">
      <c r="A3672" s="3" t="s">
        <v>5624</v>
      </c>
      <c r="B3672" s="3" t="s">
        <v>3369</v>
      </c>
      <c r="C3672" s="3" t="s">
        <v>1301</v>
      </c>
      <c r="D3672" s="3"/>
    </row>
    <row r="3673" spans="1:4" x14ac:dyDescent="0.2">
      <c r="A3673" s="3" t="s">
        <v>5625</v>
      </c>
      <c r="B3673" s="24" t="s">
        <v>3161</v>
      </c>
      <c r="C3673" s="3" t="s">
        <v>1301</v>
      </c>
      <c r="D3673" s="3"/>
    </row>
    <row r="3674" spans="1:4" x14ac:dyDescent="0.2">
      <c r="A3674" s="3" t="s">
        <v>5626</v>
      </c>
      <c r="B3674" s="3" t="s">
        <v>3372</v>
      </c>
      <c r="C3674" s="3" t="s">
        <v>1301</v>
      </c>
      <c r="D3674" s="3"/>
    </row>
    <row r="3675" spans="1:4" x14ac:dyDescent="0.2">
      <c r="A3675" s="3" t="s">
        <v>5627</v>
      </c>
      <c r="B3675" s="3" t="s">
        <v>3369</v>
      </c>
      <c r="C3675" s="3" t="s">
        <v>1301</v>
      </c>
      <c r="D3675" s="3"/>
    </row>
    <row r="3676" spans="1:4" x14ac:dyDescent="0.2">
      <c r="A3676" s="3" t="s">
        <v>5628</v>
      </c>
      <c r="B3676" s="3" t="s">
        <v>3155</v>
      </c>
      <c r="C3676" s="3" t="s">
        <v>1301</v>
      </c>
      <c r="D3676" s="3"/>
    </row>
    <row r="3677" spans="1:4" x14ac:dyDescent="0.2">
      <c r="A3677" s="3" t="s">
        <v>5629</v>
      </c>
      <c r="B3677" s="3" t="s">
        <v>2396</v>
      </c>
      <c r="C3677" s="3" t="s">
        <v>1301</v>
      </c>
      <c r="D3677" s="3"/>
    </row>
    <row r="3678" spans="1:4" x14ac:dyDescent="0.2">
      <c r="A3678" s="3" t="s">
        <v>5630</v>
      </c>
      <c r="B3678" s="3" t="s">
        <v>3372</v>
      </c>
      <c r="C3678" s="3" t="s">
        <v>1301</v>
      </c>
      <c r="D3678" s="3"/>
    </row>
    <row r="3679" spans="1:4" x14ac:dyDescent="0.2">
      <c r="A3679" s="3" t="s">
        <v>5631</v>
      </c>
      <c r="B3679" s="3" t="s">
        <v>3369</v>
      </c>
      <c r="C3679" s="3" t="s">
        <v>1301</v>
      </c>
      <c r="D3679" s="3"/>
    </row>
    <row r="3680" spans="1:4" x14ac:dyDescent="0.2">
      <c r="A3680" s="3" t="s">
        <v>5632</v>
      </c>
      <c r="B3680" s="3" t="s">
        <v>3155</v>
      </c>
      <c r="C3680" s="3" t="s">
        <v>1301</v>
      </c>
      <c r="D3680" s="3"/>
    </row>
    <row r="3681" spans="1:4" x14ac:dyDescent="0.2">
      <c r="A3681" s="3" t="s">
        <v>5633</v>
      </c>
      <c r="B3681" s="3" t="s">
        <v>2617</v>
      </c>
      <c r="C3681" s="3" t="s">
        <v>1301</v>
      </c>
      <c r="D3681" s="3"/>
    </row>
    <row r="3682" spans="1:4" x14ac:dyDescent="0.2">
      <c r="A3682" s="3" t="s">
        <v>5634</v>
      </c>
      <c r="B3682" s="3" t="s">
        <v>2630</v>
      </c>
      <c r="C3682" s="3" t="s">
        <v>1301</v>
      </c>
      <c r="D3682" s="3"/>
    </row>
    <row r="3683" spans="1:4" x14ac:dyDescent="0.2">
      <c r="A3683" s="3" t="s">
        <v>5635</v>
      </c>
      <c r="B3683" s="3" t="s">
        <v>2636</v>
      </c>
      <c r="C3683" s="3" t="s">
        <v>1301</v>
      </c>
      <c r="D3683" s="3"/>
    </row>
    <row r="3684" spans="1:4" x14ac:dyDescent="0.2">
      <c r="A3684" s="3" t="s">
        <v>5636</v>
      </c>
      <c r="B3684" s="3" t="s">
        <v>2625</v>
      </c>
      <c r="C3684" s="3" t="s">
        <v>1301</v>
      </c>
      <c r="D3684" s="3"/>
    </row>
    <row r="3685" spans="1:4" x14ac:dyDescent="0.2">
      <c r="A3685" s="3" t="s">
        <v>5637</v>
      </c>
      <c r="B3685" s="3" t="s">
        <v>2115</v>
      </c>
      <c r="C3685" s="3" t="s">
        <v>1301</v>
      </c>
      <c r="D3685" s="3"/>
    </row>
    <row r="3686" spans="1:4" x14ac:dyDescent="0.2">
      <c r="A3686" s="3" t="s">
        <v>5638</v>
      </c>
      <c r="B3686" s="3" t="s">
        <v>3369</v>
      </c>
      <c r="C3686" s="3" t="s">
        <v>1301</v>
      </c>
      <c r="D3686" s="3"/>
    </row>
    <row r="3687" spans="1:4" x14ac:dyDescent="0.2">
      <c r="A3687" s="3" t="s">
        <v>5639</v>
      </c>
      <c r="B3687" s="3" t="s">
        <v>3155</v>
      </c>
      <c r="C3687" s="3" t="s">
        <v>1301</v>
      </c>
      <c r="D3687" s="3"/>
    </row>
    <row r="3688" spans="1:4" x14ac:dyDescent="0.2">
      <c r="A3688" s="3" t="s">
        <v>5640</v>
      </c>
      <c r="B3688" s="3" t="s">
        <v>3370</v>
      </c>
      <c r="C3688" s="3" t="s">
        <v>1301</v>
      </c>
      <c r="D3688" s="3"/>
    </row>
    <row r="3689" spans="1:4" x14ac:dyDescent="0.2">
      <c r="A3689" s="3" t="s">
        <v>5641</v>
      </c>
      <c r="B3689" s="3" t="s">
        <v>2120</v>
      </c>
      <c r="C3689" s="3" t="s">
        <v>1301</v>
      </c>
      <c r="D3689" s="3"/>
    </row>
    <row r="3690" spans="1:4" x14ac:dyDescent="0.2">
      <c r="A3690" s="3" t="s">
        <v>5642</v>
      </c>
      <c r="B3690" s="3" t="s">
        <v>3369</v>
      </c>
      <c r="C3690" s="3" t="s">
        <v>1301</v>
      </c>
      <c r="D3690" s="3"/>
    </row>
    <row r="3691" spans="1:4" x14ac:dyDescent="0.2">
      <c r="A3691" s="3" t="s">
        <v>5643</v>
      </c>
      <c r="B3691" s="3" t="s">
        <v>1085</v>
      </c>
      <c r="C3691" s="3" t="s">
        <v>1301</v>
      </c>
      <c r="D3691" s="3"/>
    </row>
    <row r="3692" spans="1:4" x14ac:dyDescent="0.2">
      <c r="A3692" s="3" t="s">
        <v>5644</v>
      </c>
      <c r="B3692" s="3" t="s">
        <v>3162</v>
      </c>
      <c r="C3692" s="3" t="s">
        <v>1301</v>
      </c>
      <c r="D3692" s="3"/>
    </row>
    <row r="3693" spans="1:4" x14ac:dyDescent="0.2">
      <c r="A3693" s="3" t="s">
        <v>5645</v>
      </c>
      <c r="B3693" s="3" t="s">
        <v>2630</v>
      </c>
      <c r="C3693" s="3" t="s">
        <v>1301</v>
      </c>
      <c r="D3693" s="3"/>
    </row>
    <row r="3694" spans="1:4" x14ac:dyDescent="0.2">
      <c r="A3694" s="3" t="s">
        <v>5646</v>
      </c>
      <c r="B3694" s="3" t="s">
        <v>3372</v>
      </c>
      <c r="C3694" s="3" t="s">
        <v>1301</v>
      </c>
      <c r="D3694" s="3"/>
    </row>
    <row r="3695" spans="1:4" x14ac:dyDescent="0.2">
      <c r="A3695" s="3" t="s">
        <v>5647</v>
      </c>
      <c r="B3695" s="3" t="s">
        <v>2630</v>
      </c>
      <c r="C3695" s="3" t="s">
        <v>1301</v>
      </c>
      <c r="D3695" s="3"/>
    </row>
    <row r="3696" spans="1:4" x14ac:dyDescent="0.2">
      <c r="A3696" s="3" t="s">
        <v>5648</v>
      </c>
      <c r="B3696" s="3" t="s">
        <v>2626</v>
      </c>
      <c r="C3696" s="3" t="s">
        <v>1301</v>
      </c>
      <c r="D3696" s="3"/>
    </row>
    <row r="3697" spans="1:4" x14ac:dyDescent="0.2">
      <c r="A3697" s="3" t="s">
        <v>5649</v>
      </c>
      <c r="B3697" s="3" t="s">
        <v>3369</v>
      </c>
      <c r="C3697" s="3" t="s">
        <v>1301</v>
      </c>
      <c r="D3697" s="3"/>
    </row>
    <row r="3698" spans="1:4" x14ac:dyDescent="0.2">
      <c r="A3698" s="3" t="s">
        <v>5650</v>
      </c>
      <c r="B3698" s="3" t="s">
        <v>3370</v>
      </c>
      <c r="C3698" s="3" t="s">
        <v>1301</v>
      </c>
      <c r="D3698" s="3"/>
    </row>
    <row r="3699" spans="1:4" x14ac:dyDescent="0.2">
      <c r="A3699" s="3" t="s">
        <v>6108</v>
      </c>
      <c r="B3699" s="3" t="s">
        <v>2122</v>
      </c>
      <c r="C3699" s="3" t="s">
        <v>1301</v>
      </c>
      <c r="D3699" s="3"/>
    </row>
    <row r="3700" spans="1:4" x14ac:dyDescent="0.2">
      <c r="A3700" s="3" t="s">
        <v>5651</v>
      </c>
      <c r="B3700" s="3" t="s">
        <v>1085</v>
      </c>
      <c r="C3700" s="3" t="s">
        <v>1301</v>
      </c>
      <c r="D3700" s="3"/>
    </row>
    <row r="3701" spans="1:4" x14ac:dyDescent="0.2">
      <c r="A3701" s="3" t="s">
        <v>5652</v>
      </c>
      <c r="B3701" s="3" t="s">
        <v>2391</v>
      </c>
      <c r="C3701" s="3" t="s">
        <v>1301</v>
      </c>
      <c r="D3701" s="3"/>
    </row>
    <row r="3702" spans="1:4" x14ac:dyDescent="0.2">
      <c r="A3702" s="3" t="s">
        <v>5653</v>
      </c>
      <c r="B3702" s="3" t="s">
        <v>3841</v>
      </c>
      <c r="C3702" s="3" t="s">
        <v>1301</v>
      </c>
      <c r="D3702" s="3"/>
    </row>
    <row r="3703" spans="1:4" x14ac:dyDescent="0.2">
      <c r="A3703" s="3" t="s">
        <v>5654</v>
      </c>
      <c r="B3703" s="3" t="s">
        <v>3841</v>
      </c>
      <c r="C3703" s="3" t="s">
        <v>1301</v>
      </c>
      <c r="D3703" s="3"/>
    </row>
    <row r="3704" spans="1:4" x14ac:dyDescent="0.2">
      <c r="A3704" s="3" t="s">
        <v>5655</v>
      </c>
      <c r="B3704" s="3" t="s">
        <v>3369</v>
      </c>
      <c r="C3704" s="3" t="s">
        <v>1301</v>
      </c>
      <c r="D3704" s="3"/>
    </row>
    <row r="3705" spans="1:4" x14ac:dyDescent="0.2">
      <c r="A3705" s="3" t="s">
        <v>5656</v>
      </c>
      <c r="B3705" s="3" t="s">
        <v>3372</v>
      </c>
      <c r="C3705" s="3" t="s">
        <v>1301</v>
      </c>
      <c r="D3705" s="3"/>
    </row>
    <row r="3706" spans="1:4" x14ac:dyDescent="0.2">
      <c r="A3706" s="3" t="s">
        <v>5657</v>
      </c>
      <c r="B3706" s="3" t="s">
        <v>3369</v>
      </c>
      <c r="C3706" s="3" t="s">
        <v>1301</v>
      </c>
      <c r="D3706" s="3"/>
    </row>
    <row r="3707" spans="1:4" x14ac:dyDescent="0.2">
      <c r="A3707" s="3" t="s">
        <v>5658</v>
      </c>
      <c r="B3707" s="3" t="s">
        <v>2120</v>
      </c>
      <c r="C3707" s="3" t="s">
        <v>1301</v>
      </c>
      <c r="D3707" s="3"/>
    </row>
    <row r="3708" spans="1:4" x14ac:dyDescent="0.2">
      <c r="A3708" s="3" t="s">
        <v>5659</v>
      </c>
      <c r="B3708" s="3" t="s">
        <v>1850</v>
      </c>
      <c r="C3708" s="3" t="s">
        <v>1301</v>
      </c>
      <c r="D3708" s="3"/>
    </row>
    <row r="3709" spans="1:4" x14ac:dyDescent="0.2">
      <c r="A3709" s="3" t="s">
        <v>5660</v>
      </c>
      <c r="B3709" s="3" t="s">
        <v>3160</v>
      </c>
      <c r="C3709" s="3" t="s">
        <v>1301</v>
      </c>
      <c r="D3709" s="3"/>
    </row>
    <row r="3710" spans="1:4" x14ac:dyDescent="0.2">
      <c r="A3710" s="3" t="s">
        <v>5661</v>
      </c>
      <c r="B3710" s="3" t="s">
        <v>2634</v>
      </c>
      <c r="C3710" s="3" t="s">
        <v>1301</v>
      </c>
      <c r="D3710" s="3"/>
    </row>
    <row r="3711" spans="1:4" x14ac:dyDescent="0.2">
      <c r="A3711" s="3" t="s">
        <v>5662</v>
      </c>
      <c r="B3711" s="3" t="s">
        <v>3153</v>
      </c>
      <c r="C3711" s="3" t="s">
        <v>1301</v>
      </c>
      <c r="D3711" s="3"/>
    </row>
    <row r="3712" spans="1:4" x14ac:dyDescent="0.2">
      <c r="A3712" s="3" t="s">
        <v>5663</v>
      </c>
      <c r="B3712" s="3" t="s">
        <v>2620</v>
      </c>
      <c r="C3712" s="3" t="s">
        <v>1301</v>
      </c>
      <c r="D3712" s="3"/>
    </row>
    <row r="3713" spans="1:4" x14ac:dyDescent="0.2">
      <c r="A3713" s="3" t="s">
        <v>5664</v>
      </c>
      <c r="B3713" s="3" t="s">
        <v>3160</v>
      </c>
      <c r="C3713" s="3" t="s">
        <v>1301</v>
      </c>
      <c r="D3713" s="3"/>
    </row>
    <row r="3714" spans="1:4" x14ac:dyDescent="0.2">
      <c r="A3714" s="3" t="s">
        <v>5665</v>
      </c>
      <c r="B3714" s="3" t="s">
        <v>3160</v>
      </c>
      <c r="C3714" s="3" t="s">
        <v>1301</v>
      </c>
      <c r="D3714" s="3"/>
    </row>
    <row r="3715" spans="1:4" x14ac:dyDescent="0.2">
      <c r="A3715" s="3" t="s">
        <v>5666</v>
      </c>
      <c r="B3715" s="3" t="s">
        <v>3369</v>
      </c>
      <c r="C3715" s="3" t="s">
        <v>1301</v>
      </c>
      <c r="D3715" s="3"/>
    </row>
    <row r="3716" spans="1:4" x14ac:dyDescent="0.2">
      <c r="A3716" s="3" t="s">
        <v>5667</v>
      </c>
      <c r="B3716" s="3" t="s">
        <v>3160</v>
      </c>
      <c r="C3716" s="3" t="s">
        <v>1301</v>
      </c>
      <c r="D3716" s="3"/>
    </row>
    <row r="3717" spans="1:4" x14ac:dyDescent="0.2">
      <c r="A3717" s="3" t="s">
        <v>5668</v>
      </c>
      <c r="B3717" s="3" t="s">
        <v>3370</v>
      </c>
      <c r="C3717" s="3" t="s">
        <v>1301</v>
      </c>
      <c r="D3717" s="3"/>
    </row>
    <row r="3718" spans="1:4" x14ac:dyDescent="0.2">
      <c r="A3718" s="3" t="s">
        <v>5669</v>
      </c>
      <c r="B3718" s="3" t="s">
        <v>3370</v>
      </c>
      <c r="C3718" s="3" t="s">
        <v>1301</v>
      </c>
      <c r="D3718" s="3"/>
    </row>
    <row r="3719" spans="1:4" x14ac:dyDescent="0.2">
      <c r="A3719" s="3" t="s">
        <v>5670</v>
      </c>
      <c r="B3719" s="3" t="s">
        <v>1085</v>
      </c>
      <c r="C3719" s="3" t="s">
        <v>1301</v>
      </c>
      <c r="D3719" s="3"/>
    </row>
    <row r="3720" spans="1:4" x14ac:dyDescent="0.2">
      <c r="A3720" s="3" t="s">
        <v>5671</v>
      </c>
      <c r="B3720" s="3" t="s">
        <v>3369</v>
      </c>
      <c r="C3720" s="3" t="s">
        <v>1301</v>
      </c>
      <c r="D3720" s="3"/>
    </row>
    <row r="3721" spans="1:4" x14ac:dyDescent="0.2">
      <c r="A3721" s="3" t="s">
        <v>6109</v>
      </c>
      <c r="B3721" s="3" t="s">
        <v>2122</v>
      </c>
      <c r="C3721" s="3" t="s">
        <v>1301</v>
      </c>
      <c r="D3721" s="3"/>
    </row>
    <row r="3722" spans="1:4" x14ac:dyDescent="0.2">
      <c r="A3722" s="3" t="s">
        <v>5672</v>
      </c>
      <c r="B3722" s="3" t="s">
        <v>4774</v>
      </c>
      <c r="C3722" s="3" t="s">
        <v>1301</v>
      </c>
      <c r="D3722" s="3"/>
    </row>
    <row r="3723" spans="1:4" x14ac:dyDescent="0.2">
      <c r="A3723" s="3" t="s">
        <v>5673</v>
      </c>
      <c r="B3723" s="3" t="s">
        <v>2617</v>
      </c>
      <c r="C3723" s="3" t="s">
        <v>1301</v>
      </c>
      <c r="D3723" s="3"/>
    </row>
    <row r="3724" spans="1:4" x14ac:dyDescent="0.2">
      <c r="A3724" s="3" t="s">
        <v>5674</v>
      </c>
      <c r="B3724" s="3" t="s">
        <v>3369</v>
      </c>
      <c r="C3724" s="3" t="s">
        <v>1301</v>
      </c>
      <c r="D3724" s="3"/>
    </row>
    <row r="3725" spans="1:4" x14ac:dyDescent="0.2">
      <c r="A3725" s="3" t="s">
        <v>5675</v>
      </c>
      <c r="B3725" s="3" t="s">
        <v>3369</v>
      </c>
      <c r="C3725" s="3" t="s">
        <v>1301</v>
      </c>
      <c r="D3725" s="3"/>
    </row>
    <row r="3726" spans="1:4" x14ac:dyDescent="0.2">
      <c r="A3726" s="3" t="s">
        <v>5676</v>
      </c>
      <c r="B3726" s="3" t="s">
        <v>3369</v>
      </c>
      <c r="C3726" s="3" t="s">
        <v>1301</v>
      </c>
      <c r="D3726" s="3"/>
    </row>
    <row r="3727" spans="1:4" x14ac:dyDescent="0.2">
      <c r="A3727" s="3" t="s">
        <v>5677</v>
      </c>
      <c r="B3727" s="3" t="s">
        <v>4773</v>
      </c>
      <c r="C3727" s="3" t="s">
        <v>1301</v>
      </c>
      <c r="D3727" s="3"/>
    </row>
    <row r="3728" spans="1:4" x14ac:dyDescent="0.2">
      <c r="A3728" s="3" t="s">
        <v>5678</v>
      </c>
      <c r="B3728" s="3" t="s">
        <v>2122</v>
      </c>
      <c r="C3728" s="3" t="s">
        <v>1301</v>
      </c>
      <c r="D3728" s="3"/>
    </row>
    <row r="3729" spans="1:4" x14ac:dyDescent="0.2">
      <c r="A3729" s="3" t="s">
        <v>5679</v>
      </c>
      <c r="B3729" s="3" t="s">
        <v>2122</v>
      </c>
      <c r="C3729" s="3" t="s">
        <v>1301</v>
      </c>
      <c r="D3729" s="3"/>
    </row>
    <row r="3730" spans="1:4" x14ac:dyDescent="0.2">
      <c r="A3730" s="3" t="s">
        <v>5680</v>
      </c>
      <c r="B3730" s="3" t="s">
        <v>2122</v>
      </c>
      <c r="C3730" s="3" t="s">
        <v>1301</v>
      </c>
      <c r="D3730" s="3"/>
    </row>
    <row r="3731" spans="1:4" x14ac:dyDescent="0.2">
      <c r="A3731" s="3" t="s">
        <v>5681</v>
      </c>
      <c r="B3731" s="3" t="s">
        <v>4772</v>
      </c>
      <c r="C3731" s="3" t="s">
        <v>1301</v>
      </c>
      <c r="D3731" s="3"/>
    </row>
    <row r="3732" spans="1:4" x14ac:dyDescent="0.2">
      <c r="A3732" s="3" t="s">
        <v>5682</v>
      </c>
      <c r="B3732" s="3" t="s">
        <v>1085</v>
      </c>
      <c r="C3732" s="3" t="s">
        <v>1301</v>
      </c>
      <c r="D3732" s="3"/>
    </row>
    <row r="3733" spans="1:4" x14ac:dyDescent="0.2">
      <c r="A3733" s="3" t="s">
        <v>5683</v>
      </c>
      <c r="B3733" s="3" t="s">
        <v>3841</v>
      </c>
      <c r="C3733" s="3" t="s">
        <v>1301</v>
      </c>
      <c r="D3733" s="3"/>
    </row>
    <row r="3734" spans="1:4" x14ac:dyDescent="0.2">
      <c r="A3734" s="3" t="s">
        <v>5684</v>
      </c>
      <c r="B3734" s="3" t="s">
        <v>3841</v>
      </c>
      <c r="C3734" s="3" t="s">
        <v>1301</v>
      </c>
      <c r="D3734" s="3"/>
    </row>
    <row r="3735" spans="1:4" x14ac:dyDescent="0.2">
      <c r="A3735" s="3" t="s">
        <v>5685</v>
      </c>
      <c r="B3735" s="3" t="s">
        <v>3841</v>
      </c>
      <c r="C3735" s="3" t="s">
        <v>1301</v>
      </c>
      <c r="D3735" s="3"/>
    </row>
    <row r="3736" spans="1:4" x14ac:dyDescent="0.2">
      <c r="A3736" s="3" t="s">
        <v>5686</v>
      </c>
      <c r="B3736" s="3" t="s">
        <v>3155</v>
      </c>
      <c r="C3736" s="3" t="s">
        <v>1301</v>
      </c>
      <c r="D3736" s="3"/>
    </row>
    <row r="3737" spans="1:4" x14ac:dyDescent="0.2">
      <c r="A3737" s="3" t="s">
        <v>5687</v>
      </c>
      <c r="B3737" s="3" t="s">
        <v>3370</v>
      </c>
      <c r="C3737" s="3" t="s">
        <v>1301</v>
      </c>
      <c r="D3737" s="3"/>
    </row>
    <row r="3738" spans="1:4" x14ac:dyDescent="0.2">
      <c r="A3738" s="3" t="s">
        <v>5688</v>
      </c>
      <c r="B3738" s="3" t="s">
        <v>3370</v>
      </c>
      <c r="C3738" s="3" t="s">
        <v>1301</v>
      </c>
      <c r="D3738" s="3"/>
    </row>
    <row r="3739" spans="1:4" x14ac:dyDescent="0.2">
      <c r="A3739" s="3" t="s">
        <v>5689</v>
      </c>
      <c r="B3739" s="3" t="s">
        <v>3841</v>
      </c>
      <c r="C3739" s="3" t="s">
        <v>1301</v>
      </c>
      <c r="D3739" s="3"/>
    </row>
    <row r="3740" spans="1:4" x14ac:dyDescent="0.2">
      <c r="A3740" s="3" t="s">
        <v>5690</v>
      </c>
      <c r="B3740" s="3" t="s">
        <v>3838</v>
      </c>
      <c r="C3740" s="3" t="s">
        <v>1301</v>
      </c>
      <c r="D3740" s="3"/>
    </row>
    <row r="3741" spans="1:4" x14ac:dyDescent="0.2">
      <c r="A3741" s="3" t="s">
        <v>5691</v>
      </c>
      <c r="B3741" s="3" t="s">
        <v>3370</v>
      </c>
      <c r="C3741" s="3" t="s">
        <v>1301</v>
      </c>
      <c r="D3741" s="3"/>
    </row>
    <row r="3742" spans="1:4" x14ac:dyDescent="0.2">
      <c r="A3742" s="3" t="s">
        <v>5692</v>
      </c>
      <c r="B3742" s="3" t="s">
        <v>2391</v>
      </c>
      <c r="C3742" s="3" t="s">
        <v>1301</v>
      </c>
      <c r="D3742" s="3"/>
    </row>
    <row r="3743" spans="1:4" x14ac:dyDescent="0.2">
      <c r="A3743" s="3" t="s">
        <v>5693</v>
      </c>
      <c r="B3743" s="3" t="s">
        <v>3369</v>
      </c>
      <c r="C3743" s="3" t="s">
        <v>1301</v>
      </c>
      <c r="D3743" s="3"/>
    </row>
    <row r="3744" spans="1:4" x14ac:dyDescent="0.2">
      <c r="A3744" s="3" t="s">
        <v>6110</v>
      </c>
      <c r="B3744" s="3" t="s">
        <v>3372</v>
      </c>
      <c r="C3744" s="3" t="s">
        <v>1301</v>
      </c>
      <c r="D3744" s="3"/>
    </row>
    <row r="3745" spans="1:4" x14ac:dyDescent="0.2">
      <c r="A3745" s="3" t="s">
        <v>5694</v>
      </c>
      <c r="B3745" s="3" t="s">
        <v>3159</v>
      </c>
      <c r="C3745" s="3" t="s">
        <v>1301</v>
      </c>
      <c r="D3745" s="3"/>
    </row>
    <row r="3746" spans="1:4" x14ac:dyDescent="0.2">
      <c r="A3746" s="3" t="s">
        <v>5695</v>
      </c>
      <c r="B3746" s="3" t="s">
        <v>3153</v>
      </c>
      <c r="C3746" s="3" t="s">
        <v>1301</v>
      </c>
      <c r="D3746" s="3"/>
    </row>
    <row r="3747" spans="1:4" x14ac:dyDescent="0.2">
      <c r="A3747" s="3" t="s">
        <v>5696</v>
      </c>
      <c r="B3747" s="3" t="s">
        <v>4772</v>
      </c>
      <c r="C3747" s="3" t="s">
        <v>1301</v>
      </c>
      <c r="D3747" s="3"/>
    </row>
    <row r="3748" spans="1:4" x14ac:dyDescent="0.2">
      <c r="A3748" s="3" t="s">
        <v>5697</v>
      </c>
      <c r="B3748" s="3" t="s">
        <v>2635</v>
      </c>
      <c r="C3748" s="3" t="s">
        <v>1301</v>
      </c>
      <c r="D3748" s="3"/>
    </row>
    <row r="3749" spans="1:4" x14ac:dyDescent="0.2">
      <c r="A3749" s="3" t="s">
        <v>5698</v>
      </c>
      <c r="B3749" s="3" t="s">
        <v>3841</v>
      </c>
      <c r="C3749" s="3" t="s">
        <v>1301</v>
      </c>
      <c r="D3749" s="3"/>
    </row>
    <row r="3750" spans="1:4" x14ac:dyDescent="0.2">
      <c r="A3750" s="3" t="s">
        <v>5699</v>
      </c>
      <c r="B3750" s="3" t="s">
        <v>2627</v>
      </c>
      <c r="C3750" s="3" t="s">
        <v>1301</v>
      </c>
      <c r="D3750" s="3"/>
    </row>
    <row r="3751" spans="1:4" x14ac:dyDescent="0.2">
      <c r="A3751" s="3" t="s">
        <v>5700</v>
      </c>
      <c r="B3751" s="3" t="s">
        <v>3162</v>
      </c>
      <c r="C3751" s="3" t="s">
        <v>1301</v>
      </c>
      <c r="D3751" s="3"/>
    </row>
    <row r="3752" spans="1:4" x14ac:dyDescent="0.2">
      <c r="A3752" s="3" t="s">
        <v>5701</v>
      </c>
      <c r="B3752" s="3" t="s">
        <v>3369</v>
      </c>
      <c r="C3752" s="3" t="s">
        <v>1301</v>
      </c>
      <c r="D3752" s="3"/>
    </row>
    <row r="3753" spans="1:4" x14ac:dyDescent="0.2">
      <c r="A3753" s="3" t="s">
        <v>5702</v>
      </c>
      <c r="B3753" s="3" t="s">
        <v>3369</v>
      </c>
      <c r="C3753" s="3" t="s">
        <v>1301</v>
      </c>
      <c r="D3753" s="3"/>
    </row>
    <row r="3754" spans="1:4" x14ac:dyDescent="0.2">
      <c r="A3754" s="3" t="s">
        <v>5703</v>
      </c>
      <c r="B3754" s="3" t="s">
        <v>2625</v>
      </c>
      <c r="C3754" s="3" t="s">
        <v>1301</v>
      </c>
      <c r="D3754" s="3"/>
    </row>
    <row r="3755" spans="1:4" x14ac:dyDescent="0.2">
      <c r="A3755" s="3" t="s">
        <v>5704</v>
      </c>
      <c r="B3755" s="3" t="s">
        <v>3369</v>
      </c>
      <c r="C3755" s="3" t="s">
        <v>1301</v>
      </c>
      <c r="D3755" s="3"/>
    </row>
    <row r="3756" spans="1:4" x14ac:dyDescent="0.2">
      <c r="A3756" s="3" t="s">
        <v>5705</v>
      </c>
      <c r="B3756" s="3" t="s">
        <v>3841</v>
      </c>
      <c r="C3756" s="3" t="s">
        <v>1301</v>
      </c>
      <c r="D3756" s="3"/>
    </row>
    <row r="3757" spans="1:4" x14ac:dyDescent="0.2">
      <c r="A3757" s="3" t="s">
        <v>6111</v>
      </c>
      <c r="B3757" s="3" t="s">
        <v>2121</v>
      </c>
      <c r="C3757" s="3" t="s">
        <v>1301</v>
      </c>
      <c r="D3757" s="3"/>
    </row>
    <row r="3758" spans="1:4" x14ac:dyDescent="0.2">
      <c r="A3758" s="3" t="s">
        <v>5706</v>
      </c>
      <c r="B3758" s="3" t="s">
        <v>2115</v>
      </c>
      <c r="C3758" s="3" t="s">
        <v>1301</v>
      </c>
      <c r="D3758" s="3"/>
    </row>
    <row r="3759" spans="1:4" x14ac:dyDescent="0.2">
      <c r="A3759" s="3" t="s">
        <v>5707</v>
      </c>
      <c r="B3759" s="3" t="s">
        <v>2617</v>
      </c>
      <c r="C3759" s="3" t="s">
        <v>1301</v>
      </c>
      <c r="D3759" s="3"/>
    </row>
    <row r="3760" spans="1:4" x14ac:dyDescent="0.2">
      <c r="A3760" s="3" t="s">
        <v>5708</v>
      </c>
      <c r="B3760" s="3" t="s">
        <v>2115</v>
      </c>
      <c r="C3760" s="3" t="s">
        <v>1301</v>
      </c>
      <c r="D3760" s="3"/>
    </row>
    <row r="3761" spans="1:4" x14ac:dyDescent="0.2">
      <c r="A3761" s="3" t="s">
        <v>5709</v>
      </c>
      <c r="B3761" s="3" t="s">
        <v>3370</v>
      </c>
      <c r="C3761" s="3" t="s">
        <v>1301</v>
      </c>
      <c r="D3761" s="3"/>
    </row>
    <row r="3762" spans="1:4" x14ac:dyDescent="0.2">
      <c r="A3762" s="3" t="s">
        <v>5710</v>
      </c>
      <c r="B3762" s="3" t="s">
        <v>3369</v>
      </c>
      <c r="C3762" s="3" t="s">
        <v>1301</v>
      </c>
      <c r="D3762" s="3"/>
    </row>
    <row r="3763" spans="1:4" x14ac:dyDescent="0.2">
      <c r="A3763" s="3" t="s">
        <v>5711</v>
      </c>
      <c r="B3763" s="3" t="s">
        <v>3160</v>
      </c>
      <c r="C3763" s="3" t="s">
        <v>1301</v>
      </c>
      <c r="D3763" s="3"/>
    </row>
    <row r="3764" spans="1:4" x14ac:dyDescent="0.2">
      <c r="A3764" s="3" t="s">
        <v>5712</v>
      </c>
      <c r="B3764" s="3" t="s">
        <v>3372</v>
      </c>
      <c r="C3764" s="3" t="s">
        <v>1301</v>
      </c>
      <c r="D3764" s="3"/>
    </row>
    <row r="3765" spans="1:4" x14ac:dyDescent="0.2">
      <c r="A3765" s="3" t="s">
        <v>5713</v>
      </c>
      <c r="B3765" s="3" t="s">
        <v>3841</v>
      </c>
      <c r="C3765" s="3" t="s">
        <v>1301</v>
      </c>
      <c r="D3765" s="3"/>
    </row>
    <row r="3766" spans="1:4" x14ac:dyDescent="0.2">
      <c r="A3766" s="3" t="s">
        <v>5714</v>
      </c>
      <c r="B3766" s="3" t="s">
        <v>3841</v>
      </c>
      <c r="C3766" s="3" t="s">
        <v>1301</v>
      </c>
      <c r="D3766" s="3"/>
    </row>
    <row r="3767" spans="1:4" x14ac:dyDescent="0.2">
      <c r="A3767" s="3" t="s">
        <v>5715</v>
      </c>
      <c r="B3767" s="3" t="s">
        <v>3370</v>
      </c>
      <c r="C3767" s="3" t="s">
        <v>1301</v>
      </c>
      <c r="D3767" s="3"/>
    </row>
    <row r="3768" spans="1:4" x14ac:dyDescent="0.2">
      <c r="A3768" s="3" t="s">
        <v>6112</v>
      </c>
      <c r="B3768" s="3" t="s">
        <v>2122</v>
      </c>
      <c r="C3768" s="3" t="s">
        <v>1301</v>
      </c>
      <c r="D3768" s="3"/>
    </row>
    <row r="3769" spans="1:4" x14ac:dyDescent="0.2">
      <c r="A3769" s="3" t="s">
        <v>5716</v>
      </c>
      <c r="B3769" s="3" t="s">
        <v>2391</v>
      </c>
      <c r="C3769" s="3" t="s">
        <v>1301</v>
      </c>
      <c r="D3769" s="3"/>
    </row>
    <row r="3770" spans="1:4" x14ac:dyDescent="0.2">
      <c r="A3770" s="3" t="s">
        <v>5717</v>
      </c>
      <c r="B3770" s="3" t="s">
        <v>1845</v>
      </c>
      <c r="C3770" s="3" t="s">
        <v>1301</v>
      </c>
      <c r="D3770" s="3"/>
    </row>
    <row r="3771" spans="1:4" x14ac:dyDescent="0.2">
      <c r="A3771" s="3" t="s">
        <v>5718</v>
      </c>
      <c r="B3771" s="3" t="s">
        <v>3369</v>
      </c>
      <c r="C3771" s="3" t="s">
        <v>1301</v>
      </c>
      <c r="D3771" s="3"/>
    </row>
    <row r="3772" spans="1:4" x14ac:dyDescent="0.2">
      <c r="A3772" s="3" t="s">
        <v>5719</v>
      </c>
      <c r="B3772" s="3" t="s">
        <v>2625</v>
      </c>
      <c r="C3772" s="3" t="s">
        <v>1301</v>
      </c>
      <c r="D3772" s="3"/>
    </row>
    <row r="3773" spans="1:4" x14ac:dyDescent="0.2">
      <c r="A3773" s="3" t="s">
        <v>5720</v>
      </c>
      <c r="B3773" s="3" t="s">
        <v>2630</v>
      </c>
      <c r="C3773" s="3" t="s">
        <v>1301</v>
      </c>
      <c r="D3773" s="3"/>
    </row>
    <row r="3774" spans="1:4" x14ac:dyDescent="0.2">
      <c r="A3774" s="3" t="s">
        <v>5721</v>
      </c>
      <c r="B3774" s="3" t="s">
        <v>2112</v>
      </c>
      <c r="C3774" s="3" t="s">
        <v>1301</v>
      </c>
      <c r="D3774" s="3"/>
    </row>
    <row r="3775" spans="1:4" x14ac:dyDescent="0.2">
      <c r="A3775" s="3" t="s">
        <v>5722</v>
      </c>
      <c r="B3775" s="3" t="s">
        <v>3369</v>
      </c>
      <c r="C3775" s="3" t="s">
        <v>1301</v>
      </c>
      <c r="D3775" s="3"/>
    </row>
    <row r="3776" spans="1:4" x14ac:dyDescent="0.2">
      <c r="A3776" s="3" t="s">
        <v>5581</v>
      </c>
      <c r="B3776" s="3" t="s">
        <v>2391</v>
      </c>
      <c r="C3776" s="3" t="s">
        <v>1301</v>
      </c>
      <c r="D3776" s="3"/>
    </row>
    <row r="3777" spans="1:4" x14ac:dyDescent="0.2">
      <c r="A3777" s="3" t="s">
        <v>5723</v>
      </c>
      <c r="B3777" s="3" t="s">
        <v>3369</v>
      </c>
      <c r="C3777" s="3" t="s">
        <v>1301</v>
      </c>
      <c r="D3777" s="3"/>
    </row>
    <row r="3778" spans="1:4" x14ac:dyDescent="0.2">
      <c r="A3778" s="3" t="s">
        <v>5724</v>
      </c>
      <c r="B3778" s="3" t="s">
        <v>3373</v>
      </c>
      <c r="C3778" s="3" t="s">
        <v>1301</v>
      </c>
      <c r="D3778" s="3"/>
    </row>
    <row r="3779" spans="1:4" x14ac:dyDescent="0.2">
      <c r="A3779" s="3" t="s">
        <v>5725</v>
      </c>
      <c r="B3779" s="3" t="s">
        <v>3160</v>
      </c>
      <c r="C3779" s="3" t="s">
        <v>1301</v>
      </c>
      <c r="D3779" s="3"/>
    </row>
    <row r="3780" spans="1:4" x14ac:dyDescent="0.2">
      <c r="A3780" s="3" t="s">
        <v>5726</v>
      </c>
      <c r="B3780" s="3" t="s">
        <v>3372</v>
      </c>
      <c r="C3780" s="3" t="s">
        <v>1301</v>
      </c>
      <c r="D3780" s="3"/>
    </row>
    <row r="3781" spans="1:4" x14ac:dyDescent="0.2">
      <c r="A3781" s="3" t="s">
        <v>5727</v>
      </c>
      <c r="B3781" s="3" t="s">
        <v>2402</v>
      </c>
      <c r="C3781" s="3" t="s">
        <v>1301</v>
      </c>
      <c r="D3781" s="3"/>
    </row>
    <row r="3782" spans="1:4" x14ac:dyDescent="0.2">
      <c r="A3782" s="3" t="s">
        <v>5728</v>
      </c>
      <c r="B3782" s="3" t="s">
        <v>3841</v>
      </c>
      <c r="C3782" s="3" t="s">
        <v>1301</v>
      </c>
      <c r="D3782" s="3"/>
    </row>
    <row r="3783" spans="1:4" x14ac:dyDescent="0.2">
      <c r="A3783" s="3" t="s">
        <v>5729</v>
      </c>
      <c r="B3783" s="3" t="s">
        <v>2634</v>
      </c>
      <c r="C3783" s="3" t="s">
        <v>1301</v>
      </c>
      <c r="D3783" s="3"/>
    </row>
    <row r="3784" spans="1:4" x14ac:dyDescent="0.2">
      <c r="A3784" s="3" t="s">
        <v>5730</v>
      </c>
      <c r="B3784" s="3" t="s">
        <v>3369</v>
      </c>
      <c r="C3784" s="3" t="s">
        <v>1301</v>
      </c>
      <c r="D3784" s="3"/>
    </row>
    <row r="3785" spans="1:4" x14ac:dyDescent="0.2">
      <c r="A3785" s="3" t="s">
        <v>5731</v>
      </c>
      <c r="B3785" s="3" t="s">
        <v>2630</v>
      </c>
      <c r="C3785" s="3" t="s">
        <v>1301</v>
      </c>
      <c r="D3785" s="3"/>
    </row>
    <row r="3786" spans="1:4" x14ac:dyDescent="0.2">
      <c r="A3786" s="3" t="s">
        <v>6113</v>
      </c>
      <c r="B3786" s="3" t="s">
        <v>3154</v>
      </c>
      <c r="C3786" s="3" t="s">
        <v>1301</v>
      </c>
      <c r="D3786" s="3"/>
    </row>
    <row r="3787" spans="1:4" x14ac:dyDescent="0.2">
      <c r="A3787" s="3" t="s">
        <v>6114</v>
      </c>
      <c r="B3787" s="3" t="s">
        <v>3154</v>
      </c>
      <c r="C3787" s="3" t="s">
        <v>1301</v>
      </c>
      <c r="D3787" s="3"/>
    </row>
    <row r="3788" spans="1:4" x14ac:dyDescent="0.2">
      <c r="A3788" s="3" t="s">
        <v>5732</v>
      </c>
      <c r="B3788" s="3" t="s">
        <v>3369</v>
      </c>
      <c r="C3788" s="3" t="s">
        <v>1301</v>
      </c>
      <c r="D3788" s="3"/>
    </row>
    <row r="3789" spans="1:4" x14ac:dyDescent="0.2">
      <c r="A3789" s="3" t="s">
        <v>5733</v>
      </c>
      <c r="B3789" s="3" t="s">
        <v>3372</v>
      </c>
      <c r="C3789" s="3" t="s">
        <v>1301</v>
      </c>
      <c r="D3789" s="3"/>
    </row>
    <row r="3790" spans="1:4" x14ac:dyDescent="0.2">
      <c r="A3790" s="3" t="s">
        <v>5734</v>
      </c>
      <c r="B3790" s="3" t="s">
        <v>3369</v>
      </c>
      <c r="C3790" s="3" t="s">
        <v>1301</v>
      </c>
      <c r="D3790" s="3"/>
    </row>
    <row r="3791" spans="1:4" x14ac:dyDescent="0.2">
      <c r="A3791" s="3" t="s">
        <v>6115</v>
      </c>
      <c r="B3791" s="3" t="s">
        <v>3154</v>
      </c>
      <c r="C3791" s="3" t="s">
        <v>1301</v>
      </c>
      <c r="D3791" s="3"/>
    </row>
    <row r="3792" spans="1:4" x14ac:dyDescent="0.2">
      <c r="A3792" s="3" t="s">
        <v>5735</v>
      </c>
      <c r="B3792" s="3" t="s">
        <v>3369</v>
      </c>
      <c r="C3792" s="3" t="s">
        <v>1301</v>
      </c>
      <c r="D3792" s="3"/>
    </row>
    <row r="3793" spans="1:4" x14ac:dyDescent="0.2">
      <c r="A3793" s="3" t="s">
        <v>5736</v>
      </c>
      <c r="B3793" s="3" t="s">
        <v>2630</v>
      </c>
      <c r="C3793" s="3" t="s">
        <v>1301</v>
      </c>
      <c r="D3793" s="3"/>
    </row>
    <row r="3794" spans="1:4" x14ac:dyDescent="0.2">
      <c r="A3794" s="3" t="s">
        <v>5737</v>
      </c>
      <c r="B3794" s="3" t="s">
        <v>3841</v>
      </c>
      <c r="C3794" s="3" t="s">
        <v>1301</v>
      </c>
      <c r="D3794" s="3"/>
    </row>
    <row r="3795" spans="1:4" x14ac:dyDescent="0.2">
      <c r="A3795" s="3" t="s">
        <v>5773</v>
      </c>
      <c r="B3795" s="3" t="s">
        <v>6354</v>
      </c>
      <c r="C3795" s="3" t="s">
        <v>1301</v>
      </c>
      <c r="D3795" s="3"/>
    </row>
    <row r="3796" spans="1:4" x14ac:dyDescent="0.2">
      <c r="A3796" s="3" t="s">
        <v>5738</v>
      </c>
      <c r="B3796" s="3" t="s">
        <v>2634</v>
      </c>
      <c r="C3796" s="3" t="s">
        <v>1301</v>
      </c>
      <c r="D3796" s="3"/>
    </row>
    <row r="3797" spans="1:4" x14ac:dyDescent="0.2">
      <c r="A3797" s="3" t="s">
        <v>5739</v>
      </c>
      <c r="B3797" s="3" t="s">
        <v>2625</v>
      </c>
      <c r="C3797" s="3" t="s">
        <v>1301</v>
      </c>
      <c r="D3797" s="3"/>
    </row>
    <row r="3798" spans="1:4" x14ac:dyDescent="0.2">
      <c r="A3798" s="3" t="s">
        <v>6116</v>
      </c>
      <c r="B3798" s="3" t="s">
        <v>3154</v>
      </c>
      <c r="C3798" s="3" t="s">
        <v>1301</v>
      </c>
      <c r="D3798" s="3"/>
    </row>
    <row r="3799" spans="1:4" x14ac:dyDescent="0.2">
      <c r="A3799" s="3" t="s">
        <v>5740</v>
      </c>
      <c r="B3799" s="3" t="s">
        <v>2120</v>
      </c>
      <c r="C3799" s="3" t="s">
        <v>1301</v>
      </c>
      <c r="D3799" s="3"/>
    </row>
    <row r="3800" spans="1:4" x14ac:dyDescent="0.2">
      <c r="A3800" s="3" t="s">
        <v>6117</v>
      </c>
      <c r="B3800" s="3" t="s">
        <v>3154</v>
      </c>
      <c r="C3800" s="3" t="s">
        <v>1301</v>
      </c>
      <c r="D3800" s="3"/>
    </row>
    <row r="3801" spans="1:4" x14ac:dyDescent="0.2">
      <c r="A3801" s="3" t="s">
        <v>6118</v>
      </c>
      <c r="B3801" s="3" t="s">
        <v>3154</v>
      </c>
      <c r="C3801" s="3" t="s">
        <v>1301</v>
      </c>
      <c r="D3801" s="3"/>
    </row>
    <row r="3802" spans="1:4" x14ac:dyDescent="0.2">
      <c r="A3802" s="3" t="s">
        <v>5741</v>
      </c>
      <c r="B3802" s="3" t="s">
        <v>3370</v>
      </c>
      <c r="C3802" s="3" t="s">
        <v>1301</v>
      </c>
      <c r="D3802" s="3"/>
    </row>
    <row r="3803" spans="1:4" x14ac:dyDescent="0.2">
      <c r="A3803" s="3" t="s">
        <v>5742</v>
      </c>
      <c r="B3803" s="3" t="s">
        <v>4773</v>
      </c>
      <c r="C3803" s="3" t="s">
        <v>1301</v>
      </c>
      <c r="D3803" s="3"/>
    </row>
    <row r="3804" spans="1:4" x14ac:dyDescent="0.2">
      <c r="A3804" s="3" t="s">
        <v>5743</v>
      </c>
      <c r="B3804" s="3" t="s">
        <v>3369</v>
      </c>
      <c r="C3804" s="3" t="s">
        <v>1301</v>
      </c>
      <c r="D3804" s="3"/>
    </row>
    <row r="3805" spans="1:4" x14ac:dyDescent="0.2">
      <c r="A3805" s="3" t="s">
        <v>5744</v>
      </c>
      <c r="B3805" s="3" t="s">
        <v>3369</v>
      </c>
      <c r="C3805" s="3" t="s">
        <v>1301</v>
      </c>
      <c r="D3805" s="3"/>
    </row>
    <row r="3806" spans="1:4" x14ac:dyDescent="0.2">
      <c r="A3806" s="3" t="s">
        <v>5745</v>
      </c>
      <c r="B3806" s="3" t="s">
        <v>1850</v>
      </c>
      <c r="C3806" s="3" t="s">
        <v>1301</v>
      </c>
      <c r="D3806" s="3"/>
    </row>
    <row r="3807" spans="1:4" x14ac:dyDescent="0.2">
      <c r="A3807" s="3" t="s">
        <v>6119</v>
      </c>
      <c r="B3807" s="3" t="s">
        <v>2122</v>
      </c>
      <c r="C3807" s="3" t="s">
        <v>1301</v>
      </c>
      <c r="D3807" s="3"/>
    </row>
    <row r="3808" spans="1:4" x14ac:dyDescent="0.2">
      <c r="A3808" s="3" t="s">
        <v>6120</v>
      </c>
      <c r="B3808" s="3" t="s">
        <v>3154</v>
      </c>
      <c r="C3808" s="3" t="s">
        <v>1301</v>
      </c>
      <c r="D3808" s="3"/>
    </row>
    <row r="3809" spans="1:4" x14ac:dyDescent="0.2">
      <c r="A3809" s="3" t="s">
        <v>6121</v>
      </c>
      <c r="B3809" s="3" t="s">
        <v>2632</v>
      </c>
      <c r="C3809" s="3" t="s">
        <v>1301</v>
      </c>
      <c r="D3809" s="3"/>
    </row>
    <row r="3810" spans="1:4" x14ac:dyDescent="0.2">
      <c r="A3810" s="3" t="s">
        <v>5746</v>
      </c>
      <c r="B3810" s="3" t="s">
        <v>2630</v>
      </c>
      <c r="C3810" s="3" t="s">
        <v>1301</v>
      </c>
      <c r="D3810" s="3"/>
    </row>
    <row r="3811" spans="1:4" x14ac:dyDescent="0.2">
      <c r="A3811" s="3" t="s">
        <v>5747</v>
      </c>
      <c r="B3811" s="3" t="s">
        <v>3369</v>
      </c>
      <c r="C3811" s="3" t="s">
        <v>1301</v>
      </c>
      <c r="D3811" s="3"/>
    </row>
    <row r="3812" spans="1:4" x14ac:dyDescent="0.2">
      <c r="A3812" s="3" t="s">
        <v>5748</v>
      </c>
      <c r="B3812" s="3" t="s">
        <v>2396</v>
      </c>
      <c r="C3812" s="3" t="s">
        <v>1301</v>
      </c>
      <c r="D3812" s="3"/>
    </row>
    <row r="3813" spans="1:4" x14ac:dyDescent="0.2">
      <c r="A3813" s="3" t="s">
        <v>5749</v>
      </c>
      <c r="B3813" s="3" t="s">
        <v>3153</v>
      </c>
      <c r="C3813" s="3" t="s">
        <v>1301</v>
      </c>
      <c r="D3813" s="3"/>
    </row>
    <row r="3814" spans="1:4" x14ac:dyDescent="0.2">
      <c r="A3814" s="3" t="s">
        <v>5750</v>
      </c>
      <c r="B3814" s="3" t="s">
        <v>3841</v>
      </c>
      <c r="C3814" s="3" t="s">
        <v>1301</v>
      </c>
      <c r="D3814" s="3"/>
    </row>
    <row r="3815" spans="1:4" x14ac:dyDescent="0.2">
      <c r="A3815" s="3" t="s">
        <v>6122</v>
      </c>
      <c r="B3815" s="3" t="s">
        <v>2122</v>
      </c>
      <c r="C3815" s="3" t="s">
        <v>1301</v>
      </c>
      <c r="D3815" s="3"/>
    </row>
    <row r="3816" spans="1:4" x14ac:dyDescent="0.2">
      <c r="A3816" s="3" t="s">
        <v>5751</v>
      </c>
      <c r="B3816" s="3" t="s">
        <v>4774</v>
      </c>
      <c r="C3816" s="3" t="s">
        <v>1301</v>
      </c>
      <c r="D3816" s="3"/>
    </row>
    <row r="3817" spans="1:4" x14ac:dyDescent="0.2">
      <c r="A3817" s="3" t="s">
        <v>5752</v>
      </c>
      <c r="B3817" s="3" t="s">
        <v>3369</v>
      </c>
      <c r="C3817" s="3" t="s">
        <v>1301</v>
      </c>
      <c r="D3817" s="3"/>
    </row>
    <row r="3818" spans="1:4" x14ac:dyDescent="0.2">
      <c r="A3818" s="3" t="s">
        <v>5753</v>
      </c>
      <c r="B3818" s="3" t="s">
        <v>3369</v>
      </c>
      <c r="C3818" s="3" t="s">
        <v>1301</v>
      </c>
      <c r="D3818" s="3"/>
    </row>
    <row r="3819" spans="1:4" x14ac:dyDescent="0.2">
      <c r="A3819" s="3" t="s">
        <v>5754</v>
      </c>
      <c r="B3819" s="3" t="s">
        <v>3369</v>
      </c>
      <c r="C3819" s="3" t="s">
        <v>1301</v>
      </c>
      <c r="D3819" s="3"/>
    </row>
    <row r="3820" spans="1:4" x14ac:dyDescent="0.2">
      <c r="A3820" s="3" t="s">
        <v>5755</v>
      </c>
      <c r="B3820" s="3" t="s">
        <v>3369</v>
      </c>
      <c r="C3820" s="3" t="s">
        <v>1301</v>
      </c>
      <c r="D3820" s="3"/>
    </row>
    <row r="3821" spans="1:4" x14ac:dyDescent="0.2">
      <c r="A3821" s="3" t="s">
        <v>5756</v>
      </c>
      <c r="B3821" s="24" t="s">
        <v>3161</v>
      </c>
      <c r="C3821" s="3" t="s">
        <v>1301</v>
      </c>
      <c r="D3821" s="3"/>
    </row>
    <row r="3822" spans="1:4" x14ac:dyDescent="0.2">
      <c r="A3822" s="3" t="s">
        <v>5757</v>
      </c>
      <c r="B3822" s="3" t="s">
        <v>3841</v>
      </c>
      <c r="C3822" s="3" t="s">
        <v>1301</v>
      </c>
      <c r="D3822" s="3"/>
    </row>
    <row r="3823" spans="1:4" x14ac:dyDescent="0.2">
      <c r="A3823" s="3" t="s">
        <v>5758</v>
      </c>
      <c r="B3823" s="3" t="s">
        <v>3370</v>
      </c>
      <c r="C3823" s="3" t="s">
        <v>1301</v>
      </c>
      <c r="D3823" s="3"/>
    </row>
    <row r="3824" spans="1:4" x14ac:dyDescent="0.2">
      <c r="A3824" s="3" t="s">
        <v>5759</v>
      </c>
      <c r="B3824" s="3" t="s">
        <v>2396</v>
      </c>
      <c r="C3824" s="3" t="s">
        <v>1301</v>
      </c>
      <c r="D3824" s="3"/>
    </row>
    <row r="3825" spans="1:4" x14ac:dyDescent="0.2">
      <c r="A3825" s="3" t="s">
        <v>5760</v>
      </c>
      <c r="B3825" s="3" t="s">
        <v>2392</v>
      </c>
      <c r="C3825" s="3" t="s">
        <v>1301</v>
      </c>
      <c r="D3825" s="3"/>
    </row>
    <row r="3826" spans="1:4" x14ac:dyDescent="0.2">
      <c r="A3826" s="3" t="s">
        <v>5761</v>
      </c>
      <c r="B3826" s="3" t="s">
        <v>2625</v>
      </c>
      <c r="C3826" s="3" t="s">
        <v>1301</v>
      </c>
      <c r="D3826" s="3"/>
    </row>
    <row r="3827" spans="1:4" x14ac:dyDescent="0.2">
      <c r="A3827" s="3" t="s">
        <v>5762</v>
      </c>
      <c r="B3827" s="3" t="s">
        <v>3372</v>
      </c>
      <c r="C3827" s="3" t="s">
        <v>1301</v>
      </c>
      <c r="D3827" s="3"/>
    </row>
    <row r="3828" spans="1:4" x14ac:dyDescent="0.2">
      <c r="A3828" s="3" t="s">
        <v>6123</v>
      </c>
      <c r="B3828" s="3" t="s">
        <v>3154</v>
      </c>
      <c r="C3828" s="3" t="s">
        <v>1301</v>
      </c>
      <c r="D3828" s="3"/>
    </row>
    <row r="3829" spans="1:4" x14ac:dyDescent="0.2">
      <c r="A3829" s="3" t="s">
        <v>6124</v>
      </c>
      <c r="B3829" s="3" t="s">
        <v>3154</v>
      </c>
      <c r="C3829" s="3" t="s">
        <v>1301</v>
      </c>
      <c r="D3829" s="3"/>
    </row>
    <row r="3830" spans="1:4" x14ac:dyDescent="0.2">
      <c r="A3830" s="3" t="s">
        <v>5763</v>
      </c>
      <c r="B3830" s="3" t="s">
        <v>2118</v>
      </c>
      <c r="C3830" s="3" t="s">
        <v>1301</v>
      </c>
      <c r="D3830" s="3"/>
    </row>
    <row r="3831" spans="1:4" x14ac:dyDescent="0.2">
      <c r="A3831" s="3" t="s">
        <v>5764</v>
      </c>
      <c r="B3831" s="3" t="s">
        <v>3370</v>
      </c>
      <c r="C3831" s="3" t="s">
        <v>1301</v>
      </c>
      <c r="D3831" s="3"/>
    </row>
    <row r="3832" spans="1:4" x14ac:dyDescent="0.2">
      <c r="A3832" s="3" t="s">
        <v>5765</v>
      </c>
      <c r="B3832" s="3" t="s">
        <v>3369</v>
      </c>
      <c r="C3832" s="3" t="s">
        <v>1301</v>
      </c>
      <c r="D3832" s="3"/>
    </row>
    <row r="3833" spans="1:4" x14ac:dyDescent="0.2">
      <c r="A3833" s="3" t="s">
        <v>5766</v>
      </c>
      <c r="B3833" s="3" t="s">
        <v>2631</v>
      </c>
      <c r="C3833" s="3" t="s">
        <v>1301</v>
      </c>
      <c r="D3833" s="3"/>
    </row>
    <row r="3834" spans="1:4" x14ac:dyDescent="0.2">
      <c r="A3834" s="3" t="s">
        <v>8346</v>
      </c>
      <c r="B3834" s="3" t="s">
        <v>2631</v>
      </c>
      <c r="C3834" s="3" t="s">
        <v>1301</v>
      </c>
      <c r="D3834" s="3"/>
    </row>
    <row r="3835" spans="1:4" x14ac:dyDescent="0.2">
      <c r="A3835" s="3" t="s">
        <v>5767</v>
      </c>
      <c r="B3835" s="3" t="s">
        <v>2118</v>
      </c>
      <c r="C3835" s="3" t="s">
        <v>1301</v>
      </c>
      <c r="D3835" s="3"/>
    </row>
    <row r="3836" spans="1:4" x14ac:dyDescent="0.2">
      <c r="A3836" s="3" t="s">
        <v>5768</v>
      </c>
      <c r="B3836" s="3" t="s">
        <v>3370</v>
      </c>
      <c r="C3836" s="3" t="s">
        <v>1301</v>
      </c>
      <c r="D3836" s="3"/>
    </row>
    <row r="3837" spans="1:4" x14ac:dyDescent="0.2">
      <c r="A3837" s="3" t="s">
        <v>5769</v>
      </c>
      <c r="B3837" s="3" t="s">
        <v>3156</v>
      </c>
      <c r="C3837" s="3" t="s">
        <v>1301</v>
      </c>
      <c r="D3837" s="3"/>
    </row>
    <row r="3838" spans="1:4" x14ac:dyDescent="0.2">
      <c r="A3838" s="3" t="s">
        <v>5770</v>
      </c>
      <c r="B3838" s="3" t="s">
        <v>3369</v>
      </c>
      <c r="C3838" s="3" t="s">
        <v>1301</v>
      </c>
      <c r="D3838" s="3"/>
    </row>
    <row r="3839" spans="1:4" x14ac:dyDescent="0.2">
      <c r="A3839" s="3" t="s">
        <v>5771</v>
      </c>
      <c r="B3839" s="24" t="s">
        <v>3161</v>
      </c>
      <c r="C3839" s="3" t="s">
        <v>1301</v>
      </c>
      <c r="D3839" s="3"/>
    </row>
    <row r="3840" spans="1:4" x14ac:dyDescent="0.2">
      <c r="A3840" s="3" t="s">
        <v>5772</v>
      </c>
      <c r="B3840" s="3" t="s">
        <v>3369</v>
      </c>
      <c r="C3840" s="3" t="s">
        <v>1301</v>
      </c>
      <c r="D3840" s="3"/>
    </row>
    <row r="3841" spans="1:4" x14ac:dyDescent="0.2">
      <c r="A3841" s="3" t="s">
        <v>6125</v>
      </c>
      <c r="B3841" s="3" t="s">
        <v>2122</v>
      </c>
      <c r="C3841" s="3" t="s">
        <v>1301</v>
      </c>
      <c r="D3841" s="3"/>
    </row>
    <row r="3842" spans="1:4" x14ac:dyDescent="0.2">
      <c r="A3842" s="3" t="s">
        <v>6126</v>
      </c>
      <c r="B3842" s="3" t="s">
        <v>2122</v>
      </c>
      <c r="C3842" s="3" t="s">
        <v>1301</v>
      </c>
      <c r="D3842" s="3"/>
    </row>
    <row r="3843" spans="1:4" x14ac:dyDescent="0.2">
      <c r="A3843" s="3" t="s">
        <v>6127</v>
      </c>
      <c r="B3843" s="3" t="s">
        <v>2122</v>
      </c>
      <c r="C3843" s="3" t="s">
        <v>1301</v>
      </c>
      <c r="D3843" s="3"/>
    </row>
    <row r="3844" spans="1:4" x14ac:dyDescent="0.2">
      <c r="A3844" s="3" t="s">
        <v>6128</v>
      </c>
      <c r="B3844" s="3" t="s">
        <v>2122</v>
      </c>
      <c r="C3844" s="3" t="s">
        <v>1301</v>
      </c>
      <c r="D3844" s="3"/>
    </row>
    <row r="3845" spans="1:4" x14ac:dyDescent="0.2">
      <c r="A3845" s="3" t="s">
        <v>6129</v>
      </c>
      <c r="B3845" s="3" t="s">
        <v>2122</v>
      </c>
      <c r="C3845" s="3" t="s">
        <v>1301</v>
      </c>
      <c r="D3845" s="3"/>
    </row>
    <row r="3846" spans="1:4" x14ac:dyDescent="0.2">
      <c r="A3846" s="3" t="s">
        <v>6130</v>
      </c>
      <c r="B3846" s="3" t="s">
        <v>2122</v>
      </c>
      <c r="C3846" s="3" t="s">
        <v>1301</v>
      </c>
      <c r="D3846" s="3"/>
    </row>
    <row r="3847" spans="1:4" x14ac:dyDescent="0.2">
      <c r="A3847" s="3" t="s">
        <v>6131</v>
      </c>
      <c r="B3847" s="3" t="s">
        <v>2122</v>
      </c>
      <c r="C3847" s="3" t="s">
        <v>1301</v>
      </c>
      <c r="D3847" s="3"/>
    </row>
    <row r="3848" spans="1:4" x14ac:dyDescent="0.2">
      <c r="A3848" s="3" t="s">
        <v>6132</v>
      </c>
      <c r="B3848" s="3" t="s">
        <v>2122</v>
      </c>
      <c r="C3848" s="3" t="s">
        <v>1301</v>
      </c>
      <c r="D3848" s="3"/>
    </row>
    <row r="3849" spans="1:4" x14ac:dyDescent="0.2">
      <c r="A3849" s="3" t="s">
        <v>6133</v>
      </c>
      <c r="B3849" s="3" t="s">
        <v>2122</v>
      </c>
      <c r="C3849" s="3" t="s">
        <v>1301</v>
      </c>
      <c r="D3849" s="3"/>
    </row>
    <row r="3850" spans="1:4" x14ac:dyDescent="0.2">
      <c r="A3850" s="3" t="s">
        <v>6134</v>
      </c>
      <c r="B3850" s="3" t="s">
        <v>2122</v>
      </c>
      <c r="C3850" s="3" t="s">
        <v>1301</v>
      </c>
      <c r="D3850" s="3"/>
    </row>
    <row r="3851" spans="1:4" x14ac:dyDescent="0.2">
      <c r="A3851" s="3" t="s">
        <v>6135</v>
      </c>
      <c r="B3851" s="3" t="s">
        <v>3155</v>
      </c>
      <c r="C3851" s="3" t="s">
        <v>1301</v>
      </c>
      <c r="D3851" s="3"/>
    </row>
    <row r="3852" spans="1:4" x14ac:dyDescent="0.2">
      <c r="A3852" s="3" t="s">
        <v>6136</v>
      </c>
      <c r="B3852" s="3" t="s">
        <v>2122</v>
      </c>
      <c r="C3852" s="3" t="s">
        <v>1301</v>
      </c>
      <c r="D3852" s="3"/>
    </row>
    <row r="3853" spans="1:4" x14ac:dyDescent="0.2">
      <c r="A3853" s="3" t="s">
        <v>6137</v>
      </c>
      <c r="B3853" s="3" t="s">
        <v>2122</v>
      </c>
      <c r="C3853" s="3" t="s">
        <v>1301</v>
      </c>
      <c r="D3853" s="3"/>
    </row>
    <row r="3854" spans="1:4" x14ac:dyDescent="0.2">
      <c r="A3854" s="3" t="s">
        <v>6138</v>
      </c>
      <c r="B3854" s="3" t="s">
        <v>2122</v>
      </c>
      <c r="C3854" s="3" t="s">
        <v>1301</v>
      </c>
      <c r="D3854" s="3"/>
    </row>
    <row r="3855" spans="1:4" x14ac:dyDescent="0.2">
      <c r="A3855" s="3" t="s">
        <v>6139</v>
      </c>
      <c r="B3855" s="3" t="s">
        <v>2122</v>
      </c>
      <c r="C3855" s="3" t="s">
        <v>1301</v>
      </c>
      <c r="D3855" s="3"/>
    </row>
    <row r="3856" spans="1:4" x14ac:dyDescent="0.2">
      <c r="A3856" s="3" t="s">
        <v>6140</v>
      </c>
      <c r="B3856" s="3" t="s">
        <v>2122</v>
      </c>
      <c r="C3856" s="3" t="s">
        <v>1301</v>
      </c>
      <c r="D3856" s="3"/>
    </row>
    <row r="3857" spans="1:4" x14ac:dyDescent="0.2">
      <c r="A3857" s="3" t="s">
        <v>6141</v>
      </c>
      <c r="B3857" s="3" t="s">
        <v>2122</v>
      </c>
      <c r="C3857" s="3" t="s">
        <v>1301</v>
      </c>
      <c r="D3857" s="3"/>
    </row>
    <row r="3858" spans="1:4" x14ac:dyDescent="0.2">
      <c r="A3858" s="3" t="s">
        <v>6142</v>
      </c>
      <c r="B3858" s="3" t="s">
        <v>2122</v>
      </c>
      <c r="C3858" s="3" t="s">
        <v>1301</v>
      </c>
      <c r="D3858" s="3"/>
    </row>
    <row r="3859" spans="1:4" x14ac:dyDescent="0.2">
      <c r="A3859" s="3" t="s">
        <v>6143</v>
      </c>
      <c r="B3859" s="3" t="s">
        <v>2122</v>
      </c>
      <c r="C3859" s="3" t="s">
        <v>1301</v>
      </c>
      <c r="D3859" s="3"/>
    </row>
    <row r="3860" spans="1:4" x14ac:dyDescent="0.2">
      <c r="A3860" s="3" t="s">
        <v>6144</v>
      </c>
      <c r="B3860" s="3" t="s">
        <v>3155</v>
      </c>
      <c r="C3860" s="3" t="s">
        <v>1301</v>
      </c>
      <c r="D3860" s="3"/>
    </row>
    <row r="3861" spans="1:4" x14ac:dyDescent="0.2">
      <c r="A3861" s="3" t="s">
        <v>6145</v>
      </c>
      <c r="B3861" s="3" t="s">
        <v>2122</v>
      </c>
      <c r="C3861" s="3" t="s">
        <v>1301</v>
      </c>
      <c r="D3861" s="3"/>
    </row>
    <row r="3862" spans="1:4" x14ac:dyDescent="0.2">
      <c r="A3862" s="3" t="s">
        <v>6146</v>
      </c>
      <c r="B3862" s="3" t="s">
        <v>2122</v>
      </c>
      <c r="C3862" s="3" t="s">
        <v>1301</v>
      </c>
      <c r="D3862" s="3"/>
    </row>
    <row r="3863" spans="1:4" x14ac:dyDescent="0.2">
      <c r="A3863" s="3" t="s">
        <v>6147</v>
      </c>
      <c r="B3863" s="3" t="s">
        <v>1085</v>
      </c>
      <c r="C3863" s="3" t="s">
        <v>1301</v>
      </c>
      <c r="D3863" s="3"/>
    </row>
    <row r="3864" spans="1:4" x14ac:dyDescent="0.2">
      <c r="A3864" s="3" t="s">
        <v>6148</v>
      </c>
      <c r="B3864" s="3" t="s">
        <v>4774</v>
      </c>
      <c r="C3864" s="3" t="s">
        <v>1301</v>
      </c>
      <c r="D3864" s="3"/>
    </row>
    <row r="3865" spans="1:4" x14ac:dyDescent="0.2">
      <c r="A3865" s="3" t="s">
        <v>6149</v>
      </c>
      <c r="B3865" s="3" t="s">
        <v>2122</v>
      </c>
      <c r="C3865" s="3" t="s">
        <v>1301</v>
      </c>
      <c r="D3865" s="3"/>
    </row>
    <row r="3866" spans="1:4" x14ac:dyDescent="0.2">
      <c r="A3866" s="3" t="s">
        <v>6150</v>
      </c>
      <c r="B3866" s="3" t="s">
        <v>2122</v>
      </c>
      <c r="C3866" s="3" t="s">
        <v>1301</v>
      </c>
      <c r="D3866" s="3"/>
    </row>
    <row r="3867" spans="1:4" x14ac:dyDescent="0.2">
      <c r="A3867" s="3" t="s">
        <v>6151</v>
      </c>
      <c r="B3867" s="3" t="s">
        <v>2122</v>
      </c>
      <c r="C3867" s="3" t="s">
        <v>1301</v>
      </c>
      <c r="D3867" s="3"/>
    </row>
    <row r="3868" spans="1:4" x14ac:dyDescent="0.2">
      <c r="A3868" s="3" t="s">
        <v>6152</v>
      </c>
      <c r="B3868" s="3" t="s">
        <v>2122</v>
      </c>
      <c r="C3868" s="3" t="s">
        <v>1301</v>
      </c>
      <c r="D3868" s="3"/>
    </row>
    <row r="3869" spans="1:4" x14ac:dyDescent="0.2">
      <c r="A3869" s="3" t="s">
        <v>6153</v>
      </c>
      <c r="B3869" s="3" t="s">
        <v>2122</v>
      </c>
      <c r="C3869" s="3" t="s">
        <v>1301</v>
      </c>
      <c r="D3869" s="3"/>
    </row>
    <row r="3870" spans="1:4" x14ac:dyDescent="0.2">
      <c r="A3870" s="3" t="s">
        <v>6154</v>
      </c>
      <c r="B3870" s="3" t="s">
        <v>2122</v>
      </c>
      <c r="C3870" s="3" t="s">
        <v>1301</v>
      </c>
      <c r="D3870" s="3"/>
    </row>
    <row r="3871" spans="1:4" x14ac:dyDescent="0.2">
      <c r="A3871" s="3" t="s">
        <v>6155</v>
      </c>
      <c r="B3871" s="3" t="s">
        <v>3370</v>
      </c>
      <c r="C3871" s="3" t="s">
        <v>1301</v>
      </c>
      <c r="D3871" s="3"/>
    </row>
    <row r="3872" spans="1:4" x14ac:dyDescent="0.2">
      <c r="A3872" s="3" t="s">
        <v>6156</v>
      </c>
      <c r="B3872" s="3" t="s">
        <v>3841</v>
      </c>
      <c r="C3872" s="3" t="s">
        <v>1301</v>
      </c>
      <c r="D3872" s="3"/>
    </row>
    <row r="3873" spans="1:4" x14ac:dyDescent="0.2">
      <c r="A3873" s="3" t="s">
        <v>6157</v>
      </c>
      <c r="B3873" s="3" t="s">
        <v>2630</v>
      </c>
      <c r="C3873" s="3" t="s">
        <v>1301</v>
      </c>
      <c r="D3873" s="3"/>
    </row>
    <row r="3874" spans="1:4" x14ac:dyDescent="0.2">
      <c r="A3874" s="3" t="s">
        <v>6158</v>
      </c>
      <c r="B3874" s="3" t="s">
        <v>2120</v>
      </c>
      <c r="C3874" s="3" t="s">
        <v>1301</v>
      </c>
      <c r="D3874" s="3"/>
    </row>
    <row r="3875" spans="1:4" x14ac:dyDescent="0.2">
      <c r="A3875" s="3" t="s">
        <v>6159</v>
      </c>
      <c r="B3875" s="3" t="s">
        <v>3160</v>
      </c>
      <c r="C3875" s="3" t="s">
        <v>1301</v>
      </c>
      <c r="D3875" s="3"/>
    </row>
    <row r="3876" spans="1:4" x14ac:dyDescent="0.2">
      <c r="A3876" s="3" t="s">
        <v>6160</v>
      </c>
      <c r="B3876" s="3" t="s">
        <v>3160</v>
      </c>
      <c r="C3876" s="3" t="s">
        <v>1301</v>
      </c>
      <c r="D3876" s="3"/>
    </row>
    <row r="3877" spans="1:4" x14ac:dyDescent="0.2">
      <c r="A3877" s="3" t="s">
        <v>6161</v>
      </c>
      <c r="B3877" s="3" t="s">
        <v>3160</v>
      </c>
      <c r="C3877" s="3" t="s">
        <v>1301</v>
      </c>
      <c r="D3877" s="3"/>
    </row>
    <row r="3878" spans="1:4" x14ac:dyDescent="0.2">
      <c r="A3878" s="3" t="s">
        <v>6162</v>
      </c>
      <c r="B3878" s="3" t="s">
        <v>2630</v>
      </c>
      <c r="C3878" s="3" t="s">
        <v>1301</v>
      </c>
      <c r="D3878" s="3"/>
    </row>
    <row r="3879" spans="1:4" x14ac:dyDescent="0.2">
      <c r="A3879" s="3" t="s">
        <v>6163</v>
      </c>
      <c r="B3879" s="3" t="s">
        <v>2630</v>
      </c>
      <c r="C3879" s="3" t="s">
        <v>1301</v>
      </c>
      <c r="D3879" s="3"/>
    </row>
    <row r="3880" spans="1:4" x14ac:dyDescent="0.2">
      <c r="A3880" s="3" t="s">
        <v>6164</v>
      </c>
      <c r="B3880" s="3" t="s">
        <v>2630</v>
      </c>
      <c r="C3880" s="3" t="s">
        <v>1301</v>
      </c>
      <c r="D3880" s="3"/>
    </row>
    <row r="3881" spans="1:4" x14ac:dyDescent="0.2">
      <c r="A3881" s="3" t="s">
        <v>6165</v>
      </c>
      <c r="B3881" s="3" t="s">
        <v>2630</v>
      </c>
      <c r="C3881" s="3" t="s">
        <v>1301</v>
      </c>
      <c r="D3881" s="3"/>
    </row>
    <row r="3882" spans="1:4" x14ac:dyDescent="0.2">
      <c r="A3882" s="3" t="s">
        <v>6166</v>
      </c>
      <c r="B3882" s="3" t="s">
        <v>3370</v>
      </c>
      <c r="C3882" s="3" t="s">
        <v>1301</v>
      </c>
      <c r="D3882" s="3"/>
    </row>
    <row r="3883" spans="1:4" x14ac:dyDescent="0.2">
      <c r="A3883" s="3" t="s">
        <v>6167</v>
      </c>
      <c r="B3883" s="3" t="s">
        <v>3370</v>
      </c>
      <c r="C3883" s="3" t="s">
        <v>1301</v>
      </c>
      <c r="D3883" s="3"/>
    </row>
    <row r="3884" spans="1:4" x14ac:dyDescent="0.2">
      <c r="A3884" s="3" t="s">
        <v>6168</v>
      </c>
      <c r="B3884" s="24" t="s">
        <v>3161</v>
      </c>
      <c r="C3884" s="3" t="s">
        <v>1301</v>
      </c>
      <c r="D3884" s="3"/>
    </row>
    <row r="3885" spans="1:4" x14ac:dyDescent="0.2">
      <c r="A3885" s="3" t="s">
        <v>6169</v>
      </c>
      <c r="B3885" s="3" t="s">
        <v>2122</v>
      </c>
      <c r="C3885" s="3" t="s">
        <v>1301</v>
      </c>
      <c r="D3885" s="3"/>
    </row>
    <row r="3886" spans="1:4" x14ac:dyDescent="0.2">
      <c r="A3886" s="3" t="s">
        <v>6170</v>
      </c>
      <c r="B3886" s="3" t="s">
        <v>3841</v>
      </c>
      <c r="C3886" s="3" t="s">
        <v>1301</v>
      </c>
      <c r="D3886" s="3"/>
    </row>
    <row r="3887" spans="1:4" x14ac:dyDescent="0.2">
      <c r="A3887" s="3" t="s">
        <v>6171</v>
      </c>
      <c r="B3887" s="3" t="s">
        <v>3155</v>
      </c>
      <c r="C3887" s="3" t="s">
        <v>1301</v>
      </c>
      <c r="D3887" s="3"/>
    </row>
    <row r="3888" spans="1:4" x14ac:dyDescent="0.2">
      <c r="A3888" s="3" t="s">
        <v>6172</v>
      </c>
      <c r="B3888" s="3" t="s">
        <v>3369</v>
      </c>
      <c r="C3888" s="3" t="s">
        <v>1301</v>
      </c>
      <c r="D3888" s="3"/>
    </row>
    <row r="3889" spans="1:4" x14ac:dyDescent="0.2">
      <c r="A3889" s="3" t="s">
        <v>6173</v>
      </c>
      <c r="B3889" s="3" t="s">
        <v>2625</v>
      </c>
      <c r="C3889" s="3" t="s">
        <v>1301</v>
      </c>
      <c r="D3889" s="3"/>
    </row>
    <row r="3890" spans="1:4" x14ac:dyDescent="0.2">
      <c r="A3890" s="3" t="s">
        <v>6174</v>
      </c>
      <c r="B3890" s="3" t="s">
        <v>3370</v>
      </c>
      <c r="C3890" s="3" t="s">
        <v>1301</v>
      </c>
      <c r="D3890" s="3"/>
    </row>
    <row r="3891" spans="1:4" x14ac:dyDescent="0.2">
      <c r="A3891" s="3" t="s">
        <v>6175</v>
      </c>
      <c r="B3891" s="3" t="s">
        <v>3841</v>
      </c>
      <c r="C3891" s="3" t="s">
        <v>1301</v>
      </c>
      <c r="D3891" s="3"/>
    </row>
    <row r="3892" spans="1:4" x14ac:dyDescent="0.2">
      <c r="A3892" s="3" t="s">
        <v>6176</v>
      </c>
      <c r="B3892" s="3" t="s">
        <v>2630</v>
      </c>
      <c r="C3892" s="3" t="s">
        <v>1301</v>
      </c>
      <c r="D3892" s="3"/>
    </row>
    <row r="3893" spans="1:4" x14ac:dyDescent="0.2">
      <c r="A3893" s="3" t="s">
        <v>6177</v>
      </c>
      <c r="B3893" s="3" t="s">
        <v>2120</v>
      </c>
      <c r="C3893" s="3" t="s">
        <v>1301</v>
      </c>
      <c r="D3893" s="3"/>
    </row>
    <row r="3894" spans="1:4" x14ac:dyDescent="0.2">
      <c r="A3894" s="3" t="s">
        <v>6178</v>
      </c>
      <c r="B3894" s="24" t="s">
        <v>3161</v>
      </c>
      <c r="C3894" s="3" t="s">
        <v>1301</v>
      </c>
      <c r="D3894" s="3"/>
    </row>
    <row r="3895" spans="1:4" x14ac:dyDescent="0.2">
      <c r="A3895" s="3" t="s">
        <v>6179</v>
      </c>
      <c r="B3895" s="3" t="s">
        <v>3372</v>
      </c>
      <c r="C3895" s="3" t="s">
        <v>1301</v>
      </c>
      <c r="D3895" s="3"/>
    </row>
    <row r="3896" spans="1:4" x14ac:dyDescent="0.2">
      <c r="A3896" s="3" t="s">
        <v>6180</v>
      </c>
      <c r="B3896" s="3" t="s">
        <v>3369</v>
      </c>
      <c r="C3896" s="3" t="s">
        <v>1301</v>
      </c>
      <c r="D3896" s="3"/>
    </row>
    <row r="3897" spans="1:4" x14ac:dyDescent="0.2">
      <c r="A3897" s="3" t="s">
        <v>6181</v>
      </c>
      <c r="B3897" s="3" t="s">
        <v>3369</v>
      </c>
      <c r="C3897" s="3" t="s">
        <v>1301</v>
      </c>
      <c r="D3897" s="3"/>
    </row>
    <row r="3898" spans="1:4" x14ac:dyDescent="0.2">
      <c r="A3898" s="3" t="s">
        <v>6182</v>
      </c>
      <c r="B3898" s="3" t="s">
        <v>3370</v>
      </c>
      <c r="C3898" s="3" t="s">
        <v>1301</v>
      </c>
      <c r="D3898" s="3"/>
    </row>
    <row r="3899" spans="1:4" x14ac:dyDescent="0.2">
      <c r="A3899" s="3" t="s">
        <v>6183</v>
      </c>
      <c r="B3899" s="3" t="s">
        <v>6355</v>
      </c>
      <c r="C3899" s="3" t="s">
        <v>1301</v>
      </c>
      <c r="D3899" s="3"/>
    </row>
    <row r="3900" spans="1:4" x14ac:dyDescent="0.2">
      <c r="A3900" s="3" t="s">
        <v>6184</v>
      </c>
      <c r="B3900" s="3" t="s">
        <v>3841</v>
      </c>
      <c r="C3900" s="3" t="s">
        <v>1301</v>
      </c>
      <c r="D3900" s="3"/>
    </row>
    <row r="3901" spans="1:4" x14ac:dyDescent="0.2">
      <c r="A3901" s="3" t="s">
        <v>6185</v>
      </c>
      <c r="B3901" s="3" t="s">
        <v>3841</v>
      </c>
      <c r="C3901" s="3" t="s">
        <v>1301</v>
      </c>
      <c r="D3901" s="3"/>
    </row>
    <row r="3902" spans="1:4" x14ac:dyDescent="0.2">
      <c r="A3902" s="3" t="s">
        <v>6186</v>
      </c>
      <c r="B3902" s="3" t="s">
        <v>3841</v>
      </c>
      <c r="C3902" s="3" t="s">
        <v>1301</v>
      </c>
      <c r="D3902" s="3"/>
    </row>
    <row r="3903" spans="1:4" x14ac:dyDescent="0.2">
      <c r="A3903" s="3" t="s">
        <v>6187</v>
      </c>
      <c r="B3903" s="3" t="s">
        <v>3369</v>
      </c>
      <c r="C3903" s="3" t="s">
        <v>1301</v>
      </c>
      <c r="D3903" s="3"/>
    </row>
    <row r="3904" spans="1:4" x14ac:dyDescent="0.2">
      <c r="A3904" s="3" t="s">
        <v>6188</v>
      </c>
      <c r="B3904" s="3" t="s">
        <v>3369</v>
      </c>
      <c r="C3904" s="3" t="s">
        <v>1301</v>
      </c>
      <c r="D3904" s="3"/>
    </row>
    <row r="3905" spans="1:4" x14ac:dyDescent="0.2">
      <c r="A3905" s="3" t="s">
        <v>6189</v>
      </c>
      <c r="B3905" s="24" t="s">
        <v>3161</v>
      </c>
      <c r="C3905" s="3" t="s">
        <v>1301</v>
      </c>
      <c r="D3905" s="3"/>
    </row>
    <row r="3906" spans="1:4" x14ac:dyDescent="0.2">
      <c r="A3906" s="3" t="s">
        <v>6190</v>
      </c>
      <c r="B3906" s="3" t="s">
        <v>4776</v>
      </c>
      <c r="C3906" s="3" t="s">
        <v>1301</v>
      </c>
      <c r="D3906" s="3"/>
    </row>
    <row r="3907" spans="1:4" x14ac:dyDescent="0.2">
      <c r="A3907" s="3" t="s">
        <v>6191</v>
      </c>
      <c r="B3907" s="3" t="s">
        <v>2396</v>
      </c>
      <c r="C3907" s="3" t="s">
        <v>1301</v>
      </c>
      <c r="D3907" s="3"/>
    </row>
    <row r="3908" spans="1:4" x14ac:dyDescent="0.2">
      <c r="A3908" s="3" t="s">
        <v>6192</v>
      </c>
      <c r="B3908" s="3" t="s">
        <v>2625</v>
      </c>
      <c r="C3908" s="3" t="s">
        <v>1301</v>
      </c>
      <c r="D3908" s="3"/>
    </row>
    <row r="3909" spans="1:4" x14ac:dyDescent="0.2">
      <c r="A3909" s="3" t="s">
        <v>6193</v>
      </c>
      <c r="B3909" s="3" t="s">
        <v>3370</v>
      </c>
      <c r="C3909" s="3" t="s">
        <v>1301</v>
      </c>
      <c r="D3909" s="3"/>
    </row>
    <row r="3910" spans="1:4" x14ac:dyDescent="0.2">
      <c r="A3910" s="3" t="s">
        <v>6194</v>
      </c>
      <c r="B3910" s="3" t="s">
        <v>3370</v>
      </c>
      <c r="C3910" s="3" t="s">
        <v>1301</v>
      </c>
      <c r="D3910" s="3"/>
    </row>
    <row r="3911" spans="1:4" x14ac:dyDescent="0.2">
      <c r="A3911" s="3" t="s">
        <v>6195</v>
      </c>
      <c r="B3911" s="3" t="s">
        <v>2115</v>
      </c>
      <c r="C3911" s="3" t="s">
        <v>1301</v>
      </c>
      <c r="D3911" s="3"/>
    </row>
    <row r="3912" spans="1:4" x14ac:dyDescent="0.2">
      <c r="A3912" s="3" t="s">
        <v>6196</v>
      </c>
      <c r="B3912" s="3" t="s">
        <v>3369</v>
      </c>
      <c r="C3912" s="3" t="s">
        <v>1301</v>
      </c>
      <c r="D3912" s="3"/>
    </row>
    <row r="3913" spans="1:4" x14ac:dyDescent="0.2">
      <c r="A3913" s="3" t="s">
        <v>6197</v>
      </c>
      <c r="B3913" s="3" t="s">
        <v>2632</v>
      </c>
      <c r="C3913" s="3" t="s">
        <v>1301</v>
      </c>
      <c r="D3913" s="3"/>
    </row>
    <row r="3914" spans="1:4" x14ac:dyDescent="0.2">
      <c r="A3914" s="3" t="s">
        <v>6198</v>
      </c>
      <c r="B3914" s="3" t="s">
        <v>2630</v>
      </c>
      <c r="C3914" s="3" t="s">
        <v>1301</v>
      </c>
      <c r="D3914" s="3"/>
    </row>
    <row r="3915" spans="1:4" x14ac:dyDescent="0.2">
      <c r="A3915" s="3" t="s">
        <v>6199</v>
      </c>
      <c r="B3915" s="3" t="s">
        <v>3369</v>
      </c>
      <c r="C3915" s="3" t="s">
        <v>1301</v>
      </c>
      <c r="D3915" s="3"/>
    </row>
    <row r="3916" spans="1:4" x14ac:dyDescent="0.2">
      <c r="A3916" s="3" t="s">
        <v>6200</v>
      </c>
      <c r="B3916" s="3" t="s">
        <v>4776</v>
      </c>
      <c r="C3916" s="3" t="s">
        <v>1301</v>
      </c>
      <c r="D3916" s="3"/>
    </row>
    <row r="3917" spans="1:4" x14ac:dyDescent="0.2">
      <c r="A3917" s="3" t="s">
        <v>6201</v>
      </c>
      <c r="B3917" s="3" t="s">
        <v>2630</v>
      </c>
      <c r="C3917" s="3" t="s">
        <v>1301</v>
      </c>
      <c r="D3917" s="3"/>
    </row>
    <row r="3918" spans="1:4" x14ac:dyDescent="0.2">
      <c r="A3918" s="3" t="s">
        <v>6202</v>
      </c>
      <c r="B3918" s="3" t="s">
        <v>3369</v>
      </c>
      <c r="C3918" s="3" t="s">
        <v>1301</v>
      </c>
      <c r="D3918" s="3"/>
    </row>
    <row r="3919" spans="1:4" x14ac:dyDescent="0.2">
      <c r="A3919" s="3" t="s">
        <v>6203</v>
      </c>
      <c r="B3919" s="3" t="s">
        <v>2122</v>
      </c>
      <c r="C3919" s="3" t="s">
        <v>1301</v>
      </c>
      <c r="D3919" s="3"/>
    </row>
    <row r="3920" spans="1:4" x14ac:dyDescent="0.2">
      <c r="A3920" s="3" t="s">
        <v>6204</v>
      </c>
      <c r="B3920" s="3" t="s">
        <v>2122</v>
      </c>
      <c r="C3920" s="3" t="s">
        <v>1301</v>
      </c>
      <c r="D3920" s="3"/>
    </row>
    <row r="3921" spans="1:4" x14ac:dyDescent="0.2">
      <c r="A3921" s="3" t="s">
        <v>6205</v>
      </c>
      <c r="B3921" s="3" t="s">
        <v>2122</v>
      </c>
      <c r="C3921" s="3" t="s">
        <v>1301</v>
      </c>
      <c r="D3921" s="3"/>
    </row>
    <row r="3922" spans="1:4" x14ac:dyDescent="0.2">
      <c r="A3922" s="3" t="s">
        <v>6206</v>
      </c>
      <c r="B3922" s="3" t="s">
        <v>2118</v>
      </c>
      <c r="C3922" s="3" t="s">
        <v>1301</v>
      </c>
      <c r="D3922" s="3"/>
    </row>
    <row r="3923" spans="1:4" x14ac:dyDescent="0.2">
      <c r="A3923" s="3" t="s">
        <v>6207</v>
      </c>
      <c r="B3923" s="3" t="s">
        <v>2122</v>
      </c>
      <c r="C3923" s="3" t="s">
        <v>1301</v>
      </c>
      <c r="D3923" s="3"/>
    </row>
    <row r="3924" spans="1:4" x14ac:dyDescent="0.2">
      <c r="A3924" s="3" t="s">
        <v>6208</v>
      </c>
      <c r="B3924" s="3" t="s">
        <v>2122</v>
      </c>
      <c r="C3924" s="3" t="s">
        <v>1301</v>
      </c>
      <c r="D3924" s="3"/>
    </row>
    <row r="3925" spans="1:4" x14ac:dyDescent="0.2">
      <c r="A3925" s="3" t="s">
        <v>6209</v>
      </c>
      <c r="B3925" s="3" t="s">
        <v>2115</v>
      </c>
      <c r="C3925" s="3" t="s">
        <v>1301</v>
      </c>
      <c r="D3925" s="3"/>
    </row>
    <row r="3926" spans="1:4" x14ac:dyDescent="0.2">
      <c r="A3926" s="3" t="s">
        <v>6210</v>
      </c>
      <c r="B3926" s="3" t="s">
        <v>3369</v>
      </c>
      <c r="C3926" s="3" t="s">
        <v>1301</v>
      </c>
      <c r="D3926" s="3"/>
    </row>
    <row r="3927" spans="1:4" x14ac:dyDescent="0.2">
      <c r="A3927" s="3" t="s">
        <v>6211</v>
      </c>
      <c r="B3927" s="3" t="s">
        <v>3369</v>
      </c>
      <c r="C3927" s="3" t="s">
        <v>1301</v>
      </c>
      <c r="D3927" s="3"/>
    </row>
    <row r="3928" spans="1:4" x14ac:dyDescent="0.2">
      <c r="A3928" s="3" t="s">
        <v>6212</v>
      </c>
      <c r="B3928" s="3" t="s">
        <v>3369</v>
      </c>
      <c r="C3928" s="3" t="s">
        <v>1301</v>
      </c>
      <c r="D3928" s="3"/>
    </row>
    <row r="3929" spans="1:4" x14ac:dyDescent="0.2">
      <c r="A3929" s="3" t="s">
        <v>6213</v>
      </c>
      <c r="B3929" s="3" t="s">
        <v>2121</v>
      </c>
      <c r="C3929" s="3" t="s">
        <v>1301</v>
      </c>
      <c r="D3929" s="3"/>
    </row>
    <row r="3930" spans="1:4" x14ac:dyDescent="0.2">
      <c r="A3930" s="3" t="s">
        <v>6214</v>
      </c>
      <c r="B3930" s="3" t="s">
        <v>3841</v>
      </c>
      <c r="C3930" s="3" t="s">
        <v>1301</v>
      </c>
      <c r="D3930" s="3"/>
    </row>
    <row r="3931" spans="1:4" x14ac:dyDescent="0.2">
      <c r="A3931" s="3" t="s">
        <v>6215</v>
      </c>
      <c r="B3931" s="3" t="s">
        <v>2122</v>
      </c>
      <c r="C3931" s="3" t="s">
        <v>1301</v>
      </c>
      <c r="D3931" s="3"/>
    </row>
    <row r="3932" spans="1:4" x14ac:dyDescent="0.2">
      <c r="A3932" s="3" t="s">
        <v>6216</v>
      </c>
      <c r="B3932" s="3" t="s">
        <v>3841</v>
      </c>
      <c r="C3932" s="3" t="s">
        <v>1301</v>
      </c>
      <c r="D3932" s="3"/>
    </row>
    <row r="3933" spans="1:4" x14ac:dyDescent="0.2">
      <c r="A3933" s="3" t="s">
        <v>6217</v>
      </c>
      <c r="B3933" s="3" t="s">
        <v>3155</v>
      </c>
      <c r="C3933" s="3" t="s">
        <v>1301</v>
      </c>
      <c r="D3933" s="3"/>
    </row>
    <row r="3934" spans="1:4" x14ac:dyDescent="0.2">
      <c r="A3934" s="3" t="s">
        <v>6218</v>
      </c>
      <c r="B3934" s="3" t="s">
        <v>3841</v>
      </c>
      <c r="C3934" s="3" t="s">
        <v>1301</v>
      </c>
      <c r="D3934" s="3"/>
    </row>
    <row r="3935" spans="1:4" x14ac:dyDescent="0.2">
      <c r="A3935" s="3" t="s">
        <v>6219</v>
      </c>
      <c r="B3935" s="3" t="s">
        <v>3153</v>
      </c>
      <c r="C3935" s="3" t="s">
        <v>1301</v>
      </c>
      <c r="D3935" s="3"/>
    </row>
    <row r="3936" spans="1:4" x14ac:dyDescent="0.2">
      <c r="A3936" s="3" t="s">
        <v>6220</v>
      </c>
      <c r="B3936" s="3" t="s">
        <v>2120</v>
      </c>
      <c r="C3936" s="3" t="s">
        <v>1301</v>
      </c>
      <c r="D3936" s="3"/>
    </row>
    <row r="3937" spans="1:4" x14ac:dyDescent="0.2">
      <c r="A3937" s="3" t="s">
        <v>6221</v>
      </c>
      <c r="B3937" s="3" t="s">
        <v>2120</v>
      </c>
      <c r="C3937" s="3" t="s">
        <v>1301</v>
      </c>
      <c r="D3937" s="3"/>
    </row>
    <row r="3938" spans="1:4" x14ac:dyDescent="0.2">
      <c r="A3938" s="3" t="s">
        <v>6222</v>
      </c>
      <c r="B3938" s="3" t="s">
        <v>3837</v>
      </c>
      <c r="C3938" s="3" t="s">
        <v>1301</v>
      </c>
      <c r="D3938" s="3"/>
    </row>
    <row r="3939" spans="1:4" x14ac:dyDescent="0.2">
      <c r="A3939" s="3" t="s">
        <v>6223</v>
      </c>
      <c r="B3939" s="3" t="s">
        <v>2630</v>
      </c>
      <c r="C3939" s="3" t="s">
        <v>1301</v>
      </c>
      <c r="D3939" s="3"/>
    </row>
    <row r="3940" spans="1:4" x14ac:dyDescent="0.2">
      <c r="A3940" s="3" t="s">
        <v>6224</v>
      </c>
      <c r="B3940" s="3" t="s">
        <v>6356</v>
      </c>
      <c r="C3940" s="3" t="s">
        <v>1301</v>
      </c>
      <c r="D3940" s="3"/>
    </row>
    <row r="3941" spans="1:4" x14ac:dyDescent="0.2">
      <c r="A3941" s="3" t="s">
        <v>6225</v>
      </c>
      <c r="B3941" s="3" t="s">
        <v>2391</v>
      </c>
      <c r="C3941" s="3" t="s">
        <v>1301</v>
      </c>
      <c r="D3941" s="3"/>
    </row>
    <row r="3942" spans="1:4" x14ac:dyDescent="0.2">
      <c r="A3942" s="3" t="s">
        <v>6226</v>
      </c>
      <c r="B3942" s="3" t="s">
        <v>2391</v>
      </c>
      <c r="C3942" s="3" t="s">
        <v>1301</v>
      </c>
      <c r="D3942" s="3"/>
    </row>
    <row r="3943" spans="1:4" x14ac:dyDescent="0.2">
      <c r="A3943" s="3" t="s">
        <v>6227</v>
      </c>
      <c r="B3943" s="3" t="s">
        <v>2118</v>
      </c>
      <c r="C3943" s="3" t="s">
        <v>1301</v>
      </c>
      <c r="D3943" s="3"/>
    </row>
    <row r="3944" spans="1:4" x14ac:dyDescent="0.2">
      <c r="A3944" s="3" t="s">
        <v>6228</v>
      </c>
      <c r="B3944" s="3" t="s">
        <v>3369</v>
      </c>
      <c r="C3944" s="3" t="s">
        <v>1301</v>
      </c>
      <c r="D3944" s="3"/>
    </row>
    <row r="3945" spans="1:4" x14ac:dyDescent="0.2">
      <c r="A3945" s="3" t="s">
        <v>6229</v>
      </c>
      <c r="B3945" s="3" t="s">
        <v>3369</v>
      </c>
      <c r="C3945" s="3" t="s">
        <v>1301</v>
      </c>
      <c r="D3945" s="3"/>
    </row>
    <row r="3946" spans="1:4" x14ac:dyDescent="0.2">
      <c r="A3946" s="3" t="s">
        <v>6230</v>
      </c>
      <c r="B3946" s="3" t="s">
        <v>3372</v>
      </c>
      <c r="C3946" s="3" t="s">
        <v>1301</v>
      </c>
      <c r="D3946" s="3"/>
    </row>
    <row r="3947" spans="1:4" x14ac:dyDescent="0.2">
      <c r="A3947" s="3" t="s">
        <v>6231</v>
      </c>
      <c r="B3947" s="3" t="s">
        <v>3841</v>
      </c>
      <c r="C3947" s="3" t="s">
        <v>1301</v>
      </c>
      <c r="D3947" s="3"/>
    </row>
    <row r="3948" spans="1:4" x14ac:dyDescent="0.2">
      <c r="A3948" s="3" t="s">
        <v>6232</v>
      </c>
      <c r="B3948" s="3" t="s">
        <v>2122</v>
      </c>
      <c r="C3948" s="3" t="s">
        <v>1301</v>
      </c>
      <c r="D3948" s="3"/>
    </row>
    <row r="3949" spans="1:4" x14ac:dyDescent="0.2">
      <c r="A3949" s="3" t="s">
        <v>6233</v>
      </c>
      <c r="B3949" s="3" t="s">
        <v>3841</v>
      </c>
      <c r="C3949" s="3" t="s">
        <v>1301</v>
      </c>
      <c r="D3949" s="3"/>
    </row>
    <row r="3950" spans="1:4" x14ac:dyDescent="0.2">
      <c r="A3950" s="3" t="s">
        <v>6234</v>
      </c>
      <c r="B3950" s="3" t="s">
        <v>3841</v>
      </c>
      <c r="C3950" s="3" t="s">
        <v>1301</v>
      </c>
      <c r="D3950" s="3"/>
    </row>
    <row r="3951" spans="1:4" x14ac:dyDescent="0.2">
      <c r="A3951" s="3" t="s">
        <v>6235</v>
      </c>
      <c r="B3951" s="3" t="s">
        <v>2122</v>
      </c>
      <c r="C3951" s="3" t="s">
        <v>1301</v>
      </c>
      <c r="D3951" s="3"/>
    </row>
    <row r="3952" spans="1:4" x14ac:dyDescent="0.2">
      <c r="A3952" s="3" t="s">
        <v>6236</v>
      </c>
      <c r="B3952" s="3" t="s">
        <v>2396</v>
      </c>
      <c r="C3952" s="3" t="s">
        <v>1301</v>
      </c>
      <c r="D3952" s="3"/>
    </row>
    <row r="3953" spans="1:4" x14ac:dyDescent="0.2">
      <c r="A3953" s="3" t="s">
        <v>6237</v>
      </c>
      <c r="B3953" s="3" t="s">
        <v>2632</v>
      </c>
      <c r="C3953" s="3" t="s">
        <v>1301</v>
      </c>
      <c r="D3953" s="3"/>
    </row>
    <row r="3954" spans="1:4" x14ac:dyDescent="0.2">
      <c r="A3954" s="3" t="s">
        <v>6238</v>
      </c>
      <c r="B3954" s="3" t="s">
        <v>3369</v>
      </c>
      <c r="C3954" s="3" t="s">
        <v>1301</v>
      </c>
      <c r="D3954" s="3"/>
    </row>
    <row r="3955" spans="1:4" x14ac:dyDescent="0.2">
      <c r="A3955" s="3" t="s">
        <v>6239</v>
      </c>
      <c r="B3955" s="3" t="s">
        <v>3370</v>
      </c>
      <c r="C3955" s="3" t="s">
        <v>1301</v>
      </c>
      <c r="D3955" s="3"/>
    </row>
    <row r="3956" spans="1:4" x14ac:dyDescent="0.2">
      <c r="A3956" s="3" t="s">
        <v>6240</v>
      </c>
      <c r="B3956" s="3" t="s">
        <v>3154</v>
      </c>
      <c r="C3956" s="3" t="s">
        <v>1301</v>
      </c>
      <c r="D3956" s="3"/>
    </row>
    <row r="3957" spans="1:4" x14ac:dyDescent="0.2">
      <c r="A3957" s="3" t="s">
        <v>6241</v>
      </c>
      <c r="B3957" s="3" t="s">
        <v>3159</v>
      </c>
      <c r="C3957" s="3" t="s">
        <v>1301</v>
      </c>
      <c r="D3957" s="3"/>
    </row>
    <row r="3958" spans="1:4" x14ac:dyDescent="0.2">
      <c r="A3958" s="3" t="s">
        <v>6242</v>
      </c>
      <c r="B3958" s="3" t="s">
        <v>3154</v>
      </c>
      <c r="C3958" s="3" t="s">
        <v>1301</v>
      </c>
      <c r="D3958" s="3"/>
    </row>
    <row r="3959" spans="1:4" x14ac:dyDescent="0.2">
      <c r="A3959" s="3" t="s">
        <v>6243</v>
      </c>
      <c r="B3959" s="3" t="s">
        <v>3370</v>
      </c>
      <c r="C3959" s="3" t="s">
        <v>1301</v>
      </c>
      <c r="D3959" s="3"/>
    </row>
    <row r="3960" spans="1:4" x14ac:dyDescent="0.2">
      <c r="A3960" s="3" t="s">
        <v>6244</v>
      </c>
      <c r="B3960" s="3" t="s">
        <v>3369</v>
      </c>
      <c r="C3960" s="3" t="s">
        <v>1301</v>
      </c>
      <c r="D3960" s="3"/>
    </row>
    <row r="3961" spans="1:4" x14ac:dyDescent="0.2">
      <c r="A3961" s="3" t="s">
        <v>6245</v>
      </c>
      <c r="B3961" s="3" t="s">
        <v>2122</v>
      </c>
      <c r="C3961" s="3" t="s">
        <v>1301</v>
      </c>
      <c r="D3961" s="3"/>
    </row>
    <row r="3962" spans="1:4" x14ac:dyDescent="0.2">
      <c r="A3962" s="3" t="s">
        <v>6246</v>
      </c>
      <c r="B3962" s="3" t="s">
        <v>4774</v>
      </c>
      <c r="C3962" s="3" t="s">
        <v>1301</v>
      </c>
      <c r="D3962" s="3"/>
    </row>
    <row r="3963" spans="1:4" x14ac:dyDescent="0.2">
      <c r="A3963" s="3" t="s">
        <v>6247</v>
      </c>
      <c r="B3963" s="3" t="s">
        <v>2396</v>
      </c>
      <c r="C3963" s="3" t="s">
        <v>1301</v>
      </c>
      <c r="D3963" s="3"/>
    </row>
    <row r="3964" spans="1:4" x14ac:dyDescent="0.2">
      <c r="A3964" s="3" t="s">
        <v>6248</v>
      </c>
      <c r="B3964" s="3" t="s">
        <v>5579</v>
      </c>
      <c r="C3964" s="3" t="s">
        <v>1301</v>
      </c>
      <c r="D3964" s="3"/>
    </row>
    <row r="3965" spans="1:4" x14ac:dyDescent="0.2">
      <c r="A3965" s="3" t="s">
        <v>6249</v>
      </c>
      <c r="B3965" s="3" t="s">
        <v>4776</v>
      </c>
      <c r="C3965" s="3" t="s">
        <v>1301</v>
      </c>
      <c r="D3965" s="3"/>
    </row>
    <row r="3966" spans="1:4" x14ac:dyDescent="0.2">
      <c r="A3966" s="3" t="s">
        <v>6250</v>
      </c>
      <c r="B3966" s="3" t="s">
        <v>3841</v>
      </c>
      <c r="C3966" s="3" t="s">
        <v>1301</v>
      </c>
      <c r="D3966" s="3"/>
    </row>
    <row r="3967" spans="1:4" x14ac:dyDescent="0.2">
      <c r="A3967" s="3" t="s">
        <v>6251</v>
      </c>
      <c r="B3967" s="3" t="s">
        <v>3841</v>
      </c>
      <c r="C3967" s="3" t="s">
        <v>1301</v>
      </c>
      <c r="D3967" s="3"/>
    </row>
    <row r="3968" spans="1:4" x14ac:dyDescent="0.2">
      <c r="A3968" s="3" t="s">
        <v>6252</v>
      </c>
      <c r="B3968" s="3" t="s">
        <v>2391</v>
      </c>
      <c r="C3968" s="3" t="s">
        <v>1301</v>
      </c>
      <c r="D3968" s="3"/>
    </row>
    <row r="3969" spans="1:4" x14ac:dyDescent="0.2">
      <c r="A3969" s="3" t="s">
        <v>6253</v>
      </c>
      <c r="B3969" s="3" t="s">
        <v>4773</v>
      </c>
      <c r="C3969" s="3" t="s">
        <v>1301</v>
      </c>
      <c r="D3969" s="3"/>
    </row>
    <row r="3970" spans="1:4" x14ac:dyDescent="0.2">
      <c r="A3970" s="3" t="s">
        <v>6254</v>
      </c>
      <c r="B3970" s="3" t="s">
        <v>3154</v>
      </c>
      <c r="C3970" s="3" t="s">
        <v>1301</v>
      </c>
      <c r="D3970" s="3"/>
    </row>
    <row r="3971" spans="1:4" x14ac:dyDescent="0.2">
      <c r="A3971" s="3" t="s">
        <v>6255</v>
      </c>
      <c r="B3971" s="3" t="s">
        <v>2118</v>
      </c>
      <c r="C3971" s="3" t="s">
        <v>1301</v>
      </c>
      <c r="D3971" s="3"/>
    </row>
    <row r="3972" spans="1:4" x14ac:dyDescent="0.2">
      <c r="A3972" s="3" t="s">
        <v>6256</v>
      </c>
      <c r="B3972" s="3" t="s">
        <v>2122</v>
      </c>
      <c r="C3972" s="3" t="s">
        <v>1301</v>
      </c>
      <c r="D3972" s="3"/>
    </row>
    <row r="3973" spans="1:4" x14ac:dyDescent="0.2">
      <c r="A3973" s="3" t="s">
        <v>6257</v>
      </c>
      <c r="B3973" s="3" t="s">
        <v>3841</v>
      </c>
      <c r="C3973" s="3" t="s">
        <v>1301</v>
      </c>
      <c r="D3973" s="3"/>
    </row>
    <row r="3974" spans="1:4" x14ac:dyDescent="0.2">
      <c r="A3974" s="3" t="s">
        <v>6258</v>
      </c>
      <c r="B3974" s="3" t="s">
        <v>3160</v>
      </c>
      <c r="C3974" s="3" t="s">
        <v>1301</v>
      </c>
      <c r="D3974" s="3"/>
    </row>
    <row r="3975" spans="1:4" x14ac:dyDescent="0.2">
      <c r="A3975" s="3" t="s">
        <v>6259</v>
      </c>
      <c r="B3975" s="3" t="s">
        <v>3370</v>
      </c>
      <c r="C3975" s="3" t="s">
        <v>1301</v>
      </c>
      <c r="D3975" s="3"/>
    </row>
    <row r="3976" spans="1:4" x14ac:dyDescent="0.2">
      <c r="A3976" s="3" t="s">
        <v>6260</v>
      </c>
      <c r="B3976" s="3" t="s">
        <v>3370</v>
      </c>
      <c r="C3976" s="3" t="s">
        <v>1301</v>
      </c>
      <c r="D3976" s="3"/>
    </row>
    <row r="3977" spans="1:4" x14ac:dyDescent="0.2">
      <c r="A3977" s="3" t="s">
        <v>6261</v>
      </c>
      <c r="B3977" s="3" t="s">
        <v>2115</v>
      </c>
      <c r="C3977" s="3" t="s">
        <v>1301</v>
      </c>
      <c r="D3977" s="3"/>
    </row>
    <row r="3978" spans="1:4" x14ac:dyDescent="0.2">
      <c r="A3978" s="3" t="s">
        <v>6262</v>
      </c>
      <c r="B3978" s="3" t="s">
        <v>2122</v>
      </c>
      <c r="C3978" s="3" t="s">
        <v>1301</v>
      </c>
      <c r="D3978" s="3"/>
    </row>
    <row r="3979" spans="1:4" x14ac:dyDescent="0.2">
      <c r="A3979" s="3" t="s">
        <v>6263</v>
      </c>
      <c r="B3979" s="3" t="s">
        <v>3370</v>
      </c>
      <c r="C3979" s="3" t="s">
        <v>1301</v>
      </c>
      <c r="D3979" s="3"/>
    </row>
    <row r="3980" spans="1:4" x14ac:dyDescent="0.2">
      <c r="A3980" s="3" t="s">
        <v>6264</v>
      </c>
      <c r="B3980" s="3" t="s">
        <v>2122</v>
      </c>
      <c r="C3980" s="3" t="s">
        <v>1301</v>
      </c>
      <c r="D3980" s="3"/>
    </row>
    <row r="3981" spans="1:4" x14ac:dyDescent="0.2">
      <c r="A3981" s="3" t="s">
        <v>6265</v>
      </c>
      <c r="B3981" s="3" t="s">
        <v>2122</v>
      </c>
      <c r="C3981" s="3" t="s">
        <v>1301</v>
      </c>
      <c r="D3981" s="3"/>
    </row>
    <row r="3982" spans="1:4" x14ac:dyDescent="0.2">
      <c r="A3982" s="3" t="s">
        <v>6266</v>
      </c>
      <c r="B3982" s="3" t="s">
        <v>2122</v>
      </c>
      <c r="C3982" s="3" t="s">
        <v>1301</v>
      </c>
      <c r="D3982" s="3"/>
    </row>
    <row r="3983" spans="1:4" x14ac:dyDescent="0.2">
      <c r="A3983" s="3" t="s">
        <v>6267</v>
      </c>
      <c r="B3983" s="3" t="s">
        <v>2625</v>
      </c>
      <c r="C3983" s="3" t="s">
        <v>1301</v>
      </c>
      <c r="D3983" s="3"/>
    </row>
    <row r="3984" spans="1:4" x14ac:dyDescent="0.2">
      <c r="A3984" s="3" t="s">
        <v>6268</v>
      </c>
      <c r="B3984" s="3" t="s">
        <v>2402</v>
      </c>
      <c r="C3984" s="3" t="s">
        <v>1301</v>
      </c>
      <c r="D3984" s="3"/>
    </row>
    <row r="3985" spans="1:4" x14ac:dyDescent="0.2">
      <c r="A3985" s="3" t="s">
        <v>6269</v>
      </c>
      <c r="B3985" s="3" t="s">
        <v>3154</v>
      </c>
      <c r="C3985" s="3" t="s">
        <v>1301</v>
      </c>
      <c r="D3985" s="3"/>
    </row>
    <row r="3986" spans="1:4" x14ac:dyDescent="0.2">
      <c r="A3986" s="3" t="s">
        <v>6270</v>
      </c>
      <c r="B3986" s="3" t="s">
        <v>3154</v>
      </c>
      <c r="C3986" s="3" t="s">
        <v>1301</v>
      </c>
      <c r="D3986" s="3"/>
    </row>
    <row r="3987" spans="1:4" x14ac:dyDescent="0.2">
      <c r="A3987" s="3" t="s">
        <v>6271</v>
      </c>
      <c r="B3987" s="3" t="s">
        <v>3154</v>
      </c>
      <c r="C3987" s="3" t="s">
        <v>1301</v>
      </c>
      <c r="D3987" s="3"/>
    </row>
    <row r="3988" spans="1:4" x14ac:dyDescent="0.2">
      <c r="A3988" s="3" t="s">
        <v>6272</v>
      </c>
      <c r="B3988" s="3" t="s">
        <v>3154</v>
      </c>
      <c r="C3988" s="3" t="s">
        <v>1301</v>
      </c>
      <c r="D3988" s="3"/>
    </row>
    <row r="3989" spans="1:4" x14ac:dyDescent="0.2">
      <c r="A3989" s="3" t="s">
        <v>6273</v>
      </c>
      <c r="B3989" s="3" t="s">
        <v>2120</v>
      </c>
      <c r="C3989" s="3" t="s">
        <v>1301</v>
      </c>
      <c r="D3989" s="3"/>
    </row>
    <row r="3990" spans="1:4" x14ac:dyDescent="0.2">
      <c r="A3990" s="3" t="s">
        <v>6274</v>
      </c>
      <c r="B3990" s="3" t="s">
        <v>3154</v>
      </c>
      <c r="C3990" s="3" t="s">
        <v>1301</v>
      </c>
      <c r="D3990" s="3"/>
    </row>
    <row r="3991" spans="1:4" x14ac:dyDescent="0.2">
      <c r="A3991" s="3" t="s">
        <v>6275</v>
      </c>
      <c r="B3991" s="3" t="s">
        <v>5579</v>
      </c>
      <c r="C3991" s="3" t="s">
        <v>1301</v>
      </c>
      <c r="D3991" s="3"/>
    </row>
    <row r="3992" spans="1:4" x14ac:dyDescent="0.2">
      <c r="A3992" s="3" t="s">
        <v>6276</v>
      </c>
      <c r="B3992" s="3" t="s">
        <v>3154</v>
      </c>
      <c r="C3992" s="3" t="s">
        <v>1301</v>
      </c>
      <c r="D3992" s="3"/>
    </row>
    <row r="3993" spans="1:4" x14ac:dyDescent="0.2">
      <c r="A3993" s="3" t="s">
        <v>6277</v>
      </c>
      <c r="B3993" s="3" t="s">
        <v>2625</v>
      </c>
      <c r="C3993" s="3" t="s">
        <v>1301</v>
      </c>
      <c r="D3993" s="3"/>
    </row>
    <row r="3994" spans="1:4" x14ac:dyDescent="0.2">
      <c r="A3994" s="3" t="s">
        <v>6278</v>
      </c>
      <c r="B3994" s="3" t="s">
        <v>3154</v>
      </c>
      <c r="C3994" s="3" t="s">
        <v>1301</v>
      </c>
      <c r="D3994" s="3"/>
    </row>
    <row r="3995" spans="1:4" x14ac:dyDescent="0.2">
      <c r="A3995" s="3" t="s">
        <v>6279</v>
      </c>
      <c r="B3995" s="3" t="s">
        <v>3369</v>
      </c>
      <c r="C3995" s="3" t="s">
        <v>1301</v>
      </c>
      <c r="D3995" s="3"/>
    </row>
    <row r="3996" spans="1:4" x14ac:dyDescent="0.2">
      <c r="A3996" s="3" t="s">
        <v>6280</v>
      </c>
      <c r="B3996" s="3" t="s">
        <v>3154</v>
      </c>
      <c r="C3996" s="3" t="s">
        <v>1301</v>
      </c>
      <c r="D3996" s="3"/>
    </row>
    <row r="3997" spans="1:4" x14ac:dyDescent="0.2">
      <c r="A3997" s="3" t="s">
        <v>6281</v>
      </c>
      <c r="B3997" s="3" t="s">
        <v>3154</v>
      </c>
      <c r="C3997" s="3" t="s">
        <v>1301</v>
      </c>
      <c r="D3997" s="3"/>
    </row>
    <row r="3998" spans="1:4" x14ac:dyDescent="0.2">
      <c r="A3998" s="3" t="s">
        <v>6282</v>
      </c>
      <c r="B3998" s="3" t="s">
        <v>3841</v>
      </c>
      <c r="C3998" s="3" t="s">
        <v>1301</v>
      </c>
      <c r="D3998" s="3"/>
    </row>
    <row r="3999" spans="1:4" x14ac:dyDescent="0.2">
      <c r="A3999" s="3" t="s">
        <v>6283</v>
      </c>
      <c r="B3999" s="3" t="s">
        <v>3160</v>
      </c>
      <c r="C3999" s="3" t="s">
        <v>1301</v>
      </c>
      <c r="D3999" s="3"/>
    </row>
    <row r="4000" spans="1:4" x14ac:dyDescent="0.2">
      <c r="A4000" s="3" t="s">
        <v>6284</v>
      </c>
      <c r="B4000" s="3" t="s">
        <v>3369</v>
      </c>
      <c r="C4000" s="3" t="s">
        <v>1301</v>
      </c>
      <c r="D4000" s="3"/>
    </row>
    <row r="4001" spans="1:4" x14ac:dyDescent="0.2">
      <c r="A4001" s="3" t="s">
        <v>6285</v>
      </c>
      <c r="B4001" s="3" t="s">
        <v>2112</v>
      </c>
      <c r="C4001" s="3" t="s">
        <v>1301</v>
      </c>
      <c r="D4001" s="3"/>
    </row>
    <row r="4002" spans="1:4" x14ac:dyDescent="0.2">
      <c r="A4002" s="3" t="s">
        <v>6286</v>
      </c>
      <c r="B4002" s="3" t="s">
        <v>6357</v>
      </c>
      <c r="C4002" s="3" t="s">
        <v>1301</v>
      </c>
      <c r="D4002" s="3"/>
    </row>
    <row r="4003" spans="1:4" x14ac:dyDescent="0.2">
      <c r="A4003" s="3" t="s">
        <v>6287</v>
      </c>
      <c r="B4003" s="3" t="s">
        <v>2396</v>
      </c>
      <c r="C4003" s="3" t="s">
        <v>1301</v>
      </c>
      <c r="D4003" s="3"/>
    </row>
    <row r="4004" spans="1:4" x14ac:dyDescent="0.2">
      <c r="A4004" s="3" t="s">
        <v>6288</v>
      </c>
      <c r="B4004" s="3" t="s">
        <v>3370</v>
      </c>
      <c r="C4004" s="3" t="s">
        <v>1301</v>
      </c>
      <c r="D4004" s="3"/>
    </row>
    <row r="4005" spans="1:4" x14ac:dyDescent="0.2">
      <c r="A4005" s="3" t="s">
        <v>6289</v>
      </c>
      <c r="B4005" s="3" t="s">
        <v>3155</v>
      </c>
      <c r="C4005" s="3" t="s">
        <v>1301</v>
      </c>
      <c r="D4005" s="3"/>
    </row>
    <row r="4006" spans="1:4" x14ac:dyDescent="0.2">
      <c r="A4006" s="3" t="s">
        <v>6290</v>
      </c>
      <c r="B4006" s="3" t="s">
        <v>3155</v>
      </c>
      <c r="C4006" s="3" t="s">
        <v>1301</v>
      </c>
      <c r="D4006" s="3"/>
    </row>
    <row r="4007" spans="1:4" x14ac:dyDescent="0.2">
      <c r="A4007" s="3" t="s">
        <v>6291</v>
      </c>
      <c r="B4007" s="3" t="s">
        <v>3370</v>
      </c>
      <c r="C4007" s="3" t="s">
        <v>1301</v>
      </c>
      <c r="D4007" s="3"/>
    </row>
    <row r="4008" spans="1:4" x14ac:dyDescent="0.2">
      <c r="A4008" s="3" t="s">
        <v>6292</v>
      </c>
      <c r="B4008" s="3" t="s">
        <v>3370</v>
      </c>
      <c r="C4008" s="3" t="s">
        <v>1301</v>
      </c>
      <c r="D4008" s="3"/>
    </row>
    <row r="4009" spans="1:4" x14ac:dyDescent="0.2">
      <c r="A4009" s="3" t="s">
        <v>6293</v>
      </c>
      <c r="B4009" s="3" t="s">
        <v>4774</v>
      </c>
      <c r="C4009" s="3" t="s">
        <v>1301</v>
      </c>
      <c r="D4009" s="3"/>
    </row>
    <row r="4010" spans="1:4" x14ac:dyDescent="0.2">
      <c r="A4010" s="3" t="s">
        <v>6294</v>
      </c>
      <c r="B4010" s="3" t="s">
        <v>3369</v>
      </c>
      <c r="C4010" s="3" t="s">
        <v>1301</v>
      </c>
      <c r="D4010" s="3"/>
    </row>
    <row r="4011" spans="1:4" x14ac:dyDescent="0.2">
      <c r="A4011" s="3" t="s">
        <v>6295</v>
      </c>
      <c r="B4011" s="3" t="s">
        <v>3154</v>
      </c>
      <c r="C4011" s="3" t="s">
        <v>1301</v>
      </c>
      <c r="D4011" s="3"/>
    </row>
    <row r="4012" spans="1:4" x14ac:dyDescent="0.2">
      <c r="A4012" s="3" t="s">
        <v>6296</v>
      </c>
      <c r="B4012" s="3" t="s">
        <v>6357</v>
      </c>
      <c r="C4012" s="3" t="s">
        <v>1301</v>
      </c>
      <c r="D4012" s="3"/>
    </row>
    <row r="4013" spans="1:4" x14ac:dyDescent="0.2">
      <c r="A4013" s="3" t="s">
        <v>6297</v>
      </c>
      <c r="B4013" s="3" t="s">
        <v>3154</v>
      </c>
      <c r="C4013" s="3" t="s">
        <v>1301</v>
      </c>
      <c r="D4013" s="3"/>
    </row>
    <row r="4014" spans="1:4" x14ac:dyDescent="0.2">
      <c r="A4014" s="3" t="s">
        <v>6298</v>
      </c>
      <c r="B4014" s="3" t="s">
        <v>3841</v>
      </c>
      <c r="C4014" s="3" t="s">
        <v>1301</v>
      </c>
      <c r="D4014" s="3"/>
    </row>
    <row r="4015" spans="1:4" x14ac:dyDescent="0.2">
      <c r="A4015" s="3" t="s">
        <v>6299</v>
      </c>
      <c r="B4015" s="3" t="s">
        <v>3155</v>
      </c>
      <c r="C4015" s="3" t="s">
        <v>1301</v>
      </c>
      <c r="D4015" s="3"/>
    </row>
    <row r="4016" spans="1:4" x14ac:dyDescent="0.2">
      <c r="A4016" s="3" t="s">
        <v>6300</v>
      </c>
      <c r="B4016" s="3" t="s">
        <v>4773</v>
      </c>
      <c r="C4016" s="3" t="s">
        <v>1301</v>
      </c>
      <c r="D4016" s="3"/>
    </row>
    <row r="4017" spans="1:4" x14ac:dyDescent="0.2">
      <c r="A4017" s="3" t="s">
        <v>6301</v>
      </c>
      <c r="B4017" s="3" t="s">
        <v>2396</v>
      </c>
      <c r="C4017" s="3" t="s">
        <v>1301</v>
      </c>
      <c r="D4017" s="3"/>
    </row>
    <row r="4018" spans="1:4" x14ac:dyDescent="0.2">
      <c r="A4018" s="3" t="s">
        <v>6302</v>
      </c>
      <c r="B4018" s="3" t="s">
        <v>3841</v>
      </c>
      <c r="C4018" s="3" t="s">
        <v>1301</v>
      </c>
      <c r="D4018" s="3"/>
    </row>
    <row r="4019" spans="1:4" x14ac:dyDescent="0.2">
      <c r="A4019" s="3" t="s">
        <v>6303</v>
      </c>
      <c r="B4019" s="3" t="s">
        <v>3841</v>
      </c>
      <c r="C4019" s="3" t="s">
        <v>1301</v>
      </c>
      <c r="D4019" s="3"/>
    </row>
    <row r="4020" spans="1:4" x14ac:dyDescent="0.2">
      <c r="A4020" s="3" t="s">
        <v>6304</v>
      </c>
      <c r="B4020" s="3" t="s">
        <v>2122</v>
      </c>
      <c r="C4020" s="3" t="s">
        <v>1301</v>
      </c>
      <c r="D4020" s="3"/>
    </row>
    <row r="4021" spans="1:4" x14ac:dyDescent="0.2">
      <c r="A4021" s="3" t="s">
        <v>6305</v>
      </c>
      <c r="B4021" s="3" t="s">
        <v>2122</v>
      </c>
      <c r="C4021" s="3" t="s">
        <v>1301</v>
      </c>
      <c r="D4021" s="3"/>
    </row>
    <row r="4022" spans="1:4" x14ac:dyDescent="0.2">
      <c r="A4022" s="3" t="s">
        <v>6306</v>
      </c>
      <c r="B4022" s="3" t="s">
        <v>2122</v>
      </c>
      <c r="C4022" s="3" t="s">
        <v>1301</v>
      </c>
      <c r="D4022" s="3"/>
    </row>
    <row r="4023" spans="1:4" x14ac:dyDescent="0.2">
      <c r="A4023" s="3" t="s">
        <v>6307</v>
      </c>
      <c r="B4023" s="3" t="s">
        <v>3369</v>
      </c>
      <c r="C4023" s="3" t="s">
        <v>1301</v>
      </c>
      <c r="D4023" s="3"/>
    </row>
    <row r="4024" spans="1:4" x14ac:dyDescent="0.2">
      <c r="A4024" s="3" t="s">
        <v>6308</v>
      </c>
      <c r="B4024" s="3" t="s">
        <v>2630</v>
      </c>
      <c r="C4024" s="3" t="s">
        <v>1301</v>
      </c>
      <c r="D4024" s="3"/>
    </row>
    <row r="4025" spans="1:4" x14ac:dyDescent="0.2">
      <c r="A4025" s="3" t="s">
        <v>6309</v>
      </c>
      <c r="B4025" s="3" t="s">
        <v>2630</v>
      </c>
      <c r="C4025" s="3" t="s">
        <v>1301</v>
      </c>
      <c r="D4025" s="3"/>
    </row>
    <row r="4026" spans="1:4" x14ac:dyDescent="0.2">
      <c r="A4026" s="3" t="s">
        <v>6310</v>
      </c>
      <c r="B4026" s="3" t="s">
        <v>2630</v>
      </c>
      <c r="C4026" s="3" t="s">
        <v>1301</v>
      </c>
      <c r="D4026" s="3"/>
    </row>
    <row r="4027" spans="1:4" x14ac:dyDescent="0.2">
      <c r="A4027" s="3" t="s">
        <v>6311</v>
      </c>
      <c r="B4027" s="3" t="s">
        <v>2621</v>
      </c>
      <c r="C4027" s="3" t="s">
        <v>1301</v>
      </c>
      <c r="D4027" s="3"/>
    </row>
    <row r="4028" spans="1:4" x14ac:dyDescent="0.2">
      <c r="A4028" s="3" t="s">
        <v>6312</v>
      </c>
      <c r="B4028" s="3" t="s">
        <v>3160</v>
      </c>
      <c r="C4028" s="3" t="s">
        <v>1301</v>
      </c>
      <c r="D4028" s="3"/>
    </row>
    <row r="4029" spans="1:4" x14ac:dyDescent="0.2">
      <c r="A4029" s="3" t="s">
        <v>6313</v>
      </c>
      <c r="B4029" s="3" t="s">
        <v>3154</v>
      </c>
      <c r="C4029" s="3" t="s">
        <v>1301</v>
      </c>
      <c r="D4029" s="3"/>
    </row>
    <row r="4030" spans="1:4" x14ac:dyDescent="0.2">
      <c r="A4030" s="3" t="s">
        <v>6314</v>
      </c>
      <c r="B4030" s="3" t="s">
        <v>3154</v>
      </c>
      <c r="C4030" s="3" t="s">
        <v>1301</v>
      </c>
      <c r="D4030" s="3"/>
    </row>
    <row r="4031" spans="1:4" x14ac:dyDescent="0.2">
      <c r="A4031" s="3" t="s">
        <v>6315</v>
      </c>
      <c r="B4031" s="3" t="s">
        <v>2630</v>
      </c>
      <c r="C4031" s="3" t="s">
        <v>1301</v>
      </c>
      <c r="D4031" s="3"/>
    </row>
    <row r="4032" spans="1:4" x14ac:dyDescent="0.2">
      <c r="A4032" s="3" t="s">
        <v>6316</v>
      </c>
      <c r="B4032" s="3" t="s">
        <v>3154</v>
      </c>
      <c r="C4032" s="3" t="s">
        <v>1301</v>
      </c>
      <c r="D4032" s="3"/>
    </row>
    <row r="4033" spans="1:4" x14ac:dyDescent="0.2">
      <c r="A4033" s="3" t="s">
        <v>6317</v>
      </c>
      <c r="B4033" s="3" t="s">
        <v>4776</v>
      </c>
      <c r="C4033" s="3" t="s">
        <v>1301</v>
      </c>
      <c r="D4033" s="3"/>
    </row>
    <row r="4034" spans="1:4" x14ac:dyDescent="0.2">
      <c r="A4034" s="3" t="s">
        <v>6318</v>
      </c>
      <c r="B4034" s="3" t="s">
        <v>3369</v>
      </c>
      <c r="C4034" s="3" t="s">
        <v>1301</v>
      </c>
      <c r="D4034" s="3"/>
    </row>
    <row r="4035" spans="1:4" x14ac:dyDescent="0.2">
      <c r="A4035" s="3" t="s">
        <v>6319</v>
      </c>
      <c r="B4035" s="3" t="s">
        <v>3155</v>
      </c>
      <c r="C4035" s="3" t="s">
        <v>1301</v>
      </c>
      <c r="D4035" s="3"/>
    </row>
    <row r="4036" spans="1:4" x14ac:dyDescent="0.2">
      <c r="A4036" s="3" t="s">
        <v>6320</v>
      </c>
      <c r="B4036" s="3" t="s">
        <v>3370</v>
      </c>
      <c r="C4036" s="3" t="s">
        <v>1301</v>
      </c>
      <c r="D4036" s="3"/>
    </row>
    <row r="4037" spans="1:4" x14ac:dyDescent="0.2">
      <c r="A4037" s="3" t="s">
        <v>6321</v>
      </c>
      <c r="B4037" s="3" t="s">
        <v>3160</v>
      </c>
      <c r="C4037" s="3" t="s">
        <v>1301</v>
      </c>
      <c r="D4037" s="3"/>
    </row>
    <row r="4038" spans="1:4" x14ac:dyDescent="0.2">
      <c r="A4038" s="3" t="s">
        <v>6322</v>
      </c>
      <c r="B4038" s="3" t="s">
        <v>2396</v>
      </c>
      <c r="C4038" s="3" t="s">
        <v>1301</v>
      </c>
      <c r="D4038" s="3"/>
    </row>
    <row r="4039" spans="1:4" x14ac:dyDescent="0.2">
      <c r="A4039" s="3" t="s">
        <v>6323</v>
      </c>
      <c r="B4039" s="3" t="s">
        <v>3841</v>
      </c>
      <c r="C4039" s="3" t="s">
        <v>1301</v>
      </c>
      <c r="D4039" s="3"/>
    </row>
    <row r="4040" spans="1:4" x14ac:dyDescent="0.2">
      <c r="A4040" s="3" t="s">
        <v>6324</v>
      </c>
      <c r="B4040" s="3" t="s">
        <v>3370</v>
      </c>
      <c r="C4040" s="3" t="s">
        <v>1301</v>
      </c>
      <c r="D4040" s="3"/>
    </row>
    <row r="4041" spans="1:4" x14ac:dyDescent="0.2">
      <c r="A4041" s="3" t="s">
        <v>6325</v>
      </c>
      <c r="B4041" s="3" t="s">
        <v>2122</v>
      </c>
      <c r="C4041" s="3" t="s">
        <v>1301</v>
      </c>
      <c r="D4041" s="3"/>
    </row>
    <row r="4042" spans="1:4" x14ac:dyDescent="0.2">
      <c r="A4042" s="3" t="s">
        <v>6326</v>
      </c>
      <c r="B4042" s="3" t="s">
        <v>2120</v>
      </c>
      <c r="C4042" s="3" t="s">
        <v>1301</v>
      </c>
      <c r="D4042" s="3"/>
    </row>
    <row r="4043" spans="1:4" x14ac:dyDescent="0.2">
      <c r="A4043" s="3" t="s">
        <v>6327</v>
      </c>
      <c r="B4043" s="3" t="s">
        <v>3369</v>
      </c>
      <c r="C4043" s="3" t="s">
        <v>1301</v>
      </c>
      <c r="D4043" s="3"/>
    </row>
    <row r="4044" spans="1:4" x14ac:dyDescent="0.2">
      <c r="A4044" s="3" t="s">
        <v>6328</v>
      </c>
      <c r="B4044" s="3" t="s">
        <v>3841</v>
      </c>
      <c r="C4044" s="3" t="s">
        <v>1301</v>
      </c>
      <c r="D4044" s="3"/>
    </row>
    <row r="4045" spans="1:4" x14ac:dyDescent="0.2">
      <c r="A4045" s="3" t="s">
        <v>6329</v>
      </c>
      <c r="B4045" s="3" t="s">
        <v>3837</v>
      </c>
      <c r="C4045" s="3" t="s">
        <v>1301</v>
      </c>
      <c r="D4045" s="3"/>
    </row>
    <row r="4046" spans="1:4" x14ac:dyDescent="0.2">
      <c r="A4046" s="3" t="s">
        <v>6330</v>
      </c>
      <c r="B4046" s="3" t="s">
        <v>3841</v>
      </c>
      <c r="C4046" s="3" t="s">
        <v>1301</v>
      </c>
      <c r="D4046" s="3"/>
    </row>
    <row r="4047" spans="1:4" x14ac:dyDescent="0.2">
      <c r="A4047" s="3" t="s">
        <v>6331</v>
      </c>
      <c r="B4047" s="3" t="s">
        <v>3840</v>
      </c>
      <c r="C4047" s="3" t="s">
        <v>1301</v>
      </c>
      <c r="D4047" s="3"/>
    </row>
    <row r="4048" spans="1:4" x14ac:dyDescent="0.2">
      <c r="A4048" s="3" t="s">
        <v>6332</v>
      </c>
      <c r="B4048" s="3" t="s">
        <v>3372</v>
      </c>
      <c r="C4048" s="3" t="s">
        <v>1301</v>
      </c>
      <c r="D4048" s="3"/>
    </row>
    <row r="4049" spans="1:4" x14ac:dyDescent="0.2">
      <c r="A4049" s="3" t="s">
        <v>6333</v>
      </c>
      <c r="B4049" s="3" t="s">
        <v>2122</v>
      </c>
      <c r="C4049" s="3" t="s">
        <v>1301</v>
      </c>
      <c r="D4049" s="3"/>
    </row>
    <row r="4050" spans="1:4" x14ac:dyDescent="0.2">
      <c r="A4050" s="3" t="s">
        <v>6510</v>
      </c>
      <c r="B4050" s="3" t="s">
        <v>7064</v>
      </c>
      <c r="C4050" s="3" t="s">
        <v>1301</v>
      </c>
      <c r="D4050" s="3"/>
    </row>
    <row r="4051" spans="1:4" x14ac:dyDescent="0.2">
      <c r="A4051" s="3" t="s">
        <v>6335</v>
      </c>
      <c r="B4051" s="3" t="s">
        <v>3155</v>
      </c>
      <c r="C4051" s="3" t="s">
        <v>1301</v>
      </c>
      <c r="D4051" s="3"/>
    </row>
    <row r="4052" spans="1:4" x14ac:dyDescent="0.2">
      <c r="A4052" s="3" t="s">
        <v>6336</v>
      </c>
      <c r="B4052" s="3" t="s">
        <v>3369</v>
      </c>
      <c r="C4052" s="3" t="s">
        <v>1301</v>
      </c>
      <c r="D4052" s="3"/>
    </row>
    <row r="4053" spans="1:4" x14ac:dyDescent="0.2">
      <c r="A4053" s="3" t="s">
        <v>6337</v>
      </c>
      <c r="B4053" s="3" t="s">
        <v>3368</v>
      </c>
      <c r="C4053" s="3" t="s">
        <v>1301</v>
      </c>
      <c r="D4053" s="3"/>
    </row>
    <row r="4054" spans="1:4" x14ac:dyDescent="0.2">
      <c r="A4054" s="3" t="s">
        <v>6338</v>
      </c>
      <c r="B4054" s="3" t="s">
        <v>3369</v>
      </c>
      <c r="C4054" s="3" t="s">
        <v>1301</v>
      </c>
      <c r="D4054" s="3"/>
    </row>
    <row r="4055" spans="1:4" x14ac:dyDescent="0.2">
      <c r="A4055" s="3" t="s">
        <v>6339</v>
      </c>
      <c r="B4055" s="3" t="s">
        <v>3160</v>
      </c>
      <c r="C4055" s="3" t="s">
        <v>1301</v>
      </c>
      <c r="D4055" s="3"/>
    </row>
    <row r="4056" spans="1:4" x14ac:dyDescent="0.2">
      <c r="A4056" s="3" t="s">
        <v>6340</v>
      </c>
      <c r="B4056" s="3" t="s">
        <v>4776</v>
      </c>
      <c r="C4056" s="3" t="s">
        <v>1301</v>
      </c>
      <c r="D4056" s="3"/>
    </row>
    <row r="4057" spans="1:4" x14ac:dyDescent="0.2">
      <c r="A4057" s="3" t="s">
        <v>6341</v>
      </c>
      <c r="B4057" s="3" t="s">
        <v>3154</v>
      </c>
      <c r="C4057" s="3" t="s">
        <v>1301</v>
      </c>
      <c r="D4057" s="3"/>
    </row>
    <row r="4058" spans="1:4" x14ac:dyDescent="0.2">
      <c r="A4058" s="3" t="s">
        <v>6342</v>
      </c>
      <c r="B4058" s="3" t="s">
        <v>6356</v>
      </c>
      <c r="C4058" s="3" t="s">
        <v>1301</v>
      </c>
      <c r="D4058" s="3"/>
    </row>
    <row r="4059" spans="1:4" x14ac:dyDescent="0.2">
      <c r="A4059" s="3" t="s">
        <v>6343</v>
      </c>
      <c r="B4059" s="3" t="s">
        <v>6356</v>
      </c>
      <c r="C4059" s="3" t="s">
        <v>1301</v>
      </c>
      <c r="D4059" s="3"/>
    </row>
    <row r="4060" spans="1:4" x14ac:dyDescent="0.2">
      <c r="A4060" s="3" t="s">
        <v>6344</v>
      </c>
      <c r="B4060" s="3" t="s">
        <v>6356</v>
      </c>
      <c r="C4060" s="3" t="s">
        <v>1301</v>
      </c>
      <c r="D4060" s="3"/>
    </row>
    <row r="4061" spans="1:4" x14ac:dyDescent="0.2">
      <c r="A4061" s="3" t="s">
        <v>6345</v>
      </c>
      <c r="B4061" s="3" t="s">
        <v>3841</v>
      </c>
      <c r="C4061" s="3" t="s">
        <v>1301</v>
      </c>
      <c r="D4061" s="3"/>
    </row>
    <row r="4062" spans="1:4" x14ac:dyDescent="0.2">
      <c r="A4062" s="3" t="s">
        <v>6346</v>
      </c>
      <c r="B4062" s="3" t="s">
        <v>3155</v>
      </c>
      <c r="C4062" s="3" t="s">
        <v>1301</v>
      </c>
      <c r="D4062" s="3"/>
    </row>
    <row r="4063" spans="1:4" x14ac:dyDescent="0.2">
      <c r="A4063" s="3" t="s">
        <v>6347</v>
      </c>
      <c r="B4063" s="3" t="s">
        <v>2625</v>
      </c>
      <c r="C4063" s="3" t="s">
        <v>1301</v>
      </c>
      <c r="D4063" s="3"/>
    </row>
    <row r="4064" spans="1:4" x14ac:dyDescent="0.2">
      <c r="A4064" s="3" t="s">
        <v>6348</v>
      </c>
      <c r="B4064" s="3" t="s">
        <v>3369</v>
      </c>
      <c r="C4064" s="3" t="s">
        <v>1301</v>
      </c>
      <c r="D4064" s="3"/>
    </row>
    <row r="4065" spans="1:4" x14ac:dyDescent="0.2">
      <c r="A4065" s="3" t="s">
        <v>6349</v>
      </c>
      <c r="B4065" s="3" t="s">
        <v>3369</v>
      </c>
      <c r="C4065" s="3" t="s">
        <v>1301</v>
      </c>
      <c r="D4065" s="3"/>
    </row>
    <row r="4066" spans="1:4" x14ac:dyDescent="0.2">
      <c r="A4066" s="3" t="s">
        <v>6350</v>
      </c>
      <c r="B4066" s="3" t="s">
        <v>3369</v>
      </c>
      <c r="C4066" s="3" t="s">
        <v>1301</v>
      </c>
      <c r="D4066" s="3"/>
    </row>
    <row r="4067" spans="1:4" x14ac:dyDescent="0.2">
      <c r="A4067" s="3" t="s">
        <v>6351</v>
      </c>
      <c r="B4067" s="3" t="s">
        <v>2391</v>
      </c>
      <c r="C4067" s="3" t="s">
        <v>1301</v>
      </c>
      <c r="D4067" s="3"/>
    </row>
    <row r="4068" spans="1:4" x14ac:dyDescent="0.2">
      <c r="A4068" s="3" t="s">
        <v>6352</v>
      </c>
      <c r="B4068" s="3" t="s">
        <v>2112</v>
      </c>
      <c r="C4068" s="3" t="s">
        <v>1301</v>
      </c>
      <c r="D4068" s="3"/>
    </row>
    <row r="4069" spans="1:4" x14ac:dyDescent="0.2">
      <c r="A4069" s="3" t="s">
        <v>6353</v>
      </c>
      <c r="B4069" s="3" t="s">
        <v>2630</v>
      </c>
      <c r="C4069" s="3" t="s">
        <v>1301</v>
      </c>
      <c r="D4069" s="3"/>
    </row>
    <row r="4070" spans="1:4" x14ac:dyDescent="0.2">
      <c r="A4070" s="3" t="s">
        <v>6492</v>
      </c>
      <c r="B4070" s="3" t="s">
        <v>6356</v>
      </c>
      <c r="C4070" s="3" t="s">
        <v>1301</v>
      </c>
      <c r="D4070" s="3"/>
    </row>
    <row r="4071" spans="1:4" x14ac:dyDescent="0.2">
      <c r="A4071" s="3" t="s">
        <v>6360</v>
      </c>
      <c r="B4071" s="3" t="s">
        <v>6357</v>
      </c>
      <c r="C4071" s="3" t="s">
        <v>1301</v>
      </c>
      <c r="D4071" s="3"/>
    </row>
    <row r="4072" spans="1:4" x14ac:dyDescent="0.2">
      <c r="A4072" s="3" t="s">
        <v>6361</v>
      </c>
      <c r="B4072" s="3" t="s">
        <v>3155</v>
      </c>
      <c r="C4072" s="3" t="s">
        <v>1301</v>
      </c>
      <c r="D4072" s="3"/>
    </row>
    <row r="4073" spans="1:4" x14ac:dyDescent="0.2">
      <c r="A4073" s="3" t="s">
        <v>6362</v>
      </c>
      <c r="B4073" s="3" t="s">
        <v>2115</v>
      </c>
      <c r="C4073" s="3" t="s">
        <v>1301</v>
      </c>
      <c r="D4073" s="3"/>
    </row>
    <row r="4074" spans="1:4" x14ac:dyDescent="0.2">
      <c r="A4074" s="3" t="s">
        <v>6363</v>
      </c>
      <c r="B4074" s="3" t="s">
        <v>3841</v>
      </c>
      <c r="C4074" s="3" t="s">
        <v>1301</v>
      </c>
      <c r="D4074" s="3"/>
    </row>
    <row r="4075" spans="1:4" x14ac:dyDescent="0.2">
      <c r="A4075" s="3" t="s">
        <v>6364</v>
      </c>
      <c r="B4075" s="3" t="s">
        <v>3370</v>
      </c>
      <c r="C4075" s="3" t="s">
        <v>1301</v>
      </c>
      <c r="D4075" s="3"/>
    </row>
    <row r="4076" spans="1:4" x14ac:dyDescent="0.2">
      <c r="A4076" s="3" t="s">
        <v>6365</v>
      </c>
      <c r="B4076" s="3" t="s">
        <v>3370</v>
      </c>
      <c r="C4076" s="3" t="s">
        <v>1301</v>
      </c>
      <c r="D4076" s="3"/>
    </row>
    <row r="4077" spans="1:4" x14ac:dyDescent="0.2">
      <c r="A4077" s="3" t="s">
        <v>6366</v>
      </c>
      <c r="B4077" s="3" t="s">
        <v>3841</v>
      </c>
      <c r="C4077" s="3" t="s">
        <v>1301</v>
      </c>
      <c r="D4077" s="3"/>
    </row>
    <row r="4078" spans="1:4" x14ac:dyDescent="0.2">
      <c r="A4078" s="3" t="s">
        <v>6493</v>
      </c>
      <c r="B4078" s="3" t="s">
        <v>6356</v>
      </c>
      <c r="C4078" s="3" t="s">
        <v>1301</v>
      </c>
      <c r="D4078" s="3"/>
    </row>
    <row r="4079" spans="1:4" x14ac:dyDescent="0.2">
      <c r="A4079" s="3" t="s">
        <v>6494</v>
      </c>
      <c r="B4079" s="3" t="s">
        <v>6356</v>
      </c>
      <c r="C4079" s="3" t="s">
        <v>1301</v>
      </c>
      <c r="D4079" s="3"/>
    </row>
    <row r="4080" spans="1:4" x14ac:dyDescent="0.2">
      <c r="A4080" s="3" t="s">
        <v>6855</v>
      </c>
      <c r="B4080" s="3" t="s">
        <v>3154</v>
      </c>
      <c r="C4080" s="3" t="s">
        <v>1301</v>
      </c>
      <c r="D4080" s="3"/>
    </row>
    <row r="4081" spans="1:4" x14ac:dyDescent="0.2">
      <c r="A4081" s="3" t="s">
        <v>6367</v>
      </c>
      <c r="B4081" s="3" t="s">
        <v>2392</v>
      </c>
      <c r="C4081" s="3" t="s">
        <v>1301</v>
      </c>
      <c r="D4081" s="3"/>
    </row>
    <row r="4082" spans="1:4" x14ac:dyDescent="0.2">
      <c r="A4082" s="3" t="s">
        <v>6856</v>
      </c>
      <c r="B4082" s="3" t="s">
        <v>2121</v>
      </c>
      <c r="C4082" s="3" t="s">
        <v>1301</v>
      </c>
      <c r="D4082" s="3"/>
    </row>
    <row r="4083" spans="1:4" x14ac:dyDescent="0.2">
      <c r="A4083" s="3" t="s">
        <v>6368</v>
      </c>
      <c r="B4083" s="3" t="s">
        <v>3160</v>
      </c>
      <c r="C4083" s="3" t="s">
        <v>1301</v>
      </c>
      <c r="D4083" s="3"/>
    </row>
    <row r="4084" spans="1:4" x14ac:dyDescent="0.2">
      <c r="A4084" s="3" t="s">
        <v>6369</v>
      </c>
      <c r="B4084" s="3" t="s">
        <v>3369</v>
      </c>
      <c r="C4084" s="3" t="s">
        <v>1301</v>
      </c>
      <c r="D4084" s="3"/>
    </row>
    <row r="4085" spans="1:4" x14ac:dyDescent="0.2">
      <c r="A4085" s="3" t="s">
        <v>6857</v>
      </c>
      <c r="B4085" s="3" t="s">
        <v>3154</v>
      </c>
      <c r="C4085" s="3" t="s">
        <v>1301</v>
      </c>
      <c r="D4085" s="3"/>
    </row>
    <row r="4086" spans="1:4" x14ac:dyDescent="0.2">
      <c r="A4086" s="3" t="s">
        <v>6495</v>
      </c>
      <c r="B4086" s="3" t="s">
        <v>6356</v>
      </c>
      <c r="C4086" s="3" t="s">
        <v>1301</v>
      </c>
      <c r="D4086" s="3"/>
    </row>
    <row r="4087" spans="1:4" x14ac:dyDescent="0.2">
      <c r="A4087" s="3" t="s">
        <v>6370</v>
      </c>
      <c r="B4087" s="3" t="s">
        <v>3370</v>
      </c>
      <c r="C4087" s="3" t="s">
        <v>1301</v>
      </c>
      <c r="D4087" s="3"/>
    </row>
    <row r="4088" spans="1:4" x14ac:dyDescent="0.2">
      <c r="A4088" s="3" t="s">
        <v>6371</v>
      </c>
      <c r="B4088" s="3" t="s">
        <v>3369</v>
      </c>
      <c r="C4088" s="3" t="s">
        <v>1301</v>
      </c>
      <c r="D4088" s="3"/>
    </row>
    <row r="4089" spans="1:4" x14ac:dyDescent="0.2">
      <c r="A4089" s="3" t="s">
        <v>6372</v>
      </c>
      <c r="B4089" s="3" t="s">
        <v>2396</v>
      </c>
      <c r="C4089" s="3" t="s">
        <v>1301</v>
      </c>
      <c r="D4089" s="3"/>
    </row>
    <row r="4090" spans="1:4" x14ac:dyDescent="0.2">
      <c r="A4090" s="3" t="s">
        <v>6373</v>
      </c>
      <c r="B4090" s="3" t="s">
        <v>2630</v>
      </c>
      <c r="C4090" s="3" t="s">
        <v>1301</v>
      </c>
      <c r="D4090" s="3"/>
    </row>
    <row r="4091" spans="1:4" x14ac:dyDescent="0.2">
      <c r="A4091" s="3" t="s">
        <v>6374</v>
      </c>
      <c r="B4091" s="3" t="s">
        <v>3841</v>
      </c>
      <c r="C4091" s="3" t="s">
        <v>1301</v>
      </c>
      <c r="D4091" s="3"/>
    </row>
    <row r="4092" spans="1:4" x14ac:dyDescent="0.2">
      <c r="A4092" s="3" t="s">
        <v>6496</v>
      </c>
      <c r="B4092" s="3" t="s">
        <v>6356</v>
      </c>
      <c r="C4092" s="3" t="s">
        <v>1301</v>
      </c>
      <c r="D4092" s="3"/>
    </row>
    <row r="4093" spans="1:4" x14ac:dyDescent="0.2">
      <c r="A4093" s="3" t="s">
        <v>6375</v>
      </c>
      <c r="B4093" s="3" t="s">
        <v>3370</v>
      </c>
      <c r="C4093" s="3" t="s">
        <v>1301</v>
      </c>
      <c r="D4093" s="3"/>
    </row>
    <row r="4094" spans="1:4" x14ac:dyDescent="0.2">
      <c r="A4094" s="3" t="s">
        <v>6376</v>
      </c>
      <c r="B4094" s="3" t="s">
        <v>2391</v>
      </c>
      <c r="C4094" s="3" t="s">
        <v>1301</v>
      </c>
      <c r="D4094" s="3"/>
    </row>
    <row r="4095" spans="1:4" x14ac:dyDescent="0.2">
      <c r="A4095" s="3" t="s">
        <v>6858</v>
      </c>
      <c r="B4095" s="3" t="s">
        <v>3154</v>
      </c>
      <c r="C4095" s="3" t="s">
        <v>1301</v>
      </c>
      <c r="D4095" s="3"/>
    </row>
    <row r="4096" spans="1:4" x14ac:dyDescent="0.2">
      <c r="A4096" s="3" t="s">
        <v>6859</v>
      </c>
      <c r="B4096" s="3" t="s">
        <v>3154</v>
      </c>
      <c r="C4096" s="3" t="s">
        <v>1301</v>
      </c>
      <c r="D4096" s="3"/>
    </row>
    <row r="4097" spans="1:4" x14ac:dyDescent="0.2">
      <c r="A4097" s="3" t="s">
        <v>6860</v>
      </c>
      <c r="B4097" s="3" t="s">
        <v>3154</v>
      </c>
      <c r="C4097" s="3" t="s">
        <v>1301</v>
      </c>
      <c r="D4097" s="3"/>
    </row>
    <row r="4098" spans="1:4" x14ac:dyDescent="0.2">
      <c r="A4098" s="3" t="s">
        <v>6377</v>
      </c>
      <c r="B4098" s="3" t="s">
        <v>1843</v>
      </c>
      <c r="C4098" s="3" t="s">
        <v>1301</v>
      </c>
      <c r="D4098" s="3"/>
    </row>
    <row r="4099" spans="1:4" x14ac:dyDescent="0.2">
      <c r="A4099" s="3" t="s">
        <v>6497</v>
      </c>
      <c r="B4099" s="3" t="s">
        <v>6356</v>
      </c>
      <c r="C4099" s="3" t="s">
        <v>1301</v>
      </c>
      <c r="D4099" s="3"/>
    </row>
    <row r="4100" spans="1:4" x14ac:dyDescent="0.2">
      <c r="A4100" s="3" t="s">
        <v>6378</v>
      </c>
      <c r="B4100" s="3" t="s">
        <v>3370</v>
      </c>
      <c r="C4100" s="3" t="s">
        <v>1301</v>
      </c>
      <c r="D4100" s="3"/>
    </row>
    <row r="4101" spans="1:4" x14ac:dyDescent="0.2">
      <c r="A4101" s="3" t="s">
        <v>6379</v>
      </c>
      <c r="B4101" s="3" t="s">
        <v>3369</v>
      </c>
      <c r="C4101" s="3" t="s">
        <v>1301</v>
      </c>
      <c r="D4101" s="3"/>
    </row>
    <row r="4102" spans="1:4" x14ac:dyDescent="0.2">
      <c r="A4102" s="3" t="s">
        <v>6380</v>
      </c>
      <c r="B4102" s="3" t="s">
        <v>3841</v>
      </c>
      <c r="C4102" s="3" t="s">
        <v>1301</v>
      </c>
      <c r="D4102" s="3"/>
    </row>
    <row r="4103" spans="1:4" x14ac:dyDescent="0.2">
      <c r="A4103" s="3" t="s">
        <v>6381</v>
      </c>
      <c r="B4103" s="3" t="s">
        <v>3155</v>
      </c>
      <c r="C4103" s="3" t="s">
        <v>1301</v>
      </c>
      <c r="D4103" s="3"/>
    </row>
    <row r="4104" spans="1:4" x14ac:dyDescent="0.2">
      <c r="A4104" s="3" t="s">
        <v>6382</v>
      </c>
      <c r="B4104" s="3" t="s">
        <v>3369</v>
      </c>
      <c r="C4104" s="3" t="s">
        <v>1301</v>
      </c>
      <c r="D4104" s="3"/>
    </row>
    <row r="4105" spans="1:4" x14ac:dyDescent="0.2">
      <c r="A4105" s="3" t="s">
        <v>6383</v>
      </c>
      <c r="B4105" s="3" t="s">
        <v>2630</v>
      </c>
      <c r="C4105" s="3" t="s">
        <v>1301</v>
      </c>
      <c r="D4105" s="3"/>
    </row>
    <row r="4106" spans="1:4" x14ac:dyDescent="0.2">
      <c r="A4106" s="3" t="s">
        <v>6384</v>
      </c>
      <c r="B4106" s="3" t="s">
        <v>3369</v>
      </c>
      <c r="C4106" s="3" t="s">
        <v>1301</v>
      </c>
      <c r="D4106" s="3"/>
    </row>
    <row r="4107" spans="1:4" x14ac:dyDescent="0.2">
      <c r="A4107" s="3" t="s">
        <v>6385</v>
      </c>
      <c r="B4107" s="3" t="s">
        <v>2630</v>
      </c>
      <c r="C4107" s="3" t="s">
        <v>1301</v>
      </c>
      <c r="D4107" s="3"/>
    </row>
    <row r="4108" spans="1:4" x14ac:dyDescent="0.2">
      <c r="A4108" s="3" t="s">
        <v>6498</v>
      </c>
      <c r="B4108" s="3" t="s">
        <v>6356</v>
      </c>
      <c r="C4108" s="3" t="s">
        <v>1301</v>
      </c>
      <c r="D4108" s="3"/>
    </row>
    <row r="4109" spans="1:4" x14ac:dyDescent="0.2">
      <c r="A4109" s="3" t="s">
        <v>6499</v>
      </c>
      <c r="B4109" s="3" t="s">
        <v>6356</v>
      </c>
      <c r="C4109" s="3" t="s">
        <v>1301</v>
      </c>
      <c r="D4109" s="3"/>
    </row>
    <row r="4110" spans="1:4" x14ac:dyDescent="0.2">
      <c r="A4110" s="3" t="s">
        <v>6386</v>
      </c>
      <c r="B4110" s="3" t="s">
        <v>3370</v>
      </c>
      <c r="C4110" s="3" t="s">
        <v>1301</v>
      </c>
      <c r="D4110" s="3"/>
    </row>
    <row r="4111" spans="1:4" x14ac:dyDescent="0.2">
      <c r="A4111" s="3" t="s">
        <v>6387</v>
      </c>
      <c r="B4111" s="3" t="s">
        <v>4774</v>
      </c>
      <c r="C4111" s="3" t="s">
        <v>1301</v>
      </c>
      <c r="D4111" s="3"/>
    </row>
    <row r="4112" spans="1:4" x14ac:dyDescent="0.2">
      <c r="A4112" s="3" t="s">
        <v>6388</v>
      </c>
      <c r="B4112" s="3" t="s">
        <v>3838</v>
      </c>
      <c r="C4112" s="3" t="s">
        <v>1301</v>
      </c>
      <c r="D4112" s="3"/>
    </row>
    <row r="4113" spans="1:4" x14ac:dyDescent="0.2">
      <c r="A4113" s="3" t="s">
        <v>6389</v>
      </c>
      <c r="B4113" s="3" t="s">
        <v>4772</v>
      </c>
      <c r="C4113" s="3" t="s">
        <v>1301</v>
      </c>
      <c r="D4113" s="3"/>
    </row>
    <row r="4114" spans="1:4" x14ac:dyDescent="0.2">
      <c r="A4114" s="3" t="s">
        <v>6390</v>
      </c>
      <c r="B4114" s="3" t="s">
        <v>3372</v>
      </c>
      <c r="C4114" s="3" t="s">
        <v>1301</v>
      </c>
      <c r="D4114" s="3"/>
    </row>
    <row r="4115" spans="1:4" x14ac:dyDescent="0.2">
      <c r="A4115" s="3" t="s">
        <v>6500</v>
      </c>
      <c r="B4115" s="3" t="s">
        <v>6356</v>
      </c>
      <c r="C4115" s="3" t="s">
        <v>1301</v>
      </c>
      <c r="D4115" s="3"/>
    </row>
    <row r="4116" spans="1:4" x14ac:dyDescent="0.2">
      <c r="A4116" s="3" t="s">
        <v>6359</v>
      </c>
      <c r="B4116" s="3" t="s">
        <v>2122</v>
      </c>
      <c r="C4116" s="3" t="s">
        <v>1301</v>
      </c>
      <c r="D4116" s="3"/>
    </row>
    <row r="4117" spans="1:4" x14ac:dyDescent="0.2">
      <c r="A4117" s="3" t="s">
        <v>6391</v>
      </c>
      <c r="B4117" s="3" t="s">
        <v>3369</v>
      </c>
      <c r="C4117" s="3" t="s">
        <v>1301</v>
      </c>
      <c r="D4117" s="3"/>
    </row>
    <row r="4118" spans="1:4" x14ac:dyDescent="0.2">
      <c r="A4118" s="3" t="s">
        <v>6392</v>
      </c>
      <c r="B4118" s="3" t="s">
        <v>2120</v>
      </c>
      <c r="C4118" s="3" t="s">
        <v>1301</v>
      </c>
      <c r="D4118" s="3"/>
    </row>
    <row r="4119" spans="1:4" x14ac:dyDescent="0.2">
      <c r="A4119" s="3" t="s">
        <v>6358</v>
      </c>
      <c r="B4119" s="3" t="s">
        <v>3153</v>
      </c>
      <c r="C4119" s="3" t="s">
        <v>1301</v>
      </c>
      <c r="D4119" s="3"/>
    </row>
    <row r="4120" spans="1:4" x14ac:dyDescent="0.2">
      <c r="A4120" s="3" t="s">
        <v>6393</v>
      </c>
      <c r="B4120" s="3" t="s">
        <v>3370</v>
      </c>
      <c r="C4120" s="3" t="s">
        <v>1301</v>
      </c>
      <c r="D4120" s="3"/>
    </row>
    <row r="4121" spans="1:4" x14ac:dyDescent="0.2">
      <c r="A4121" s="3" t="s">
        <v>6394</v>
      </c>
      <c r="B4121" s="3" t="s">
        <v>2115</v>
      </c>
      <c r="C4121" s="3" t="s">
        <v>1301</v>
      </c>
      <c r="D4121" s="3"/>
    </row>
    <row r="4122" spans="1:4" x14ac:dyDescent="0.2">
      <c r="A4122" s="3" t="s">
        <v>6395</v>
      </c>
      <c r="B4122" s="3" t="s">
        <v>2115</v>
      </c>
      <c r="C4122" s="3" t="s">
        <v>1301</v>
      </c>
      <c r="D4122" s="3"/>
    </row>
    <row r="4123" spans="1:4" x14ac:dyDescent="0.2">
      <c r="A4123" s="3" t="s">
        <v>6396</v>
      </c>
      <c r="B4123" s="3" t="s">
        <v>3162</v>
      </c>
      <c r="C4123" s="3" t="s">
        <v>1301</v>
      </c>
      <c r="D4123" s="3"/>
    </row>
    <row r="4124" spans="1:4" x14ac:dyDescent="0.2">
      <c r="A4124" s="3" t="s">
        <v>6397</v>
      </c>
      <c r="B4124" s="3" t="s">
        <v>3369</v>
      </c>
      <c r="C4124" s="3" t="s">
        <v>1301</v>
      </c>
      <c r="D4124" s="3"/>
    </row>
    <row r="4125" spans="1:4" x14ac:dyDescent="0.2">
      <c r="A4125" s="3" t="s">
        <v>6398</v>
      </c>
      <c r="B4125" s="3" t="s">
        <v>2122</v>
      </c>
      <c r="C4125" s="3" t="s">
        <v>1301</v>
      </c>
      <c r="D4125" s="3"/>
    </row>
    <row r="4126" spans="1:4" x14ac:dyDescent="0.2">
      <c r="A4126" s="3" t="s">
        <v>6399</v>
      </c>
      <c r="B4126" s="3" t="s">
        <v>3841</v>
      </c>
      <c r="C4126" s="3" t="s">
        <v>1301</v>
      </c>
      <c r="D4126" s="3"/>
    </row>
    <row r="4127" spans="1:4" x14ac:dyDescent="0.2">
      <c r="A4127" s="3" t="s">
        <v>6400</v>
      </c>
      <c r="B4127" s="3" t="s">
        <v>3840</v>
      </c>
      <c r="C4127" s="3" t="s">
        <v>1301</v>
      </c>
      <c r="D4127" s="3"/>
    </row>
    <row r="4128" spans="1:4" x14ac:dyDescent="0.2">
      <c r="A4128" s="3" t="s">
        <v>6401</v>
      </c>
      <c r="B4128" s="3" t="s">
        <v>3369</v>
      </c>
      <c r="C4128" s="3" t="s">
        <v>1301</v>
      </c>
      <c r="D4128" s="3"/>
    </row>
    <row r="4129" spans="1:4" x14ac:dyDescent="0.2">
      <c r="A4129" s="3" t="s">
        <v>6402</v>
      </c>
      <c r="B4129" s="3" t="s">
        <v>3160</v>
      </c>
      <c r="C4129" s="3" t="s">
        <v>1301</v>
      </c>
      <c r="D4129" s="3"/>
    </row>
    <row r="4130" spans="1:4" x14ac:dyDescent="0.2">
      <c r="A4130" s="3" t="s">
        <v>6403</v>
      </c>
      <c r="B4130" s="3" t="s">
        <v>1818</v>
      </c>
      <c r="C4130" s="3" t="s">
        <v>1301</v>
      </c>
      <c r="D4130" s="3"/>
    </row>
    <row r="4131" spans="1:4" x14ac:dyDescent="0.2">
      <c r="A4131" s="3" t="s">
        <v>6501</v>
      </c>
      <c r="B4131" s="3" t="s">
        <v>6356</v>
      </c>
      <c r="C4131" s="3" t="s">
        <v>1301</v>
      </c>
      <c r="D4131" s="3"/>
    </row>
    <row r="4132" spans="1:4" x14ac:dyDescent="0.2">
      <c r="A4132" s="3" t="s">
        <v>6502</v>
      </c>
      <c r="B4132" s="3" t="s">
        <v>6356</v>
      </c>
      <c r="C4132" s="3" t="s">
        <v>1301</v>
      </c>
      <c r="D4132" s="3"/>
    </row>
    <row r="4133" spans="1:4" x14ac:dyDescent="0.2">
      <c r="A4133" s="3" t="s">
        <v>6861</v>
      </c>
      <c r="B4133" s="3" t="s">
        <v>2122</v>
      </c>
      <c r="C4133" s="3" t="s">
        <v>1301</v>
      </c>
      <c r="D4133" s="3"/>
    </row>
    <row r="4134" spans="1:4" x14ac:dyDescent="0.2">
      <c r="A4134" s="3" t="s">
        <v>6404</v>
      </c>
      <c r="B4134" s="3" t="s">
        <v>3840</v>
      </c>
      <c r="C4134" s="3" t="s">
        <v>1301</v>
      </c>
      <c r="D4134" s="3"/>
    </row>
    <row r="4135" spans="1:4" x14ac:dyDescent="0.2">
      <c r="A4135" s="3" t="s">
        <v>6405</v>
      </c>
      <c r="B4135" s="3" t="s">
        <v>2627</v>
      </c>
      <c r="C4135" s="3" t="s">
        <v>1301</v>
      </c>
      <c r="D4135" s="3"/>
    </row>
    <row r="4136" spans="1:4" x14ac:dyDescent="0.2">
      <c r="A4136" s="3" t="s">
        <v>6406</v>
      </c>
      <c r="B4136" s="3" t="s">
        <v>1085</v>
      </c>
      <c r="C4136" s="3" t="s">
        <v>1301</v>
      </c>
      <c r="D4136" s="3"/>
    </row>
    <row r="4137" spans="1:4" x14ac:dyDescent="0.2">
      <c r="A4137" s="3" t="s">
        <v>6407</v>
      </c>
      <c r="B4137" s="3" t="s">
        <v>3837</v>
      </c>
      <c r="C4137" s="3" t="s">
        <v>1301</v>
      </c>
      <c r="D4137" s="3"/>
    </row>
    <row r="4138" spans="1:4" x14ac:dyDescent="0.2">
      <c r="A4138" s="3" t="s">
        <v>6408</v>
      </c>
      <c r="B4138" s="3" t="s">
        <v>3369</v>
      </c>
      <c r="C4138" s="3" t="s">
        <v>1301</v>
      </c>
      <c r="D4138" s="3"/>
    </row>
    <row r="4139" spans="1:4" x14ac:dyDescent="0.2">
      <c r="A4139" s="3" t="s">
        <v>6409</v>
      </c>
      <c r="B4139" s="3" t="s">
        <v>3369</v>
      </c>
      <c r="C4139" s="3" t="s">
        <v>1301</v>
      </c>
      <c r="D4139" s="3"/>
    </row>
    <row r="4140" spans="1:4" x14ac:dyDescent="0.2">
      <c r="A4140" s="3" t="s">
        <v>6410</v>
      </c>
      <c r="B4140" s="3" t="s">
        <v>2396</v>
      </c>
      <c r="C4140" s="3" t="s">
        <v>1301</v>
      </c>
      <c r="D4140" s="3"/>
    </row>
    <row r="4141" spans="1:4" x14ac:dyDescent="0.2">
      <c r="A4141" s="3" t="s">
        <v>6411</v>
      </c>
      <c r="B4141" s="3" t="s">
        <v>3369</v>
      </c>
      <c r="C4141" s="3" t="s">
        <v>1301</v>
      </c>
      <c r="D4141" s="3"/>
    </row>
    <row r="4142" spans="1:4" x14ac:dyDescent="0.2">
      <c r="A4142" s="3" t="s">
        <v>6412</v>
      </c>
      <c r="B4142" s="3" t="s">
        <v>3160</v>
      </c>
      <c r="C4142" s="3" t="s">
        <v>1301</v>
      </c>
      <c r="D4142" s="3"/>
    </row>
    <row r="4143" spans="1:4" x14ac:dyDescent="0.2">
      <c r="A4143" s="3" t="s">
        <v>6862</v>
      </c>
      <c r="B4143" s="3" t="s">
        <v>3369</v>
      </c>
      <c r="C4143" s="3" t="s">
        <v>1301</v>
      </c>
      <c r="D4143" s="3"/>
    </row>
    <row r="4144" spans="1:4" x14ac:dyDescent="0.2">
      <c r="A4144" s="3" t="s">
        <v>6413</v>
      </c>
      <c r="B4144" s="3" t="s">
        <v>2631</v>
      </c>
      <c r="C4144" s="3" t="s">
        <v>1301</v>
      </c>
      <c r="D4144" s="3"/>
    </row>
    <row r="4145" spans="1:4" x14ac:dyDescent="0.2">
      <c r="A4145" s="3" t="s">
        <v>6414</v>
      </c>
      <c r="B4145" s="3" t="s">
        <v>3155</v>
      </c>
      <c r="C4145" s="3" t="s">
        <v>1301</v>
      </c>
      <c r="D4145" s="3"/>
    </row>
    <row r="4146" spans="1:4" x14ac:dyDescent="0.2">
      <c r="A4146" s="3" t="s">
        <v>6415</v>
      </c>
      <c r="B4146" s="3" t="s">
        <v>3840</v>
      </c>
      <c r="C4146" s="3" t="s">
        <v>1301</v>
      </c>
      <c r="D4146" s="3"/>
    </row>
    <row r="4147" spans="1:4" x14ac:dyDescent="0.2">
      <c r="A4147" s="3" t="s">
        <v>6416</v>
      </c>
      <c r="B4147" s="3" t="s">
        <v>2120</v>
      </c>
      <c r="C4147" s="3" t="s">
        <v>1301</v>
      </c>
      <c r="D4147" s="3"/>
    </row>
    <row r="4148" spans="1:4" x14ac:dyDescent="0.2">
      <c r="A4148" s="3" t="s">
        <v>6417</v>
      </c>
      <c r="B4148" s="3" t="s">
        <v>3369</v>
      </c>
      <c r="C4148" s="3" t="s">
        <v>1301</v>
      </c>
      <c r="D4148" s="3"/>
    </row>
    <row r="4149" spans="1:4" x14ac:dyDescent="0.2">
      <c r="A4149" s="3" t="s">
        <v>6511</v>
      </c>
      <c r="B4149" s="3" t="s">
        <v>2121</v>
      </c>
      <c r="C4149" s="3" t="s">
        <v>1301</v>
      </c>
      <c r="D4149" s="3"/>
    </row>
    <row r="4150" spans="1:4" x14ac:dyDescent="0.2">
      <c r="A4150" s="3" t="s">
        <v>6418</v>
      </c>
      <c r="B4150" s="3" t="s">
        <v>3369</v>
      </c>
      <c r="C4150" s="3" t="s">
        <v>1301</v>
      </c>
      <c r="D4150" s="3"/>
    </row>
    <row r="4151" spans="1:4" x14ac:dyDescent="0.2">
      <c r="A4151" s="3" t="s">
        <v>6419</v>
      </c>
      <c r="B4151" s="3" t="s">
        <v>3370</v>
      </c>
      <c r="C4151" s="3" t="s">
        <v>1301</v>
      </c>
      <c r="D4151" s="3"/>
    </row>
    <row r="4152" spans="1:4" x14ac:dyDescent="0.2">
      <c r="A4152" s="3" t="s">
        <v>6503</v>
      </c>
      <c r="B4152" s="3" t="s">
        <v>6356</v>
      </c>
      <c r="C4152" s="3" t="s">
        <v>1301</v>
      </c>
      <c r="D4152" s="3"/>
    </row>
    <row r="4153" spans="1:4" x14ac:dyDescent="0.2">
      <c r="A4153" s="3" t="s">
        <v>6504</v>
      </c>
      <c r="B4153" s="3" t="s">
        <v>6356</v>
      </c>
      <c r="C4153" s="3" t="s">
        <v>1301</v>
      </c>
      <c r="D4153" s="3"/>
    </row>
    <row r="4154" spans="1:4" x14ac:dyDescent="0.2">
      <c r="A4154" s="3" t="s">
        <v>6420</v>
      </c>
      <c r="B4154" s="3" t="s">
        <v>3160</v>
      </c>
      <c r="C4154" s="3" t="s">
        <v>1301</v>
      </c>
      <c r="D4154" s="3"/>
    </row>
    <row r="4155" spans="1:4" x14ac:dyDescent="0.2">
      <c r="A4155" s="3" t="s">
        <v>6421</v>
      </c>
      <c r="B4155" s="3" t="s">
        <v>4772</v>
      </c>
      <c r="C4155" s="3" t="s">
        <v>1301</v>
      </c>
      <c r="D4155" s="3"/>
    </row>
    <row r="4156" spans="1:4" x14ac:dyDescent="0.2">
      <c r="A4156" s="3" t="s">
        <v>6422</v>
      </c>
      <c r="B4156" s="3" t="s">
        <v>3369</v>
      </c>
      <c r="C4156" s="3" t="s">
        <v>1301</v>
      </c>
      <c r="D4156" s="3"/>
    </row>
    <row r="4157" spans="1:4" x14ac:dyDescent="0.2">
      <c r="A4157" s="3" t="s">
        <v>6423</v>
      </c>
      <c r="B4157" s="3" t="s">
        <v>3369</v>
      </c>
      <c r="C4157" s="3" t="s">
        <v>1301</v>
      </c>
      <c r="D4157" s="3"/>
    </row>
    <row r="4158" spans="1:4" x14ac:dyDescent="0.2">
      <c r="A4158" s="3" t="s">
        <v>6424</v>
      </c>
      <c r="B4158" s="3" t="s">
        <v>3369</v>
      </c>
      <c r="C4158" s="3" t="s">
        <v>1301</v>
      </c>
      <c r="D4158" s="3"/>
    </row>
    <row r="4159" spans="1:4" x14ac:dyDescent="0.2">
      <c r="A4159" s="3" t="s">
        <v>6425</v>
      </c>
      <c r="B4159" s="3" t="s">
        <v>3369</v>
      </c>
      <c r="C4159" s="3" t="s">
        <v>1301</v>
      </c>
      <c r="D4159" s="3"/>
    </row>
    <row r="4160" spans="1:4" x14ac:dyDescent="0.2">
      <c r="A4160" s="3" t="s">
        <v>6426</v>
      </c>
      <c r="B4160" s="3" t="s">
        <v>3369</v>
      </c>
      <c r="C4160" s="3" t="s">
        <v>1301</v>
      </c>
      <c r="D4160" s="3"/>
    </row>
    <row r="4161" spans="1:4" x14ac:dyDescent="0.2">
      <c r="A4161" s="3" t="s">
        <v>6427</v>
      </c>
      <c r="B4161" s="3" t="s">
        <v>3369</v>
      </c>
      <c r="C4161" s="3" t="s">
        <v>1301</v>
      </c>
      <c r="D4161" s="3"/>
    </row>
    <row r="4162" spans="1:4" x14ac:dyDescent="0.2">
      <c r="A4162" s="3" t="s">
        <v>6428</v>
      </c>
      <c r="B4162" s="3" t="s">
        <v>3369</v>
      </c>
      <c r="C4162" s="3" t="s">
        <v>1301</v>
      </c>
      <c r="D4162" s="3"/>
    </row>
    <row r="4163" spans="1:4" x14ac:dyDescent="0.2">
      <c r="A4163" s="3" t="s">
        <v>6429</v>
      </c>
      <c r="B4163" s="3" t="s">
        <v>3369</v>
      </c>
      <c r="C4163" s="3" t="s">
        <v>1301</v>
      </c>
      <c r="D4163" s="3"/>
    </row>
    <row r="4164" spans="1:4" x14ac:dyDescent="0.2">
      <c r="A4164" s="3" t="s">
        <v>6430</v>
      </c>
      <c r="B4164" s="3" t="s">
        <v>5578</v>
      </c>
      <c r="C4164" s="3" t="s">
        <v>1301</v>
      </c>
      <c r="D4164" s="3"/>
    </row>
    <row r="4165" spans="1:4" x14ac:dyDescent="0.2">
      <c r="A4165" s="3" t="s">
        <v>6431</v>
      </c>
      <c r="B4165" s="3" t="s">
        <v>3369</v>
      </c>
      <c r="C4165" s="3" t="s">
        <v>1301</v>
      </c>
      <c r="D4165" s="3"/>
    </row>
    <row r="4166" spans="1:4" x14ac:dyDescent="0.2">
      <c r="A4166" s="3" t="s">
        <v>6505</v>
      </c>
      <c r="B4166" s="3" t="s">
        <v>6356</v>
      </c>
      <c r="C4166" s="3" t="s">
        <v>1301</v>
      </c>
      <c r="D4166" s="3"/>
    </row>
    <row r="4167" spans="1:4" x14ac:dyDescent="0.2">
      <c r="A4167" s="3" t="s">
        <v>6432</v>
      </c>
      <c r="B4167" s="3" t="s">
        <v>3840</v>
      </c>
      <c r="C4167" s="3" t="s">
        <v>1301</v>
      </c>
      <c r="D4167" s="3"/>
    </row>
    <row r="4168" spans="1:4" x14ac:dyDescent="0.2">
      <c r="A4168" s="3" t="s">
        <v>6863</v>
      </c>
      <c r="B4168" s="3" t="s">
        <v>2122</v>
      </c>
      <c r="C4168" s="3" t="s">
        <v>1301</v>
      </c>
      <c r="D4168" s="3"/>
    </row>
    <row r="4169" spans="1:4" x14ac:dyDescent="0.2">
      <c r="A4169" s="3" t="s">
        <v>6433</v>
      </c>
      <c r="B4169" s="3" t="s">
        <v>3155</v>
      </c>
      <c r="C4169" s="3" t="s">
        <v>1301</v>
      </c>
      <c r="D4169" s="3"/>
    </row>
    <row r="4170" spans="1:4" x14ac:dyDescent="0.2">
      <c r="A4170" s="3" t="s">
        <v>6434</v>
      </c>
      <c r="B4170" s="3" t="s">
        <v>3840</v>
      </c>
      <c r="C4170" s="3" t="s">
        <v>1301</v>
      </c>
      <c r="D4170" s="3"/>
    </row>
    <row r="4171" spans="1:4" x14ac:dyDescent="0.2">
      <c r="A4171" s="3" t="s">
        <v>6435</v>
      </c>
      <c r="B4171" s="3" t="s">
        <v>3155</v>
      </c>
      <c r="C4171" s="3" t="s">
        <v>1301</v>
      </c>
      <c r="D4171" s="3"/>
    </row>
    <row r="4172" spans="1:4" x14ac:dyDescent="0.2">
      <c r="A4172" s="3" t="s">
        <v>6436</v>
      </c>
      <c r="B4172" s="3" t="s">
        <v>3369</v>
      </c>
      <c r="C4172" s="3" t="s">
        <v>1301</v>
      </c>
      <c r="D4172" s="3"/>
    </row>
    <row r="4173" spans="1:4" x14ac:dyDescent="0.2">
      <c r="A4173" s="3" t="s">
        <v>6437</v>
      </c>
      <c r="B4173" s="3" t="s">
        <v>7065</v>
      </c>
      <c r="C4173" s="3" t="s">
        <v>1301</v>
      </c>
      <c r="D4173" s="3"/>
    </row>
    <row r="4174" spans="1:4" x14ac:dyDescent="0.2">
      <c r="A4174" s="3" t="s">
        <v>6438</v>
      </c>
      <c r="B4174" s="3" t="s">
        <v>3841</v>
      </c>
      <c r="C4174" s="3" t="s">
        <v>1301</v>
      </c>
      <c r="D4174" s="3"/>
    </row>
    <row r="4175" spans="1:4" x14ac:dyDescent="0.2">
      <c r="A4175" s="3" t="s">
        <v>6506</v>
      </c>
      <c r="B4175" s="3" t="s">
        <v>6356</v>
      </c>
      <c r="C4175" s="3" t="s">
        <v>1301</v>
      </c>
      <c r="D4175" s="3"/>
    </row>
    <row r="4176" spans="1:4" x14ac:dyDescent="0.2">
      <c r="A4176" s="3" t="s">
        <v>6439</v>
      </c>
      <c r="B4176" s="3" t="s">
        <v>2112</v>
      </c>
      <c r="C4176" s="3" t="s">
        <v>1301</v>
      </c>
      <c r="D4176" s="3"/>
    </row>
    <row r="4177" spans="1:4" x14ac:dyDescent="0.2">
      <c r="A4177" s="3" t="s">
        <v>6512</v>
      </c>
      <c r="B4177" s="3" t="s">
        <v>2121</v>
      </c>
      <c r="C4177" s="3" t="s">
        <v>1301</v>
      </c>
      <c r="D4177" s="3"/>
    </row>
    <row r="4178" spans="1:4" x14ac:dyDescent="0.2">
      <c r="A4178" s="3" t="s">
        <v>6440</v>
      </c>
      <c r="B4178" s="3" t="s">
        <v>3369</v>
      </c>
      <c r="C4178" s="3" t="s">
        <v>1301</v>
      </c>
      <c r="D4178" s="3"/>
    </row>
    <row r="4179" spans="1:4" x14ac:dyDescent="0.2">
      <c r="A4179" s="3" t="s">
        <v>6864</v>
      </c>
      <c r="B4179" s="3" t="s">
        <v>3154</v>
      </c>
      <c r="C4179" s="3" t="s">
        <v>1301</v>
      </c>
      <c r="D4179" s="3"/>
    </row>
    <row r="4180" spans="1:4" x14ac:dyDescent="0.2">
      <c r="A4180" s="3" t="s">
        <v>6441</v>
      </c>
      <c r="B4180" s="3" t="s">
        <v>3369</v>
      </c>
      <c r="C4180" s="3" t="s">
        <v>1301</v>
      </c>
      <c r="D4180" s="3"/>
    </row>
    <row r="4181" spans="1:4" x14ac:dyDescent="0.2">
      <c r="A4181" s="3" t="s">
        <v>6442</v>
      </c>
      <c r="B4181" s="3" t="s">
        <v>3370</v>
      </c>
      <c r="C4181" s="3" t="s">
        <v>1301</v>
      </c>
      <c r="D4181" s="3"/>
    </row>
    <row r="4182" spans="1:4" x14ac:dyDescent="0.2">
      <c r="A4182" s="3" t="s">
        <v>6443</v>
      </c>
      <c r="B4182" s="3" t="s">
        <v>3370</v>
      </c>
      <c r="C4182" s="3" t="s">
        <v>1301</v>
      </c>
      <c r="D4182" s="3"/>
    </row>
    <row r="4183" spans="1:4" x14ac:dyDescent="0.2">
      <c r="A4183" s="3" t="s">
        <v>6444</v>
      </c>
      <c r="B4183" s="3" t="s">
        <v>2627</v>
      </c>
      <c r="C4183" s="3" t="s">
        <v>1301</v>
      </c>
      <c r="D4183" s="3"/>
    </row>
    <row r="4184" spans="1:4" x14ac:dyDescent="0.2">
      <c r="A4184" s="3" t="s">
        <v>6445</v>
      </c>
      <c r="B4184" s="3" t="s">
        <v>3370</v>
      </c>
      <c r="C4184" s="3" t="s">
        <v>1301</v>
      </c>
      <c r="D4184" s="3"/>
    </row>
    <row r="4185" spans="1:4" x14ac:dyDescent="0.2">
      <c r="A4185" s="3" t="s">
        <v>6446</v>
      </c>
      <c r="B4185" s="3" t="s">
        <v>2627</v>
      </c>
      <c r="C4185" s="3" t="s">
        <v>1301</v>
      </c>
      <c r="D4185" s="3"/>
    </row>
    <row r="4186" spans="1:4" x14ac:dyDescent="0.2">
      <c r="A4186" s="3" t="s">
        <v>6447</v>
      </c>
      <c r="B4186" s="3" t="s">
        <v>2627</v>
      </c>
      <c r="C4186" s="3" t="s">
        <v>1301</v>
      </c>
      <c r="D4186" s="3"/>
    </row>
    <row r="4187" spans="1:4" x14ac:dyDescent="0.2">
      <c r="A4187" s="3" t="s">
        <v>6448</v>
      </c>
      <c r="B4187" s="3" t="s">
        <v>7066</v>
      </c>
      <c r="C4187" s="3" t="s">
        <v>1301</v>
      </c>
      <c r="D4187" s="3"/>
    </row>
    <row r="4188" spans="1:4" x14ac:dyDescent="0.2">
      <c r="A4188" s="3" t="s">
        <v>6449</v>
      </c>
      <c r="B4188" s="3" t="s">
        <v>3840</v>
      </c>
      <c r="C4188" s="3" t="s">
        <v>1301</v>
      </c>
      <c r="D4188" s="3"/>
    </row>
    <row r="4189" spans="1:4" x14ac:dyDescent="0.2">
      <c r="A4189" s="3" t="s">
        <v>6450</v>
      </c>
      <c r="B4189" s="3" t="s">
        <v>7066</v>
      </c>
      <c r="C4189" s="3" t="s">
        <v>1301</v>
      </c>
      <c r="D4189" s="3"/>
    </row>
    <row r="4190" spans="1:4" x14ac:dyDescent="0.2">
      <c r="A4190" s="3" t="s">
        <v>6451</v>
      </c>
      <c r="B4190" s="3" t="s">
        <v>3370</v>
      </c>
      <c r="C4190" s="3" t="s">
        <v>1301</v>
      </c>
      <c r="D4190" s="3"/>
    </row>
    <row r="4191" spans="1:4" x14ac:dyDescent="0.2">
      <c r="A4191" s="3" t="s">
        <v>6452</v>
      </c>
      <c r="B4191" s="3" t="s">
        <v>1843</v>
      </c>
      <c r="C4191" s="3" t="s">
        <v>1301</v>
      </c>
      <c r="D4191" s="3"/>
    </row>
    <row r="4192" spans="1:4" x14ac:dyDescent="0.2">
      <c r="A4192" s="3" t="s">
        <v>6453</v>
      </c>
      <c r="B4192" s="3" t="s">
        <v>2115</v>
      </c>
      <c r="C4192" s="3" t="s">
        <v>1301</v>
      </c>
      <c r="D4192" s="3"/>
    </row>
    <row r="4193" spans="1:4" x14ac:dyDescent="0.2">
      <c r="A4193" s="3" t="s">
        <v>6454</v>
      </c>
      <c r="B4193" s="3" t="s">
        <v>3370</v>
      </c>
      <c r="C4193" s="3" t="s">
        <v>1301</v>
      </c>
      <c r="D4193" s="3"/>
    </row>
    <row r="4194" spans="1:4" x14ac:dyDescent="0.2">
      <c r="A4194" s="3" t="s">
        <v>6455</v>
      </c>
      <c r="B4194" s="3" t="s">
        <v>3155</v>
      </c>
      <c r="C4194" s="3" t="s">
        <v>1301</v>
      </c>
      <c r="D4194" s="3"/>
    </row>
    <row r="4195" spans="1:4" x14ac:dyDescent="0.2">
      <c r="A4195" s="3" t="s">
        <v>6456</v>
      </c>
      <c r="B4195" s="3" t="s">
        <v>2627</v>
      </c>
      <c r="C4195" s="3" t="s">
        <v>1301</v>
      </c>
      <c r="D4195" s="3"/>
    </row>
    <row r="4196" spans="1:4" x14ac:dyDescent="0.2">
      <c r="A4196" s="3" t="s">
        <v>6457</v>
      </c>
      <c r="B4196" s="3" t="s">
        <v>3160</v>
      </c>
      <c r="C4196" s="3" t="s">
        <v>1301</v>
      </c>
      <c r="D4196" s="3"/>
    </row>
    <row r="4197" spans="1:4" x14ac:dyDescent="0.2">
      <c r="A4197" s="3" t="s">
        <v>6458</v>
      </c>
      <c r="B4197" s="3" t="s">
        <v>3369</v>
      </c>
      <c r="C4197" s="3" t="s">
        <v>1301</v>
      </c>
      <c r="D4197" s="3"/>
    </row>
    <row r="4198" spans="1:4" x14ac:dyDescent="0.2">
      <c r="A4198" s="3" t="s">
        <v>6459</v>
      </c>
      <c r="B4198" s="3" t="s">
        <v>2632</v>
      </c>
      <c r="C4198" s="3" t="s">
        <v>1301</v>
      </c>
      <c r="D4198" s="3"/>
    </row>
    <row r="4199" spans="1:4" x14ac:dyDescent="0.2">
      <c r="A4199" s="3" t="s">
        <v>6460</v>
      </c>
      <c r="B4199" s="3" t="s">
        <v>2627</v>
      </c>
      <c r="C4199" s="3" t="s">
        <v>1301</v>
      </c>
      <c r="D4199" s="3"/>
    </row>
    <row r="4200" spans="1:4" x14ac:dyDescent="0.2">
      <c r="A4200" s="3" t="s">
        <v>6865</v>
      </c>
      <c r="B4200" s="3" t="s">
        <v>3154</v>
      </c>
      <c r="C4200" s="3" t="s">
        <v>1301</v>
      </c>
      <c r="D4200" s="3"/>
    </row>
    <row r="4201" spans="1:4" x14ac:dyDescent="0.2">
      <c r="A4201" s="3" t="s">
        <v>6461</v>
      </c>
      <c r="B4201" s="3" t="s">
        <v>5579</v>
      </c>
      <c r="C4201" s="3" t="s">
        <v>1301</v>
      </c>
      <c r="D4201" s="3"/>
    </row>
    <row r="4202" spans="1:4" x14ac:dyDescent="0.2">
      <c r="A4202" s="3" t="s">
        <v>6866</v>
      </c>
      <c r="B4202" s="3" t="s">
        <v>3154</v>
      </c>
      <c r="C4202" s="3" t="s">
        <v>1301</v>
      </c>
      <c r="D4202" s="3"/>
    </row>
    <row r="4203" spans="1:4" x14ac:dyDescent="0.2">
      <c r="A4203" s="3" t="s">
        <v>6462</v>
      </c>
      <c r="B4203" s="3" t="s">
        <v>3370</v>
      </c>
      <c r="C4203" s="3" t="s">
        <v>1301</v>
      </c>
      <c r="D4203" s="3"/>
    </row>
    <row r="4204" spans="1:4" x14ac:dyDescent="0.2">
      <c r="A4204" s="3" t="s">
        <v>6463</v>
      </c>
      <c r="B4204" s="3" t="s">
        <v>3370</v>
      </c>
      <c r="C4204" s="3" t="s">
        <v>1301</v>
      </c>
      <c r="D4204" s="3"/>
    </row>
    <row r="4205" spans="1:4" x14ac:dyDescent="0.2">
      <c r="A4205" s="3" t="s">
        <v>6464</v>
      </c>
      <c r="B4205" s="3" t="s">
        <v>2627</v>
      </c>
      <c r="C4205" s="3" t="s">
        <v>1301</v>
      </c>
      <c r="D4205" s="3"/>
    </row>
    <row r="4206" spans="1:4" x14ac:dyDescent="0.2">
      <c r="A4206" s="3" t="s">
        <v>6465</v>
      </c>
      <c r="B4206" s="3" t="s">
        <v>3369</v>
      </c>
      <c r="C4206" s="3" t="s">
        <v>1301</v>
      </c>
      <c r="D4206" s="3"/>
    </row>
    <row r="4207" spans="1:4" x14ac:dyDescent="0.2">
      <c r="A4207" s="3" t="s">
        <v>6466</v>
      </c>
      <c r="B4207" s="3" t="s">
        <v>2120</v>
      </c>
      <c r="C4207" s="3" t="s">
        <v>1301</v>
      </c>
      <c r="D4207" s="3"/>
    </row>
    <row r="4208" spans="1:4" x14ac:dyDescent="0.2">
      <c r="A4208" s="3" t="s">
        <v>6467</v>
      </c>
      <c r="B4208" s="3" t="s">
        <v>3370</v>
      </c>
      <c r="C4208" s="3" t="s">
        <v>1301</v>
      </c>
      <c r="D4208" s="3"/>
    </row>
    <row r="4209" spans="1:4" x14ac:dyDescent="0.2">
      <c r="A4209" s="3" t="s">
        <v>6507</v>
      </c>
      <c r="B4209" s="3" t="s">
        <v>6356</v>
      </c>
      <c r="C4209" s="3" t="s">
        <v>1301</v>
      </c>
      <c r="D4209" s="3"/>
    </row>
    <row r="4210" spans="1:4" x14ac:dyDescent="0.2">
      <c r="A4210" s="3" t="s">
        <v>6468</v>
      </c>
      <c r="B4210" s="3" t="s">
        <v>3840</v>
      </c>
      <c r="C4210" s="3" t="s">
        <v>1301</v>
      </c>
      <c r="D4210" s="3"/>
    </row>
    <row r="4211" spans="1:4" x14ac:dyDescent="0.2">
      <c r="A4211" s="3" t="s">
        <v>6469</v>
      </c>
      <c r="B4211" s="3" t="s">
        <v>3153</v>
      </c>
      <c r="C4211" s="3" t="s">
        <v>1301</v>
      </c>
      <c r="D4211" s="3"/>
    </row>
    <row r="4212" spans="1:4" x14ac:dyDescent="0.2">
      <c r="A4212" s="3" t="s">
        <v>6470</v>
      </c>
      <c r="B4212" s="3" t="s">
        <v>3153</v>
      </c>
      <c r="C4212" s="3" t="s">
        <v>1301</v>
      </c>
      <c r="D4212" s="3"/>
    </row>
    <row r="4213" spans="1:4" x14ac:dyDescent="0.2">
      <c r="A4213" s="3" t="s">
        <v>6471</v>
      </c>
      <c r="B4213" s="3" t="s">
        <v>3369</v>
      </c>
      <c r="C4213" s="3" t="s">
        <v>1301</v>
      </c>
      <c r="D4213" s="3"/>
    </row>
    <row r="4214" spans="1:4" x14ac:dyDescent="0.2">
      <c r="A4214" s="3" t="s">
        <v>6472</v>
      </c>
      <c r="B4214" s="3" t="s">
        <v>3372</v>
      </c>
      <c r="C4214" s="3" t="s">
        <v>1301</v>
      </c>
      <c r="D4214" s="3"/>
    </row>
    <row r="4215" spans="1:4" x14ac:dyDescent="0.2">
      <c r="A4215" s="3" t="s">
        <v>6473</v>
      </c>
      <c r="B4215" s="3" t="s">
        <v>3369</v>
      </c>
      <c r="C4215" s="3" t="s">
        <v>1301</v>
      </c>
      <c r="D4215" s="3"/>
    </row>
    <row r="4216" spans="1:4" x14ac:dyDescent="0.2">
      <c r="A4216" s="3" t="s">
        <v>6474</v>
      </c>
      <c r="B4216" s="3" t="s">
        <v>2112</v>
      </c>
      <c r="C4216" s="3" t="s">
        <v>1301</v>
      </c>
      <c r="D4216" s="3"/>
    </row>
    <row r="4217" spans="1:4" x14ac:dyDescent="0.2">
      <c r="A4217" s="3" t="s">
        <v>6475</v>
      </c>
      <c r="B4217" s="3" t="s">
        <v>3369</v>
      </c>
      <c r="C4217" s="3" t="s">
        <v>1301</v>
      </c>
      <c r="D4217" s="3"/>
    </row>
    <row r="4218" spans="1:4" x14ac:dyDescent="0.2">
      <c r="A4218" s="3" t="s">
        <v>6476</v>
      </c>
      <c r="B4218" s="3" t="s">
        <v>7066</v>
      </c>
      <c r="C4218" s="3" t="s">
        <v>1301</v>
      </c>
      <c r="D4218" s="3"/>
    </row>
    <row r="4219" spans="1:4" x14ac:dyDescent="0.2">
      <c r="A4219" s="3" t="s">
        <v>6477</v>
      </c>
      <c r="B4219" s="3" t="s">
        <v>1085</v>
      </c>
      <c r="C4219" s="3" t="s">
        <v>1301</v>
      </c>
      <c r="D4219" s="3"/>
    </row>
    <row r="4220" spans="1:4" x14ac:dyDescent="0.2">
      <c r="A4220" s="3" t="s">
        <v>6478</v>
      </c>
      <c r="B4220" s="3" t="s">
        <v>3155</v>
      </c>
      <c r="C4220" s="3" t="s">
        <v>1301</v>
      </c>
      <c r="D4220" s="3"/>
    </row>
    <row r="4221" spans="1:4" x14ac:dyDescent="0.2">
      <c r="A4221" s="3" t="s">
        <v>6479</v>
      </c>
      <c r="B4221" s="3" t="s">
        <v>7066</v>
      </c>
      <c r="C4221" s="3" t="s">
        <v>1301</v>
      </c>
      <c r="D4221" s="3"/>
    </row>
    <row r="4222" spans="1:4" x14ac:dyDescent="0.2">
      <c r="A4222" s="3" t="s">
        <v>6480</v>
      </c>
      <c r="B4222" s="3" t="s">
        <v>3840</v>
      </c>
      <c r="C4222" s="3" t="s">
        <v>1301</v>
      </c>
      <c r="D4222" s="3"/>
    </row>
    <row r="4223" spans="1:4" x14ac:dyDescent="0.2">
      <c r="A4223" s="3" t="s">
        <v>6481</v>
      </c>
      <c r="B4223" s="3" t="s">
        <v>3162</v>
      </c>
      <c r="C4223" s="3" t="s">
        <v>1301</v>
      </c>
      <c r="D4223" s="3"/>
    </row>
    <row r="4224" spans="1:4" x14ac:dyDescent="0.2">
      <c r="A4224" s="3" t="s">
        <v>6867</v>
      </c>
      <c r="B4224" s="3" t="s">
        <v>3154</v>
      </c>
      <c r="C4224" s="3" t="s">
        <v>1301</v>
      </c>
      <c r="D4224" s="3"/>
    </row>
    <row r="4225" spans="1:4" x14ac:dyDescent="0.2">
      <c r="A4225" s="3" t="s">
        <v>6482</v>
      </c>
      <c r="B4225" s="3" t="s">
        <v>3369</v>
      </c>
      <c r="C4225" s="3" t="s">
        <v>1301</v>
      </c>
      <c r="D4225" s="3"/>
    </row>
    <row r="4226" spans="1:4" x14ac:dyDescent="0.2">
      <c r="A4226" s="3" t="s">
        <v>6483</v>
      </c>
      <c r="B4226" s="3" t="s">
        <v>3369</v>
      </c>
      <c r="C4226" s="3" t="s">
        <v>1301</v>
      </c>
      <c r="D4226" s="3"/>
    </row>
    <row r="4227" spans="1:4" x14ac:dyDescent="0.2">
      <c r="A4227" s="3" t="s">
        <v>6484</v>
      </c>
      <c r="B4227" s="3" t="s">
        <v>3369</v>
      </c>
      <c r="C4227" s="3" t="s">
        <v>1301</v>
      </c>
      <c r="D4227" s="3"/>
    </row>
    <row r="4228" spans="1:4" x14ac:dyDescent="0.2">
      <c r="A4228" s="3" t="s">
        <v>6485</v>
      </c>
      <c r="B4228" s="3" t="s">
        <v>3369</v>
      </c>
      <c r="C4228" s="3" t="s">
        <v>1301</v>
      </c>
      <c r="D4228" s="3"/>
    </row>
    <row r="4229" spans="1:4" x14ac:dyDescent="0.2">
      <c r="A4229" s="3" t="s">
        <v>6486</v>
      </c>
      <c r="B4229" s="3" t="s">
        <v>4772</v>
      </c>
      <c r="C4229" s="3" t="s">
        <v>1301</v>
      </c>
      <c r="D4229" s="3"/>
    </row>
    <row r="4230" spans="1:4" x14ac:dyDescent="0.2">
      <c r="A4230" s="3" t="s">
        <v>6487</v>
      </c>
      <c r="B4230" s="3" t="s">
        <v>7066</v>
      </c>
      <c r="C4230" s="3" t="s">
        <v>1301</v>
      </c>
      <c r="D4230" s="3"/>
    </row>
    <row r="4231" spans="1:4" x14ac:dyDescent="0.2">
      <c r="A4231" s="3" t="s">
        <v>6488</v>
      </c>
      <c r="B4231" s="3" t="s">
        <v>2402</v>
      </c>
      <c r="C4231" s="3" t="s">
        <v>1301</v>
      </c>
      <c r="D4231" s="3"/>
    </row>
    <row r="4232" spans="1:4" x14ac:dyDescent="0.2">
      <c r="A4232" s="3" t="s">
        <v>6508</v>
      </c>
      <c r="B4232" s="3" t="s">
        <v>6356</v>
      </c>
      <c r="C4232" s="3" t="s">
        <v>1301</v>
      </c>
      <c r="D4232" s="3"/>
    </row>
    <row r="4233" spans="1:4" x14ac:dyDescent="0.2">
      <c r="A4233" s="3" t="s">
        <v>6489</v>
      </c>
      <c r="B4233" s="3" t="s">
        <v>2112</v>
      </c>
      <c r="C4233" s="3" t="s">
        <v>1301</v>
      </c>
      <c r="D4233" s="3"/>
    </row>
    <row r="4234" spans="1:4" x14ac:dyDescent="0.2">
      <c r="A4234" s="3" t="s">
        <v>6509</v>
      </c>
      <c r="B4234" s="3" t="s">
        <v>6356</v>
      </c>
      <c r="C4234" s="3" t="s">
        <v>1301</v>
      </c>
      <c r="D4234" s="3"/>
    </row>
    <row r="4235" spans="1:4" x14ac:dyDescent="0.2">
      <c r="A4235" s="3" t="s">
        <v>6490</v>
      </c>
      <c r="B4235" s="3" t="s">
        <v>2120</v>
      </c>
      <c r="C4235" s="3" t="s">
        <v>1301</v>
      </c>
      <c r="D4235" s="3"/>
    </row>
    <row r="4236" spans="1:4" x14ac:dyDescent="0.2">
      <c r="A4236" s="3" t="s">
        <v>6491</v>
      </c>
      <c r="B4236" s="3" t="s">
        <v>2630</v>
      </c>
      <c r="C4236" s="3" t="s">
        <v>1301</v>
      </c>
      <c r="D4236" s="3"/>
    </row>
    <row r="4237" spans="1:4" x14ac:dyDescent="0.2">
      <c r="A4237" s="3" t="s">
        <v>6868</v>
      </c>
      <c r="B4237" s="3" t="s">
        <v>7067</v>
      </c>
      <c r="C4237" s="3" t="s">
        <v>1301</v>
      </c>
      <c r="D4237" s="3"/>
    </row>
    <row r="4238" spans="1:4" x14ac:dyDescent="0.2">
      <c r="A4238" s="3" t="s">
        <v>6869</v>
      </c>
      <c r="B4238" s="3" t="s">
        <v>2122</v>
      </c>
      <c r="C4238" s="3" t="s">
        <v>1301</v>
      </c>
      <c r="D4238" s="3"/>
    </row>
    <row r="4239" spans="1:4" x14ac:dyDescent="0.2">
      <c r="A4239" s="3" t="s">
        <v>6870</v>
      </c>
      <c r="B4239" s="3" t="s">
        <v>2122</v>
      </c>
      <c r="C4239" s="3" t="s">
        <v>1301</v>
      </c>
      <c r="D4239" s="3"/>
    </row>
    <row r="4240" spans="1:4" x14ac:dyDescent="0.2">
      <c r="A4240" s="3" t="s">
        <v>6871</v>
      </c>
      <c r="B4240" s="3" t="s">
        <v>2122</v>
      </c>
      <c r="C4240" s="3" t="s">
        <v>1301</v>
      </c>
      <c r="D4240" s="3"/>
    </row>
    <row r="4241" spans="1:4" x14ac:dyDescent="0.2">
      <c r="A4241" s="3" t="s">
        <v>6872</v>
      </c>
      <c r="B4241" s="3" t="s">
        <v>2122</v>
      </c>
      <c r="C4241" s="3" t="s">
        <v>1301</v>
      </c>
      <c r="D4241" s="3"/>
    </row>
    <row r="4242" spans="1:4" x14ac:dyDescent="0.2">
      <c r="A4242" s="3" t="s">
        <v>6873</v>
      </c>
      <c r="B4242" s="3" t="s">
        <v>2122</v>
      </c>
      <c r="C4242" s="3" t="s">
        <v>1301</v>
      </c>
      <c r="D4242" s="3"/>
    </row>
    <row r="4243" spans="1:4" x14ac:dyDescent="0.2">
      <c r="A4243" s="3" t="s">
        <v>6874</v>
      </c>
      <c r="B4243" s="3" t="s">
        <v>3370</v>
      </c>
      <c r="C4243" s="3" t="s">
        <v>1301</v>
      </c>
      <c r="D4243" s="3"/>
    </row>
    <row r="4244" spans="1:4" x14ac:dyDescent="0.2">
      <c r="A4244" s="3" t="s">
        <v>6875</v>
      </c>
      <c r="B4244" s="3" t="s">
        <v>2122</v>
      </c>
      <c r="C4244" s="3" t="s">
        <v>1301</v>
      </c>
      <c r="D4244" s="3"/>
    </row>
    <row r="4245" spans="1:4" x14ac:dyDescent="0.2">
      <c r="A4245" s="3" t="s">
        <v>6876</v>
      </c>
      <c r="B4245" s="3" t="s">
        <v>2122</v>
      </c>
      <c r="C4245" s="3" t="s">
        <v>1301</v>
      </c>
      <c r="D4245" s="3"/>
    </row>
    <row r="4246" spans="1:4" x14ac:dyDescent="0.2">
      <c r="A4246" s="3" t="s">
        <v>6877</v>
      </c>
      <c r="B4246" s="3" t="s">
        <v>2122</v>
      </c>
      <c r="C4246" s="3" t="s">
        <v>1301</v>
      </c>
      <c r="D4246" s="3"/>
    </row>
    <row r="4247" spans="1:4" x14ac:dyDescent="0.2">
      <c r="A4247" s="3" t="s">
        <v>6878</v>
      </c>
      <c r="B4247" s="3" t="s">
        <v>2122</v>
      </c>
      <c r="C4247" s="3" t="s">
        <v>1301</v>
      </c>
      <c r="D4247" s="3"/>
    </row>
    <row r="4248" spans="1:4" x14ac:dyDescent="0.2">
      <c r="A4248" s="3" t="s">
        <v>6879</v>
      </c>
      <c r="B4248" s="3" t="s">
        <v>2122</v>
      </c>
      <c r="C4248" s="3" t="s">
        <v>1301</v>
      </c>
      <c r="D4248" s="3"/>
    </row>
    <row r="4249" spans="1:4" x14ac:dyDescent="0.2">
      <c r="A4249" s="3" t="s">
        <v>6880</v>
      </c>
      <c r="B4249" s="3" t="s">
        <v>2122</v>
      </c>
      <c r="C4249" s="3" t="s">
        <v>1301</v>
      </c>
      <c r="D4249" s="3"/>
    </row>
    <row r="4250" spans="1:4" x14ac:dyDescent="0.2">
      <c r="A4250" s="3" t="s">
        <v>6881</v>
      </c>
      <c r="B4250" s="3" t="s">
        <v>2122</v>
      </c>
      <c r="C4250" s="3" t="s">
        <v>1301</v>
      </c>
      <c r="D4250" s="3"/>
    </row>
    <row r="4251" spans="1:4" x14ac:dyDescent="0.2">
      <c r="A4251" s="3" t="s">
        <v>6882</v>
      </c>
      <c r="B4251" s="3" t="s">
        <v>2122</v>
      </c>
      <c r="C4251" s="3" t="s">
        <v>1301</v>
      </c>
      <c r="D4251" s="3"/>
    </row>
    <row r="4252" spans="1:4" x14ac:dyDescent="0.2">
      <c r="A4252" s="3" t="s">
        <v>6883</v>
      </c>
      <c r="B4252" s="3" t="s">
        <v>2122</v>
      </c>
      <c r="C4252" s="3" t="s">
        <v>1301</v>
      </c>
      <c r="D4252" s="3"/>
    </row>
    <row r="4253" spans="1:4" x14ac:dyDescent="0.2">
      <c r="A4253" s="3" t="s">
        <v>6884</v>
      </c>
      <c r="B4253" s="3" t="s">
        <v>2634</v>
      </c>
      <c r="C4253" s="3" t="s">
        <v>1301</v>
      </c>
      <c r="D4253" s="3"/>
    </row>
    <row r="4254" spans="1:4" x14ac:dyDescent="0.2">
      <c r="A4254" s="3" t="s">
        <v>6885</v>
      </c>
      <c r="B4254" s="3" t="s">
        <v>7066</v>
      </c>
      <c r="C4254" s="3" t="s">
        <v>1301</v>
      </c>
      <c r="D4254" s="3"/>
    </row>
    <row r="4255" spans="1:4" x14ac:dyDescent="0.2">
      <c r="A4255" s="3" t="s">
        <v>6886</v>
      </c>
      <c r="B4255" s="3" t="s">
        <v>2627</v>
      </c>
      <c r="C4255" s="3" t="s">
        <v>1301</v>
      </c>
      <c r="D4255" s="3"/>
    </row>
    <row r="4256" spans="1:4" x14ac:dyDescent="0.2">
      <c r="A4256" s="3" t="s">
        <v>6887</v>
      </c>
      <c r="B4256" s="3" t="s">
        <v>2122</v>
      </c>
      <c r="C4256" s="3" t="s">
        <v>1301</v>
      </c>
      <c r="D4256" s="3"/>
    </row>
    <row r="4257" spans="1:4" x14ac:dyDescent="0.2">
      <c r="A4257" s="3" t="s">
        <v>6888</v>
      </c>
      <c r="B4257" s="3" t="s">
        <v>2122</v>
      </c>
      <c r="C4257" s="3" t="s">
        <v>1301</v>
      </c>
      <c r="D4257" s="3"/>
    </row>
    <row r="4258" spans="1:4" x14ac:dyDescent="0.2">
      <c r="A4258" s="3" t="s">
        <v>6889</v>
      </c>
      <c r="B4258" s="3" t="s">
        <v>2122</v>
      </c>
      <c r="C4258" s="3" t="s">
        <v>1301</v>
      </c>
      <c r="D4258" s="3"/>
    </row>
    <row r="4259" spans="1:4" x14ac:dyDescent="0.2">
      <c r="A4259" s="3" t="s">
        <v>6890</v>
      </c>
      <c r="B4259" s="3" t="s">
        <v>3155</v>
      </c>
      <c r="C4259" s="3" t="s">
        <v>1301</v>
      </c>
      <c r="D4259" s="3"/>
    </row>
    <row r="4260" spans="1:4" x14ac:dyDescent="0.2">
      <c r="A4260" s="3" t="s">
        <v>6891</v>
      </c>
      <c r="B4260" s="3" t="s">
        <v>2122</v>
      </c>
      <c r="C4260" s="3" t="s">
        <v>1301</v>
      </c>
      <c r="D4260" s="3"/>
    </row>
    <row r="4261" spans="1:4" x14ac:dyDescent="0.2">
      <c r="A4261" s="3" t="s">
        <v>6892</v>
      </c>
      <c r="B4261" s="3" t="s">
        <v>2122</v>
      </c>
      <c r="C4261" s="3" t="s">
        <v>1301</v>
      </c>
      <c r="D4261" s="3"/>
    </row>
    <row r="4262" spans="1:4" x14ac:dyDescent="0.2">
      <c r="A4262" s="3" t="s">
        <v>6893</v>
      </c>
      <c r="B4262" s="3" t="s">
        <v>2122</v>
      </c>
      <c r="C4262" s="3" t="s">
        <v>1301</v>
      </c>
      <c r="D4262" s="3"/>
    </row>
    <row r="4263" spans="1:4" x14ac:dyDescent="0.2">
      <c r="A4263" s="3" t="s">
        <v>6894</v>
      </c>
      <c r="B4263" s="3" t="s">
        <v>2122</v>
      </c>
      <c r="C4263" s="3" t="s">
        <v>1301</v>
      </c>
      <c r="D4263" s="3"/>
    </row>
    <row r="4264" spans="1:4" x14ac:dyDescent="0.2">
      <c r="A4264" s="3" t="s">
        <v>6895</v>
      </c>
      <c r="B4264" s="3" t="s">
        <v>2122</v>
      </c>
      <c r="C4264" s="3" t="s">
        <v>1301</v>
      </c>
      <c r="D4264" s="3"/>
    </row>
    <row r="4265" spans="1:4" x14ac:dyDescent="0.2">
      <c r="A4265" s="3" t="s">
        <v>6896</v>
      </c>
      <c r="B4265" s="3" t="s">
        <v>2122</v>
      </c>
      <c r="C4265" s="3" t="s">
        <v>1301</v>
      </c>
      <c r="D4265" s="3"/>
    </row>
    <row r="4266" spans="1:4" x14ac:dyDescent="0.2">
      <c r="A4266" s="3" t="s">
        <v>6897</v>
      </c>
      <c r="B4266" s="3" t="s">
        <v>2627</v>
      </c>
      <c r="C4266" s="3" t="s">
        <v>1301</v>
      </c>
      <c r="D4266" s="3"/>
    </row>
    <row r="4267" spans="1:4" x14ac:dyDescent="0.2">
      <c r="A4267" s="3" t="s">
        <v>6898</v>
      </c>
      <c r="B4267" s="3" t="s">
        <v>2122</v>
      </c>
      <c r="C4267" s="3" t="s">
        <v>1301</v>
      </c>
      <c r="D4267" s="3"/>
    </row>
    <row r="4268" spans="1:4" x14ac:dyDescent="0.2">
      <c r="A4268" s="3" t="s">
        <v>6899</v>
      </c>
      <c r="B4268" s="3" t="s">
        <v>2122</v>
      </c>
      <c r="C4268" s="3" t="s">
        <v>1301</v>
      </c>
      <c r="D4268" s="3"/>
    </row>
    <row r="4269" spans="1:4" x14ac:dyDescent="0.2">
      <c r="A4269" s="3" t="s">
        <v>6900</v>
      </c>
      <c r="B4269" s="3" t="s">
        <v>2122</v>
      </c>
      <c r="C4269" s="3" t="s">
        <v>1301</v>
      </c>
      <c r="D4269" s="3"/>
    </row>
    <row r="4270" spans="1:4" x14ac:dyDescent="0.2">
      <c r="A4270" s="3" t="s">
        <v>6901</v>
      </c>
      <c r="B4270" s="3" t="s">
        <v>2625</v>
      </c>
      <c r="C4270" s="3" t="s">
        <v>1301</v>
      </c>
      <c r="D4270" s="3"/>
    </row>
    <row r="4271" spans="1:4" x14ac:dyDescent="0.2">
      <c r="A4271" s="3" t="s">
        <v>6902</v>
      </c>
      <c r="B4271" s="3" t="s">
        <v>3160</v>
      </c>
      <c r="C4271" s="3" t="s">
        <v>1301</v>
      </c>
      <c r="D4271" s="3"/>
    </row>
    <row r="4272" spans="1:4" x14ac:dyDescent="0.2">
      <c r="A4272" s="3" t="s">
        <v>6903</v>
      </c>
      <c r="B4272" s="3" t="s">
        <v>2630</v>
      </c>
      <c r="C4272" s="3" t="s">
        <v>1301</v>
      </c>
      <c r="D4272" s="3"/>
    </row>
    <row r="4273" spans="1:4" x14ac:dyDescent="0.2">
      <c r="A4273" s="3" t="s">
        <v>6904</v>
      </c>
      <c r="B4273" s="3" t="s">
        <v>2630</v>
      </c>
      <c r="C4273" s="3" t="s">
        <v>1301</v>
      </c>
      <c r="D4273" s="3"/>
    </row>
    <row r="4274" spans="1:4" x14ac:dyDescent="0.2">
      <c r="A4274" s="3" t="s">
        <v>6905</v>
      </c>
      <c r="B4274" s="3" t="s">
        <v>3369</v>
      </c>
      <c r="C4274" s="3" t="s">
        <v>1301</v>
      </c>
      <c r="D4274" s="3"/>
    </row>
    <row r="4275" spans="1:4" x14ac:dyDescent="0.2">
      <c r="A4275" s="3" t="s">
        <v>6906</v>
      </c>
      <c r="B4275" s="3" t="s">
        <v>3369</v>
      </c>
      <c r="C4275" s="3" t="s">
        <v>1301</v>
      </c>
      <c r="D4275" s="3"/>
    </row>
    <row r="4276" spans="1:4" x14ac:dyDescent="0.2">
      <c r="A4276" s="3" t="s">
        <v>6907</v>
      </c>
      <c r="B4276" s="3" t="s">
        <v>3369</v>
      </c>
      <c r="C4276" s="3" t="s">
        <v>1301</v>
      </c>
      <c r="D4276" s="3"/>
    </row>
    <row r="4277" spans="1:4" x14ac:dyDescent="0.2">
      <c r="A4277" s="3" t="s">
        <v>6908</v>
      </c>
      <c r="B4277" s="3" t="s">
        <v>3369</v>
      </c>
      <c r="C4277" s="3" t="s">
        <v>1301</v>
      </c>
      <c r="D4277" s="3"/>
    </row>
    <row r="4278" spans="1:4" x14ac:dyDescent="0.2">
      <c r="A4278" s="3" t="s">
        <v>6909</v>
      </c>
      <c r="B4278" s="3" t="s">
        <v>3369</v>
      </c>
      <c r="C4278" s="3" t="s">
        <v>1301</v>
      </c>
      <c r="D4278" s="3"/>
    </row>
    <row r="4279" spans="1:4" x14ac:dyDescent="0.2">
      <c r="A4279" s="3" t="s">
        <v>6910</v>
      </c>
      <c r="B4279" s="3" t="s">
        <v>4772</v>
      </c>
      <c r="C4279" s="3" t="s">
        <v>1301</v>
      </c>
      <c r="D4279" s="3"/>
    </row>
    <row r="4280" spans="1:4" x14ac:dyDescent="0.2">
      <c r="A4280" s="3" t="s">
        <v>6911</v>
      </c>
      <c r="B4280" s="3" t="s">
        <v>3160</v>
      </c>
      <c r="C4280" s="3" t="s">
        <v>1301</v>
      </c>
      <c r="D4280" s="3"/>
    </row>
    <row r="4281" spans="1:4" x14ac:dyDescent="0.2">
      <c r="A4281" s="3" t="s">
        <v>6912</v>
      </c>
      <c r="B4281" s="3" t="s">
        <v>2630</v>
      </c>
      <c r="C4281" s="3" t="s">
        <v>1301</v>
      </c>
      <c r="D4281" s="3"/>
    </row>
    <row r="4282" spans="1:4" x14ac:dyDescent="0.2">
      <c r="A4282" s="3" t="s">
        <v>6913</v>
      </c>
      <c r="B4282" s="3" t="s">
        <v>2630</v>
      </c>
      <c r="C4282" s="3" t="s">
        <v>1301</v>
      </c>
      <c r="D4282" s="3"/>
    </row>
    <row r="4283" spans="1:4" x14ac:dyDescent="0.2">
      <c r="A4283" s="3" t="s">
        <v>6914</v>
      </c>
      <c r="B4283" s="3" t="s">
        <v>3160</v>
      </c>
      <c r="C4283" s="3" t="s">
        <v>1301</v>
      </c>
      <c r="D4283" s="3"/>
    </row>
    <row r="4284" spans="1:4" x14ac:dyDescent="0.2">
      <c r="A4284" s="3" t="s">
        <v>6915</v>
      </c>
      <c r="B4284" s="3" t="s">
        <v>3160</v>
      </c>
      <c r="C4284" s="3" t="s">
        <v>1301</v>
      </c>
      <c r="D4284" s="3"/>
    </row>
    <row r="4285" spans="1:4" x14ac:dyDescent="0.2">
      <c r="A4285" s="3" t="s">
        <v>6916</v>
      </c>
      <c r="B4285" s="3" t="s">
        <v>2630</v>
      </c>
      <c r="C4285" s="3" t="s">
        <v>1301</v>
      </c>
      <c r="D4285" s="3"/>
    </row>
    <row r="4286" spans="1:4" x14ac:dyDescent="0.2">
      <c r="A4286" s="3" t="s">
        <v>6917</v>
      </c>
      <c r="B4286" s="3" t="s">
        <v>2630</v>
      </c>
      <c r="C4286" s="3" t="s">
        <v>1301</v>
      </c>
      <c r="D4286" s="3"/>
    </row>
    <row r="4287" spans="1:4" x14ac:dyDescent="0.2">
      <c r="A4287" s="3" t="s">
        <v>6918</v>
      </c>
      <c r="B4287" s="3" t="s">
        <v>3369</v>
      </c>
      <c r="C4287" s="3" t="s">
        <v>1301</v>
      </c>
      <c r="D4287" s="3"/>
    </row>
    <row r="4288" spans="1:4" x14ac:dyDescent="0.2">
      <c r="A4288" s="3" t="s">
        <v>6919</v>
      </c>
      <c r="B4288" s="3" t="s">
        <v>2122</v>
      </c>
      <c r="C4288" s="3" t="s">
        <v>1301</v>
      </c>
      <c r="D4288" s="3"/>
    </row>
    <row r="4289" spans="1:4" x14ac:dyDescent="0.2">
      <c r="A4289" s="3" t="s">
        <v>6920</v>
      </c>
      <c r="B4289" s="3" t="s">
        <v>2122</v>
      </c>
      <c r="C4289" s="3" t="s">
        <v>1301</v>
      </c>
      <c r="D4289" s="3"/>
    </row>
    <row r="4290" spans="1:4" x14ac:dyDescent="0.2">
      <c r="A4290" s="3" t="s">
        <v>6921</v>
      </c>
      <c r="B4290" s="3" t="s">
        <v>2122</v>
      </c>
      <c r="C4290" s="3" t="s">
        <v>1301</v>
      </c>
      <c r="D4290" s="3"/>
    </row>
    <row r="4291" spans="1:4" x14ac:dyDescent="0.2">
      <c r="A4291" s="3" t="s">
        <v>6922</v>
      </c>
      <c r="B4291" s="3" t="s">
        <v>2122</v>
      </c>
      <c r="C4291" s="3" t="s">
        <v>1301</v>
      </c>
      <c r="D4291" s="3"/>
    </row>
    <row r="4292" spans="1:4" x14ac:dyDescent="0.2">
      <c r="A4292" s="3" t="s">
        <v>6923</v>
      </c>
      <c r="B4292" s="3" t="s">
        <v>3160</v>
      </c>
      <c r="C4292" s="3" t="s">
        <v>1301</v>
      </c>
      <c r="D4292" s="3"/>
    </row>
    <row r="4293" spans="1:4" x14ac:dyDescent="0.2">
      <c r="A4293" s="3" t="s">
        <v>6924</v>
      </c>
      <c r="B4293" s="3" t="s">
        <v>3160</v>
      </c>
      <c r="C4293" s="3" t="s">
        <v>1301</v>
      </c>
      <c r="D4293" s="3"/>
    </row>
    <row r="4294" spans="1:4" x14ac:dyDescent="0.2">
      <c r="A4294" s="3" t="s">
        <v>6925</v>
      </c>
      <c r="B4294" s="3" t="s">
        <v>3372</v>
      </c>
      <c r="C4294" s="3" t="s">
        <v>1301</v>
      </c>
      <c r="D4294" s="3"/>
    </row>
    <row r="4295" spans="1:4" x14ac:dyDescent="0.2">
      <c r="A4295" s="3" t="s">
        <v>6926</v>
      </c>
      <c r="B4295" s="3" t="s">
        <v>3160</v>
      </c>
      <c r="C4295" s="3" t="s">
        <v>1301</v>
      </c>
      <c r="D4295" s="3"/>
    </row>
    <row r="4296" spans="1:4" x14ac:dyDescent="0.2">
      <c r="A4296" s="3" t="s">
        <v>6927</v>
      </c>
      <c r="B4296" s="3" t="s">
        <v>3154</v>
      </c>
      <c r="C4296" s="3" t="s">
        <v>1301</v>
      </c>
      <c r="D4296" s="3"/>
    </row>
    <row r="4297" spans="1:4" x14ac:dyDescent="0.2">
      <c r="A4297" s="3" t="s">
        <v>6928</v>
      </c>
      <c r="B4297" s="3" t="s">
        <v>2630</v>
      </c>
      <c r="C4297" s="3" t="s">
        <v>1301</v>
      </c>
      <c r="D4297" s="3"/>
    </row>
    <row r="4298" spans="1:4" x14ac:dyDescent="0.2">
      <c r="A4298" s="3" t="s">
        <v>6929</v>
      </c>
      <c r="B4298" s="3" t="s">
        <v>2630</v>
      </c>
      <c r="C4298" s="3" t="s">
        <v>1301</v>
      </c>
      <c r="D4298" s="3"/>
    </row>
    <row r="4299" spans="1:4" x14ac:dyDescent="0.2">
      <c r="A4299" s="3" t="s">
        <v>6930</v>
      </c>
      <c r="B4299" s="3" t="s">
        <v>3369</v>
      </c>
      <c r="C4299" s="3" t="s">
        <v>1301</v>
      </c>
      <c r="D4299" s="3"/>
    </row>
    <row r="4300" spans="1:4" x14ac:dyDescent="0.2">
      <c r="A4300" s="3" t="s">
        <v>6513</v>
      </c>
      <c r="B4300" s="3" t="s">
        <v>2122</v>
      </c>
      <c r="C4300" s="3" t="s">
        <v>1301</v>
      </c>
      <c r="D4300" s="3"/>
    </row>
    <row r="4301" spans="1:4" x14ac:dyDescent="0.2">
      <c r="A4301" s="3" t="s">
        <v>6334</v>
      </c>
      <c r="B4301" s="3" t="s">
        <v>2122</v>
      </c>
      <c r="C4301" s="3" t="s">
        <v>1301</v>
      </c>
      <c r="D4301" s="3"/>
    </row>
    <row r="4302" spans="1:4" x14ac:dyDescent="0.2">
      <c r="A4302" s="3" t="s">
        <v>6931</v>
      </c>
      <c r="B4302" s="3" t="s">
        <v>3369</v>
      </c>
      <c r="C4302" s="3" t="s">
        <v>1301</v>
      </c>
      <c r="D4302" s="3"/>
    </row>
    <row r="4303" spans="1:4" x14ac:dyDescent="0.2">
      <c r="A4303" s="3" t="s">
        <v>6932</v>
      </c>
      <c r="B4303" s="3" t="s">
        <v>4776</v>
      </c>
      <c r="C4303" s="3" t="s">
        <v>1301</v>
      </c>
      <c r="D4303" s="3"/>
    </row>
    <row r="4304" spans="1:4" x14ac:dyDescent="0.2">
      <c r="A4304" s="3" t="s">
        <v>6933</v>
      </c>
      <c r="B4304" s="3" t="s">
        <v>2392</v>
      </c>
      <c r="C4304" s="3" t="s">
        <v>1301</v>
      </c>
      <c r="D4304" s="3"/>
    </row>
    <row r="4305" spans="1:4" x14ac:dyDescent="0.2">
      <c r="A4305" s="3" t="s">
        <v>6934</v>
      </c>
      <c r="B4305" s="3" t="s">
        <v>3369</v>
      </c>
      <c r="C4305" s="3" t="s">
        <v>1301</v>
      </c>
      <c r="D4305" s="3"/>
    </row>
    <row r="4306" spans="1:4" x14ac:dyDescent="0.2">
      <c r="A4306" s="3" t="s">
        <v>6935</v>
      </c>
      <c r="B4306" s="3" t="s">
        <v>3154</v>
      </c>
      <c r="C4306" s="3" t="s">
        <v>1301</v>
      </c>
      <c r="D4306" s="3"/>
    </row>
    <row r="4307" spans="1:4" x14ac:dyDescent="0.2">
      <c r="A4307" s="3" t="s">
        <v>6936</v>
      </c>
      <c r="B4307" s="3" t="s">
        <v>3154</v>
      </c>
      <c r="C4307" s="3" t="s">
        <v>1301</v>
      </c>
      <c r="D4307" s="3"/>
    </row>
    <row r="4308" spans="1:4" x14ac:dyDescent="0.2">
      <c r="A4308" s="3" t="s">
        <v>6937</v>
      </c>
      <c r="B4308" s="3" t="s">
        <v>3368</v>
      </c>
      <c r="C4308" s="3" t="s">
        <v>1301</v>
      </c>
      <c r="D4308" s="3"/>
    </row>
    <row r="4309" spans="1:4" x14ac:dyDescent="0.2">
      <c r="A4309" s="3" t="s">
        <v>6938</v>
      </c>
      <c r="B4309" s="3" t="s">
        <v>3154</v>
      </c>
      <c r="C4309" s="3" t="s">
        <v>1301</v>
      </c>
      <c r="D4309" s="3"/>
    </row>
    <row r="4310" spans="1:4" x14ac:dyDescent="0.2">
      <c r="A4310" s="3" t="s">
        <v>6939</v>
      </c>
      <c r="B4310" s="3" t="s">
        <v>3370</v>
      </c>
      <c r="C4310" s="3" t="s">
        <v>1301</v>
      </c>
      <c r="D4310" s="3"/>
    </row>
    <row r="4311" spans="1:4" x14ac:dyDescent="0.2">
      <c r="A4311" s="3" t="s">
        <v>6940</v>
      </c>
      <c r="B4311" s="3" t="s">
        <v>2627</v>
      </c>
      <c r="C4311" s="3" t="s">
        <v>1301</v>
      </c>
      <c r="D4311" s="3"/>
    </row>
    <row r="4312" spans="1:4" x14ac:dyDescent="0.2">
      <c r="A4312" s="3" t="s">
        <v>6941</v>
      </c>
      <c r="B4312" s="3" t="s">
        <v>2627</v>
      </c>
      <c r="C4312" s="3" t="s">
        <v>1301</v>
      </c>
      <c r="D4312" s="3"/>
    </row>
    <row r="4313" spans="1:4" x14ac:dyDescent="0.2">
      <c r="A4313" s="3" t="s">
        <v>6942</v>
      </c>
      <c r="B4313" s="3" t="s">
        <v>2122</v>
      </c>
      <c r="C4313" s="3" t="s">
        <v>1301</v>
      </c>
      <c r="D4313" s="3"/>
    </row>
    <row r="4314" spans="1:4" x14ac:dyDescent="0.2">
      <c r="A4314" s="3" t="s">
        <v>6943</v>
      </c>
      <c r="B4314" s="3" t="s">
        <v>3155</v>
      </c>
      <c r="C4314" s="3" t="s">
        <v>1301</v>
      </c>
      <c r="D4314" s="3"/>
    </row>
    <row r="4315" spans="1:4" x14ac:dyDescent="0.2">
      <c r="A4315" s="3" t="s">
        <v>6944</v>
      </c>
      <c r="B4315" s="3" t="s">
        <v>3369</v>
      </c>
      <c r="C4315" s="3" t="s">
        <v>1301</v>
      </c>
      <c r="D4315" s="3"/>
    </row>
    <row r="4316" spans="1:4" x14ac:dyDescent="0.2">
      <c r="A4316" s="3" t="s">
        <v>6945</v>
      </c>
      <c r="B4316" s="3" t="s">
        <v>3369</v>
      </c>
      <c r="C4316" s="3" t="s">
        <v>1301</v>
      </c>
      <c r="D4316" s="3"/>
    </row>
    <row r="4317" spans="1:4" x14ac:dyDescent="0.2">
      <c r="A4317" s="3" t="s">
        <v>6946</v>
      </c>
      <c r="B4317" s="3" t="s">
        <v>3370</v>
      </c>
      <c r="C4317" s="3" t="s">
        <v>1301</v>
      </c>
      <c r="D4317" s="3"/>
    </row>
    <row r="4318" spans="1:4" x14ac:dyDescent="0.2">
      <c r="A4318" s="3" t="s">
        <v>6947</v>
      </c>
      <c r="B4318" s="3" t="s">
        <v>2122</v>
      </c>
      <c r="C4318" s="3" t="s">
        <v>1301</v>
      </c>
      <c r="D4318" s="3"/>
    </row>
    <row r="4319" spans="1:4" x14ac:dyDescent="0.2">
      <c r="A4319" s="3" t="s">
        <v>6948</v>
      </c>
      <c r="B4319" s="3" t="s">
        <v>2122</v>
      </c>
      <c r="C4319" s="3" t="s">
        <v>1301</v>
      </c>
      <c r="D4319" s="3"/>
    </row>
    <row r="4320" spans="1:4" x14ac:dyDescent="0.2">
      <c r="A4320" s="3" t="s">
        <v>6949</v>
      </c>
      <c r="B4320" s="3" t="s">
        <v>3369</v>
      </c>
      <c r="C4320" s="3" t="s">
        <v>1301</v>
      </c>
      <c r="D4320" s="3"/>
    </row>
    <row r="4321" spans="1:4" x14ac:dyDescent="0.2">
      <c r="A4321" s="3" t="s">
        <v>6950</v>
      </c>
      <c r="B4321" s="3" t="s">
        <v>3369</v>
      </c>
      <c r="C4321" s="3" t="s">
        <v>1301</v>
      </c>
      <c r="D4321" s="3"/>
    </row>
    <row r="4322" spans="1:4" x14ac:dyDescent="0.2">
      <c r="A4322" s="3" t="s">
        <v>6951</v>
      </c>
      <c r="B4322" s="3" t="s">
        <v>3155</v>
      </c>
      <c r="C4322" s="3" t="s">
        <v>1301</v>
      </c>
      <c r="D4322" s="3"/>
    </row>
    <row r="4323" spans="1:4" x14ac:dyDescent="0.2">
      <c r="A4323" s="3" t="s">
        <v>6952</v>
      </c>
      <c r="B4323" s="3" t="s">
        <v>2391</v>
      </c>
      <c r="C4323" s="3" t="s">
        <v>1301</v>
      </c>
      <c r="D4323" s="3"/>
    </row>
    <row r="4324" spans="1:4" x14ac:dyDescent="0.2">
      <c r="A4324" s="3" t="s">
        <v>6953</v>
      </c>
      <c r="B4324" s="3" t="s">
        <v>3369</v>
      </c>
      <c r="C4324" s="3" t="s">
        <v>1301</v>
      </c>
      <c r="D4324" s="3"/>
    </row>
    <row r="4325" spans="1:4" x14ac:dyDescent="0.2">
      <c r="A4325" s="3" t="s">
        <v>6954</v>
      </c>
      <c r="B4325" s="3" t="s">
        <v>3369</v>
      </c>
      <c r="C4325" s="3" t="s">
        <v>1301</v>
      </c>
      <c r="D4325" s="3"/>
    </row>
    <row r="4326" spans="1:4" x14ac:dyDescent="0.2">
      <c r="A4326" s="3" t="s">
        <v>6955</v>
      </c>
      <c r="B4326" s="3" t="s">
        <v>2121</v>
      </c>
      <c r="C4326" s="3" t="s">
        <v>1301</v>
      </c>
      <c r="D4326" s="3"/>
    </row>
    <row r="4327" spans="1:4" x14ac:dyDescent="0.2">
      <c r="A4327" s="3" t="s">
        <v>6956</v>
      </c>
      <c r="B4327" s="3" t="s">
        <v>2122</v>
      </c>
      <c r="C4327" s="3" t="s">
        <v>1301</v>
      </c>
      <c r="D4327" s="3"/>
    </row>
    <row r="4328" spans="1:4" x14ac:dyDescent="0.2">
      <c r="A4328" s="3" t="s">
        <v>6957</v>
      </c>
      <c r="B4328" s="3" t="s">
        <v>2122</v>
      </c>
      <c r="C4328" s="3" t="s">
        <v>1301</v>
      </c>
      <c r="D4328" s="3"/>
    </row>
    <row r="4329" spans="1:4" x14ac:dyDescent="0.2">
      <c r="A4329" s="3" t="s">
        <v>6958</v>
      </c>
      <c r="B4329" s="3" t="s">
        <v>3155</v>
      </c>
      <c r="C4329" s="3" t="s">
        <v>1301</v>
      </c>
      <c r="D4329" s="3"/>
    </row>
    <row r="4330" spans="1:4" x14ac:dyDescent="0.2">
      <c r="A4330" s="3" t="s">
        <v>6959</v>
      </c>
      <c r="B4330" s="3" t="s">
        <v>3840</v>
      </c>
      <c r="C4330" s="3" t="s">
        <v>1301</v>
      </c>
      <c r="D4330" s="3"/>
    </row>
    <row r="4331" spans="1:4" x14ac:dyDescent="0.2">
      <c r="A4331" s="3" t="s">
        <v>6960</v>
      </c>
      <c r="B4331" s="3" t="s">
        <v>2627</v>
      </c>
      <c r="C4331" s="3" t="s">
        <v>1301</v>
      </c>
      <c r="D4331" s="3"/>
    </row>
    <row r="4332" spans="1:4" x14ac:dyDescent="0.2">
      <c r="A4332" s="3" t="s">
        <v>6961</v>
      </c>
      <c r="B4332" s="3" t="s">
        <v>2391</v>
      </c>
      <c r="C4332" s="3" t="s">
        <v>1301</v>
      </c>
      <c r="D4332" s="3"/>
    </row>
    <row r="4333" spans="1:4" x14ac:dyDescent="0.2">
      <c r="A4333" s="3" t="s">
        <v>6962</v>
      </c>
      <c r="B4333" s="3" t="s">
        <v>2391</v>
      </c>
      <c r="C4333" s="3" t="s">
        <v>1301</v>
      </c>
      <c r="D4333" s="3"/>
    </row>
    <row r="4334" spans="1:4" x14ac:dyDescent="0.2">
      <c r="A4334" s="3" t="s">
        <v>6963</v>
      </c>
      <c r="B4334" s="3" t="s">
        <v>2391</v>
      </c>
      <c r="C4334" s="3" t="s">
        <v>1301</v>
      </c>
      <c r="D4334" s="3"/>
    </row>
    <row r="4335" spans="1:4" x14ac:dyDescent="0.2">
      <c r="A4335" s="3" t="s">
        <v>6964</v>
      </c>
      <c r="B4335" s="3" t="s">
        <v>6356</v>
      </c>
      <c r="C4335" s="3" t="s">
        <v>1301</v>
      </c>
      <c r="D4335" s="3"/>
    </row>
    <row r="4336" spans="1:4" x14ac:dyDescent="0.2">
      <c r="A4336" s="3" t="s">
        <v>6965</v>
      </c>
      <c r="B4336" s="3" t="s">
        <v>3369</v>
      </c>
      <c r="C4336" s="3" t="s">
        <v>1301</v>
      </c>
      <c r="D4336" s="3"/>
    </row>
    <row r="4337" spans="1:4" x14ac:dyDescent="0.2">
      <c r="A4337" s="3" t="s">
        <v>6966</v>
      </c>
      <c r="B4337" s="3" t="s">
        <v>3162</v>
      </c>
      <c r="C4337" s="3" t="s">
        <v>1301</v>
      </c>
      <c r="D4337" s="3"/>
    </row>
    <row r="4338" spans="1:4" x14ac:dyDescent="0.2">
      <c r="A4338" s="3" t="s">
        <v>6967</v>
      </c>
      <c r="B4338" s="3" t="s">
        <v>2625</v>
      </c>
      <c r="C4338" s="3" t="s">
        <v>1301</v>
      </c>
      <c r="D4338" s="3"/>
    </row>
    <row r="4339" spans="1:4" x14ac:dyDescent="0.2">
      <c r="A4339" s="3" t="s">
        <v>6968</v>
      </c>
      <c r="B4339" s="3" t="s">
        <v>3162</v>
      </c>
      <c r="C4339" s="3" t="s">
        <v>1301</v>
      </c>
      <c r="D4339" s="3"/>
    </row>
    <row r="4340" spans="1:4" x14ac:dyDescent="0.2">
      <c r="A4340" s="3" t="s">
        <v>6969</v>
      </c>
      <c r="B4340" s="3" t="s">
        <v>2630</v>
      </c>
      <c r="C4340" s="3" t="s">
        <v>1301</v>
      </c>
      <c r="D4340" s="3"/>
    </row>
    <row r="4341" spans="1:4" x14ac:dyDescent="0.2">
      <c r="A4341" s="3" t="s">
        <v>6970</v>
      </c>
      <c r="B4341" s="3" t="s">
        <v>2630</v>
      </c>
      <c r="C4341" s="3" t="s">
        <v>1301</v>
      </c>
      <c r="D4341" s="3"/>
    </row>
    <row r="4342" spans="1:4" x14ac:dyDescent="0.2">
      <c r="A4342" s="3" t="s">
        <v>6971</v>
      </c>
      <c r="B4342" s="3" t="s">
        <v>2630</v>
      </c>
      <c r="C4342" s="3" t="s">
        <v>1301</v>
      </c>
      <c r="D4342" s="3"/>
    </row>
    <row r="4343" spans="1:4" x14ac:dyDescent="0.2">
      <c r="A4343" s="3" t="s">
        <v>6972</v>
      </c>
      <c r="B4343" s="3" t="s">
        <v>3369</v>
      </c>
      <c r="C4343" s="3" t="s">
        <v>1301</v>
      </c>
      <c r="D4343" s="3"/>
    </row>
    <row r="4344" spans="1:4" x14ac:dyDescent="0.2">
      <c r="A4344" s="3" t="s">
        <v>6973</v>
      </c>
      <c r="B4344" s="3" t="s">
        <v>2630</v>
      </c>
      <c r="C4344" s="3" t="s">
        <v>1301</v>
      </c>
      <c r="D4344" s="3"/>
    </row>
    <row r="4345" spans="1:4" x14ac:dyDescent="0.2">
      <c r="A4345" s="3" t="s">
        <v>6974</v>
      </c>
      <c r="B4345" s="3" t="s">
        <v>3369</v>
      </c>
      <c r="C4345" s="3" t="s">
        <v>1301</v>
      </c>
      <c r="D4345" s="3"/>
    </row>
    <row r="4346" spans="1:4" x14ac:dyDescent="0.2">
      <c r="A4346" s="3" t="s">
        <v>6975</v>
      </c>
      <c r="B4346" s="3" t="s">
        <v>2625</v>
      </c>
      <c r="C4346" s="3" t="s">
        <v>1301</v>
      </c>
      <c r="D4346" s="3"/>
    </row>
    <row r="4347" spans="1:4" x14ac:dyDescent="0.2">
      <c r="A4347" s="3" t="s">
        <v>6976</v>
      </c>
      <c r="B4347" s="24" t="s">
        <v>3161</v>
      </c>
      <c r="C4347" s="3" t="s">
        <v>1301</v>
      </c>
      <c r="D4347" s="3"/>
    </row>
    <row r="4348" spans="1:4" x14ac:dyDescent="0.2">
      <c r="A4348" s="3" t="s">
        <v>6977</v>
      </c>
      <c r="B4348" s="3" t="s">
        <v>7066</v>
      </c>
      <c r="C4348" s="3" t="s">
        <v>1301</v>
      </c>
      <c r="D4348" s="3"/>
    </row>
    <row r="4349" spans="1:4" x14ac:dyDescent="0.2">
      <c r="A4349" s="3" t="s">
        <v>6978</v>
      </c>
      <c r="B4349" s="3" t="s">
        <v>3369</v>
      </c>
      <c r="C4349" s="3" t="s">
        <v>1301</v>
      </c>
      <c r="D4349" s="3"/>
    </row>
    <row r="4350" spans="1:4" x14ac:dyDescent="0.2">
      <c r="A4350" s="3" t="s">
        <v>6979</v>
      </c>
      <c r="B4350" s="3" t="s">
        <v>2122</v>
      </c>
      <c r="C4350" s="3" t="s">
        <v>1301</v>
      </c>
      <c r="D4350" s="3"/>
    </row>
    <row r="4351" spans="1:4" x14ac:dyDescent="0.2">
      <c r="A4351" s="3" t="s">
        <v>6980</v>
      </c>
      <c r="B4351" s="3" t="s">
        <v>2122</v>
      </c>
      <c r="C4351" s="3" t="s">
        <v>1301</v>
      </c>
      <c r="D4351" s="3"/>
    </row>
    <row r="4352" spans="1:4" x14ac:dyDescent="0.2">
      <c r="A4352" s="3" t="s">
        <v>6981</v>
      </c>
      <c r="B4352" s="3" t="s">
        <v>2627</v>
      </c>
      <c r="C4352" s="3" t="s">
        <v>1301</v>
      </c>
      <c r="D4352" s="3"/>
    </row>
    <row r="4353" spans="1:4" x14ac:dyDescent="0.2">
      <c r="A4353" s="3" t="s">
        <v>6982</v>
      </c>
      <c r="B4353" s="3" t="s">
        <v>2122</v>
      </c>
      <c r="C4353" s="3" t="s">
        <v>1301</v>
      </c>
      <c r="D4353" s="3"/>
    </row>
    <row r="4354" spans="1:4" x14ac:dyDescent="0.2">
      <c r="A4354" s="3" t="s">
        <v>6983</v>
      </c>
      <c r="B4354" s="3" t="s">
        <v>3369</v>
      </c>
      <c r="C4354" s="3" t="s">
        <v>1301</v>
      </c>
      <c r="D4354" s="3"/>
    </row>
    <row r="4355" spans="1:4" x14ac:dyDescent="0.2">
      <c r="A4355" s="3" t="s">
        <v>6984</v>
      </c>
      <c r="B4355" s="3" t="s">
        <v>3154</v>
      </c>
      <c r="C4355" s="3" t="s">
        <v>1301</v>
      </c>
      <c r="D4355" s="3"/>
    </row>
    <row r="4356" spans="1:4" x14ac:dyDescent="0.2">
      <c r="A4356" s="3" t="s">
        <v>6985</v>
      </c>
      <c r="B4356" s="3" t="s">
        <v>3154</v>
      </c>
      <c r="C4356" s="3" t="s">
        <v>1301</v>
      </c>
      <c r="D4356" s="3"/>
    </row>
    <row r="4357" spans="1:4" x14ac:dyDescent="0.2">
      <c r="A4357" s="3" t="s">
        <v>6986</v>
      </c>
      <c r="B4357" s="3" t="s">
        <v>3369</v>
      </c>
      <c r="C4357" s="3" t="s">
        <v>1301</v>
      </c>
      <c r="D4357" s="3"/>
    </row>
    <row r="4358" spans="1:4" x14ac:dyDescent="0.2">
      <c r="A4358" s="3" t="s">
        <v>6987</v>
      </c>
      <c r="B4358" s="3" t="s">
        <v>3154</v>
      </c>
      <c r="C4358" s="3" t="s">
        <v>1301</v>
      </c>
      <c r="D4358" s="3"/>
    </row>
    <row r="4359" spans="1:4" x14ac:dyDescent="0.2">
      <c r="A4359" s="3" t="s">
        <v>6988</v>
      </c>
      <c r="B4359" s="3" t="s">
        <v>3154</v>
      </c>
      <c r="C4359" s="3" t="s">
        <v>1301</v>
      </c>
      <c r="D4359" s="3"/>
    </row>
    <row r="4360" spans="1:4" x14ac:dyDescent="0.2">
      <c r="A4360" s="3" t="s">
        <v>6989</v>
      </c>
      <c r="B4360" s="3" t="s">
        <v>3154</v>
      </c>
      <c r="C4360" s="3" t="s">
        <v>1301</v>
      </c>
      <c r="D4360" s="3"/>
    </row>
    <row r="4361" spans="1:4" x14ac:dyDescent="0.2">
      <c r="A4361" s="3" t="s">
        <v>6990</v>
      </c>
      <c r="B4361" s="3" t="s">
        <v>2391</v>
      </c>
      <c r="C4361" s="3" t="s">
        <v>1301</v>
      </c>
      <c r="D4361" s="3"/>
    </row>
    <row r="4362" spans="1:4" x14ac:dyDescent="0.2">
      <c r="A4362" s="3" t="s">
        <v>6991</v>
      </c>
      <c r="B4362" s="3" t="s">
        <v>2391</v>
      </c>
      <c r="C4362" s="3" t="s">
        <v>1301</v>
      </c>
      <c r="D4362" s="3"/>
    </row>
    <row r="4363" spans="1:4" x14ac:dyDescent="0.2">
      <c r="A4363" s="3" t="s">
        <v>6992</v>
      </c>
      <c r="B4363" s="3" t="s">
        <v>2391</v>
      </c>
      <c r="C4363" s="3" t="s">
        <v>1301</v>
      </c>
      <c r="D4363" s="3"/>
    </row>
    <row r="4364" spans="1:4" x14ac:dyDescent="0.2">
      <c r="A4364" s="3" t="s">
        <v>6993</v>
      </c>
      <c r="B4364" s="3" t="s">
        <v>2391</v>
      </c>
      <c r="C4364" s="3" t="s">
        <v>1301</v>
      </c>
      <c r="D4364" s="3"/>
    </row>
    <row r="4365" spans="1:4" x14ac:dyDescent="0.2">
      <c r="A4365" s="3" t="s">
        <v>6994</v>
      </c>
      <c r="B4365" s="3" t="s">
        <v>2391</v>
      </c>
      <c r="C4365" s="3" t="s">
        <v>1301</v>
      </c>
      <c r="D4365" s="3"/>
    </row>
    <row r="4366" spans="1:4" x14ac:dyDescent="0.2">
      <c r="A4366" s="3" t="s">
        <v>6995</v>
      </c>
      <c r="B4366" s="3" t="s">
        <v>2391</v>
      </c>
      <c r="C4366" s="3" t="s">
        <v>1301</v>
      </c>
      <c r="D4366" s="3"/>
    </row>
    <row r="4367" spans="1:4" x14ac:dyDescent="0.2">
      <c r="A4367" s="3" t="s">
        <v>6996</v>
      </c>
      <c r="B4367" s="3" t="s">
        <v>2391</v>
      </c>
      <c r="C4367" s="3" t="s">
        <v>1301</v>
      </c>
      <c r="D4367" s="3"/>
    </row>
    <row r="4368" spans="1:4" x14ac:dyDescent="0.2">
      <c r="A4368" s="3" t="s">
        <v>6997</v>
      </c>
      <c r="B4368" s="3" t="s">
        <v>2391</v>
      </c>
      <c r="C4368" s="3" t="s">
        <v>1301</v>
      </c>
      <c r="D4368" s="3"/>
    </row>
    <row r="4369" spans="1:4" x14ac:dyDescent="0.2">
      <c r="A4369" s="3" t="s">
        <v>6998</v>
      </c>
      <c r="B4369" s="3" t="s">
        <v>2391</v>
      </c>
      <c r="C4369" s="3" t="s">
        <v>1301</v>
      </c>
      <c r="D4369" s="3"/>
    </row>
    <row r="4370" spans="1:4" x14ac:dyDescent="0.2">
      <c r="A4370" s="3" t="s">
        <v>6999</v>
      </c>
      <c r="B4370" s="3" t="s">
        <v>2122</v>
      </c>
      <c r="C4370" s="3" t="s">
        <v>1301</v>
      </c>
      <c r="D4370" s="3"/>
    </row>
    <row r="4371" spans="1:4" x14ac:dyDescent="0.2">
      <c r="A4371" s="3" t="s">
        <v>7000</v>
      </c>
      <c r="B4371" s="3" t="s">
        <v>2122</v>
      </c>
      <c r="C4371" s="3" t="s">
        <v>1301</v>
      </c>
      <c r="D4371" s="3"/>
    </row>
    <row r="4372" spans="1:4" x14ac:dyDescent="0.2">
      <c r="A4372" s="3" t="s">
        <v>7001</v>
      </c>
      <c r="B4372" s="3" t="s">
        <v>2122</v>
      </c>
      <c r="C4372" s="3" t="s">
        <v>1301</v>
      </c>
      <c r="D4372" s="3"/>
    </row>
    <row r="4373" spans="1:4" x14ac:dyDescent="0.2">
      <c r="A4373" s="3" t="s">
        <v>7002</v>
      </c>
      <c r="B4373" s="3" t="s">
        <v>2120</v>
      </c>
      <c r="C4373" s="3" t="s">
        <v>1301</v>
      </c>
      <c r="D4373" s="3"/>
    </row>
    <row r="4374" spans="1:4" x14ac:dyDescent="0.2">
      <c r="A4374" s="3" t="s">
        <v>7003</v>
      </c>
      <c r="B4374" s="3" t="s">
        <v>2391</v>
      </c>
      <c r="C4374" s="3" t="s">
        <v>1301</v>
      </c>
      <c r="D4374" s="3"/>
    </row>
    <row r="4375" spans="1:4" x14ac:dyDescent="0.2">
      <c r="A4375" s="3" t="s">
        <v>7004</v>
      </c>
      <c r="B4375" s="3" t="s">
        <v>3840</v>
      </c>
      <c r="C4375" s="3" t="s">
        <v>1301</v>
      </c>
      <c r="D4375" s="3"/>
    </row>
    <row r="4376" spans="1:4" x14ac:dyDescent="0.2">
      <c r="A4376" s="3" t="s">
        <v>7005</v>
      </c>
      <c r="B4376" s="3" t="s">
        <v>2402</v>
      </c>
      <c r="C4376" s="3" t="s">
        <v>1301</v>
      </c>
      <c r="D4376" s="3"/>
    </row>
    <row r="4377" spans="1:4" x14ac:dyDescent="0.2">
      <c r="A4377" s="3" t="s">
        <v>7006</v>
      </c>
      <c r="B4377" s="3" t="s">
        <v>6357</v>
      </c>
      <c r="C4377" s="3" t="s">
        <v>1301</v>
      </c>
      <c r="D4377" s="3"/>
    </row>
    <row r="4378" spans="1:4" x14ac:dyDescent="0.2">
      <c r="A4378" s="3" t="s">
        <v>7007</v>
      </c>
      <c r="B4378" s="3" t="s">
        <v>3840</v>
      </c>
      <c r="C4378" s="3" t="s">
        <v>1301</v>
      </c>
      <c r="D4378" s="3"/>
    </row>
    <row r="4379" spans="1:4" x14ac:dyDescent="0.2">
      <c r="A4379" s="3" t="s">
        <v>7008</v>
      </c>
      <c r="B4379" s="3" t="s">
        <v>3369</v>
      </c>
      <c r="C4379" s="3" t="s">
        <v>1301</v>
      </c>
      <c r="D4379" s="3"/>
    </row>
    <row r="4380" spans="1:4" x14ac:dyDescent="0.2">
      <c r="A4380" s="3" t="s">
        <v>7009</v>
      </c>
      <c r="B4380" s="3" t="s">
        <v>3369</v>
      </c>
      <c r="C4380" s="3" t="s">
        <v>1301</v>
      </c>
      <c r="D4380" s="3"/>
    </row>
    <row r="4381" spans="1:4" x14ac:dyDescent="0.2">
      <c r="A4381" s="3" t="s">
        <v>7010</v>
      </c>
      <c r="B4381" s="3" t="s">
        <v>3160</v>
      </c>
      <c r="C4381" s="3" t="s">
        <v>1301</v>
      </c>
      <c r="D4381" s="3"/>
    </row>
    <row r="4382" spans="1:4" x14ac:dyDescent="0.2">
      <c r="A4382" s="3" t="s">
        <v>7011</v>
      </c>
      <c r="B4382" s="3" t="s">
        <v>3154</v>
      </c>
      <c r="C4382" s="3" t="s">
        <v>1301</v>
      </c>
      <c r="D4382" s="3"/>
    </row>
    <row r="4383" spans="1:4" x14ac:dyDescent="0.2">
      <c r="A4383" s="3" t="s">
        <v>7012</v>
      </c>
      <c r="B4383" s="3" t="s">
        <v>7066</v>
      </c>
      <c r="C4383" s="3" t="s">
        <v>1301</v>
      </c>
      <c r="D4383" s="3"/>
    </row>
    <row r="4384" spans="1:4" x14ac:dyDescent="0.2">
      <c r="A4384" s="3" t="s">
        <v>7013</v>
      </c>
      <c r="B4384" s="3" t="s">
        <v>3154</v>
      </c>
      <c r="C4384" s="3" t="s">
        <v>1301</v>
      </c>
      <c r="D4384" s="3"/>
    </row>
    <row r="4385" spans="1:4" x14ac:dyDescent="0.2">
      <c r="A4385" s="3" t="s">
        <v>7014</v>
      </c>
      <c r="B4385" s="3" t="s">
        <v>3369</v>
      </c>
      <c r="C4385" s="3" t="s">
        <v>1301</v>
      </c>
      <c r="D4385" s="3"/>
    </row>
    <row r="4386" spans="1:4" x14ac:dyDescent="0.2">
      <c r="A4386" s="3" t="s">
        <v>7015</v>
      </c>
      <c r="B4386" s="3" t="s">
        <v>2122</v>
      </c>
      <c r="C4386" s="3" t="s">
        <v>1301</v>
      </c>
      <c r="D4386" s="3"/>
    </row>
    <row r="4387" spans="1:4" x14ac:dyDescent="0.2">
      <c r="A4387" s="3" t="s">
        <v>7016</v>
      </c>
      <c r="B4387" s="3" t="s">
        <v>2122</v>
      </c>
      <c r="C4387" s="3" t="s">
        <v>1301</v>
      </c>
      <c r="D4387" s="3"/>
    </row>
    <row r="4388" spans="1:4" x14ac:dyDescent="0.2">
      <c r="A4388" s="3" t="s">
        <v>7017</v>
      </c>
      <c r="B4388" s="3" t="s">
        <v>3369</v>
      </c>
      <c r="C4388" s="3" t="s">
        <v>1301</v>
      </c>
      <c r="D4388" s="3"/>
    </row>
    <row r="4389" spans="1:4" x14ac:dyDescent="0.2">
      <c r="A4389" s="3" t="s">
        <v>7018</v>
      </c>
      <c r="B4389" s="3" t="s">
        <v>3369</v>
      </c>
      <c r="C4389" s="3" t="s">
        <v>1301</v>
      </c>
      <c r="D4389" s="3"/>
    </row>
    <row r="4390" spans="1:4" x14ac:dyDescent="0.2">
      <c r="A4390" s="3" t="s">
        <v>7019</v>
      </c>
      <c r="B4390" s="3" t="s">
        <v>7066</v>
      </c>
      <c r="C4390" s="3" t="s">
        <v>1301</v>
      </c>
      <c r="D4390" s="3"/>
    </row>
    <row r="4391" spans="1:4" x14ac:dyDescent="0.2">
      <c r="A4391" s="3" t="s">
        <v>7020</v>
      </c>
      <c r="B4391" s="3" t="s">
        <v>2122</v>
      </c>
      <c r="C4391" s="3" t="s">
        <v>1301</v>
      </c>
      <c r="D4391" s="3"/>
    </row>
    <row r="4392" spans="1:4" x14ac:dyDescent="0.2">
      <c r="A4392" s="3" t="s">
        <v>7021</v>
      </c>
      <c r="B4392" s="3" t="s">
        <v>2625</v>
      </c>
      <c r="C4392" s="3" t="s">
        <v>1301</v>
      </c>
      <c r="D4392" s="3"/>
    </row>
    <row r="4393" spans="1:4" x14ac:dyDescent="0.2">
      <c r="A4393" s="3" t="s">
        <v>7022</v>
      </c>
      <c r="B4393" s="3" t="s">
        <v>2115</v>
      </c>
      <c r="C4393" s="3" t="s">
        <v>1301</v>
      </c>
      <c r="D4393" s="3"/>
    </row>
    <row r="4394" spans="1:4" x14ac:dyDescent="0.2">
      <c r="A4394" s="3" t="s">
        <v>7023</v>
      </c>
      <c r="B4394" s="3" t="s">
        <v>2115</v>
      </c>
      <c r="C4394" s="3" t="s">
        <v>1301</v>
      </c>
      <c r="D4394" s="3"/>
    </row>
    <row r="4395" spans="1:4" x14ac:dyDescent="0.2">
      <c r="A4395" s="3" t="s">
        <v>7024</v>
      </c>
      <c r="B4395" s="3" t="s">
        <v>3160</v>
      </c>
      <c r="C4395" s="3" t="s">
        <v>1301</v>
      </c>
      <c r="D4395" s="3"/>
    </row>
    <row r="4396" spans="1:4" x14ac:dyDescent="0.2">
      <c r="A4396" s="3" t="s">
        <v>7025</v>
      </c>
      <c r="B4396" s="3" t="s">
        <v>3370</v>
      </c>
      <c r="C4396" s="3" t="s">
        <v>1301</v>
      </c>
      <c r="D4396" s="3"/>
    </row>
    <row r="4397" spans="1:4" x14ac:dyDescent="0.2">
      <c r="A4397" s="3" t="s">
        <v>7026</v>
      </c>
      <c r="B4397" s="3" t="s">
        <v>2630</v>
      </c>
      <c r="C4397" s="3" t="s">
        <v>1301</v>
      </c>
      <c r="D4397" s="3"/>
    </row>
    <row r="4398" spans="1:4" x14ac:dyDescent="0.2">
      <c r="A4398" s="3" t="s">
        <v>7027</v>
      </c>
      <c r="B4398" s="3" t="s">
        <v>2112</v>
      </c>
      <c r="C4398" s="3" t="s">
        <v>1301</v>
      </c>
      <c r="D4398" s="3"/>
    </row>
    <row r="4399" spans="1:4" x14ac:dyDescent="0.2">
      <c r="A4399" s="3" t="s">
        <v>7028</v>
      </c>
      <c r="B4399" s="3" t="s">
        <v>2122</v>
      </c>
      <c r="C4399" s="3" t="s">
        <v>1301</v>
      </c>
      <c r="D4399" s="3"/>
    </row>
    <row r="4400" spans="1:4" x14ac:dyDescent="0.2">
      <c r="A4400" s="3" t="s">
        <v>7029</v>
      </c>
      <c r="B4400" s="3" t="s">
        <v>3369</v>
      </c>
      <c r="C4400" s="3" t="s">
        <v>1301</v>
      </c>
      <c r="D4400" s="3"/>
    </row>
    <row r="4401" spans="1:4" x14ac:dyDescent="0.2">
      <c r="A4401" s="3" t="s">
        <v>7030</v>
      </c>
      <c r="B4401" s="3" t="s">
        <v>2112</v>
      </c>
      <c r="C4401" s="3" t="s">
        <v>1301</v>
      </c>
      <c r="D4401" s="3"/>
    </row>
    <row r="4402" spans="1:4" x14ac:dyDescent="0.2">
      <c r="A4402" s="3" t="s">
        <v>7031</v>
      </c>
      <c r="B4402" s="3" t="s">
        <v>3160</v>
      </c>
      <c r="C4402" s="3" t="s">
        <v>1301</v>
      </c>
      <c r="D4402" s="3"/>
    </row>
    <row r="4403" spans="1:4" x14ac:dyDescent="0.2">
      <c r="A4403" s="3" t="s">
        <v>7032</v>
      </c>
      <c r="B4403" s="3" t="s">
        <v>3370</v>
      </c>
      <c r="C4403" s="3" t="s">
        <v>1301</v>
      </c>
      <c r="D4403" s="3"/>
    </row>
    <row r="4404" spans="1:4" x14ac:dyDescent="0.2">
      <c r="A4404" s="3" t="s">
        <v>7033</v>
      </c>
      <c r="B4404" s="3" t="s">
        <v>2115</v>
      </c>
      <c r="C4404" s="3" t="s">
        <v>1301</v>
      </c>
      <c r="D4404" s="3"/>
    </row>
    <row r="4405" spans="1:4" x14ac:dyDescent="0.2">
      <c r="A4405" s="3" t="s">
        <v>7034</v>
      </c>
      <c r="B4405" s="3" t="s">
        <v>2122</v>
      </c>
      <c r="C4405" s="3" t="s">
        <v>1301</v>
      </c>
      <c r="D4405" s="3"/>
    </row>
    <row r="4406" spans="1:4" x14ac:dyDescent="0.2">
      <c r="A4406" s="3" t="s">
        <v>7035</v>
      </c>
      <c r="B4406" s="3" t="s">
        <v>2630</v>
      </c>
      <c r="C4406" s="3" t="s">
        <v>1301</v>
      </c>
      <c r="D4406" s="3"/>
    </row>
    <row r="4407" spans="1:4" x14ac:dyDescent="0.2">
      <c r="A4407" s="3" t="s">
        <v>7036</v>
      </c>
      <c r="B4407" s="3" t="s">
        <v>2630</v>
      </c>
      <c r="C4407" s="3" t="s">
        <v>1301</v>
      </c>
      <c r="D4407" s="3"/>
    </row>
    <row r="4408" spans="1:4" x14ac:dyDescent="0.2">
      <c r="A4408" s="3" t="s">
        <v>7037</v>
      </c>
      <c r="B4408" s="3" t="s">
        <v>3369</v>
      </c>
      <c r="C4408" s="3" t="s">
        <v>1301</v>
      </c>
      <c r="D4408" s="3"/>
    </row>
    <row r="4409" spans="1:4" x14ac:dyDescent="0.2">
      <c r="A4409" s="3" t="s">
        <v>7038</v>
      </c>
      <c r="B4409" s="3" t="s">
        <v>3369</v>
      </c>
      <c r="C4409" s="3" t="s">
        <v>1301</v>
      </c>
      <c r="D4409" s="3"/>
    </row>
    <row r="4410" spans="1:4" x14ac:dyDescent="0.2">
      <c r="A4410" s="3" t="s">
        <v>7039</v>
      </c>
      <c r="B4410" s="3" t="s">
        <v>3160</v>
      </c>
      <c r="C4410" s="3" t="s">
        <v>1301</v>
      </c>
      <c r="D4410" s="3"/>
    </row>
    <row r="4411" spans="1:4" x14ac:dyDescent="0.2">
      <c r="A4411" s="3" t="s">
        <v>7040</v>
      </c>
      <c r="B4411" s="3" t="s">
        <v>2627</v>
      </c>
      <c r="C4411" s="3" t="s">
        <v>1301</v>
      </c>
      <c r="D4411" s="3"/>
    </row>
    <row r="4412" spans="1:4" x14ac:dyDescent="0.2">
      <c r="A4412" s="3" t="s">
        <v>7041</v>
      </c>
      <c r="B4412" s="3" t="s">
        <v>2396</v>
      </c>
      <c r="C4412" s="3" t="s">
        <v>1301</v>
      </c>
      <c r="D4412" s="3"/>
    </row>
    <row r="4413" spans="1:4" x14ac:dyDescent="0.2">
      <c r="A4413" s="3" t="s">
        <v>7042</v>
      </c>
      <c r="B4413" s="3" t="s">
        <v>3369</v>
      </c>
      <c r="C4413" s="3" t="s">
        <v>1301</v>
      </c>
      <c r="D4413" s="3"/>
    </row>
    <row r="4414" spans="1:4" x14ac:dyDescent="0.2">
      <c r="A4414" s="3" t="s">
        <v>7043</v>
      </c>
      <c r="B4414" s="3" t="s">
        <v>3369</v>
      </c>
      <c r="C4414" s="3" t="s">
        <v>1301</v>
      </c>
      <c r="D4414" s="3"/>
    </row>
    <row r="4415" spans="1:4" x14ac:dyDescent="0.2">
      <c r="A4415" s="3" t="s">
        <v>7044</v>
      </c>
      <c r="B4415" s="3" t="s">
        <v>3369</v>
      </c>
      <c r="C4415" s="3" t="s">
        <v>1301</v>
      </c>
      <c r="D4415" s="3"/>
    </row>
    <row r="4416" spans="1:4" x14ac:dyDescent="0.2">
      <c r="A4416" s="3" t="s">
        <v>7045</v>
      </c>
      <c r="B4416" s="3" t="s">
        <v>3155</v>
      </c>
      <c r="C4416" s="3" t="s">
        <v>1301</v>
      </c>
      <c r="D4416" s="3"/>
    </row>
    <row r="4417" spans="1:4" x14ac:dyDescent="0.2">
      <c r="A4417" s="3" t="s">
        <v>7046</v>
      </c>
      <c r="B4417" s="3" t="s">
        <v>3155</v>
      </c>
      <c r="C4417" s="3" t="s">
        <v>1301</v>
      </c>
      <c r="D4417" s="3"/>
    </row>
    <row r="4418" spans="1:4" x14ac:dyDescent="0.2">
      <c r="A4418" s="3" t="s">
        <v>7047</v>
      </c>
      <c r="B4418" s="3" t="s">
        <v>3155</v>
      </c>
      <c r="C4418" s="3" t="s">
        <v>1301</v>
      </c>
      <c r="D4418" s="3"/>
    </row>
    <row r="4419" spans="1:4" x14ac:dyDescent="0.2">
      <c r="A4419" s="3" t="s">
        <v>7048</v>
      </c>
      <c r="B4419" s="3" t="s">
        <v>3840</v>
      </c>
      <c r="C4419" s="3" t="s">
        <v>1301</v>
      </c>
      <c r="D4419" s="3"/>
    </row>
    <row r="4420" spans="1:4" x14ac:dyDescent="0.2">
      <c r="A4420" s="3" t="s">
        <v>7049</v>
      </c>
      <c r="B4420" s="3" t="s">
        <v>3369</v>
      </c>
      <c r="C4420" s="3" t="s">
        <v>1301</v>
      </c>
      <c r="D4420" s="3"/>
    </row>
    <row r="4421" spans="1:4" x14ac:dyDescent="0.2">
      <c r="A4421" s="3" t="s">
        <v>7050</v>
      </c>
      <c r="B4421" s="3" t="s">
        <v>3159</v>
      </c>
      <c r="C4421" s="3" t="s">
        <v>1301</v>
      </c>
      <c r="D4421" s="3"/>
    </row>
    <row r="4422" spans="1:4" x14ac:dyDescent="0.2">
      <c r="A4422" s="3" t="s">
        <v>7051</v>
      </c>
      <c r="B4422" s="3" t="s">
        <v>3369</v>
      </c>
      <c r="C4422" s="3" t="s">
        <v>1301</v>
      </c>
      <c r="D4422" s="3"/>
    </row>
    <row r="4423" spans="1:4" x14ac:dyDescent="0.2">
      <c r="A4423" s="3" t="s">
        <v>7052</v>
      </c>
      <c r="B4423" s="3" t="s">
        <v>7066</v>
      </c>
      <c r="C4423" s="3" t="s">
        <v>1301</v>
      </c>
      <c r="D4423" s="3"/>
    </row>
    <row r="4424" spans="1:4" x14ac:dyDescent="0.2">
      <c r="A4424" s="3" t="s">
        <v>7053</v>
      </c>
      <c r="B4424" s="3" t="s">
        <v>2122</v>
      </c>
      <c r="C4424" s="3" t="s">
        <v>1301</v>
      </c>
      <c r="D4424" s="3"/>
    </row>
    <row r="4425" spans="1:4" x14ac:dyDescent="0.2">
      <c r="A4425" s="3" t="s">
        <v>7054</v>
      </c>
      <c r="B4425" s="3" t="s">
        <v>7066</v>
      </c>
      <c r="C4425" s="3" t="s">
        <v>1301</v>
      </c>
      <c r="D4425" s="3"/>
    </row>
    <row r="4426" spans="1:4" x14ac:dyDescent="0.2">
      <c r="A4426" s="3" t="s">
        <v>7055</v>
      </c>
      <c r="B4426" s="3" t="s">
        <v>3370</v>
      </c>
      <c r="C4426" s="3" t="s">
        <v>1301</v>
      </c>
      <c r="D4426" s="3"/>
    </row>
    <row r="4427" spans="1:4" x14ac:dyDescent="0.2">
      <c r="A4427" s="3" t="s">
        <v>7056</v>
      </c>
      <c r="B4427" s="3" t="s">
        <v>2115</v>
      </c>
      <c r="C4427" s="3" t="s">
        <v>1301</v>
      </c>
      <c r="D4427" s="3"/>
    </row>
    <row r="4428" spans="1:4" x14ac:dyDescent="0.2">
      <c r="A4428" s="3" t="s">
        <v>7057</v>
      </c>
      <c r="B4428" s="3" t="s">
        <v>2121</v>
      </c>
      <c r="C4428" s="3" t="s">
        <v>1301</v>
      </c>
      <c r="D4428" s="3"/>
    </row>
    <row r="4429" spans="1:4" x14ac:dyDescent="0.2">
      <c r="A4429" s="3" t="s">
        <v>7058</v>
      </c>
      <c r="B4429" s="3" t="s">
        <v>3369</v>
      </c>
      <c r="C4429" s="3" t="s">
        <v>1301</v>
      </c>
      <c r="D4429" s="3"/>
    </row>
    <row r="4430" spans="1:4" x14ac:dyDescent="0.2">
      <c r="A4430" s="3" t="s">
        <v>7059</v>
      </c>
      <c r="B4430" s="3" t="s">
        <v>2112</v>
      </c>
      <c r="C4430" s="3" t="s">
        <v>1301</v>
      </c>
      <c r="D4430" s="3"/>
    </row>
    <row r="4431" spans="1:4" x14ac:dyDescent="0.2">
      <c r="A4431" s="3" t="s">
        <v>7060</v>
      </c>
      <c r="B4431" s="3" t="s">
        <v>3369</v>
      </c>
      <c r="C4431" s="3" t="s">
        <v>1301</v>
      </c>
      <c r="D4431" s="3"/>
    </row>
    <row r="4432" spans="1:4" x14ac:dyDescent="0.2">
      <c r="A4432" s="3" t="s">
        <v>7061</v>
      </c>
      <c r="B4432" s="3" t="s">
        <v>3160</v>
      </c>
      <c r="C4432" s="3" t="s">
        <v>1301</v>
      </c>
      <c r="D4432" s="3"/>
    </row>
    <row r="4433" spans="1:4" x14ac:dyDescent="0.2">
      <c r="A4433" s="3" t="s">
        <v>7062</v>
      </c>
      <c r="B4433" s="3" t="s">
        <v>6356</v>
      </c>
      <c r="C4433" s="3" t="s">
        <v>1301</v>
      </c>
      <c r="D4433" s="3"/>
    </row>
    <row r="4434" spans="1:4" x14ac:dyDescent="0.2">
      <c r="A4434" s="3" t="s">
        <v>7063</v>
      </c>
      <c r="B4434" s="3" t="s">
        <v>3153</v>
      </c>
      <c r="C4434" s="3" t="s">
        <v>1301</v>
      </c>
      <c r="D4434" s="3"/>
    </row>
    <row r="4435" spans="1:4" x14ac:dyDescent="0.2">
      <c r="A4435" s="3" t="s">
        <v>7740</v>
      </c>
      <c r="B4435" s="3" t="s">
        <v>2627</v>
      </c>
      <c r="C4435" s="3" t="s">
        <v>1301</v>
      </c>
      <c r="D4435" s="3"/>
    </row>
    <row r="4436" spans="1:4" x14ac:dyDescent="0.2">
      <c r="A4436" s="3" t="s">
        <v>7741</v>
      </c>
      <c r="B4436" s="3" t="s">
        <v>2122</v>
      </c>
      <c r="C4436" s="3" t="s">
        <v>1301</v>
      </c>
      <c r="D4436" s="3"/>
    </row>
    <row r="4437" spans="1:4" x14ac:dyDescent="0.2">
      <c r="A4437" s="3" t="s">
        <v>7072</v>
      </c>
      <c r="B4437" s="3" t="s">
        <v>2122</v>
      </c>
      <c r="C4437" s="3" t="s">
        <v>1301</v>
      </c>
      <c r="D4437" s="3"/>
    </row>
    <row r="4438" spans="1:4" x14ac:dyDescent="0.2">
      <c r="A4438" s="3" t="s">
        <v>7073</v>
      </c>
      <c r="B4438" s="3" t="s">
        <v>2122</v>
      </c>
      <c r="C4438" s="3" t="s">
        <v>1301</v>
      </c>
      <c r="D4438" s="3"/>
    </row>
    <row r="4439" spans="1:4" x14ac:dyDescent="0.2">
      <c r="A4439" s="3" t="s">
        <v>7074</v>
      </c>
      <c r="B4439" s="3" t="s">
        <v>3369</v>
      </c>
      <c r="C4439" s="3" t="s">
        <v>1301</v>
      </c>
      <c r="D4439" s="3"/>
    </row>
    <row r="4440" spans="1:4" x14ac:dyDescent="0.2">
      <c r="A4440" s="3" t="s">
        <v>7075</v>
      </c>
      <c r="B4440" s="3" t="s">
        <v>3369</v>
      </c>
      <c r="C4440" s="3" t="s">
        <v>1301</v>
      </c>
      <c r="D4440" s="3"/>
    </row>
    <row r="4441" spans="1:4" x14ac:dyDescent="0.2">
      <c r="A4441" s="3" t="s">
        <v>7076</v>
      </c>
      <c r="B4441" s="3" t="s">
        <v>1843</v>
      </c>
      <c r="C4441" s="3" t="s">
        <v>1301</v>
      </c>
      <c r="D4441" s="3"/>
    </row>
    <row r="4442" spans="1:4" x14ac:dyDescent="0.2">
      <c r="A4442" s="3" t="s">
        <v>7742</v>
      </c>
      <c r="B4442" s="3" t="s">
        <v>2122</v>
      </c>
      <c r="C4442" s="3" t="s">
        <v>1301</v>
      </c>
      <c r="D4442" s="3"/>
    </row>
    <row r="4443" spans="1:4" x14ac:dyDescent="0.2">
      <c r="A4443" s="3" t="s">
        <v>7077</v>
      </c>
      <c r="B4443" s="3" t="s">
        <v>3153</v>
      </c>
      <c r="C4443" s="3" t="s">
        <v>1301</v>
      </c>
      <c r="D4443" s="3"/>
    </row>
    <row r="4444" spans="1:4" x14ac:dyDescent="0.2">
      <c r="A4444" s="3" t="s">
        <v>7078</v>
      </c>
      <c r="B4444" s="3" t="s">
        <v>3153</v>
      </c>
      <c r="C4444" s="3" t="s">
        <v>1301</v>
      </c>
      <c r="D4444" s="3"/>
    </row>
    <row r="4445" spans="1:4" x14ac:dyDescent="0.2">
      <c r="A4445" s="3" t="s">
        <v>7079</v>
      </c>
      <c r="B4445" s="3" t="s">
        <v>3162</v>
      </c>
      <c r="C4445" s="3" t="s">
        <v>1301</v>
      </c>
      <c r="D4445" s="3"/>
    </row>
    <row r="4446" spans="1:4" x14ac:dyDescent="0.2">
      <c r="A4446" s="3" t="s">
        <v>7080</v>
      </c>
      <c r="B4446" s="3" t="s">
        <v>2396</v>
      </c>
      <c r="C4446" s="3" t="s">
        <v>1301</v>
      </c>
      <c r="D4446" s="3"/>
    </row>
    <row r="4447" spans="1:4" x14ac:dyDescent="0.2">
      <c r="A4447" s="3" t="s">
        <v>7081</v>
      </c>
      <c r="B4447" s="3" t="s">
        <v>2122</v>
      </c>
      <c r="C4447" s="3" t="s">
        <v>1301</v>
      </c>
      <c r="D4447" s="3"/>
    </row>
    <row r="4448" spans="1:4" x14ac:dyDescent="0.2">
      <c r="A4448" s="3" t="s">
        <v>7082</v>
      </c>
      <c r="B4448" s="3" t="s">
        <v>2122</v>
      </c>
      <c r="C4448" s="3" t="s">
        <v>1301</v>
      </c>
      <c r="D4448" s="3"/>
    </row>
    <row r="4449" spans="1:4" x14ac:dyDescent="0.2">
      <c r="A4449" s="3" t="s">
        <v>7083</v>
      </c>
      <c r="B4449" s="3" t="s">
        <v>2122</v>
      </c>
      <c r="C4449" s="3" t="s">
        <v>1301</v>
      </c>
      <c r="D4449" s="3"/>
    </row>
    <row r="4450" spans="1:4" x14ac:dyDescent="0.2">
      <c r="A4450" s="3" t="s">
        <v>7084</v>
      </c>
      <c r="B4450" s="3" t="s">
        <v>3155</v>
      </c>
      <c r="C4450" s="3" t="s">
        <v>1301</v>
      </c>
      <c r="D4450" s="3"/>
    </row>
    <row r="4451" spans="1:4" x14ac:dyDescent="0.2">
      <c r="A4451" s="3" t="s">
        <v>7085</v>
      </c>
      <c r="B4451" s="3" t="s">
        <v>3840</v>
      </c>
      <c r="C4451" s="3" t="s">
        <v>1301</v>
      </c>
      <c r="D4451" s="3"/>
    </row>
    <row r="4452" spans="1:4" x14ac:dyDescent="0.2">
      <c r="A4452" s="3" t="s">
        <v>7086</v>
      </c>
      <c r="B4452" s="3" t="s">
        <v>3155</v>
      </c>
      <c r="C4452" s="3" t="s">
        <v>1301</v>
      </c>
      <c r="D4452" s="3"/>
    </row>
    <row r="4453" spans="1:4" x14ac:dyDescent="0.2">
      <c r="A4453" s="3" t="s">
        <v>7087</v>
      </c>
      <c r="B4453" s="3" t="s">
        <v>3155</v>
      </c>
      <c r="C4453" s="3" t="s">
        <v>1301</v>
      </c>
      <c r="D4453" s="3"/>
    </row>
    <row r="4454" spans="1:4" x14ac:dyDescent="0.2">
      <c r="A4454" s="3" t="s">
        <v>7088</v>
      </c>
      <c r="B4454" s="3" t="s">
        <v>3369</v>
      </c>
      <c r="C4454" s="3" t="s">
        <v>1301</v>
      </c>
      <c r="D4454" s="3"/>
    </row>
    <row r="4455" spans="1:4" x14ac:dyDescent="0.2">
      <c r="A4455" s="3" t="s">
        <v>7089</v>
      </c>
      <c r="B4455" s="3" t="s">
        <v>3369</v>
      </c>
      <c r="C4455" s="3" t="s">
        <v>1301</v>
      </c>
      <c r="D4455" s="3"/>
    </row>
    <row r="4456" spans="1:4" x14ac:dyDescent="0.2">
      <c r="A4456" s="3" t="s">
        <v>7090</v>
      </c>
      <c r="B4456" s="3" t="s">
        <v>7066</v>
      </c>
      <c r="C4456" s="3" t="s">
        <v>1301</v>
      </c>
      <c r="D4456" s="3"/>
    </row>
    <row r="4457" spans="1:4" x14ac:dyDescent="0.2">
      <c r="A4457" s="3" t="s">
        <v>7091</v>
      </c>
      <c r="B4457" s="3" t="s">
        <v>4768</v>
      </c>
      <c r="C4457" s="3" t="s">
        <v>1301</v>
      </c>
      <c r="D4457" s="3"/>
    </row>
    <row r="4458" spans="1:4" x14ac:dyDescent="0.2">
      <c r="A4458" s="3" t="s">
        <v>7092</v>
      </c>
      <c r="B4458" s="3" t="s">
        <v>3369</v>
      </c>
      <c r="C4458" s="3" t="s">
        <v>1301</v>
      </c>
      <c r="D4458" s="3"/>
    </row>
    <row r="4459" spans="1:4" x14ac:dyDescent="0.2">
      <c r="A4459" s="3" t="s">
        <v>7093</v>
      </c>
      <c r="B4459" s="3" t="s">
        <v>2630</v>
      </c>
      <c r="C4459" s="3" t="s">
        <v>1301</v>
      </c>
      <c r="D4459" s="3"/>
    </row>
    <row r="4460" spans="1:4" x14ac:dyDescent="0.2">
      <c r="A4460" s="3" t="s">
        <v>7094</v>
      </c>
      <c r="B4460" s="3" t="s">
        <v>3369</v>
      </c>
      <c r="C4460" s="3" t="s">
        <v>1301</v>
      </c>
      <c r="D4460" s="3"/>
    </row>
    <row r="4461" spans="1:4" x14ac:dyDescent="0.2">
      <c r="A4461" s="3" t="s">
        <v>7095</v>
      </c>
      <c r="B4461" s="3" t="s">
        <v>2112</v>
      </c>
      <c r="C4461" s="3" t="s">
        <v>1301</v>
      </c>
      <c r="D4461" s="3"/>
    </row>
    <row r="4462" spans="1:4" x14ac:dyDescent="0.2">
      <c r="A4462" s="3" t="s">
        <v>7096</v>
      </c>
      <c r="B4462" s="3" t="s">
        <v>3369</v>
      </c>
      <c r="C4462" s="3" t="s">
        <v>1301</v>
      </c>
      <c r="D4462" s="3"/>
    </row>
    <row r="4463" spans="1:4" x14ac:dyDescent="0.2">
      <c r="A4463" s="3" t="s">
        <v>7097</v>
      </c>
      <c r="B4463" s="3" t="s">
        <v>2122</v>
      </c>
      <c r="C4463" s="3" t="s">
        <v>1301</v>
      </c>
      <c r="D4463" s="3"/>
    </row>
    <row r="4464" spans="1:4" x14ac:dyDescent="0.2">
      <c r="A4464" s="3" t="s">
        <v>7098</v>
      </c>
      <c r="B4464" s="3" t="s">
        <v>2122</v>
      </c>
      <c r="C4464" s="3" t="s">
        <v>1301</v>
      </c>
      <c r="D4464" s="3"/>
    </row>
    <row r="4465" spans="1:4" x14ac:dyDescent="0.2">
      <c r="A4465" s="3" t="s">
        <v>7099</v>
      </c>
      <c r="B4465" s="3" t="s">
        <v>2122</v>
      </c>
      <c r="C4465" s="3" t="s">
        <v>1301</v>
      </c>
      <c r="D4465" s="3"/>
    </row>
    <row r="4466" spans="1:4" x14ac:dyDescent="0.2">
      <c r="A4466" s="3" t="s">
        <v>7100</v>
      </c>
      <c r="B4466" s="3" t="s">
        <v>1085</v>
      </c>
      <c r="C4466" s="3" t="s">
        <v>1301</v>
      </c>
      <c r="D4466" s="3"/>
    </row>
    <row r="4467" spans="1:4" x14ac:dyDescent="0.2">
      <c r="A4467" s="3" t="s">
        <v>7101</v>
      </c>
      <c r="B4467" s="3" t="s">
        <v>3841</v>
      </c>
      <c r="C4467" s="3" t="s">
        <v>1301</v>
      </c>
      <c r="D4467" s="3"/>
    </row>
    <row r="4468" spans="1:4" x14ac:dyDescent="0.2">
      <c r="A4468" s="3" t="s">
        <v>7102</v>
      </c>
      <c r="B4468" s="3" t="s">
        <v>3369</v>
      </c>
      <c r="C4468" s="3" t="s">
        <v>1301</v>
      </c>
      <c r="D4468" s="3"/>
    </row>
    <row r="4469" spans="1:4" x14ac:dyDescent="0.2">
      <c r="A4469" s="3" t="s">
        <v>7103</v>
      </c>
      <c r="B4469" s="3" t="s">
        <v>4768</v>
      </c>
      <c r="C4469" s="3" t="s">
        <v>1301</v>
      </c>
      <c r="D4469" s="3"/>
    </row>
    <row r="4470" spans="1:4" x14ac:dyDescent="0.2">
      <c r="A4470" s="3" t="s">
        <v>7104</v>
      </c>
      <c r="B4470" s="3" t="s">
        <v>3153</v>
      </c>
      <c r="C4470" s="3" t="s">
        <v>1301</v>
      </c>
      <c r="D4470" s="3"/>
    </row>
    <row r="4471" spans="1:4" x14ac:dyDescent="0.2">
      <c r="A4471" s="3" t="s">
        <v>7105</v>
      </c>
      <c r="B4471" s="3" t="s">
        <v>2396</v>
      </c>
      <c r="C4471" s="3" t="s">
        <v>1301</v>
      </c>
      <c r="D4471" s="3"/>
    </row>
    <row r="4472" spans="1:4" x14ac:dyDescent="0.2">
      <c r="A4472" s="3" t="s">
        <v>7106</v>
      </c>
      <c r="B4472" s="3" t="s">
        <v>2626</v>
      </c>
      <c r="C4472" s="3" t="s">
        <v>1301</v>
      </c>
      <c r="D4472" s="3"/>
    </row>
    <row r="4473" spans="1:4" x14ac:dyDescent="0.2">
      <c r="A4473" s="3" t="s">
        <v>7107</v>
      </c>
      <c r="B4473" s="3" t="s">
        <v>2627</v>
      </c>
      <c r="C4473" s="3" t="s">
        <v>1301</v>
      </c>
      <c r="D4473" s="3"/>
    </row>
    <row r="4474" spans="1:4" x14ac:dyDescent="0.2">
      <c r="A4474" s="3" t="s">
        <v>7108</v>
      </c>
      <c r="B4474" s="3" t="s">
        <v>7066</v>
      </c>
      <c r="C4474" s="3" t="s">
        <v>1301</v>
      </c>
      <c r="D4474" s="3"/>
    </row>
    <row r="4475" spans="1:4" x14ac:dyDescent="0.2">
      <c r="A4475" s="3" t="s">
        <v>7109</v>
      </c>
      <c r="B4475" s="3" t="s">
        <v>3369</v>
      </c>
      <c r="C4475" s="3" t="s">
        <v>1301</v>
      </c>
      <c r="D4475" s="3"/>
    </row>
    <row r="4476" spans="1:4" x14ac:dyDescent="0.2">
      <c r="A4476" s="3" t="s">
        <v>7110</v>
      </c>
      <c r="B4476" s="3" t="s">
        <v>2630</v>
      </c>
      <c r="C4476" s="3" t="s">
        <v>1301</v>
      </c>
      <c r="D4476" s="3"/>
    </row>
    <row r="4477" spans="1:4" x14ac:dyDescent="0.2">
      <c r="A4477" s="3" t="s">
        <v>7111</v>
      </c>
      <c r="B4477" s="3" t="s">
        <v>2630</v>
      </c>
      <c r="C4477" s="3" t="s">
        <v>1301</v>
      </c>
      <c r="D4477" s="3"/>
    </row>
    <row r="4478" spans="1:4" x14ac:dyDescent="0.2">
      <c r="A4478" s="3" t="s">
        <v>7112</v>
      </c>
      <c r="B4478" s="3" t="s">
        <v>3840</v>
      </c>
      <c r="C4478" s="3" t="s">
        <v>1301</v>
      </c>
      <c r="D4478" s="3"/>
    </row>
    <row r="4479" spans="1:4" x14ac:dyDescent="0.2">
      <c r="A4479" s="3" t="s">
        <v>7113</v>
      </c>
      <c r="B4479" s="3" t="s">
        <v>2122</v>
      </c>
      <c r="C4479" s="3" t="s">
        <v>1301</v>
      </c>
      <c r="D4479" s="3"/>
    </row>
    <row r="4480" spans="1:4" x14ac:dyDescent="0.2">
      <c r="A4480" s="3" t="s">
        <v>7114</v>
      </c>
      <c r="B4480" s="3" t="s">
        <v>2122</v>
      </c>
      <c r="C4480" s="3" t="s">
        <v>1301</v>
      </c>
      <c r="D4480" s="3"/>
    </row>
    <row r="4481" spans="1:4" x14ac:dyDescent="0.2">
      <c r="A4481" s="3" t="s">
        <v>7115</v>
      </c>
      <c r="B4481" s="3" t="s">
        <v>3162</v>
      </c>
      <c r="C4481" s="3" t="s">
        <v>1301</v>
      </c>
      <c r="D4481" s="3"/>
    </row>
    <row r="4482" spans="1:4" x14ac:dyDescent="0.2">
      <c r="A4482" s="3" t="s">
        <v>7116</v>
      </c>
      <c r="B4482" s="3" t="s">
        <v>2630</v>
      </c>
      <c r="C4482" s="3" t="s">
        <v>1301</v>
      </c>
      <c r="D4482" s="3"/>
    </row>
    <row r="4483" spans="1:4" x14ac:dyDescent="0.2">
      <c r="A4483" s="3" t="s">
        <v>7117</v>
      </c>
      <c r="B4483" s="3" t="s">
        <v>2630</v>
      </c>
      <c r="C4483" s="3" t="s">
        <v>1301</v>
      </c>
      <c r="D4483" s="3"/>
    </row>
    <row r="4484" spans="1:4" x14ac:dyDescent="0.2">
      <c r="A4484" s="3" t="s">
        <v>7118</v>
      </c>
      <c r="B4484" s="3" t="s">
        <v>3369</v>
      </c>
      <c r="C4484" s="3" t="s">
        <v>1301</v>
      </c>
      <c r="D4484" s="3"/>
    </row>
    <row r="4485" spans="1:4" x14ac:dyDescent="0.2">
      <c r="A4485" s="3" t="s">
        <v>7119</v>
      </c>
      <c r="B4485" s="3" t="s">
        <v>3369</v>
      </c>
      <c r="C4485" s="3" t="s">
        <v>1301</v>
      </c>
      <c r="D4485" s="3"/>
    </row>
    <row r="4486" spans="1:4" x14ac:dyDescent="0.2">
      <c r="A4486" s="3" t="s">
        <v>7120</v>
      </c>
      <c r="B4486" s="3" t="s">
        <v>3369</v>
      </c>
      <c r="C4486" s="3" t="s">
        <v>1301</v>
      </c>
      <c r="D4486" s="3"/>
    </row>
    <row r="4487" spans="1:4" x14ac:dyDescent="0.2">
      <c r="A4487" s="3" t="s">
        <v>7121</v>
      </c>
      <c r="B4487" s="3" t="s">
        <v>2630</v>
      </c>
      <c r="C4487" s="3" t="s">
        <v>1301</v>
      </c>
      <c r="D4487" s="3"/>
    </row>
    <row r="4488" spans="1:4" x14ac:dyDescent="0.2">
      <c r="A4488" s="3" t="s">
        <v>7122</v>
      </c>
      <c r="B4488" s="3" t="s">
        <v>2121</v>
      </c>
      <c r="C4488" s="3" t="s">
        <v>1301</v>
      </c>
      <c r="D4488" s="3"/>
    </row>
    <row r="4489" spans="1:4" x14ac:dyDescent="0.2">
      <c r="A4489" s="3" t="s">
        <v>7123</v>
      </c>
      <c r="B4489" s="3" t="s">
        <v>2402</v>
      </c>
      <c r="C4489" s="3" t="s">
        <v>1301</v>
      </c>
      <c r="D4489" s="3"/>
    </row>
    <row r="4490" spans="1:4" x14ac:dyDescent="0.2">
      <c r="A4490" s="3" t="s">
        <v>7124</v>
      </c>
      <c r="B4490" s="3" t="s">
        <v>3369</v>
      </c>
      <c r="C4490" s="3" t="s">
        <v>1301</v>
      </c>
      <c r="D4490" s="3"/>
    </row>
    <row r="4491" spans="1:4" x14ac:dyDescent="0.2">
      <c r="A4491" s="3" t="s">
        <v>7743</v>
      </c>
      <c r="B4491" s="3" t="s">
        <v>3154</v>
      </c>
      <c r="C4491" s="3" t="s">
        <v>1301</v>
      </c>
      <c r="D4491" s="3"/>
    </row>
    <row r="4492" spans="1:4" x14ac:dyDescent="0.2">
      <c r="A4492" s="3" t="s">
        <v>7744</v>
      </c>
      <c r="B4492" s="3" t="s">
        <v>3154</v>
      </c>
      <c r="C4492" s="3" t="s">
        <v>1301</v>
      </c>
      <c r="D4492" s="3"/>
    </row>
    <row r="4493" spans="1:4" x14ac:dyDescent="0.2">
      <c r="A4493" s="3" t="s">
        <v>7125</v>
      </c>
      <c r="B4493" s="3" t="s">
        <v>3369</v>
      </c>
      <c r="C4493" s="3" t="s">
        <v>1301</v>
      </c>
      <c r="D4493" s="3"/>
    </row>
    <row r="4494" spans="1:4" x14ac:dyDescent="0.2">
      <c r="A4494" s="3" t="s">
        <v>7126</v>
      </c>
      <c r="B4494" s="3" t="s">
        <v>3155</v>
      </c>
      <c r="C4494" s="3" t="s">
        <v>1301</v>
      </c>
      <c r="D4494" s="3"/>
    </row>
    <row r="4495" spans="1:4" x14ac:dyDescent="0.2">
      <c r="A4495" s="3" t="s">
        <v>7745</v>
      </c>
      <c r="B4495" s="3" t="s">
        <v>3154</v>
      </c>
      <c r="C4495" s="3" t="s">
        <v>1301</v>
      </c>
      <c r="D4495" s="3"/>
    </row>
    <row r="4496" spans="1:4" x14ac:dyDescent="0.2">
      <c r="A4496" s="3" t="s">
        <v>7746</v>
      </c>
      <c r="B4496" s="3" t="s">
        <v>3154</v>
      </c>
      <c r="C4496" s="3" t="s">
        <v>1301</v>
      </c>
      <c r="D4496" s="3"/>
    </row>
    <row r="4497" spans="1:4" x14ac:dyDescent="0.2">
      <c r="A4497" s="3" t="s">
        <v>7747</v>
      </c>
      <c r="B4497" s="3" t="s">
        <v>3154</v>
      </c>
      <c r="C4497" s="3" t="s">
        <v>1301</v>
      </c>
      <c r="D4497" s="3"/>
    </row>
    <row r="4498" spans="1:4" x14ac:dyDescent="0.2">
      <c r="A4498" s="3" t="s">
        <v>7748</v>
      </c>
      <c r="B4498" s="3" t="s">
        <v>3154</v>
      </c>
      <c r="C4498" s="3" t="s">
        <v>1301</v>
      </c>
      <c r="D4498" s="3"/>
    </row>
    <row r="4499" spans="1:4" x14ac:dyDescent="0.2">
      <c r="A4499" s="3" t="s">
        <v>7749</v>
      </c>
      <c r="B4499" s="3" t="s">
        <v>2122</v>
      </c>
      <c r="C4499" s="3" t="s">
        <v>1301</v>
      </c>
      <c r="D4499" s="3"/>
    </row>
    <row r="4500" spans="1:4" x14ac:dyDescent="0.2">
      <c r="A4500" s="3" t="s">
        <v>7127</v>
      </c>
      <c r="B4500" s="3" t="s">
        <v>7066</v>
      </c>
      <c r="C4500" s="3" t="s">
        <v>1301</v>
      </c>
      <c r="D4500" s="3"/>
    </row>
    <row r="4501" spans="1:4" x14ac:dyDescent="0.2">
      <c r="A4501" s="3" t="s">
        <v>7128</v>
      </c>
      <c r="B4501" s="3" t="s">
        <v>3155</v>
      </c>
      <c r="C4501" s="3" t="s">
        <v>1301</v>
      </c>
      <c r="D4501" s="3"/>
    </row>
    <row r="4502" spans="1:4" x14ac:dyDescent="0.2">
      <c r="A4502" s="3" t="s">
        <v>7129</v>
      </c>
      <c r="B4502" s="3" t="s">
        <v>2122</v>
      </c>
      <c r="C4502" s="3" t="s">
        <v>1301</v>
      </c>
      <c r="D4502" s="3"/>
    </row>
    <row r="4503" spans="1:4" x14ac:dyDescent="0.2">
      <c r="A4503" s="3" t="s">
        <v>7750</v>
      </c>
      <c r="B4503" s="3" t="s">
        <v>2122</v>
      </c>
      <c r="C4503" s="3" t="s">
        <v>1301</v>
      </c>
      <c r="D4503" s="3"/>
    </row>
    <row r="4504" spans="1:4" x14ac:dyDescent="0.2">
      <c r="A4504" s="3" t="s">
        <v>7130</v>
      </c>
      <c r="B4504" s="3" t="s">
        <v>3369</v>
      </c>
      <c r="C4504" s="3" t="s">
        <v>1301</v>
      </c>
      <c r="D4504" s="3"/>
    </row>
    <row r="4505" spans="1:4" x14ac:dyDescent="0.2">
      <c r="A4505" s="3" t="s">
        <v>7131</v>
      </c>
      <c r="B4505" s="3" t="s">
        <v>2630</v>
      </c>
      <c r="C4505" s="3" t="s">
        <v>1301</v>
      </c>
      <c r="D4505" s="3"/>
    </row>
    <row r="4506" spans="1:4" x14ac:dyDescent="0.2">
      <c r="A4506" s="3" t="s">
        <v>7132</v>
      </c>
      <c r="B4506" s="3" t="s">
        <v>3369</v>
      </c>
      <c r="C4506" s="3" t="s">
        <v>1301</v>
      </c>
      <c r="D4506" s="3"/>
    </row>
    <row r="4507" spans="1:4" x14ac:dyDescent="0.2">
      <c r="A4507" s="3" t="s">
        <v>7133</v>
      </c>
      <c r="B4507" s="3" t="s">
        <v>4768</v>
      </c>
      <c r="C4507" s="3" t="s">
        <v>1301</v>
      </c>
      <c r="D4507" s="3"/>
    </row>
    <row r="4508" spans="1:4" x14ac:dyDescent="0.2">
      <c r="A4508" s="3" t="s">
        <v>7134</v>
      </c>
      <c r="B4508" s="3" t="s">
        <v>2617</v>
      </c>
      <c r="C4508" s="3" t="s">
        <v>1301</v>
      </c>
      <c r="D4508" s="3"/>
    </row>
    <row r="4509" spans="1:4" x14ac:dyDescent="0.2">
      <c r="A4509" s="3" t="s">
        <v>7135</v>
      </c>
      <c r="B4509" s="3" t="s">
        <v>2115</v>
      </c>
      <c r="C4509" s="3" t="s">
        <v>1301</v>
      </c>
      <c r="D4509" s="3"/>
    </row>
    <row r="4510" spans="1:4" x14ac:dyDescent="0.2">
      <c r="A4510" s="3" t="s">
        <v>7136</v>
      </c>
      <c r="B4510" s="3" t="s">
        <v>3369</v>
      </c>
      <c r="C4510" s="3" t="s">
        <v>1301</v>
      </c>
      <c r="D4510" s="3"/>
    </row>
    <row r="4511" spans="1:4" x14ac:dyDescent="0.2">
      <c r="A4511" s="3" t="s">
        <v>7137</v>
      </c>
      <c r="B4511" s="3" t="s">
        <v>3369</v>
      </c>
      <c r="C4511" s="3" t="s">
        <v>1301</v>
      </c>
      <c r="D4511" s="3"/>
    </row>
    <row r="4512" spans="1:4" x14ac:dyDescent="0.2">
      <c r="A4512" s="3" t="s">
        <v>7138</v>
      </c>
      <c r="B4512" s="3" t="s">
        <v>3369</v>
      </c>
      <c r="C4512" s="3" t="s">
        <v>1301</v>
      </c>
      <c r="D4512" s="3"/>
    </row>
    <row r="4513" spans="1:4" x14ac:dyDescent="0.2">
      <c r="A4513" s="3" t="s">
        <v>7139</v>
      </c>
      <c r="B4513" s="3" t="s">
        <v>3153</v>
      </c>
      <c r="C4513" s="3" t="s">
        <v>1301</v>
      </c>
      <c r="D4513" s="3"/>
    </row>
    <row r="4514" spans="1:4" x14ac:dyDescent="0.2">
      <c r="A4514" s="3" t="s">
        <v>7140</v>
      </c>
      <c r="B4514" s="3" t="s">
        <v>2122</v>
      </c>
      <c r="C4514" s="3" t="s">
        <v>1301</v>
      </c>
      <c r="D4514" s="3"/>
    </row>
    <row r="4515" spans="1:4" x14ac:dyDescent="0.2">
      <c r="A4515" s="3" t="s">
        <v>7141</v>
      </c>
      <c r="B4515" s="3" t="s">
        <v>2122</v>
      </c>
      <c r="C4515" s="3" t="s">
        <v>1301</v>
      </c>
      <c r="D4515" s="3"/>
    </row>
    <row r="4516" spans="1:4" x14ac:dyDescent="0.2">
      <c r="A4516" s="3" t="s">
        <v>7142</v>
      </c>
      <c r="B4516" s="3" t="s">
        <v>2122</v>
      </c>
      <c r="C4516" s="3" t="s">
        <v>1301</v>
      </c>
      <c r="D4516" s="3"/>
    </row>
    <row r="4517" spans="1:4" x14ac:dyDescent="0.2">
      <c r="A4517" s="3" t="s">
        <v>7143</v>
      </c>
      <c r="B4517" s="3" t="s">
        <v>3156</v>
      </c>
      <c r="C4517" s="3" t="s">
        <v>1301</v>
      </c>
      <c r="D4517" s="3"/>
    </row>
    <row r="4518" spans="1:4" x14ac:dyDescent="0.2">
      <c r="A4518" s="3" t="s">
        <v>7751</v>
      </c>
      <c r="B4518" s="3" t="s">
        <v>2122</v>
      </c>
      <c r="C4518" s="3" t="s">
        <v>1301</v>
      </c>
      <c r="D4518" s="3"/>
    </row>
    <row r="4519" spans="1:4" x14ac:dyDescent="0.2">
      <c r="A4519" s="3" t="s">
        <v>7144</v>
      </c>
      <c r="B4519" s="3" t="s">
        <v>2112</v>
      </c>
      <c r="C4519" s="3" t="s">
        <v>1301</v>
      </c>
      <c r="D4519" s="3"/>
    </row>
    <row r="4520" spans="1:4" x14ac:dyDescent="0.2">
      <c r="A4520" s="3" t="s">
        <v>7145</v>
      </c>
      <c r="B4520" s="3" t="s">
        <v>2112</v>
      </c>
      <c r="C4520" s="3" t="s">
        <v>1301</v>
      </c>
      <c r="D4520" s="3"/>
    </row>
    <row r="4521" spans="1:4" x14ac:dyDescent="0.2">
      <c r="A4521" s="3" t="s">
        <v>7146</v>
      </c>
      <c r="B4521" s="3" t="s">
        <v>3160</v>
      </c>
      <c r="C4521" s="3" t="s">
        <v>1301</v>
      </c>
      <c r="D4521" s="3"/>
    </row>
    <row r="4522" spans="1:4" x14ac:dyDescent="0.2">
      <c r="A4522" s="3" t="s">
        <v>7147</v>
      </c>
      <c r="B4522" s="3" t="s">
        <v>8027</v>
      </c>
      <c r="C4522" s="3" t="s">
        <v>1301</v>
      </c>
      <c r="D4522" s="3"/>
    </row>
    <row r="4523" spans="1:4" x14ac:dyDescent="0.2">
      <c r="A4523" s="3" t="s">
        <v>7752</v>
      </c>
      <c r="B4523" s="3" t="s">
        <v>2122</v>
      </c>
      <c r="C4523" s="3" t="s">
        <v>1301</v>
      </c>
      <c r="D4523" s="3"/>
    </row>
    <row r="4524" spans="1:4" x14ac:dyDescent="0.2">
      <c r="A4524" s="3" t="s">
        <v>7148</v>
      </c>
      <c r="B4524" s="3" t="s">
        <v>2122</v>
      </c>
      <c r="C4524" s="3" t="s">
        <v>1301</v>
      </c>
      <c r="D4524" s="3"/>
    </row>
    <row r="4525" spans="1:4" x14ac:dyDescent="0.2">
      <c r="A4525" s="3" t="s">
        <v>7149</v>
      </c>
      <c r="B4525" s="3" t="s">
        <v>2112</v>
      </c>
      <c r="C4525" s="3" t="s">
        <v>1301</v>
      </c>
      <c r="D4525" s="3"/>
    </row>
    <row r="4526" spans="1:4" x14ac:dyDescent="0.2">
      <c r="A4526" s="3" t="s">
        <v>7150</v>
      </c>
      <c r="B4526" s="3" t="s">
        <v>2122</v>
      </c>
      <c r="C4526" s="3" t="s">
        <v>1301</v>
      </c>
      <c r="D4526" s="3"/>
    </row>
    <row r="4527" spans="1:4" x14ac:dyDescent="0.2">
      <c r="A4527" s="3" t="s">
        <v>7151</v>
      </c>
      <c r="B4527" s="3" t="s">
        <v>2627</v>
      </c>
      <c r="C4527" s="3" t="s">
        <v>1301</v>
      </c>
      <c r="D4527" s="3"/>
    </row>
    <row r="4528" spans="1:4" x14ac:dyDescent="0.2">
      <c r="A4528" s="3" t="s">
        <v>7152</v>
      </c>
      <c r="B4528" s="3" t="s">
        <v>3369</v>
      </c>
      <c r="C4528" s="3" t="s">
        <v>1301</v>
      </c>
      <c r="D4528" s="3"/>
    </row>
    <row r="4529" spans="1:4" x14ac:dyDescent="0.2">
      <c r="A4529" s="3" t="s">
        <v>7153</v>
      </c>
      <c r="B4529" s="3" t="s">
        <v>2122</v>
      </c>
      <c r="C4529" s="3" t="s">
        <v>1301</v>
      </c>
      <c r="D4529" s="3"/>
    </row>
    <row r="4530" spans="1:4" x14ac:dyDescent="0.2">
      <c r="A4530" s="3" t="s">
        <v>7753</v>
      </c>
      <c r="B4530" s="3" t="s">
        <v>2122</v>
      </c>
      <c r="C4530" s="3" t="s">
        <v>1301</v>
      </c>
      <c r="D4530" s="3"/>
    </row>
    <row r="4531" spans="1:4" x14ac:dyDescent="0.2">
      <c r="A4531" s="3" t="s">
        <v>7754</v>
      </c>
      <c r="B4531" s="3" t="s">
        <v>2122</v>
      </c>
      <c r="C4531" s="3" t="s">
        <v>1301</v>
      </c>
      <c r="D4531" s="3"/>
    </row>
    <row r="4532" spans="1:4" x14ac:dyDescent="0.2">
      <c r="A4532" s="3" t="s">
        <v>7154</v>
      </c>
      <c r="B4532" s="3" t="s">
        <v>3162</v>
      </c>
      <c r="C4532" s="3" t="s">
        <v>1301</v>
      </c>
      <c r="D4532" s="3"/>
    </row>
    <row r="4533" spans="1:4" x14ac:dyDescent="0.2">
      <c r="A4533" s="3" t="s">
        <v>7155</v>
      </c>
      <c r="B4533" s="3" t="s">
        <v>8028</v>
      </c>
      <c r="C4533" s="3" t="s">
        <v>1301</v>
      </c>
      <c r="D4533" s="3"/>
    </row>
    <row r="4534" spans="1:4" x14ac:dyDescent="0.2">
      <c r="A4534" s="3" t="s">
        <v>7156</v>
      </c>
      <c r="B4534" s="3" t="s">
        <v>3369</v>
      </c>
      <c r="C4534" s="3" t="s">
        <v>1301</v>
      </c>
      <c r="D4534" s="3"/>
    </row>
    <row r="4535" spans="1:4" x14ac:dyDescent="0.2">
      <c r="A4535" s="3" t="s">
        <v>7157</v>
      </c>
      <c r="B4535" s="3" t="s">
        <v>3369</v>
      </c>
      <c r="C4535" s="3" t="s">
        <v>1301</v>
      </c>
      <c r="D4535" s="3"/>
    </row>
    <row r="4536" spans="1:4" x14ac:dyDescent="0.2">
      <c r="A4536" s="3" t="s">
        <v>7158</v>
      </c>
      <c r="B4536" s="3" t="s">
        <v>4776</v>
      </c>
      <c r="C4536" s="3" t="s">
        <v>1301</v>
      </c>
      <c r="D4536" s="3"/>
    </row>
    <row r="4537" spans="1:4" x14ac:dyDescent="0.2">
      <c r="A4537" s="3" t="s">
        <v>7755</v>
      </c>
      <c r="B4537" s="3" t="s">
        <v>3369</v>
      </c>
      <c r="C4537" s="3" t="s">
        <v>1301</v>
      </c>
      <c r="D4537" s="3"/>
    </row>
    <row r="4538" spans="1:4" x14ac:dyDescent="0.2">
      <c r="A4538" s="3" t="s">
        <v>7159</v>
      </c>
      <c r="B4538" s="3" t="s">
        <v>2112</v>
      </c>
      <c r="C4538" s="3" t="s">
        <v>1301</v>
      </c>
      <c r="D4538" s="3"/>
    </row>
    <row r="4539" spans="1:4" x14ac:dyDescent="0.2">
      <c r="A4539" s="3" t="s">
        <v>7160</v>
      </c>
      <c r="B4539" s="3" t="s">
        <v>3370</v>
      </c>
      <c r="C4539" s="3" t="s">
        <v>1301</v>
      </c>
      <c r="D4539" s="3"/>
    </row>
    <row r="4540" spans="1:4" x14ac:dyDescent="0.2">
      <c r="A4540" s="3" t="s">
        <v>7161</v>
      </c>
      <c r="B4540" s="3" t="s">
        <v>3369</v>
      </c>
      <c r="C4540" s="3" t="s">
        <v>1301</v>
      </c>
      <c r="D4540" s="3"/>
    </row>
    <row r="4541" spans="1:4" x14ac:dyDescent="0.2">
      <c r="A4541" s="3" t="s">
        <v>7162</v>
      </c>
      <c r="B4541" s="3" t="s">
        <v>3369</v>
      </c>
      <c r="C4541" s="3" t="s">
        <v>1301</v>
      </c>
      <c r="D4541" s="3"/>
    </row>
    <row r="4542" spans="1:4" x14ac:dyDescent="0.2">
      <c r="A4542" s="3" t="s">
        <v>7163</v>
      </c>
      <c r="B4542" s="3" t="s">
        <v>2112</v>
      </c>
      <c r="C4542" s="3" t="s">
        <v>1301</v>
      </c>
      <c r="D4542" s="3"/>
    </row>
    <row r="4543" spans="1:4" x14ac:dyDescent="0.2">
      <c r="A4543" s="3" t="s">
        <v>7164</v>
      </c>
      <c r="B4543" s="3" t="s">
        <v>2112</v>
      </c>
      <c r="C4543" s="3" t="s">
        <v>1301</v>
      </c>
      <c r="D4543" s="3"/>
    </row>
    <row r="4544" spans="1:4" x14ac:dyDescent="0.2">
      <c r="A4544" s="3" t="s">
        <v>7165</v>
      </c>
      <c r="B4544" s="3" t="s">
        <v>7066</v>
      </c>
      <c r="C4544" s="3" t="s">
        <v>1301</v>
      </c>
      <c r="D4544" s="3"/>
    </row>
    <row r="4545" spans="1:4" x14ac:dyDescent="0.2">
      <c r="A4545" s="3" t="s">
        <v>7166</v>
      </c>
      <c r="B4545" s="3" t="s">
        <v>2118</v>
      </c>
      <c r="C4545" s="3" t="s">
        <v>1301</v>
      </c>
      <c r="D4545" s="3"/>
    </row>
    <row r="4546" spans="1:4" x14ac:dyDescent="0.2">
      <c r="A4546" s="3" t="s">
        <v>7167</v>
      </c>
      <c r="B4546" s="3" t="s">
        <v>2122</v>
      </c>
      <c r="C4546" s="3" t="s">
        <v>1301</v>
      </c>
      <c r="D4546" s="3"/>
    </row>
    <row r="4547" spans="1:4" x14ac:dyDescent="0.2">
      <c r="A4547" s="3" t="s">
        <v>7168</v>
      </c>
      <c r="B4547" s="3" t="s">
        <v>3155</v>
      </c>
      <c r="C4547" s="3" t="s">
        <v>1301</v>
      </c>
      <c r="D4547" s="3"/>
    </row>
    <row r="4548" spans="1:4" x14ac:dyDescent="0.2">
      <c r="A4548" s="3" t="s">
        <v>7169</v>
      </c>
      <c r="B4548" s="3" t="s">
        <v>4768</v>
      </c>
      <c r="C4548" s="3" t="s">
        <v>1301</v>
      </c>
      <c r="D4548" s="3"/>
    </row>
    <row r="4549" spans="1:4" x14ac:dyDescent="0.2">
      <c r="A4549" s="3" t="s">
        <v>7170</v>
      </c>
      <c r="B4549" s="3" t="s">
        <v>8028</v>
      </c>
      <c r="C4549" s="3" t="s">
        <v>1301</v>
      </c>
      <c r="D4549" s="3"/>
    </row>
    <row r="4550" spans="1:4" x14ac:dyDescent="0.2">
      <c r="A4550" s="3" t="s">
        <v>7171</v>
      </c>
      <c r="B4550" s="3" t="s">
        <v>8029</v>
      </c>
      <c r="C4550" s="3" t="s">
        <v>1301</v>
      </c>
      <c r="D4550" s="3"/>
    </row>
    <row r="4551" spans="1:4" x14ac:dyDescent="0.2">
      <c r="A4551" s="3" t="s">
        <v>7172</v>
      </c>
      <c r="B4551" s="3" t="s">
        <v>2630</v>
      </c>
      <c r="C4551" s="3" t="s">
        <v>1301</v>
      </c>
      <c r="D4551" s="3"/>
    </row>
    <row r="4552" spans="1:4" x14ac:dyDescent="0.2">
      <c r="A4552" s="3" t="s">
        <v>7173</v>
      </c>
      <c r="B4552" s="3" t="s">
        <v>3369</v>
      </c>
      <c r="C4552" s="3" t="s">
        <v>1301</v>
      </c>
      <c r="D4552" s="3"/>
    </row>
    <row r="4553" spans="1:4" x14ac:dyDescent="0.2">
      <c r="A4553" s="3" t="s">
        <v>7174</v>
      </c>
      <c r="B4553" s="3" t="s">
        <v>8027</v>
      </c>
      <c r="C4553" s="3" t="s">
        <v>1301</v>
      </c>
      <c r="D4553" s="3"/>
    </row>
    <row r="4554" spans="1:4" x14ac:dyDescent="0.2">
      <c r="A4554" s="3" t="s">
        <v>7175</v>
      </c>
      <c r="B4554" s="3" t="s">
        <v>7066</v>
      </c>
      <c r="C4554" s="3" t="s">
        <v>1301</v>
      </c>
      <c r="D4554" s="3"/>
    </row>
    <row r="4555" spans="1:4" x14ac:dyDescent="0.2">
      <c r="A4555" s="3" t="s">
        <v>7176</v>
      </c>
      <c r="B4555" s="3" t="s">
        <v>3370</v>
      </c>
      <c r="C4555" s="3" t="s">
        <v>1301</v>
      </c>
      <c r="D4555" s="3"/>
    </row>
    <row r="4556" spans="1:4" x14ac:dyDescent="0.2">
      <c r="A4556" s="3" t="s">
        <v>7177</v>
      </c>
      <c r="B4556" s="3" t="s">
        <v>3155</v>
      </c>
      <c r="C4556" s="3" t="s">
        <v>1301</v>
      </c>
      <c r="D4556" s="3"/>
    </row>
    <row r="4557" spans="1:4" x14ac:dyDescent="0.2">
      <c r="A4557" s="3" t="s">
        <v>7178</v>
      </c>
      <c r="B4557" s="3" t="s">
        <v>2112</v>
      </c>
      <c r="C4557" s="3" t="s">
        <v>1301</v>
      </c>
      <c r="D4557" s="3"/>
    </row>
    <row r="4558" spans="1:4" x14ac:dyDescent="0.2">
      <c r="A4558" s="3" t="s">
        <v>7179</v>
      </c>
      <c r="B4558" s="3" t="s">
        <v>3369</v>
      </c>
      <c r="C4558" s="3" t="s">
        <v>1301</v>
      </c>
      <c r="D4558" s="3"/>
    </row>
    <row r="4559" spans="1:4" x14ac:dyDescent="0.2">
      <c r="A4559" s="3" t="s">
        <v>7180</v>
      </c>
      <c r="B4559" s="3" t="s">
        <v>3159</v>
      </c>
      <c r="C4559" s="3" t="s">
        <v>1301</v>
      </c>
      <c r="D4559" s="3"/>
    </row>
    <row r="4560" spans="1:4" x14ac:dyDescent="0.2">
      <c r="A4560" s="3" t="s">
        <v>7181</v>
      </c>
      <c r="B4560" s="3" t="s">
        <v>2627</v>
      </c>
      <c r="C4560" s="3" t="s">
        <v>1301</v>
      </c>
      <c r="D4560" s="3"/>
    </row>
    <row r="4561" spans="1:4" x14ac:dyDescent="0.2">
      <c r="A4561" s="3" t="s">
        <v>7182</v>
      </c>
      <c r="B4561" s="3" t="s">
        <v>2627</v>
      </c>
      <c r="C4561" s="3" t="s">
        <v>1301</v>
      </c>
      <c r="D4561" s="3"/>
    </row>
    <row r="4562" spans="1:4" x14ac:dyDescent="0.2">
      <c r="A4562" s="3" t="s">
        <v>7756</v>
      </c>
      <c r="B4562" s="3" t="s">
        <v>3154</v>
      </c>
      <c r="C4562" s="3" t="s">
        <v>1301</v>
      </c>
      <c r="D4562" s="3"/>
    </row>
    <row r="4563" spans="1:4" x14ac:dyDescent="0.2">
      <c r="A4563" s="3" t="s">
        <v>7183</v>
      </c>
      <c r="B4563" s="3" t="s">
        <v>2396</v>
      </c>
      <c r="C4563" s="3" t="s">
        <v>1301</v>
      </c>
      <c r="D4563" s="3"/>
    </row>
    <row r="4564" spans="1:4" x14ac:dyDescent="0.2">
      <c r="A4564" s="3" t="s">
        <v>7184</v>
      </c>
      <c r="B4564" s="3" t="s">
        <v>3369</v>
      </c>
      <c r="C4564" s="3" t="s">
        <v>1301</v>
      </c>
      <c r="D4564" s="3"/>
    </row>
    <row r="4565" spans="1:4" x14ac:dyDescent="0.2">
      <c r="A4565" s="3" t="s">
        <v>7185</v>
      </c>
      <c r="B4565" s="3" t="s">
        <v>3369</v>
      </c>
      <c r="C4565" s="3" t="s">
        <v>1301</v>
      </c>
      <c r="D4565" s="3"/>
    </row>
    <row r="4566" spans="1:4" x14ac:dyDescent="0.2">
      <c r="A4566" s="3" t="s">
        <v>7186</v>
      </c>
      <c r="B4566" s="3" t="s">
        <v>2122</v>
      </c>
      <c r="C4566" s="3" t="s">
        <v>1301</v>
      </c>
      <c r="D4566" s="3"/>
    </row>
    <row r="4567" spans="1:4" x14ac:dyDescent="0.2">
      <c r="A4567" s="3" t="s">
        <v>7187</v>
      </c>
      <c r="B4567" s="3" t="s">
        <v>3370</v>
      </c>
      <c r="C4567" s="3" t="s">
        <v>1301</v>
      </c>
      <c r="D4567" s="3"/>
    </row>
    <row r="4568" spans="1:4" x14ac:dyDescent="0.2">
      <c r="A4568" s="3" t="s">
        <v>7188</v>
      </c>
      <c r="B4568" s="3" t="s">
        <v>3373</v>
      </c>
      <c r="C4568" s="3" t="s">
        <v>1301</v>
      </c>
      <c r="D4568" s="3"/>
    </row>
    <row r="4569" spans="1:4" x14ac:dyDescent="0.2">
      <c r="A4569" s="3" t="s">
        <v>7189</v>
      </c>
      <c r="B4569" s="3" t="s">
        <v>2626</v>
      </c>
      <c r="C4569" s="3" t="s">
        <v>1301</v>
      </c>
      <c r="D4569" s="3"/>
    </row>
    <row r="4570" spans="1:4" x14ac:dyDescent="0.2">
      <c r="A4570" s="3" t="s">
        <v>7190</v>
      </c>
      <c r="B4570" s="3" t="s">
        <v>3159</v>
      </c>
      <c r="C4570" s="3" t="s">
        <v>1301</v>
      </c>
      <c r="D4570" s="3"/>
    </row>
    <row r="4571" spans="1:4" x14ac:dyDescent="0.2">
      <c r="A4571" s="3" t="s">
        <v>7191</v>
      </c>
      <c r="B4571" s="3" t="s">
        <v>3162</v>
      </c>
      <c r="C4571" s="3" t="s">
        <v>1301</v>
      </c>
      <c r="D4571" s="3"/>
    </row>
    <row r="4572" spans="1:4" x14ac:dyDescent="0.2">
      <c r="A4572" s="3" t="s">
        <v>7192</v>
      </c>
      <c r="B4572" s="3" t="s">
        <v>1843</v>
      </c>
      <c r="C4572" s="3" t="s">
        <v>1301</v>
      </c>
      <c r="D4572" s="3"/>
    </row>
    <row r="4573" spans="1:4" x14ac:dyDescent="0.2">
      <c r="A4573" s="3" t="s">
        <v>7193</v>
      </c>
      <c r="B4573" s="3" t="s">
        <v>3369</v>
      </c>
      <c r="C4573" s="3" t="s">
        <v>1301</v>
      </c>
      <c r="D4573" s="3"/>
    </row>
    <row r="4574" spans="1:4" x14ac:dyDescent="0.2">
      <c r="A4574" s="3" t="s">
        <v>7757</v>
      </c>
      <c r="B4574" s="3" t="s">
        <v>3154</v>
      </c>
      <c r="C4574" s="3" t="s">
        <v>1301</v>
      </c>
      <c r="D4574" s="3"/>
    </row>
    <row r="4575" spans="1:4" x14ac:dyDescent="0.2">
      <c r="A4575" s="3" t="s">
        <v>7758</v>
      </c>
      <c r="B4575" s="3" t="s">
        <v>2122</v>
      </c>
      <c r="C4575" s="3" t="s">
        <v>1301</v>
      </c>
      <c r="D4575" s="3"/>
    </row>
    <row r="4576" spans="1:4" x14ac:dyDescent="0.2">
      <c r="A4576" s="3" t="s">
        <v>7759</v>
      </c>
      <c r="B4576" s="3" t="s">
        <v>2122</v>
      </c>
      <c r="C4576" s="3" t="s">
        <v>1301</v>
      </c>
      <c r="D4576" s="3"/>
    </row>
    <row r="4577" spans="1:4" x14ac:dyDescent="0.2">
      <c r="A4577" s="3" t="s">
        <v>7194</v>
      </c>
      <c r="B4577" s="3" t="s">
        <v>2122</v>
      </c>
      <c r="C4577" s="3" t="s">
        <v>1301</v>
      </c>
      <c r="D4577" s="3"/>
    </row>
    <row r="4578" spans="1:4" x14ac:dyDescent="0.2">
      <c r="A4578" s="3" t="s">
        <v>7195</v>
      </c>
      <c r="B4578" s="3" t="s">
        <v>2122</v>
      </c>
      <c r="C4578" s="3" t="s">
        <v>1301</v>
      </c>
      <c r="D4578" s="3"/>
    </row>
    <row r="4579" spans="1:4" x14ac:dyDescent="0.2">
      <c r="A4579" s="3" t="s">
        <v>7196</v>
      </c>
      <c r="B4579" s="3" t="s">
        <v>6357</v>
      </c>
      <c r="C4579" s="3" t="s">
        <v>1301</v>
      </c>
      <c r="D4579" s="3"/>
    </row>
    <row r="4580" spans="1:4" x14ac:dyDescent="0.2">
      <c r="A4580" s="3" t="s">
        <v>7197</v>
      </c>
      <c r="B4580" s="3" t="s">
        <v>1850</v>
      </c>
      <c r="C4580" s="3" t="s">
        <v>1301</v>
      </c>
      <c r="D4580" s="3"/>
    </row>
    <row r="4581" spans="1:4" x14ac:dyDescent="0.2">
      <c r="A4581" s="3" t="s">
        <v>7198</v>
      </c>
      <c r="B4581" s="3" t="s">
        <v>7066</v>
      </c>
      <c r="C4581" s="3" t="s">
        <v>1301</v>
      </c>
      <c r="D4581" s="3"/>
    </row>
    <row r="4582" spans="1:4" x14ac:dyDescent="0.2">
      <c r="A4582" s="3" t="s">
        <v>7199</v>
      </c>
      <c r="B4582" s="3" t="s">
        <v>7066</v>
      </c>
      <c r="C4582" s="3" t="s">
        <v>1301</v>
      </c>
      <c r="D4582" s="3"/>
    </row>
    <row r="4583" spans="1:4" x14ac:dyDescent="0.2">
      <c r="A4583" s="3" t="s">
        <v>7760</v>
      </c>
      <c r="B4583" s="3" t="s">
        <v>2122</v>
      </c>
      <c r="C4583" s="3" t="s">
        <v>1301</v>
      </c>
      <c r="D4583" s="3"/>
    </row>
    <row r="4584" spans="1:4" x14ac:dyDescent="0.2">
      <c r="A4584" s="3" t="s">
        <v>7200</v>
      </c>
      <c r="B4584" s="3" t="s">
        <v>3370</v>
      </c>
      <c r="C4584" s="3" t="s">
        <v>1301</v>
      </c>
      <c r="D4584" s="3"/>
    </row>
    <row r="4585" spans="1:4" x14ac:dyDescent="0.2">
      <c r="A4585" s="3" t="s">
        <v>7201</v>
      </c>
      <c r="B4585" s="3" t="s">
        <v>3370</v>
      </c>
      <c r="C4585" s="3" t="s">
        <v>1301</v>
      </c>
      <c r="D4585" s="3"/>
    </row>
    <row r="4586" spans="1:4" x14ac:dyDescent="0.2">
      <c r="A4586" s="3" t="s">
        <v>7202</v>
      </c>
      <c r="B4586" s="3" t="s">
        <v>2122</v>
      </c>
      <c r="C4586" s="3" t="s">
        <v>1301</v>
      </c>
      <c r="D4586" s="3"/>
    </row>
    <row r="4587" spans="1:4" x14ac:dyDescent="0.2">
      <c r="A4587" s="3" t="s">
        <v>7203</v>
      </c>
      <c r="B4587" s="3" t="s">
        <v>2112</v>
      </c>
      <c r="C4587" s="3" t="s">
        <v>1301</v>
      </c>
      <c r="D4587" s="3"/>
    </row>
    <row r="4588" spans="1:4" x14ac:dyDescent="0.2">
      <c r="A4588" s="3" t="s">
        <v>7204</v>
      </c>
      <c r="B4588" s="3" t="s">
        <v>8030</v>
      </c>
      <c r="C4588" s="3" t="s">
        <v>1301</v>
      </c>
      <c r="D4588" s="3"/>
    </row>
    <row r="4589" spans="1:4" x14ac:dyDescent="0.2">
      <c r="A4589" s="3" t="s">
        <v>7205</v>
      </c>
      <c r="B4589" s="3" t="s">
        <v>2627</v>
      </c>
      <c r="C4589" s="3" t="s">
        <v>1301</v>
      </c>
      <c r="D4589" s="3"/>
    </row>
    <row r="4590" spans="1:4" x14ac:dyDescent="0.2">
      <c r="A4590" s="3" t="s">
        <v>7206</v>
      </c>
      <c r="B4590" s="3" t="s">
        <v>2396</v>
      </c>
      <c r="C4590" s="3" t="s">
        <v>1301</v>
      </c>
      <c r="D4590" s="3"/>
    </row>
    <row r="4591" spans="1:4" x14ac:dyDescent="0.2">
      <c r="A4591" s="3" t="s">
        <v>7207</v>
      </c>
      <c r="B4591" s="3" t="s">
        <v>3369</v>
      </c>
      <c r="C4591" s="3" t="s">
        <v>1301</v>
      </c>
      <c r="D4591" s="3"/>
    </row>
    <row r="4592" spans="1:4" x14ac:dyDescent="0.2">
      <c r="A4592" s="3" t="s">
        <v>7208</v>
      </c>
      <c r="B4592" s="3" t="s">
        <v>2636</v>
      </c>
      <c r="C4592" s="3" t="s">
        <v>1301</v>
      </c>
      <c r="D4592" s="3"/>
    </row>
    <row r="4593" spans="1:4" x14ac:dyDescent="0.2">
      <c r="A4593" s="3" t="s">
        <v>7209</v>
      </c>
      <c r="B4593" s="3" t="s">
        <v>8027</v>
      </c>
      <c r="C4593" s="3" t="s">
        <v>1301</v>
      </c>
      <c r="D4593" s="3"/>
    </row>
    <row r="4594" spans="1:4" x14ac:dyDescent="0.2">
      <c r="A4594" s="3" t="s">
        <v>7761</v>
      </c>
      <c r="B4594" s="3" t="s">
        <v>3154</v>
      </c>
      <c r="C4594" s="3" t="s">
        <v>1301</v>
      </c>
      <c r="D4594" s="3"/>
    </row>
    <row r="4595" spans="1:4" x14ac:dyDescent="0.2">
      <c r="A4595" s="3" t="s">
        <v>7210</v>
      </c>
      <c r="B4595" s="3" t="s">
        <v>3369</v>
      </c>
      <c r="C4595" s="3" t="s">
        <v>1301</v>
      </c>
      <c r="D4595" s="3"/>
    </row>
    <row r="4596" spans="1:4" x14ac:dyDescent="0.2">
      <c r="A4596" s="3" t="s">
        <v>7211</v>
      </c>
      <c r="B4596" s="3" t="s">
        <v>8031</v>
      </c>
      <c r="C4596" s="3" t="s">
        <v>1301</v>
      </c>
      <c r="D4596" s="3"/>
    </row>
    <row r="4597" spans="1:4" x14ac:dyDescent="0.2">
      <c r="A4597" s="3" t="s">
        <v>7762</v>
      </c>
      <c r="B4597" s="3" t="s">
        <v>2122</v>
      </c>
      <c r="C4597" s="3" t="s">
        <v>1301</v>
      </c>
      <c r="D4597" s="3"/>
    </row>
    <row r="4598" spans="1:4" x14ac:dyDescent="0.2">
      <c r="A4598" s="3" t="s">
        <v>7212</v>
      </c>
      <c r="B4598" s="3" t="s">
        <v>2627</v>
      </c>
      <c r="C4598" s="3" t="s">
        <v>1301</v>
      </c>
      <c r="D4598" s="3"/>
    </row>
    <row r="4599" spans="1:4" x14ac:dyDescent="0.2">
      <c r="A4599" s="3" t="s">
        <v>7213</v>
      </c>
      <c r="B4599" s="3" t="s">
        <v>2627</v>
      </c>
      <c r="C4599" s="3" t="s">
        <v>1301</v>
      </c>
      <c r="D4599" s="3"/>
    </row>
    <row r="4600" spans="1:4" x14ac:dyDescent="0.2">
      <c r="A4600" s="3" t="s">
        <v>7214</v>
      </c>
      <c r="B4600" s="3" t="s">
        <v>2627</v>
      </c>
      <c r="C4600" s="3" t="s">
        <v>1301</v>
      </c>
      <c r="D4600" s="3"/>
    </row>
    <row r="4601" spans="1:4" x14ac:dyDescent="0.2">
      <c r="A4601" s="3" t="s">
        <v>7215</v>
      </c>
      <c r="B4601" s="3" t="s">
        <v>7066</v>
      </c>
      <c r="C4601" s="3" t="s">
        <v>1301</v>
      </c>
      <c r="D4601" s="3"/>
    </row>
    <row r="4602" spans="1:4" x14ac:dyDescent="0.2">
      <c r="A4602" s="3" t="s">
        <v>7216</v>
      </c>
      <c r="B4602" s="3" t="s">
        <v>2112</v>
      </c>
      <c r="C4602" s="3" t="s">
        <v>1301</v>
      </c>
      <c r="D4602" s="3"/>
    </row>
    <row r="4603" spans="1:4" x14ac:dyDescent="0.2">
      <c r="A4603" s="3" t="s">
        <v>7217</v>
      </c>
      <c r="B4603" s="3" t="s">
        <v>3369</v>
      </c>
      <c r="C4603" s="3" t="s">
        <v>1301</v>
      </c>
      <c r="D4603" s="3"/>
    </row>
    <row r="4604" spans="1:4" x14ac:dyDescent="0.2">
      <c r="A4604" s="3" t="s">
        <v>7218</v>
      </c>
      <c r="B4604" s="3" t="s">
        <v>3369</v>
      </c>
      <c r="C4604" s="3" t="s">
        <v>1301</v>
      </c>
      <c r="D4604" s="3"/>
    </row>
    <row r="4605" spans="1:4" x14ac:dyDescent="0.2">
      <c r="A4605" s="3" t="s">
        <v>7219</v>
      </c>
      <c r="B4605" s="3" t="s">
        <v>3369</v>
      </c>
      <c r="C4605" s="3" t="s">
        <v>1301</v>
      </c>
      <c r="D4605" s="3"/>
    </row>
    <row r="4606" spans="1:4" x14ac:dyDescent="0.2">
      <c r="A4606" s="3" t="s">
        <v>7220</v>
      </c>
      <c r="B4606" s="3" t="s">
        <v>3160</v>
      </c>
      <c r="C4606" s="3" t="s">
        <v>1301</v>
      </c>
      <c r="D4606" s="3"/>
    </row>
    <row r="4607" spans="1:4" x14ac:dyDescent="0.2">
      <c r="A4607" s="3" t="s">
        <v>7221</v>
      </c>
      <c r="B4607" s="3" t="s">
        <v>3160</v>
      </c>
      <c r="C4607" s="3" t="s">
        <v>1301</v>
      </c>
      <c r="D4607" s="3"/>
    </row>
    <row r="4608" spans="1:4" x14ac:dyDescent="0.2">
      <c r="A4608" s="3" t="s">
        <v>7222</v>
      </c>
      <c r="B4608" s="3" t="s">
        <v>3370</v>
      </c>
      <c r="C4608" s="3" t="s">
        <v>1301</v>
      </c>
      <c r="D4608" s="3"/>
    </row>
    <row r="4609" spans="1:4" x14ac:dyDescent="0.2">
      <c r="A4609" s="3" t="s">
        <v>7223</v>
      </c>
      <c r="B4609" s="3" t="s">
        <v>3370</v>
      </c>
      <c r="C4609" s="3" t="s">
        <v>1301</v>
      </c>
      <c r="D4609" s="3"/>
    </row>
    <row r="4610" spans="1:4" x14ac:dyDescent="0.2">
      <c r="A4610" s="3" t="s">
        <v>7763</v>
      </c>
      <c r="B4610" s="3" t="s">
        <v>2122</v>
      </c>
      <c r="C4610" s="3" t="s">
        <v>1301</v>
      </c>
      <c r="D4610" s="3"/>
    </row>
    <row r="4611" spans="1:4" x14ac:dyDescent="0.2">
      <c r="A4611" s="3" t="s">
        <v>7224</v>
      </c>
      <c r="B4611" s="3" t="s">
        <v>7066</v>
      </c>
      <c r="C4611" s="3" t="s">
        <v>1301</v>
      </c>
      <c r="D4611" s="3"/>
    </row>
    <row r="4612" spans="1:4" x14ac:dyDescent="0.2">
      <c r="A4612" s="3" t="s">
        <v>7225</v>
      </c>
      <c r="B4612" s="3" t="s">
        <v>8028</v>
      </c>
      <c r="C4612" s="3" t="s">
        <v>1301</v>
      </c>
      <c r="D4612" s="3"/>
    </row>
    <row r="4613" spans="1:4" x14ac:dyDescent="0.2">
      <c r="A4613" s="3" t="s">
        <v>7764</v>
      </c>
      <c r="B4613" s="3" t="s">
        <v>3154</v>
      </c>
      <c r="C4613" s="3" t="s">
        <v>1301</v>
      </c>
      <c r="D4613" s="3"/>
    </row>
    <row r="4614" spans="1:4" x14ac:dyDescent="0.2">
      <c r="A4614" s="3" t="s">
        <v>7226</v>
      </c>
      <c r="B4614" s="3" t="s">
        <v>3368</v>
      </c>
      <c r="C4614" s="3" t="s">
        <v>1301</v>
      </c>
      <c r="D4614" s="3"/>
    </row>
    <row r="4615" spans="1:4" x14ac:dyDescent="0.2">
      <c r="A4615" s="3" t="s">
        <v>7227</v>
      </c>
      <c r="B4615" s="3" t="s">
        <v>3369</v>
      </c>
      <c r="C4615" s="3" t="s">
        <v>1301</v>
      </c>
      <c r="D4615" s="3"/>
    </row>
    <row r="4616" spans="1:4" x14ac:dyDescent="0.2">
      <c r="A4616" s="3" t="s">
        <v>7228</v>
      </c>
      <c r="B4616" s="3" t="s">
        <v>3369</v>
      </c>
      <c r="C4616" s="3" t="s">
        <v>1301</v>
      </c>
      <c r="D4616" s="3"/>
    </row>
    <row r="4617" spans="1:4" x14ac:dyDescent="0.2">
      <c r="A4617" s="3" t="s">
        <v>7229</v>
      </c>
      <c r="B4617" s="3" t="s">
        <v>7066</v>
      </c>
      <c r="C4617" s="3" t="s">
        <v>1301</v>
      </c>
      <c r="D4617" s="3"/>
    </row>
    <row r="4618" spans="1:4" x14ac:dyDescent="0.2">
      <c r="A4618" s="3" t="s">
        <v>7230</v>
      </c>
      <c r="B4618" s="3" t="s">
        <v>3841</v>
      </c>
      <c r="C4618" s="3" t="s">
        <v>1301</v>
      </c>
      <c r="D4618" s="3"/>
    </row>
    <row r="4619" spans="1:4" x14ac:dyDescent="0.2">
      <c r="A4619" s="3" t="s">
        <v>7231</v>
      </c>
      <c r="B4619" s="3" t="s">
        <v>3840</v>
      </c>
      <c r="C4619" s="3" t="s">
        <v>1301</v>
      </c>
      <c r="D4619" s="3"/>
    </row>
    <row r="4620" spans="1:4" x14ac:dyDescent="0.2">
      <c r="A4620" s="3" t="s">
        <v>7232</v>
      </c>
      <c r="B4620" s="3" t="s">
        <v>3369</v>
      </c>
      <c r="C4620" s="3" t="s">
        <v>1301</v>
      </c>
      <c r="D4620" s="3"/>
    </row>
    <row r="4621" spans="1:4" x14ac:dyDescent="0.2">
      <c r="A4621" s="3" t="s">
        <v>7765</v>
      </c>
      <c r="B4621" s="3" t="s">
        <v>2121</v>
      </c>
      <c r="C4621" s="3" t="s">
        <v>1301</v>
      </c>
      <c r="D4621" s="3"/>
    </row>
    <row r="4622" spans="1:4" x14ac:dyDescent="0.2">
      <c r="A4622" s="3" t="s">
        <v>7233</v>
      </c>
      <c r="B4622" s="3" t="s">
        <v>3369</v>
      </c>
      <c r="C4622" s="3" t="s">
        <v>1301</v>
      </c>
      <c r="D4622" s="3"/>
    </row>
    <row r="4623" spans="1:4" x14ac:dyDescent="0.2">
      <c r="A4623" s="3" t="s">
        <v>7234</v>
      </c>
      <c r="B4623" s="3" t="s">
        <v>3369</v>
      </c>
      <c r="C4623" s="3" t="s">
        <v>1301</v>
      </c>
      <c r="D4623" s="3"/>
    </row>
    <row r="4624" spans="1:4" x14ac:dyDescent="0.2">
      <c r="A4624" s="3" t="s">
        <v>7235</v>
      </c>
      <c r="B4624" s="3" t="s">
        <v>3369</v>
      </c>
      <c r="C4624" s="3" t="s">
        <v>1301</v>
      </c>
      <c r="D4624" s="3"/>
    </row>
    <row r="4625" spans="1:4" x14ac:dyDescent="0.2">
      <c r="A4625" s="3" t="s">
        <v>7236</v>
      </c>
      <c r="B4625" s="3" t="s">
        <v>3160</v>
      </c>
      <c r="C4625" s="3" t="s">
        <v>1301</v>
      </c>
      <c r="D4625" s="3"/>
    </row>
    <row r="4626" spans="1:4" x14ac:dyDescent="0.2">
      <c r="A4626" s="3" t="s">
        <v>7237</v>
      </c>
      <c r="B4626" s="3" t="s">
        <v>3369</v>
      </c>
      <c r="C4626" s="3" t="s">
        <v>1301</v>
      </c>
      <c r="D4626" s="3"/>
    </row>
    <row r="4627" spans="1:4" x14ac:dyDescent="0.2">
      <c r="A4627" s="3" t="s">
        <v>7238</v>
      </c>
      <c r="B4627" s="3" t="s">
        <v>2630</v>
      </c>
      <c r="C4627" s="3" t="s">
        <v>1301</v>
      </c>
      <c r="D4627" s="3"/>
    </row>
    <row r="4628" spans="1:4" x14ac:dyDescent="0.2">
      <c r="A4628" s="3" t="s">
        <v>7239</v>
      </c>
      <c r="B4628" s="3" t="s">
        <v>8028</v>
      </c>
      <c r="C4628" s="3" t="s">
        <v>1301</v>
      </c>
      <c r="D4628" s="3"/>
    </row>
    <row r="4629" spans="1:4" x14ac:dyDescent="0.2">
      <c r="A4629" s="3" t="s">
        <v>7766</v>
      </c>
      <c r="B4629" s="3" t="s">
        <v>3154</v>
      </c>
      <c r="C4629" s="3" t="s">
        <v>1301</v>
      </c>
      <c r="D4629" s="3"/>
    </row>
    <row r="4630" spans="1:4" x14ac:dyDescent="0.2">
      <c r="A4630" s="3" t="s">
        <v>7767</v>
      </c>
      <c r="B4630" s="3" t="s">
        <v>3154</v>
      </c>
      <c r="C4630" s="3" t="s">
        <v>1301</v>
      </c>
      <c r="D4630" s="3"/>
    </row>
    <row r="4631" spans="1:4" x14ac:dyDescent="0.2">
      <c r="A4631" s="3" t="s">
        <v>7768</v>
      </c>
      <c r="B4631" s="3" t="s">
        <v>3154</v>
      </c>
      <c r="C4631" s="3" t="s">
        <v>1301</v>
      </c>
      <c r="D4631" s="3"/>
    </row>
    <row r="4632" spans="1:4" x14ac:dyDescent="0.2">
      <c r="A4632" s="3" t="s">
        <v>7769</v>
      </c>
      <c r="B4632" s="3" t="s">
        <v>2122</v>
      </c>
      <c r="C4632" s="3" t="s">
        <v>1301</v>
      </c>
      <c r="D4632" s="3"/>
    </row>
    <row r="4633" spans="1:4" x14ac:dyDescent="0.2">
      <c r="A4633" s="3" t="s">
        <v>7240</v>
      </c>
      <c r="B4633" s="3" t="s">
        <v>7066</v>
      </c>
      <c r="C4633" s="3" t="s">
        <v>1301</v>
      </c>
      <c r="D4633" s="3"/>
    </row>
    <row r="4634" spans="1:4" x14ac:dyDescent="0.2">
      <c r="A4634" s="3" t="s">
        <v>7770</v>
      </c>
      <c r="B4634" s="3" t="s">
        <v>2122</v>
      </c>
      <c r="C4634" s="3" t="s">
        <v>1301</v>
      </c>
      <c r="D4634" s="3"/>
    </row>
    <row r="4635" spans="1:4" x14ac:dyDescent="0.2">
      <c r="A4635" s="3" t="s">
        <v>7771</v>
      </c>
      <c r="B4635" s="3" t="s">
        <v>2122</v>
      </c>
      <c r="C4635" s="3" t="s">
        <v>1301</v>
      </c>
      <c r="D4635" s="3"/>
    </row>
    <row r="4636" spans="1:4" x14ac:dyDescent="0.2">
      <c r="A4636" s="3" t="s">
        <v>7241</v>
      </c>
      <c r="B4636" s="3" t="s">
        <v>3841</v>
      </c>
      <c r="C4636" s="3" t="s">
        <v>1301</v>
      </c>
      <c r="D4636" s="3"/>
    </row>
    <row r="4637" spans="1:4" x14ac:dyDescent="0.2">
      <c r="A4637" s="3" t="s">
        <v>7242</v>
      </c>
      <c r="B4637" s="3" t="s">
        <v>3841</v>
      </c>
      <c r="C4637" s="3" t="s">
        <v>1301</v>
      </c>
      <c r="D4637" s="3"/>
    </row>
    <row r="4638" spans="1:4" x14ac:dyDescent="0.2">
      <c r="A4638" s="3" t="s">
        <v>7243</v>
      </c>
      <c r="B4638" s="3" t="s">
        <v>4772</v>
      </c>
      <c r="C4638" s="3" t="s">
        <v>1301</v>
      </c>
      <c r="D4638" s="3"/>
    </row>
    <row r="4639" spans="1:4" x14ac:dyDescent="0.2">
      <c r="A4639" s="3" t="s">
        <v>7244</v>
      </c>
      <c r="B4639" s="3" t="s">
        <v>3369</v>
      </c>
      <c r="C4639" s="3" t="s">
        <v>1301</v>
      </c>
      <c r="D4639" s="3"/>
    </row>
    <row r="4640" spans="1:4" x14ac:dyDescent="0.2">
      <c r="A4640" s="3" t="s">
        <v>7772</v>
      </c>
      <c r="B4640" s="3" t="s">
        <v>3154</v>
      </c>
      <c r="C4640" s="3" t="s">
        <v>1301</v>
      </c>
      <c r="D4640" s="3"/>
    </row>
    <row r="4641" spans="1:4" x14ac:dyDescent="0.2">
      <c r="A4641" s="3" t="s">
        <v>7773</v>
      </c>
      <c r="B4641" s="3" t="s">
        <v>2122</v>
      </c>
      <c r="C4641" s="3" t="s">
        <v>1301</v>
      </c>
      <c r="D4641" s="3"/>
    </row>
    <row r="4642" spans="1:4" x14ac:dyDescent="0.2">
      <c r="A4642" s="3" t="s">
        <v>7245</v>
      </c>
      <c r="B4642" s="3" t="s">
        <v>7065</v>
      </c>
      <c r="C4642" s="3" t="s">
        <v>1301</v>
      </c>
      <c r="D4642" s="3"/>
    </row>
    <row r="4643" spans="1:4" x14ac:dyDescent="0.2">
      <c r="A4643" s="3" t="s">
        <v>7246</v>
      </c>
      <c r="B4643" s="3" t="s">
        <v>7066</v>
      </c>
      <c r="C4643" s="3" t="s">
        <v>1301</v>
      </c>
      <c r="D4643" s="3"/>
    </row>
    <row r="4644" spans="1:4" x14ac:dyDescent="0.2">
      <c r="A4644" s="3" t="s">
        <v>7774</v>
      </c>
      <c r="B4644" s="3" t="s">
        <v>3154</v>
      </c>
      <c r="C4644" s="3" t="s">
        <v>1301</v>
      </c>
      <c r="D4644" s="3"/>
    </row>
    <row r="4645" spans="1:4" x14ac:dyDescent="0.2">
      <c r="A4645" s="3" t="s">
        <v>7775</v>
      </c>
      <c r="B4645" s="3" t="s">
        <v>3154</v>
      </c>
      <c r="C4645" s="3" t="s">
        <v>1301</v>
      </c>
      <c r="D4645" s="3"/>
    </row>
    <row r="4646" spans="1:4" x14ac:dyDescent="0.2">
      <c r="A4646" s="3" t="s">
        <v>7776</v>
      </c>
      <c r="B4646" s="3" t="s">
        <v>3154</v>
      </c>
      <c r="C4646" s="3" t="s">
        <v>1301</v>
      </c>
      <c r="D4646" s="3"/>
    </row>
    <row r="4647" spans="1:4" x14ac:dyDescent="0.2">
      <c r="A4647" s="3" t="s">
        <v>7247</v>
      </c>
      <c r="B4647" s="3" t="s">
        <v>2120</v>
      </c>
      <c r="C4647" s="3" t="s">
        <v>1301</v>
      </c>
      <c r="D4647" s="3"/>
    </row>
    <row r="4648" spans="1:4" x14ac:dyDescent="0.2">
      <c r="A4648" s="3" t="s">
        <v>7248</v>
      </c>
      <c r="B4648" s="3" t="s">
        <v>3369</v>
      </c>
      <c r="C4648" s="3" t="s">
        <v>1301</v>
      </c>
      <c r="D4648" s="3"/>
    </row>
    <row r="4649" spans="1:4" x14ac:dyDescent="0.2">
      <c r="A4649" s="3" t="s">
        <v>7249</v>
      </c>
      <c r="B4649" s="3" t="s">
        <v>8031</v>
      </c>
      <c r="C4649" s="3" t="s">
        <v>1301</v>
      </c>
      <c r="D4649" s="3"/>
    </row>
    <row r="4650" spans="1:4" x14ac:dyDescent="0.2">
      <c r="A4650" s="3" t="s">
        <v>7250</v>
      </c>
      <c r="B4650" s="3" t="s">
        <v>3160</v>
      </c>
      <c r="C4650" s="3" t="s">
        <v>1301</v>
      </c>
      <c r="D4650" s="3"/>
    </row>
    <row r="4651" spans="1:4" x14ac:dyDescent="0.2">
      <c r="A4651" s="3" t="s">
        <v>7251</v>
      </c>
      <c r="B4651" s="3" t="s">
        <v>2115</v>
      </c>
      <c r="C4651" s="3" t="s">
        <v>1301</v>
      </c>
      <c r="D4651" s="3"/>
    </row>
    <row r="4652" spans="1:4" x14ac:dyDescent="0.2">
      <c r="A4652" s="3" t="s">
        <v>7252</v>
      </c>
      <c r="B4652" s="3" t="s">
        <v>3160</v>
      </c>
      <c r="C4652" s="3" t="s">
        <v>1301</v>
      </c>
      <c r="D4652" s="3"/>
    </row>
    <row r="4653" spans="1:4" x14ac:dyDescent="0.2">
      <c r="A4653" s="3" t="s">
        <v>7253</v>
      </c>
      <c r="B4653" s="3" t="s">
        <v>3369</v>
      </c>
      <c r="C4653" s="3" t="s">
        <v>1301</v>
      </c>
      <c r="D4653" s="3"/>
    </row>
    <row r="4654" spans="1:4" x14ac:dyDescent="0.2">
      <c r="A4654" s="3" t="s">
        <v>7254</v>
      </c>
      <c r="B4654" s="3" t="s">
        <v>3369</v>
      </c>
      <c r="C4654" s="3" t="s">
        <v>1301</v>
      </c>
      <c r="D4654" s="3"/>
    </row>
    <row r="4655" spans="1:4" x14ac:dyDescent="0.2">
      <c r="A4655" s="3" t="s">
        <v>7255</v>
      </c>
      <c r="B4655" s="3" t="s">
        <v>3369</v>
      </c>
      <c r="C4655" s="3" t="s">
        <v>1301</v>
      </c>
      <c r="D4655" s="3"/>
    </row>
    <row r="4656" spans="1:4" x14ac:dyDescent="0.2">
      <c r="A4656" s="3" t="s">
        <v>7256</v>
      </c>
      <c r="B4656" s="3" t="s">
        <v>3369</v>
      </c>
      <c r="C4656" s="3" t="s">
        <v>1301</v>
      </c>
      <c r="D4656" s="3"/>
    </row>
    <row r="4657" spans="1:4" x14ac:dyDescent="0.2">
      <c r="A4657" s="3" t="s">
        <v>7257</v>
      </c>
      <c r="B4657" s="3" t="s">
        <v>3369</v>
      </c>
      <c r="C4657" s="3" t="s">
        <v>1301</v>
      </c>
      <c r="D4657" s="3"/>
    </row>
    <row r="4658" spans="1:4" x14ac:dyDescent="0.2">
      <c r="A4658" s="3" t="s">
        <v>7258</v>
      </c>
      <c r="B4658" s="3" t="s">
        <v>8028</v>
      </c>
      <c r="C4658" s="3" t="s">
        <v>1301</v>
      </c>
      <c r="D4658" s="3"/>
    </row>
    <row r="4659" spans="1:4" x14ac:dyDescent="0.2">
      <c r="A4659" s="3" t="s">
        <v>7259</v>
      </c>
      <c r="B4659" s="3" t="s">
        <v>7066</v>
      </c>
      <c r="C4659" s="3" t="s">
        <v>1301</v>
      </c>
      <c r="D4659" s="3"/>
    </row>
    <row r="4660" spans="1:4" x14ac:dyDescent="0.2">
      <c r="A4660" s="3" t="s">
        <v>7260</v>
      </c>
      <c r="B4660" s="3" t="s">
        <v>3153</v>
      </c>
      <c r="C4660" s="3" t="s">
        <v>1301</v>
      </c>
      <c r="D4660" s="3"/>
    </row>
    <row r="4661" spans="1:4" x14ac:dyDescent="0.2">
      <c r="A4661" s="3" t="s">
        <v>7261</v>
      </c>
      <c r="B4661" s="3" t="s">
        <v>8028</v>
      </c>
      <c r="C4661" s="3" t="s">
        <v>1301</v>
      </c>
      <c r="D4661" s="3"/>
    </row>
    <row r="4662" spans="1:4" x14ac:dyDescent="0.2">
      <c r="A4662" s="3" t="s">
        <v>7262</v>
      </c>
      <c r="B4662" s="3" t="s">
        <v>1850</v>
      </c>
      <c r="C4662" s="3" t="s">
        <v>1301</v>
      </c>
      <c r="D4662" s="3"/>
    </row>
    <row r="4663" spans="1:4" x14ac:dyDescent="0.2">
      <c r="A4663" s="3" t="s">
        <v>7263</v>
      </c>
      <c r="B4663" s="3" t="s">
        <v>3841</v>
      </c>
      <c r="C4663" s="3" t="s">
        <v>1301</v>
      </c>
      <c r="D4663" s="3"/>
    </row>
    <row r="4664" spans="1:4" x14ac:dyDescent="0.2">
      <c r="A4664" s="3" t="s">
        <v>7264</v>
      </c>
      <c r="B4664" s="3" t="s">
        <v>2122</v>
      </c>
      <c r="C4664" s="3" t="s">
        <v>1301</v>
      </c>
      <c r="D4664" s="3"/>
    </row>
    <row r="4665" spans="1:4" x14ac:dyDescent="0.2">
      <c r="A4665" s="3" t="s">
        <v>7265</v>
      </c>
      <c r="B4665" s="3" t="s">
        <v>2118</v>
      </c>
      <c r="C4665" s="3" t="s">
        <v>1301</v>
      </c>
      <c r="D4665" s="3"/>
    </row>
    <row r="4666" spans="1:4" x14ac:dyDescent="0.2">
      <c r="A4666" s="3" t="s">
        <v>7266</v>
      </c>
      <c r="B4666" s="3" t="s">
        <v>3369</v>
      </c>
      <c r="C4666" s="3" t="s">
        <v>1301</v>
      </c>
      <c r="D4666" s="3"/>
    </row>
    <row r="4667" spans="1:4" x14ac:dyDescent="0.2">
      <c r="A4667" s="3" t="s">
        <v>7267</v>
      </c>
      <c r="B4667" s="3" t="s">
        <v>3369</v>
      </c>
      <c r="C4667" s="3" t="s">
        <v>1301</v>
      </c>
      <c r="D4667" s="3"/>
    </row>
    <row r="4668" spans="1:4" x14ac:dyDescent="0.2">
      <c r="A4668" s="3" t="s">
        <v>7268</v>
      </c>
      <c r="B4668" s="3" t="s">
        <v>3369</v>
      </c>
      <c r="C4668" s="3" t="s">
        <v>1301</v>
      </c>
      <c r="D4668" s="3"/>
    </row>
    <row r="4669" spans="1:4" x14ac:dyDescent="0.2">
      <c r="A4669" s="3" t="s">
        <v>7269</v>
      </c>
      <c r="B4669" s="3" t="s">
        <v>3369</v>
      </c>
      <c r="C4669" s="3" t="s">
        <v>1301</v>
      </c>
      <c r="D4669" s="3"/>
    </row>
    <row r="4670" spans="1:4" x14ac:dyDescent="0.2">
      <c r="A4670" s="3" t="s">
        <v>7270</v>
      </c>
      <c r="B4670" s="3" t="s">
        <v>3369</v>
      </c>
      <c r="C4670" s="3" t="s">
        <v>1301</v>
      </c>
      <c r="D4670" s="3"/>
    </row>
    <row r="4671" spans="1:4" x14ac:dyDescent="0.2">
      <c r="A4671" s="3" t="s">
        <v>7271</v>
      </c>
      <c r="B4671" s="3" t="s">
        <v>3369</v>
      </c>
      <c r="C4671" s="3" t="s">
        <v>1301</v>
      </c>
      <c r="D4671" s="3"/>
    </row>
    <row r="4672" spans="1:4" x14ac:dyDescent="0.2">
      <c r="A4672" s="3" t="s">
        <v>7272</v>
      </c>
      <c r="B4672" s="3" t="s">
        <v>2396</v>
      </c>
      <c r="C4672" s="3" t="s">
        <v>1301</v>
      </c>
      <c r="D4672" s="3"/>
    </row>
    <row r="4673" spans="1:4" x14ac:dyDescent="0.2">
      <c r="A4673" s="3" t="s">
        <v>7273</v>
      </c>
      <c r="B4673" s="3" t="s">
        <v>7066</v>
      </c>
      <c r="C4673" s="3" t="s">
        <v>1301</v>
      </c>
      <c r="D4673" s="3"/>
    </row>
    <row r="4674" spans="1:4" x14ac:dyDescent="0.2">
      <c r="A4674" s="3" t="s">
        <v>7274</v>
      </c>
      <c r="B4674" s="3" t="s">
        <v>7066</v>
      </c>
      <c r="C4674" s="3" t="s">
        <v>1301</v>
      </c>
      <c r="D4674" s="3"/>
    </row>
    <row r="4675" spans="1:4" x14ac:dyDescent="0.2">
      <c r="A4675" s="3" t="s">
        <v>7275</v>
      </c>
      <c r="B4675" s="3" t="s">
        <v>2115</v>
      </c>
      <c r="C4675" s="3" t="s">
        <v>1301</v>
      </c>
      <c r="D4675" s="3"/>
    </row>
    <row r="4676" spans="1:4" x14ac:dyDescent="0.2">
      <c r="A4676" s="3" t="s">
        <v>7276</v>
      </c>
      <c r="B4676" s="3" t="s">
        <v>8028</v>
      </c>
      <c r="C4676" s="3" t="s">
        <v>1301</v>
      </c>
      <c r="D4676" s="3"/>
    </row>
    <row r="4677" spans="1:4" x14ac:dyDescent="0.2">
      <c r="A4677" s="3" t="s">
        <v>7277</v>
      </c>
      <c r="B4677" s="3" t="s">
        <v>3369</v>
      </c>
      <c r="C4677" s="3" t="s">
        <v>1301</v>
      </c>
      <c r="D4677" s="3"/>
    </row>
    <row r="4678" spans="1:4" x14ac:dyDescent="0.2">
      <c r="A4678" s="3" t="s">
        <v>7278</v>
      </c>
      <c r="B4678" s="3" t="s">
        <v>3840</v>
      </c>
      <c r="C4678" s="3" t="s">
        <v>1301</v>
      </c>
      <c r="D4678" s="3"/>
    </row>
    <row r="4679" spans="1:4" x14ac:dyDescent="0.2">
      <c r="A4679" s="3" t="s">
        <v>7279</v>
      </c>
      <c r="B4679" s="3" t="s">
        <v>3369</v>
      </c>
      <c r="C4679" s="3" t="s">
        <v>1301</v>
      </c>
      <c r="D4679" s="3"/>
    </row>
    <row r="4680" spans="1:4" x14ac:dyDescent="0.2">
      <c r="A4680" s="3" t="s">
        <v>7280</v>
      </c>
      <c r="B4680" s="3" t="s">
        <v>3369</v>
      </c>
      <c r="C4680" s="3" t="s">
        <v>1301</v>
      </c>
      <c r="D4680" s="3"/>
    </row>
    <row r="4681" spans="1:4" x14ac:dyDescent="0.2">
      <c r="A4681" s="3" t="s">
        <v>7281</v>
      </c>
      <c r="B4681" s="3" t="s">
        <v>6357</v>
      </c>
      <c r="C4681" s="3" t="s">
        <v>1301</v>
      </c>
      <c r="D4681" s="3"/>
    </row>
    <row r="4682" spans="1:4" x14ac:dyDescent="0.2">
      <c r="A4682" s="3" t="s">
        <v>7282</v>
      </c>
      <c r="B4682" s="3" t="s">
        <v>3160</v>
      </c>
      <c r="C4682" s="3" t="s">
        <v>1301</v>
      </c>
      <c r="D4682" s="3"/>
    </row>
    <row r="4683" spans="1:4" x14ac:dyDescent="0.2">
      <c r="A4683" s="3" t="s">
        <v>7283</v>
      </c>
      <c r="B4683" s="3" t="s">
        <v>3369</v>
      </c>
      <c r="C4683" s="3" t="s">
        <v>1301</v>
      </c>
      <c r="D4683" s="3"/>
    </row>
    <row r="4684" spans="1:4" x14ac:dyDescent="0.2">
      <c r="A4684" s="3" t="s">
        <v>7284</v>
      </c>
      <c r="B4684" s="3" t="s">
        <v>3160</v>
      </c>
      <c r="C4684" s="3" t="s">
        <v>1301</v>
      </c>
      <c r="D4684" s="3"/>
    </row>
    <row r="4685" spans="1:4" x14ac:dyDescent="0.2">
      <c r="A4685" s="3" t="s">
        <v>7285</v>
      </c>
      <c r="B4685" s="3" t="s">
        <v>3153</v>
      </c>
      <c r="C4685" s="3" t="s">
        <v>1301</v>
      </c>
      <c r="D4685" s="3"/>
    </row>
    <row r="4686" spans="1:4" x14ac:dyDescent="0.2">
      <c r="A4686" s="3" t="s">
        <v>7286</v>
      </c>
      <c r="B4686" s="3" t="s">
        <v>3841</v>
      </c>
      <c r="C4686" s="3" t="s">
        <v>1301</v>
      </c>
      <c r="D4686" s="3"/>
    </row>
    <row r="4687" spans="1:4" x14ac:dyDescent="0.2">
      <c r="A4687" s="3" t="s">
        <v>7287</v>
      </c>
      <c r="B4687" s="3" t="s">
        <v>3841</v>
      </c>
      <c r="C4687" s="3" t="s">
        <v>1301</v>
      </c>
      <c r="D4687" s="3"/>
    </row>
    <row r="4688" spans="1:4" x14ac:dyDescent="0.2">
      <c r="A4688" s="3" t="s">
        <v>7288</v>
      </c>
      <c r="B4688" s="3" t="s">
        <v>2627</v>
      </c>
      <c r="C4688" s="3" t="s">
        <v>1301</v>
      </c>
      <c r="D4688" s="3"/>
    </row>
    <row r="4689" spans="1:4" x14ac:dyDescent="0.2">
      <c r="A4689" s="3" t="s">
        <v>7289</v>
      </c>
      <c r="B4689" s="3" t="s">
        <v>3160</v>
      </c>
      <c r="C4689" s="3" t="s">
        <v>1301</v>
      </c>
      <c r="D4689" s="3"/>
    </row>
    <row r="4690" spans="1:4" x14ac:dyDescent="0.2">
      <c r="A4690" s="3" t="s">
        <v>7290</v>
      </c>
      <c r="B4690" s="3" t="s">
        <v>3369</v>
      </c>
      <c r="C4690" s="3" t="s">
        <v>1301</v>
      </c>
      <c r="D4690" s="3"/>
    </row>
    <row r="4691" spans="1:4" x14ac:dyDescent="0.2">
      <c r="A4691" s="3" t="s">
        <v>7291</v>
      </c>
      <c r="B4691" s="3" t="s">
        <v>3369</v>
      </c>
      <c r="C4691" s="3" t="s">
        <v>1301</v>
      </c>
      <c r="D4691" s="3"/>
    </row>
    <row r="4692" spans="1:4" x14ac:dyDescent="0.2">
      <c r="A4692" s="3" t="s">
        <v>7292</v>
      </c>
      <c r="B4692" s="3" t="s">
        <v>3369</v>
      </c>
      <c r="C4692" s="3" t="s">
        <v>1301</v>
      </c>
      <c r="D4692" s="3"/>
    </row>
    <row r="4693" spans="1:4" x14ac:dyDescent="0.2">
      <c r="A4693" s="3" t="s">
        <v>7293</v>
      </c>
      <c r="B4693" s="3" t="s">
        <v>3369</v>
      </c>
      <c r="C4693" s="3" t="s">
        <v>1301</v>
      </c>
      <c r="D4693" s="3"/>
    </row>
    <row r="4694" spans="1:4" x14ac:dyDescent="0.2">
      <c r="A4694" s="3" t="s">
        <v>7294</v>
      </c>
      <c r="B4694" s="3" t="s">
        <v>2112</v>
      </c>
      <c r="C4694" s="3" t="s">
        <v>1301</v>
      </c>
      <c r="D4694" s="3"/>
    </row>
    <row r="4695" spans="1:4" x14ac:dyDescent="0.2">
      <c r="A4695" s="3" t="s">
        <v>7295</v>
      </c>
      <c r="B4695" s="3" t="s">
        <v>3160</v>
      </c>
      <c r="C4695" s="3" t="s">
        <v>1301</v>
      </c>
      <c r="D4695" s="3"/>
    </row>
    <row r="4696" spans="1:4" x14ac:dyDescent="0.2">
      <c r="A4696" s="3" t="s">
        <v>7296</v>
      </c>
      <c r="B4696" s="3" t="s">
        <v>3159</v>
      </c>
      <c r="C4696" s="3" t="s">
        <v>1301</v>
      </c>
      <c r="D4696" s="3"/>
    </row>
    <row r="4697" spans="1:4" x14ac:dyDescent="0.2">
      <c r="A4697" s="3" t="s">
        <v>7297</v>
      </c>
      <c r="B4697" s="3" t="s">
        <v>3157</v>
      </c>
      <c r="C4697" s="3" t="s">
        <v>1301</v>
      </c>
      <c r="D4697" s="3"/>
    </row>
    <row r="4698" spans="1:4" x14ac:dyDescent="0.2">
      <c r="A4698" s="3" t="s">
        <v>7298</v>
      </c>
      <c r="B4698" s="3" t="s">
        <v>2617</v>
      </c>
      <c r="C4698" s="3" t="s">
        <v>1301</v>
      </c>
      <c r="D4698" s="3"/>
    </row>
    <row r="4699" spans="1:4" x14ac:dyDescent="0.2">
      <c r="A4699" s="3" t="s">
        <v>7299</v>
      </c>
      <c r="B4699" s="3" t="s">
        <v>3160</v>
      </c>
      <c r="C4699" s="3" t="s">
        <v>1301</v>
      </c>
      <c r="D4699" s="3"/>
    </row>
    <row r="4700" spans="1:4" x14ac:dyDescent="0.2">
      <c r="A4700" s="3" t="s">
        <v>7300</v>
      </c>
      <c r="B4700" s="3" t="s">
        <v>3160</v>
      </c>
      <c r="C4700" s="3" t="s">
        <v>1301</v>
      </c>
      <c r="D4700" s="3"/>
    </row>
    <row r="4701" spans="1:4" x14ac:dyDescent="0.2">
      <c r="A4701" s="3" t="s">
        <v>7301</v>
      </c>
      <c r="B4701" s="3" t="s">
        <v>2122</v>
      </c>
      <c r="C4701" s="3" t="s">
        <v>1301</v>
      </c>
      <c r="D4701" s="3"/>
    </row>
    <row r="4702" spans="1:4" x14ac:dyDescent="0.2">
      <c r="A4702" s="3" t="s">
        <v>7302</v>
      </c>
      <c r="B4702" s="3" t="s">
        <v>8032</v>
      </c>
      <c r="C4702" s="3" t="s">
        <v>1301</v>
      </c>
      <c r="D4702" s="3"/>
    </row>
    <row r="4703" spans="1:4" x14ac:dyDescent="0.2">
      <c r="A4703" s="3" t="s">
        <v>7303</v>
      </c>
      <c r="B4703" s="3" t="s">
        <v>3369</v>
      </c>
      <c r="C4703" s="3" t="s">
        <v>1301</v>
      </c>
      <c r="D4703" s="3"/>
    </row>
    <row r="4704" spans="1:4" x14ac:dyDescent="0.2">
      <c r="A4704" s="3" t="s">
        <v>7304</v>
      </c>
      <c r="B4704" s="3" t="s">
        <v>3160</v>
      </c>
      <c r="C4704" s="3" t="s">
        <v>1301</v>
      </c>
      <c r="D4704" s="3"/>
    </row>
    <row r="4705" spans="1:4" x14ac:dyDescent="0.2">
      <c r="A4705" s="3" t="s">
        <v>7305</v>
      </c>
      <c r="B4705" s="3" t="s">
        <v>7066</v>
      </c>
      <c r="C4705" s="3" t="s">
        <v>1301</v>
      </c>
      <c r="D4705" s="3"/>
    </row>
    <row r="4706" spans="1:4" x14ac:dyDescent="0.2">
      <c r="A4706" s="3" t="s">
        <v>7777</v>
      </c>
      <c r="B4706" s="3" t="s">
        <v>2121</v>
      </c>
      <c r="C4706" s="3" t="s">
        <v>1301</v>
      </c>
      <c r="D4706" s="3"/>
    </row>
    <row r="4707" spans="1:4" x14ac:dyDescent="0.2">
      <c r="A4707" s="3" t="s">
        <v>7306</v>
      </c>
      <c r="B4707" s="3" t="s">
        <v>7066</v>
      </c>
      <c r="C4707" s="3" t="s">
        <v>1301</v>
      </c>
      <c r="D4707" s="3"/>
    </row>
    <row r="4708" spans="1:4" x14ac:dyDescent="0.2">
      <c r="A4708" s="3" t="s">
        <v>7307</v>
      </c>
      <c r="B4708" s="3" t="s">
        <v>2627</v>
      </c>
      <c r="C4708" s="3" t="s">
        <v>1301</v>
      </c>
      <c r="D4708" s="3"/>
    </row>
    <row r="4709" spans="1:4" x14ac:dyDescent="0.2">
      <c r="A4709" s="3" t="s">
        <v>7308</v>
      </c>
      <c r="B4709" s="3" t="s">
        <v>8029</v>
      </c>
      <c r="C4709" s="3" t="s">
        <v>1301</v>
      </c>
      <c r="D4709" s="3"/>
    </row>
    <row r="4710" spans="1:4" x14ac:dyDescent="0.2">
      <c r="A4710" s="3" t="s">
        <v>7778</v>
      </c>
      <c r="B4710" s="3" t="s">
        <v>3370</v>
      </c>
      <c r="C4710" s="3" t="s">
        <v>1301</v>
      </c>
      <c r="D4710" s="3"/>
    </row>
    <row r="4711" spans="1:4" x14ac:dyDescent="0.2">
      <c r="A4711" s="3" t="s">
        <v>7309</v>
      </c>
      <c r="B4711" s="3" t="s">
        <v>3369</v>
      </c>
      <c r="C4711" s="3" t="s">
        <v>1301</v>
      </c>
      <c r="D4711" s="3"/>
    </row>
    <row r="4712" spans="1:4" x14ac:dyDescent="0.2">
      <c r="A4712" s="3" t="s">
        <v>7779</v>
      </c>
      <c r="B4712" s="3" t="s">
        <v>3153</v>
      </c>
      <c r="C4712" s="3" t="s">
        <v>1301</v>
      </c>
      <c r="D4712" s="3"/>
    </row>
    <row r="4713" spans="1:4" x14ac:dyDescent="0.2">
      <c r="A4713" s="3" t="s">
        <v>7780</v>
      </c>
      <c r="B4713" s="3" t="s">
        <v>3841</v>
      </c>
      <c r="C4713" s="3" t="s">
        <v>1301</v>
      </c>
      <c r="D4713" s="3"/>
    </row>
    <row r="4714" spans="1:4" x14ac:dyDescent="0.2">
      <c r="A4714" s="3" t="s">
        <v>7781</v>
      </c>
      <c r="B4714" s="3" t="s">
        <v>3841</v>
      </c>
      <c r="C4714" s="3" t="s">
        <v>1301</v>
      </c>
      <c r="D4714" s="3"/>
    </row>
    <row r="4715" spans="1:4" x14ac:dyDescent="0.2">
      <c r="A4715" s="3" t="s">
        <v>7782</v>
      </c>
      <c r="B4715" s="3" t="s">
        <v>2122</v>
      </c>
      <c r="C4715" s="3" t="s">
        <v>1301</v>
      </c>
      <c r="D4715" s="3"/>
    </row>
    <row r="4716" spans="1:4" x14ac:dyDescent="0.2">
      <c r="A4716" s="3" t="s">
        <v>7783</v>
      </c>
      <c r="B4716" s="3" t="s">
        <v>2122</v>
      </c>
      <c r="C4716" s="3" t="s">
        <v>1301</v>
      </c>
      <c r="D4716" s="3"/>
    </row>
    <row r="4717" spans="1:4" x14ac:dyDescent="0.2">
      <c r="A4717" s="3" t="s">
        <v>7784</v>
      </c>
      <c r="B4717" s="3" t="s">
        <v>2122</v>
      </c>
      <c r="C4717" s="3" t="s">
        <v>1301</v>
      </c>
      <c r="D4717" s="3"/>
    </row>
    <row r="4718" spans="1:4" x14ac:dyDescent="0.2">
      <c r="A4718" s="3" t="s">
        <v>7785</v>
      </c>
      <c r="B4718" s="3" t="s">
        <v>2122</v>
      </c>
      <c r="C4718" s="3" t="s">
        <v>1301</v>
      </c>
      <c r="D4718" s="3"/>
    </row>
    <row r="4719" spans="1:4" x14ac:dyDescent="0.2">
      <c r="A4719" s="3" t="s">
        <v>7786</v>
      </c>
      <c r="B4719" s="3" t="s">
        <v>2122</v>
      </c>
      <c r="C4719" s="3" t="s">
        <v>1301</v>
      </c>
      <c r="D4719" s="3"/>
    </row>
    <row r="4720" spans="1:4" x14ac:dyDescent="0.2">
      <c r="A4720" s="3" t="s">
        <v>7787</v>
      </c>
      <c r="B4720" s="3" t="s">
        <v>2122</v>
      </c>
      <c r="C4720" s="3" t="s">
        <v>1301</v>
      </c>
      <c r="D4720" s="3"/>
    </row>
    <row r="4721" spans="1:4" x14ac:dyDescent="0.2">
      <c r="A4721" s="3" t="s">
        <v>7788</v>
      </c>
      <c r="B4721" s="3" t="s">
        <v>2122</v>
      </c>
      <c r="C4721" s="3" t="s">
        <v>1301</v>
      </c>
      <c r="D4721" s="3"/>
    </row>
    <row r="4722" spans="1:4" x14ac:dyDescent="0.2">
      <c r="A4722" s="3" t="s">
        <v>7789</v>
      </c>
      <c r="B4722" s="3" t="s">
        <v>2122</v>
      </c>
      <c r="C4722" s="3" t="s">
        <v>1301</v>
      </c>
      <c r="D4722" s="3"/>
    </row>
    <row r="4723" spans="1:4" x14ac:dyDescent="0.2">
      <c r="A4723" s="3" t="s">
        <v>7790</v>
      </c>
      <c r="B4723" s="3" t="s">
        <v>2122</v>
      </c>
      <c r="C4723" s="3" t="s">
        <v>1301</v>
      </c>
      <c r="D4723" s="3"/>
    </row>
    <row r="4724" spans="1:4" x14ac:dyDescent="0.2">
      <c r="A4724" s="3" t="s">
        <v>7791</v>
      </c>
      <c r="B4724" s="3" t="s">
        <v>2122</v>
      </c>
      <c r="C4724" s="3" t="s">
        <v>1301</v>
      </c>
      <c r="D4724" s="3"/>
    </row>
    <row r="4725" spans="1:4" x14ac:dyDescent="0.2">
      <c r="A4725" s="3" t="s">
        <v>7792</v>
      </c>
      <c r="B4725" s="3" t="s">
        <v>3155</v>
      </c>
      <c r="C4725" s="3" t="s">
        <v>1301</v>
      </c>
      <c r="D4725" s="3"/>
    </row>
    <row r="4726" spans="1:4" x14ac:dyDescent="0.2">
      <c r="A4726" s="3" t="s">
        <v>7793</v>
      </c>
      <c r="B4726" s="3" t="s">
        <v>3155</v>
      </c>
      <c r="C4726" s="3" t="s">
        <v>1301</v>
      </c>
      <c r="D4726" s="3"/>
    </row>
    <row r="4727" spans="1:4" x14ac:dyDescent="0.2">
      <c r="A4727" s="3" t="s">
        <v>7794</v>
      </c>
      <c r="B4727" s="3" t="s">
        <v>3370</v>
      </c>
      <c r="C4727" s="3" t="s">
        <v>1301</v>
      </c>
      <c r="D4727" s="3"/>
    </row>
    <row r="4728" spans="1:4" x14ac:dyDescent="0.2">
      <c r="A4728" s="3" t="s">
        <v>7795</v>
      </c>
      <c r="B4728" s="3" t="s">
        <v>8033</v>
      </c>
      <c r="C4728" s="3" t="s">
        <v>1301</v>
      </c>
      <c r="D4728" s="3"/>
    </row>
    <row r="4729" spans="1:4" x14ac:dyDescent="0.2">
      <c r="A4729" s="3" t="s">
        <v>7796</v>
      </c>
      <c r="B4729" s="3" t="s">
        <v>3370</v>
      </c>
      <c r="C4729" s="3" t="s">
        <v>1301</v>
      </c>
      <c r="D4729" s="3"/>
    </row>
    <row r="4730" spans="1:4" x14ac:dyDescent="0.2">
      <c r="A4730" s="3" t="s">
        <v>7797</v>
      </c>
      <c r="B4730" s="3" t="s">
        <v>3370</v>
      </c>
      <c r="C4730" s="3" t="s">
        <v>1301</v>
      </c>
      <c r="D4730" s="3"/>
    </row>
    <row r="4731" spans="1:4" x14ac:dyDescent="0.2">
      <c r="A4731" s="3" t="s">
        <v>7798</v>
      </c>
      <c r="B4731" s="3" t="s">
        <v>3369</v>
      </c>
      <c r="C4731" s="3" t="s">
        <v>1301</v>
      </c>
      <c r="D4731" s="3"/>
    </row>
    <row r="4732" spans="1:4" x14ac:dyDescent="0.2">
      <c r="A4732" s="3" t="s">
        <v>7799</v>
      </c>
      <c r="B4732" s="3" t="s">
        <v>2630</v>
      </c>
      <c r="C4732" s="3" t="s">
        <v>1301</v>
      </c>
      <c r="D4732" s="3"/>
    </row>
    <row r="4733" spans="1:4" x14ac:dyDescent="0.2">
      <c r="A4733" s="3" t="s">
        <v>7800</v>
      </c>
      <c r="B4733" s="3" t="s">
        <v>3370</v>
      </c>
      <c r="C4733" s="3" t="s">
        <v>1301</v>
      </c>
      <c r="D4733" s="3"/>
    </row>
    <row r="4734" spans="1:4" x14ac:dyDescent="0.2">
      <c r="A4734" s="3" t="s">
        <v>7801</v>
      </c>
      <c r="B4734" s="3" t="s">
        <v>2620</v>
      </c>
      <c r="C4734" s="3" t="s">
        <v>1301</v>
      </c>
      <c r="D4734" s="3"/>
    </row>
    <row r="4735" spans="1:4" x14ac:dyDescent="0.2">
      <c r="A4735" s="3" t="s">
        <v>7802</v>
      </c>
      <c r="B4735" s="3" t="s">
        <v>2396</v>
      </c>
      <c r="C4735" s="3" t="s">
        <v>1301</v>
      </c>
      <c r="D4735" s="3"/>
    </row>
    <row r="4736" spans="1:4" x14ac:dyDescent="0.2">
      <c r="A4736" s="3" t="s">
        <v>7803</v>
      </c>
      <c r="B4736" s="3" t="s">
        <v>7066</v>
      </c>
      <c r="C4736" s="3" t="s">
        <v>1301</v>
      </c>
      <c r="D4736" s="3"/>
    </row>
    <row r="4737" spans="1:4" x14ac:dyDescent="0.2">
      <c r="A4737" s="3" t="s">
        <v>7804</v>
      </c>
      <c r="B4737" s="3" t="s">
        <v>2627</v>
      </c>
      <c r="C4737" s="3" t="s">
        <v>1301</v>
      </c>
      <c r="D4737" s="3"/>
    </row>
    <row r="4738" spans="1:4" x14ac:dyDescent="0.2">
      <c r="A4738" s="3" t="s">
        <v>7805</v>
      </c>
      <c r="B4738" s="3" t="s">
        <v>2122</v>
      </c>
      <c r="C4738" s="3" t="s">
        <v>1301</v>
      </c>
      <c r="D4738" s="3"/>
    </row>
    <row r="4739" spans="1:4" x14ac:dyDescent="0.2">
      <c r="A4739" s="3" t="s">
        <v>7806</v>
      </c>
      <c r="B4739" s="3" t="s">
        <v>2122</v>
      </c>
      <c r="C4739" s="3" t="s">
        <v>1301</v>
      </c>
      <c r="D4739" s="3"/>
    </row>
    <row r="4740" spans="1:4" x14ac:dyDescent="0.2">
      <c r="A4740" s="3" t="s">
        <v>7807</v>
      </c>
      <c r="B4740" s="3" t="s">
        <v>2122</v>
      </c>
      <c r="C4740" s="3" t="s">
        <v>1301</v>
      </c>
      <c r="D4740" s="3"/>
    </row>
    <row r="4741" spans="1:4" x14ac:dyDescent="0.2">
      <c r="A4741" s="3" t="s">
        <v>7808</v>
      </c>
      <c r="B4741" s="3" t="s">
        <v>3370</v>
      </c>
      <c r="C4741" s="3" t="s">
        <v>1301</v>
      </c>
      <c r="D4741" s="3"/>
    </row>
    <row r="4742" spans="1:4" x14ac:dyDescent="0.2">
      <c r="A4742" s="3" t="s">
        <v>7809</v>
      </c>
      <c r="B4742" s="3" t="s">
        <v>2122</v>
      </c>
      <c r="C4742" s="3" t="s">
        <v>1301</v>
      </c>
      <c r="D4742" s="3"/>
    </row>
    <row r="4743" spans="1:4" x14ac:dyDescent="0.2">
      <c r="A4743" s="3" t="s">
        <v>7810</v>
      </c>
      <c r="B4743" s="3" t="s">
        <v>2122</v>
      </c>
      <c r="C4743" s="3" t="s">
        <v>1301</v>
      </c>
      <c r="D4743" s="3"/>
    </row>
    <row r="4744" spans="1:4" x14ac:dyDescent="0.2">
      <c r="A4744" s="3" t="s">
        <v>7811</v>
      </c>
      <c r="B4744" s="3" t="s">
        <v>3370</v>
      </c>
      <c r="C4744" s="3" t="s">
        <v>1301</v>
      </c>
      <c r="D4744" s="3"/>
    </row>
    <row r="4745" spans="1:4" x14ac:dyDescent="0.2">
      <c r="A4745" s="3" t="s">
        <v>7812</v>
      </c>
      <c r="B4745" s="3" t="s">
        <v>2115</v>
      </c>
      <c r="C4745" s="3" t="s">
        <v>1301</v>
      </c>
      <c r="D4745" s="3"/>
    </row>
    <row r="4746" spans="1:4" x14ac:dyDescent="0.2">
      <c r="A4746" s="3" t="s">
        <v>7813</v>
      </c>
      <c r="B4746" s="3" t="s">
        <v>2630</v>
      </c>
      <c r="C4746" s="3" t="s">
        <v>1301</v>
      </c>
      <c r="D4746" s="3"/>
    </row>
    <row r="4747" spans="1:4" x14ac:dyDescent="0.2">
      <c r="A4747" s="3" t="s">
        <v>7814</v>
      </c>
      <c r="B4747" s="3" t="s">
        <v>2630</v>
      </c>
      <c r="C4747" s="3" t="s">
        <v>1301</v>
      </c>
      <c r="D4747" s="3"/>
    </row>
    <row r="4748" spans="1:4" x14ac:dyDescent="0.2">
      <c r="A4748" s="3" t="s">
        <v>7815</v>
      </c>
      <c r="B4748" s="3" t="s">
        <v>3160</v>
      </c>
      <c r="C4748" s="3" t="s">
        <v>1301</v>
      </c>
      <c r="D4748" s="3"/>
    </row>
    <row r="4749" spans="1:4" x14ac:dyDescent="0.2">
      <c r="A4749" s="3" t="s">
        <v>7816</v>
      </c>
      <c r="B4749" s="3" t="s">
        <v>3162</v>
      </c>
      <c r="C4749" s="3" t="s">
        <v>1301</v>
      </c>
      <c r="D4749" s="3"/>
    </row>
    <row r="4750" spans="1:4" x14ac:dyDescent="0.2">
      <c r="A4750" s="3" t="s">
        <v>7817</v>
      </c>
      <c r="B4750" s="3" t="s">
        <v>3369</v>
      </c>
      <c r="C4750" s="3" t="s">
        <v>1301</v>
      </c>
      <c r="D4750" s="3"/>
    </row>
    <row r="4751" spans="1:4" x14ac:dyDescent="0.2">
      <c r="A4751" s="3" t="s">
        <v>7818</v>
      </c>
      <c r="B4751" s="3" t="s">
        <v>4776</v>
      </c>
      <c r="C4751" s="3" t="s">
        <v>1301</v>
      </c>
      <c r="D4751" s="3"/>
    </row>
    <row r="4752" spans="1:4" x14ac:dyDescent="0.2">
      <c r="A4752" s="3" t="s">
        <v>7819</v>
      </c>
      <c r="B4752" s="3" t="s">
        <v>2630</v>
      </c>
      <c r="C4752" s="3" t="s">
        <v>1301</v>
      </c>
      <c r="D4752" s="3"/>
    </row>
    <row r="4753" spans="1:4" x14ac:dyDescent="0.2">
      <c r="A4753" s="3" t="s">
        <v>7820</v>
      </c>
      <c r="B4753" s="3" t="s">
        <v>7067</v>
      </c>
      <c r="C4753" s="3" t="s">
        <v>1301</v>
      </c>
      <c r="D4753" s="3"/>
    </row>
    <row r="4754" spans="1:4" x14ac:dyDescent="0.2">
      <c r="A4754" s="3" t="s">
        <v>7821</v>
      </c>
      <c r="B4754" s="3" t="s">
        <v>2630</v>
      </c>
      <c r="C4754" s="3" t="s">
        <v>1301</v>
      </c>
      <c r="D4754" s="3"/>
    </row>
    <row r="4755" spans="1:4" x14ac:dyDescent="0.2">
      <c r="A4755" s="3" t="s">
        <v>7822</v>
      </c>
      <c r="B4755" s="3" t="s">
        <v>2630</v>
      </c>
      <c r="C4755" s="3" t="s">
        <v>1301</v>
      </c>
      <c r="D4755" s="3"/>
    </row>
    <row r="4756" spans="1:4" x14ac:dyDescent="0.2">
      <c r="A4756" s="3" t="s">
        <v>7823</v>
      </c>
      <c r="B4756" s="3" t="s">
        <v>2630</v>
      </c>
      <c r="C4756" s="3" t="s">
        <v>1301</v>
      </c>
      <c r="D4756" s="3"/>
    </row>
    <row r="4757" spans="1:4" x14ac:dyDescent="0.2">
      <c r="A4757" s="3" t="s">
        <v>7824</v>
      </c>
      <c r="B4757" s="3" t="s">
        <v>2122</v>
      </c>
      <c r="C4757" s="3" t="s">
        <v>1301</v>
      </c>
      <c r="D4757" s="3"/>
    </row>
    <row r="4758" spans="1:4" x14ac:dyDescent="0.2">
      <c r="A4758" s="3" t="s">
        <v>7825</v>
      </c>
      <c r="B4758" s="3" t="s">
        <v>7066</v>
      </c>
      <c r="C4758" s="3" t="s">
        <v>1301</v>
      </c>
      <c r="D4758" s="3"/>
    </row>
    <row r="4759" spans="1:4" x14ac:dyDescent="0.2">
      <c r="A4759" s="3" t="s">
        <v>7826</v>
      </c>
      <c r="B4759" s="3" t="s">
        <v>2122</v>
      </c>
      <c r="C4759" s="3" t="s">
        <v>1301</v>
      </c>
      <c r="D4759" s="3"/>
    </row>
    <row r="4760" spans="1:4" x14ac:dyDescent="0.2">
      <c r="A4760" s="3" t="s">
        <v>7827</v>
      </c>
      <c r="B4760" s="3" t="s">
        <v>3838</v>
      </c>
      <c r="C4760" s="3" t="s">
        <v>1301</v>
      </c>
      <c r="D4760" s="3"/>
    </row>
    <row r="4761" spans="1:4" x14ac:dyDescent="0.2">
      <c r="A4761" s="3" t="s">
        <v>7828</v>
      </c>
      <c r="B4761" s="3" t="s">
        <v>2617</v>
      </c>
      <c r="C4761" s="3" t="s">
        <v>1301</v>
      </c>
      <c r="D4761" s="3"/>
    </row>
    <row r="4762" spans="1:4" x14ac:dyDescent="0.2">
      <c r="A4762" s="3" t="s">
        <v>7829</v>
      </c>
      <c r="B4762" s="3" t="s">
        <v>7066</v>
      </c>
      <c r="C4762" s="3" t="s">
        <v>1301</v>
      </c>
      <c r="D4762" s="3"/>
    </row>
    <row r="4763" spans="1:4" x14ac:dyDescent="0.2">
      <c r="A4763" s="3" t="s">
        <v>7830</v>
      </c>
      <c r="B4763" s="3" t="s">
        <v>2122</v>
      </c>
      <c r="C4763" s="3" t="s">
        <v>1301</v>
      </c>
      <c r="D4763" s="3"/>
    </row>
    <row r="4764" spans="1:4" x14ac:dyDescent="0.2">
      <c r="A4764" s="3" t="s">
        <v>7831</v>
      </c>
      <c r="B4764" s="3" t="s">
        <v>3153</v>
      </c>
      <c r="C4764" s="3" t="s">
        <v>1301</v>
      </c>
      <c r="D4764" s="3"/>
    </row>
    <row r="4765" spans="1:4" x14ac:dyDescent="0.2">
      <c r="A4765" s="3" t="s">
        <v>7832</v>
      </c>
      <c r="B4765" s="3" t="s">
        <v>7067</v>
      </c>
      <c r="C4765" s="3" t="s">
        <v>1301</v>
      </c>
      <c r="D4765" s="3"/>
    </row>
    <row r="4766" spans="1:4" x14ac:dyDescent="0.2">
      <c r="A4766" s="3" t="s">
        <v>7833</v>
      </c>
      <c r="B4766" s="3" t="s">
        <v>8029</v>
      </c>
      <c r="C4766" s="3" t="s">
        <v>1301</v>
      </c>
      <c r="D4766" s="3"/>
    </row>
    <row r="4767" spans="1:4" x14ac:dyDescent="0.2">
      <c r="A4767" s="3" t="s">
        <v>7834</v>
      </c>
      <c r="B4767" s="3" t="s">
        <v>8033</v>
      </c>
      <c r="C4767" s="3" t="s">
        <v>1301</v>
      </c>
      <c r="D4767" s="3"/>
    </row>
    <row r="4768" spans="1:4" x14ac:dyDescent="0.2">
      <c r="A4768" s="3" t="s">
        <v>7835</v>
      </c>
      <c r="B4768" s="3" t="s">
        <v>3369</v>
      </c>
      <c r="C4768" s="3" t="s">
        <v>1301</v>
      </c>
      <c r="D4768" s="3"/>
    </row>
    <row r="4769" spans="1:4" x14ac:dyDescent="0.2">
      <c r="A4769" s="3" t="s">
        <v>7836</v>
      </c>
      <c r="B4769" s="3" t="s">
        <v>8029</v>
      </c>
      <c r="C4769" s="3" t="s">
        <v>1301</v>
      </c>
      <c r="D4769" s="3"/>
    </row>
    <row r="4770" spans="1:4" x14ac:dyDescent="0.2">
      <c r="A4770" s="3" t="s">
        <v>7837</v>
      </c>
      <c r="B4770" s="3" t="s">
        <v>3160</v>
      </c>
      <c r="C4770" s="3" t="s">
        <v>1301</v>
      </c>
      <c r="D4770" s="3"/>
    </row>
    <row r="4771" spans="1:4" x14ac:dyDescent="0.2">
      <c r="A4771" s="3" t="s">
        <v>7838</v>
      </c>
      <c r="B4771" s="3" t="s">
        <v>3840</v>
      </c>
      <c r="C4771" s="3" t="s">
        <v>1301</v>
      </c>
      <c r="D4771" s="3"/>
    </row>
    <row r="4772" spans="1:4" x14ac:dyDescent="0.2">
      <c r="A4772" s="3" t="s">
        <v>7839</v>
      </c>
      <c r="B4772" s="3" t="s">
        <v>3372</v>
      </c>
      <c r="C4772" s="3" t="s">
        <v>1301</v>
      </c>
      <c r="D4772" s="3"/>
    </row>
    <row r="4773" spans="1:4" x14ac:dyDescent="0.2">
      <c r="A4773" s="3" t="s">
        <v>7840</v>
      </c>
      <c r="B4773" s="3" t="s">
        <v>8028</v>
      </c>
      <c r="C4773" s="3" t="s">
        <v>1301</v>
      </c>
      <c r="D4773" s="3"/>
    </row>
    <row r="4774" spans="1:4" x14ac:dyDescent="0.2">
      <c r="A4774" s="3" t="s">
        <v>7841</v>
      </c>
      <c r="B4774" s="3" t="s">
        <v>3840</v>
      </c>
      <c r="C4774" s="3" t="s">
        <v>1301</v>
      </c>
      <c r="D4774" s="3"/>
    </row>
    <row r="4775" spans="1:4" x14ac:dyDescent="0.2">
      <c r="A4775" s="3" t="s">
        <v>7842</v>
      </c>
      <c r="B4775" s="3" t="s">
        <v>2121</v>
      </c>
      <c r="C4775" s="3" t="s">
        <v>1301</v>
      </c>
      <c r="D4775" s="3"/>
    </row>
    <row r="4776" spans="1:4" x14ac:dyDescent="0.2">
      <c r="A4776" s="3" t="s">
        <v>7843</v>
      </c>
      <c r="B4776" s="3" t="s">
        <v>3159</v>
      </c>
      <c r="C4776" s="3" t="s">
        <v>1301</v>
      </c>
      <c r="D4776" s="3"/>
    </row>
    <row r="4777" spans="1:4" x14ac:dyDescent="0.2">
      <c r="A4777" s="3" t="s">
        <v>7844</v>
      </c>
      <c r="B4777" s="3" t="s">
        <v>3368</v>
      </c>
      <c r="C4777" s="3" t="s">
        <v>1301</v>
      </c>
      <c r="D4777" s="3"/>
    </row>
    <row r="4778" spans="1:4" x14ac:dyDescent="0.2">
      <c r="A4778" s="3" t="s">
        <v>7845</v>
      </c>
      <c r="B4778" s="3" t="s">
        <v>3369</v>
      </c>
      <c r="C4778" s="3" t="s">
        <v>1301</v>
      </c>
      <c r="D4778" s="3"/>
    </row>
    <row r="4779" spans="1:4" x14ac:dyDescent="0.2">
      <c r="A4779" s="3" t="s">
        <v>7846</v>
      </c>
      <c r="B4779" s="3" t="s">
        <v>3160</v>
      </c>
      <c r="C4779" s="3" t="s">
        <v>1301</v>
      </c>
      <c r="D4779" s="3"/>
    </row>
    <row r="4780" spans="1:4" x14ac:dyDescent="0.2">
      <c r="A4780" s="3" t="s">
        <v>7847</v>
      </c>
      <c r="B4780" s="3" t="s">
        <v>5578</v>
      </c>
      <c r="C4780" s="3" t="s">
        <v>1301</v>
      </c>
      <c r="D4780" s="3"/>
    </row>
    <row r="4781" spans="1:4" x14ac:dyDescent="0.2">
      <c r="A4781" s="3" t="s">
        <v>7848</v>
      </c>
      <c r="B4781" s="3" t="s">
        <v>3369</v>
      </c>
      <c r="C4781" s="3" t="s">
        <v>1301</v>
      </c>
      <c r="D4781" s="3"/>
    </row>
    <row r="4782" spans="1:4" x14ac:dyDescent="0.2">
      <c r="A4782" s="3" t="s">
        <v>7849</v>
      </c>
      <c r="B4782" s="3" t="s">
        <v>3369</v>
      </c>
      <c r="C4782" s="3" t="s">
        <v>1301</v>
      </c>
      <c r="D4782" s="3"/>
    </row>
    <row r="4783" spans="1:4" x14ac:dyDescent="0.2">
      <c r="A4783" s="3" t="s">
        <v>7850</v>
      </c>
      <c r="B4783" s="3" t="s">
        <v>3841</v>
      </c>
      <c r="C4783" s="3" t="s">
        <v>1301</v>
      </c>
      <c r="D4783" s="3"/>
    </row>
    <row r="4784" spans="1:4" x14ac:dyDescent="0.2">
      <c r="A4784" s="3" t="s">
        <v>7851</v>
      </c>
      <c r="B4784" s="3" t="s">
        <v>2122</v>
      </c>
      <c r="C4784" s="3" t="s">
        <v>1301</v>
      </c>
      <c r="D4784" s="3"/>
    </row>
    <row r="4785" spans="1:4" x14ac:dyDescent="0.2">
      <c r="A4785" s="3" t="s">
        <v>7852</v>
      </c>
      <c r="B4785" s="3" t="s">
        <v>3369</v>
      </c>
      <c r="C4785" s="3" t="s">
        <v>1301</v>
      </c>
      <c r="D4785" s="3"/>
    </row>
    <row r="4786" spans="1:4" x14ac:dyDescent="0.2">
      <c r="A4786" s="3" t="s">
        <v>7853</v>
      </c>
      <c r="B4786" s="3" t="s">
        <v>3369</v>
      </c>
      <c r="C4786" s="3" t="s">
        <v>1301</v>
      </c>
      <c r="D4786" s="3"/>
    </row>
    <row r="4787" spans="1:4" x14ac:dyDescent="0.2">
      <c r="A4787" s="3" t="s">
        <v>7854</v>
      </c>
      <c r="B4787" s="3" t="s">
        <v>3369</v>
      </c>
      <c r="C4787" s="3" t="s">
        <v>1301</v>
      </c>
      <c r="D4787" s="3"/>
    </row>
    <row r="4788" spans="1:4" x14ac:dyDescent="0.2">
      <c r="A4788" s="3" t="s">
        <v>7855</v>
      </c>
      <c r="B4788" s="3" t="s">
        <v>3841</v>
      </c>
      <c r="C4788" s="3" t="s">
        <v>1301</v>
      </c>
      <c r="D4788" s="3"/>
    </row>
    <row r="4789" spans="1:4" x14ac:dyDescent="0.2">
      <c r="A4789" s="3" t="s">
        <v>7856</v>
      </c>
      <c r="B4789" s="3" t="s">
        <v>2122</v>
      </c>
      <c r="C4789" s="3" t="s">
        <v>1301</v>
      </c>
      <c r="D4789" s="3"/>
    </row>
    <row r="4790" spans="1:4" x14ac:dyDescent="0.2">
      <c r="A4790" s="3" t="s">
        <v>7857</v>
      </c>
      <c r="B4790" s="3" t="s">
        <v>2122</v>
      </c>
      <c r="C4790" s="3" t="s">
        <v>1301</v>
      </c>
      <c r="D4790" s="3"/>
    </row>
    <row r="4791" spans="1:4" x14ac:dyDescent="0.2">
      <c r="A4791" s="3" t="s">
        <v>7858</v>
      </c>
      <c r="B4791" s="3" t="s">
        <v>3369</v>
      </c>
      <c r="C4791" s="3" t="s">
        <v>1301</v>
      </c>
      <c r="D4791" s="3"/>
    </row>
    <row r="4792" spans="1:4" x14ac:dyDescent="0.2">
      <c r="A4792" s="3" t="s">
        <v>7859</v>
      </c>
      <c r="B4792" s="3" t="s">
        <v>3841</v>
      </c>
      <c r="C4792" s="3" t="s">
        <v>1301</v>
      </c>
      <c r="D4792" s="3"/>
    </row>
    <row r="4793" spans="1:4" x14ac:dyDescent="0.2">
      <c r="A4793" s="3" t="s">
        <v>7860</v>
      </c>
      <c r="B4793" s="3" t="s">
        <v>3841</v>
      </c>
      <c r="C4793" s="3" t="s">
        <v>1301</v>
      </c>
      <c r="D4793" s="3"/>
    </row>
    <row r="4794" spans="1:4" x14ac:dyDescent="0.2">
      <c r="A4794" s="3" t="s">
        <v>7861</v>
      </c>
      <c r="B4794" s="3" t="s">
        <v>2122</v>
      </c>
      <c r="C4794" s="3" t="s">
        <v>1301</v>
      </c>
      <c r="D4794" s="3"/>
    </row>
    <row r="4795" spans="1:4" x14ac:dyDescent="0.2">
      <c r="A4795" s="3" t="s">
        <v>7862</v>
      </c>
      <c r="B4795" s="3" t="s">
        <v>2122</v>
      </c>
      <c r="C4795" s="3" t="s">
        <v>1301</v>
      </c>
      <c r="D4795" s="3"/>
    </row>
    <row r="4796" spans="1:4" x14ac:dyDescent="0.2">
      <c r="A4796" s="3" t="s">
        <v>7863</v>
      </c>
      <c r="B4796" s="3" t="s">
        <v>2122</v>
      </c>
      <c r="C4796" s="3" t="s">
        <v>1301</v>
      </c>
      <c r="D4796" s="3"/>
    </row>
    <row r="4797" spans="1:4" x14ac:dyDescent="0.2">
      <c r="A4797" s="3" t="s">
        <v>7864</v>
      </c>
      <c r="B4797" s="3" t="s">
        <v>2122</v>
      </c>
      <c r="C4797" s="3" t="s">
        <v>1301</v>
      </c>
      <c r="D4797" s="3"/>
    </row>
    <row r="4798" spans="1:4" x14ac:dyDescent="0.2">
      <c r="A4798" s="3" t="s">
        <v>7865</v>
      </c>
      <c r="B4798" s="3" t="s">
        <v>2627</v>
      </c>
      <c r="C4798" s="3" t="s">
        <v>1301</v>
      </c>
      <c r="D4798" s="3"/>
    </row>
    <row r="4799" spans="1:4" x14ac:dyDescent="0.2">
      <c r="A4799" s="3" t="s">
        <v>7866</v>
      </c>
      <c r="B4799" s="3" t="s">
        <v>2115</v>
      </c>
      <c r="C4799" s="3" t="s">
        <v>1301</v>
      </c>
      <c r="D4799" s="3"/>
    </row>
    <row r="4800" spans="1:4" x14ac:dyDescent="0.2">
      <c r="A4800" s="3" t="s">
        <v>7867</v>
      </c>
      <c r="B4800" s="3" t="s">
        <v>7066</v>
      </c>
      <c r="C4800" s="3" t="s">
        <v>1301</v>
      </c>
      <c r="D4800" s="3"/>
    </row>
    <row r="4801" spans="1:4" x14ac:dyDescent="0.2">
      <c r="A4801" s="3" t="s">
        <v>7868</v>
      </c>
      <c r="B4801" s="3" t="s">
        <v>3369</v>
      </c>
      <c r="C4801" s="3" t="s">
        <v>1301</v>
      </c>
      <c r="D4801" s="3"/>
    </row>
    <row r="4802" spans="1:4" x14ac:dyDescent="0.2">
      <c r="A4802" s="3" t="s">
        <v>7869</v>
      </c>
      <c r="B4802" s="3" t="s">
        <v>2112</v>
      </c>
      <c r="C4802" s="3" t="s">
        <v>1301</v>
      </c>
      <c r="D4802" s="3"/>
    </row>
    <row r="4803" spans="1:4" x14ac:dyDescent="0.2">
      <c r="A4803" s="3" t="s">
        <v>7870</v>
      </c>
      <c r="B4803" s="3" t="s">
        <v>8029</v>
      </c>
      <c r="C4803" s="3" t="s">
        <v>1301</v>
      </c>
      <c r="D4803" s="3"/>
    </row>
    <row r="4804" spans="1:4" x14ac:dyDescent="0.2">
      <c r="A4804" s="3" t="s">
        <v>7871</v>
      </c>
      <c r="B4804" s="3" t="s">
        <v>2630</v>
      </c>
      <c r="C4804" s="3" t="s">
        <v>1301</v>
      </c>
      <c r="D4804" s="3"/>
    </row>
    <row r="4805" spans="1:4" x14ac:dyDescent="0.2">
      <c r="A4805" s="3" t="s">
        <v>7872</v>
      </c>
      <c r="B4805" s="3" t="s">
        <v>2120</v>
      </c>
      <c r="C4805" s="3" t="s">
        <v>1301</v>
      </c>
      <c r="D4805" s="3"/>
    </row>
    <row r="4806" spans="1:4" x14ac:dyDescent="0.2">
      <c r="A4806" s="3" t="s">
        <v>7873</v>
      </c>
      <c r="B4806" s="3" t="s">
        <v>2112</v>
      </c>
      <c r="C4806" s="3" t="s">
        <v>1301</v>
      </c>
      <c r="D4806" s="3"/>
    </row>
    <row r="4807" spans="1:4" x14ac:dyDescent="0.2">
      <c r="A4807" s="3" t="s">
        <v>7874</v>
      </c>
      <c r="B4807" s="3" t="s">
        <v>2121</v>
      </c>
      <c r="C4807" s="3" t="s">
        <v>1301</v>
      </c>
      <c r="D4807" s="3"/>
    </row>
    <row r="4808" spans="1:4" x14ac:dyDescent="0.2">
      <c r="A4808" s="3" t="s">
        <v>7875</v>
      </c>
      <c r="B4808" s="3" t="s">
        <v>2122</v>
      </c>
      <c r="C4808" s="3" t="s">
        <v>1301</v>
      </c>
      <c r="D4808" s="3"/>
    </row>
    <row r="4809" spans="1:4" x14ac:dyDescent="0.2">
      <c r="A4809" s="3" t="s">
        <v>7876</v>
      </c>
      <c r="B4809" s="3" t="s">
        <v>2122</v>
      </c>
      <c r="C4809" s="3" t="s">
        <v>1301</v>
      </c>
      <c r="D4809" s="3"/>
    </row>
    <row r="4810" spans="1:4" x14ac:dyDescent="0.2">
      <c r="A4810" s="3" t="s">
        <v>7877</v>
      </c>
      <c r="B4810" s="3" t="s">
        <v>1085</v>
      </c>
      <c r="C4810" s="3" t="s">
        <v>1301</v>
      </c>
      <c r="D4810" s="3"/>
    </row>
    <row r="4811" spans="1:4" x14ac:dyDescent="0.2">
      <c r="A4811" s="3" t="s">
        <v>7878</v>
      </c>
      <c r="B4811" s="3" t="s">
        <v>2122</v>
      </c>
      <c r="C4811" s="3" t="s">
        <v>1301</v>
      </c>
      <c r="D4811" s="3"/>
    </row>
    <row r="4812" spans="1:4" x14ac:dyDescent="0.2">
      <c r="A4812" s="3" t="s">
        <v>7879</v>
      </c>
      <c r="B4812" s="3" t="s">
        <v>3841</v>
      </c>
      <c r="C4812" s="3" t="s">
        <v>1301</v>
      </c>
      <c r="D4812" s="3"/>
    </row>
    <row r="4813" spans="1:4" x14ac:dyDescent="0.2">
      <c r="A4813" s="3" t="s">
        <v>7880</v>
      </c>
      <c r="B4813" s="3" t="s">
        <v>3369</v>
      </c>
      <c r="C4813" s="3" t="s">
        <v>1301</v>
      </c>
      <c r="D4813" s="3"/>
    </row>
    <row r="4814" spans="1:4" x14ac:dyDescent="0.2">
      <c r="A4814" s="3" t="s">
        <v>7881</v>
      </c>
      <c r="B4814" s="3" t="s">
        <v>3369</v>
      </c>
      <c r="C4814" s="3" t="s">
        <v>1301</v>
      </c>
      <c r="D4814" s="3"/>
    </row>
    <row r="4815" spans="1:4" x14ac:dyDescent="0.2">
      <c r="A4815" s="3" t="s">
        <v>7882</v>
      </c>
      <c r="B4815" s="3" t="s">
        <v>3369</v>
      </c>
      <c r="C4815" s="3" t="s">
        <v>1301</v>
      </c>
      <c r="D4815" s="3"/>
    </row>
    <row r="4816" spans="1:4" x14ac:dyDescent="0.2">
      <c r="A4816" s="3" t="s">
        <v>7883</v>
      </c>
      <c r="B4816" s="3" t="s">
        <v>2122</v>
      </c>
      <c r="C4816" s="3" t="s">
        <v>1301</v>
      </c>
      <c r="D4816" s="3"/>
    </row>
    <row r="4817" spans="1:4" x14ac:dyDescent="0.2">
      <c r="A4817" s="3" t="s">
        <v>7884</v>
      </c>
      <c r="B4817" s="3" t="s">
        <v>2122</v>
      </c>
      <c r="C4817" s="3" t="s">
        <v>1301</v>
      </c>
      <c r="D4817" s="3"/>
    </row>
    <row r="4818" spans="1:4" x14ac:dyDescent="0.2">
      <c r="A4818" s="3" t="s">
        <v>7885</v>
      </c>
      <c r="B4818" s="3" t="s">
        <v>2122</v>
      </c>
      <c r="C4818" s="3" t="s">
        <v>1301</v>
      </c>
      <c r="D4818" s="3"/>
    </row>
    <row r="4819" spans="1:4" x14ac:dyDescent="0.2">
      <c r="A4819" s="3" t="s">
        <v>7886</v>
      </c>
      <c r="B4819" s="3" t="s">
        <v>2122</v>
      </c>
      <c r="C4819" s="3" t="s">
        <v>1301</v>
      </c>
      <c r="D4819" s="3"/>
    </row>
    <row r="4820" spans="1:4" x14ac:dyDescent="0.2">
      <c r="A4820" s="3" t="s">
        <v>7887</v>
      </c>
      <c r="B4820" s="3" t="s">
        <v>2122</v>
      </c>
      <c r="C4820" s="3" t="s">
        <v>1301</v>
      </c>
      <c r="D4820" s="3"/>
    </row>
    <row r="4821" spans="1:4" x14ac:dyDescent="0.2">
      <c r="A4821" s="3" t="s">
        <v>7888</v>
      </c>
      <c r="B4821" s="3" t="s">
        <v>7066</v>
      </c>
      <c r="C4821" s="3" t="s">
        <v>1301</v>
      </c>
      <c r="D4821" s="3"/>
    </row>
    <row r="4822" spans="1:4" x14ac:dyDescent="0.2">
      <c r="A4822" s="3" t="s">
        <v>7889</v>
      </c>
      <c r="B4822" s="3" t="s">
        <v>2627</v>
      </c>
      <c r="C4822" s="3" t="s">
        <v>1301</v>
      </c>
      <c r="D4822" s="3"/>
    </row>
    <row r="4823" spans="1:4" x14ac:dyDescent="0.2">
      <c r="A4823" s="3" t="s">
        <v>7890</v>
      </c>
      <c r="B4823" s="3" t="s">
        <v>3369</v>
      </c>
      <c r="C4823" s="3" t="s">
        <v>1301</v>
      </c>
      <c r="D4823" s="3"/>
    </row>
    <row r="4824" spans="1:4" x14ac:dyDescent="0.2">
      <c r="A4824" s="3" t="s">
        <v>7891</v>
      </c>
      <c r="B4824" s="3" t="s">
        <v>3160</v>
      </c>
      <c r="C4824" s="3" t="s">
        <v>1301</v>
      </c>
      <c r="D4824" s="3"/>
    </row>
    <row r="4825" spans="1:4" x14ac:dyDescent="0.2">
      <c r="A4825" s="3" t="s">
        <v>7892</v>
      </c>
      <c r="B4825" s="3" t="s">
        <v>8033</v>
      </c>
      <c r="C4825" s="3" t="s">
        <v>1301</v>
      </c>
      <c r="D4825" s="3"/>
    </row>
    <row r="4826" spans="1:4" x14ac:dyDescent="0.2">
      <c r="A4826" s="3" t="s">
        <v>7893</v>
      </c>
      <c r="B4826" s="3" t="s">
        <v>2122</v>
      </c>
      <c r="C4826" s="3" t="s">
        <v>1301</v>
      </c>
      <c r="D4826" s="3"/>
    </row>
    <row r="4827" spans="1:4" x14ac:dyDescent="0.2">
      <c r="A4827" s="3" t="s">
        <v>7894</v>
      </c>
      <c r="B4827" s="3" t="s">
        <v>3369</v>
      </c>
      <c r="C4827" s="3" t="s">
        <v>1301</v>
      </c>
      <c r="D4827" s="3"/>
    </row>
    <row r="4828" spans="1:4" x14ac:dyDescent="0.2">
      <c r="A4828" s="3" t="s">
        <v>7895</v>
      </c>
      <c r="B4828" s="3" t="s">
        <v>3369</v>
      </c>
      <c r="C4828" s="3" t="s">
        <v>1301</v>
      </c>
      <c r="D4828" s="3"/>
    </row>
    <row r="4829" spans="1:4" x14ac:dyDescent="0.2">
      <c r="A4829" s="3" t="s">
        <v>7896</v>
      </c>
      <c r="B4829" s="3" t="s">
        <v>3369</v>
      </c>
      <c r="C4829" s="3" t="s">
        <v>1301</v>
      </c>
      <c r="D4829" s="3"/>
    </row>
    <row r="4830" spans="1:4" x14ac:dyDescent="0.2">
      <c r="A4830" s="3" t="s">
        <v>7897</v>
      </c>
      <c r="B4830" s="3" t="s">
        <v>3369</v>
      </c>
      <c r="C4830" s="3" t="s">
        <v>1301</v>
      </c>
      <c r="D4830" s="3"/>
    </row>
    <row r="4831" spans="1:4" x14ac:dyDescent="0.2">
      <c r="A4831" s="3" t="s">
        <v>7898</v>
      </c>
      <c r="B4831" s="3" t="s">
        <v>2627</v>
      </c>
      <c r="C4831" s="3" t="s">
        <v>1301</v>
      </c>
      <c r="D4831" s="3"/>
    </row>
    <row r="4832" spans="1:4" x14ac:dyDescent="0.2">
      <c r="A4832" s="3" t="s">
        <v>7899</v>
      </c>
      <c r="B4832" s="3" t="s">
        <v>2122</v>
      </c>
      <c r="C4832" s="3" t="s">
        <v>1301</v>
      </c>
      <c r="D4832" s="3"/>
    </row>
    <row r="4833" spans="1:4" x14ac:dyDescent="0.2">
      <c r="A4833" s="3" t="s">
        <v>7900</v>
      </c>
      <c r="B4833" s="3" t="s">
        <v>2122</v>
      </c>
      <c r="C4833" s="3" t="s">
        <v>1301</v>
      </c>
      <c r="D4833" s="3"/>
    </row>
    <row r="4834" spans="1:4" x14ac:dyDescent="0.2">
      <c r="A4834" s="3" t="s">
        <v>7901</v>
      </c>
      <c r="B4834" s="3" t="s">
        <v>2122</v>
      </c>
      <c r="C4834" s="3" t="s">
        <v>1301</v>
      </c>
      <c r="D4834" s="3"/>
    </row>
    <row r="4835" spans="1:4" x14ac:dyDescent="0.2">
      <c r="A4835" s="3" t="s">
        <v>7902</v>
      </c>
      <c r="B4835" s="3" t="s">
        <v>2396</v>
      </c>
      <c r="C4835" s="3" t="s">
        <v>1301</v>
      </c>
      <c r="D4835" s="3"/>
    </row>
    <row r="4836" spans="1:4" x14ac:dyDescent="0.2">
      <c r="A4836" s="3" t="s">
        <v>7903</v>
      </c>
      <c r="B4836" s="3" t="s">
        <v>3369</v>
      </c>
      <c r="C4836" s="3" t="s">
        <v>1301</v>
      </c>
      <c r="D4836" s="3"/>
    </row>
    <row r="4837" spans="1:4" x14ac:dyDescent="0.2">
      <c r="A4837" s="3" t="s">
        <v>7904</v>
      </c>
      <c r="B4837" s="3" t="s">
        <v>8028</v>
      </c>
      <c r="C4837" s="3" t="s">
        <v>1301</v>
      </c>
      <c r="D4837" s="3"/>
    </row>
    <row r="4838" spans="1:4" x14ac:dyDescent="0.2">
      <c r="A4838" s="3" t="s">
        <v>7905</v>
      </c>
      <c r="B4838" s="3" t="s">
        <v>3369</v>
      </c>
      <c r="C4838" s="3" t="s">
        <v>1301</v>
      </c>
      <c r="D4838" s="3"/>
    </row>
    <row r="4839" spans="1:4" x14ac:dyDescent="0.2">
      <c r="A4839" s="3" t="s">
        <v>7906</v>
      </c>
      <c r="B4839" s="3" t="s">
        <v>3369</v>
      </c>
      <c r="C4839" s="3" t="s">
        <v>1301</v>
      </c>
      <c r="D4839" s="3"/>
    </row>
    <row r="4840" spans="1:4" x14ac:dyDescent="0.2">
      <c r="A4840" s="3" t="s">
        <v>7907</v>
      </c>
      <c r="B4840" s="3" t="s">
        <v>7066</v>
      </c>
      <c r="C4840" s="3" t="s">
        <v>1301</v>
      </c>
      <c r="D4840" s="3"/>
    </row>
    <row r="4841" spans="1:4" x14ac:dyDescent="0.2">
      <c r="A4841" s="3" t="s">
        <v>7908</v>
      </c>
      <c r="B4841" s="3" t="s">
        <v>7066</v>
      </c>
      <c r="C4841" s="3" t="s">
        <v>1301</v>
      </c>
      <c r="D4841" s="3"/>
    </row>
    <row r="4842" spans="1:4" x14ac:dyDescent="0.2">
      <c r="A4842" s="3" t="s">
        <v>7909</v>
      </c>
      <c r="B4842" s="3" t="s">
        <v>2122</v>
      </c>
      <c r="C4842" s="3" t="s">
        <v>1301</v>
      </c>
      <c r="D4842" s="3"/>
    </row>
    <row r="4843" spans="1:4" x14ac:dyDescent="0.2">
      <c r="A4843" s="3" t="s">
        <v>7910</v>
      </c>
      <c r="B4843" s="3" t="s">
        <v>3370</v>
      </c>
      <c r="C4843" s="3" t="s">
        <v>1301</v>
      </c>
      <c r="D4843" s="3"/>
    </row>
    <row r="4844" spans="1:4" x14ac:dyDescent="0.2">
      <c r="A4844" s="3" t="s">
        <v>7911</v>
      </c>
      <c r="B4844" s="3" t="s">
        <v>2396</v>
      </c>
      <c r="C4844" s="3" t="s">
        <v>1301</v>
      </c>
      <c r="D4844" s="3"/>
    </row>
    <row r="4845" spans="1:4" x14ac:dyDescent="0.2">
      <c r="A4845" s="3" t="s">
        <v>7912</v>
      </c>
      <c r="B4845" s="3" t="s">
        <v>3841</v>
      </c>
      <c r="C4845" s="3" t="s">
        <v>1301</v>
      </c>
      <c r="D4845" s="3"/>
    </row>
    <row r="4846" spans="1:4" x14ac:dyDescent="0.2">
      <c r="A4846" s="3" t="s">
        <v>7913</v>
      </c>
      <c r="B4846" s="3" t="s">
        <v>3160</v>
      </c>
      <c r="C4846" s="3" t="s">
        <v>1301</v>
      </c>
      <c r="D4846" s="3"/>
    </row>
    <row r="4847" spans="1:4" x14ac:dyDescent="0.2">
      <c r="A4847" s="3" t="s">
        <v>7914</v>
      </c>
      <c r="B4847" s="3" t="s">
        <v>3369</v>
      </c>
      <c r="C4847" s="3" t="s">
        <v>1301</v>
      </c>
      <c r="D4847" s="3"/>
    </row>
    <row r="4848" spans="1:4" x14ac:dyDescent="0.2">
      <c r="A4848" s="3" t="s">
        <v>7915</v>
      </c>
      <c r="B4848" s="3" t="s">
        <v>3369</v>
      </c>
      <c r="C4848" s="3" t="s">
        <v>1301</v>
      </c>
      <c r="D4848" s="3"/>
    </row>
    <row r="4849" spans="1:4" x14ac:dyDescent="0.2">
      <c r="A4849" s="3" t="s">
        <v>7916</v>
      </c>
      <c r="B4849" s="3" t="s">
        <v>8029</v>
      </c>
      <c r="C4849" s="3" t="s">
        <v>1301</v>
      </c>
      <c r="D4849" s="3"/>
    </row>
    <row r="4850" spans="1:4" x14ac:dyDescent="0.2">
      <c r="A4850" s="3" t="s">
        <v>7917</v>
      </c>
      <c r="B4850" s="3" t="s">
        <v>2112</v>
      </c>
      <c r="C4850" s="3" t="s">
        <v>1301</v>
      </c>
      <c r="D4850" s="3"/>
    </row>
    <row r="4851" spans="1:4" x14ac:dyDescent="0.2">
      <c r="A4851" s="3" t="s">
        <v>7918</v>
      </c>
      <c r="B4851" s="3" t="s">
        <v>3369</v>
      </c>
      <c r="C4851" s="3" t="s">
        <v>1301</v>
      </c>
      <c r="D4851" s="3"/>
    </row>
    <row r="4852" spans="1:4" x14ac:dyDescent="0.2">
      <c r="A4852" s="3" t="s">
        <v>7919</v>
      </c>
      <c r="B4852" s="3" t="s">
        <v>3369</v>
      </c>
      <c r="C4852" s="3" t="s">
        <v>1301</v>
      </c>
      <c r="D4852" s="3"/>
    </row>
    <row r="4853" spans="1:4" x14ac:dyDescent="0.2">
      <c r="A4853" s="3" t="s">
        <v>7920</v>
      </c>
      <c r="B4853" s="3" t="s">
        <v>3369</v>
      </c>
      <c r="C4853" s="3" t="s">
        <v>1301</v>
      </c>
      <c r="D4853" s="3"/>
    </row>
    <row r="4854" spans="1:4" x14ac:dyDescent="0.2">
      <c r="A4854" s="3" t="s">
        <v>7921</v>
      </c>
      <c r="B4854" s="3" t="s">
        <v>3160</v>
      </c>
      <c r="C4854" s="3" t="s">
        <v>1301</v>
      </c>
      <c r="D4854" s="3"/>
    </row>
    <row r="4855" spans="1:4" x14ac:dyDescent="0.2">
      <c r="A4855" s="3" t="s">
        <v>7922</v>
      </c>
      <c r="B4855" s="3" t="s">
        <v>3160</v>
      </c>
      <c r="C4855" s="3" t="s">
        <v>1301</v>
      </c>
      <c r="D4855" s="3"/>
    </row>
    <row r="4856" spans="1:4" x14ac:dyDescent="0.2">
      <c r="A4856" s="3" t="s">
        <v>7923</v>
      </c>
      <c r="B4856" s="3" t="s">
        <v>3369</v>
      </c>
      <c r="C4856" s="3" t="s">
        <v>1301</v>
      </c>
      <c r="D4856" s="3"/>
    </row>
    <row r="4857" spans="1:4" x14ac:dyDescent="0.2">
      <c r="A4857" s="3" t="s">
        <v>7924</v>
      </c>
      <c r="B4857" s="3" t="s">
        <v>3369</v>
      </c>
      <c r="C4857" s="3" t="s">
        <v>1301</v>
      </c>
      <c r="D4857" s="3"/>
    </row>
    <row r="4858" spans="1:4" x14ac:dyDescent="0.2">
      <c r="A4858" s="3" t="s">
        <v>7925</v>
      </c>
      <c r="B4858" s="3" t="s">
        <v>3369</v>
      </c>
      <c r="C4858" s="3" t="s">
        <v>1301</v>
      </c>
      <c r="D4858" s="3"/>
    </row>
    <row r="4859" spans="1:4" x14ac:dyDescent="0.2">
      <c r="A4859" s="3" t="s">
        <v>7926</v>
      </c>
      <c r="B4859" s="3" t="s">
        <v>1085</v>
      </c>
      <c r="C4859" s="3" t="s">
        <v>1301</v>
      </c>
      <c r="D4859" s="3"/>
    </row>
    <row r="4860" spans="1:4" x14ac:dyDescent="0.2">
      <c r="A4860" s="3" t="s">
        <v>7927</v>
      </c>
      <c r="B4860" s="3" t="s">
        <v>3155</v>
      </c>
      <c r="C4860" s="3" t="s">
        <v>1301</v>
      </c>
      <c r="D4860" s="3"/>
    </row>
    <row r="4861" spans="1:4" x14ac:dyDescent="0.2">
      <c r="A4861" s="3" t="s">
        <v>7928</v>
      </c>
      <c r="B4861" s="3" t="s">
        <v>2122</v>
      </c>
      <c r="C4861" s="3" t="s">
        <v>1301</v>
      </c>
      <c r="D4861" s="3"/>
    </row>
    <row r="4862" spans="1:4" x14ac:dyDescent="0.2">
      <c r="A4862" s="3" t="s">
        <v>7929</v>
      </c>
      <c r="B4862" s="3" t="s">
        <v>2630</v>
      </c>
      <c r="C4862" s="3" t="s">
        <v>1301</v>
      </c>
      <c r="D4862" s="3"/>
    </row>
    <row r="4863" spans="1:4" x14ac:dyDescent="0.2">
      <c r="A4863" s="3" t="s">
        <v>7930</v>
      </c>
      <c r="B4863" s="3" t="s">
        <v>3368</v>
      </c>
      <c r="C4863" s="3" t="s">
        <v>1301</v>
      </c>
      <c r="D4863" s="3"/>
    </row>
    <row r="4864" spans="1:4" x14ac:dyDescent="0.2">
      <c r="A4864" s="3" t="s">
        <v>7931</v>
      </c>
      <c r="B4864" s="3" t="s">
        <v>3369</v>
      </c>
      <c r="C4864" s="3" t="s">
        <v>1301</v>
      </c>
      <c r="D4864" s="3"/>
    </row>
    <row r="4865" spans="1:4" x14ac:dyDescent="0.2">
      <c r="A4865" s="3" t="s">
        <v>7932</v>
      </c>
      <c r="B4865" s="3" t="s">
        <v>2630</v>
      </c>
      <c r="C4865" s="3" t="s">
        <v>1301</v>
      </c>
      <c r="D4865" s="3"/>
    </row>
    <row r="4866" spans="1:4" x14ac:dyDescent="0.2">
      <c r="A4866" s="3" t="s">
        <v>7933</v>
      </c>
      <c r="B4866" s="3" t="s">
        <v>3160</v>
      </c>
      <c r="C4866" s="3" t="s">
        <v>1301</v>
      </c>
      <c r="D4866" s="3"/>
    </row>
    <row r="4867" spans="1:4" x14ac:dyDescent="0.2">
      <c r="A4867" s="3" t="s">
        <v>7934</v>
      </c>
      <c r="B4867" s="3" t="s">
        <v>2630</v>
      </c>
      <c r="C4867" s="3" t="s">
        <v>1301</v>
      </c>
      <c r="D4867" s="3"/>
    </row>
    <row r="4868" spans="1:4" x14ac:dyDescent="0.2">
      <c r="A4868" s="3" t="s">
        <v>7935</v>
      </c>
      <c r="B4868" s="3" t="s">
        <v>3369</v>
      </c>
      <c r="C4868" s="3" t="s">
        <v>1301</v>
      </c>
      <c r="D4868" s="3"/>
    </row>
    <row r="4869" spans="1:4" x14ac:dyDescent="0.2">
      <c r="A4869" s="3" t="s">
        <v>7936</v>
      </c>
      <c r="B4869" s="3" t="s">
        <v>3154</v>
      </c>
      <c r="C4869" s="3" t="s">
        <v>1301</v>
      </c>
      <c r="D4869" s="3"/>
    </row>
    <row r="4870" spans="1:4" x14ac:dyDescent="0.2">
      <c r="A4870" s="3" t="s">
        <v>7937</v>
      </c>
      <c r="B4870" s="3" t="s">
        <v>2121</v>
      </c>
      <c r="C4870" s="3" t="s">
        <v>1301</v>
      </c>
      <c r="D4870" s="3"/>
    </row>
    <row r="4871" spans="1:4" x14ac:dyDescent="0.2">
      <c r="A4871" s="3" t="s">
        <v>7938</v>
      </c>
      <c r="B4871" s="3" t="s">
        <v>2402</v>
      </c>
      <c r="C4871" s="3" t="s">
        <v>1301</v>
      </c>
      <c r="D4871" s="3"/>
    </row>
    <row r="4872" spans="1:4" x14ac:dyDescent="0.2">
      <c r="A4872" s="3" t="s">
        <v>7939</v>
      </c>
      <c r="B4872" s="3" t="s">
        <v>3154</v>
      </c>
      <c r="C4872" s="3" t="s">
        <v>1301</v>
      </c>
      <c r="D4872" s="3"/>
    </row>
    <row r="4873" spans="1:4" x14ac:dyDescent="0.2">
      <c r="A4873" s="3" t="s">
        <v>7940</v>
      </c>
      <c r="B4873" s="3" t="s">
        <v>3155</v>
      </c>
      <c r="C4873" s="3" t="s">
        <v>1301</v>
      </c>
      <c r="D4873" s="3"/>
    </row>
    <row r="4874" spans="1:4" x14ac:dyDescent="0.2">
      <c r="A4874" s="3" t="s">
        <v>7941</v>
      </c>
      <c r="B4874" s="3" t="s">
        <v>2122</v>
      </c>
      <c r="C4874" s="3" t="s">
        <v>1301</v>
      </c>
      <c r="D4874" s="3"/>
    </row>
    <row r="4875" spans="1:4" x14ac:dyDescent="0.2">
      <c r="A4875" s="3" t="s">
        <v>7942</v>
      </c>
      <c r="B4875" s="3" t="s">
        <v>2122</v>
      </c>
      <c r="C4875" s="3" t="s">
        <v>1301</v>
      </c>
      <c r="D4875" s="3"/>
    </row>
    <row r="4876" spans="1:4" x14ac:dyDescent="0.2">
      <c r="A4876" s="3" t="s">
        <v>7943</v>
      </c>
      <c r="B4876" s="3" t="s">
        <v>2122</v>
      </c>
      <c r="C4876" s="3" t="s">
        <v>1301</v>
      </c>
      <c r="D4876" s="3"/>
    </row>
    <row r="4877" spans="1:4" x14ac:dyDescent="0.2">
      <c r="A4877" s="3" t="s">
        <v>7944</v>
      </c>
      <c r="B4877" s="3" t="s">
        <v>3155</v>
      </c>
      <c r="C4877" s="3" t="s">
        <v>1301</v>
      </c>
      <c r="D4877" s="3"/>
    </row>
    <row r="4878" spans="1:4" x14ac:dyDescent="0.2">
      <c r="A4878" s="3" t="s">
        <v>7945</v>
      </c>
      <c r="B4878" s="3" t="s">
        <v>3155</v>
      </c>
      <c r="C4878" s="3" t="s">
        <v>1301</v>
      </c>
      <c r="D4878" s="3"/>
    </row>
    <row r="4879" spans="1:4" x14ac:dyDescent="0.2">
      <c r="A4879" s="3" t="s">
        <v>7946</v>
      </c>
      <c r="B4879" s="3" t="s">
        <v>2115</v>
      </c>
      <c r="C4879" s="3" t="s">
        <v>1301</v>
      </c>
      <c r="D4879" s="3"/>
    </row>
    <row r="4880" spans="1:4" x14ac:dyDescent="0.2">
      <c r="A4880" s="3" t="s">
        <v>7947</v>
      </c>
      <c r="B4880" s="3" t="s">
        <v>2396</v>
      </c>
      <c r="C4880" s="3" t="s">
        <v>1301</v>
      </c>
      <c r="D4880" s="3"/>
    </row>
    <row r="4881" spans="1:4" x14ac:dyDescent="0.2">
      <c r="A4881" s="3" t="s">
        <v>7948</v>
      </c>
      <c r="B4881" s="3" t="s">
        <v>3153</v>
      </c>
      <c r="C4881" s="3" t="s">
        <v>1301</v>
      </c>
      <c r="D4881" s="3"/>
    </row>
    <row r="4882" spans="1:4" x14ac:dyDescent="0.2">
      <c r="A4882" s="3" t="s">
        <v>7949</v>
      </c>
      <c r="B4882" s="3" t="s">
        <v>8033</v>
      </c>
      <c r="C4882" s="3" t="s">
        <v>1301</v>
      </c>
      <c r="D4882" s="3"/>
    </row>
    <row r="4883" spans="1:4" x14ac:dyDescent="0.2">
      <c r="A4883" s="3" t="s">
        <v>7950</v>
      </c>
      <c r="B4883" s="3" t="s">
        <v>3369</v>
      </c>
      <c r="C4883" s="3" t="s">
        <v>1301</v>
      </c>
      <c r="D4883" s="3"/>
    </row>
    <row r="4884" spans="1:4" x14ac:dyDescent="0.2">
      <c r="A4884" s="3" t="s">
        <v>7951</v>
      </c>
      <c r="B4884" s="3" t="s">
        <v>3160</v>
      </c>
      <c r="C4884" s="3" t="s">
        <v>1301</v>
      </c>
      <c r="D4884" s="3"/>
    </row>
    <row r="4885" spans="1:4" x14ac:dyDescent="0.2">
      <c r="A4885" s="3" t="s">
        <v>7952</v>
      </c>
      <c r="B4885" s="3" t="s">
        <v>3369</v>
      </c>
      <c r="C4885" s="3" t="s">
        <v>1301</v>
      </c>
      <c r="D4885" s="3"/>
    </row>
    <row r="4886" spans="1:4" x14ac:dyDescent="0.2">
      <c r="A4886" s="3" t="s">
        <v>7953</v>
      </c>
      <c r="B4886" s="3" t="s">
        <v>3369</v>
      </c>
      <c r="C4886" s="3" t="s">
        <v>1301</v>
      </c>
      <c r="D4886" s="3"/>
    </row>
    <row r="4887" spans="1:4" x14ac:dyDescent="0.2">
      <c r="A4887" s="3" t="s">
        <v>7954</v>
      </c>
      <c r="B4887" s="3" t="s">
        <v>3369</v>
      </c>
      <c r="C4887" s="3" t="s">
        <v>1301</v>
      </c>
      <c r="D4887" s="3"/>
    </row>
    <row r="4888" spans="1:4" x14ac:dyDescent="0.2">
      <c r="A4888" s="3" t="s">
        <v>7955</v>
      </c>
      <c r="B4888" s="3" t="s">
        <v>2122</v>
      </c>
      <c r="C4888" s="3" t="s">
        <v>1301</v>
      </c>
      <c r="D4888" s="3"/>
    </row>
    <row r="4889" spans="1:4" x14ac:dyDescent="0.2">
      <c r="A4889" s="3" t="s">
        <v>7956</v>
      </c>
      <c r="B4889" s="3" t="s">
        <v>3841</v>
      </c>
      <c r="C4889" s="3" t="s">
        <v>1301</v>
      </c>
      <c r="D4889" s="3"/>
    </row>
    <row r="4890" spans="1:4" x14ac:dyDescent="0.2">
      <c r="A4890" s="3" t="s">
        <v>7957</v>
      </c>
      <c r="B4890" s="3" t="s">
        <v>2619</v>
      </c>
      <c r="C4890" s="3" t="s">
        <v>1301</v>
      </c>
      <c r="D4890" s="3"/>
    </row>
    <row r="4891" spans="1:4" x14ac:dyDescent="0.2">
      <c r="A4891" s="3" t="s">
        <v>7958</v>
      </c>
      <c r="B4891" s="3" t="s">
        <v>3370</v>
      </c>
      <c r="C4891" s="3" t="s">
        <v>1301</v>
      </c>
      <c r="D4891" s="3"/>
    </row>
    <row r="4892" spans="1:4" x14ac:dyDescent="0.2">
      <c r="A4892" s="3" t="s">
        <v>7959</v>
      </c>
      <c r="B4892" s="3" t="s">
        <v>3370</v>
      </c>
      <c r="C4892" s="3" t="s">
        <v>1301</v>
      </c>
      <c r="D4892" s="3"/>
    </row>
    <row r="4893" spans="1:4" x14ac:dyDescent="0.2">
      <c r="A4893" s="3" t="s">
        <v>7960</v>
      </c>
      <c r="B4893" s="3" t="s">
        <v>3841</v>
      </c>
      <c r="C4893" s="3" t="s">
        <v>1301</v>
      </c>
      <c r="D4893" s="3"/>
    </row>
    <row r="4894" spans="1:4" x14ac:dyDescent="0.2">
      <c r="A4894" s="3" t="s">
        <v>7961</v>
      </c>
      <c r="B4894" s="3" t="s">
        <v>2627</v>
      </c>
      <c r="C4894" s="3" t="s">
        <v>1301</v>
      </c>
      <c r="D4894" s="3"/>
    </row>
    <row r="4895" spans="1:4" x14ac:dyDescent="0.2">
      <c r="A4895" s="3" t="s">
        <v>7962</v>
      </c>
      <c r="B4895" s="3" t="s">
        <v>2115</v>
      </c>
      <c r="C4895" s="3" t="s">
        <v>1301</v>
      </c>
      <c r="D4895" s="3"/>
    </row>
    <row r="4896" spans="1:4" x14ac:dyDescent="0.2">
      <c r="A4896" s="3" t="s">
        <v>7963</v>
      </c>
      <c r="B4896" s="3" t="s">
        <v>3369</v>
      </c>
      <c r="C4896" s="3" t="s">
        <v>1301</v>
      </c>
      <c r="D4896" s="3"/>
    </row>
    <row r="4897" spans="1:4" x14ac:dyDescent="0.2">
      <c r="A4897" s="3" t="s">
        <v>7964</v>
      </c>
      <c r="B4897" s="3" t="s">
        <v>3369</v>
      </c>
      <c r="C4897" s="3" t="s">
        <v>1301</v>
      </c>
      <c r="D4897" s="3"/>
    </row>
    <row r="4898" spans="1:4" x14ac:dyDescent="0.2">
      <c r="A4898" s="3" t="s">
        <v>7965</v>
      </c>
      <c r="B4898" s="3" t="s">
        <v>3369</v>
      </c>
      <c r="C4898" s="3" t="s">
        <v>1301</v>
      </c>
      <c r="D4898" s="3"/>
    </row>
    <row r="4899" spans="1:4" x14ac:dyDescent="0.2">
      <c r="A4899" s="3" t="s">
        <v>7966</v>
      </c>
      <c r="B4899" s="3" t="s">
        <v>3370</v>
      </c>
      <c r="C4899" s="3" t="s">
        <v>1301</v>
      </c>
      <c r="D4899" s="3"/>
    </row>
    <row r="4900" spans="1:4" x14ac:dyDescent="0.2">
      <c r="A4900" s="3" t="s">
        <v>7967</v>
      </c>
      <c r="B4900" s="3" t="s">
        <v>8034</v>
      </c>
      <c r="C4900" s="3" t="s">
        <v>1301</v>
      </c>
      <c r="D4900" s="3"/>
    </row>
    <row r="4901" spans="1:4" x14ac:dyDescent="0.2">
      <c r="A4901" s="3" t="s">
        <v>7968</v>
      </c>
      <c r="B4901" s="3" t="s">
        <v>3841</v>
      </c>
      <c r="C4901" s="3" t="s">
        <v>1301</v>
      </c>
      <c r="D4901" s="3"/>
    </row>
    <row r="4902" spans="1:4" x14ac:dyDescent="0.2">
      <c r="A4902" s="3" t="s">
        <v>7969</v>
      </c>
      <c r="B4902" s="3" t="s">
        <v>2122</v>
      </c>
      <c r="C4902" s="3" t="s">
        <v>1301</v>
      </c>
      <c r="D4902" s="3"/>
    </row>
    <row r="4903" spans="1:4" x14ac:dyDescent="0.2">
      <c r="A4903" s="3" t="s">
        <v>7970</v>
      </c>
      <c r="B4903" s="3" t="s">
        <v>8034</v>
      </c>
      <c r="C4903" s="3" t="s">
        <v>1301</v>
      </c>
      <c r="D4903" s="3"/>
    </row>
    <row r="4904" spans="1:4" x14ac:dyDescent="0.2">
      <c r="A4904" s="3" t="s">
        <v>7971</v>
      </c>
      <c r="B4904" s="3" t="s">
        <v>8034</v>
      </c>
      <c r="C4904" s="3" t="s">
        <v>1301</v>
      </c>
      <c r="D4904" s="3"/>
    </row>
    <row r="4905" spans="1:4" x14ac:dyDescent="0.2">
      <c r="A4905" s="3" t="s">
        <v>7972</v>
      </c>
      <c r="B4905" s="3" t="s">
        <v>8034</v>
      </c>
      <c r="C4905" s="3" t="s">
        <v>1301</v>
      </c>
      <c r="D4905" s="3"/>
    </row>
    <row r="4906" spans="1:4" x14ac:dyDescent="0.2">
      <c r="A4906" s="3" t="s">
        <v>7973</v>
      </c>
      <c r="B4906" s="3" t="s">
        <v>8034</v>
      </c>
      <c r="C4906" s="3" t="s">
        <v>1301</v>
      </c>
      <c r="D4906" s="3"/>
    </row>
    <row r="4907" spans="1:4" x14ac:dyDescent="0.2">
      <c r="A4907" s="3" t="s">
        <v>7974</v>
      </c>
      <c r="B4907" s="3" t="s">
        <v>2402</v>
      </c>
      <c r="C4907" s="3" t="s">
        <v>1301</v>
      </c>
      <c r="D4907" s="3"/>
    </row>
    <row r="4908" spans="1:4" x14ac:dyDescent="0.2">
      <c r="A4908" s="3" t="s">
        <v>7975</v>
      </c>
      <c r="B4908" s="3" t="s">
        <v>8034</v>
      </c>
      <c r="C4908" s="3" t="s">
        <v>1301</v>
      </c>
      <c r="D4908" s="3"/>
    </row>
    <row r="4909" spans="1:4" x14ac:dyDescent="0.2">
      <c r="A4909" s="3" t="s">
        <v>7976</v>
      </c>
      <c r="B4909" s="3" t="s">
        <v>8034</v>
      </c>
      <c r="C4909" s="3" t="s">
        <v>1301</v>
      </c>
      <c r="D4909" s="3"/>
    </row>
    <row r="4910" spans="1:4" x14ac:dyDescent="0.2">
      <c r="A4910" s="3" t="s">
        <v>7977</v>
      </c>
      <c r="B4910" s="3" t="s">
        <v>3369</v>
      </c>
      <c r="C4910" s="3" t="s">
        <v>1301</v>
      </c>
      <c r="D4910" s="3"/>
    </row>
    <row r="4911" spans="1:4" x14ac:dyDescent="0.2">
      <c r="A4911" s="3" t="s">
        <v>7978</v>
      </c>
      <c r="B4911" s="3" t="s">
        <v>8034</v>
      </c>
      <c r="C4911" s="3" t="s">
        <v>1301</v>
      </c>
      <c r="D4911" s="3"/>
    </row>
    <row r="4912" spans="1:4" x14ac:dyDescent="0.2">
      <c r="A4912" s="3" t="s">
        <v>7979</v>
      </c>
      <c r="B4912" s="3" t="s">
        <v>3841</v>
      </c>
      <c r="C4912" s="3" t="s">
        <v>1301</v>
      </c>
      <c r="D4912" s="3"/>
    </row>
    <row r="4913" spans="1:4" x14ac:dyDescent="0.2">
      <c r="A4913" s="3" t="s">
        <v>7980</v>
      </c>
      <c r="B4913" s="3" t="s">
        <v>2122</v>
      </c>
      <c r="C4913" s="3" t="s">
        <v>1301</v>
      </c>
      <c r="D4913" s="3"/>
    </row>
    <row r="4914" spans="1:4" x14ac:dyDescent="0.2">
      <c r="A4914" s="3" t="s">
        <v>7981</v>
      </c>
      <c r="B4914" s="3" t="s">
        <v>7066</v>
      </c>
      <c r="C4914" s="3" t="s">
        <v>1301</v>
      </c>
      <c r="D4914" s="3"/>
    </row>
    <row r="4915" spans="1:4" x14ac:dyDescent="0.2">
      <c r="A4915" s="3" t="s">
        <v>7982</v>
      </c>
      <c r="B4915" s="3" t="s">
        <v>2620</v>
      </c>
      <c r="C4915" s="3" t="s">
        <v>1301</v>
      </c>
      <c r="D4915" s="3"/>
    </row>
    <row r="4916" spans="1:4" x14ac:dyDescent="0.2">
      <c r="A4916" s="3" t="s">
        <v>7983</v>
      </c>
      <c r="B4916" s="3" t="s">
        <v>4773</v>
      </c>
      <c r="C4916" s="3" t="s">
        <v>1301</v>
      </c>
      <c r="D4916" s="3"/>
    </row>
    <row r="4917" spans="1:4" x14ac:dyDescent="0.2">
      <c r="A4917" s="3" t="s">
        <v>7984</v>
      </c>
      <c r="B4917" s="3" t="s">
        <v>8034</v>
      </c>
      <c r="C4917" s="3" t="s">
        <v>1301</v>
      </c>
      <c r="D4917" s="3"/>
    </row>
    <row r="4918" spans="1:4" x14ac:dyDescent="0.2">
      <c r="A4918" s="3" t="s">
        <v>7985</v>
      </c>
      <c r="B4918" s="3" t="s">
        <v>4768</v>
      </c>
      <c r="C4918" s="3" t="s">
        <v>1301</v>
      </c>
      <c r="D4918" s="3"/>
    </row>
    <row r="4919" spans="1:4" x14ac:dyDescent="0.2">
      <c r="A4919" s="3" t="s">
        <v>7986</v>
      </c>
      <c r="B4919" s="3" t="s">
        <v>8034</v>
      </c>
      <c r="C4919" s="3" t="s">
        <v>1301</v>
      </c>
      <c r="D4919" s="3"/>
    </row>
    <row r="4920" spans="1:4" x14ac:dyDescent="0.2">
      <c r="A4920" s="3" t="s">
        <v>7987</v>
      </c>
      <c r="B4920" s="3" t="s">
        <v>3369</v>
      </c>
      <c r="C4920" s="3" t="s">
        <v>1301</v>
      </c>
      <c r="D4920" s="3"/>
    </row>
    <row r="4921" spans="1:4" x14ac:dyDescent="0.2">
      <c r="A4921" s="3" t="s">
        <v>7988</v>
      </c>
      <c r="B4921" s="3" t="s">
        <v>2112</v>
      </c>
      <c r="C4921" s="3" t="s">
        <v>1301</v>
      </c>
      <c r="D4921" s="3"/>
    </row>
    <row r="4922" spans="1:4" x14ac:dyDescent="0.2">
      <c r="A4922" s="3" t="s">
        <v>7989</v>
      </c>
      <c r="B4922" s="3" t="s">
        <v>8029</v>
      </c>
      <c r="C4922" s="3" t="s">
        <v>1301</v>
      </c>
      <c r="D4922" s="3"/>
    </row>
    <row r="4923" spans="1:4" x14ac:dyDescent="0.2">
      <c r="A4923" s="3" t="s">
        <v>7990</v>
      </c>
      <c r="B4923" s="3" t="s">
        <v>3155</v>
      </c>
      <c r="C4923" s="3" t="s">
        <v>1301</v>
      </c>
      <c r="D4923" s="3"/>
    </row>
    <row r="4924" spans="1:4" x14ac:dyDescent="0.2">
      <c r="A4924" s="3" t="s">
        <v>7991</v>
      </c>
      <c r="B4924" s="3" t="s">
        <v>3159</v>
      </c>
      <c r="C4924" s="3" t="s">
        <v>1301</v>
      </c>
      <c r="D4924" s="3"/>
    </row>
    <row r="4925" spans="1:4" x14ac:dyDescent="0.2">
      <c r="A4925" s="3" t="s">
        <v>7992</v>
      </c>
      <c r="B4925" s="3" t="s">
        <v>3154</v>
      </c>
      <c r="C4925" s="3" t="s">
        <v>1301</v>
      </c>
      <c r="D4925" s="3"/>
    </row>
    <row r="4926" spans="1:4" x14ac:dyDescent="0.2">
      <c r="A4926" s="3" t="s">
        <v>7993</v>
      </c>
      <c r="B4926" s="3" t="s">
        <v>2122</v>
      </c>
      <c r="C4926" s="3" t="s">
        <v>1301</v>
      </c>
      <c r="D4926" s="3"/>
    </row>
    <row r="4927" spans="1:4" x14ac:dyDescent="0.2">
      <c r="A4927" s="3" t="s">
        <v>7994</v>
      </c>
      <c r="B4927" s="3" t="s">
        <v>2122</v>
      </c>
      <c r="C4927" s="3" t="s">
        <v>1301</v>
      </c>
      <c r="D4927" s="3"/>
    </row>
    <row r="4928" spans="1:4" x14ac:dyDescent="0.2">
      <c r="A4928" s="3" t="s">
        <v>7995</v>
      </c>
      <c r="B4928" s="3" t="s">
        <v>3841</v>
      </c>
      <c r="C4928" s="3" t="s">
        <v>1301</v>
      </c>
      <c r="D4928" s="3"/>
    </row>
    <row r="4929" spans="1:4" x14ac:dyDescent="0.2">
      <c r="A4929" s="3" t="s">
        <v>7996</v>
      </c>
      <c r="B4929" s="3" t="s">
        <v>3841</v>
      </c>
      <c r="C4929" s="3" t="s">
        <v>1301</v>
      </c>
      <c r="D4929" s="3"/>
    </row>
    <row r="4930" spans="1:4" x14ac:dyDescent="0.2">
      <c r="A4930" s="3" t="s">
        <v>7997</v>
      </c>
      <c r="B4930" s="3" t="s">
        <v>7066</v>
      </c>
      <c r="C4930" s="3" t="s">
        <v>1301</v>
      </c>
      <c r="D4930" s="3"/>
    </row>
    <row r="4931" spans="1:4" x14ac:dyDescent="0.2">
      <c r="A4931" s="3" t="s">
        <v>7998</v>
      </c>
      <c r="B4931" s="3" t="s">
        <v>3154</v>
      </c>
      <c r="C4931" s="3" t="s">
        <v>1301</v>
      </c>
      <c r="D4931" s="3"/>
    </row>
    <row r="4932" spans="1:4" x14ac:dyDescent="0.2">
      <c r="A4932" s="3" t="s">
        <v>7999</v>
      </c>
      <c r="B4932" s="3" t="s">
        <v>2632</v>
      </c>
      <c r="C4932" s="3" t="s">
        <v>1301</v>
      </c>
      <c r="D4932" s="3"/>
    </row>
    <row r="4933" spans="1:4" x14ac:dyDescent="0.2">
      <c r="A4933" s="3" t="s">
        <v>8000</v>
      </c>
      <c r="B4933" s="3" t="s">
        <v>3154</v>
      </c>
      <c r="C4933" s="3" t="s">
        <v>1301</v>
      </c>
      <c r="D4933" s="3"/>
    </row>
    <row r="4934" spans="1:4" x14ac:dyDescent="0.2">
      <c r="A4934" s="3" t="s">
        <v>8001</v>
      </c>
      <c r="B4934" s="3" t="s">
        <v>3154</v>
      </c>
      <c r="C4934" s="3" t="s">
        <v>1301</v>
      </c>
      <c r="D4934" s="3"/>
    </row>
    <row r="4935" spans="1:4" x14ac:dyDescent="0.2">
      <c r="A4935" s="3" t="s">
        <v>8002</v>
      </c>
      <c r="B4935" s="3" t="s">
        <v>3155</v>
      </c>
      <c r="C4935" s="3" t="s">
        <v>1301</v>
      </c>
      <c r="D4935" s="3"/>
    </row>
    <row r="4936" spans="1:4" x14ac:dyDescent="0.2">
      <c r="A4936" s="3" t="s">
        <v>8003</v>
      </c>
      <c r="B4936" s="3" t="s">
        <v>8035</v>
      </c>
      <c r="C4936" s="3" t="s">
        <v>1301</v>
      </c>
      <c r="D4936" s="3"/>
    </row>
    <row r="4937" spans="1:4" x14ac:dyDescent="0.2">
      <c r="A4937" s="3" t="s">
        <v>8004</v>
      </c>
      <c r="B4937" s="3" t="s">
        <v>4768</v>
      </c>
      <c r="C4937" s="3" t="s">
        <v>1301</v>
      </c>
      <c r="D4937" s="3"/>
    </row>
    <row r="4938" spans="1:4" x14ac:dyDescent="0.2">
      <c r="A4938" s="3" t="s">
        <v>8005</v>
      </c>
      <c r="B4938" s="3" t="s">
        <v>5578</v>
      </c>
      <c r="C4938" s="3" t="s">
        <v>1301</v>
      </c>
      <c r="D4938" s="3"/>
    </row>
    <row r="4939" spans="1:4" x14ac:dyDescent="0.2">
      <c r="A4939" s="3" t="s">
        <v>8006</v>
      </c>
      <c r="B4939" s="3" t="s">
        <v>3369</v>
      </c>
      <c r="C4939" s="3" t="s">
        <v>1301</v>
      </c>
      <c r="D4939" s="3"/>
    </row>
    <row r="4940" spans="1:4" x14ac:dyDescent="0.2">
      <c r="A4940" s="3" t="s">
        <v>8007</v>
      </c>
      <c r="B4940" s="3" t="s">
        <v>2112</v>
      </c>
      <c r="C4940" s="3" t="s">
        <v>1301</v>
      </c>
      <c r="D4940" s="3"/>
    </row>
    <row r="4941" spans="1:4" x14ac:dyDescent="0.2">
      <c r="A4941" s="3" t="s">
        <v>8008</v>
      </c>
      <c r="B4941" s="3" t="s">
        <v>3841</v>
      </c>
      <c r="C4941" s="3" t="s">
        <v>1301</v>
      </c>
      <c r="D4941" s="3"/>
    </row>
    <row r="4942" spans="1:4" x14ac:dyDescent="0.2">
      <c r="A4942" s="3" t="s">
        <v>8009</v>
      </c>
      <c r="B4942" s="3" t="s">
        <v>2627</v>
      </c>
      <c r="C4942" s="3" t="s">
        <v>1301</v>
      </c>
      <c r="D4942" s="3"/>
    </row>
    <row r="4943" spans="1:4" x14ac:dyDescent="0.2">
      <c r="A4943" s="3" t="s">
        <v>8010</v>
      </c>
      <c r="B4943" s="3" t="s">
        <v>2122</v>
      </c>
      <c r="C4943" s="3" t="s">
        <v>1301</v>
      </c>
      <c r="D4943" s="3"/>
    </row>
    <row r="4944" spans="1:4" x14ac:dyDescent="0.2">
      <c r="A4944" s="3" t="s">
        <v>8011</v>
      </c>
      <c r="B4944" s="3" t="s">
        <v>8034</v>
      </c>
      <c r="C4944" s="3" t="s">
        <v>1301</v>
      </c>
      <c r="D4944" s="3"/>
    </row>
    <row r="4945" spans="1:4" x14ac:dyDescent="0.2">
      <c r="A4945" s="3" t="s">
        <v>8012</v>
      </c>
      <c r="B4945" s="3" t="s">
        <v>3369</v>
      </c>
      <c r="C4945" s="3" t="s">
        <v>1301</v>
      </c>
      <c r="D4945" s="3"/>
    </row>
    <row r="4946" spans="1:4" x14ac:dyDescent="0.2">
      <c r="A4946" s="3" t="s">
        <v>8013</v>
      </c>
      <c r="B4946" s="3" t="s">
        <v>2120</v>
      </c>
      <c r="C4946" s="3" t="s">
        <v>1301</v>
      </c>
      <c r="D4946" s="3"/>
    </row>
    <row r="4947" spans="1:4" x14ac:dyDescent="0.2">
      <c r="A4947" s="3" t="s">
        <v>8014</v>
      </c>
      <c r="B4947" s="3" t="s">
        <v>2122</v>
      </c>
      <c r="C4947" s="3" t="s">
        <v>1301</v>
      </c>
      <c r="D4947" s="3"/>
    </row>
    <row r="4948" spans="1:4" x14ac:dyDescent="0.2">
      <c r="A4948" s="3" t="s">
        <v>8015</v>
      </c>
      <c r="B4948" s="3" t="s">
        <v>2122</v>
      </c>
      <c r="C4948" s="3" t="s">
        <v>1301</v>
      </c>
      <c r="D4948" s="3"/>
    </row>
    <row r="4949" spans="1:4" x14ac:dyDescent="0.2">
      <c r="A4949" s="3" t="s">
        <v>8016</v>
      </c>
      <c r="B4949" s="3" t="s">
        <v>2122</v>
      </c>
      <c r="C4949" s="3" t="s">
        <v>1301</v>
      </c>
      <c r="D4949" s="3"/>
    </row>
    <row r="4950" spans="1:4" x14ac:dyDescent="0.2">
      <c r="A4950" s="3" t="s">
        <v>8017</v>
      </c>
      <c r="B4950" s="3" t="s">
        <v>3841</v>
      </c>
      <c r="C4950" s="3" t="s">
        <v>1301</v>
      </c>
      <c r="D4950" s="3"/>
    </row>
    <row r="4951" spans="1:4" x14ac:dyDescent="0.2">
      <c r="A4951" s="3" t="s">
        <v>8018</v>
      </c>
      <c r="B4951" s="3" t="s">
        <v>3155</v>
      </c>
      <c r="C4951" s="3" t="s">
        <v>1301</v>
      </c>
      <c r="D4951" s="3"/>
    </row>
    <row r="4952" spans="1:4" x14ac:dyDescent="0.2">
      <c r="A4952" s="3" t="s">
        <v>8019</v>
      </c>
      <c r="B4952" s="3" t="s">
        <v>2627</v>
      </c>
      <c r="C4952" s="3" t="s">
        <v>1301</v>
      </c>
      <c r="D4952" s="3"/>
    </row>
    <row r="4953" spans="1:4" x14ac:dyDescent="0.2">
      <c r="A4953" s="3" t="s">
        <v>8020</v>
      </c>
      <c r="B4953" s="3" t="s">
        <v>2630</v>
      </c>
      <c r="C4953" s="3" t="s">
        <v>1301</v>
      </c>
      <c r="D4953" s="3"/>
    </row>
    <row r="4954" spans="1:4" x14ac:dyDescent="0.2">
      <c r="A4954" s="3" t="s">
        <v>8021</v>
      </c>
      <c r="B4954" s="3" t="s">
        <v>2120</v>
      </c>
      <c r="C4954" s="3" t="s">
        <v>1301</v>
      </c>
      <c r="D4954" s="3"/>
    </row>
    <row r="4955" spans="1:4" x14ac:dyDescent="0.2">
      <c r="A4955" s="3" t="s">
        <v>8022</v>
      </c>
      <c r="B4955" s="3" t="s">
        <v>8033</v>
      </c>
      <c r="C4955" s="3" t="s">
        <v>1301</v>
      </c>
      <c r="D4955" s="3"/>
    </row>
    <row r="4956" spans="1:4" x14ac:dyDescent="0.2">
      <c r="A4956" s="3" t="s">
        <v>8023</v>
      </c>
      <c r="B4956" s="3" t="s">
        <v>2112</v>
      </c>
      <c r="C4956" s="3" t="s">
        <v>1301</v>
      </c>
      <c r="D4956" s="3"/>
    </row>
    <row r="4957" spans="1:4" x14ac:dyDescent="0.2">
      <c r="A4957" s="3" t="s">
        <v>8024</v>
      </c>
      <c r="B4957" s="3" t="s">
        <v>3372</v>
      </c>
      <c r="C4957" s="3" t="s">
        <v>1301</v>
      </c>
      <c r="D4957" s="3"/>
    </row>
    <row r="4958" spans="1:4" x14ac:dyDescent="0.2">
      <c r="A4958" s="3" t="s">
        <v>8025</v>
      </c>
      <c r="B4958" s="3" t="s">
        <v>2630</v>
      </c>
      <c r="C4958" s="3" t="s">
        <v>1301</v>
      </c>
      <c r="D4958" s="3"/>
    </row>
    <row r="4959" spans="1:4" x14ac:dyDescent="0.2">
      <c r="A4959" s="3" t="s">
        <v>8026</v>
      </c>
      <c r="B4959" s="3" t="s">
        <v>3369</v>
      </c>
      <c r="C4959" s="3" t="s">
        <v>1301</v>
      </c>
      <c r="D4959" s="3"/>
    </row>
    <row r="4960" spans="1:4" x14ac:dyDescent="0.2">
      <c r="A4960" s="3" t="s">
        <v>8944</v>
      </c>
      <c r="B4960" s="3" t="s">
        <v>2122</v>
      </c>
      <c r="C4960" s="3" t="s">
        <v>1301</v>
      </c>
      <c r="D4960" s="3"/>
    </row>
    <row r="4961" spans="1:4" x14ac:dyDescent="0.2">
      <c r="A4961" s="3" t="s">
        <v>8039</v>
      </c>
      <c r="B4961" s="3" t="s">
        <v>2122</v>
      </c>
      <c r="C4961" s="3" t="s">
        <v>1301</v>
      </c>
      <c r="D4961" s="3"/>
    </row>
    <row r="4962" spans="1:4" x14ac:dyDescent="0.2">
      <c r="A4962" s="3" t="s">
        <v>8945</v>
      </c>
      <c r="B4962" s="3" t="s">
        <v>2122</v>
      </c>
      <c r="C4962" s="3" t="s">
        <v>1301</v>
      </c>
      <c r="D4962" s="3"/>
    </row>
    <row r="4963" spans="1:4" x14ac:dyDescent="0.2">
      <c r="A4963" s="3" t="s">
        <v>8946</v>
      </c>
      <c r="B4963" s="3" t="s">
        <v>2122</v>
      </c>
      <c r="C4963" s="3" t="s">
        <v>1301</v>
      </c>
      <c r="D4963" s="3"/>
    </row>
    <row r="4964" spans="1:4" x14ac:dyDescent="0.2">
      <c r="A4964" s="3" t="s">
        <v>8040</v>
      </c>
      <c r="B4964" s="3" t="s">
        <v>2122</v>
      </c>
      <c r="C4964" s="3" t="s">
        <v>1301</v>
      </c>
      <c r="D4964" s="3"/>
    </row>
    <row r="4965" spans="1:4" x14ac:dyDescent="0.2">
      <c r="A4965" s="3" t="s">
        <v>8041</v>
      </c>
      <c r="B4965" s="3" t="s">
        <v>2122</v>
      </c>
      <c r="C4965" s="3" t="s">
        <v>1301</v>
      </c>
      <c r="D4965" s="3"/>
    </row>
    <row r="4966" spans="1:4" x14ac:dyDescent="0.2">
      <c r="A4966" s="3" t="s">
        <v>8042</v>
      </c>
      <c r="B4966" s="3" t="s">
        <v>2122</v>
      </c>
      <c r="C4966" s="3" t="s">
        <v>1301</v>
      </c>
      <c r="D4966" s="3"/>
    </row>
    <row r="4967" spans="1:4" x14ac:dyDescent="0.2">
      <c r="A4967" s="3" t="s">
        <v>8043</v>
      </c>
      <c r="B4967" s="3" t="s">
        <v>2122</v>
      </c>
      <c r="C4967" s="3" t="s">
        <v>1301</v>
      </c>
      <c r="D4967" s="3"/>
    </row>
    <row r="4968" spans="1:4" x14ac:dyDescent="0.2">
      <c r="A4968" s="3" t="s">
        <v>8044</v>
      </c>
      <c r="B4968" s="3" t="s">
        <v>3155</v>
      </c>
      <c r="C4968" s="3" t="s">
        <v>1301</v>
      </c>
      <c r="D4968" s="3"/>
    </row>
    <row r="4969" spans="1:4" x14ac:dyDescent="0.2">
      <c r="A4969" s="3" t="s">
        <v>8045</v>
      </c>
      <c r="B4969" s="3" t="s">
        <v>4773</v>
      </c>
      <c r="C4969" s="3" t="s">
        <v>1301</v>
      </c>
      <c r="D4969" s="3"/>
    </row>
    <row r="4970" spans="1:4" x14ac:dyDescent="0.2">
      <c r="A4970" s="3" t="s">
        <v>8046</v>
      </c>
      <c r="B4970" s="3" t="s">
        <v>7066</v>
      </c>
      <c r="C4970" s="3" t="s">
        <v>1301</v>
      </c>
      <c r="D4970" s="3"/>
    </row>
    <row r="4971" spans="1:4" x14ac:dyDescent="0.2">
      <c r="A4971" s="3" t="s">
        <v>8047</v>
      </c>
      <c r="B4971" s="3" t="s">
        <v>2627</v>
      </c>
      <c r="C4971" s="3" t="s">
        <v>1301</v>
      </c>
      <c r="D4971" s="3"/>
    </row>
    <row r="4972" spans="1:4" x14ac:dyDescent="0.2">
      <c r="A4972" s="3" t="s">
        <v>8048</v>
      </c>
      <c r="B4972" s="3" t="s">
        <v>2627</v>
      </c>
      <c r="C4972" s="3" t="s">
        <v>1301</v>
      </c>
      <c r="D4972" s="3"/>
    </row>
    <row r="4973" spans="1:4" x14ac:dyDescent="0.2">
      <c r="A4973" s="3" t="s">
        <v>8049</v>
      </c>
      <c r="B4973" s="3" t="s">
        <v>2627</v>
      </c>
      <c r="C4973" s="3" t="s">
        <v>1301</v>
      </c>
      <c r="D4973" s="3"/>
    </row>
    <row r="4974" spans="1:4" x14ac:dyDescent="0.2">
      <c r="A4974" s="3" t="s">
        <v>8050</v>
      </c>
      <c r="B4974" s="3" t="s">
        <v>2627</v>
      </c>
      <c r="C4974" s="3" t="s">
        <v>1301</v>
      </c>
      <c r="D4974" s="3"/>
    </row>
    <row r="4975" spans="1:4" x14ac:dyDescent="0.2">
      <c r="A4975" s="3" t="s">
        <v>8051</v>
      </c>
      <c r="B4975" s="3" t="s">
        <v>2396</v>
      </c>
      <c r="C4975" s="3" t="s">
        <v>1301</v>
      </c>
      <c r="D4975" s="3"/>
    </row>
    <row r="4976" spans="1:4" x14ac:dyDescent="0.2">
      <c r="A4976" s="3" t="s">
        <v>8052</v>
      </c>
      <c r="B4976" s="3" t="s">
        <v>3841</v>
      </c>
      <c r="C4976" s="3" t="s">
        <v>1301</v>
      </c>
      <c r="D4976" s="3"/>
    </row>
    <row r="4977" spans="1:4" x14ac:dyDescent="0.2">
      <c r="A4977" s="3" t="s">
        <v>8053</v>
      </c>
      <c r="B4977" s="3" t="s">
        <v>7067</v>
      </c>
      <c r="C4977" s="3" t="s">
        <v>1301</v>
      </c>
      <c r="D4977" s="3"/>
    </row>
    <row r="4978" spans="1:4" x14ac:dyDescent="0.2">
      <c r="A4978" s="3" t="s">
        <v>8054</v>
      </c>
      <c r="B4978" s="3" t="s">
        <v>8029</v>
      </c>
      <c r="C4978" s="3" t="s">
        <v>1301</v>
      </c>
      <c r="D4978" s="3"/>
    </row>
    <row r="4979" spans="1:4" x14ac:dyDescent="0.2">
      <c r="A4979" s="3" t="s">
        <v>8055</v>
      </c>
      <c r="B4979" s="3" t="s">
        <v>8029</v>
      </c>
      <c r="C4979" s="3" t="s">
        <v>1301</v>
      </c>
      <c r="D4979" s="3"/>
    </row>
    <row r="4980" spans="1:4" x14ac:dyDescent="0.2">
      <c r="A4980" s="3" t="s">
        <v>8056</v>
      </c>
      <c r="B4980" s="3" t="s">
        <v>3160</v>
      </c>
      <c r="C4980" s="3" t="s">
        <v>1301</v>
      </c>
      <c r="D4980" s="3"/>
    </row>
    <row r="4981" spans="1:4" x14ac:dyDescent="0.2">
      <c r="A4981" s="3" t="s">
        <v>8057</v>
      </c>
      <c r="B4981" s="3" t="s">
        <v>3160</v>
      </c>
      <c r="C4981" s="3" t="s">
        <v>1301</v>
      </c>
      <c r="D4981" s="3"/>
    </row>
    <row r="4982" spans="1:4" x14ac:dyDescent="0.2">
      <c r="A4982" s="3" t="s">
        <v>8058</v>
      </c>
      <c r="B4982" s="3" t="s">
        <v>3369</v>
      </c>
      <c r="C4982" s="3" t="s">
        <v>1301</v>
      </c>
      <c r="D4982" s="3"/>
    </row>
    <row r="4983" spans="1:4" x14ac:dyDescent="0.2">
      <c r="A4983" s="3" t="s">
        <v>8059</v>
      </c>
      <c r="B4983" s="3" t="s">
        <v>3369</v>
      </c>
      <c r="C4983" s="3" t="s">
        <v>1301</v>
      </c>
      <c r="D4983" s="3"/>
    </row>
    <row r="4984" spans="1:4" x14ac:dyDescent="0.2">
      <c r="A4984" s="3" t="s">
        <v>8060</v>
      </c>
      <c r="B4984" s="3" t="s">
        <v>3372</v>
      </c>
      <c r="C4984" s="3" t="s">
        <v>1301</v>
      </c>
      <c r="D4984" s="3"/>
    </row>
    <row r="4985" spans="1:4" x14ac:dyDescent="0.2">
      <c r="A4985" s="3" t="s">
        <v>8061</v>
      </c>
      <c r="B4985" s="3" t="s">
        <v>4776</v>
      </c>
      <c r="C4985" s="3" t="s">
        <v>1301</v>
      </c>
      <c r="D4985" s="3"/>
    </row>
    <row r="4986" spans="1:4" x14ac:dyDescent="0.2">
      <c r="A4986" s="3" t="s">
        <v>8062</v>
      </c>
      <c r="B4986" s="3" t="s">
        <v>3840</v>
      </c>
      <c r="C4986" s="3" t="s">
        <v>1301</v>
      </c>
      <c r="D4986" s="3"/>
    </row>
    <row r="4987" spans="1:4" x14ac:dyDescent="0.2">
      <c r="A4987" s="3" t="s">
        <v>8063</v>
      </c>
      <c r="B4987" s="3" t="s">
        <v>3369</v>
      </c>
      <c r="C4987" s="3" t="s">
        <v>1301</v>
      </c>
      <c r="D4987" s="3"/>
    </row>
    <row r="4988" spans="1:4" x14ac:dyDescent="0.2">
      <c r="A4988" s="3" t="s">
        <v>8064</v>
      </c>
      <c r="B4988" s="3" t="s">
        <v>2630</v>
      </c>
      <c r="C4988" s="3" t="s">
        <v>1301</v>
      </c>
      <c r="D4988" s="3"/>
    </row>
    <row r="4989" spans="1:4" x14ac:dyDescent="0.2">
      <c r="A4989" s="3" t="s">
        <v>8065</v>
      </c>
      <c r="B4989" s="3" t="s">
        <v>3155</v>
      </c>
      <c r="C4989" s="3" t="s">
        <v>1301</v>
      </c>
      <c r="D4989" s="3"/>
    </row>
    <row r="4990" spans="1:4" x14ac:dyDescent="0.2">
      <c r="A4990" s="3" t="s">
        <v>8066</v>
      </c>
      <c r="B4990" s="3" t="s">
        <v>3841</v>
      </c>
      <c r="C4990" s="3" t="s">
        <v>1301</v>
      </c>
      <c r="D4990" s="3"/>
    </row>
    <row r="4991" spans="1:4" x14ac:dyDescent="0.2">
      <c r="A4991" s="3" t="s">
        <v>8067</v>
      </c>
      <c r="B4991" s="3" t="s">
        <v>3155</v>
      </c>
      <c r="C4991" s="3" t="s">
        <v>1301</v>
      </c>
      <c r="D4991" s="3"/>
    </row>
    <row r="4992" spans="1:4" x14ac:dyDescent="0.2">
      <c r="A4992" s="3" t="s">
        <v>8068</v>
      </c>
      <c r="B4992" s="3" t="s">
        <v>3162</v>
      </c>
      <c r="C4992" s="3" t="s">
        <v>1301</v>
      </c>
      <c r="D4992" s="3"/>
    </row>
    <row r="4993" spans="1:4" x14ac:dyDescent="0.2">
      <c r="A4993" s="3" t="s">
        <v>8069</v>
      </c>
      <c r="B4993" s="3" t="s">
        <v>2120</v>
      </c>
      <c r="C4993" s="3" t="s">
        <v>1301</v>
      </c>
      <c r="D4993" s="3"/>
    </row>
    <row r="4994" spans="1:4" x14ac:dyDescent="0.2">
      <c r="A4994" s="3" t="s">
        <v>8947</v>
      </c>
      <c r="B4994" s="3" t="s">
        <v>3154</v>
      </c>
      <c r="C4994" s="3" t="s">
        <v>1301</v>
      </c>
      <c r="D4994" s="3"/>
    </row>
    <row r="4995" spans="1:4" x14ac:dyDescent="0.2">
      <c r="A4995" s="3" t="s">
        <v>8070</v>
      </c>
      <c r="B4995" s="3" t="s">
        <v>3153</v>
      </c>
      <c r="C4995" s="3" t="s">
        <v>1301</v>
      </c>
      <c r="D4995" s="3"/>
    </row>
    <row r="4996" spans="1:4" x14ac:dyDescent="0.2">
      <c r="A4996" s="3" t="s">
        <v>8071</v>
      </c>
      <c r="B4996" s="3" t="s">
        <v>3155</v>
      </c>
      <c r="C4996" s="3" t="s">
        <v>1301</v>
      </c>
      <c r="D4996" s="3"/>
    </row>
    <row r="4997" spans="1:4" x14ac:dyDescent="0.2">
      <c r="A4997" s="3" t="s">
        <v>8072</v>
      </c>
      <c r="B4997" s="3" t="s">
        <v>3155</v>
      </c>
      <c r="C4997" s="3" t="s">
        <v>1301</v>
      </c>
      <c r="D4997" s="3"/>
    </row>
    <row r="4998" spans="1:4" x14ac:dyDescent="0.2">
      <c r="A4998" s="3" t="s">
        <v>8073</v>
      </c>
      <c r="B4998" s="3" t="s">
        <v>2122</v>
      </c>
      <c r="C4998" s="3" t="s">
        <v>1301</v>
      </c>
      <c r="D4998" s="3"/>
    </row>
    <row r="4999" spans="1:4" x14ac:dyDescent="0.2">
      <c r="A4999" s="3" t="s">
        <v>8074</v>
      </c>
      <c r="B4999" s="3" t="s">
        <v>2122</v>
      </c>
      <c r="C4999" s="3" t="s">
        <v>1301</v>
      </c>
      <c r="D4999" s="3"/>
    </row>
    <row r="5000" spans="1:4" x14ac:dyDescent="0.2">
      <c r="A5000" s="3" t="s">
        <v>8075</v>
      </c>
      <c r="B5000" s="3" t="s">
        <v>3838</v>
      </c>
      <c r="C5000" s="3" t="s">
        <v>1301</v>
      </c>
      <c r="D5000" s="3"/>
    </row>
    <row r="5001" spans="1:4" x14ac:dyDescent="0.2">
      <c r="A5001" s="3" t="s">
        <v>8076</v>
      </c>
      <c r="B5001" s="3" t="s">
        <v>3840</v>
      </c>
      <c r="C5001" s="3" t="s">
        <v>1301</v>
      </c>
      <c r="D5001" s="3"/>
    </row>
    <row r="5002" spans="1:4" x14ac:dyDescent="0.2">
      <c r="A5002" s="3" t="s">
        <v>8077</v>
      </c>
      <c r="B5002" s="3" t="s">
        <v>3369</v>
      </c>
      <c r="C5002" s="3" t="s">
        <v>1301</v>
      </c>
      <c r="D5002" s="3"/>
    </row>
    <row r="5003" spans="1:4" x14ac:dyDescent="0.2">
      <c r="A5003" s="3" t="s">
        <v>8078</v>
      </c>
      <c r="B5003" s="3" t="s">
        <v>3160</v>
      </c>
      <c r="C5003" s="3" t="s">
        <v>1301</v>
      </c>
      <c r="D5003" s="3"/>
    </row>
    <row r="5004" spans="1:4" x14ac:dyDescent="0.2">
      <c r="A5004" s="3" t="s">
        <v>8079</v>
      </c>
      <c r="B5004" s="3" t="s">
        <v>3369</v>
      </c>
      <c r="C5004" s="3" t="s">
        <v>1301</v>
      </c>
      <c r="D5004" s="3"/>
    </row>
    <row r="5005" spans="1:4" x14ac:dyDescent="0.2">
      <c r="A5005" s="3" t="s">
        <v>8080</v>
      </c>
      <c r="B5005" s="3" t="s">
        <v>5578</v>
      </c>
      <c r="C5005" s="3" t="s">
        <v>1301</v>
      </c>
      <c r="D5005" s="3"/>
    </row>
    <row r="5006" spans="1:4" x14ac:dyDescent="0.2">
      <c r="A5006" s="3" t="s">
        <v>8081</v>
      </c>
      <c r="B5006" s="3" t="s">
        <v>3369</v>
      </c>
      <c r="C5006" s="3" t="s">
        <v>1301</v>
      </c>
      <c r="D5006" s="3"/>
    </row>
    <row r="5007" spans="1:4" x14ac:dyDescent="0.2">
      <c r="A5007" s="3" t="s">
        <v>8082</v>
      </c>
      <c r="B5007" s="3" t="s">
        <v>3841</v>
      </c>
      <c r="C5007" s="3" t="s">
        <v>1301</v>
      </c>
      <c r="D5007" s="3"/>
    </row>
    <row r="5008" spans="1:4" x14ac:dyDescent="0.2">
      <c r="A5008" s="3" t="s">
        <v>8083</v>
      </c>
      <c r="B5008" s="3" t="s">
        <v>3841</v>
      </c>
      <c r="C5008" s="3" t="s">
        <v>1301</v>
      </c>
      <c r="D5008" s="3"/>
    </row>
    <row r="5009" spans="1:4" x14ac:dyDescent="0.2">
      <c r="A5009" s="3" t="s">
        <v>8084</v>
      </c>
      <c r="B5009" s="3" t="s">
        <v>2122</v>
      </c>
      <c r="C5009" s="3" t="s">
        <v>1301</v>
      </c>
      <c r="D5009" s="3"/>
    </row>
    <row r="5010" spans="1:4" x14ac:dyDescent="0.2">
      <c r="A5010" s="3" t="s">
        <v>8948</v>
      </c>
      <c r="B5010" s="3" t="s">
        <v>2122</v>
      </c>
      <c r="C5010" s="3" t="s">
        <v>1301</v>
      </c>
      <c r="D5010" s="3"/>
    </row>
    <row r="5011" spans="1:4" x14ac:dyDescent="0.2">
      <c r="A5011" s="3" t="s">
        <v>8949</v>
      </c>
      <c r="B5011" s="3" t="s">
        <v>2122</v>
      </c>
      <c r="C5011" s="3" t="s">
        <v>1301</v>
      </c>
      <c r="D5011" s="3"/>
    </row>
    <row r="5012" spans="1:4" x14ac:dyDescent="0.2">
      <c r="A5012" s="3" t="s">
        <v>8085</v>
      </c>
      <c r="B5012" s="3" t="s">
        <v>3370</v>
      </c>
      <c r="C5012" s="3" t="s">
        <v>1301</v>
      </c>
      <c r="D5012" s="3"/>
    </row>
    <row r="5013" spans="1:4" x14ac:dyDescent="0.2">
      <c r="A5013" s="3" t="s">
        <v>8086</v>
      </c>
      <c r="B5013" s="3" t="s">
        <v>3370</v>
      </c>
      <c r="C5013" s="3" t="s">
        <v>1301</v>
      </c>
      <c r="D5013" s="3"/>
    </row>
    <row r="5014" spans="1:4" x14ac:dyDescent="0.2">
      <c r="A5014" s="3" t="s">
        <v>8087</v>
      </c>
      <c r="B5014" s="3" t="s">
        <v>2627</v>
      </c>
      <c r="C5014" s="3" t="s">
        <v>1301</v>
      </c>
      <c r="D5014" s="3"/>
    </row>
    <row r="5015" spans="1:4" x14ac:dyDescent="0.2">
      <c r="A5015" s="3" t="s">
        <v>8088</v>
      </c>
      <c r="B5015" s="3" t="s">
        <v>2627</v>
      </c>
      <c r="C5015" s="3" t="s">
        <v>1301</v>
      </c>
      <c r="D5015" s="3"/>
    </row>
    <row r="5016" spans="1:4" x14ac:dyDescent="0.2">
      <c r="A5016" s="3" t="s">
        <v>8089</v>
      </c>
      <c r="B5016" s="3" t="s">
        <v>3155</v>
      </c>
      <c r="C5016" s="3" t="s">
        <v>1301</v>
      </c>
      <c r="D5016" s="3"/>
    </row>
    <row r="5017" spans="1:4" x14ac:dyDescent="0.2">
      <c r="A5017" s="3" t="s">
        <v>8090</v>
      </c>
      <c r="B5017" s="3" t="s">
        <v>2118</v>
      </c>
      <c r="C5017" s="3" t="s">
        <v>1301</v>
      </c>
      <c r="D5017" s="3"/>
    </row>
    <row r="5018" spans="1:4" x14ac:dyDescent="0.2">
      <c r="A5018" s="3" t="s">
        <v>8091</v>
      </c>
      <c r="B5018" s="3" t="s">
        <v>2396</v>
      </c>
      <c r="C5018" s="3" t="s">
        <v>1301</v>
      </c>
      <c r="D5018" s="3"/>
    </row>
    <row r="5019" spans="1:4" x14ac:dyDescent="0.2">
      <c r="A5019" s="3" t="s">
        <v>8092</v>
      </c>
      <c r="B5019" s="3" t="s">
        <v>3369</v>
      </c>
      <c r="C5019" s="3" t="s">
        <v>1301</v>
      </c>
      <c r="D5019" s="3"/>
    </row>
    <row r="5020" spans="1:4" x14ac:dyDescent="0.2">
      <c r="A5020" s="3" t="s">
        <v>8093</v>
      </c>
      <c r="B5020" s="3" t="s">
        <v>2121</v>
      </c>
      <c r="C5020" s="3" t="s">
        <v>1301</v>
      </c>
      <c r="D5020" s="3"/>
    </row>
    <row r="5021" spans="1:4" x14ac:dyDescent="0.2">
      <c r="A5021" s="3" t="s">
        <v>8094</v>
      </c>
      <c r="B5021" s="3" t="s">
        <v>3369</v>
      </c>
      <c r="C5021" s="3" t="s">
        <v>1301</v>
      </c>
      <c r="D5021" s="3"/>
    </row>
    <row r="5022" spans="1:4" x14ac:dyDescent="0.2">
      <c r="A5022" s="3" t="s">
        <v>8095</v>
      </c>
      <c r="B5022" s="3" t="s">
        <v>3153</v>
      </c>
      <c r="C5022" s="3" t="s">
        <v>1301</v>
      </c>
      <c r="D5022" s="3"/>
    </row>
    <row r="5023" spans="1:4" x14ac:dyDescent="0.2">
      <c r="A5023" s="3" t="s">
        <v>8096</v>
      </c>
      <c r="B5023" s="3" t="s">
        <v>2122</v>
      </c>
      <c r="C5023" s="3" t="s">
        <v>1301</v>
      </c>
      <c r="D5023" s="3"/>
    </row>
    <row r="5024" spans="1:4" x14ac:dyDescent="0.2">
      <c r="A5024" s="3" t="s">
        <v>8097</v>
      </c>
      <c r="B5024" s="3" t="s">
        <v>2122</v>
      </c>
      <c r="C5024" s="3" t="s">
        <v>1301</v>
      </c>
      <c r="D5024" s="3"/>
    </row>
    <row r="5025" spans="1:4" x14ac:dyDescent="0.2">
      <c r="A5025" s="3" t="s">
        <v>8950</v>
      </c>
      <c r="B5025" s="3" t="s">
        <v>2122</v>
      </c>
      <c r="C5025" s="3" t="s">
        <v>1301</v>
      </c>
      <c r="D5025" s="3"/>
    </row>
    <row r="5026" spans="1:4" x14ac:dyDescent="0.2">
      <c r="A5026" s="3" t="s">
        <v>8098</v>
      </c>
      <c r="B5026" s="3" t="s">
        <v>3841</v>
      </c>
      <c r="C5026" s="3" t="s">
        <v>1301</v>
      </c>
      <c r="D5026" s="3"/>
    </row>
    <row r="5027" spans="1:4" x14ac:dyDescent="0.2">
      <c r="A5027" s="3" t="s">
        <v>8099</v>
      </c>
      <c r="B5027" s="3" t="s">
        <v>7066</v>
      </c>
      <c r="C5027" s="3" t="s">
        <v>1301</v>
      </c>
      <c r="D5027" s="3"/>
    </row>
    <row r="5028" spans="1:4" x14ac:dyDescent="0.2">
      <c r="A5028" s="3" t="s">
        <v>8100</v>
      </c>
      <c r="B5028" s="3" t="s">
        <v>7066</v>
      </c>
      <c r="C5028" s="3" t="s">
        <v>1301</v>
      </c>
      <c r="D5028" s="3"/>
    </row>
    <row r="5029" spans="1:4" x14ac:dyDescent="0.2">
      <c r="A5029" s="3" t="s">
        <v>8101</v>
      </c>
      <c r="B5029" s="3" t="s">
        <v>7066</v>
      </c>
      <c r="C5029" s="3" t="s">
        <v>1301</v>
      </c>
      <c r="D5029" s="3"/>
    </row>
    <row r="5030" spans="1:4" x14ac:dyDescent="0.2">
      <c r="A5030" s="3" t="s">
        <v>8102</v>
      </c>
      <c r="B5030" s="3" t="s">
        <v>7066</v>
      </c>
      <c r="C5030" s="3" t="s">
        <v>1301</v>
      </c>
      <c r="D5030" s="3"/>
    </row>
    <row r="5031" spans="1:4" x14ac:dyDescent="0.2">
      <c r="A5031" s="3" t="s">
        <v>8103</v>
      </c>
      <c r="B5031" s="3" t="s">
        <v>3370</v>
      </c>
      <c r="C5031" s="3" t="s">
        <v>1301</v>
      </c>
      <c r="D5031" s="3"/>
    </row>
    <row r="5032" spans="1:4" x14ac:dyDescent="0.2">
      <c r="A5032" s="3" t="s">
        <v>8104</v>
      </c>
      <c r="B5032" s="3" t="s">
        <v>3370</v>
      </c>
      <c r="C5032" s="3" t="s">
        <v>1301</v>
      </c>
      <c r="D5032" s="3"/>
    </row>
    <row r="5033" spans="1:4" x14ac:dyDescent="0.2">
      <c r="A5033" s="3" t="s">
        <v>8105</v>
      </c>
      <c r="B5033" s="3" t="s">
        <v>3160</v>
      </c>
      <c r="C5033" s="3" t="s">
        <v>1301</v>
      </c>
      <c r="D5033" s="3"/>
    </row>
    <row r="5034" spans="1:4" x14ac:dyDescent="0.2">
      <c r="A5034" s="3" t="s">
        <v>8106</v>
      </c>
      <c r="B5034" s="3" t="s">
        <v>2630</v>
      </c>
      <c r="C5034" s="3" t="s">
        <v>1301</v>
      </c>
      <c r="D5034" s="3"/>
    </row>
    <row r="5035" spans="1:4" x14ac:dyDescent="0.2">
      <c r="A5035" s="3" t="s">
        <v>8107</v>
      </c>
      <c r="B5035" s="3" t="s">
        <v>3369</v>
      </c>
      <c r="C5035" s="3" t="s">
        <v>1301</v>
      </c>
      <c r="D5035" s="3"/>
    </row>
    <row r="5036" spans="1:4" x14ac:dyDescent="0.2">
      <c r="A5036" s="3" t="s">
        <v>8108</v>
      </c>
      <c r="B5036" s="3" t="s">
        <v>3369</v>
      </c>
      <c r="C5036" s="3" t="s">
        <v>1301</v>
      </c>
      <c r="D5036" s="3"/>
    </row>
    <row r="5037" spans="1:4" x14ac:dyDescent="0.2">
      <c r="A5037" s="3" t="s">
        <v>8109</v>
      </c>
      <c r="B5037" s="3" t="s">
        <v>3369</v>
      </c>
      <c r="C5037" s="3" t="s">
        <v>1301</v>
      </c>
      <c r="D5037" s="3"/>
    </row>
    <row r="5038" spans="1:4" x14ac:dyDescent="0.2">
      <c r="A5038" s="3" t="s">
        <v>8110</v>
      </c>
      <c r="B5038" s="3" t="s">
        <v>3369</v>
      </c>
      <c r="C5038" s="3" t="s">
        <v>1301</v>
      </c>
      <c r="D5038" s="3"/>
    </row>
    <row r="5039" spans="1:4" x14ac:dyDescent="0.2">
      <c r="A5039" s="3" t="s">
        <v>8111</v>
      </c>
      <c r="B5039" s="3" t="s">
        <v>3369</v>
      </c>
      <c r="C5039" s="3" t="s">
        <v>1301</v>
      </c>
      <c r="D5039" s="3"/>
    </row>
    <row r="5040" spans="1:4" x14ac:dyDescent="0.2">
      <c r="A5040" s="3" t="s">
        <v>8112</v>
      </c>
      <c r="B5040" s="3" t="s">
        <v>4772</v>
      </c>
      <c r="C5040" s="3" t="s">
        <v>1301</v>
      </c>
      <c r="D5040" s="3"/>
    </row>
    <row r="5041" spans="1:4" x14ac:dyDescent="0.2">
      <c r="A5041" s="3" t="s">
        <v>8113</v>
      </c>
      <c r="B5041" s="3" t="s">
        <v>3370</v>
      </c>
      <c r="C5041" s="3" t="s">
        <v>1301</v>
      </c>
      <c r="D5041" s="3"/>
    </row>
    <row r="5042" spans="1:4" x14ac:dyDescent="0.2">
      <c r="A5042" s="3" t="s">
        <v>8114</v>
      </c>
      <c r="B5042" s="3" t="s">
        <v>3369</v>
      </c>
      <c r="C5042" s="3" t="s">
        <v>1301</v>
      </c>
      <c r="D5042" s="3"/>
    </row>
    <row r="5043" spans="1:4" x14ac:dyDescent="0.2">
      <c r="A5043" s="3" t="s">
        <v>8115</v>
      </c>
      <c r="B5043" s="3" t="s">
        <v>3369</v>
      </c>
      <c r="C5043" s="3" t="s">
        <v>1301</v>
      </c>
      <c r="D5043" s="3"/>
    </row>
    <row r="5044" spans="1:4" x14ac:dyDescent="0.2">
      <c r="A5044" s="3" t="s">
        <v>8116</v>
      </c>
      <c r="B5044" s="3" t="s">
        <v>3369</v>
      </c>
      <c r="C5044" s="3" t="s">
        <v>1301</v>
      </c>
      <c r="D5044" s="3"/>
    </row>
    <row r="5045" spans="1:4" x14ac:dyDescent="0.2">
      <c r="A5045" s="3" t="s">
        <v>8117</v>
      </c>
      <c r="B5045" s="3" t="s">
        <v>8033</v>
      </c>
      <c r="C5045" s="3" t="s">
        <v>1301</v>
      </c>
      <c r="D5045" s="3"/>
    </row>
    <row r="5046" spans="1:4" x14ac:dyDescent="0.2">
      <c r="A5046" s="3" t="s">
        <v>8118</v>
      </c>
      <c r="B5046" s="3" t="s">
        <v>2627</v>
      </c>
      <c r="C5046" s="3" t="s">
        <v>1301</v>
      </c>
      <c r="D5046" s="3"/>
    </row>
    <row r="5047" spans="1:4" x14ac:dyDescent="0.2">
      <c r="A5047" s="3" t="s">
        <v>8119</v>
      </c>
      <c r="B5047" s="3" t="s">
        <v>2112</v>
      </c>
      <c r="C5047" s="3" t="s">
        <v>1301</v>
      </c>
      <c r="D5047" s="3"/>
    </row>
    <row r="5048" spans="1:4" x14ac:dyDescent="0.2">
      <c r="A5048" s="3" t="s">
        <v>8120</v>
      </c>
      <c r="B5048" s="3" t="s">
        <v>3156</v>
      </c>
      <c r="C5048" s="3" t="s">
        <v>1301</v>
      </c>
      <c r="D5048" s="3"/>
    </row>
    <row r="5049" spans="1:4" x14ac:dyDescent="0.2">
      <c r="A5049" s="3" t="s">
        <v>8121</v>
      </c>
      <c r="B5049" s="3" t="s">
        <v>7066</v>
      </c>
      <c r="C5049" s="3" t="s">
        <v>1301</v>
      </c>
      <c r="D5049" s="3"/>
    </row>
    <row r="5050" spans="1:4" x14ac:dyDescent="0.2">
      <c r="A5050" s="3" t="s">
        <v>8122</v>
      </c>
      <c r="B5050" s="3" t="s">
        <v>2627</v>
      </c>
      <c r="C5050" s="3" t="s">
        <v>1301</v>
      </c>
      <c r="D5050" s="3"/>
    </row>
    <row r="5051" spans="1:4" x14ac:dyDescent="0.2">
      <c r="A5051" s="3" t="s">
        <v>8123</v>
      </c>
      <c r="B5051" s="3" t="s">
        <v>2627</v>
      </c>
      <c r="C5051" s="3" t="s">
        <v>1301</v>
      </c>
      <c r="D5051" s="3"/>
    </row>
    <row r="5052" spans="1:4" x14ac:dyDescent="0.2">
      <c r="A5052" s="3" t="s">
        <v>8124</v>
      </c>
      <c r="B5052" s="3" t="s">
        <v>2122</v>
      </c>
      <c r="C5052" s="3" t="s">
        <v>1301</v>
      </c>
      <c r="D5052" s="3"/>
    </row>
    <row r="5053" spans="1:4" x14ac:dyDescent="0.2">
      <c r="A5053" s="3" t="s">
        <v>8125</v>
      </c>
      <c r="B5053" s="3" t="s">
        <v>2122</v>
      </c>
      <c r="C5053" s="3" t="s">
        <v>1301</v>
      </c>
      <c r="D5053" s="3"/>
    </row>
    <row r="5054" spans="1:4" x14ac:dyDescent="0.2">
      <c r="A5054" s="3" t="s">
        <v>8126</v>
      </c>
      <c r="B5054" s="3" t="s">
        <v>2122</v>
      </c>
      <c r="C5054" s="3" t="s">
        <v>1301</v>
      </c>
      <c r="D5054" s="3"/>
    </row>
    <row r="5055" spans="1:4" x14ac:dyDescent="0.2">
      <c r="A5055" s="3" t="s">
        <v>8127</v>
      </c>
      <c r="B5055" s="3" t="s">
        <v>3155</v>
      </c>
      <c r="C5055" s="3" t="s">
        <v>1301</v>
      </c>
      <c r="D5055" s="3"/>
    </row>
    <row r="5056" spans="1:4" x14ac:dyDescent="0.2">
      <c r="A5056" s="3" t="s">
        <v>8128</v>
      </c>
      <c r="B5056" s="3" t="s">
        <v>3841</v>
      </c>
      <c r="C5056" s="3" t="s">
        <v>1301</v>
      </c>
      <c r="D5056" s="3"/>
    </row>
    <row r="5057" spans="1:4" x14ac:dyDescent="0.2">
      <c r="A5057" s="3" t="s">
        <v>8129</v>
      </c>
      <c r="B5057" s="3" t="s">
        <v>3841</v>
      </c>
      <c r="C5057" s="3" t="s">
        <v>1301</v>
      </c>
      <c r="D5057" s="3"/>
    </row>
    <row r="5058" spans="1:4" x14ac:dyDescent="0.2">
      <c r="A5058" s="3" t="s">
        <v>8130</v>
      </c>
      <c r="B5058" s="3" t="s">
        <v>3370</v>
      </c>
      <c r="C5058" s="3" t="s">
        <v>1301</v>
      </c>
      <c r="D5058" s="3"/>
    </row>
    <row r="5059" spans="1:4" x14ac:dyDescent="0.2">
      <c r="A5059" s="3" t="s">
        <v>8131</v>
      </c>
      <c r="B5059" s="3" t="s">
        <v>8033</v>
      </c>
      <c r="C5059" s="3" t="s">
        <v>1301</v>
      </c>
      <c r="D5059" s="3"/>
    </row>
    <row r="5060" spans="1:4" x14ac:dyDescent="0.2">
      <c r="A5060" s="3" t="s">
        <v>8132</v>
      </c>
      <c r="B5060" s="3" t="s">
        <v>3370</v>
      </c>
      <c r="C5060" s="3" t="s">
        <v>1301</v>
      </c>
      <c r="D5060" s="3"/>
    </row>
    <row r="5061" spans="1:4" x14ac:dyDescent="0.2">
      <c r="A5061" s="3" t="s">
        <v>8133</v>
      </c>
      <c r="B5061" s="3" t="s">
        <v>2120</v>
      </c>
      <c r="C5061" s="3" t="s">
        <v>1301</v>
      </c>
      <c r="D5061" s="3"/>
    </row>
    <row r="5062" spans="1:4" x14ac:dyDescent="0.2">
      <c r="A5062" s="3" t="s">
        <v>8134</v>
      </c>
      <c r="B5062" s="3" t="s">
        <v>3369</v>
      </c>
      <c r="C5062" s="3" t="s">
        <v>1301</v>
      </c>
      <c r="D5062" s="3"/>
    </row>
    <row r="5063" spans="1:4" x14ac:dyDescent="0.2">
      <c r="A5063" s="3" t="s">
        <v>8135</v>
      </c>
      <c r="B5063" s="3" t="s">
        <v>2120</v>
      </c>
      <c r="C5063" s="3" t="s">
        <v>1301</v>
      </c>
      <c r="D5063" s="3"/>
    </row>
    <row r="5064" spans="1:4" x14ac:dyDescent="0.2">
      <c r="A5064" s="3" t="s">
        <v>8951</v>
      </c>
      <c r="B5064" s="3" t="s">
        <v>3369</v>
      </c>
      <c r="C5064" s="3" t="s">
        <v>1301</v>
      </c>
      <c r="D5064" s="3"/>
    </row>
    <row r="5065" spans="1:4" x14ac:dyDescent="0.2">
      <c r="A5065" s="3" t="s">
        <v>8136</v>
      </c>
      <c r="B5065" s="3" t="s">
        <v>3369</v>
      </c>
      <c r="C5065" s="3" t="s">
        <v>1301</v>
      </c>
      <c r="D5065" s="3"/>
    </row>
    <row r="5066" spans="1:4" x14ac:dyDescent="0.2">
      <c r="A5066" s="3" t="s">
        <v>8137</v>
      </c>
      <c r="B5066" s="3" t="s">
        <v>3159</v>
      </c>
      <c r="C5066" s="3" t="s">
        <v>1301</v>
      </c>
      <c r="D5066" s="3"/>
    </row>
    <row r="5067" spans="1:4" x14ac:dyDescent="0.2">
      <c r="A5067" s="3" t="s">
        <v>8138</v>
      </c>
      <c r="B5067" s="3" t="s">
        <v>3372</v>
      </c>
      <c r="C5067" s="3" t="s">
        <v>1301</v>
      </c>
      <c r="D5067" s="3"/>
    </row>
    <row r="5068" spans="1:4" x14ac:dyDescent="0.2">
      <c r="A5068" s="3" t="s">
        <v>8139</v>
      </c>
      <c r="B5068" s="3" t="s">
        <v>2631</v>
      </c>
      <c r="C5068" s="3" t="s">
        <v>1301</v>
      </c>
      <c r="D5068" s="3"/>
    </row>
    <row r="5069" spans="1:4" x14ac:dyDescent="0.2">
      <c r="A5069" s="3" t="s">
        <v>8140</v>
      </c>
      <c r="B5069" s="3" t="s">
        <v>3372</v>
      </c>
      <c r="C5069" s="3" t="s">
        <v>1301</v>
      </c>
      <c r="D5069" s="3"/>
    </row>
    <row r="5070" spans="1:4" x14ac:dyDescent="0.2">
      <c r="A5070" s="3" t="s">
        <v>8141</v>
      </c>
      <c r="B5070" s="3" t="s">
        <v>3369</v>
      </c>
      <c r="C5070" s="3" t="s">
        <v>1301</v>
      </c>
      <c r="D5070" s="3"/>
    </row>
    <row r="5071" spans="1:4" x14ac:dyDescent="0.2">
      <c r="A5071" s="3" t="s">
        <v>8142</v>
      </c>
      <c r="B5071" s="3" t="s">
        <v>3369</v>
      </c>
      <c r="C5071" s="3" t="s">
        <v>1301</v>
      </c>
      <c r="D5071" s="3"/>
    </row>
    <row r="5072" spans="1:4" x14ac:dyDescent="0.2">
      <c r="A5072" s="3" t="s">
        <v>8143</v>
      </c>
      <c r="B5072" s="3" t="s">
        <v>4776</v>
      </c>
      <c r="C5072" s="3" t="s">
        <v>1301</v>
      </c>
      <c r="D5072" s="3"/>
    </row>
    <row r="5073" spans="1:4" x14ac:dyDescent="0.2">
      <c r="A5073" s="3" t="s">
        <v>8144</v>
      </c>
      <c r="B5073" s="3" t="s">
        <v>8031</v>
      </c>
      <c r="C5073" s="3" t="s">
        <v>1301</v>
      </c>
      <c r="D5073" s="3"/>
    </row>
    <row r="5074" spans="1:4" x14ac:dyDescent="0.2">
      <c r="A5074" s="3" t="s">
        <v>8145</v>
      </c>
      <c r="B5074" s="3" t="s">
        <v>2115</v>
      </c>
      <c r="C5074" s="3" t="s">
        <v>1301</v>
      </c>
      <c r="D5074" s="3"/>
    </row>
    <row r="5075" spans="1:4" x14ac:dyDescent="0.2">
      <c r="A5075" s="3" t="s">
        <v>8146</v>
      </c>
      <c r="B5075" s="3" t="s">
        <v>2627</v>
      </c>
      <c r="C5075" s="3" t="s">
        <v>1301</v>
      </c>
      <c r="D5075" s="3"/>
    </row>
    <row r="5076" spans="1:4" x14ac:dyDescent="0.2">
      <c r="A5076" s="3" t="s">
        <v>8147</v>
      </c>
      <c r="B5076" s="3" t="s">
        <v>9304</v>
      </c>
      <c r="C5076" s="3" t="s">
        <v>1301</v>
      </c>
      <c r="D5076" s="3"/>
    </row>
    <row r="5077" spans="1:4" x14ac:dyDescent="0.2">
      <c r="A5077" s="3" t="s">
        <v>8148</v>
      </c>
      <c r="B5077" s="3" t="s">
        <v>3369</v>
      </c>
      <c r="C5077" s="3" t="s">
        <v>1301</v>
      </c>
      <c r="D5077" s="3"/>
    </row>
    <row r="5078" spans="1:4" x14ac:dyDescent="0.2">
      <c r="A5078" s="3" t="s">
        <v>8149</v>
      </c>
      <c r="B5078" s="3" t="s">
        <v>4776</v>
      </c>
      <c r="C5078" s="3" t="s">
        <v>1301</v>
      </c>
      <c r="D5078" s="3"/>
    </row>
    <row r="5079" spans="1:4" x14ac:dyDescent="0.2">
      <c r="A5079" s="3" t="s">
        <v>8150</v>
      </c>
      <c r="B5079" s="3" t="s">
        <v>2115</v>
      </c>
      <c r="C5079" s="3" t="s">
        <v>1301</v>
      </c>
      <c r="D5079" s="3"/>
    </row>
    <row r="5080" spans="1:4" x14ac:dyDescent="0.2">
      <c r="A5080" s="3" t="s">
        <v>8151</v>
      </c>
      <c r="B5080" s="3" t="s">
        <v>3841</v>
      </c>
      <c r="C5080" s="3" t="s">
        <v>1301</v>
      </c>
      <c r="D5080" s="3"/>
    </row>
    <row r="5081" spans="1:4" x14ac:dyDescent="0.2">
      <c r="A5081" s="3" t="s">
        <v>8152</v>
      </c>
      <c r="B5081" s="3" t="s">
        <v>3370</v>
      </c>
      <c r="C5081" s="3" t="s">
        <v>1301</v>
      </c>
      <c r="D5081" s="3"/>
    </row>
    <row r="5082" spans="1:4" x14ac:dyDescent="0.2">
      <c r="A5082" s="3" t="s">
        <v>8153</v>
      </c>
      <c r="B5082" s="3" t="s">
        <v>3369</v>
      </c>
      <c r="C5082" s="3" t="s">
        <v>1301</v>
      </c>
      <c r="D5082" s="3"/>
    </row>
    <row r="5083" spans="1:4" x14ac:dyDescent="0.2">
      <c r="A5083" s="3" t="s">
        <v>8154</v>
      </c>
      <c r="B5083" s="3" t="s">
        <v>3372</v>
      </c>
      <c r="C5083" s="3" t="s">
        <v>1301</v>
      </c>
      <c r="D5083" s="3"/>
    </row>
    <row r="5084" spans="1:4" x14ac:dyDescent="0.2">
      <c r="A5084" s="3" t="s">
        <v>8155</v>
      </c>
      <c r="B5084" s="3" t="s">
        <v>3369</v>
      </c>
      <c r="C5084" s="3" t="s">
        <v>1301</v>
      </c>
      <c r="D5084" s="3"/>
    </row>
    <row r="5085" spans="1:4" x14ac:dyDescent="0.2">
      <c r="A5085" s="3" t="s">
        <v>8156</v>
      </c>
      <c r="B5085" s="3" t="s">
        <v>3153</v>
      </c>
      <c r="C5085" s="3" t="s">
        <v>1301</v>
      </c>
      <c r="D5085" s="3"/>
    </row>
    <row r="5086" spans="1:4" x14ac:dyDescent="0.2">
      <c r="A5086" s="3" t="s">
        <v>8157</v>
      </c>
      <c r="B5086" s="3" t="s">
        <v>2122</v>
      </c>
      <c r="C5086" s="3" t="s">
        <v>1301</v>
      </c>
      <c r="D5086" s="3"/>
    </row>
    <row r="5087" spans="1:4" x14ac:dyDescent="0.2">
      <c r="A5087" s="3" t="s">
        <v>8158</v>
      </c>
      <c r="B5087" s="3" t="s">
        <v>2122</v>
      </c>
      <c r="C5087" s="3" t="s">
        <v>1301</v>
      </c>
      <c r="D5087" s="3"/>
    </row>
    <row r="5088" spans="1:4" x14ac:dyDescent="0.2">
      <c r="A5088" s="3" t="s">
        <v>8159</v>
      </c>
      <c r="B5088" s="3" t="s">
        <v>2122</v>
      </c>
      <c r="C5088" s="3" t="s">
        <v>1301</v>
      </c>
      <c r="D5088" s="3"/>
    </row>
    <row r="5089" spans="1:4" x14ac:dyDescent="0.2">
      <c r="A5089" s="3" t="s">
        <v>8160</v>
      </c>
      <c r="B5089" s="3" t="s">
        <v>2122</v>
      </c>
      <c r="C5089" s="3" t="s">
        <v>1301</v>
      </c>
      <c r="D5089" s="3"/>
    </row>
    <row r="5090" spans="1:4" x14ac:dyDescent="0.2">
      <c r="A5090" s="3" t="s">
        <v>8161</v>
      </c>
      <c r="B5090" s="3" t="s">
        <v>2122</v>
      </c>
      <c r="C5090" s="3" t="s">
        <v>1301</v>
      </c>
      <c r="D5090" s="3"/>
    </row>
    <row r="5091" spans="1:4" x14ac:dyDescent="0.2">
      <c r="A5091" s="3" t="s">
        <v>8162</v>
      </c>
      <c r="B5091" s="3" t="s">
        <v>2122</v>
      </c>
      <c r="C5091" s="3" t="s">
        <v>1301</v>
      </c>
      <c r="D5091" s="3"/>
    </row>
    <row r="5092" spans="1:4" x14ac:dyDescent="0.2">
      <c r="A5092" s="3" t="s">
        <v>8952</v>
      </c>
      <c r="B5092" s="3" t="s">
        <v>2122</v>
      </c>
      <c r="C5092" s="3" t="s">
        <v>1301</v>
      </c>
      <c r="D5092" s="3"/>
    </row>
    <row r="5093" spans="1:4" x14ac:dyDescent="0.2">
      <c r="A5093" s="3" t="s">
        <v>8163</v>
      </c>
      <c r="B5093" s="3" t="s">
        <v>3841</v>
      </c>
      <c r="C5093" s="3" t="s">
        <v>1301</v>
      </c>
      <c r="D5093" s="3"/>
    </row>
    <row r="5094" spans="1:4" x14ac:dyDescent="0.2">
      <c r="A5094" s="3" t="s">
        <v>8164</v>
      </c>
      <c r="B5094" s="3" t="s">
        <v>3841</v>
      </c>
      <c r="C5094" s="3" t="s">
        <v>1301</v>
      </c>
      <c r="D5094" s="3"/>
    </row>
    <row r="5095" spans="1:4" x14ac:dyDescent="0.2">
      <c r="A5095" s="3" t="s">
        <v>8165</v>
      </c>
      <c r="B5095" s="3" t="s">
        <v>3841</v>
      </c>
      <c r="C5095" s="3" t="s">
        <v>1301</v>
      </c>
      <c r="D5095" s="3"/>
    </row>
    <row r="5096" spans="1:4" x14ac:dyDescent="0.2">
      <c r="A5096" s="3" t="s">
        <v>8166</v>
      </c>
      <c r="B5096" s="3" t="s">
        <v>3841</v>
      </c>
      <c r="C5096" s="3" t="s">
        <v>1301</v>
      </c>
      <c r="D5096" s="3"/>
    </row>
    <row r="5097" spans="1:4" x14ac:dyDescent="0.2">
      <c r="A5097" s="3" t="s">
        <v>8167</v>
      </c>
      <c r="B5097" s="3" t="s">
        <v>2627</v>
      </c>
      <c r="C5097" s="3" t="s">
        <v>1301</v>
      </c>
      <c r="D5097" s="3"/>
    </row>
    <row r="5098" spans="1:4" x14ac:dyDescent="0.2">
      <c r="A5098" s="3" t="s">
        <v>8168</v>
      </c>
      <c r="B5098" s="3" t="s">
        <v>7066</v>
      </c>
      <c r="C5098" s="3" t="s">
        <v>1301</v>
      </c>
      <c r="D5098" s="3"/>
    </row>
    <row r="5099" spans="1:4" x14ac:dyDescent="0.2">
      <c r="A5099" s="3" t="s">
        <v>8169</v>
      </c>
      <c r="B5099" s="3" t="s">
        <v>2112</v>
      </c>
      <c r="C5099" s="3" t="s">
        <v>1301</v>
      </c>
      <c r="D5099" s="3"/>
    </row>
    <row r="5100" spans="1:4" x14ac:dyDescent="0.2">
      <c r="A5100" s="3" t="s">
        <v>8170</v>
      </c>
      <c r="B5100" s="3" t="s">
        <v>2112</v>
      </c>
      <c r="C5100" s="3" t="s">
        <v>1301</v>
      </c>
      <c r="D5100" s="3"/>
    </row>
    <row r="5101" spans="1:4" x14ac:dyDescent="0.2">
      <c r="A5101" s="3" t="s">
        <v>8171</v>
      </c>
      <c r="B5101" s="3" t="s">
        <v>2120</v>
      </c>
      <c r="C5101" s="3" t="s">
        <v>1301</v>
      </c>
      <c r="D5101" s="3"/>
    </row>
    <row r="5102" spans="1:4" x14ac:dyDescent="0.2">
      <c r="A5102" s="3" t="s">
        <v>8172</v>
      </c>
      <c r="B5102" s="3" t="s">
        <v>2120</v>
      </c>
      <c r="C5102" s="3" t="s">
        <v>1301</v>
      </c>
      <c r="D5102" s="3"/>
    </row>
    <row r="5103" spans="1:4" x14ac:dyDescent="0.2">
      <c r="A5103" s="3" t="s">
        <v>8173</v>
      </c>
      <c r="B5103" s="3" t="s">
        <v>2112</v>
      </c>
      <c r="C5103" s="3" t="s">
        <v>1301</v>
      </c>
      <c r="D5103" s="3"/>
    </row>
    <row r="5104" spans="1:4" x14ac:dyDescent="0.2">
      <c r="A5104" s="3" t="s">
        <v>8174</v>
      </c>
      <c r="B5104" s="3" t="s">
        <v>3369</v>
      </c>
      <c r="C5104" s="3" t="s">
        <v>1301</v>
      </c>
      <c r="D5104" s="3"/>
    </row>
    <row r="5105" spans="1:4" x14ac:dyDescent="0.2">
      <c r="A5105" s="3" t="s">
        <v>8175</v>
      </c>
      <c r="B5105" s="3" t="s">
        <v>3369</v>
      </c>
      <c r="C5105" s="3" t="s">
        <v>1301</v>
      </c>
      <c r="D5105" s="3"/>
    </row>
    <row r="5106" spans="1:4" x14ac:dyDescent="0.2">
      <c r="A5106" s="3" t="s">
        <v>8176</v>
      </c>
      <c r="B5106" s="3" t="s">
        <v>3369</v>
      </c>
      <c r="C5106" s="3" t="s">
        <v>1301</v>
      </c>
      <c r="D5106" s="3"/>
    </row>
    <row r="5107" spans="1:4" x14ac:dyDescent="0.2">
      <c r="A5107" s="3" t="s">
        <v>8177</v>
      </c>
      <c r="B5107" s="3" t="s">
        <v>3160</v>
      </c>
      <c r="C5107" s="3" t="s">
        <v>1301</v>
      </c>
      <c r="D5107" s="3"/>
    </row>
    <row r="5108" spans="1:4" x14ac:dyDescent="0.2">
      <c r="A5108" s="3" t="s">
        <v>8178</v>
      </c>
      <c r="B5108" s="3" t="s">
        <v>3369</v>
      </c>
      <c r="C5108" s="3" t="s">
        <v>1301</v>
      </c>
      <c r="D5108" s="3"/>
    </row>
    <row r="5109" spans="1:4" x14ac:dyDescent="0.2">
      <c r="A5109" s="3" t="s">
        <v>8179</v>
      </c>
      <c r="B5109" s="3" t="s">
        <v>2122</v>
      </c>
      <c r="C5109" s="3" t="s">
        <v>1301</v>
      </c>
      <c r="D5109" s="3"/>
    </row>
    <row r="5110" spans="1:4" x14ac:dyDescent="0.2">
      <c r="A5110" s="3" t="s">
        <v>8180</v>
      </c>
      <c r="B5110" s="3" t="s">
        <v>3154</v>
      </c>
      <c r="C5110" s="3" t="s">
        <v>1301</v>
      </c>
      <c r="D5110" s="3"/>
    </row>
    <row r="5111" spans="1:4" x14ac:dyDescent="0.2">
      <c r="A5111" s="3" t="s">
        <v>8181</v>
      </c>
      <c r="B5111" s="3" t="s">
        <v>3154</v>
      </c>
      <c r="C5111" s="3" t="s">
        <v>1301</v>
      </c>
      <c r="D5111" s="3"/>
    </row>
    <row r="5112" spans="1:4" x14ac:dyDescent="0.2">
      <c r="A5112" s="3" t="s">
        <v>8953</v>
      </c>
      <c r="B5112" s="3" t="s">
        <v>2122</v>
      </c>
      <c r="C5112" s="3" t="s">
        <v>1301</v>
      </c>
      <c r="D5112" s="3"/>
    </row>
    <row r="5113" spans="1:4" x14ac:dyDescent="0.2">
      <c r="A5113" s="3" t="s">
        <v>8182</v>
      </c>
      <c r="B5113" s="3" t="s">
        <v>2122</v>
      </c>
      <c r="C5113" s="3" t="s">
        <v>1301</v>
      </c>
      <c r="D5113" s="3"/>
    </row>
    <row r="5114" spans="1:4" x14ac:dyDescent="0.2">
      <c r="A5114" s="3" t="s">
        <v>8183</v>
      </c>
      <c r="B5114" s="3" t="s">
        <v>3369</v>
      </c>
      <c r="C5114" s="3" t="s">
        <v>1301</v>
      </c>
      <c r="D5114" s="3"/>
    </row>
    <row r="5115" spans="1:4" x14ac:dyDescent="0.2">
      <c r="A5115" s="3" t="s">
        <v>8184</v>
      </c>
      <c r="B5115" s="3" t="s">
        <v>3154</v>
      </c>
      <c r="C5115" s="3" t="s">
        <v>1301</v>
      </c>
      <c r="D5115" s="3"/>
    </row>
    <row r="5116" spans="1:4" x14ac:dyDescent="0.2">
      <c r="A5116" s="3" t="s">
        <v>8185</v>
      </c>
      <c r="B5116" s="3" t="s">
        <v>3154</v>
      </c>
      <c r="C5116" s="3" t="s">
        <v>1301</v>
      </c>
      <c r="D5116" s="3"/>
    </row>
    <row r="5117" spans="1:4" x14ac:dyDescent="0.2">
      <c r="A5117" s="3" t="s">
        <v>8186</v>
      </c>
      <c r="B5117" s="3" t="s">
        <v>3370</v>
      </c>
      <c r="C5117" s="3" t="s">
        <v>1301</v>
      </c>
      <c r="D5117" s="3"/>
    </row>
    <row r="5118" spans="1:4" x14ac:dyDescent="0.2">
      <c r="A5118" s="3" t="s">
        <v>8954</v>
      </c>
      <c r="B5118" s="3" t="s">
        <v>8028</v>
      </c>
      <c r="C5118" s="3" t="s">
        <v>1301</v>
      </c>
      <c r="D5118" s="3"/>
    </row>
    <row r="5119" spans="1:4" x14ac:dyDescent="0.2">
      <c r="A5119" s="3" t="s">
        <v>8187</v>
      </c>
      <c r="B5119" s="3" t="s">
        <v>3154</v>
      </c>
      <c r="C5119" s="3" t="s">
        <v>1301</v>
      </c>
      <c r="D5119" s="3"/>
    </row>
    <row r="5120" spans="1:4" x14ac:dyDescent="0.2">
      <c r="A5120" s="3" t="s">
        <v>8955</v>
      </c>
      <c r="B5120" s="3" t="s">
        <v>2122</v>
      </c>
      <c r="C5120" s="3" t="s">
        <v>1301</v>
      </c>
      <c r="D5120" s="3"/>
    </row>
    <row r="5121" spans="1:4" x14ac:dyDescent="0.2">
      <c r="A5121" s="3" t="s">
        <v>8188</v>
      </c>
      <c r="B5121" s="3" t="s">
        <v>2122</v>
      </c>
      <c r="C5121" s="3" t="s">
        <v>1301</v>
      </c>
      <c r="D5121" s="3"/>
    </row>
    <row r="5122" spans="1:4" x14ac:dyDescent="0.2">
      <c r="A5122" s="3" t="s">
        <v>8189</v>
      </c>
      <c r="B5122" s="3" t="s">
        <v>3841</v>
      </c>
      <c r="C5122" s="3" t="s">
        <v>1301</v>
      </c>
      <c r="D5122" s="3"/>
    </row>
    <row r="5123" spans="1:4" x14ac:dyDescent="0.2">
      <c r="A5123" s="3" t="s">
        <v>8190</v>
      </c>
      <c r="B5123" s="3" t="s">
        <v>3841</v>
      </c>
      <c r="C5123" s="3" t="s">
        <v>1301</v>
      </c>
      <c r="D5123" s="3"/>
    </row>
    <row r="5124" spans="1:4" x14ac:dyDescent="0.2">
      <c r="A5124" s="3" t="s">
        <v>8191</v>
      </c>
      <c r="B5124" s="3" t="s">
        <v>2627</v>
      </c>
      <c r="C5124" s="3" t="s">
        <v>1301</v>
      </c>
      <c r="D5124" s="3"/>
    </row>
    <row r="5125" spans="1:4" x14ac:dyDescent="0.2">
      <c r="A5125" s="3" t="s">
        <v>8192</v>
      </c>
      <c r="B5125" s="3" t="s">
        <v>2627</v>
      </c>
      <c r="C5125" s="3" t="s">
        <v>1301</v>
      </c>
      <c r="D5125" s="3"/>
    </row>
    <row r="5126" spans="1:4" x14ac:dyDescent="0.2">
      <c r="A5126" s="3" t="s">
        <v>8193</v>
      </c>
      <c r="B5126" s="3" t="s">
        <v>3370</v>
      </c>
      <c r="C5126" s="3" t="s">
        <v>1301</v>
      </c>
      <c r="D5126" s="3"/>
    </row>
    <row r="5127" spans="1:4" x14ac:dyDescent="0.2">
      <c r="A5127" s="3" t="s">
        <v>8194</v>
      </c>
      <c r="B5127" s="3" t="s">
        <v>7066</v>
      </c>
      <c r="C5127" s="3" t="s">
        <v>1301</v>
      </c>
      <c r="D5127" s="3"/>
    </row>
    <row r="5128" spans="1:4" x14ac:dyDescent="0.2">
      <c r="A5128" s="3" t="s">
        <v>8195</v>
      </c>
      <c r="B5128" s="3" t="s">
        <v>7066</v>
      </c>
      <c r="C5128" s="3" t="s">
        <v>1301</v>
      </c>
      <c r="D5128" s="3"/>
    </row>
    <row r="5129" spans="1:4" x14ac:dyDescent="0.2">
      <c r="A5129" s="3" t="s">
        <v>8196</v>
      </c>
      <c r="B5129" s="3" t="s">
        <v>3155</v>
      </c>
      <c r="C5129" s="3" t="s">
        <v>1301</v>
      </c>
      <c r="D5129" s="3"/>
    </row>
    <row r="5130" spans="1:4" x14ac:dyDescent="0.2">
      <c r="A5130" s="3" t="s">
        <v>8197</v>
      </c>
      <c r="B5130" s="3" t="s">
        <v>3372</v>
      </c>
      <c r="C5130" s="3" t="s">
        <v>1301</v>
      </c>
      <c r="D5130" s="3"/>
    </row>
    <row r="5131" spans="1:4" x14ac:dyDescent="0.2">
      <c r="A5131" s="3" t="s">
        <v>8198</v>
      </c>
      <c r="B5131" s="3" t="s">
        <v>3369</v>
      </c>
      <c r="C5131" s="3" t="s">
        <v>1301</v>
      </c>
      <c r="D5131" s="3"/>
    </row>
    <row r="5132" spans="1:4" x14ac:dyDescent="0.2">
      <c r="A5132" s="3" t="s">
        <v>8199</v>
      </c>
      <c r="B5132" s="3" t="s">
        <v>3369</v>
      </c>
      <c r="C5132" s="3" t="s">
        <v>1301</v>
      </c>
      <c r="D5132" s="3"/>
    </row>
    <row r="5133" spans="1:4" x14ac:dyDescent="0.2">
      <c r="A5133" s="3" t="s">
        <v>8200</v>
      </c>
      <c r="B5133" s="3" t="s">
        <v>3160</v>
      </c>
      <c r="C5133" s="3" t="s">
        <v>1301</v>
      </c>
      <c r="D5133" s="3"/>
    </row>
    <row r="5134" spans="1:4" x14ac:dyDescent="0.2">
      <c r="A5134" s="3" t="s">
        <v>8201</v>
      </c>
      <c r="B5134" s="3" t="s">
        <v>3160</v>
      </c>
      <c r="C5134" s="3" t="s">
        <v>1301</v>
      </c>
      <c r="D5134" s="3"/>
    </row>
    <row r="5135" spans="1:4" x14ac:dyDescent="0.2">
      <c r="A5135" s="3" t="s">
        <v>8202</v>
      </c>
      <c r="B5135" s="3" t="s">
        <v>3160</v>
      </c>
      <c r="C5135" s="3" t="s">
        <v>1301</v>
      </c>
      <c r="D5135" s="3"/>
    </row>
    <row r="5136" spans="1:4" x14ac:dyDescent="0.2">
      <c r="A5136" s="3" t="s">
        <v>8203</v>
      </c>
      <c r="B5136" s="3" t="s">
        <v>8033</v>
      </c>
      <c r="C5136" s="3" t="s">
        <v>1301</v>
      </c>
      <c r="D5136" s="3"/>
    </row>
    <row r="5137" spans="1:4" x14ac:dyDescent="0.2">
      <c r="A5137" s="3" t="s">
        <v>8204</v>
      </c>
      <c r="B5137" s="3" t="s">
        <v>2122</v>
      </c>
      <c r="C5137" s="3" t="s">
        <v>1301</v>
      </c>
      <c r="D5137" s="3"/>
    </row>
    <row r="5138" spans="1:4" x14ac:dyDescent="0.2">
      <c r="A5138" s="3" t="s">
        <v>8205</v>
      </c>
      <c r="B5138" s="3" t="s">
        <v>2122</v>
      </c>
      <c r="C5138" s="3" t="s">
        <v>1301</v>
      </c>
      <c r="D5138" s="3"/>
    </row>
    <row r="5139" spans="1:4" x14ac:dyDescent="0.2">
      <c r="A5139" s="3" t="s">
        <v>8206</v>
      </c>
      <c r="B5139" s="3" t="s">
        <v>2122</v>
      </c>
      <c r="C5139" s="3" t="s">
        <v>1301</v>
      </c>
      <c r="D5139" s="3"/>
    </row>
    <row r="5140" spans="1:4" x14ac:dyDescent="0.2">
      <c r="A5140" s="3" t="s">
        <v>8956</v>
      </c>
      <c r="B5140" s="3" t="s">
        <v>2122</v>
      </c>
      <c r="C5140" s="3" t="s">
        <v>1301</v>
      </c>
      <c r="D5140" s="3"/>
    </row>
    <row r="5141" spans="1:4" x14ac:dyDescent="0.2">
      <c r="A5141" s="3" t="s">
        <v>8207</v>
      </c>
      <c r="B5141" s="3" t="s">
        <v>3841</v>
      </c>
      <c r="C5141" s="3" t="s">
        <v>1301</v>
      </c>
      <c r="D5141" s="3"/>
    </row>
    <row r="5142" spans="1:4" x14ac:dyDescent="0.2">
      <c r="A5142" s="3" t="s">
        <v>8208</v>
      </c>
      <c r="B5142" s="3" t="s">
        <v>3370</v>
      </c>
      <c r="C5142" s="3" t="s">
        <v>1301</v>
      </c>
      <c r="D5142" s="3"/>
    </row>
    <row r="5143" spans="1:4" x14ac:dyDescent="0.2">
      <c r="A5143" s="3" t="s">
        <v>8344</v>
      </c>
      <c r="B5143" s="3" t="s">
        <v>2389</v>
      </c>
      <c r="C5143" s="3" t="s">
        <v>1301</v>
      </c>
      <c r="D5143" s="3"/>
    </row>
    <row r="5144" spans="1:4" x14ac:dyDescent="0.2">
      <c r="A5144" s="3" t="s">
        <v>8209</v>
      </c>
      <c r="B5144" s="3" t="s">
        <v>9305</v>
      </c>
      <c r="C5144" s="3" t="s">
        <v>1301</v>
      </c>
      <c r="D5144" s="3"/>
    </row>
    <row r="5145" spans="1:4" x14ac:dyDescent="0.2">
      <c r="A5145" s="3" t="s">
        <v>8210</v>
      </c>
      <c r="B5145" s="3" t="s">
        <v>3370</v>
      </c>
      <c r="C5145" s="3" t="s">
        <v>1301</v>
      </c>
      <c r="D5145" s="3"/>
    </row>
    <row r="5146" spans="1:4" x14ac:dyDescent="0.2">
      <c r="A5146" s="3" t="s">
        <v>8211</v>
      </c>
      <c r="B5146" s="3" t="s">
        <v>3155</v>
      </c>
      <c r="C5146" s="3" t="s">
        <v>1301</v>
      </c>
      <c r="D5146" s="3"/>
    </row>
    <row r="5147" spans="1:4" x14ac:dyDescent="0.2">
      <c r="A5147" s="3" t="s">
        <v>8212</v>
      </c>
      <c r="B5147" s="3" t="s">
        <v>9304</v>
      </c>
      <c r="C5147" s="3" t="s">
        <v>1301</v>
      </c>
      <c r="D5147" s="3"/>
    </row>
    <row r="5148" spans="1:4" x14ac:dyDescent="0.2">
      <c r="A5148" s="3" t="s">
        <v>8213</v>
      </c>
      <c r="B5148" s="3" t="s">
        <v>7066</v>
      </c>
      <c r="C5148" s="3" t="s">
        <v>1301</v>
      </c>
      <c r="D5148" s="3"/>
    </row>
    <row r="5149" spans="1:4" x14ac:dyDescent="0.2">
      <c r="A5149" s="3" t="s">
        <v>8214</v>
      </c>
      <c r="B5149" s="3" t="s">
        <v>7066</v>
      </c>
      <c r="C5149" s="3" t="s">
        <v>1301</v>
      </c>
      <c r="D5149" s="3"/>
    </row>
    <row r="5150" spans="1:4" x14ac:dyDescent="0.2">
      <c r="A5150" s="3" t="s">
        <v>8215</v>
      </c>
      <c r="B5150" s="3" t="s">
        <v>3841</v>
      </c>
      <c r="C5150" s="3" t="s">
        <v>1301</v>
      </c>
      <c r="D5150" s="3"/>
    </row>
    <row r="5151" spans="1:4" x14ac:dyDescent="0.2">
      <c r="A5151" s="3" t="s">
        <v>8216</v>
      </c>
      <c r="B5151" s="3" t="s">
        <v>3841</v>
      </c>
      <c r="C5151" s="3" t="s">
        <v>1301</v>
      </c>
      <c r="D5151" s="3"/>
    </row>
    <row r="5152" spans="1:4" x14ac:dyDescent="0.2">
      <c r="A5152" s="3" t="s">
        <v>8217</v>
      </c>
      <c r="B5152" s="3" t="s">
        <v>2115</v>
      </c>
      <c r="C5152" s="3" t="s">
        <v>1301</v>
      </c>
      <c r="D5152" s="3"/>
    </row>
    <row r="5153" spans="1:4" x14ac:dyDescent="0.2">
      <c r="A5153" s="3" t="s">
        <v>8218</v>
      </c>
      <c r="B5153" s="3" t="s">
        <v>9305</v>
      </c>
      <c r="C5153" s="3" t="s">
        <v>1301</v>
      </c>
      <c r="D5153" s="3"/>
    </row>
    <row r="5154" spans="1:4" x14ac:dyDescent="0.2">
      <c r="A5154" s="3" t="s">
        <v>8219</v>
      </c>
      <c r="B5154" s="3" t="s">
        <v>2627</v>
      </c>
      <c r="C5154" s="3" t="s">
        <v>1301</v>
      </c>
      <c r="D5154" s="3"/>
    </row>
    <row r="5155" spans="1:4" x14ac:dyDescent="0.2">
      <c r="A5155" s="3" t="s">
        <v>8220</v>
      </c>
      <c r="B5155" s="3" t="s">
        <v>3154</v>
      </c>
      <c r="C5155" s="3" t="s">
        <v>1301</v>
      </c>
      <c r="D5155" s="3"/>
    </row>
    <row r="5156" spans="1:4" x14ac:dyDescent="0.2">
      <c r="A5156" s="3" t="s">
        <v>8221</v>
      </c>
      <c r="B5156" s="3" t="s">
        <v>8033</v>
      </c>
      <c r="C5156" s="3" t="s">
        <v>1301</v>
      </c>
      <c r="D5156" s="3"/>
    </row>
    <row r="5157" spans="1:4" x14ac:dyDescent="0.2">
      <c r="A5157" s="3" t="s">
        <v>8222</v>
      </c>
      <c r="B5157" s="3" t="s">
        <v>3369</v>
      </c>
      <c r="C5157" s="3" t="s">
        <v>1301</v>
      </c>
      <c r="D5157" s="3"/>
    </row>
    <row r="5158" spans="1:4" x14ac:dyDescent="0.2">
      <c r="A5158" s="3" t="s">
        <v>8223</v>
      </c>
      <c r="B5158" s="3" t="s">
        <v>3369</v>
      </c>
      <c r="C5158" s="3" t="s">
        <v>1301</v>
      </c>
      <c r="D5158" s="3"/>
    </row>
    <row r="5159" spans="1:4" x14ac:dyDescent="0.2">
      <c r="A5159" s="3" t="s">
        <v>8224</v>
      </c>
      <c r="B5159" s="3" t="s">
        <v>3369</v>
      </c>
      <c r="C5159" s="3" t="s">
        <v>1301</v>
      </c>
      <c r="D5159" s="3"/>
    </row>
    <row r="5160" spans="1:4" x14ac:dyDescent="0.2">
      <c r="A5160" s="3" t="s">
        <v>8225</v>
      </c>
      <c r="B5160" s="3" t="s">
        <v>3369</v>
      </c>
      <c r="C5160" s="3" t="s">
        <v>1301</v>
      </c>
      <c r="D5160" s="3"/>
    </row>
    <row r="5161" spans="1:4" x14ac:dyDescent="0.2">
      <c r="A5161" s="3" t="s">
        <v>8226</v>
      </c>
      <c r="B5161" s="3" t="s">
        <v>2630</v>
      </c>
      <c r="C5161" s="3" t="s">
        <v>1301</v>
      </c>
      <c r="D5161" s="3"/>
    </row>
    <row r="5162" spans="1:4" x14ac:dyDescent="0.2">
      <c r="A5162" s="3" t="s">
        <v>8227</v>
      </c>
      <c r="B5162" s="3" t="s">
        <v>2630</v>
      </c>
      <c r="C5162" s="3" t="s">
        <v>1301</v>
      </c>
      <c r="D5162" s="3"/>
    </row>
    <row r="5163" spans="1:4" x14ac:dyDescent="0.2">
      <c r="A5163" s="3" t="s">
        <v>8228</v>
      </c>
      <c r="B5163" s="3" t="s">
        <v>2630</v>
      </c>
      <c r="C5163" s="3" t="s">
        <v>1301</v>
      </c>
      <c r="D5163" s="3"/>
    </row>
    <row r="5164" spans="1:4" x14ac:dyDescent="0.2">
      <c r="A5164" s="3" t="s">
        <v>8229</v>
      </c>
      <c r="B5164" s="3" t="s">
        <v>8027</v>
      </c>
      <c r="C5164" s="3" t="s">
        <v>1301</v>
      </c>
      <c r="D5164" s="3"/>
    </row>
    <row r="5165" spans="1:4" x14ac:dyDescent="0.2">
      <c r="A5165" s="3" t="s">
        <v>8230</v>
      </c>
      <c r="B5165" s="3" t="s">
        <v>3840</v>
      </c>
      <c r="C5165" s="3" t="s">
        <v>1301</v>
      </c>
      <c r="D5165" s="3"/>
    </row>
    <row r="5166" spans="1:4" x14ac:dyDescent="0.2">
      <c r="A5166" s="3" t="s">
        <v>8231</v>
      </c>
      <c r="B5166" s="3" t="s">
        <v>3160</v>
      </c>
      <c r="C5166" s="3" t="s">
        <v>1301</v>
      </c>
      <c r="D5166" s="3"/>
    </row>
    <row r="5167" spans="1:4" x14ac:dyDescent="0.2">
      <c r="A5167" s="3" t="s">
        <v>8345</v>
      </c>
      <c r="B5167" s="3" t="s">
        <v>9306</v>
      </c>
      <c r="C5167" s="3" t="s">
        <v>1301</v>
      </c>
      <c r="D5167" s="3"/>
    </row>
    <row r="5168" spans="1:4" x14ac:dyDescent="0.2">
      <c r="A5168" s="3" t="s">
        <v>8232</v>
      </c>
      <c r="B5168" s="3" t="s">
        <v>3844</v>
      </c>
      <c r="C5168" s="3" t="s">
        <v>1301</v>
      </c>
      <c r="D5168" s="3"/>
    </row>
    <row r="5169" spans="1:4" x14ac:dyDescent="0.2">
      <c r="A5169" s="3" t="s">
        <v>8233</v>
      </c>
      <c r="B5169" s="3" t="s">
        <v>7066</v>
      </c>
      <c r="C5169" s="3" t="s">
        <v>1301</v>
      </c>
      <c r="D5169" s="3"/>
    </row>
    <row r="5170" spans="1:4" x14ac:dyDescent="0.2">
      <c r="A5170" s="3" t="s">
        <v>8234</v>
      </c>
      <c r="B5170" s="3" t="s">
        <v>2121</v>
      </c>
      <c r="C5170" s="3" t="s">
        <v>1301</v>
      </c>
      <c r="D5170" s="3"/>
    </row>
    <row r="5171" spans="1:4" x14ac:dyDescent="0.2">
      <c r="A5171" s="3" t="s">
        <v>8235</v>
      </c>
      <c r="B5171" s="3" t="s">
        <v>3369</v>
      </c>
      <c r="C5171" s="3" t="s">
        <v>1301</v>
      </c>
      <c r="D5171" s="3"/>
    </row>
    <row r="5172" spans="1:4" x14ac:dyDescent="0.2">
      <c r="A5172" s="3" t="s">
        <v>8236</v>
      </c>
      <c r="B5172" s="3" t="s">
        <v>3369</v>
      </c>
      <c r="C5172" s="3" t="s">
        <v>1301</v>
      </c>
      <c r="D5172" s="3"/>
    </row>
    <row r="5173" spans="1:4" x14ac:dyDescent="0.2">
      <c r="A5173" s="3" t="s">
        <v>8237</v>
      </c>
      <c r="B5173" s="3" t="s">
        <v>9307</v>
      </c>
      <c r="C5173" s="3" t="s">
        <v>1301</v>
      </c>
      <c r="D5173" s="3"/>
    </row>
    <row r="5174" spans="1:4" x14ac:dyDescent="0.2">
      <c r="A5174" s="3" t="s">
        <v>8238</v>
      </c>
      <c r="B5174" s="3" t="s">
        <v>8027</v>
      </c>
      <c r="C5174" s="3" t="s">
        <v>1301</v>
      </c>
      <c r="D5174" s="3"/>
    </row>
    <row r="5175" spans="1:4" x14ac:dyDescent="0.2">
      <c r="A5175" s="3" t="s">
        <v>8239</v>
      </c>
      <c r="B5175" s="3" t="s">
        <v>3369</v>
      </c>
      <c r="C5175" s="3" t="s">
        <v>1301</v>
      </c>
      <c r="D5175" s="3"/>
    </row>
    <row r="5176" spans="1:4" x14ac:dyDescent="0.2">
      <c r="A5176" s="3" t="s">
        <v>8240</v>
      </c>
      <c r="B5176" s="3" t="s">
        <v>3369</v>
      </c>
      <c r="C5176" s="3" t="s">
        <v>1301</v>
      </c>
      <c r="D5176" s="3"/>
    </row>
    <row r="5177" spans="1:4" x14ac:dyDescent="0.2">
      <c r="A5177" s="3" t="s">
        <v>8241</v>
      </c>
      <c r="B5177" s="3" t="s">
        <v>3153</v>
      </c>
      <c r="C5177" s="3" t="s">
        <v>1301</v>
      </c>
      <c r="D5177" s="3"/>
    </row>
    <row r="5178" spans="1:4" x14ac:dyDescent="0.2">
      <c r="A5178" s="3" t="s">
        <v>8242</v>
      </c>
      <c r="B5178" s="3" t="s">
        <v>3369</v>
      </c>
      <c r="C5178" s="3" t="s">
        <v>1301</v>
      </c>
      <c r="D5178" s="3"/>
    </row>
    <row r="5179" spans="1:4" x14ac:dyDescent="0.2">
      <c r="A5179" s="3" t="s">
        <v>8243</v>
      </c>
      <c r="B5179" s="3" t="s">
        <v>3369</v>
      </c>
      <c r="C5179" s="3" t="s">
        <v>1301</v>
      </c>
      <c r="D5179" s="3"/>
    </row>
    <row r="5180" spans="1:4" x14ac:dyDescent="0.2">
      <c r="A5180" s="3" t="s">
        <v>8244</v>
      </c>
      <c r="B5180" s="3" t="s">
        <v>9308</v>
      </c>
      <c r="C5180" s="3" t="s">
        <v>1301</v>
      </c>
      <c r="D5180" s="3"/>
    </row>
    <row r="5181" spans="1:4" x14ac:dyDescent="0.2">
      <c r="A5181" s="3" t="s">
        <v>8245</v>
      </c>
      <c r="B5181" s="3" t="s">
        <v>2122</v>
      </c>
      <c r="C5181" s="3" t="s">
        <v>1301</v>
      </c>
      <c r="D5181" s="3"/>
    </row>
    <row r="5182" spans="1:4" x14ac:dyDescent="0.2">
      <c r="A5182" s="3" t="s">
        <v>8957</v>
      </c>
      <c r="B5182" s="3" t="s">
        <v>2122</v>
      </c>
      <c r="C5182" s="3" t="s">
        <v>1301</v>
      </c>
      <c r="D5182" s="3"/>
    </row>
    <row r="5183" spans="1:4" x14ac:dyDescent="0.2">
      <c r="A5183" s="3" t="s">
        <v>8246</v>
      </c>
      <c r="B5183" s="3" t="s">
        <v>2122</v>
      </c>
      <c r="C5183" s="3" t="s">
        <v>1301</v>
      </c>
      <c r="D5183" s="3"/>
    </row>
    <row r="5184" spans="1:4" x14ac:dyDescent="0.2">
      <c r="A5184" s="3" t="s">
        <v>8247</v>
      </c>
      <c r="B5184" s="3" t="s">
        <v>2122</v>
      </c>
      <c r="C5184" s="3" t="s">
        <v>1301</v>
      </c>
      <c r="D5184" s="3"/>
    </row>
    <row r="5185" spans="1:4" x14ac:dyDescent="0.2">
      <c r="A5185" s="3" t="s">
        <v>8248</v>
      </c>
      <c r="B5185" s="3" t="s">
        <v>2122</v>
      </c>
      <c r="C5185" s="3" t="s">
        <v>1301</v>
      </c>
      <c r="D5185" s="3"/>
    </row>
    <row r="5186" spans="1:4" x14ac:dyDescent="0.2">
      <c r="A5186" s="3" t="s">
        <v>8249</v>
      </c>
      <c r="B5186" s="3" t="s">
        <v>3841</v>
      </c>
      <c r="C5186" s="3" t="s">
        <v>1301</v>
      </c>
      <c r="D5186" s="3"/>
    </row>
    <row r="5187" spans="1:4" x14ac:dyDescent="0.2">
      <c r="A5187" s="3" t="s">
        <v>8250</v>
      </c>
      <c r="B5187" s="3" t="s">
        <v>3841</v>
      </c>
      <c r="C5187" s="3" t="s">
        <v>1301</v>
      </c>
      <c r="D5187" s="3"/>
    </row>
    <row r="5188" spans="1:4" x14ac:dyDescent="0.2">
      <c r="A5188" s="3" t="s">
        <v>8251</v>
      </c>
      <c r="B5188" s="3" t="s">
        <v>3841</v>
      </c>
      <c r="C5188" s="3" t="s">
        <v>1301</v>
      </c>
      <c r="D5188" s="3"/>
    </row>
    <row r="5189" spans="1:4" x14ac:dyDescent="0.2">
      <c r="A5189" s="3" t="s">
        <v>8252</v>
      </c>
      <c r="B5189" s="3" t="s">
        <v>3841</v>
      </c>
      <c r="C5189" s="3" t="s">
        <v>1301</v>
      </c>
      <c r="D5189" s="3"/>
    </row>
    <row r="5190" spans="1:4" x14ac:dyDescent="0.2">
      <c r="A5190" s="3" t="s">
        <v>8253</v>
      </c>
      <c r="B5190" s="3" t="s">
        <v>3841</v>
      </c>
      <c r="C5190" s="3" t="s">
        <v>1301</v>
      </c>
      <c r="D5190" s="3"/>
    </row>
    <row r="5191" spans="1:4" x14ac:dyDescent="0.2">
      <c r="A5191" s="3" t="s">
        <v>8254</v>
      </c>
      <c r="B5191" s="3" t="s">
        <v>2115</v>
      </c>
      <c r="C5191" s="3" t="s">
        <v>1301</v>
      </c>
      <c r="D5191" s="3"/>
    </row>
    <row r="5192" spans="1:4" x14ac:dyDescent="0.2">
      <c r="A5192" s="3" t="s">
        <v>8255</v>
      </c>
      <c r="B5192" s="3" t="s">
        <v>7066</v>
      </c>
      <c r="C5192" s="3" t="s">
        <v>1301</v>
      </c>
      <c r="D5192" s="3"/>
    </row>
    <row r="5193" spans="1:4" x14ac:dyDescent="0.2">
      <c r="A5193" s="3" t="s">
        <v>8256</v>
      </c>
      <c r="B5193" s="3" t="s">
        <v>2122</v>
      </c>
      <c r="C5193" s="3" t="s">
        <v>1301</v>
      </c>
      <c r="D5193" s="3"/>
    </row>
    <row r="5194" spans="1:4" x14ac:dyDescent="0.2">
      <c r="A5194" s="3" t="s">
        <v>8257</v>
      </c>
      <c r="B5194" s="3" t="s">
        <v>2122</v>
      </c>
      <c r="C5194" s="3" t="s">
        <v>1301</v>
      </c>
      <c r="D5194" s="3"/>
    </row>
    <row r="5195" spans="1:4" x14ac:dyDescent="0.2">
      <c r="A5195" s="3" t="s">
        <v>8258</v>
      </c>
      <c r="B5195" s="3" t="s">
        <v>2122</v>
      </c>
      <c r="C5195" s="3" t="s">
        <v>1301</v>
      </c>
      <c r="D5195" s="3"/>
    </row>
    <row r="5196" spans="1:4" x14ac:dyDescent="0.2">
      <c r="A5196" s="3" t="s">
        <v>8259</v>
      </c>
      <c r="B5196" s="3" t="s">
        <v>9308</v>
      </c>
      <c r="C5196" s="3" t="s">
        <v>1301</v>
      </c>
      <c r="D5196" s="3"/>
    </row>
    <row r="5197" spans="1:4" x14ac:dyDescent="0.2">
      <c r="A5197" s="3" t="s">
        <v>8260</v>
      </c>
      <c r="B5197" s="3" t="s">
        <v>3154</v>
      </c>
      <c r="C5197" s="3" t="s">
        <v>1301</v>
      </c>
      <c r="D5197" s="3"/>
    </row>
    <row r="5198" spans="1:4" x14ac:dyDescent="0.2">
      <c r="A5198" s="3" t="s">
        <v>8261</v>
      </c>
      <c r="B5198" s="3" t="s">
        <v>3154</v>
      </c>
      <c r="C5198" s="3" t="s">
        <v>1301</v>
      </c>
      <c r="D5198" s="3"/>
    </row>
    <row r="5199" spans="1:4" x14ac:dyDescent="0.2">
      <c r="A5199" s="3" t="s">
        <v>8262</v>
      </c>
      <c r="B5199" s="3" t="s">
        <v>9309</v>
      </c>
      <c r="C5199" s="3" t="s">
        <v>1301</v>
      </c>
      <c r="D5199" s="3"/>
    </row>
    <row r="5200" spans="1:4" x14ac:dyDescent="0.2">
      <c r="A5200" s="3" t="s">
        <v>8263</v>
      </c>
      <c r="B5200" s="3" t="s">
        <v>3369</v>
      </c>
      <c r="C5200" s="3" t="s">
        <v>1301</v>
      </c>
      <c r="D5200" s="3"/>
    </row>
    <row r="5201" spans="1:4" x14ac:dyDescent="0.2">
      <c r="A5201" s="3" t="s">
        <v>8264</v>
      </c>
      <c r="B5201" s="3" t="s">
        <v>8027</v>
      </c>
      <c r="C5201" s="3" t="s">
        <v>1301</v>
      </c>
      <c r="D5201" s="3"/>
    </row>
    <row r="5202" spans="1:4" x14ac:dyDescent="0.2">
      <c r="A5202" s="3" t="s">
        <v>8265</v>
      </c>
      <c r="B5202" s="3" t="s">
        <v>3369</v>
      </c>
      <c r="C5202" s="3" t="s">
        <v>1301</v>
      </c>
      <c r="D5202" s="3"/>
    </row>
    <row r="5203" spans="1:4" x14ac:dyDescent="0.2">
      <c r="A5203" s="3" t="s">
        <v>8266</v>
      </c>
      <c r="B5203" s="3" t="s">
        <v>3369</v>
      </c>
      <c r="C5203" s="3" t="s">
        <v>1301</v>
      </c>
      <c r="D5203" s="3"/>
    </row>
    <row r="5204" spans="1:4" x14ac:dyDescent="0.2">
      <c r="A5204" s="3" t="s">
        <v>8267</v>
      </c>
      <c r="B5204" s="3" t="s">
        <v>2121</v>
      </c>
      <c r="C5204" s="3" t="s">
        <v>1301</v>
      </c>
      <c r="D5204" s="3"/>
    </row>
    <row r="5205" spans="1:4" x14ac:dyDescent="0.2">
      <c r="A5205" s="3" t="s">
        <v>8268</v>
      </c>
      <c r="B5205" s="3" t="s">
        <v>3369</v>
      </c>
      <c r="C5205" s="3" t="s">
        <v>1301</v>
      </c>
      <c r="D5205" s="3"/>
    </row>
    <row r="5206" spans="1:4" x14ac:dyDescent="0.2">
      <c r="A5206" s="3" t="s">
        <v>8269</v>
      </c>
      <c r="B5206" s="3" t="s">
        <v>8027</v>
      </c>
      <c r="C5206" s="3" t="s">
        <v>1301</v>
      </c>
      <c r="D5206" s="3"/>
    </row>
    <row r="5207" spans="1:4" x14ac:dyDescent="0.2">
      <c r="A5207" s="3" t="s">
        <v>8270</v>
      </c>
      <c r="B5207" s="3" t="s">
        <v>8030</v>
      </c>
      <c r="C5207" s="3" t="s">
        <v>1301</v>
      </c>
      <c r="D5207" s="3"/>
    </row>
    <row r="5208" spans="1:4" x14ac:dyDescent="0.2">
      <c r="A5208" s="3" t="s">
        <v>8271</v>
      </c>
      <c r="B5208" s="3" t="s">
        <v>3369</v>
      </c>
      <c r="C5208" s="3" t="s">
        <v>1301</v>
      </c>
      <c r="D5208" s="3"/>
    </row>
    <row r="5209" spans="1:4" x14ac:dyDescent="0.2">
      <c r="A5209" s="3" t="s">
        <v>8272</v>
      </c>
      <c r="B5209" s="3" t="s">
        <v>3369</v>
      </c>
      <c r="C5209" s="3" t="s">
        <v>1301</v>
      </c>
      <c r="D5209" s="3"/>
    </row>
    <row r="5210" spans="1:4" x14ac:dyDescent="0.2">
      <c r="A5210" s="3" t="s">
        <v>8273</v>
      </c>
      <c r="B5210" s="3" t="s">
        <v>3369</v>
      </c>
      <c r="C5210" s="3" t="s">
        <v>1301</v>
      </c>
      <c r="D5210" s="3"/>
    </row>
    <row r="5211" spans="1:4" x14ac:dyDescent="0.2">
      <c r="A5211" s="3" t="s">
        <v>8274</v>
      </c>
      <c r="B5211" s="3" t="s">
        <v>3369</v>
      </c>
      <c r="C5211" s="3" t="s">
        <v>1301</v>
      </c>
      <c r="D5211" s="3"/>
    </row>
    <row r="5212" spans="1:4" x14ac:dyDescent="0.2">
      <c r="A5212" s="3" t="s">
        <v>8275</v>
      </c>
      <c r="B5212" s="3" t="s">
        <v>3369</v>
      </c>
      <c r="C5212" s="3" t="s">
        <v>1301</v>
      </c>
      <c r="D5212" s="3"/>
    </row>
    <row r="5213" spans="1:4" x14ac:dyDescent="0.2">
      <c r="A5213" s="3" t="s">
        <v>8276</v>
      </c>
      <c r="B5213" s="3" t="s">
        <v>3369</v>
      </c>
      <c r="C5213" s="3" t="s">
        <v>1301</v>
      </c>
      <c r="D5213" s="3"/>
    </row>
    <row r="5214" spans="1:4" x14ac:dyDescent="0.2">
      <c r="A5214" s="3" t="s">
        <v>8341</v>
      </c>
      <c r="B5214" s="3" t="s">
        <v>6356</v>
      </c>
      <c r="C5214" s="3" t="s">
        <v>1301</v>
      </c>
      <c r="D5214" s="3"/>
    </row>
    <row r="5215" spans="1:4" x14ac:dyDescent="0.2">
      <c r="A5215" s="3" t="s">
        <v>8342</v>
      </c>
      <c r="B5215" s="3" t="s">
        <v>6356</v>
      </c>
      <c r="C5215" s="3" t="s">
        <v>1301</v>
      </c>
      <c r="D5215" s="3"/>
    </row>
    <row r="5216" spans="1:4" x14ac:dyDescent="0.2">
      <c r="A5216" s="3" t="s">
        <v>8277</v>
      </c>
      <c r="B5216" s="3" t="s">
        <v>3159</v>
      </c>
      <c r="C5216" s="3" t="s">
        <v>1301</v>
      </c>
      <c r="D5216" s="3"/>
    </row>
    <row r="5217" spans="1:4" x14ac:dyDescent="0.2">
      <c r="A5217" s="3" t="s">
        <v>8278</v>
      </c>
      <c r="B5217" s="3" t="s">
        <v>2120</v>
      </c>
      <c r="C5217" s="3" t="s">
        <v>1301</v>
      </c>
      <c r="D5217" s="3"/>
    </row>
    <row r="5218" spans="1:4" x14ac:dyDescent="0.2">
      <c r="A5218" s="3" t="s">
        <v>8279</v>
      </c>
      <c r="B5218" s="3" t="s">
        <v>7066</v>
      </c>
      <c r="C5218" s="3" t="s">
        <v>1301</v>
      </c>
      <c r="D5218" s="3"/>
    </row>
    <row r="5219" spans="1:4" x14ac:dyDescent="0.2">
      <c r="A5219" s="3" t="s">
        <v>8280</v>
      </c>
      <c r="B5219" s="3" t="s">
        <v>2122</v>
      </c>
      <c r="C5219" s="3" t="s">
        <v>1301</v>
      </c>
      <c r="D5219" s="3"/>
    </row>
    <row r="5220" spans="1:4" x14ac:dyDescent="0.2">
      <c r="A5220" s="3" t="s">
        <v>8281</v>
      </c>
      <c r="B5220" s="3" t="s">
        <v>3841</v>
      </c>
      <c r="C5220" s="3" t="s">
        <v>1301</v>
      </c>
      <c r="D5220" s="3"/>
    </row>
    <row r="5221" spans="1:4" x14ac:dyDescent="0.2">
      <c r="A5221" s="3" t="s">
        <v>8343</v>
      </c>
      <c r="B5221" s="3" t="s">
        <v>6356</v>
      </c>
      <c r="C5221" s="3" t="s">
        <v>1301</v>
      </c>
      <c r="D5221" s="3"/>
    </row>
    <row r="5222" spans="1:4" x14ac:dyDescent="0.2">
      <c r="A5222" s="3" t="s">
        <v>8282</v>
      </c>
      <c r="B5222" s="3" t="s">
        <v>2122</v>
      </c>
      <c r="C5222" s="3" t="s">
        <v>1301</v>
      </c>
      <c r="D5222" s="3"/>
    </row>
    <row r="5223" spans="1:4" x14ac:dyDescent="0.2">
      <c r="A5223" s="3" t="s">
        <v>8283</v>
      </c>
      <c r="B5223" s="3" t="s">
        <v>3844</v>
      </c>
      <c r="C5223" s="3" t="s">
        <v>1301</v>
      </c>
      <c r="D5223" s="3"/>
    </row>
    <row r="5224" spans="1:4" x14ac:dyDescent="0.2">
      <c r="A5224" s="3" t="s">
        <v>8284</v>
      </c>
      <c r="B5224" s="3" t="s">
        <v>2627</v>
      </c>
      <c r="C5224" s="3" t="s">
        <v>1301</v>
      </c>
      <c r="D5224" s="3"/>
    </row>
    <row r="5225" spans="1:4" x14ac:dyDescent="0.2">
      <c r="A5225" s="3" t="s">
        <v>8285</v>
      </c>
      <c r="B5225" s="3" t="s">
        <v>3154</v>
      </c>
      <c r="C5225" s="3" t="s">
        <v>1301</v>
      </c>
      <c r="D5225" s="3"/>
    </row>
    <row r="5226" spans="1:4" x14ac:dyDescent="0.2">
      <c r="A5226" s="3" t="s">
        <v>8286</v>
      </c>
      <c r="B5226" s="3" t="s">
        <v>8029</v>
      </c>
      <c r="C5226" s="3" t="s">
        <v>1301</v>
      </c>
      <c r="D5226" s="3"/>
    </row>
    <row r="5227" spans="1:4" x14ac:dyDescent="0.2">
      <c r="A5227" s="3" t="s">
        <v>8287</v>
      </c>
      <c r="B5227" s="3" t="s">
        <v>3369</v>
      </c>
      <c r="C5227" s="3" t="s">
        <v>1301</v>
      </c>
      <c r="D5227" s="3"/>
    </row>
    <row r="5228" spans="1:4" x14ac:dyDescent="0.2">
      <c r="A5228" s="3" t="s">
        <v>8288</v>
      </c>
      <c r="B5228" s="3" t="s">
        <v>3369</v>
      </c>
      <c r="C5228" s="3" t="s">
        <v>1301</v>
      </c>
      <c r="D5228" s="3"/>
    </row>
    <row r="5229" spans="1:4" x14ac:dyDescent="0.2">
      <c r="A5229" s="3" t="s">
        <v>8289</v>
      </c>
      <c r="B5229" s="3" t="s">
        <v>8029</v>
      </c>
      <c r="C5229" s="3" t="s">
        <v>1301</v>
      </c>
      <c r="D5229" s="3"/>
    </row>
    <row r="5230" spans="1:4" x14ac:dyDescent="0.2">
      <c r="A5230" s="3" t="s">
        <v>8290</v>
      </c>
      <c r="B5230" s="3" t="s">
        <v>2122</v>
      </c>
      <c r="C5230" s="3" t="s">
        <v>1301</v>
      </c>
      <c r="D5230" s="3"/>
    </row>
    <row r="5231" spans="1:4" x14ac:dyDescent="0.2">
      <c r="A5231" s="3" t="s">
        <v>8291</v>
      </c>
      <c r="B5231" s="3" t="s">
        <v>9310</v>
      </c>
      <c r="C5231" s="3" t="s">
        <v>1301</v>
      </c>
      <c r="D5231" s="3"/>
    </row>
    <row r="5232" spans="1:4" x14ac:dyDescent="0.2">
      <c r="A5232" s="3" t="s">
        <v>8292</v>
      </c>
      <c r="B5232" s="3" t="s">
        <v>3155</v>
      </c>
      <c r="C5232" s="3" t="s">
        <v>1301</v>
      </c>
      <c r="D5232" s="3"/>
    </row>
    <row r="5233" spans="1:4" x14ac:dyDescent="0.2">
      <c r="A5233" s="3" t="s">
        <v>8293</v>
      </c>
      <c r="B5233" s="3" t="s">
        <v>3844</v>
      </c>
      <c r="C5233" s="3" t="s">
        <v>1301</v>
      </c>
      <c r="D5233" s="3"/>
    </row>
    <row r="5234" spans="1:4" x14ac:dyDescent="0.2">
      <c r="A5234" s="3" t="s">
        <v>8294</v>
      </c>
      <c r="B5234" s="3" t="s">
        <v>3160</v>
      </c>
      <c r="C5234" s="3" t="s">
        <v>1301</v>
      </c>
      <c r="D5234" s="3"/>
    </row>
    <row r="5235" spans="1:4" x14ac:dyDescent="0.2">
      <c r="A5235" s="3" t="s">
        <v>8295</v>
      </c>
      <c r="B5235" s="3" t="s">
        <v>3162</v>
      </c>
      <c r="C5235" s="3" t="s">
        <v>1301</v>
      </c>
      <c r="D5235" s="3"/>
    </row>
    <row r="5236" spans="1:4" x14ac:dyDescent="0.2">
      <c r="A5236" s="3" t="s">
        <v>8296</v>
      </c>
      <c r="B5236" s="3" t="s">
        <v>2122</v>
      </c>
      <c r="C5236" s="3" t="s">
        <v>1301</v>
      </c>
      <c r="D5236" s="3"/>
    </row>
    <row r="5237" spans="1:4" x14ac:dyDescent="0.2">
      <c r="A5237" s="3" t="s">
        <v>8297</v>
      </c>
      <c r="B5237" s="3" t="s">
        <v>2627</v>
      </c>
      <c r="C5237" s="3" t="s">
        <v>1301</v>
      </c>
      <c r="D5237" s="3"/>
    </row>
    <row r="5238" spans="1:4" x14ac:dyDescent="0.2">
      <c r="A5238" s="3" t="s">
        <v>8298</v>
      </c>
      <c r="B5238" s="3" t="s">
        <v>2396</v>
      </c>
      <c r="C5238" s="3" t="s">
        <v>1301</v>
      </c>
      <c r="D5238" s="3"/>
    </row>
    <row r="5239" spans="1:4" x14ac:dyDescent="0.2">
      <c r="A5239" s="3" t="s">
        <v>8299</v>
      </c>
      <c r="B5239" s="3" t="s">
        <v>3841</v>
      </c>
      <c r="C5239" s="3" t="s">
        <v>1301</v>
      </c>
      <c r="D5239" s="3"/>
    </row>
    <row r="5240" spans="1:4" x14ac:dyDescent="0.2">
      <c r="A5240" s="3" t="s">
        <v>8300</v>
      </c>
      <c r="B5240" s="3" t="s">
        <v>7066</v>
      </c>
      <c r="C5240" s="3" t="s">
        <v>1301</v>
      </c>
      <c r="D5240" s="3"/>
    </row>
    <row r="5241" spans="1:4" x14ac:dyDescent="0.2">
      <c r="A5241" s="3" t="s">
        <v>8301</v>
      </c>
      <c r="B5241" s="3" t="s">
        <v>3840</v>
      </c>
      <c r="C5241" s="3" t="s">
        <v>1301</v>
      </c>
      <c r="D5241" s="3"/>
    </row>
    <row r="5242" spans="1:4" x14ac:dyDescent="0.2">
      <c r="A5242" s="3" t="s">
        <v>8302</v>
      </c>
      <c r="B5242" s="3" t="s">
        <v>3369</v>
      </c>
      <c r="C5242" s="3" t="s">
        <v>1301</v>
      </c>
      <c r="D5242" s="3"/>
    </row>
    <row r="5243" spans="1:4" x14ac:dyDescent="0.2">
      <c r="A5243" s="3" t="s">
        <v>8303</v>
      </c>
      <c r="B5243" s="3" t="s">
        <v>3160</v>
      </c>
      <c r="C5243" s="3" t="s">
        <v>1301</v>
      </c>
      <c r="D5243" s="3"/>
    </row>
    <row r="5244" spans="1:4" x14ac:dyDescent="0.2">
      <c r="A5244" s="3" t="s">
        <v>8304</v>
      </c>
      <c r="B5244" s="3" t="s">
        <v>3372</v>
      </c>
      <c r="C5244" s="3" t="s">
        <v>1301</v>
      </c>
      <c r="D5244" s="3"/>
    </row>
    <row r="5245" spans="1:4" x14ac:dyDescent="0.2">
      <c r="A5245" s="3" t="s">
        <v>8305</v>
      </c>
      <c r="B5245" s="3" t="s">
        <v>3840</v>
      </c>
      <c r="C5245" s="3" t="s">
        <v>1301</v>
      </c>
      <c r="D5245" s="3"/>
    </row>
    <row r="5246" spans="1:4" x14ac:dyDescent="0.2">
      <c r="A5246" s="3" t="s">
        <v>8306</v>
      </c>
      <c r="B5246" s="3" t="s">
        <v>3154</v>
      </c>
      <c r="C5246" s="3" t="s">
        <v>1301</v>
      </c>
      <c r="D5246" s="3"/>
    </row>
    <row r="5247" spans="1:4" x14ac:dyDescent="0.2">
      <c r="A5247" s="3" t="s">
        <v>8307</v>
      </c>
      <c r="B5247" s="3" t="s">
        <v>3370</v>
      </c>
      <c r="C5247" s="3" t="s">
        <v>1301</v>
      </c>
      <c r="D5247" s="3"/>
    </row>
    <row r="5248" spans="1:4" x14ac:dyDescent="0.2">
      <c r="A5248" s="3" t="s">
        <v>8308</v>
      </c>
      <c r="B5248" s="3" t="s">
        <v>2122</v>
      </c>
      <c r="C5248" s="3" t="s">
        <v>1301</v>
      </c>
      <c r="D5248" s="3"/>
    </row>
    <row r="5249" spans="1:4" x14ac:dyDescent="0.2">
      <c r="A5249" s="3" t="s">
        <v>8309</v>
      </c>
      <c r="B5249" s="3" t="s">
        <v>2122</v>
      </c>
      <c r="C5249" s="3" t="s">
        <v>1301</v>
      </c>
      <c r="D5249" s="3"/>
    </row>
    <row r="5250" spans="1:4" x14ac:dyDescent="0.2">
      <c r="A5250" s="3" t="s">
        <v>8310</v>
      </c>
      <c r="B5250" s="3" t="s">
        <v>2122</v>
      </c>
      <c r="C5250" s="3" t="s">
        <v>1301</v>
      </c>
      <c r="D5250" s="3"/>
    </row>
    <row r="5251" spans="1:4" x14ac:dyDescent="0.2">
      <c r="A5251" s="3" t="s">
        <v>8311</v>
      </c>
      <c r="B5251" s="3" t="s">
        <v>2122</v>
      </c>
      <c r="C5251" s="3" t="s">
        <v>1301</v>
      </c>
      <c r="D5251" s="3"/>
    </row>
    <row r="5252" spans="1:4" x14ac:dyDescent="0.2">
      <c r="A5252" s="3" t="s">
        <v>8312</v>
      </c>
      <c r="B5252" s="3" t="s">
        <v>2122</v>
      </c>
      <c r="C5252" s="3" t="s">
        <v>1301</v>
      </c>
      <c r="D5252" s="3"/>
    </row>
    <row r="5253" spans="1:4" x14ac:dyDescent="0.2">
      <c r="A5253" s="3" t="s">
        <v>8313</v>
      </c>
      <c r="B5253" s="3" t="s">
        <v>7066</v>
      </c>
      <c r="C5253" s="3" t="s">
        <v>1301</v>
      </c>
      <c r="D5253" s="3"/>
    </row>
    <row r="5254" spans="1:4" x14ac:dyDescent="0.2">
      <c r="A5254" s="3" t="s">
        <v>8314</v>
      </c>
      <c r="B5254" s="3" t="s">
        <v>2627</v>
      </c>
      <c r="C5254" s="3" t="s">
        <v>1301</v>
      </c>
      <c r="D5254" s="3"/>
    </row>
    <row r="5255" spans="1:4" x14ac:dyDescent="0.2">
      <c r="A5255" s="3" t="s">
        <v>8315</v>
      </c>
      <c r="B5255" s="3" t="s">
        <v>2115</v>
      </c>
      <c r="C5255" s="3" t="s">
        <v>1301</v>
      </c>
      <c r="D5255" s="3"/>
    </row>
    <row r="5256" spans="1:4" x14ac:dyDescent="0.2">
      <c r="A5256" s="3" t="s">
        <v>8316</v>
      </c>
      <c r="B5256" s="3" t="s">
        <v>2112</v>
      </c>
      <c r="C5256" s="3" t="s">
        <v>1301</v>
      </c>
      <c r="D5256" s="3"/>
    </row>
    <row r="5257" spans="1:4" x14ac:dyDescent="0.2">
      <c r="A5257" s="3" t="s">
        <v>8317</v>
      </c>
      <c r="B5257" s="3" t="s">
        <v>3840</v>
      </c>
      <c r="C5257" s="3" t="s">
        <v>1301</v>
      </c>
      <c r="D5257" s="3"/>
    </row>
    <row r="5258" spans="1:4" x14ac:dyDescent="0.2">
      <c r="A5258" s="3" t="s">
        <v>8318</v>
      </c>
      <c r="B5258" s="3" t="s">
        <v>2121</v>
      </c>
      <c r="C5258" s="3" t="s">
        <v>1301</v>
      </c>
      <c r="D5258" s="3"/>
    </row>
    <row r="5259" spans="1:4" x14ac:dyDescent="0.2">
      <c r="A5259" s="3" t="s">
        <v>8319</v>
      </c>
      <c r="B5259" s="3" t="s">
        <v>3369</v>
      </c>
      <c r="C5259" s="3" t="s">
        <v>1301</v>
      </c>
      <c r="D5259" s="3"/>
    </row>
    <row r="5260" spans="1:4" x14ac:dyDescent="0.2">
      <c r="A5260" s="3" t="s">
        <v>8320</v>
      </c>
      <c r="B5260" s="3" t="s">
        <v>3369</v>
      </c>
      <c r="C5260" s="3" t="s">
        <v>1301</v>
      </c>
      <c r="D5260" s="3"/>
    </row>
    <row r="5261" spans="1:4" x14ac:dyDescent="0.2">
      <c r="A5261" s="3" t="s">
        <v>8321</v>
      </c>
      <c r="B5261" s="3" t="s">
        <v>3369</v>
      </c>
      <c r="C5261" s="3" t="s">
        <v>1301</v>
      </c>
      <c r="D5261" s="3"/>
    </row>
    <row r="5262" spans="1:4" x14ac:dyDescent="0.2">
      <c r="A5262" s="3" t="s">
        <v>8322</v>
      </c>
      <c r="B5262" s="3" t="s">
        <v>3369</v>
      </c>
      <c r="C5262" s="3" t="s">
        <v>1301</v>
      </c>
      <c r="D5262" s="3"/>
    </row>
    <row r="5263" spans="1:4" x14ac:dyDescent="0.2">
      <c r="A5263" s="3" t="s">
        <v>8323</v>
      </c>
      <c r="B5263" s="3" t="s">
        <v>3369</v>
      </c>
      <c r="C5263" s="3" t="s">
        <v>1301</v>
      </c>
      <c r="D5263" s="3"/>
    </row>
    <row r="5264" spans="1:4" x14ac:dyDescent="0.2">
      <c r="A5264" s="3" t="s">
        <v>8324</v>
      </c>
      <c r="B5264" s="3" t="s">
        <v>3369</v>
      </c>
      <c r="C5264" s="3" t="s">
        <v>1301</v>
      </c>
      <c r="D5264" s="3"/>
    </row>
    <row r="5265" spans="1:4" x14ac:dyDescent="0.2">
      <c r="A5265" s="3" t="s">
        <v>8325</v>
      </c>
      <c r="B5265" s="3" t="s">
        <v>2625</v>
      </c>
      <c r="C5265" s="3" t="s">
        <v>1301</v>
      </c>
      <c r="D5265" s="3"/>
    </row>
    <row r="5266" spans="1:4" x14ac:dyDescent="0.2">
      <c r="A5266" s="3" t="s">
        <v>8326</v>
      </c>
      <c r="B5266" s="3" t="s">
        <v>8029</v>
      </c>
      <c r="C5266" s="3" t="s">
        <v>1301</v>
      </c>
      <c r="D5266" s="3"/>
    </row>
    <row r="5267" spans="1:4" x14ac:dyDescent="0.2">
      <c r="A5267" s="3" t="s">
        <v>8327</v>
      </c>
      <c r="B5267" s="3" t="s">
        <v>8034</v>
      </c>
      <c r="C5267" s="3" t="s">
        <v>1301</v>
      </c>
      <c r="D5267" s="3"/>
    </row>
    <row r="5268" spans="1:4" x14ac:dyDescent="0.2">
      <c r="A5268" s="3" t="s">
        <v>8328</v>
      </c>
      <c r="B5268" s="3" t="s">
        <v>3369</v>
      </c>
      <c r="C5268" s="3" t="s">
        <v>1301</v>
      </c>
      <c r="D5268" s="3"/>
    </row>
    <row r="5269" spans="1:4" x14ac:dyDescent="0.2">
      <c r="A5269" s="3" t="s">
        <v>8329</v>
      </c>
      <c r="B5269" s="3" t="s">
        <v>3369</v>
      </c>
      <c r="C5269" s="3" t="s">
        <v>1301</v>
      </c>
      <c r="D5269" s="3"/>
    </row>
    <row r="5270" spans="1:4" x14ac:dyDescent="0.2">
      <c r="A5270" s="3" t="s">
        <v>8330</v>
      </c>
      <c r="B5270" s="3" t="s">
        <v>3841</v>
      </c>
      <c r="C5270" s="3" t="s">
        <v>1301</v>
      </c>
      <c r="D5270" s="3"/>
    </row>
    <row r="5271" spans="1:4" x14ac:dyDescent="0.2">
      <c r="A5271" s="3" t="s">
        <v>8331</v>
      </c>
      <c r="B5271" s="3" t="s">
        <v>3841</v>
      </c>
      <c r="C5271" s="3" t="s">
        <v>1301</v>
      </c>
      <c r="D5271" s="3"/>
    </row>
    <row r="5272" spans="1:4" x14ac:dyDescent="0.2">
      <c r="A5272" s="3" t="s">
        <v>8332</v>
      </c>
      <c r="B5272" s="3" t="s">
        <v>2122</v>
      </c>
      <c r="C5272" s="3" t="s">
        <v>1301</v>
      </c>
      <c r="D5272" s="3"/>
    </row>
    <row r="5273" spans="1:4" x14ac:dyDescent="0.2">
      <c r="A5273" s="3" t="s">
        <v>8333</v>
      </c>
      <c r="B5273" s="3" t="s">
        <v>9311</v>
      </c>
      <c r="C5273" s="3" t="s">
        <v>1301</v>
      </c>
      <c r="D5273" s="3"/>
    </row>
    <row r="5274" spans="1:4" x14ac:dyDescent="0.2">
      <c r="A5274" s="3" t="s">
        <v>8334</v>
      </c>
      <c r="B5274" s="3" t="s">
        <v>2122</v>
      </c>
      <c r="C5274" s="3" t="s">
        <v>1301</v>
      </c>
      <c r="D5274" s="3"/>
    </row>
    <row r="5275" spans="1:4" x14ac:dyDescent="0.2">
      <c r="A5275" s="3" t="s">
        <v>8335</v>
      </c>
      <c r="B5275" s="3" t="s">
        <v>2122</v>
      </c>
      <c r="C5275" s="3" t="s">
        <v>1301</v>
      </c>
      <c r="D5275" s="3"/>
    </row>
    <row r="5276" spans="1:4" x14ac:dyDescent="0.2">
      <c r="A5276" s="3" t="s">
        <v>8336</v>
      </c>
      <c r="B5276" s="3" t="s">
        <v>3369</v>
      </c>
      <c r="C5276" s="3" t="s">
        <v>1301</v>
      </c>
      <c r="D5276" s="3"/>
    </row>
    <row r="5277" spans="1:4" x14ac:dyDescent="0.2">
      <c r="A5277" s="3" t="s">
        <v>8337</v>
      </c>
      <c r="B5277" s="3" t="s">
        <v>2122</v>
      </c>
      <c r="C5277" s="3" t="s">
        <v>1301</v>
      </c>
      <c r="D5277" s="3"/>
    </row>
    <row r="5278" spans="1:4" x14ac:dyDescent="0.2">
      <c r="A5278" s="3" t="s">
        <v>8338</v>
      </c>
      <c r="B5278" s="3" t="s">
        <v>2627</v>
      </c>
      <c r="C5278" s="3" t="s">
        <v>1301</v>
      </c>
      <c r="D5278" s="3"/>
    </row>
    <row r="5279" spans="1:4" x14ac:dyDescent="0.2">
      <c r="A5279" s="3" t="s">
        <v>8339</v>
      </c>
      <c r="B5279" s="3" t="s">
        <v>3841</v>
      </c>
      <c r="C5279" s="3" t="s">
        <v>1301</v>
      </c>
      <c r="D5279" s="3"/>
    </row>
    <row r="5280" spans="1:4" x14ac:dyDescent="0.2">
      <c r="A5280" s="3" t="s">
        <v>8340</v>
      </c>
      <c r="B5280" s="3" t="s">
        <v>2115</v>
      </c>
      <c r="C5280" s="3" t="s">
        <v>1301</v>
      </c>
      <c r="D5280" s="3"/>
    </row>
    <row r="5281" spans="1:4" x14ac:dyDescent="0.2">
      <c r="A5281" s="3" t="s">
        <v>8958</v>
      </c>
      <c r="B5281" s="3" t="s">
        <v>2122</v>
      </c>
      <c r="C5281" s="3" t="s">
        <v>1301</v>
      </c>
      <c r="D5281" s="3"/>
    </row>
    <row r="5282" spans="1:4" x14ac:dyDescent="0.2">
      <c r="A5282" s="3" t="s">
        <v>8959</v>
      </c>
      <c r="B5282" s="3" t="s">
        <v>2122</v>
      </c>
      <c r="C5282" s="3" t="s">
        <v>1301</v>
      </c>
      <c r="D5282" s="3"/>
    </row>
    <row r="5283" spans="1:4" x14ac:dyDescent="0.2">
      <c r="A5283" s="3" t="s">
        <v>8960</v>
      </c>
      <c r="B5283" s="3" t="s">
        <v>2122</v>
      </c>
      <c r="C5283" s="3" t="s">
        <v>1301</v>
      </c>
      <c r="D5283" s="3"/>
    </row>
    <row r="5284" spans="1:4" x14ac:dyDescent="0.2">
      <c r="A5284" s="3" t="s">
        <v>8961</v>
      </c>
      <c r="B5284" s="3" t="s">
        <v>2122</v>
      </c>
      <c r="C5284" s="3" t="s">
        <v>1301</v>
      </c>
      <c r="D5284" s="3"/>
    </row>
    <row r="5285" spans="1:4" x14ac:dyDescent="0.2">
      <c r="A5285" s="3" t="s">
        <v>8962</v>
      </c>
      <c r="B5285" s="3" t="s">
        <v>2122</v>
      </c>
      <c r="C5285" s="3" t="s">
        <v>1301</v>
      </c>
      <c r="D5285" s="3"/>
    </row>
    <row r="5286" spans="1:4" x14ac:dyDescent="0.2">
      <c r="A5286" s="3" t="s">
        <v>8963</v>
      </c>
      <c r="B5286" s="3" t="s">
        <v>2122</v>
      </c>
      <c r="C5286" s="3" t="s">
        <v>1301</v>
      </c>
      <c r="D5286" s="3"/>
    </row>
    <row r="5287" spans="1:4" x14ac:dyDescent="0.2">
      <c r="A5287" s="3" t="s">
        <v>8964</v>
      </c>
      <c r="B5287" s="3" t="s">
        <v>2122</v>
      </c>
      <c r="C5287" s="3" t="s">
        <v>1301</v>
      </c>
      <c r="D5287" s="3"/>
    </row>
    <row r="5288" spans="1:4" x14ac:dyDescent="0.2">
      <c r="A5288" s="3" t="s">
        <v>8965</v>
      </c>
      <c r="B5288" s="3" t="s">
        <v>2122</v>
      </c>
      <c r="C5288" s="3" t="s">
        <v>1301</v>
      </c>
      <c r="D5288" s="3"/>
    </row>
    <row r="5289" spans="1:4" x14ac:dyDescent="0.2">
      <c r="A5289" s="3" t="s">
        <v>8966</v>
      </c>
      <c r="B5289" s="3" t="s">
        <v>2122</v>
      </c>
      <c r="C5289" s="3" t="s">
        <v>1301</v>
      </c>
      <c r="D5289" s="3"/>
    </row>
    <row r="5290" spans="1:4" x14ac:dyDescent="0.2">
      <c r="A5290" s="3" t="s">
        <v>8967</v>
      </c>
      <c r="B5290" s="3" t="s">
        <v>2122</v>
      </c>
      <c r="C5290" s="3" t="s">
        <v>1301</v>
      </c>
      <c r="D5290" s="3"/>
    </row>
    <row r="5291" spans="1:4" x14ac:dyDescent="0.2">
      <c r="A5291" s="3" t="s">
        <v>8968</v>
      </c>
      <c r="B5291" s="3" t="s">
        <v>2122</v>
      </c>
      <c r="C5291" s="3" t="s">
        <v>1301</v>
      </c>
      <c r="D5291" s="3"/>
    </row>
    <row r="5292" spans="1:4" x14ac:dyDescent="0.2">
      <c r="A5292" s="3" t="s">
        <v>8969</v>
      </c>
      <c r="B5292" s="3" t="s">
        <v>2122</v>
      </c>
      <c r="C5292" s="3" t="s">
        <v>1301</v>
      </c>
      <c r="D5292" s="3"/>
    </row>
    <row r="5293" spans="1:4" x14ac:dyDescent="0.2">
      <c r="A5293" s="3" t="s">
        <v>8970</v>
      </c>
      <c r="B5293" s="3" t="s">
        <v>2122</v>
      </c>
      <c r="C5293" s="3" t="s">
        <v>1301</v>
      </c>
      <c r="D5293" s="3"/>
    </row>
    <row r="5294" spans="1:4" x14ac:dyDescent="0.2">
      <c r="A5294" s="3" t="s">
        <v>8971</v>
      </c>
      <c r="B5294" s="3" t="s">
        <v>3370</v>
      </c>
      <c r="C5294" s="3" t="s">
        <v>1301</v>
      </c>
      <c r="D5294" s="3"/>
    </row>
    <row r="5295" spans="1:4" x14ac:dyDescent="0.2">
      <c r="A5295" s="3" t="s">
        <v>8972</v>
      </c>
      <c r="B5295" s="3" t="s">
        <v>3370</v>
      </c>
      <c r="C5295" s="3" t="s">
        <v>1301</v>
      </c>
      <c r="D5295" s="3"/>
    </row>
    <row r="5296" spans="1:4" x14ac:dyDescent="0.2">
      <c r="A5296" s="3" t="s">
        <v>8973</v>
      </c>
      <c r="B5296" s="3" t="s">
        <v>9312</v>
      </c>
      <c r="C5296" s="3" t="s">
        <v>1301</v>
      </c>
      <c r="D5296" s="3"/>
    </row>
    <row r="5297" spans="1:4" x14ac:dyDescent="0.2">
      <c r="A5297" s="3" t="s">
        <v>8974</v>
      </c>
      <c r="B5297" s="3" t="s">
        <v>2627</v>
      </c>
      <c r="C5297" s="3" t="s">
        <v>1301</v>
      </c>
      <c r="D5297" s="3"/>
    </row>
    <row r="5298" spans="1:4" x14ac:dyDescent="0.2">
      <c r="A5298" s="3" t="s">
        <v>8975</v>
      </c>
      <c r="B5298" s="3" t="s">
        <v>2627</v>
      </c>
      <c r="C5298" s="3" t="s">
        <v>1301</v>
      </c>
      <c r="D5298" s="3"/>
    </row>
    <row r="5299" spans="1:4" x14ac:dyDescent="0.2">
      <c r="A5299" s="3" t="s">
        <v>8976</v>
      </c>
      <c r="B5299" s="3" t="s">
        <v>2627</v>
      </c>
      <c r="C5299" s="3" t="s">
        <v>1301</v>
      </c>
      <c r="D5299" s="3"/>
    </row>
    <row r="5300" spans="1:4" x14ac:dyDescent="0.2">
      <c r="A5300" s="3" t="s">
        <v>8977</v>
      </c>
      <c r="B5300" s="3" t="s">
        <v>9313</v>
      </c>
      <c r="C5300" s="3" t="s">
        <v>1301</v>
      </c>
      <c r="D5300" s="3"/>
    </row>
    <row r="5301" spans="1:4" x14ac:dyDescent="0.2">
      <c r="A5301" s="3" t="s">
        <v>8978</v>
      </c>
      <c r="B5301" s="3" t="s">
        <v>9314</v>
      </c>
      <c r="C5301" s="3" t="s">
        <v>1301</v>
      </c>
      <c r="D5301" s="3"/>
    </row>
    <row r="5302" spans="1:4" x14ac:dyDescent="0.2">
      <c r="A5302" s="3" t="s">
        <v>8979</v>
      </c>
      <c r="B5302" s="3" t="s">
        <v>3155</v>
      </c>
      <c r="C5302" s="3" t="s">
        <v>1301</v>
      </c>
      <c r="D5302" s="3"/>
    </row>
    <row r="5303" spans="1:4" x14ac:dyDescent="0.2">
      <c r="A5303" s="3" t="s">
        <v>8980</v>
      </c>
      <c r="B5303" s="3" t="s">
        <v>3155</v>
      </c>
      <c r="C5303" s="3" t="s">
        <v>1301</v>
      </c>
      <c r="D5303" s="3"/>
    </row>
    <row r="5304" spans="1:4" x14ac:dyDescent="0.2">
      <c r="A5304" s="3" t="s">
        <v>8981</v>
      </c>
      <c r="B5304" s="3" t="s">
        <v>9304</v>
      </c>
      <c r="C5304" s="3" t="s">
        <v>1301</v>
      </c>
      <c r="D5304" s="3"/>
    </row>
    <row r="5305" spans="1:4" x14ac:dyDescent="0.2">
      <c r="A5305" s="3" t="s">
        <v>8982</v>
      </c>
      <c r="B5305" s="3" t="s">
        <v>3841</v>
      </c>
      <c r="C5305" s="3" t="s">
        <v>1301</v>
      </c>
      <c r="D5305" s="3"/>
    </row>
    <row r="5306" spans="1:4" x14ac:dyDescent="0.2">
      <c r="A5306" s="3" t="s">
        <v>8983</v>
      </c>
      <c r="B5306" s="3" t="s">
        <v>3841</v>
      </c>
      <c r="C5306" s="3" t="s">
        <v>1301</v>
      </c>
      <c r="D5306" s="3"/>
    </row>
    <row r="5307" spans="1:4" x14ac:dyDescent="0.2">
      <c r="A5307" s="3" t="s">
        <v>8984</v>
      </c>
      <c r="B5307" s="3" t="s">
        <v>3841</v>
      </c>
      <c r="C5307" s="3" t="s">
        <v>1301</v>
      </c>
      <c r="D5307" s="3"/>
    </row>
    <row r="5308" spans="1:4" x14ac:dyDescent="0.2">
      <c r="A5308" s="3" t="s">
        <v>8985</v>
      </c>
      <c r="B5308" s="3" t="s">
        <v>8033</v>
      </c>
      <c r="C5308" s="3" t="s">
        <v>1301</v>
      </c>
      <c r="D5308" s="3"/>
    </row>
    <row r="5309" spans="1:4" x14ac:dyDescent="0.2">
      <c r="A5309" s="3" t="s">
        <v>8986</v>
      </c>
      <c r="B5309" s="3" t="s">
        <v>2630</v>
      </c>
      <c r="C5309" s="3" t="s">
        <v>1301</v>
      </c>
      <c r="D5309" s="3"/>
    </row>
    <row r="5310" spans="1:4" x14ac:dyDescent="0.2">
      <c r="A5310" s="3" t="s">
        <v>8987</v>
      </c>
      <c r="B5310" s="3" t="s">
        <v>2112</v>
      </c>
      <c r="C5310" s="3" t="s">
        <v>1301</v>
      </c>
      <c r="D5310" s="3"/>
    </row>
    <row r="5311" spans="1:4" x14ac:dyDescent="0.2">
      <c r="A5311" s="3" t="s">
        <v>8988</v>
      </c>
      <c r="B5311" s="3" t="s">
        <v>2630</v>
      </c>
      <c r="C5311" s="3" t="s">
        <v>1301</v>
      </c>
      <c r="D5311" s="3"/>
    </row>
    <row r="5312" spans="1:4" x14ac:dyDescent="0.2">
      <c r="A5312" s="3" t="s">
        <v>8989</v>
      </c>
      <c r="B5312" s="3" t="s">
        <v>2630</v>
      </c>
      <c r="C5312" s="3" t="s">
        <v>1301</v>
      </c>
      <c r="D5312" s="3"/>
    </row>
    <row r="5313" spans="1:4" x14ac:dyDescent="0.2">
      <c r="A5313" s="3" t="s">
        <v>8990</v>
      </c>
      <c r="B5313" s="3" t="s">
        <v>2630</v>
      </c>
      <c r="C5313" s="3" t="s">
        <v>1301</v>
      </c>
      <c r="D5313" s="3"/>
    </row>
    <row r="5314" spans="1:4" x14ac:dyDescent="0.2">
      <c r="A5314" s="3" t="s">
        <v>8991</v>
      </c>
      <c r="B5314" s="3" t="s">
        <v>2631</v>
      </c>
      <c r="C5314" s="3" t="s">
        <v>1301</v>
      </c>
      <c r="D5314" s="3"/>
    </row>
    <row r="5315" spans="1:4" x14ac:dyDescent="0.2">
      <c r="A5315" s="3" t="s">
        <v>8992</v>
      </c>
      <c r="B5315" s="3" t="s">
        <v>3369</v>
      </c>
      <c r="C5315" s="3" t="s">
        <v>1301</v>
      </c>
      <c r="D5315" s="3"/>
    </row>
    <row r="5316" spans="1:4" x14ac:dyDescent="0.2">
      <c r="A5316" s="3" t="s">
        <v>8993</v>
      </c>
      <c r="B5316" s="3" t="s">
        <v>3369</v>
      </c>
      <c r="C5316" s="3" t="s">
        <v>1301</v>
      </c>
      <c r="D5316" s="3"/>
    </row>
    <row r="5317" spans="1:4" x14ac:dyDescent="0.2">
      <c r="A5317" s="3" t="s">
        <v>8994</v>
      </c>
      <c r="B5317" s="3" t="s">
        <v>3369</v>
      </c>
      <c r="C5317" s="3" t="s">
        <v>1301</v>
      </c>
      <c r="D5317" s="3"/>
    </row>
    <row r="5318" spans="1:4" x14ac:dyDescent="0.2">
      <c r="A5318" s="3" t="s">
        <v>8995</v>
      </c>
      <c r="B5318" s="3" t="s">
        <v>3369</v>
      </c>
      <c r="C5318" s="3" t="s">
        <v>1301</v>
      </c>
      <c r="D5318" s="3"/>
    </row>
    <row r="5319" spans="1:4" x14ac:dyDescent="0.2">
      <c r="A5319" s="3" t="s">
        <v>8996</v>
      </c>
      <c r="B5319" s="3" t="s">
        <v>3369</v>
      </c>
      <c r="C5319" s="3" t="s">
        <v>1301</v>
      </c>
      <c r="D5319" s="3"/>
    </row>
    <row r="5320" spans="1:4" x14ac:dyDescent="0.2">
      <c r="A5320" s="3" t="s">
        <v>8997</v>
      </c>
      <c r="B5320" s="3" t="s">
        <v>3369</v>
      </c>
      <c r="C5320" s="3" t="s">
        <v>1301</v>
      </c>
      <c r="D5320" s="3"/>
    </row>
    <row r="5321" spans="1:4" x14ac:dyDescent="0.2">
      <c r="A5321" s="3" t="s">
        <v>8998</v>
      </c>
      <c r="B5321" s="3" t="s">
        <v>2120</v>
      </c>
      <c r="C5321" s="3" t="s">
        <v>1301</v>
      </c>
      <c r="D5321" s="3"/>
    </row>
    <row r="5322" spans="1:4" x14ac:dyDescent="0.2">
      <c r="A5322" s="3" t="s">
        <v>8999</v>
      </c>
      <c r="B5322" s="3" t="s">
        <v>2120</v>
      </c>
      <c r="C5322" s="3" t="s">
        <v>1301</v>
      </c>
      <c r="D5322" s="3"/>
    </row>
    <row r="5323" spans="1:4" x14ac:dyDescent="0.2">
      <c r="A5323" s="3" t="s">
        <v>9000</v>
      </c>
      <c r="B5323" s="3" t="s">
        <v>2120</v>
      </c>
      <c r="C5323" s="3" t="s">
        <v>1301</v>
      </c>
      <c r="D5323" s="3"/>
    </row>
    <row r="5324" spans="1:4" x14ac:dyDescent="0.2">
      <c r="A5324" s="3" t="s">
        <v>9001</v>
      </c>
      <c r="B5324" s="3" t="s">
        <v>3160</v>
      </c>
      <c r="C5324" s="3" t="s">
        <v>1301</v>
      </c>
      <c r="D5324" s="3"/>
    </row>
    <row r="5325" spans="1:4" x14ac:dyDescent="0.2">
      <c r="A5325" s="3" t="s">
        <v>9002</v>
      </c>
      <c r="B5325" s="3" t="s">
        <v>3160</v>
      </c>
      <c r="C5325" s="3" t="s">
        <v>1301</v>
      </c>
      <c r="D5325" s="3"/>
    </row>
    <row r="5326" spans="1:4" x14ac:dyDescent="0.2">
      <c r="A5326" s="3" t="s">
        <v>9003</v>
      </c>
      <c r="B5326" s="3" t="s">
        <v>3160</v>
      </c>
      <c r="C5326" s="3" t="s">
        <v>1301</v>
      </c>
      <c r="D5326" s="3"/>
    </row>
    <row r="5327" spans="1:4" x14ac:dyDescent="0.2">
      <c r="A5327" s="3" t="s">
        <v>9004</v>
      </c>
      <c r="B5327" s="3" t="s">
        <v>3160</v>
      </c>
      <c r="C5327" s="3" t="s">
        <v>1301</v>
      </c>
      <c r="D5327" s="3"/>
    </row>
    <row r="5328" spans="1:4" x14ac:dyDescent="0.2">
      <c r="A5328" s="3" t="s">
        <v>9005</v>
      </c>
      <c r="B5328" s="3" t="s">
        <v>3372</v>
      </c>
      <c r="C5328" s="3" t="s">
        <v>1301</v>
      </c>
      <c r="D5328" s="3"/>
    </row>
    <row r="5329" spans="1:4" x14ac:dyDescent="0.2">
      <c r="A5329" s="3" t="s">
        <v>9006</v>
      </c>
      <c r="B5329" s="3" t="s">
        <v>2112</v>
      </c>
      <c r="C5329" s="3" t="s">
        <v>1301</v>
      </c>
      <c r="D5329" s="3"/>
    </row>
    <row r="5330" spans="1:4" x14ac:dyDescent="0.2">
      <c r="A5330" s="3" t="s">
        <v>9007</v>
      </c>
      <c r="B5330" s="3" t="s">
        <v>8033</v>
      </c>
      <c r="C5330" s="3" t="s">
        <v>1301</v>
      </c>
      <c r="D5330" s="3"/>
    </row>
    <row r="5331" spans="1:4" x14ac:dyDescent="0.2">
      <c r="A5331" s="3" t="s">
        <v>9008</v>
      </c>
      <c r="B5331" s="3" t="s">
        <v>3155</v>
      </c>
      <c r="C5331" s="3" t="s">
        <v>1301</v>
      </c>
      <c r="D5331" s="3"/>
    </row>
    <row r="5332" spans="1:4" x14ac:dyDescent="0.2">
      <c r="A5332" s="3" t="s">
        <v>9009</v>
      </c>
      <c r="B5332" s="3" t="s">
        <v>3160</v>
      </c>
      <c r="C5332" s="3" t="s">
        <v>1301</v>
      </c>
      <c r="D5332" s="3"/>
    </row>
    <row r="5333" spans="1:4" x14ac:dyDescent="0.2">
      <c r="A5333" s="3" t="s">
        <v>9010</v>
      </c>
      <c r="B5333" s="3" t="s">
        <v>8030</v>
      </c>
      <c r="C5333" s="3" t="s">
        <v>1301</v>
      </c>
      <c r="D5333" s="3"/>
    </row>
    <row r="5334" spans="1:4" x14ac:dyDescent="0.2">
      <c r="A5334" s="3" t="s">
        <v>9011</v>
      </c>
      <c r="B5334" s="3" t="s">
        <v>3369</v>
      </c>
      <c r="C5334" s="3" t="s">
        <v>1301</v>
      </c>
      <c r="D5334" s="3"/>
    </row>
    <row r="5335" spans="1:4" x14ac:dyDescent="0.2">
      <c r="A5335" s="3" t="s">
        <v>9012</v>
      </c>
      <c r="B5335" s="3" t="s">
        <v>3369</v>
      </c>
      <c r="C5335" s="3" t="s">
        <v>1301</v>
      </c>
      <c r="D5335" s="3"/>
    </row>
    <row r="5336" spans="1:4" x14ac:dyDescent="0.2">
      <c r="A5336" s="3" t="s">
        <v>9013</v>
      </c>
      <c r="B5336" s="3" t="s">
        <v>3369</v>
      </c>
      <c r="C5336" s="3" t="s">
        <v>1301</v>
      </c>
      <c r="D5336" s="3"/>
    </row>
    <row r="5337" spans="1:4" x14ac:dyDescent="0.2">
      <c r="A5337" s="3" t="s">
        <v>9014</v>
      </c>
      <c r="B5337" s="3" t="s">
        <v>3369</v>
      </c>
      <c r="C5337" s="3" t="s">
        <v>1301</v>
      </c>
      <c r="D5337" s="3"/>
    </row>
    <row r="5338" spans="1:4" x14ac:dyDescent="0.2">
      <c r="A5338" s="3" t="s">
        <v>9015</v>
      </c>
      <c r="B5338" s="3" t="s">
        <v>3160</v>
      </c>
      <c r="C5338" s="3" t="s">
        <v>1301</v>
      </c>
      <c r="D5338" s="3"/>
    </row>
    <row r="5339" spans="1:4" x14ac:dyDescent="0.2">
      <c r="A5339" s="3" t="s">
        <v>9016</v>
      </c>
      <c r="B5339" s="3" t="s">
        <v>3369</v>
      </c>
      <c r="C5339" s="3" t="s">
        <v>1301</v>
      </c>
      <c r="D5339" s="3"/>
    </row>
    <row r="5340" spans="1:4" x14ac:dyDescent="0.2">
      <c r="A5340" s="3" t="s">
        <v>9017</v>
      </c>
      <c r="B5340" s="3" t="s">
        <v>3369</v>
      </c>
      <c r="C5340" s="3" t="s">
        <v>1301</v>
      </c>
      <c r="D5340" s="3"/>
    </row>
    <row r="5341" spans="1:4" x14ac:dyDescent="0.2">
      <c r="A5341" s="3" t="s">
        <v>9018</v>
      </c>
      <c r="B5341" s="3" t="s">
        <v>3369</v>
      </c>
      <c r="C5341" s="3" t="s">
        <v>1301</v>
      </c>
      <c r="D5341" s="3"/>
    </row>
    <row r="5342" spans="1:4" x14ac:dyDescent="0.2">
      <c r="A5342" s="3" t="s">
        <v>9019</v>
      </c>
      <c r="B5342" s="3" t="s">
        <v>3154</v>
      </c>
      <c r="C5342" s="3" t="s">
        <v>1301</v>
      </c>
      <c r="D5342" s="3"/>
    </row>
    <row r="5343" spans="1:4" x14ac:dyDescent="0.2">
      <c r="A5343" s="3" t="s">
        <v>9020</v>
      </c>
      <c r="B5343" s="3" t="s">
        <v>3154</v>
      </c>
      <c r="C5343" s="3" t="s">
        <v>1301</v>
      </c>
      <c r="D5343" s="3"/>
    </row>
    <row r="5344" spans="1:4" x14ac:dyDescent="0.2">
      <c r="A5344" s="3" t="s">
        <v>9021</v>
      </c>
      <c r="B5344" s="3" t="s">
        <v>2112</v>
      </c>
      <c r="C5344" s="3" t="s">
        <v>1301</v>
      </c>
      <c r="D5344" s="3"/>
    </row>
    <row r="5345" spans="1:4" x14ac:dyDescent="0.2">
      <c r="A5345" s="3" t="s">
        <v>9022</v>
      </c>
      <c r="B5345" s="3" t="s">
        <v>2112</v>
      </c>
      <c r="C5345" s="3" t="s">
        <v>1301</v>
      </c>
      <c r="D5345" s="3"/>
    </row>
    <row r="5346" spans="1:4" x14ac:dyDescent="0.2">
      <c r="A5346" s="3" t="s">
        <v>9023</v>
      </c>
      <c r="B5346" s="3" t="s">
        <v>2630</v>
      </c>
      <c r="C5346" s="3" t="s">
        <v>1301</v>
      </c>
      <c r="D5346" s="3"/>
    </row>
    <row r="5347" spans="1:4" x14ac:dyDescent="0.2">
      <c r="A5347" s="3" t="s">
        <v>9024</v>
      </c>
      <c r="B5347" s="3" t="s">
        <v>2630</v>
      </c>
      <c r="C5347" s="3" t="s">
        <v>1301</v>
      </c>
      <c r="D5347" s="3"/>
    </row>
    <row r="5348" spans="1:4" x14ac:dyDescent="0.2">
      <c r="A5348" s="3" t="s">
        <v>9025</v>
      </c>
      <c r="B5348" s="3" t="s">
        <v>9311</v>
      </c>
      <c r="C5348" s="3" t="s">
        <v>1301</v>
      </c>
      <c r="D5348" s="3"/>
    </row>
    <row r="5349" spans="1:4" x14ac:dyDescent="0.2">
      <c r="A5349" s="3" t="s">
        <v>9026</v>
      </c>
      <c r="B5349" s="3" t="s">
        <v>2122</v>
      </c>
      <c r="C5349" s="3" t="s">
        <v>1301</v>
      </c>
      <c r="D5349" s="3"/>
    </row>
    <row r="5350" spans="1:4" x14ac:dyDescent="0.2">
      <c r="A5350" s="3" t="s">
        <v>9027</v>
      </c>
      <c r="B5350" s="3" t="s">
        <v>2122</v>
      </c>
      <c r="C5350" s="3" t="s">
        <v>1301</v>
      </c>
      <c r="D5350" s="3"/>
    </row>
    <row r="5351" spans="1:4" x14ac:dyDescent="0.2">
      <c r="A5351" s="3" t="s">
        <v>9028</v>
      </c>
      <c r="B5351" s="3" t="s">
        <v>2122</v>
      </c>
      <c r="C5351" s="3" t="s">
        <v>1301</v>
      </c>
      <c r="D5351" s="3"/>
    </row>
    <row r="5352" spans="1:4" x14ac:dyDescent="0.2">
      <c r="A5352" s="3" t="s">
        <v>9029</v>
      </c>
      <c r="B5352" s="3" t="s">
        <v>2122</v>
      </c>
      <c r="C5352" s="3" t="s">
        <v>1301</v>
      </c>
      <c r="D5352" s="3"/>
    </row>
    <row r="5353" spans="1:4" x14ac:dyDescent="0.2">
      <c r="A5353" s="3" t="s">
        <v>9030</v>
      </c>
      <c r="B5353" s="3" t="s">
        <v>2122</v>
      </c>
      <c r="C5353" s="3" t="s">
        <v>1301</v>
      </c>
      <c r="D5353" s="3"/>
    </row>
    <row r="5354" spans="1:4" x14ac:dyDescent="0.2">
      <c r="A5354" s="3" t="s">
        <v>9031</v>
      </c>
      <c r="B5354" s="3" t="s">
        <v>2122</v>
      </c>
      <c r="C5354" s="3" t="s">
        <v>1301</v>
      </c>
      <c r="D5354" s="3"/>
    </row>
    <row r="5355" spans="1:4" x14ac:dyDescent="0.2">
      <c r="A5355" s="3" t="s">
        <v>9032</v>
      </c>
      <c r="B5355" s="3" t="s">
        <v>2627</v>
      </c>
      <c r="C5355" s="3" t="s">
        <v>1301</v>
      </c>
      <c r="D5355" s="3"/>
    </row>
    <row r="5356" spans="1:4" x14ac:dyDescent="0.2">
      <c r="A5356" s="3" t="s">
        <v>9033</v>
      </c>
      <c r="B5356" s="3" t="s">
        <v>2627</v>
      </c>
      <c r="C5356" s="3" t="s">
        <v>1301</v>
      </c>
      <c r="D5356" s="3"/>
    </row>
    <row r="5357" spans="1:4" x14ac:dyDescent="0.2">
      <c r="A5357" s="3" t="s">
        <v>9034</v>
      </c>
      <c r="B5357" s="3" t="s">
        <v>2627</v>
      </c>
      <c r="C5357" s="3" t="s">
        <v>1301</v>
      </c>
      <c r="D5357" s="3"/>
    </row>
    <row r="5358" spans="1:4" x14ac:dyDescent="0.2">
      <c r="A5358" s="3" t="s">
        <v>9035</v>
      </c>
      <c r="B5358" s="3" t="s">
        <v>3155</v>
      </c>
      <c r="C5358" s="3" t="s">
        <v>1301</v>
      </c>
      <c r="D5358" s="3"/>
    </row>
    <row r="5359" spans="1:4" x14ac:dyDescent="0.2">
      <c r="A5359" s="3" t="s">
        <v>9036</v>
      </c>
      <c r="B5359" s="3" t="s">
        <v>3155</v>
      </c>
      <c r="C5359" s="3" t="s">
        <v>1301</v>
      </c>
      <c r="D5359" s="3"/>
    </row>
    <row r="5360" spans="1:4" x14ac:dyDescent="0.2">
      <c r="A5360" s="3" t="s">
        <v>9037</v>
      </c>
      <c r="B5360" s="3" t="s">
        <v>9304</v>
      </c>
      <c r="C5360" s="3" t="s">
        <v>1301</v>
      </c>
      <c r="D5360" s="3"/>
    </row>
    <row r="5361" spans="1:4" x14ac:dyDescent="0.2">
      <c r="A5361" s="3" t="s">
        <v>9038</v>
      </c>
      <c r="B5361" s="3" t="s">
        <v>2115</v>
      </c>
      <c r="C5361" s="3" t="s">
        <v>1301</v>
      </c>
      <c r="D5361" s="3"/>
    </row>
    <row r="5362" spans="1:4" x14ac:dyDescent="0.2">
      <c r="A5362" s="3" t="s">
        <v>9039</v>
      </c>
      <c r="B5362" s="3" t="s">
        <v>3841</v>
      </c>
      <c r="C5362" s="3" t="s">
        <v>1301</v>
      </c>
      <c r="D5362" s="3"/>
    </row>
    <row r="5363" spans="1:4" x14ac:dyDescent="0.2">
      <c r="A5363" s="3" t="s">
        <v>9040</v>
      </c>
      <c r="B5363" s="3" t="s">
        <v>3841</v>
      </c>
      <c r="C5363" s="3" t="s">
        <v>1301</v>
      </c>
      <c r="D5363" s="3"/>
    </row>
    <row r="5364" spans="1:4" x14ac:dyDescent="0.2">
      <c r="A5364" s="3" t="s">
        <v>9041</v>
      </c>
      <c r="B5364" s="3" t="s">
        <v>7066</v>
      </c>
      <c r="C5364" s="3" t="s">
        <v>1301</v>
      </c>
      <c r="D5364" s="3"/>
    </row>
    <row r="5365" spans="1:4" x14ac:dyDescent="0.2">
      <c r="A5365" s="3" t="s">
        <v>9042</v>
      </c>
      <c r="B5365" s="3" t="s">
        <v>3844</v>
      </c>
      <c r="C5365" s="3" t="s">
        <v>1301</v>
      </c>
      <c r="D5365" s="3"/>
    </row>
    <row r="5366" spans="1:4" x14ac:dyDescent="0.2">
      <c r="A5366" s="3" t="s">
        <v>9043</v>
      </c>
      <c r="B5366" s="3" t="s">
        <v>9315</v>
      </c>
      <c r="C5366" s="3" t="s">
        <v>1301</v>
      </c>
      <c r="D5366" s="3"/>
    </row>
    <row r="5367" spans="1:4" x14ac:dyDescent="0.2">
      <c r="A5367" s="3" t="s">
        <v>9044</v>
      </c>
      <c r="B5367" s="3" t="s">
        <v>8028</v>
      </c>
      <c r="C5367" s="3" t="s">
        <v>1301</v>
      </c>
      <c r="D5367" s="3"/>
    </row>
    <row r="5368" spans="1:4" x14ac:dyDescent="0.2">
      <c r="A5368" s="3" t="s">
        <v>9045</v>
      </c>
      <c r="B5368" s="3" t="s">
        <v>2121</v>
      </c>
      <c r="C5368" s="3" t="s">
        <v>1301</v>
      </c>
      <c r="D5368" s="3"/>
    </row>
    <row r="5369" spans="1:4" x14ac:dyDescent="0.2">
      <c r="A5369" s="3" t="s">
        <v>9046</v>
      </c>
      <c r="B5369" s="3" t="s">
        <v>3369</v>
      </c>
      <c r="C5369" s="3" t="s">
        <v>1301</v>
      </c>
      <c r="D5369" s="3"/>
    </row>
    <row r="5370" spans="1:4" x14ac:dyDescent="0.2">
      <c r="A5370" s="3" t="s">
        <v>9047</v>
      </c>
      <c r="B5370" s="3" t="s">
        <v>3372</v>
      </c>
      <c r="C5370" s="3" t="s">
        <v>1301</v>
      </c>
      <c r="D5370" s="3"/>
    </row>
    <row r="5371" spans="1:4" x14ac:dyDescent="0.2">
      <c r="A5371" s="3" t="s">
        <v>9048</v>
      </c>
      <c r="B5371" s="3" t="s">
        <v>2630</v>
      </c>
      <c r="C5371" s="3" t="s">
        <v>1301</v>
      </c>
      <c r="D5371" s="3"/>
    </row>
    <row r="5372" spans="1:4" x14ac:dyDescent="0.2">
      <c r="A5372" s="3" t="s">
        <v>9049</v>
      </c>
      <c r="B5372" s="3" t="s">
        <v>3160</v>
      </c>
      <c r="C5372" s="3" t="s">
        <v>1301</v>
      </c>
      <c r="D5372" s="3"/>
    </row>
    <row r="5373" spans="1:4" x14ac:dyDescent="0.2">
      <c r="A5373" s="3" t="s">
        <v>9050</v>
      </c>
      <c r="B5373" s="3" t="s">
        <v>3841</v>
      </c>
      <c r="C5373" s="3" t="s">
        <v>1301</v>
      </c>
      <c r="D5373" s="3"/>
    </row>
    <row r="5374" spans="1:4" x14ac:dyDescent="0.2">
      <c r="A5374" s="3" t="s">
        <v>9051</v>
      </c>
      <c r="B5374" s="3" t="s">
        <v>9311</v>
      </c>
      <c r="C5374" s="3" t="s">
        <v>1301</v>
      </c>
      <c r="D5374" s="3"/>
    </row>
    <row r="5375" spans="1:4" x14ac:dyDescent="0.2">
      <c r="A5375" s="3" t="s">
        <v>9052</v>
      </c>
      <c r="B5375" s="3" t="s">
        <v>3841</v>
      </c>
      <c r="C5375" s="3" t="s">
        <v>1301</v>
      </c>
      <c r="D5375" s="3"/>
    </row>
    <row r="5376" spans="1:4" x14ac:dyDescent="0.2">
      <c r="A5376" s="3" t="s">
        <v>9053</v>
      </c>
      <c r="B5376" s="3" t="s">
        <v>7066</v>
      </c>
      <c r="C5376" s="3" t="s">
        <v>1301</v>
      </c>
      <c r="D5376" s="3"/>
    </row>
    <row r="5377" spans="1:4" x14ac:dyDescent="0.2">
      <c r="A5377" s="3" t="s">
        <v>9054</v>
      </c>
      <c r="B5377" s="3" t="s">
        <v>7066</v>
      </c>
      <c r="C5377" s="3" t="s">
        <v>1301</v>
      </c>
      <c r="D5377" s="3"/>
    </row>
    <row r="5378" spans="1:4" x14ac:dyDescent="0.2">
      <c r="A5378" s="3" t="s">
        <v>9055</v>
      </c>
      <c r="B5378" s="3" t="s">
        <v>2122</v>
      </c>
      <c r="C5378" s="3" t="s">
        <v>1301</v>
      </c>
      <c r="D5378" s="3"/>
    </row>
    <row r="5379" spans="1:4" x14ac:dyDescent="0.2">
      <c r="A5379" s="3" t="s">
        <v>9056</v>
      </c>
      <c r="B5379" s="3" t="s">
        <v>2122</v>
      </c>
      <c r="C5379" s="3" t="s">
        <v>1301</v>
      </c>
      <c r="D5379" s="3"/>
    </row>
    <row r="5380" spans="1:4" x14ac:dyDescent="0.2">
      <c r="A5380" s="3" t="s">
        <v>9057</v>
      </c>
      <c r="B5380" s="3" t="s">
        <v>9304</v>
      </c>
      <c r="C5380" s="3" t="s">
        <v>1301</v>
      </c>
      <c r="D5380" s="3"/>
    </row>
    <row r="5381" spans="1:4" x14ac:dyDescent="0.2">
      <c r="A5381" s="3" t="s">
        <v>9058</v>
      </c>
      <c r="B5381" s="3" t="s">
        <v>2627</v>
      </c>
      <c r="C5381" s="3" t="s">
        <v>1301</v>
      </c>
      <c r="D5381" s="3"/>
    </row>
    <row r="5382" spans="1:4" x14ac:dyDescent="0.2">
      <c r="A5382" s="3" t="s">
        <v>9059</v>
      </c>
      <c r="B5382" s="3" t="s">
        <v>4768</v>
      </c>
      <c r="C5382" s="3" t="s">
        <v>1301</v>
      </c>
      <c r="D5382" s="3"/>
    </row>
    <row r="5383" spans="1:4" x14ac:dyDescent="0.2">
      <c r="A5383" s="3" t="s">
        <v>9060</v>
      </c>
      <c r="B5383" s="3" t="s">
        <v>4768</v>
      </c>
      <c r="C5383" s="3" t="s">
        <v>1301</v>
      </c>
      <c r="D5383" s="3"/>
    </row>
    <row r="5384" spans="1:4" x14ac:dyDescent="0.2">
      <c r="A5384" s="3" t="s">
        <v>9061</v>
      </c>
      <c r="B5384" s="3" t="s">
        <v>3153</v>
      </c>
      <c r="C5384" s="3" t="s">
        <v>1301</v>
      </c>
      <c r="D5384" s="3"/>
    </row>
    <row r="5385" spans="1:4" x14ac:dyDescent="0.2">
      <c r="A5385" s="3" t="s">
        <v>9062</v>
      </c>
      <c r="B5385" s="3" t="s">
        <v>3159</v>
      </c>
      <c r="C5385" s="3" t="s">
        <v>1301</v>
      </c>
      <c r="D5385" s="3"/>
    </row>
    <row r="5386" spans="1:4" x14ac:dyDescent="0.2">
      <c r="A5386" s="3" t="s">
        <v>9063</v>
      </c>
      <c r="B5386" s="3" t="s">
        <v>3369</v>
      </c>
      <c r="C5386" s="3" t="s">
        <v>1301</v>
      </c>
      <c r="D5386" s="3"/>
    </row>
    <row r="5387" spans="1:4" x14ac:dyDescent="0.2">
      <c r="A5387" s="3" t="s">
        <v>9064</v>
      </c>
      <c r="B5387" s="3" t="s">
        <v>3369</v>
      </c>
      <c r="C5387" s="3" t="s">
        <v>1301</v>
      </c>
      <c r="D5387" s="3"/>
    </row>
    <row r="5388" spans="1:4" x14ac:dyDescent="0.2">
      <c r="A5388" s="3" t="s">
        <v>9065</v>
      </c>
      <c r="B5388" s="3" t="s">
        <v>2112</v>
      </c>
      <c r="C5388" s="3" t="s">
        <v>1301</v>
      </c>
      <c r="D5388" s="3"/>
    </row>
    <row r="5389" spans="1:4" x14ac:dyDescent="0.2">
      <c r="A5389" s="3" t="s">
        <v>9066</v>
      </c>
      <c r="B5389" s="3" t="s">
        <v>2112</v>
      </c>
      <c r="C5389" s="3" t="s">
        <v>1301</v>
      </c>
      <c r="D5389" s="3"/>
    </row>
    <row r="5390" spans="1:4" x14ac:dyDescent="0.2">
      <c r="A5390" s="3" t="s">
        <v>9067</v>
      </c>
      <c r="B5390" s="3" t="s">
        <v>3160</v>
      </c>
      <c r="C5390" s="3" t="s">
        <v>1301</v>
      </c>
      <c r="D5390" s="3"/>
    </row>
    <row r="5391" spans="1:4" x14ac:dyDescent="0.2">
      <c r="A5391" s="3" t="s">
        <v>9068</v>
      </c>
      <c r="B5391" s="3" t="s">
        <v>3160</v>
      </c>
      <c r="C5391" s="3" t="s">
        <v>1301</v>
      </c>
      <c r="D5391" s="3"/>
    </row>
    <row r="5392" spans="1:4" x14ac:dyDescent="0.2">
      <c r="A5392" s="3" t="s">
        <v>9069</v>
      </c>
      <c r="B5392" s="3" t="s">
        <v>5578</v>
      </c>
      <c r="C5392" s="3" t="s">
        <v>1301</v>
      </c>
      <c r="D5392" s="3"/>
    </row>
    <row r="5393" spans="1:4" x14ac:dyDescent="0.2">
      <c r="A5393" s="3" t="s">
        <v>9070</v>
      </c>
      <c r="B5393" s="3" t="s">
        <v>3370</v>
      </c>
      <c r="C5393" s="3" t="s">
        <v>1301</v>
      </c>
      <c r="D5393" s="3"/>
    </row>
    <row r="5394" spans="1:4" x14ac:dyDescent="0.2">
      <c r="A5394" s="3" t="s">
        <v>9071</v>
      </c>
      <c r="B5394" s="3" t="s">
        <v>3370</v>
      </c>
      <c r="C5394" s="3" t="s">
        <v>1301</v>
      </c>
      <c r="D5394" s="3"/>
    </row>
    <row r="5395" spans="1:4" x14ac:dyDescent="0.2">
      <c r="A5395" s="3" t="s">
        <v>9072</v>
      </c>
      <c r="B5395" s="3" t="s">
        <v>2630</v>
      </c>
      <c r="C5395" s="3" t="s">
        <v>1301</v>
      </c>
      <c r="D5395" s="3"/>
    </row>
    <row r="5396" spans="1:4" x14ac:dyDescent="0.2">
      <c r="A5396" s="3" t="s">
        <v>9073</v>
      </c>
      <c r="B5396" s="3" t="s">
        <v>2121</v>
      </c>
      <c r="C5396" s="3" t="s">
        <v>1301</v>
      </c>
      <c r="D5396" s="3"/>
    </row>
    <row r="5397" spans="1:4" x14ac:dyDescent="0.2">
      <c r="A5397" s="3" t="s">
        <v>9074</v>
      </c>
      <c r="B5397" s="3" t="s">
        <v>8028</v>
      </c>
      <c r="C5397" s="3" t="s">
        <v>1301</v>
      </c>
      <c r="D5397" s="3"/>
    </row>
    <row r="5398" spans="1:4" x14ac:dyDescent="0.2">
      <c r="A5398" s="3" t="s">
        <v>9075</v>
      </c>
      <c r="B5398" s="3" t="s">
        <v>7066</v>
      </c>
      <c r="C5398" s="3" t="s">
        <v>1301</v>
      </c>
      <c r="D5398" s="3"/>
    </row>
    <row r="5399" spans="1:4" x14ac:dyDescent="0.2">
      <c r="A5399" s="3" t="s">
        <v>9076</v>
      </c>
      <c r="B5399" s="3" t="s">
        <v>7067</v>
      </c>
      <c r="C5399" s="3" t="s">
        <v>1301</v>
      </c>
      <c r="D5399" s="3"/>
    </row>
    <row r="5400" spans="1:4" x14ac:dyDescent="0.2">
      <c r="A5400" s="3" t="s">
        <v>9077</v>
      </c>
      <c r="B5400" s="3" t="s">
        <v>3153</v>
      </c>
      <c r="C5400" s="3" t="s">
        <v>1301</v>
      </c>
      <c r="D5400" s="3"/>
    </row>
    <row r="5401" spans="1:4" x14ac:dyDescent="0.2">
      <c r="A5401" s="3" t="s">
        <v>9078</v>
      </c>
      <c r="B5401" s="3" t="s">
        <v>9316</v>
      </c>
      <c r="C5401" s="3" t="s">
        <v>1301</v>
      </c>
      <c r="D5401" s="3"/>
    </row>
    <row r="5402" spans="1:4" x14ac:dyDescent="0.2">
      <c r="A5402" s="3" t="s">
        <v>9079</v>
      </c>
      <c r="B5402" s="3" t="s">
        <v>2122</v>
      </c>
      <c r="C5402" s="3" t="s">
        <v>1301</v>
      </c>
      <c r="D5402" s="3"/>
    </row>
    <row r="5403" spans="1:4" x14ac:dyDescent="0.2">
      <c r="A5403" s="3" t="s">
        <v>9080</v>
      </c>
      <c r="B5403" s="3" t="s">
        <v>2122</v>
      </c>
      <c r="C5403" s="3" t="s">
        <v>1301</v>
      </c>
      <c r="D5403" s="3"/>
    </row>
    <row r="5404" spans="1:4" x14ac:dyDescent="0.2">
      <c r="A5404" s="3" t="s">
        <v>9081</v>
      </c>
      <c r="B5404" s="3" t="s">
        <v>2122</v>
      </c>
      <c r="C5404" s="3" t="s">
        <v>1301</v>
      </c>
      <c r="D5404" s="3"/>
    </row>
    <row r="5405" spans="1:4" x14ac:dyDescent="0.2">
      <c r="A5405" s="3" t="s">
        <v>9082</v>
      </c>
      <c r="B5405" s="3" t="s">
        <v>2122</v>
      </c>
      <c r="C5405" s="3" t="s">
        <v>1301</v>
      </c>
      <c r="D5405" s="3"/>
    </row>
    <row r="5406" spans="1:4" x14ac:dyDescent="0.2">
      <c r="A5406" s="3" t="s">
        <v>9083</v>
      </c>
      <c r="B5406" s="3" t="s">
        <v>2122</v>
      </c>
      <c r="C5406" s="3" t="s">
        <v>1301</v>
      </c>
      <c r="D5406" s="3"/>
    </row>
    <row r="5407" spans="1:4" x14ac:dyDescent="0.2">
      <c r="A5407" s="3" t="s">
        <v>9084</v>
      </c>
      <c r="B5407" s="3" t="s">
        <v>2122</v>
      </c>
      <c r="C5407" s="3" t="s">
        <v>1301</v>
      </c>
      <c r="D5407" s="3"/>
    </row>
    <row r="5408" spans="1:4" x14ac:dyDescent="0.2">
      <c r="A5408" s="3" t="s">
        <v>9085</v>
      </c>
      <c r="B5408" s="3" t="s">
        <v>2122</v>
      </c>
      <c r="C5408" s="3" t="s">
        <v>1301</v>
      </c>
      <c r="D5408" s="3"/>
    </row>
    <row r="5409" spans="1:4" x14ac:dyDescent="0.2">
      <c r="A5409" s="3" t="s">
        <v>9086</v>
      </c>
      <c r="B5409" s="3" t="s">
        <v>9304</v>
      </c>
      <c r="C5409" s="3" t="s">
        <v>1301</v>
      </c>
      <c r="D5409" s="3"/>
    </row>
    <row r="5410" spans="1:4" x14ac:dyDescent="0.2">
      <c r="A5410" s="3" t="s">
        <v>9087</v>
      </c>
      <c r="B5410" s="3" t="s">
        <v>3841</v>
      </c>
      <c r="C5410" s="3" t="s">
        <v>1301</v>
      </c>
      <c r="D5410" s="3"/>
    </row>
    <row r="5411" spans="1:4" x14ac:dyDescent="0.2">
      <c r="A5411" s="3" t="s">
        <v>9088</v>
      </c>
      <c r="B5411" s="3" t="s">
        <v>3841</v>
      </c>
      <c r="C5411" s="3" t="s">
        <v>1301</v>
      </c>
      <c r="D5411" s="3"/>
    </row>
    <row r="5412" spans="1:4" x14ac:dyDescent="0.2">
      <c r="A5412" s="3" t="s">
        <v>9089</v>
      </c>
      <c r="B5412" s="3" t="s">
        <v>3841</v>
      </c>
      <c r="C5412" s="3" t="s">
        <v>1301</v>
      </c>
      <c r="D5412" s="3"/>
    </row>
    <row r="5413" spans="1:4" x14ac:dyDescent="0.2">
      <c r="A5413" s="3" t="s">
        <v>9090</v>
      </c>
      <c r="B5413" s="3" t="s">
        <v>3841</v>
      </c>
      <c r="C5413" s="3" t="s">
        <v>1301</v>
      </c>
      <c r="D5413" s="3"/>
    </row>
    <row r="5414" spans="1:4" x14ac:dyDescent="0.2">
      <c r="A5414" s="3" t="s">
        <v>9091</v>
      </c>
      <c r="B5414" s="3" t="s">
        <v>3370</v>
      </c>
      <c r="C5414" s="3" t="s">
        <v>1301</v>
      </c>
      <c r="D5414" s="3"/>
    </row>
    <row r="5415" spans="1:4" x14ac:dyDescent="0.2">
      <c r="A5415" s="3" t="s">
        <v>9092</v>
      </c>
      <c r="B5415" s="3" t="s">
        <v>3370</v>
      </c>
      <c r="C5415" s="3" t="s">
        <v>1301</v>
      </c>
      <c r="D5415" s="3"/>
    </row>
    <row r="5416" spans="1:4" x14ac:dyDescent="0.2">
      <c r="A5416" s="3" t="s">
        <v>9093</v>
      </c>
      <c r="B5416" s="3" t="s">
        <v>2120</v>
      </c>
      <c r="C5416" s="3" t="s">
        <v>1301</v>
      </c>
      <c r="D5416" s="3"/>
    </row>
    <row r="5417" spans="1:4" x14ac:dyDescent="0.2">
      <c r="A5417" s="3" t="s">
        <v>9094</v>
      </c>
      <c r="B5417" s="3" t="s">
        <v>8031</v>
      </c>
      <c r="C5417" s="3" t="s">
        <v>1301</v>
      </c>
      <c r="D5417" s="3"/>
    </row>
    <row r="5418" spans="1:4" x14ac:dyDescent="0.2">
      <c r="A5418" s="3" t="s">
        <v>9095</v>
      </c>
      <c r="B5418" s="3" t="s">
        <v>3369</v>
      </c>
      <c r="C5418" s="3" t="s">
        <v>1301</v>
      </c>
      <c r="D5418" s="3"/>
    </row>
    <row r="5419" spans="1:4" x14ac:dyDescent="0.2">
      <c r="A5419" s="3" t="s">
        <v>9096</v>
      </c>
      <c r="B5419" s="3" t="s">
        <v>3369</v>
      </c>
      <c r="C5419" s="3" t="s">
        <v>1301</v>
      </c>
      <c r="D5419" s="3"/>
    </row>
    <row r="5420" spans="1:4" x14ac:dyDescent="0.2">
      <c r="A5420" s="3" t="s">
        <v>9097</v>
      </c>
      <c r="B5420" s="3" t="s">
        <v>3369</v>
      </c>
      <c r="C5420" s="3" t="s">
        <v>1301</v>
      </c>
      <c r="D5420" s="3"/>
    </row>
    <row r="5421" spans="1:4" x14ac:dyDescent="0.2">
      <c r="A5421" s="3" t="s">
        <v>9098</v>
      </c>
      <c r="B5421" s="3" t="s">
        <v>3369</v>
      </c>
      <c r="C5421" s="3" t="s">
        <v>1301</v>
      </c>
      <c r="D5421" s="3"/>
    </row>
    <row r="5422" spans="1:4" x14ac:dyDescent="0.2">
      <c r="A5422" s="3" t="s">
        <v>9099</v>
      </c>
      <c r="B5422" s="3" t="s">
        <v>3369</v>
      </c>
      <c r="C5422" s="3" t="s">
        <v>1301</v>
      </c>
      <c r="D5422" s="3"/>
    </row>
    <row r="5423" spans="1:4" x14ac:dyDescent="0.2">
      <c r="A5423" s="3" t="s">
        <v>9100</v>
      </c>
      <c r="B5423" s="3" t="s">
        <v>3369</v>
      </c>
      <c r="C5423" s="3" t="s">
        <v>1301</v>
      </c>
      <c r="D5423" s="3"/>
    </row>
    <row r="5424" spans="1:4" x14ac:dyDescent="0.2">
      <c r="A5424" s="3" t="s">
        <v>9101</v>
      </c>
      <c r="B5424" s="3" t="s">
        <v>3369</v>
      </c>
      <c r="C5424" s="3" t="s">
        <v>1301</v>
      </c>
      <c r="D5424" s="3"/>
    </row>
    <row r="5425" spans="1:4" x14ac:dyDescent="0.2">
      <c r="A5425" s="3" t="s">
        <v>9102</v>
      </c>
      <c r="B5425" s="3" t="s">
        <v>3369</v>
      </c>
      <c r="C5425" s="3" t="s">
        <v>1301</v>
      </c>
      <c r="D5425" s="3"/>
    </row>
    <row r="5426" spans="1:4" x14ac:dyDescent="0.2">
      <c r="A5426" s="3" t="s">
        <v>9103</v>
      </c>
      <c r="B5426" s="3" t="s">
        <v>3369</v>
      </c>
      <c r="C5426" s="3" t="s">
        <v>1301</v>
      </c>
      <c r="D5426" s="3"/>
    </row>
    <row r="5427" spans="1:4" x14ac:dyDescent="0.2">
      <c r="A5427" s="3" t="s">
        <v>9104</v>
      </c>
      <c r="B5427" s="3" t="s">
        <v>3160</v>
      </c>
      <c r="C5427" s="3" t="s">
        <v>1301</v>
      </c>
      <c r="D5427" s="3"/>
    </row>
    <row r="5428" spans="1:4" x14ac:dyDescent="0.2">
      <c r="A5428" s="3" t="s">
        <v>9105</v>
      </c>
      <c r="B5428" s="3" t="s">
        <v>3160</v>
      </c>
      <c r="C5428" s="3" t="s">
        <v>1301</v>
      </c>
      <c r="D5428" s="3"/>
    </row>
    <row r="5429" spans="1:4" x14ac:dyDescent="0.2">
      <c r="A5429" s="3" t="s">
        <v>9106</v>
      </c>
      <c r="B5429" s="3" t="s">
        <v>3160</v>
      </c>
      <c r="C5429" s="3" t="s">
        <v>1301</v>
      </c>
      <c r="D5429" s="3"/>
    </row>
    <row r="5430" spans="1:4" x14ac:dyDescent="0.2">
      <c r="A5430" s="3" t="s">
        <v>9107</v>
      </c>
      <c r="B5430" s="3" t="s">
        <v>5579</v>
      </c>
      <c r="C5430" s="3" t="s">
        <v>1301</v>
      </c>
      <c r="D5430" s="3"/>
    </row>
    <row r="5431" spans="1:4" x14ac:dyDescent="0.2">
      <c r="A5431" s="3" t="s">
        <v>9108</v>
      </c>
      <c r="B5431" s="3" t="s">
        <v>3154</v>
      </c>
      <c r="C5431" s="3" t="s">
        <v>1301</v>
      </c>
      <c r="D5431" s="3"/>
    </row>
    <row r="5432" spans="1:4" x14ac:dyDescent="0.2">
      <c r="A5432" s="3" t="s">
        <v>9109</v>
      </c>
      <c r="B5432" s="3" t="s">
        <v>3154</v>
      </c>
      <c r="C5432" s="3" t="s">
        <v>1301</v>
      </c>
      <c r="D5432" s="3"/>
    </row>
    <row r="5433" spans="1:4" x14ac:dyDescent="0.2">
      <c r="A5433" s="3" t="s">
        <v>9110</v>
      </c>
      <c r="B5433" s="3" t="s">
        <v>7066</v>
      </c>
      <c r="C5433" s="3" t="s">
        <v>1301</v>
      </c>
      <c r="D5433" s="3"/>
    </row>
    <row r="5434" spans="1:4" x14ac:dyDescent="0.2">
      <c r="A5434" s="3" t="s">
        <v>9111</v>
      </c>
      <c r="B5434" s="3" t="s">
        <v>2120</v>
      </c>
      <c r="C5434" s="3" t="s">
        <v>1301</v>
      </c>
      <c r="D5434" s="3"/>
    </row>
    <row r="5435" spans="1:4" x14ac:dyDescent="0.2">
      <c r="A5435" s="3" t="s">
        <v>9112</v>
      </c>
      <c r="B5435" s="3" t="s">
        <v>3154</v>
      </c>
      <c r="C5435" s="3" t="s">
        <v>1301</v>
      </c>
      <c r="D5435" s="3"/>
    </row>
    <row r="5436" spans="1:4" x14ac:dyDescent="0.2">
      <c r="A5436" s="3" t="s">
        <v>9113</v>
      </c>
      <c r="B5436" s="3" t="s">
        <v>3154</v>
      </c>
      <c r="C5436" s="3" t="s">
        <v>1301</v>
      </c>
      <c r="D5436" s="3"/>
    </row>
    <row r="5437" spans="1:4" x14ac:dyDescent="0.2">
      <c r="A5437" s="3" t="s">
        <v>9114</v>
      </c>
      <c r="B5437" s="3" t="s">
        <v>3154</v>
      </c>
      <c r="C5437" s="3" t="s">
        <v>1301</v>
      </c>
      <c r="D5437" s="3"/>
    </row>
    <row r="5438" spans="1:4" x14ac:dyDescent="0.2">
      <c r="A5438" s="3" t="s">
        <v>9115</v>
      </c>
      <c r="B5438" s="3" t="s">
        <v>3154</v>
      </c>
      <c r="C5438" s="3" t="s">
        <v>1301</v>
      </c>
      <c r="D5438" s="3"/>
    </row>
    <row r="5439" spans="1:4" x14ac:dyDescent="0.2">
      <c r="A5439" s="3" t="s">
        <v>9116</v>
      </c>
      <c r="B5439" s="3" t="s">
        <v>3154</v>
      </c>
      <c r="C5439" s="3" t="s">
        <v>1301</v>
      </c>
      <c r="D5439" s="3"/>
    </row>
    <row r="5440" spans="1:4" x14ac:dyDescent="0.2">
      <c r="A5440" s="3" t="s">
        <v>9117</v>
      </c>
      <c r="B5440" s="3" t="s">
        <v>9317</v>
      </c>
      <c r="C5440" s="3" t="s">
        <v>1301</v>
      </c>
      <c r="D5440" s="3"/>
    </row>
    <row r="5441" spans="1:4" x14ac:dyDescent="0.2">
      <c r="A5441" s="3" t="s">
        <v>9118</v>
      </c>
      <c r="B5441" s="3" t="s">
        <v>3841</v>
      </c>
      <c r="C5441" s="3" t="s">
        <v>1301</v>
      </c>
      <c r="D5441" s="3"/>
    </row>
    <row r="5442" spans="1:4" x14ac:dyDescent="0.2">
      <c r="A5442" s="3" t="s">
        <v>9119</v>
      </c>
      <c r="B5442" s="3" t="s">
        <v>3841</v>
      </c>
      <c r="C5442" s="3" t="s">
        <v>1301</v>
      </c>
      <c r="D5442" s="3"/>
    </row>
    <row r="5443" spans="1:4" x14ac:dyDescent="0.2">
      <c r="A5443" s="3" t="s">
        <v>9120</v>
      </c>
      <c r="B5443" s="3" t="s">
        <v>3841</v>
      </c>
      <c r="C5443" s="3" t="s">
        <v>1301</v>
      </c>
      <c r="D5443" s="3"/>
    </row>
    <row r="5444" spans="1:4" x14ac:dyDescent="0.2">
      <c r="A5444" s="3" t="s">
        <v>9121</v>
      </c>
      <c r="B5444" s="3" t="s">
        <v>3841</v>
      </c>
      <c r="C5444" s="3" t="s">
        <v>1301</v>
      </c>
      <c r="D5444" s="3"/>
    </row>
    <row r="5445" spans="1:4" x14ac:dyDescent="0.2">
      <c r="A5445" s="3" t="s">
        <v>9122</v>
      </c>
      <c r="B5445" s="3" t="s">
        <v>2122</v>
      </c>
      <c r="C5445" s="3" t="s">
        <v>1301</v>
      </c>
      <c r="D5445" s="3"/>
    </row>
    <row r="5446" spans="1:4" x14ac:dyDescent="0.2">
      <c r="A5446" s="3" t="s">
        <v>9123</v>
      </c>
      <c r="B5446" s="3" t="s">
        <v>2122</v>
      </c>
      <c r="C5446" s="3" t="s">
        <v>1301</v>
      </c>
      <c r="D5446" s="3"/>
    </row>
    <row r="5447" spans="1:4" x14ac:dyDescent="0.2">
      <c r="A5447" s="3" t="s">
        <v>9124</v>
      </c>
      <c r="B5447" s="3" t="s">
        <v>7066</v>
      </c>
      <c r="C5447" s="3" t="s">
        <v>1301</v>
      </c>
      <c r="D5447" s="3"/>
    </row>
    <row r="5448" spans="1:4" x14ac:dyDescent="0.2">
      <c r="A5448" s="3" t="s">
        <v>9125</v>
      </c>
      <c r="B5448" s="3" t="s">
        <v>7066</v>
      </c>
      <c r="C5448" s="3" t="s">
        <v>1301</v>
      </c>
      <c r="D5448" s="3"/>
    </row>
    <row r="5449" spans="1:4" x14ac:dyDescent="0.2">
      <c r="A5449" s="3" t="s">
        <v>9126</v>
      </c>
      <c r="B5449" s="3" t="s">
        <v>7066</v>
      </c>
      <c r="C5449" s="3" t="s">
        <v>1301</v>
      </c>
      <c r="D5449" s="3"/>
    </row>
    <row r="5450" spans="1:4" x14ac:dyDescent="0.2">
      <c r="A5450" s="3" t="s">
        <v>9127</v>
      </c>
      <c r="B5450" s="3" t="s">
        <v>3155</v>
      </c>
      <c r="C5450" s="3" t="s">
        <v>1301</v>
      </c>
      <c r="D5450" s="3"/>
    </row>
    <row r="5451" spans="1:4" x14ac:dyDescent="0.2">
      <c r="A5451" s="3" t="s">
        <v>9128</v>
      </c>
      <c r="B5451" s="3" t="s">
        <v>3160</v>
      </c>
      <c r="C5451" s="3" t="s">
        <v>1301</v>
      </c>
      <c r="D5451" s="3"/>
    </row>
    <row r="5452" spans="1:4" x14ac:dyDescent="0.2">
      <c r="A5452" s="3" t="s">
        <v>9129</v>
      </c>
      <c r="B5452" s="3" t="s">
        <v>3160</v>
      </c>
      <c r="C5452" s="3" t="s">
        <v>1301</v>
      </c>
      <c r="D5452" s="3"/>
    </row>
    <row r="5453" spans="1:4" x14ac:dyDescent="0.2">
      <c r="A5453" s="3" t="s">
        <v>9130</v>
      </c>
      <c r="B5453" s="3" t="s">
        <v>7067</v>
      </c>
      <c r="C5453" s="3" t="s">
        <v>1301</v>
      </c>
      <c r="D5453" s="3"/>
    </row>
    <row r="5454" spans="1:4" x14ac:dyDescent="0.2">
      <c r="A5454" s="3" t="s">
        <v>9131</v>
      </c>
      <c r="B5454" s="3" t="s">
        <v>2630</v>
      </c>
      <c r="C5454" s="3" t="s">
        <v>1301</v>
      </c>
      <c r="D5454" s="3"/>
    </row>
    <row r="5455" spans="1:4" x14ac:dyDescent="0.2">
      <c r="A5455" s="3" t="s">
        <v>9132</v>
      </c>
      <c r="B5455" s="3" t="s">
        <v>4776</v>
      </c>
      <c r="C5455" s="3" t="s">
        <v>1301</v>
      </c>
      <c r="D5455" s="3"/>
    </row>
    <row r="5456" spans="1:4" x14ac:dyDescent="0.2">
      <c r="A5456" s="3" t="s">
        <v>9133</v>
      </c>
      <c r="B5456" s="3" t="s">
        <v>3369</v>
      </c>
      <c r="C5456" s="3" t="s">
        <v>1301</v>
      </c>
      <c r="D5456" s="3"/>
    </row>
    <row r="5457" spans="1:4" x14ac:dyDescent="0.2">
      <c r="A5457" s="3" t="s">
        <v>9134</v>
      </c>
      <c r="B5457" s="3" t="s">
        <v>6356</v>
      </c>
      <c r="C5457" s="3" t="s">
        <v>1301</v>
      </c>
      <c r="D5457" s="3"/>
    </row>
    <row r="5458" spans="1:4" x14ac:dyDescent="0.2">
      <c r="A5458" s="3" t="s">
        <v>9135</v>
      </c>
      <c r="B5458" s="3" t="s">
        <v>2121</v>
      </c>
      <c r="C5458" s="3" t="s">
        <v>1301</v>
      </c>
      <c r="D5458" s="3"/>
    </row>
    <row r="5459" spans="1:4" x14ac:dyDescent="0.2">
      <c r="A5459" s="3" t="s">
        <v>9136</v>
      </c>
      <c r="B5459" s="3" t="s">
        <v>3160</v>
      </c>
      <c r="C5459" s="3" t="s">
        <v>1301</v>
      </c>
      <c r="D5459" s="3"/>
    </row>
    <row r="5460" spans="1:4" x14ac:dyDescent="0.2">
      <c r="A5460" s="3" t="s">
        <v>9137</v>
      </c>
      <c r="B5460" s="3" t="s">
        <v>3153</v>
      </c>
      <c r="C5460" s="3" t="s">
        <v>1301</v>
      </c>
      <c r="D5460" s="3"/>
    </row>
    <row r="5461" spans="1:4" x14ac:dyDescent="0.2">
      <c r="A5461" s="3" t="s">
        <v>9138</v>
      </c>
      <c r="B5461" s="3" t="s">
        <v>9317</v>
      </c>
      <c r="C5461" s="3" t="s">
        <v>1301</v>
      </c>
      <c r="D5461" s="3"/>
    </row>
    <row r="5462" spans="1:4" x14ac:dyDescent="0.2">
      <c r="A5462" s="3" t="s">
        <v>9139</v>
      </c>
      <c r="B5462" s="3" t="s">
        <v>8035</v>
      </c>
      <c r="C5462" s="3" t="s">
        <v>1301</v>
      </c>
      <c r="D5462" s="3"/>
    </row>
    <row r="5463" spans="1:4" x14ac:dyDescent="0.2">
      <c r="A5463" s="3" t="s">
        <v>9140</v>
      </c>
      <c r="B5463" s="3" t="s">
        <v>3155</v>
      </c>
      <c r="C5463" s="3" t="s">
        <v>1301</v>
      </c>
      <c r="D5463" s="3"/>
    </row>
    <row r="5464" spans="1:4" x14ac:dyDescent="0.2">
      <c r="A5464" s="3" t="s">
        <v>9141</v>
      </c>
      <c r="B5464" s="3" t="s">
        <v>2122</v>
      </c>
      <c r="C5464" s="3" t="s">
        <v>1301</v>
      </c>
      <c r="D5464" s="3"/>
    </row>
    <row r="5465" spans="1:4" x14ac:dyDescent="0.2">
      <c r="A5465" s="3" t="s">
        <v>9142</v>
      </c>
      <c r="B5465" s="3" t="s">
        <v>3162</v>
      </c>
      <c r="C5465" s="3" t="s">
        <v>1301</v>
      </c>
      <c r="D5465" s="3"/>
    </row>
    <row r="5466" spans="1:4" x14ac:dyDescent="0.2">
      <c r="A5466" s="3" t="s">
        <v>9143</v>
      </c>
      <c r="B5466" s="3" t="s">
        <v>8028</v>
      </c>
      <c r="C5466" s="3" t="s">
        <v>1301</v>
      </c>
      <c r="D5466" s="3"/>
    </row>
    <row r="5467" spans="1:4" x14ac:dyDescent="0.2">
      <c r="A5467" s="3" t="s">
        <v>9144</v>
      </c>
      <c r="B5467" s="3" t="s">
        <v>3369</v>
      </c>
      <c r="C5467" s="3" t="s">
        <v>1301</v>
      </c>
      <c r="D5467" s="3"/>
    </row>
    <row r="5468" spans="1:4" x14ac:dyDescent="0.2">
      <c r="A5468" s="3" t="s">
        <v>9145</v>
      </c>
      <c r="B5468" s="3" t="s">
        <v>3159</v>
      </c>
      <c r="C5468" s="3" t="s">
        <v>1301</v>
      </c>
      <c r="D5468" s="3"/>
    </row>
    <row r="5469" spans="1:4" x14ac:dyDescent="0.2">
      <c r="A5469" s="3" t="s">
        <v>9146</v>
      </c>
      <c r="B5469" s="3" t="s">
        <v>1085</v>
      </c>
      <c r="C5469" s="3" t="s">
        <v>1301</v>
      </c>
      <c r="D5469" s="3"/>
    </row>
    <row r="5470" spans="1:4" x14ac:dyDescent="0.2">
      <c r="A5470" s="3" t="s">
        <v>9147</v>
      </c>
      <c r="B5470" s="3" t="s">
        <v>7066</v>
      </c>
      <c r="C5470" s="3" t="s">
        <v>1301</v>
      </c>
      <c r="D5470" s="3"/>
    </row>
    <row r="5471" spans="1:4" x14ac:dyDescent="0.2">
      <c r="A5471" s="3" t="s">
        <v>9148</v>
      </c>
      <c r="B5471" s="3" t="s">
        <v>3841</v>
      </c>
      <c r="C5471" s="3" t="s">
        <v>1301</v>
      </c>
      <c r="D5471" s="3"/>
    </row>
    <row r="5472" spans="1:4" x14ac:dyDescent="0.2">
      <c r="A5472" s="3" t="s">
        <v>9149</v>
      </c>
      <c r="B5472" s="3" t="s">
        <v>6356</v>
      </c>
      <c r="C5472" s="3" t="s">
        <v>1301</v>
      </c>
      <c r="D5472" s="3"/>
    </row>
    <row r="5473" spans="1:4" x14ac:dyDescent="0.2">
      <c r="A5473" s="3" t="s">
        <v>9150</v>
      </c>
      <c r="B5473" s="3" t="s">
        <v>3844</v>
      </c>
      <c r="C5473" s="3" t="s">
        <v>1301</v>
      </c>
      <c r="D5473" s="3"/>
    </row>
    <row r="5474" spans="1:4" x14ac:dyDescent="0.2">
      <c r="A5474" s="3" t="s">
        <v>9151</v>
      </c>
      <c r="B5474" s="3" t="s">
        <v>9311</v>
      </c>
      <c r="C5474" s="3" t="s">
        <v>1301</v>
      </c>
      <c r="D5474" s="3"/>
    </row>
    <row r="5475" spans="1:4" x14ac:dyDescent="0.2">
      <c r="A5475" s="3" t="s">
        <v>9152</v>
      </c>
      <c r="B5475" s="3" t="s">
        <v>3155</v>
      </c>
      <c r="C5475" s="3" t="s">
        <v>1301</v>
      </c>
      <c r="D5475" s="3"/>
    </row>
    <row r="5476" spans="1:4" x14ac:dyDescent="0.2">
      <c r="A5476" s="3" t="s">
        <v>9153</v>
      </c>
      <c r="B5476" s="3" t="s">
        <v>2627</v>
      </c>
      <c r="C5476" s="3" t="s">
        <v>1301</v>
      </c>
      <c r="D5476" s="3"/>
    </row>
    <row r="5477" spans="1:4" x14ac:dyDescent="0.2">
      <c r="A5477" s="3" t="s">
        <v>9154</v>
      </c>
      <c r="B5477" s="3" t="s">
        <v>3841</v>
      </c>
      <c r="C5477" s="3" t="s">
        <v>1301</v>
      </c>
      <c r="D5477" s="3"/>
    </row>
    <row r="5478" spans="1:4" x14ac:dyDescent="0.2">
      <c r="A5478" s="3" t="s">
        <v>9155</v>
      </c>
      <c r="B5478" s="3" t="s">
        <v>9318</v>
      </c>
      <c r="C5478" s="3" t="s">
        <v>1301</v>
      </c>
      <c r="D5478" s="3"/>
    </row>
    <row r="5479" spans="1:4" x14ac:dyDescent="0.2">
      <c r="A5479" s="3" t="s">
        <v>9156</v>
      </c>
      <c r="B5479" s="3" t="s">
        <v>3160</v>
      </c>
      <c r="C5479" s="3" t="s">
        <v>1301</v>
      </c>
      <c r="D5479" s="3"/>
    </row>
    <row r="5480" spans="1:4" x14ac:dyDescent="0.2">
      <c r="A5480" s="3" t="s">
        <v>9157</v>
      </c>
      <c r="B5480" s="3" t="s">
        <v>3369</v>
      </c>
      <c r="C5480" s="3" t="s">
        <v>1301</v>
      </c>
      <c r="D5480" s="3"/>
    </row>
    <row r="5481" spans="1:4" x14ac:dyDescent="0.2">
      <c r="A5481" s="3" t="s">
        <v>9158</v>
      </c>
      <c r="B5481" s="3" t="s">
        <v>3369</v>
      </c>
      <c r="C5481" s="3" t="s">
        <v>1301</v>
      </c>
      <c r="D5481" s="3"/>
    </row>
    <row r="5482" spans="1:4" x14ac:dyDescent="0.2">
      <c r="A5482" s="3" t="s">
        <v>9159</v>
      </c>
      <c r="B5482" s="3" t="s">
        <v>3154</v>
      </c>
      <c r="C5482" s="3" t="s">
        <v>1301</v>
      </c>
      <c r="D5482" s="3"/>
    </row>
    <row r="5483" spans="1:4" x14ac:dyDescent="0.2">
      <c r="A5483" s="3" t="s">
        <v>9160</v>
      </c>
      <c r="B5483" s="3" t="s">
        <v>3160</v>
      </c>
      <c r="C5483" s="3" t="s">
        <v>1301</v>
      </c>
      <c r="D5483" s="3"/>
    </row>
    <row r="5484" spans="1:4" x14ac:dyDescent="0.2">
      <c r="A5484" s="3" t="s">
        <v>9161</v>
      </c>
      <c r="B5484" s="3" t="s">
        <v>4768</v>
      </c>
      <c r="C5484" s="3" t="s">
        <v>1301</v>
      </c>
      <c r="D5484" s="3"/>
    </row>
    <row r="5485" spans="1:4" x14ac:dyDescent="0.2">
      <c r="A5485" s="3" t="s">
        <v>9321</v>
      </c>
      <c r="B5485" s="3" t="s">
        <v>9312</v>
      </c>
      <c r="C5485" s="3" t="s">
        <v>1301</v>
      </c>
      <c r="D5485" s="3"/>
    </row>
    <row r="5486" spans="1:4" x14ac:dyDescent="0.2">
      <c r="A5486" s="3" t="s">
        <v>9162</v>
      </c>
      <c r="B5486" s="3" t="s">
        <v>3155</v>
      </c>
      <c r="C5486" s="3" t="s">
        <v>1301</v>
      </c>
      <c r="D5486" s="3"/>
    </row>
    <row r="5487" spans="1:4" x14ac:dyDescent="0.2">
      <c r="A5487" s="3" t="s">
        <v>9163</v>
      </c>
      <c r="B5487" s="3" t="s">
        <v>3155</v>
      </c>
      <c r="C5487" s="3" t="s">
        <v>1301</v>
      </c>
      <c r="D5487" s="3"/>
    </row>
    <row r="5488" spans="1:4" x14ac:dyDescent="0.2">
      <c r="A5488" s="3" t="s">
        <v>9164</v>
      </c>
      <c r="B5488" s="3" t="s">
        <v>3841</v>
      </c>
      <c r="C5488" s="3" t="s">
        <v>1301</v>
      </c>
      <c r="D5488" s="3"/>
    </row>
    <row r="5489" spans="1:4" x14ac:dyDescent="0.2">
      <c r="A5489" s="3" t="s">
        <v>9165</v>
      </c>
      <c r="B5489" s="3" t="s">
        <v>3841</v>
      </c>
      <c r="C5489" s="3" t="s">
        <v>1301</v>
      </c>
      <c r="D5489" s="3"/>
    </row>
    <row r="5490" spans="1:4" x14ac:dyDescent="0.2">
      <c r="A5490" s="3" t="s">
        <v>9166</v>
      </c>
      <c r="B5490" s="3" t="s">
        <v>3841</v>
      </c>
      <c r="C5490" s="3" t="s">
        <v>1301</v>
      </c>
      <c r="D5490" s="3"/>
    </row>
    <row r="5491" spans="1:4" x14ac:dyDescent="0.2">
      <c r="A5491" s="3" t="s">
        <v>9167</v>
      </c>
      <c r="B5491" s="3" t="s">
        <v>3369</v>
      </c>
      <c r="C5491" s="3" t="s">
        <v>1301</v>
      </c>
      <c r="D5491" s="3"/>
    </row>
    <row r="5492" spans="1:4" x14ac:dyDescent="0.2">
      <c r="A5492" s="3" t="s">
        <v>9168</v>
      </c>
      <c r="B5492" s="3" t="s">
        <v>3159</v>
      </c>
      <c r="C5492" s="3" t="s">
        <v>1301</v>
      </c>
      <c r="D5492" s="3"/>
    </row>
    <row r="5493" spans="1:4" x14ac:dyDescent="0.2">
      <c r="A5493" s="3" t="s">
        <v>9169</v>
      </c>
      <c r="B5493" s="3" t="s">
        <v>2122</v>
      </c>
      <c r="C5493" s="3" t="s">
        <v>1301</v>
      </c>
      <c r="D5493" s="3"/>
    </row>
    <row r="5494" spans="1:4" x14ac:dyDescent="0.2">
      <c r="A5494" s="3" t="s">
        <v>9170</v>
      </c>
      <c r="B5494" s="3" t="s">
        <v>9304</v>
      </c>
      <c r="C5494" s="3" t="s">
        <v>1301</v>
      </c>
      <c r="D5494" s="3"/>
    </row>
    <row r="5495" spans="1:4" x14ac:dyDescent="0.2">
      <c r="A5495" s="3" t="s">
        <v>9171</v>
      </c>
      <c r="B5495" s="3" t="s">
        <v>3841</v>
      </c>
      <c r="C5495" s="3" t="s">
        <v>1301</v>
      </c>
      <c r="D5495" s="3"/>
    </row>
    <row r="5496" spans="1:4" x14ac:dyDescent="0.2">
      <c r="A5496" s="3" t="s">
        <v>9172</v>
      </c>
      <c r="B5496" s="3" t="s">
        <v>3841</v>
      </c>
      <c r="C5496" s="3" t="s">
        <v>1301</v>
      </c>
      <c r="D5496" s="3"/>
    </row>
    <row r="5497" spans="1:4" x14ac:dyDescent="0.2">
      <c r="A5497" s="3" t="s">
        <v>9173</v>
      </c>
      <c r="B5497" s="3" t="s">
        <v>2122</v>
      </c>
      <c r="C5497" s="3" t="s">
        <v>1301</v>
      </c>
      <c r="D5497" s="3"/>
    </row>
    <row r="5498" spans="1:4" x14ac:dyDescent="0.2">
      <c r="A5498" s="3" t="s">
        <v>9174</v>
      </c>
      <c r="B5498" s="3" t="s">
        <v>2122</v>
      </c>
      <c r="C5498" s="3" t="s">
        <v>1301</v>
      </c>
      <c r="D5498" s="3"/>
    </row>
    <row r="5499" spans="1:4" x14ac:dyDescent="0.2">
      <c r="A5499" s="3" t="s">
        <v>9175</v>
      </c>
      <c r="B5499" s="3" t="s">
        <v>2118</v>
      </c>
      <c r="C5499" s="3" t="s">
        <v>1301</v>
      </c>
      <c r="D5499" s="3"/>
    </row>
    <row r="5500" spans="1:4" x14ac:dyDescent="0.2">
      <c r="A5500" s="3" t="s">
        <v>9176</v>
      </c>
      <c r="B5500" s="3" t="s">
        <v>3160</v>
      </c>
      <c r="C5500" s="3" t="s">
        <v>1301</v>
      </c>
      <c r="D5500" s="3"/>
    </row>
    <row r="5501" spans="1:4" x14ac:dyDescent="0.2">
      <c r="A5501" s="3" t="s">
        <v>9177</v>
      </c>
      <c r="B5501" s="3" t="s">
        <v>8029</v>
      </c>
      <c r="C5501" s="3" t="s">
        <v>1301</v>
      </c>
      <c r="D5501" s="3"/>
    </row>
    <row r="5502" spans="1:4" x14ac:dyDescent="0.2">
      <c r="A5502" s="3" t="s">
        <v>9178</v>
      </c>
      <c r="B5502" s="3" t="s">
        <v>3160</v>
      </c>
      <c r="C5502" s="3" t="s">
        <v>1301</v>
      </c>
      <c r="D5502" s="3"/>
    </row>
    <row r="5503" spans="1:4" x14ac:dyDescent="0.2">
      <c r="A5503" s="3" t="s">
        <v>9179</v>
      </c>
      <c r="B5503" s="3" t="s">
        <v>3369</v>
      </c>
      <c r="C5503" s="3" t="s">
        <v>1301</v>
      </c>
      <c r="D5503" s="3"/>
    </row>
    <row r="5504" spans="1:4" x14ac:dyDescent="0.2">
      <c r="A5504" s="3" t="s">
        <v>9180</v>
      </c>
      <c r="B5504" s="3" t="s">
        <v>3369</v>
      </c>
      <c r="C5504" s="3" t="s">
        <v>1301</v>
      </c>
      <c r="D5504" s="3"/>
    </row>
    <row r="5505" spans="1:4" x14ac:dyDescent="0.2">
      <c r="A5505" s="3" t="s">
        <v>9181</v>
      </c>
      <c r="B5505" s="3" t="s">
        <v>4768</v>
      </c>
      <c r="C5505" s="3" t="s">
        <v>1301</v>
      </c>
      <c r="D5505" s="3"/>
    </row>
    <row r="5506" spans="1:4" x14ac:dyDescent="0.2">
      <c r="A5506" s="3" t="s">
        <v>9182</v>
      </c>
      <c r="B5506" s="3" t="s">
        <v>2122</v>
      </c>
      <c r="C5506" s="3" t="s">
        <v>1301</v>
      </c>
      <c r="D5506" s="3"/>
    </row>
    <row r="5507" spans="1:4" x14ac:dyDescent="0.2">
      <c r="A5507" s="3" t="s">
        <v>9183</v>
      </c>
      <c r="B5507" s="3" t="s">
        <v>2122</v>
      </c>
      <c r="C5507" s="3" t="s">
        <v>1301</v>
      </c>
      <c r="D5507" s="3"/>
    </row>
    <row r="5508" spans="1:4" x14ac:dyDescent="0.2">
      <c r="A5508" s="3" t="s">
        <v>9184</v>
      </c>
      <c r="B5508" s="3" t="s">
        <v>3844</v>
      </c>
      <c r="C5508" s="3" t="s">
        <v>1301</v>
      </c>
      <c r="D5508" s="3"/>
    </row>
    <row r="5509" spans="1:4" x14ac:dyDescent="0.2">
      <c r="A5509" s="3" t="s">
        <v>9185</v>
      </c>
      <c r="B5509" s="3" t="s">
        <v>2115</v>
      </c>
      <c r="C5509" s="3" t="s">
        <v>1301</v>
      </c>
      <c r="D5509" s="3"/>
    </row>
    <row r="5510" spans="1:4" x14ac:dyDescent="0.2">
      <c r="A5510" s="3" t="s">
        <v>9186</v>
      </c>
      <c r="B5510" s="3" t="s">
        <v>7066</v>
      </c>
      <c r="C5510" s="3" t="s">
        <v>1301</v>
      </c>
      <c r="D5510" s="3"/>
    </row>
    <row r="5511" spans="1:4" x14ac:dyDescent="0.2">
      <c r="A5511" s="3" t="s">
        <v>9187</v>
      </c>
      <c r="B5511" s="3" t="s">
        <v>3155</v>
      </c>
      <c r="C5511" s="3" t="s">
        <v>1301</v>
      </c>
      <c r="D5511" s="3"/>
    </row>
    <row r="5512" spans="1:4" x14ac:dyDescent="0.2">
      <c r="A5512" s="3" t="s">
        <v>9188</v>
      </c>
      <c r="B5512" s="3" t="s">
        <v>3841</v>
      </c>
      <c r="C5512" s="3" t="s">
        <v>1301</v>
      </c>
      <c r="D5512" s="3"/>
    </row>
    <row r="5513" spans="1:4" x14ac:dyDescent="0.2">
      <c r="A5513" s="3" t="s">
        <v>9189</v>
      </c>
      <c r="B5513" s="3" t="s">
        <v>3840</v>
      </c>
      <c r="C5513" s="3" t="s">
        <v>1301</v>
      </c>
      <c r="D5513" s="3"/>
    </row>
    <row r="5514" spans="1:4" x14ac:dyDescent="0.2">
      <c r="A5514" s="3" t="s">
        <v>9190</v>
      </c>
      <c r="B5514" s="3" t="s">
        <v>8029</v>
      </c>
      <c r="C5514" s="3" t="s">
        <v>1301</v>
      </c>
      <c r="D5514" s="3"/>
    </row>
    <row r="5515" spans="1:4" x14ac:dyDescent="0.2">
      <c r="A5515" s="3" t="s">
        <v>9191</v>
      </c>
      <c r="B5515" s="3" t="s">
        <v>2636</v>
      </c>
      <c r="C5515" s="3" t="s">
        <v>1301</v>
      </c>
      <c r="D5515" s="3"/>
    </row>
    <row r="5516" spans="1:4" x14ac:dyDescent="0.2">
      <c r="A5516" s="3" t="s">
        <v>9192</v>
      </c>
      <c r="B5516" s="3" t="s">
        <v>3369</v>
      </c>
      <c r="C5516" s="3" t="s">
        <v>1301</v>
      </c>
      <c r="D5516" s="3"/>
    </row>
    <row r="5517" spans="1:4" x14ac:dyDescent="0.2">
      <c r="A5517" s="3" t="s">
        <v>9193</v>
      </c>
      <c r="B5517" s="3" t="s">
        <v>8029</v>
      </c>
      <c r="C5517" s="3" t="s">
        <v>1301</v>
      </c>
      <c r="D5517" s="3"/>
    </row>
    <row r="5518" spans="1:4" x14ac:dyDescent="0.2">
      <c r="A5518" s="3" t="s">
        <v>9194</v>
      </c>
      <c r="B5518" s="3" t="s">
        <v>3369</v>
      </c>
      <c r="C5518" s="3" t="s">
        <v>1301</v>
      </c>
      <c r="D5518" s="3"/>
    </row>
    <row r="5519" spans="1:4" x14ac:dyDescent="0.2">
      <c r="A5519" s="3" t="s">
        <v>9195</v>
      </c>
      <c r="B5519" s="3" t="s">
        <v>3154</v>
      </c>
      <c r="C5519" s="3" t="s">
        <v>1301</v>
      </c>
      <c r="D5519" s="3"/>
    </row>
    <row r="5520" spans="1:4" x14ac:dyDescent="0.2">
      <c r="A5520" s="3" t="s">
        <v>9196</v>
      </c>
      <c r="B5520" s="3" t="s">
        <v>3153</v>
      </c>
      <c r="C5520" s="3" t="s">
        <v>1301</v>
      </c>
      <c r="D5520" s="3"/>
    </row>
    <row r="5521" spans="1:4" x14ac:dyDescent="0.2">
      <c r="A5521" s="3" t="s">
        <v>9197</v>
      </c>
      <c r="B5521" s="3" t="s">
        <v>2122</v>
      </c>
      <c r="C5521" s="3" t="s">
        <v>1301</v>
      </c>
      <c r="D5521" s="3"/>
    </row>
    <row r="5522" spans="1:4" x14ac:dyDescent="0.2">
      <c r="A5522" s="3" t="s">
        <v>9198</v>
      </c>
      <c r="B5522" s="3" t="s">
        <v>2122</v>
      </c>
      <c r="C5522" s="3" t="s">
        <v>1301</v>
      </c>
      <c r="D5522" s="3"/>
    </row>
    <row r="5523" spans="1:4" x14ac:dyDescent="0.2">
      <c r="A5523" s="3" t="s">
        <v>9199</v>
      </c>
      <c r="B5523" s="3" t="s">
        <v>3841</v>
      </c>
      <c r="C5523" s="3" t="s">
        <v>1301</v>
      </c>
      <c r="D5523" s="3"/>
    </row>
    <row r="5524" spans="1:4" x14ac:dyDescent="0.2">
      <c r="A5524" s="3" t="s">
        <v>9200</v>
      </c>
      <c r="B5524" s="3" t="s">
        <v>2627</v>
      </c>
      <c r="C5524" s="3" t="s">
        <v>1301</v>
      </c>
      <c r="D5524" s="3"/>
    </row>
    <row r="5525" spans="1:4" x14ac:dyDescent="0.2">
      <c r="A5525" s="3" t="s">
        <v>9201</v>
      </c>
      <c r="B5525" s="3" t="s">
        <v>3369</v>
      </c>
      <c r="C5525" s="3" t="s">
        <v>1301</v>
      </c>
      <c r="D5525" s="3"/>
    </row>
    <row r="5526" spans="1:4" x14ac:dyDescent="0.2">
      <c r="A5526" s="3" t="s">
        <v>9202</v>
      </c>
      <c r="B5526" s="3" t="s">
        <v>4768</v>
      </c>
      <c r="C5526" s="3" t="s">
        <v>1301</v>
      </c>
      <c r="D5526" s="3"/>
    </row>
    <row r="5527" spans="1:4" x14ac:dyDescent="0.2">
      <c r="A5527" s="3" t="s">
        <v>9203</v>
      </c>
      <c r="B5527" s="3" t="s">
        <v>3369</v>
      </c>
      <c r="C5527" s="3" t="s">
        <v>1301</v>
      </c>
      <c r="D5527" s="3"/>
    </row>
    <row r="5528" spans="1:4" x14ac:dyDescent="0.2">
      <c r="A5528" s="3" t="s">
        <v>9204</v>
      </c>
      <c r="B5528" s="3" t="s">
        <v>3154</v>
      </c>
      <c r="C5528" s="3" t="s">
        <v>1301</v>
      </c>
      <c r="D5528" s="3"/>
    </row>
    <row r="5529" spans="1:4" x14ac:dyDescent="0.2">
      <c r="A5529" s="3" t="s">
        <v>9205</v>
      </c>
      <c r="B5529" s="3" t="s">
        <v>3154</v>
      </c>
      <c r="C5529" s="3" t="s">
        <v>1301</v>
      </c>
      <c r="D5529" s="3"/>
    </row>
    <row r="5530" spans="1:4" x14ac:dyDescent="0.2">
      <c r="A5530" s="3" t="s">
        <v>9206</v>
      </c>
      <c r="B5530" s="3" t="s">
        <v>3154</v>
      </c>
      <c r="C5530" s="3" t="s">
        <v>1301</v>
      </c>
      <c r="D5530" s="3"/>
    </row>
    <row r="5531" spans="1:4" x14ac:dyDescent="0.2">
      <c r="A5531" s="3" t="s">
        <v>9207</v>
      </c>
      <c r="B5531" s="3" t="s">
        <v>3154</v>
      </c>
      <c r="C5531" s="3" t="s">
        <v>1301</v>
      </c>
      <c r="D5531" s="3"/>
    </row>
    <row r="5532" spans="1:4" x14ac:dyDescent="0.2">
      <c r="A5532" s="3" t="s">
        <v>9208</v>
      </c>
      <c r="B5532" s="3" t="s">
        <v>3372</v>
      </c>
      <c r="C5532" s="3" t="s">
        <v>1301</v>
      </c>
      <c r="D5532" s="3"/>
    </row>
    <row r="5533" spans="1:4" x14ac:dyDescent="0.2">
      <c r="A5533" s="3" t="s">
        <v>9209</v>
      </c>
      <c r="B5533" s="3" t="s">
        <v>3154</v>
      </c>
      <c r="C5533" s="3" t="s">
        <v>1301</v>
      </c>
      <c r="D5533" s="3"/>
    </row>
    <row r="5534" spans="1:4" x14ac:dyDescent="0.2">
      <c r="A5534" s="3" t="s">
        <v>9210</v>
      </c>
      <c r="B5534" s="3" t="s">
        <v>3369</v>
      </c>
      <c r="C5534" s="3" t="s">
        <v>1301</v>
      </c>
      <c r="D5534" s="3"/>
    </row>
    <row r="5535" spans="1:4" x14ac:dyDescent="0.2">
      <c r="A5535" s="3" t="s">
        <v>9211</v>
      </c>
      <c r="B5535" s="3" t="s">
        <v>3369</v>
      </c>
      <c r="C5535" s="3" t="s">
        <v>1301</v>
      </c>
      <c r="D5535" s="3"/>
    </row>
    <row r="5536" spans="1:4" x14ac:dyDescent="0.2">
      <c r="A5536" s="3" t="s">
        <v>9212</v>
      </c>
      <c r="B5536" s="3" t="s">
        <v>3154</v>
      </c>
      <c r="C5536" s="3" t="s">
        <v>1301</v>
      </c>
      <c r="D5536" s="3"/>
    </row>
    <row r="5537" spans="1:4" x14ac:dyDescent="0.2">
      <c r="A5537" s="3" t="s">
        <v>9213</v>
      </c>
      <c r="B5537" s="3" t="s">
        <v>2396</v>
      </c>
      <c r="C5537" s="3" t="s">
        <v>1301</v>
      </c>
      <c r="D5537" s="3"/>
    </row>
    <row r="5538" spans="1:4" x14ac:dyDescent="0.2">
      <c r="A5538" s="3" t="s">
        <v>9214</v>
      </c>
      <c r="B5538" s="3" t="s">
        <v>3154</v>
      </c>
      <c r="C5538" s="3" t="s">
        <v>1301</v>
      </c>
      <c r="D5538" s="3"/>
    </row>
    <row r="5539" spans="1:4" x14ac:dyDescent="0.2">
      <c r="A5539" s="3" t="s">
        <v>9215</v>
      </c>
      <c r="B5539" s="3" t="s">
        <v>3154</v>
      </c>
      <c r="C5539" s="3" t="s">
        <v>1301</v>
      </c>
      <c r="D5539" s="3"/>
    </row>
    <row r="5540" spans="1:4" x14ac:dyDescent="0.2">
      <c r="A5540" s="3" t="s">
        <v>9216</v>
      </c>
      <c r="B5540" s="3" t="s">
        <v>3154</v>
      </c>
      <c r="C5540" s="3" t="s">
        <v>1301</v>
      </c>
      <c r="D5540" s="3"/>
    </row>
    <row r="5541" spans="1:4" x14ac:dyDescent="0.2">
      <c r="A5541" s="3" t="s">
        <v>9217</v>
      </c>
      <c r="B5541" s="3" t="s">
        <v>3154</v>
      </c>
      <c r="C5541" s="3" t="s">
        <v>1301</v>
      </c>
      <c r="D5541" s="3"/>
    </row>
    <row r="5542" spans="1:4" x14ac:dyDescent="0.2">
      <c r="A5542" s="3" t="s">
        <v>9218</v>
      </c>
      <c r="B5542" s="3" t="s">
        <v>8029</v>
      </c>
      <c r="C5542" s="3" t="s">
        <v>1301</v>
      </c>
      <c r="D5542" s="3"/>
    </row>
    <row r="5543" spans="1:4" x14ac:dyDescent="0.2">
      <c r="A5543" s="3" t="s">
        <v>9219</v>
      </c>
      <c r="B5543" s="3" t="s">
        <v>8029</v>
      </c>
      <c r="C5543" s="3" t="s">
        <v>1301</v>
      </c>
      <c r="D5543" s="3"/>
    </row>
    <row r="5544" spans="1:4" x14ac:dyDescent="0.2">
      <c r="A5544" s="3" t="s">
        <v>9220</v>
      </c>
      <c r="B5544" s="3" t="s">
        <v>3369</v>
      </c>
      <c r="C5544" s="3" t="s">
        <v>1301</v>
      </c>
      <c r="D5544" s="3"/>
    </row>
    <row r="5545" spans="1:4" x14ac:dyDescent="0.2">
      <c r="A5545" s="3" t="s">
        <v>9221</v>
      </c>
      <c r="B5545" s="3" t="s">
        <v>9311</v>
      </c>
      <c r="C5545" s="3" t="s">
        <v>1301</v>
      </c>
      <c r="D5545" s="3"/>
    </row>
    <row r="5546" spans="1:4" x14ac:dyDescent="0.2">
      <c r="A5546" s="3" t="s">
        <v>9222</v>
      </c>
      <c r="B5546" s="3" t="s">
        <v>3840</v>
      </c>
      <c r="C5546" s="3" t="s">
        <v>1301</v>
      </c>
      <c r="D5546" s="3"/>
    </row>
    <row r="5547" spans="1:4" x14ac:dyDescent="0.2">
      <c r="A5547" s="3" t="s">
        <v>9223</v>
      </c>
      <c r="B5547" s="3" t="s">
        <v>3837</v>
      </c>
      <c r="C5547" s="3" t="s">
        <v>1301</v>
      </c>
      <c r="D5547" s="3"/>
    </row>
    <row r="5548" spans="1:4" x14ac:dyDescent="0.2">
      <c r="A5548" s="3" t="s">
        <v>9224</v>
      </c>
      <c r="B5548" s="3" t="s">
        <v>9319</v>
      </c>
      <c r="C5548" s="3" t="s">
        <v>1301</v>
      </c>
      <c r="D5548" s="3"/>
    </row>
    <row r="5549" spans="1:4" x14ac:dyDescent="0.2">
      <c r="A5549" s="3" t="s">
        <v>9225</v>
      </c>
      <c r="B5549" s="3" t="s">
        <v>3153</v>
      </c>
      <c r="C5549" s="3" t="s">
        <v>1301</v>
      </c>
      <c r="D5549" s="3"/>
    </row>
    <row r="5550" spans="1:4" x14ac:dyDescent="0.2">
      <c r="A5550" s="3" t="s">
        <v>9226</v>
      </c>
      <c r="B5550" s="3" t="s">
        <v>2121</v>
      </c>
      <c r="C5550" s="3" t="s">
        <v>1301</v>
      </c>
      <c r="D5550" s="3"/>
    </row>
    <row r="5551" spans="1:4" x14ac:dyDescent="0.2">
      <c r="A5551" s="3" t="s">
        <v>9227</v>
      </c>
      <c r="B5551" s="3" t="s">
        <v>1085</v>
      </c>
      <c r="C5551" s="3" t="s">
        <v>1301</v>
      </c>
      <c r="D5551" s="3"/>
    </row>
    <row r="5552" spans="1:4" x14ac:dyDescent="0.2">
      <c r="A5552" s="3" t="s">
        <v>9228</v>
      </c>
      <c r="B5552" s="3" t="s">
        <v>1085</v>
      </c>
      <c r="C5552" s="3" t="s">
        <v>1301</v>
      </c>
      <c r="D5552" s="3"/>
    </row>
    <row r="5553" spans="1:4" x14ac:dyDescent="0.2">
      <c r="A5553" s="3" t="s">
        <v>9229</v>
      </c>
      <c r="B5553" s="3" t="s">
        <v>2122</v>
      </c>
      <c r="C5553" s="3" t="s">
        <v>1301</v>
      </c>
      <c r="D5553" s="3"/>
    </row>
    <row r="5554" spans="1:4" x14ac:dyDescent="0.2">
      <c r="A5554" s="3" t="s">
        <v>9230</v>
      </c>
      <c r="B5554" s="3" t="s">
        <v>2122</v>
      </c>
      <c r="C5554" s="3" t="s">
        <v>1301</v>
      </c>
      <c r="D5554" s="3"/>
    </row>
    <row r="5555" spans="1:4" x14ac:dyDescent="0.2">
      <c r="A5555" s="3" t="s">
        <v>9231</v>
      </c>
      <c r="B5555" s="3" t="s">
        <v>2115</v>
      </c>
      <c r="C5555" s="3" t="s">
        <v>1301</v>
      </c>
      <c r="D5555" s="3"/>
    </row>
    <row r="5556" spans="1:4" x14ac:dyDescent="0.2">
      <c r="A5556" s="3" t="s">
        <v>9232</v>
      </c>
      <c r="B5556" s="3" t="s">
        <v>2396</v>
      </c>
      <c r="C5556" s="3" t="s">
        <v>1301</v>
      </c>
      <c r="D5556" s="3"/>
    </row>
    <row r="5557" spans="1:4" x14ac:dyDescent="0.2">
      <c r="A5557" s="3" t="s">
        <v>9233</v>
      </c>
      <c r="B5557" s="3" t="s">
        <v>2120</v>
      </c>
      <c r="C5557" s="3" t="s">
        <v>1301</v>
      </c>
      <c r="D5557" s="3"/>
    </row>
    <row r="5558" spans="1:4" x14ac:dyDescent="0.2">
      <c r="A5558" s="3" t="s">
        <v>9234</v>
      </c>
      <c r="B5558" s="3" t="s">
        <v>2120</v>
      </c>
      <c r="C5558" s="3" t="s">
        <v>1301</v>
      </c>
      <c r="D5558" s="3"/>
    </row>
    <row r="5559" spans="1:4" x14ac:dyDescent="0.2">
      <c r="A5559" s="3" t="s">
        <v>9235</v>
      </c>
      <c r="B5559" s="3" t="s">
        <v>2121</v>
      </c>
      <c r="C5559" s="3" t="s">
        <v>1301</v>
      </c>
      <c r="D5559" s="3"/>
    </row>
    <row r="5560" spans="1:4" x14ac:dyDescent="0.2">
      <c r="A5560" s="3" t="s">
        <v>9236</v>
      </c>
      <c r="B5560" s="3" t="s">
        <v>2627</v>
      </c>
      <c r="C5560" s="3" t="s">
        <v>1301</v>
      </c>
      <c r="D5560" s="3"/>
    </row>
    <row r="5561" spans="1:4" x14ac:dyDescent="0.2">
      <c r="A5561" s="3" t="s">
        <v>9237</v>
      </c>
      <c r="B5561" s="3" t="s">
        <v>2122</v>
      </c>
      <c r="C5561" s="3" t="s">
        <v>1301</v>
      </c>
      <c r="D5561" s="3"/>
    </row>
    <row r="5562" spans="1:4" x14ac:dyDescent="0.2">
      <c r="A5562" s="3" t="s">
        <v>9238</v>
      </c>
      <c r="B5562" s="3" t="s">
        <v>2122</v>
      </c>
      <c r="C5562" s="3" t="s">
        <v>1301</v>
      </c>
      <c r="D5562" s="3"/>
    </row>
    <row r="5563" spans="1:4" x14ac:dyDescent="0.2">
      <c r="A5563" s="3" t="s">
        <v>9239</v>
      </c>
      <c r="B5563" s="3" t="s">
        <v>2122</v>
      </c>
      <c r="C5563" s="3" t="s">
        <v>1301</v>
      </c>
      <c r="D5563" s="3"/>
    </row>
    <row r="5564" spans="1:4" x14ac:dyDescent="0.2">
      <c r="A5564" s="3" t="s">
        <v>9240</v>
      </c>
      <c r="B5564" s="3" t="s">
        <v>3841</v>
      </c>
      <c r="C5564" s="3" t="s">
        <v>1301</v>
      </c>
      <c r="D5564" s="3"/>
    </row>
    <row r="5565" spans="1:4" x14ac:dyDescent="0.2">
      <c r="A5565" s="3" t="s">
        <v>9241</v>
      </c>
      <c r="B5565" s="3" t="s">
        <v>3369</v>
      </c>
      <c r="C5565" s="3" t="s">
        <v>1301</v>
      </c>
      <c r="D5565" s="3"/>
    </row>
    <row r="5566" spans="1:4" x14ac:dyDescent="0.2">
      <c r="A5566" s="3" t="s">
        <v>9242</v>
      </c>
      <c r="B5566" s="3" t="s">
        <v>3370</v>
      </c>
      <c r="C5566" s="3" t="s">
        <v>1301</v>
      </c>
      <c r="D5566" s="3"/>
    </row>
    <row r="5567" spans="1:4" x14ac:dyDescent="0.2">
      <c r="A5567" s="3" t="s">
        <v>9243</v>
      </c>
      <c r="B5567" s="3" t="s">
        <v>3369</v>
      </c>
      <c r="C5567" s="3" t="s">
        <v>1301</v>
      </c>
      <c r="D5567" s="3"/>
    </row>
    <row r="5568" spans="1:4" x14ac:dyDescent="0.2">
      <c r="A5568" s="3" t="s">
        <v>9244</v>
      </c>
      <c r="B5568" s="3" t="s">
        <v>3840</v>
      </c>
      <c r="C5568" s="3" t="s">
        <v>1301</v>
      </c>
      <c r="D5568" s="3"/>
    </row>
    <row r="5569" spans="1:4" x14ac:dyDescent="0.2">
      <c r="A5569" s="3" t="s">
        <v>9245</v>
      </c>
      <c r="B5569" s="3" t="s">
        <v>2620</v>
      </c>
      <c r="C5569" s="3" t="s">
        <v>1301</v>
      </c>
      <c r="D5569" s="3"/>
    </row>
    <row r="5570" spans="1:4" x14ac:dyDescent="0.2">
      <c r="A5570" s="3" t="s">
        <v>9246</v>
      </c>
      <c r="B5570" s="3" t="s">
        <v>2120</v>
      </c>
      <c r="C5570" s="3" t="s">
        <v>1301</v>
      </c>
      <c r="D5570" s="3"/>
    </row>
    <row r="5571" spans="1:4" x14ac:dyDescent="0.2">
      <c r="A5571" s="3" t="s">
        <v>9247</v>
      </c>
      <c r="B5571" s="3" t="s">
        <v>9317</v>
      </c>
      <c r="C5571" s="3" t="s">
        <v>1301</v>
      </c>
      <c r="D5571" s="3"/>
    </row>
    <row r="5572" spans="1:4" x14ac:dyDescent="0.2">
      <c r="A5572" s="3" t="s">
        <v>9248</v>
      </c>
      <c r="B5572" s="3" t="s">
        <v>7066</v>
      </c>
      <c r="C5572" s="3" t="s">
        <v>1301</v>
      </c>
      <c r="D5572" s="3"/>
    </row>
    <row r="5573" spans="1:4" x14ac:dyDescent="0.2">
      <c r="A5573" s="3" t="s">
        <v>9249</v>
      </c>
      <c r="B5573" s="3" t="s">
        <v>7066</v>
      </c>
      <c r="C5573" s="3" t="s">
        <v>1301</v>
      </c>
      <c r="D5573" s="3"/>
    </row>
    <row r="5574" spans="1:4" x14ac:dyDescent="0.2">
      <c r="A5574" s="3" t="s">
        <v>9250</v>
      </c>
      <c r="B5574" s="3" t="s">
        <v>2122</v>
      </c>
      <c r="C5574" s="3" t="s">
        <v>1301</v>
      </c>
      <c r="D5574" s="3"/>
    </row>
    <row r="5575" spans="1:4" x14ac:dyDescent="0.2">
      <c r="A5575" s="3" t="s">
        <v>9251</v>
      </c>
      <c r="B5575" s="3" t="s">
        <v>2122</v>
      </c>
      <c r="C5575" s="3" t="s">
        <v>1301</v>
      </c>
      <c r="D5575" s="3"/>
    </row>
    <row r="5576" spans="1:4" x14ac:dyDescent="0.2">
      <c r="A5576" s="3" t="s">
        <v>9252</v>
      </c>
      <c r="B5576" s="3" t="s">
        <v>2122</v>
      </c>
      <c r="C5576" s="3" t="s">
        <v>1301</v>
      </c>
      <c r="D5576" s="3"/>
    </row>
    <row r="5577" spans="1:4" x14ac:dyDescent="0.2">
      <c r="A5577" s="3" t="s">
        <v>9253</v>
      </c>
      <c r="B5577" s="3" t="s">
        <v>2122</v>
      </c>
      <c r="C5577" s="3" t="s">
        <v>1301</v>
      </c>
      <c r="D5577" s="3"/>
    </row>
    <row r="5578" spans="1:4" x14ac:dyDescent="0.2">
      <c r="A5578" s="3" t="s">
        <v>9254</v>
      </c>
      <c r="B5578" s="3" t="s">
        <v>3370</v>
      </c>
      <c r="C5578" s="3" t="s">
        <v>1301</v>
      </c>
      <c r="D5578" s="3"/>
    </row>
    <row r="5579" spans="1:4" x14ac:dyDescent="0.2">
      <c r="A5579" s="3" t="s">
        <v>9255</v>
      </c>
      <c r="B5579" s="3" t="s">
        <v>3159</v>
      </c>
      <c r="C5579" s="3" t="s">
        <v>1301</v>
      </c>
      <c r="D5579" s="3"/>
    </row>
    <row r="5580" spans="1:4" x14ac:dyDescent="0.2">
      <c r="A5580" s="3" t="s">
        <v>9256</v>
      </c>
      <c r="B5580" s="3" t="s">
        <v>2118</v>
      </c>
      <c r="C5580" s="3" t="s">
        <v>1301</v>
      </c>
      <c r="D5580" s="3"/>
    </row>
    <row r="5581" spans="1:4" x14ac:dyDescent="0.2">
      <c r="A5581" s="3" t="s">
        <v>9257</v>
      </c>
      <c r="B5581" s="3" t="s">
        <v>3841</v>
      </c>
      <c r="C5581" s="3" t="s">
        <v>1301</v>
      </c>
      <c r="D5581" s="3"/>
    </row>
    <row r="5582" spans="1:4" x14ac:dyDescent="0.2">
      <c r="A5582" s="3" t="s">
        <v>9258</v>
      </c>
      <c r="B5582" s="3" t="s">
        <v>3369</v>
      </c>
      <c r="C5582" s="3" t="s">
        <v>1301</v>
      </c>
      <c r="D5582" s="3"/>
    </row>
    <row r="5583" spans="1:4" x14ac:dyDescent="0.2">
      <c r="A5583" s="3" t="s">
        <v>9259</v>
      </c>
      <c r="B5583" s="3" t="s">
        <v>3160</v>
      </c>
      <c r="C5583" s="3" t="s">
        <v>1301</v>
      </c>
      <c r="D5583" s="3"/>
    </row>
    <row r="5584" spans="1:4" x14ac:dyDescent="0.2">
      <c r="A5584" s="3" t="s">
        <v>9260</v>
      </c>
      <c r="B5584" s="3" t="s">
        <v>3160</v>
      </c>
      <c r="C5584" s="3" t="s">
        <v>1301</v>
      </c>
      <c r="D5584" s="3"/>
    </row>
    <row r="5585" spans="1:4" x14ac:dyDescent="0.2">
      <c r="A5585" s="3" t="s">
        <v>9261</v>
      </c>
      <c r="B5585" s="3" t="s">
        <v>2630</v>
      </c>
      <c r="C5585" s="3" t="s">
        <v>1301</v>
      </c>
      <c r="D5585" s="3"/>
    </row>
    <row r="5586" spans="1:4" x14ac:dyDescent="0.2">
      <c r="A5586" s="3" t="s">
        <v>9262</v>
      </c>
      <c r="B5586" s="3" t="s">
        <v>3159</v>
      </c>
      <c r="C5586" s="3" t="s">
        <v>1301</v>
      </c>
      <c r="D5586" s="3"/>
    </row>
    <row r="5587" spans="1:4" x14ac:dyDescent="0.2">
      <c r="A5587" s="3" t="s">
        <v>9263</v>
      </c>
      <c r="B5587" s="3" t="s">
        <v>4776</v>
      </c>
      <c r="C5587" s="3" t="s">
        <v>1301</v>
      </c>
      <c r="D5587" s="3"/>
    </row>
    <row r="5588" spans="1:4" x14ac:dyDescent="0.2">
      <c r="A5588" s="3" t="s">
        <v>9264</v>
      </c>
      <c r="B5588" s="3" t="s">
        <v>3372</v>
      </c>
      <c r="C5588" s="3" t="s">
        <v>1301</v>
      </c>
      <c r="D5588" s="3"/>
    </row>
    <row r="5589" spans="1:4" x14ac:dyDescent="0.2">
      <c r="A5589" s="3" t="s">
        <v>9265</v>
      </c>
      <c r="B5589" s="3" t="s">
        <v>2630</v>
      </c>
      <c r="C5589" s="3" t="s">
        <v>1301</v>
      </c>
      <c r="D5589" s="3"/>
    </row>
    <row r="5590" spans="1:4" x14ac:dyDescent="0.2">
      <c r="A5590" s="3" t="s">
        <v>9266</v>
      </c>
      <c r="B5590" s="3" t="s">
        <v>2630</v>
      </c>
      <c r="C5590" s="3" t="s">
        <v>1301</v>
      </c>
      <c r="D5590" s="3"/>
    </row>
    <row r="5591" spans="1:4" x14ac:dyDescent="0.2">
      <c r="A5591" s="3" t="s">
        <v>9267</v>
      </c>
      <c r="B5591" s="3" t="s">
        <v>3369</v>
      </c>
      <c r="C5591" s="3" t="s">
        <v>1301</v>
      </c>
      <c r="D5591" s="3"/>
    </row>
    <row r="5592" spans="1:4" x14ac:dyDescent="0.2">
      <c r="A5592" s="3" t="s">
        <v>9268</v>
      </c>
      <c r="B5592" s="3" t="s">
        <v>2402</v>
      </c>
      <c r="C5592" s="3" t="s">
        <v>1301</v>
      </c>
      <c r="D5592" s="3"/>
    </row>
    <row r="5593" spans="1:4" x14ac:dyDescent="0.2">
      <c r="A5593" s="3" t="s">
        <v>9269</v>
      </c>
      <c r="B5593" s="3" t="s">
        <v>9311</v>
      </c>
      <c r="C5593" s="3" t="s">
        <v>1301</v>
      </c>
      <c r="D5593" s="3"/>
    </row>
    <row r="5594" spans="1:4" x14ac:dyDescent="0.2">
      <c r="A5594" s="3" t="s">
        <v>9270</v>
      </c>
      <c r="B5594" s="3" t="s">
        <v>3841</v>
      </c>
      <c r="C5594" s="3" t="s">
        <v>1301</v>
      </c>
      <c r="D5594" s="3"/>
    </row>
    <row r="5595" spans="1:4" x14ac:dyDescent="0.2">
      <c r="A5595" s="3" t="s">
        <v>9271</v>
      </c>
      <c r="B5595" s="3" t="s">
        <v>3841</v>
      </c>
      <c r="C5595" s="3" t="s">
        <v>1301</v>
      </c>
      <c r="D5595" s="3"/>
    </row>
    <row r="5596" spans="1:4" x14ac:dyDescent="0.2">
      <c r="A5596" s="3" t="s">
        <v>9272</v>
      </c>
      <c r="B5596" s="3" t="s">
        <v>2122</v>
      </c>
      <c r="C5596" s="3" t="s">
        <v>1301</v>
      </c>
      <c r="D5596" s="3"/>
    </row>
    <row r="5597" spans="1:4" x14ac:dyDescent="0.2">
      <c r="A5597" s="3" t="s">
        <v>9273</v>
      </c>
      <c r="B5597" s="3" t="s">
        <v>2627</v>
      </c>
      <c r="C5597" s="3" t="s">
        <v>1301</v>
      </c>
      <c r="D5597" s="3"/>
    </row>
    <row r="5598" spans="1:4" x14ac:dyDescent="0.2">
      <c r="A5598" s="3" t="s">
        <v>9274</v>
      </c>
      <c r="B5598" s="3" t="s">
        <v>3155</v>
      </c>
      <c r="C5598" s="3" t="s">
        <v>1301</v>
      </c>
      <c r="D5598" s="3"/>
    </row>
    <row r="5599" spans="1:4" x14ac:dyDescent="0.2">
      <c r="A5599" s="3" t="s">
        <v>9275</v>
      </c>
      <c r="B5599" s="3" t="s">
        <v>3370</v>
      </c>
      <c r="C5599" s="3" t="s">
        <v>1301</v>
      </c>
      <c r="D5599" s="3"/>
    </row>
    <row r="5600" spans="1:4" x14ac:dyDescent="0.2">
      <c r="A5600" s="3" t="s">
        <v>9276</v>
      </c>
      <c r="B5600" s="3" t="s">
        <v>2122</v>
      </c>
      <c r="C5600" s="3" t="s">
        <v>1301</v>
      </c>
      <c r="D5600" s="3"/>
    </row>
    <row r="5601" spans="1:4" x14ac:dyDescent="0.2">
      <c r="A5601" s="3" t="s">
        <v>9277</v>
      </c>
      <c r="B5601" s="3" t="s">
        <v>2122</v>
      </c>
      <c r="C5601" s="3" t="s">
        <v>1301</v>
      </c>
      <c r="D5601" s="3"/>
    </row>
    <row r="5602" spans="1:4" x14ac:dyDescent="0.2">
      <c r="A5602" s="3" t="s">
        <v>9278</v>
      </c>
      <c r="B5602" s="3" t="s">
        <v>2122</v>
      </c>
      <c r="C5602" s="3" t="s">
        <v>1301</v>
      </c>
      <c r="D5602" s="3"/>
    </row>
    <row r="5603" spans="1:4" x14ac:dyDescent="0.2">
      <c r="A5603" s="3" t="s">
        <v>9279</v>
      </c>
      <c r="B5603" s="3" t="s">
        <v>2122</v>
      </c>
      <c r="C5603" s="3" t="s">
        <v>1301</v>
      </c>
      <c r="D5603" s="3"/>
    </row>
    <row r="5604" spans="1:4" x14ac:dyDescent="0.2">
      <c r="A5604" s="3" t="s">
        <v>9280</v>
      </c>
      <c r="B5604" s="3" t="s">
        <v>2122</v>
      </c>
      <c r="C5604" s="3" t="s">
        <v>1301</v>
      </c>
      <c r="D5604" s="3"/>
    </row>
    <row r="5605" spans="1:4" x14ac:dyDescent="0.2">
      <c r="A5605" s="3" t="s">
        <v>9281</v>
      </c>
      <c r="B5605" s="3" t="s">
        <v>2122</v>
      </c>
      <c r="C5605" s="3" t="s">
        <v>1301</v>
      </c>
      <c r="D5605" s="3"/>
    </row>
    <row r="5606" spans="1:4" x14ac:dyDescent="0.2">
      <c r="A5606" s="3" t="s">
        <v>9282</v>
      </c>
      <c r="B5606" s="3" t="s">
        <v>2122</v>
      </c>
      <c r="C5606" s="3" t="s">
        <v>1301</v>
      </c>
      <c r="D5606" s="3"/>
    </row>
    <row r="5607" spans="1:4" x14ac:dyDescent="0.2">
      <c r="A5607" s="3" t="s">
        <v>9283</v>
      </c>
      <c r="B5607" s="3" t="s">
        <v>2122</v>
      </c>
      <c r="C5607" s="3" t="s">
        <v>1301</v>
      </c>
      <c r="D5607" s="3"/>
    </row>
    <row r="5608" spans="1:4" x14ac:dyDescent="0.2">
      <c r="A5608" s="3" t="s">
        <v>9284</v>
      </c>
      <c r="B5608" s="3" t="s">
        <v>3841</v>
      </c>
      <c r="C5608" s="3" t="s">
        <v>1301</v>
      </c>
      <c r="D5608" s="3"/>
    </row>
    <row r="5609" spans="1:4" x14ac:dyDescent="0.2">
      <c r="A5609" s="3" t="s">
        <v>9285</v>
      </c>
      <c r="B5609" s="3" t="s">
        <v>3841</v>
      </c>
      <c r="C5609" s="3" t="s">
        <v>1301</v>
      </c>
      <c r="D5609" s="3"/>
    </row>
    <row r="5610" spans="1:4" x14ac:dyDescent="0.2">
      <c r="A5610" s="3" t="s">
        <v>9286</v>
      </c>
      <c r="B5610" s="3" t="s">
        <v>3841</v>
      </c>
      <c r="C5610" s="3" t="s">
        <v>1301</v>
      </c>
      <c r="D5610" s="3"/>
    </row>
    <row r="5611" spans="1:4" x14ac:dyDescent="0.2">
      <c r="A5611" s="3" t="s">
        <v>9287</v>
      </c>
      <c r="B5611" s="3" t="s">
        <v>3841</v>
      </c>
      <c r="C5611" s="3" t="s">
        <v>1301</v>
      </c>
      <c r="D5611" s="3"/>
    </row>
    <row r="5612" spans="1:4" x14ac:dyDescent="0.2">
      <c r="A5612" s="3" t="s">
        <v>9288</v>
      </c>
      <c r="B5612" s="3" t="s">
        <v>2118</v>
      </c>
      <c r="C5612" s="3" t="s">
        <v>1301</v>
      </c>
      <c r="D5612" s="3"/>
    </row>
    <row r="5613" spans="1:4" x14ac:dyDescent="0.2">
      <c r="A5613" s="3" t="s">
        <v>9289</v>
      </c>
      <c r="B5613" s="3" t="s">
        <v>4773</v>
      </c>
      <c r="C5613" s="3" t="s">
        <v>1301</v>
      </c>
      <c r="D5613" s="3"/>
    </row>
    <row r="5614" spans="1:4" x14ac:dyDescent="0.2">
      <c r="A5614" s="3" t="s">
        <v>9290</v>
      </c>
      <c r="B5614" s="3" t="s">
        <v>3370</v>
      </c>
      <c r="C5614" s="3" t="s">
        <v>1301</v>
      </c>
      <c r="D5614" s="3"/>
    </row>
    <row r="5615" spans="1:4" x14ac:dyDescent="0.2">
      <c r="A5615" s="3" t="s">
        <v>9291</v>
      </c>
      <c r="B5615" s="3" t="s">
        <v>3370</v>
      </c>
      <c r="C5615" s="3" t="s">
        <v>1301</v>
      </c>
      <c r="D5615" s="3"/>
    </row>
    <row r="5616" spans="1:4" x14ac:dyDescent="0.2">
      <c r="A5616" s="3" t="s">
        <v>9292</v>
      </c>
      <c r="B5616" s="3" t="s">
        <v>3370</v>
      </c>
      <c r="C5616" s="3" t="s">
        <v>1301</v>
      </c>
      <c r="D5616" s="3"/>
    </row>
    <row r="5617" spans="1:4" x14ac:dyDescent="0.2">
      <c r="A5617" s="3" t="s">
        <v>9293</v>
      </c>
      <c r="B5617" s="3" t="s">
        <v>2627</v>
      </c>
      <c r="C5617" s="3" t="s">
        <v>1301</v>
      </c>
      <c r="D5617" s="3"/>
    </row>
    <row r="5618" spans="1:4" x14ac:dyDescent="0.2">
      <c r="A5618" s="3" t="s">
        <v>9294</v>
      </c>
      <c r="B5618" s="3" t="s">
        <v>2630</v>
      </c>
      <c r="C5618" s="3" t="s">
        <v>1301</v>
      </c>
      <c r="D5618" s="3"/>
    </row>
    <row r="5619" spans="1:4" x14ac:dyDescent="0.2">
      <c r="A5619" s="3" t="s">
        <v>9295</v>
      </c>
      <c r="B5619" s="3" t="s">
        <v>2630</v>
      </c>
      <c r="C5619" s="3" t="s">
        <v>1301</v>
      </c>
      <c r="D5619" s="3"/>
    </row>
    <row r="5620" spans="1:4" x14ac:dyDescent="0.2">
      <c r="A5620" s="3" t="s">
        <v>9296</v>
      </c>
      <c r="B5620" s="3" t="s">
        <v>2630</v>
      </c>
      <c r="C5620" s="3" t="s">
        <v>1301</v>
      </c>
      <c r="D5620" s="3"/>
    </row>
    <row r="5621" spans="1:4" x14ac:dyDescent="0.2">
      <c r="A5621" s="3" t="s">
        <v>9297</v>
      </c>
      <c r="B5621" s="3" t="s">
        <v>2121</v>
      </c>
      <c r="C5621" s="3" t="s">
        <v>1301</v>
      </c>
      <c r="D5621" s="3"/>
    </row>
    <row r="5622" spans="1:4" x14ac:dyDescent="0.2">
      <c r="A5622" s="3" t="s">
        <v>9298</v>
      </c>
      <c r="B5622" s="3" t="s">
        <v>2120</v>
      </c>
      <c r="C5622" s="3" t="s">
        <v>1301</v>
      </c>
      <c r="D5622" s="3"/>
    </row>
    <row r="5623" spans="1:4" x14ac:dyDescent="0.2">
      <c r="A5623" s="3" t="s">
        <v>9299</v>
      </c>
      <c r="B5623" s="3" t="s">
        <v>3369</v>
      </c>
      <c r="C5623" s="3" t="s">
        <v>1301</v>
      </c>
      <c r="D5623" s="3"/>
    </row>
    <row r="5624" spans="1:4" x14ac:dyDescent="0.2">
      <c r="A5624" s="3" t="s">
        <v>9300</v>
      </c>
      <c r="B5624" s="3" t="s">
        <v>6355</v>
      </c>
      <c r="C5624" s="3" t="s">
        <v>1301</v>
      </c>
      <c r="D5624" s="3"/>
    </row>
    <row r="5625" spans="1:4" x14ac:dyDescent="0.2">
      <c r="A5625" s="3" t="s">
        <v>9301</v>
      </c>
      <c r="B5625" s="3" t="s">
        <v>5578</v>
      </c>
      <c r="C5625" s="3" t="s">
        <v>1301</v>
      </c>
      <c r="D5625" s="3"/>
    </row>
    <row r="5626" spans="1:4" x14ac:dyDescent="0.2">
      <c r="A5626" s="3" t="s">
        <v>9302</v>
      </c>
      <c r="B5626" s="3" t="s">
        <v>3162</v>
      </c>
      <c r="C5626" s="3" t="s">
        <v>1301</v>
      </c>
      <c r="D5626" s="3"/>
    </row>
    <row r="5627" spans="1:4" x14ac:dyDescent="0.2">
      <c r="A5627" s="3" t="s">
        <v>9303</v>
      </c>
      <c r="B5627" s="3" t="s">
        <v>2402</v>
      </c>
      <c r="C5627" s="3" t="s">
        <v>1301</v>
      </c>
      <c r="D5627" s="3"/>
    </row>
    <row r="5628" spans="1:4" x14ac:dyDescent="0.2">
      <c r="A5628" s="3" t="s">
        <v>9322</v>
      </c>
      <c r="B5628" s="3" t="s">
        <v>2122</v>
      </c>
      <c r="C5628" s="3" t="s">
        <v>1301</v>
      </c>
      <c r="D5628" s="3"/>
    </row>
    <row r="5629" spans="1:4" x14ac:dyDescent="0.2">
      <c r="A5629" s="3" t="s">
        <v>9323</v>
      </c>
      <c r="B5629" s="3" t="s">
        <v>2122</v>
      </c>
      <c r="C5629" s="3" t="s">
        <v>1301</v>
      </c>
      <c r="D5629" s="3"/>
    </row>
    <row r="5630" spans="1:4" x14ac:dyDescent="0.2">
      <c r="A5630" s="3" t="s">
        <v>10337</v>
      </c>
      <c r="B5630" s="3" t="s">
        <v>2122</v>
      </c>
      <c r="C5630" s="3" t="s">
        <v>1301</v>
      </c>
      <c r="D5630" s="3"/>
    </row>
    <row r="5631" spans="1:4" x14ac:dyDescent="0.2">
      <c r="A5631" s="3" t="s">
        <v>9324</v>
      </c>
      <c r="B5631" s="3" t="s">
        <v>2627</v>
      </c>
      <c r="C5631" s="3" t="s">
        <v>1301</v>
      </c>
      <c r="D5631" s="3"/>
    </row>
    <row r="5632" spans="1:4" x14ac:dyDescent="0.2">
      <c r="A5632" s="3" t="s">
        <v>9325</v>
      </c>
      <c r="B5632" s="3" t="s">
        <v>3841</v>
      </c>
      <c r="C5632" s="3" t="s">
        <v>1301</v>
      </c>
      <c r="D5632" s="3"/>
    </row>
    <row r="5633" spans="1:4" x14ac:dyDescent="0.2">
      <c r="A5633" s="3" t="s">
        <v>9326</v>
      </c>
      <c r="B5633" s="3" t="s">
        <v>2630</v>
      </c>
      <c r="C5633" s="3" t="s">
        <v>1301</v>
      </c>
      <c r="D5633" s="3"/>
    </row>
    <row r="5634" spans="1:4" x14ac:dyDescent="0.2">
      <c r="A5634" s="3" t="s">
        <v>9327</v>
      </c>
      <c r="B5634" s="3" t="s">
        <v>3369</v>
      </c>
      <c r="C5634" s="3" t="s">
        <v>1301</v>
      </c>
      <c r="D5634" s="3"/>
    </row>
    <row r="5635" spans="1:4" x14ac:dyDescent="0.2">
      <c r="A5635" s="3" t="s">
        <v>9328</v>
      </c>
      <c r="B5635" s="3" t="s">
        <v>2630</v>
      </c>
      <c r="C5635" s="3" t="s">
        <v>1301</v>
      </c>
      <c r="D5635" s="3"/>
    </row>
    <row r="5636" spans="1:4" x14ac:dyDescent="0.2">
      <c r="A5636" s="3" t="s">
        <v>9329</v>
      </c>
      <c r="B5636" s="3" t="s">
        <v>9311</v>
      </c>
      <c r="C5636" s="3" t="s">
        <v>1301</v>
      </c>
      <c r="D5636" s="3"/>
    </row>
    <row r="5637" spans="1:4" x14ac:dyDescent="0.2">
      <c r="A5637" s="3" t="s">
        <v>9330</v>
      </c>
      <c r="B5637" s="3" t="s">
        <v>8029</v>
      </c>
      <c r="C5637" s="3" t="s">
        <v>1301</v>
      </c>
      <c r="D5637" s="3"/>
    </row>
    <row r="5638" spans="1:4" x14ac:dyDescent="0.2">
      <c r="A5638" s="3" t="s">
        <v>9331</v>
      </c>
      <c r="B5638" s="3" t="s">
        <v>3160</v>
      </c>
      <c r="C5638" s="3" t="s">
        <v>1301</v>
      </c>
      <c r="D5638" s="3"/>
    </row>
    <row r="5639" spans="1:4" x14ac:dyDescent="0.2">
      <c r="A5639" s="3" t="s">
        <v>9332</v>
      </c>
      <c r="B5639" s="3" t="s">
        <v>3840</v>
      </c>
      <c r="C5639" s="3" t="s">
        <v>1301</v>
      </c>
      <c r="D5639" s="3"/>
    </row>
    <row r="5640" spans="1:4" x14ac:dyDescent="0.2">
      <c r="A5640" s="3" t="s">
        <v>9333</v>
      </c>
      <c r="B5640" s="3" t="s">
        <v>3369</v>
      </c>
      <c r="C5640" s="3" t="s">
        <v>1301</v>
      </c>
      <c r="D5640" s="3"/>
    </row>
    <row r="5641" spans="1:4" x14ac:dyDescent="0.2">
      <c r="A5641" s="3" t="s">
        <v>9334</v>
      </c>
      <c r="B5641" s="3" t="s">
        <v>8029</v>
      </c>
      <c r="C5641" s="3" t="s">
        <v>1301</v>
      </c>
      <c r="D5641" s="3"/>
    </row>
    <row r="5642" spans="1:4" x14ac:dyDescent="0.2">
      <c r="A5642" s="3" t="s">
        <v>10338</v>
      </c>
      <c r="B5642" s="3" t="s">
        <v>2121</v>
      </c>
      <c r="C5642" s="3" t="s">
        <v>1301</v>
      </c>
      <c r="D5642" s="3"/>
    </row>
    <row r="5643" spans="1:4" x14ac:dyDescent="0.2">
      <c r="A5643" s="3" t="s">
        <v>9335</v>
      </c>
      <c r="B5643" s="3" t="s">
        <v>9318</v>
      </c>
      <c r="C5643" s="3" t="s">
        <v>1301</v>
      </c>
      <c r="D5643" s="3"/>
    </row>
    <row r="5644" spans="1:4" x14ac:dyDescent="0.2">
      <c r="A5644" s="3" t="s">
        <v>9336</v>
      </c>
      <c r="B5644" s="3" t="s">
        <v>2122</v>
      </c>
      <c r="C5644" s="3" t="s">
        <v>1301</v>
      </c>
      <c r="D5644" s="3"/>
    </row>
    <row r="5645" spans="1:4" x14ac:dyDescent="0.2">
      <c r="A5645" s="3" t="s">
        <v>9337</v>
      </c>
      <c r="B5645" s="3" t="s">
        <v>2122</v>
      </c>
      <c r="C5645" s="3" t="s">
        <v>1301</v>
      </c>
      <c r="D5645" s="3"/>
    </row>
    <row r="5646" spans="1:4" x14ac:dyDescent="0.2">
      <c r="A5646" s="3" t="s">
        <v>9338</v>
      </c>
      <c r="B5646" s="3" t="s">
        <v>2122</v>
      </c>
      <c r="C5646" s="3" t="s">
        <v>1301</v>
      </c>
      <c r="D5646" s="3"/>
    </row>
    <row r="5647" spans="1:4" x14ac:dyDescent="0.2">
      <c r="A5647" s="3" t="s">
        <v>9339</v>
      </c>
      <c r="B5647" s="3" t="s">
        <v>2122</v>
      </c>
      <c r="C5647" s="3" t="s">
        <v>1301</v>
      </c>
      <c r="D5647" s="3"/>
    </row>
    <row r="5648" spans="1:4" x14ac:dyDescent="0.2">
      <c r="A5648" s="3" t="s">
        <v>9340</v>
      </c>
      <c r="B5648" s="3" t="s">
        <v>2122</v>
      </c>
      <c r="C5648" s="3" t="s">
        <v>1301</v>
      </c>
      <c r="D5648" s="3"/>
    </row>
    <row r="5649" spans="1:4" x14ac:dyDescent="0.2">
      <c r="A5649" s="3" t="s">
        <v>9341</v>
      </c>
      <c r="B5649" s="3" t="s">
        <v>3841</v>
      </c>
      <c r="C5649" s="3" t="s">
        <v>1301</v>
      </c>
      <c r="D5649" s="3"/>
    </row>
    <row r="5650" spans="1:4" x14ac:dyDescent="0.2">
      <c r="A5650" s="3" t="s">
        <v>9342</v>
      </c>
      <c r="B5650" s="3" t="s">
        <v>3841</v>
      </c>
      <c r="C5650" s="3" t="s">
        <v>1301</v>
      </c>
      <c r="D5650" s="3"/>
    </row>
    <row r="5651" spans="1:4" x14ac:dyDescent="0.2">
      <c r="A5651" s="3" t="s">
        <v>9343</v>
      </c>
      <c r="B5651" s="3" t="s">
        <v>3841</v>
      </c>
      <c r="C5651" s="3" t="s">
        <v>1301</v>
      </c>
      <c r="D5651" s="3"/>
    </row>
    <row r="5652" spans="1:4" x14ac:dyDescent="0.2">
      <c r="A5652" s="3" t="s">
        <v>9344</v>
      </c>
      <c r="B5652" s="3" t="s">
        <v>3841</v>
      </c>
      <c r="C5652" s="3" t="s">
        <v>1301</v>
      </c>
      <c r="D5652" s="3"/>
    </row>
    <row r="5653" spans="1:4" x14ac:dyDescent="0.2">
      <c r="A5653" s="3" t="s">
        <v>9345</v>
      </c>
      <c r="B5653" s="3" t="s">
        <v>2617</v>
      </c>
      <c r="C5653" s="3" t="s">
        <v>1301</v>
      </c>
      <c r="D5653" s="3"/>
    </row>
    <row r="5654" spans="1:4" x14ac:dyDescent="0.2">
      <c r="A5654" s="3" t="s">
        <v>9346</v>
      </c>
      <c r="B5654" s="3" t="s">
        <v>3844</v>
      </c>
      <c r="C5654" s="3" t="s">
        <v>1301</v>
      </c>
      <c r="D5654" s="3"/>
    </row>
    <row r="5655" spans="1:4" x14ac:dyDescent="0.2">
      <c r="A5655" s="3" t="s">
        <v>9347</v>
      </c>
      <c r="B5655" s="3" t="s">
        <v>3156</v>
      </c>
      <c r="C5655" s="3" t="s">
        <v>1301</v>
      </c>
      <c r="D5655" s="3"/>
    </row>
    <row r="5656" spans="1:4" x14ac:dyDescent="0.2">
      <c r="A5656" s="3" t="s">
        <v>9348</v>
      </c>
      <c r="B5656" s="3" t="s">
        <v>2630</v>
      </c>
      <c r="C5656" s="3" t="s">
        <v>1301</v>
      </c>
      <c r="D5656" s="3"/>
    </row>
    <row r="5657" spans="1:4" x14ac:dyDescent="0.2">
      <c r="A5657" s="3" t="s">
        <v>9349</v>
      </c>
      <c r="B5657" s="3" t="s">
        <v>2396</v>
      </c>
      <c r="C5657" s="3" t="s">
        <v>1301</v>
      </c>
      <c r="D5657" s="3"/>
    </row>
    <row r="5658" spans="1:4" x14ac:dyDescent="0.2">
      <c r="A5658" s="3" t="s">
        <v>9350</v>
      </c>
      <c r="B5658" s="3" t="s">
        <v>4768</v>
      </c>
      <c r="C5658" s="3" t="s">
        <v>1301</v>
      </c>
      <c r="D5658" s="3"/>
    </row>
    <row r="5659" spans="1:4" x14ac:dyDescent="0.2">
      <c r="A5659" s="3" t="s">
        <v>9351</v>
      </c>
      <c r="B5659" s="3" t="s">
        <v>2396</v>
      </c>
      <c r="C5659" s="3" t="s">
        <v>1301</v>
      </c>
      <c r="D5659" s="3"/>
    </row>
    <row r="5660" spans="1:4" x14ac:dyDescent="0.2">
      <c r="A5660" s="3" t="s">
        <v>9352</v>
      </c>
      <c r="B5660" s="3" t="s">
        <v>2396</v>
      </c>
      <c r="C5660" s="3" t="s">
        <v>1301</v>
      </c>
      <c r="D5660" s="3"/>
    </row>
    <row r="5661" spans="1:4" x14ac:dyDescent="0.2">
      <c r="A5661" s="3" t="s">
        <v>10330</v>
      </c>
      <c r="B5661" s="3" t="s">
        <v>3369</v>
      </c>
      <c r="C5661" s="3" t="s">
        <v>1301</v>
      </c>
      <c r="D5661" s="3"/>
    </row>
    <row r="5662" spans="1:4" x14ac:dyDescent="0.2">
      <c r="A5662" s="3" t="s">
        <v>9353</v>
      </c>
      <c r="B5662" s="3" t="s">
        <v>3369</v>
      </c>
      <c r="C5662" s="3" t="s">
        <v>1301</v>
      </c>
      <c r="D5662" s="3"/>
    </row>
    <row r="5663" spans="1:4" x14ac:dyDescent="0.2">
      <c r="A5663" s="3" t="s">
        <v>9354</v>
      </c>
      <c r="B5663" s="3" t="s">
        <v>9311</v>
      </c>
      <c r="C5663" s="3" t="s">
        <v>1301</v>
      </c>
      <c r="D5663" s="3"/>
    </row>
    <row r="5664" spans="1:4" x14ac:dyDescent="0.2">
      <c r="A5664" s="3" t="s">
        <v>9355</v>
      </c>
      <c r="B5664" s="3" t="s">
        <v>3369</v>
      </c>
      <c r="C5664" s="3" t="s">
        <v>1301</v>
      </c>
      <c r="D5664" s="3"/>
    </row>
    <row r="5665" spans="1:4" x14ac:dyDescent="0.2">
      <c r="A5665" s="3" t="s">
        <v>9356</v>
      </c>
      <c r="B5665" s="3" t="s">
        <v>3369</v>
      </c>
      <c r="C5665" s="3" t="s">
        <v>1301</v>
      </c>
      <c r="D5665" s="3"/>
    </row>
    <row r="5666" spans="1:4" x14ac:dyDescent="0.2">
      <c r="A5666" s="3" t="s">
        <v>9357</v>
      </c>
      <c r="B5666" s="3" t="s">
        <v>2630</v>
      </c>
      <c r="C5666" s="3" t="s">
        <v>1301</v>
      </c>
      <c r="D5666" s="3"/>
    </row>
    <row r="5667" spans="1:4" x14ac:dyDescent="0.2">
      <c r="A5667" s="3" t="s">
        <v>9358</v>
      </c>
      <c r="B5667" s="3" t="s">
        <v>2627</v>
      </c>
      <c r="C5667" s="3" t="s">
        <v>1301</v>
      </c>
      <c r="D5667" s="3"/>
    </row>
    <row r="5668" spans="1:4" x14ac:dyDescent="0.2">
      <c r="A5668" s="3" t="s">
        <v>9359</v>
      </c>
      <c r="B5668" s="3" t="s">
        <v>2627</v>
      </c>
      <c r="C5668" s="3" t="s">
        <v>1301</v>
      </c>
      <c r="D5668" s="3"/>
    </row>
    <row r="5669" spans="1:4" x14ac:dyDescent="0.2">
      <c r="A5669" s="3" t="s">
        <v>9360</v>
      </c>
      <c r="B5669" s="3" t="s">
        <v>3369</v>
      </c>
      <c r="C5669" s="3" t="s">
        <v>1301</v>
      </c>
      <c r="D5669" s="3"/>
    </row>
    <row r="5670" spans="1:4" x14ac:dyDescent="0.2">
      <c r="A5670" s="3" t="s">
        <v>9361</v>
      </c>
      <c r="B5670" s="3" t="s">
        <v>5578</v>
      </c>
      <c r="C5670" s="3" t="s">
        <v>1301</v>
      </c>
      <c r="D5670" s="3"/>
    </row>
    <row r="5671" spans="1:4" x14ac:dyDescent="0.2">
      <c r="A5671" s="3" t="s">
        <v>9362</v>
      </c>
      <c r="B5671" s="3" t="s">
        <v>3154</v>
      </c>
      <c r="C5671" s="3" t="s">
        <v>1301</v>
      </c>
      <c r="D5671" s="3"/>
    </row>
    <row r="5672" spans="1:4" x14ac:dyDescent="0.2">
      <c r="A5672" s="3" t="s">
        <v>9363</v>
      </c>
      <c r="B5672" s="3" t="s">
        <v>10677</v>
      </c>
      <c r="C5672" s="3" t="s">
        <v>1301</v>
      </c>
      <c r="D5672" s="3"/>
    </row>
    <row r="5673" spans="1:4" x14ac:dyDescent="0.2">
      <c r="A5673" s="3" t="s">
        <v>9364</v>
      </c>
      <c r="B5673" s="3" t="s">
        <v>3369</v>
      </c>
      <c r="C5673" s="3" t="s">
        <v>1301</v>
      </c>
      <c r="D5673" s="3"/>
    </row>
    <row r="5674" spans="1:4" x14ac:dyDescent="0.2">
      <c r="A5674" s="3" t="s">
        <v>9365</v>
      </c>
      <c r="B5674" s="3" t="s">
        <v>7066</v>
      </c>
      <c r="C5674" s="3" t="s">
        <v>1301</v>
      </c>
      <c r="D5674" s="3"/>
    </row>
    <row r="5675" spans="1:4" x14ac:dyDescent="0.2">
      <c r="A5675" s="3" t="s">
        <v>9366</v>
      </c>
      <c r="B5675" s="3" t="s">
        <v>7066</v>
      </c>
      <c r="C5675" s="3" t="s">
        <v>1301</v>
      </c>
      <c r="D5675" s="3"/>
    </row>
    <row r="5676" spans="1:4" x14ac:dyDescent="0.2">
      <c r="A5676" s="3" t="s">
        <v>9367</v>
      </c>
      <c r="B5676" s="3" t="s">
        <v>7066</v>
      </c>
      <c r="C5676" s="3" t="s">
        <v>1301</v>
      </c>
      <c r="D5676" s="3"/>
    </row>
    <row r="5677" spans="1:4" x14ac:dyDescent="0.2">
      <c r="A5677" s="3" t="s">
        <v>9368</v>
      </c>
      <c r="B5677" s="3" t="s">
        <v>2627</v>
      </c>
      <c r="C5677" s="3" t="s">
        <v>1301</v>
      </c>
      <c r="D5677" s="3"/>
    </row>
    <row r="5678" spans="1:4" x14ac:dyDescent="0.2">
      <c r="A5678" s="3" t="s">
        <v>9369</v>
      </c>
      <c r="B5678" s="3" t="s">
        <v>3841</v>
      </c>
      <c r="C5678" s="3" t="s">
        <v>1301</v>
      </c>
      <c r="D5678" s="3"/>
    </row>
    <row r="5679" spans="1:4" x14ac:dyDescent="0.2">
      <c r="A5679" s="3" t="s">
        <v>9370</v>
      </c>
      <c r="B5679" s="3" t="s">
        <v>9304</v>
      </c>
      <c r="C5679" s="3" t="s">
        <v>1301</v>
      </c>
      <c r="D5679" s="3"/>
    </row>
    <row r="5680" spans="1:4" x14ac:dyDescent="0.2">
      <c r="A5680" s="3" t="s">
        <v>9371</v>
      </c>
      <c r="B5680" s="3" t="s">
        <v>4768</v>
      </c>
      <c r="C5680" s="3" t="s">
        <v>1301</v>
      </c>
      <c r="D5680" s="3"/>
    </row>
    <row r="5681" spans="1:4" x14ac:dyDescent="0.2">
      <c r="A5681" s="3" t="s">
        <v>9372</v>
      </c>
      <c r="B5681" s="3" t="s">
        <v>3369</v>
      </c>
      <c r="C5681" s="3" t="s">
        <v>1301</v>
      </c>
      <c r="D5681" s="3"/>
    </row>
    <row r="5682" spans="1:4" x14ac:dyDescent="0.2">
      <c r="A5682" s="3" t="s">
        <v>9373</v>
      </c>
      <c r="B5682" s="3" t="s">
        <v>3162</v>
      </c>
      <c r="C5682" s="3" t="s">
        <v>1301</v>
      </c>
      <c r="D5682" s="3"/>
    </row>
    <row r="5683" spans="1:4" x14ac:dyDescent="0.2">
      <c r="A5683" s="3" t="s">
        <v>9374</v>
      </c>
      <c r="B5683" s="3" t="s">
        <v>8034</v>
      </c>
      <c r="C5683" s="3" t="s">
        <v>1301</v>
      </c>
      <c r="D5683" s="3"/>
    </row>
    <row r="5684" spans="1:4" x14ac:dyDescent="0.2">
      <c r="A5684" s="3" t="s">
        <v>9375</v>
      </c>
      <c r="B5684" s="3" t="s">
        <v>3369</v>
      </c>
      <c r="C5684" s="3" t="s">
        <v>1301</v>
      </c>
      <c r="D5684" s="3"/>
    </row>
    <row r="5685" spans="1:4" x14ac:dyDescent="0.2">
      <c r="A5685" s="3" t="s">
        <v>9376</v>
      </c>
      <c r="B5685" s="3" t="s">
        <v>3369</v>
      </c>
      <c r="C5685" s="3" t="s">
        <v>1301</v>
      </c>
      <c r="D5685" s="3"/>
    </row>
    <row r="5686" spans="1:4" x14ac:dyDescent="0.2">
      <c r="A5686" s="3" t="s">
        <v>9377</v>
      </c>
      <c r="B5686" s="3" t="s">
        <v>2122</v>
      </c>
      <c r="C5686" s="3" t="s">
        <v>1301</v>
      </c>
      <c r="D5686" s="3"/>
    </row>
    <row r="5687" spans="1:4" x14ac:dyDescent="0.2">
      <c r="A5687" s="3" t="s">
        <v>9378</v>
      </c>
      <c r="B5687" s="3" t="s">
        <v>3844</v>
      </c>
      <c r="C5687" s="3" t="s">
        <v>1301</v>
      </c>
      <c r="D5687" s="3"/>
    </row>
    <row r="5688" spans="1:4" x14ac:dyDescent="0.2">
      <c r="A5688" s="3" t="s">
        <v>9379</v>
      </c>
      <c r="B5688" s="3" t="s">
        <v>3155</v>
      </c>
      <c r="C5688" s="3" t="s">
        <v>1301</v>
      </c>
      <c r="D5688" s="3"/>
    </row>
    <row r="5689" spans="1:4" x14ac:dyDescent="0.2">
      <c r="A5689" s="3" t="s">
        <v>9380</v>
      </c>
      <c r="B5689" s="3" t="s">
        <v>2627</v>
      </c>
      <c r="C5689" s="3" t="s">
        <v>1301</v>
      </c>
      <c r="D5689" s="3"/>
    </row>
    <row r="5690" spans="1:4" x14ac:dyDescent="0.2">
      <c r="A5690" s="3" t="s">
        <v>9381</v>
      </c>
      <c r="B5690" s="3" t="s">
        <v>3841</v>
      </c>
      <c r="C5690" s="3" t="s">
        <v>1301</v>
      </c>
      <c r="D5690" s="3"/>
    </row>
    <row r="5691" spans="1:4" x14ac:dyDescent="0.2">
      <c r="A5691" s="3" t="s">
        <v>9382</v>
      </c>
      <c r="B5691" s="3" t="s">
        <v>1850</v>
      </c>
      <c r="C5691" s="3" t="s">
        <v>1301</v>
      </c>
      <c r="D5691" s="3"/>
    </row>
    <row r="5692" spans="1:4" x14ac:dyDescent="0.2">
      <c r="A5692" s="3" t="s">
        <v>9383</v>
      </c>
      <c r="B5692" s="3" t="s">
        <v>2630</v>
      </c>
      <c r="C5692" s="3" t="s">
        <v>1301</v>
      </c>
      <c r="D5692" s="3"/>
    </row>
    <row r="5693" spans="1:4" x14ac:dyDescent="0.2">
      <c r="A5693" s="3" t="s">
        <v>9384</v>
      </c>
      <c r="B5693" s="3" t="s">
        <v>3369</v>
      </c>
      <c r="C5693" s="3" t="s">
        <v>1301</v>
      </c>
      <c r="D5693" s="3"/>
    </row>
    <row r="5694" spans="1:4" x14ac:dyDescent="0.2">
      <c r="A5694" s="3" t="s">
        <v>9385</v>
      </c>
      <c r="B5694" s="3" t="s">
        <v>2627</v>
      </c>
      <c r="C5694" s="3" t="s">
        <v>1301</v>
      </c>
      <c r="D5694" s="3"/>
    </row>
    <row r="5695" spans="1:4" x14ac:dyDescent="0.2">
      <c r="A5695" s="3" t="s">
        <v>9386</v>
      </c>
      <c r="B5695" s="3" t="s">
        <v>2627</v>
      </c>
      <c r="C5695" s="3" t="s">
        <v>1301</v>
      </c>
      <c r="D5695" s="3"/>
    </row>
    <row r="5696" spans="1:4" x14ac:dyDescent="0.2">
      <c r="A5696" s="3" t="s">
        <v>9387</v>
      </c>
      <c r="B5696" s="3" t="s">
        <v>2122</v>
      </c>
      <c r="C5696" s="3" t="s">
        <v>1301</v>
      </c>
      <c r="D5696" s="3"/>
    </row>
    <row r="5697" spans="1:4" x14ac:dyDescent="0.2">
      <c r="A5697" s="3" t="s">
        <v>9388</v>
      </c>
      <c r="B5697" s="3" t="s">
        <v>2122</v>
      </c>
      <c r="C5697" s="3" t="s">
        <v>1301</v>
      </c>
      <c r="D5697" s="3"/>
    </row>
    <row r="5698" spans="1:4" x14ac:dyDescent="0.2">
      <c r="A5698" s="3" t="s">
        <v>9389</v>
      </c>
      <c r="B5698" s="3" t="s">
        <v>2122</v>
      </c>
      <c r="C5698" s="3" t="s">
        <v>1301</v>
      </c>
      <c r="D5698" s="3"/>
    </row>
    <row r="5699" spans="1:4" x14ac:dyDescent="0.2">
      <c r="A5699" s="3" t="s">
        <v>9390</v>
      </c>
      <c r="B5699" s="3" t="s">
        <v>2122</v>
      </c>
      <c r="C5699" s="3" t="s">
        <v>1301</v>
      </c>
      <c r="D5699" s="3"/>
    </row>
    <row r="5700" spans="1:4" x14ac:dyDescent="0.2">
      <c r="A5700" s="3" t="s">
        <v>9391</v>
      </c>
      <c r="B5700" s="3" t="s">
        <v>2122</v>
      </c>
      <c r="C5700" s="3" t="s">
        <v>1301</v>
      </c>
      <c r="D5700" s="3"/>
    </row>
    <row r="5701" spans="1:4" x14ac:dyDescent="0.2">
      <c r="A5701" s="3" t="s">
        <v>9392</v>
      </c>
      <c r="B5701" s="3" t="s">
        <v>2624</v>
      </c>
      <c r="C5701" s="3" t="s">
        <v>1301</v>
      </c>
      <c r="D5701" s="3"/>
    </row>
    <row r="5702" spans="1:4" x14ac:dyDescent="0.2">
      <c r="A5702" s="3" t="s">
        <v>9393</v>
      </c>
      <c r="B5702" s="3" t="s">
        <v>2624</v>
      </c>
      <c r="C5702" s="3" t="s">
        <v>1301</v>
      </c>
      <c r="D5702" s="3"/>
    </row>
    <row r="5703" spans="1:4" x14ac:dyDescent="0.2">
      <c r="A5703" s="3" t="s">
        <v>9394</v>
      </c>
      <c r="B5703" s="3" t="s">
        <v>9311</v>
      </c>
      <c r="C5703" s="3" t="s">
        <v>1301</v>
      </c>
      <c r="D5703" s="3"/>
    </row>
    <row r="5704" spans="1:4" x14ac:dyDescent="0.2">
      <c r="A5704" s="3" t="s">
        <v>9395</v>
      </c>
      <c r="B5704" s="3" t="s">
        <v>7066</v>
      </c>
      <c r="C5704" s="3" t="s">
        <v>1301</v>
      </c>
      <c r="D5704" s="3"/>
    </row>
    <row r="5705" spans="1:4" x14ac:dyDescent="0.2">
      <c r="A5705" s="3" t="s">
        <v>9396</v>
      </c>
      <c r="B5705" s="3" t="s">
        <v>2627</v>
      </c>
      <c r="C5705" s="3" t="s">
        <v>1301</v>
      </c>
      <c r="D5705" s="3"/>
    </row>
    <row r="5706" spans="1:4" x14ac:dyDescent="0.2">
      <c r="A5706" s="3" t="s">
        <v>9397</v>
      </c>
      <c r="B5706" s="3" t="s">
        <v>3369</v>
      </c>
      <c r="C5706" s="3" t="s">
        <v>1301</v>
      </c>
      <c r="D5706" s="3"/>
    </row>
    <row r="5707" spans="1:4" x14ac:dyDescent="0.2">
      <c r="A5707" s="3" t="s">
        <v>9398</v>
      </c>
      <c r="B5707" s="3" t="s">
        <v>3369</v>
      </c>
      <c r="C5707" s="3" t="s">
        <v>1301</v>
      </c>
      <c r="D5707" s="3"/>
    </row>
    <row r="5708" spans="1:4" x14ac:dyDescent="0.2">
      <c r="A5708" s="3" t="s">
        <v>9399</v>
      </c>
      <c r="B5708" s="3" t="s">
        <v>3369</v>
      </c>
      <c r="C5708" s="3" t="s">
        <v>1301</v>
      </c>
      <c r="D5708" s="3"/>
    </row>
    <row r="5709" spans="1:4" x14ac:dyDescent="0.2">
      <c r="A5709" s="3" t="s">
        <v>9400</v>
      </c>
      <c r="B5709" s="3" t="s">
        <v>3369</v>
      </c>
      <c r="C5709" s="3" t="s">
        <v>1301</v>
      </c>
      <c r="D5709" s="3"/>
    </row>
    <row r="5710" spans="1:4" x14ac:dyDescent="0.2">
      <c r="A5710" s="3" t="s">
        <v>9401</v>
      </c>
      <c r="B5710" s="3" t="s">
        <v>3369</v>
      </c>
      <c r="C5710" s="3" t="s">
        <v>1301</v>
      </c>
      <c r="D5710" s="3"/>
    </row>
    <row r="5711" spans="1:4" x14ac:dyDescent="0.2">
      <c r="A5711" s="3" t="s">
        <v>9402</v>
      </c>
      <c r="B5711" s="3" t="s">
        <v>3160</v>
      </c>
      <c r="C5711" s="3" t="s">
        <v>1301</v>
      </c>
      <c r="D5711" s="3"/>
    </row>
    <row r="5712" spans="1:4" x14ac:dyDescent="0.2">
      <c r="A5712" s="3" t="s">
        <v>9403</v>
      </c>
      <c r="B5712" s="3" t="s">
        <v>3160</v>
      </c>
      <c r="C5712" s="3" t="s">
        <v>1301</v>
      </c>
      <c r="D5712" s="3"/>
    </row>
    <row r="5713" spans="1:4" x14ac:dyDescent="0.2">
      <c r="A5713" s="3" t="s">
        <v>10339</v>
      </c>
      <c r="B5713" s="3" t="s">
        <v>2121</v>
      </c>
      <c r="C5713" s="3" t="s">
        <v>1301</v>
      </c>
      <c r="D5713" s="3"/>
    </row>
    <row r="5714" spans="1:4" x14ac:dyDescent="0.2">
      <c r="A5714" s="3" t="s">
        <v>9404</v>
      </c>
      <c r="B5714" s="3" t="s">
        <v>2122</v>
      </c>
      <c r="C5714" s="3" t="s">
        <v>1301</v>
      </c>
      <c r="D5714" s="3"/>
    </row>
    <row r="5715" spans="1:4" x14ac:dyDescent="0.2">
      <c r="A5715" s="3" t="s">
        <v>9405</v>
      </c>
      <c r="B5715" s="3" t="s">
        <v>2122</v>
      </c>
      <c r="C5715" s="3" t="s">
        <v>1301</v>
      </c>
      <c r="D5715" s="3"/>
    </row>
    <row r="5716" spans="1:4" x14ac:dyDescent="0.2">
      <c r="A5716" s="3" t="s">
        <v>10340</v>
      </c>
      <c r="B5716" s="3" t="s">
        <v>2122</v>
      </c>
      <c r="C5716" s="3" t="s">
        <v>1301</v>
      </c>
      <c r="D5716" s="3"/>
    </row>
    <row r="5717" spans="1:4" x14ac:dyDescent="0.2">
      <c r="A5717" s="3" t="s">
        <v>9406</v>
      </c>
      <c r="B5717" s="3" t="s">
        <v>2627</v>
      </c>
      <c r="C5717" s="3" t="s">
        <v>1301</v>
      </c>
      <c r="D5717" s="3"/>
    </row>
    <row r="5718" spans="1:4" x14ac:dyDescent="0.2">
      <c r="A5718" s="3" t="s">
        <v>10341</v>
      </c>
      <c r="B5718" s="3" t="s">
        <v>2121</v>
      </c>
      <c r="C5718" s="3" t="s">
        <v>1301</v>
      </c>
      <c r="D5718" s="3"/>
    </row>
    <row r="5719" spans="1:4" x14ac:dyDescent="0.2">
      <c r="A5719" s="3" t="s">
        <v>9407</v>
      </c>
      <c r="B5719" s="3" t="s">
        <v>8029</v>
      </c>
      <c r="C5719" s="3" t="s">
        <v>1301</v>
      </c>
      <c r="D5719" s="3"/>
    </row>
    <row r="5720" spans="1:4" x14ac:dyDescent="0.2">
      <c r="A5720" s="3" t="s">
        <v>9408</v>
      </c>
      <c r="B5720" s="3" t="s">
        <v>8029</v>
      </c>
      <c r="C5720" s="3" t="s">
        <v>1301</v>
      </c>
      <c r="D5720" s="3"/>
    </row>
    <row r="5721" spans="1:4" x14ac:dyDescent="0.2">
      <c r="A5721" s="3" t="s">
        <v>9409</v>
      </c>
      <c r="B5721" s="3" t="s">
        <v>3160</v>
      </c>
      <c r="C5721" s="3" t="s">
        <v>1301</v>
      </c>
      <c r="D5721" s="3"/>
    </row>
    <row r="5722" spans="1:4" x14ac:dyDescent="0.2">
      <c r="A5722" s="3" t="s">
        <v>9410</v>
      </c>
      <c r="B5722" s="3" t="s">
        <v>3369</v>
      </c>
      <c r="C5722" s="3" t="s">
        <v>1301</v>
      </c>
      <c r="D5722" s="3"/>
    </row>
    <row r="5723" spans="1:4" x14ac:dyDescent="0.2">
      <c r="A5723" s="3" t="s">
        <v>9411</v>
      </c>
      <c r="B5723" s="3" t="s">
        <v>3369</v>
      </c>
      <c r="C5723" s="3" t="s">
        <v>1301</v>
      </c>
      <c r="D5723" s="3"/>
    </row>
    <row r="5724" spans="1:4" x14ac:dyDescent="0.2">
      <c r="A5724" s="3" t="s">
        <v>9412</v>
      </c>
      <c r="B5724" s="3" t="s">
        <v>8029</v>
      </c>
      <c r="C5724" s="3" t="s">
        <v>1301</v>
      </c>
      <c r="D5724" s="3"/>
    </row>
    <row r="5725" spans="1:4" x14ac:dyDescent="0.2">
      <c r="A5725" s="3" t="s">
        <v>9413</v>
      </c>
      <c r="B5725" s="3" t="s">
        <v>2122</v>
      </c>
      <c r="C5725" s="3" t="s">
        <v>1301</v>
      </c>
      <c r="D5725" s="3"/>
    </row>
    <row r="5726" spans="1:4" x14ac:dyDescent="0.2">
      <c r="A5726" s="3" t="s">
        <v>9414</v>
      </c>
      <c r="B5726" s="3" t="s">
        <v>2122</v>
      </c>
      <c r="C5726" s="3" t="s">
        <v>1301</v>
      </c>
      <c r="D5726" s="3"/>
    </row>
    <row r="5727" spans="1:4" x14ac:dyDescent="0.2">
      <c r="A5727" s="3" t="s">
        <v>9415</v>
      </c>
      <c r="B5727" s="3" t="s">
        <v>2122</v>
      </c>
      <c r="C5727" s="3" t="s">
        <v>1301</v>
      </c>
      <c r="D5727" s="3"/>
    </row>
    <row r="5728" spans="1:4" x14ac:dyDescent="0.2">
      <c r="A5728" s="3" t="s">
        <v>9416</v>
      </c>
      <c r="B5728" s="3" t="s">
        <v>2122</v>
      </c>
      <c r="C5728" s="3" t="s">
        <v>1301</v>
      </c>
      <c r="D5728" s="3"/>
    </row>
    <row r="5729" spans="1:4" x14ac:dyDescent="0.2">
      <c r="A5729" s="3" t="s">
        <v>9417</v>
      </c>
      <c r="B5729" s="3" t="s">
        <v>3370</v>
      </c>
      <c r="C5729" s="3" t="s">
        <v>1301</v>
      </c>
      <c r="D5729" s="3"/>
    </row>
    <row r="5730" spans="1:4" x14ac:dyDescent="0.2">
      <c r="A5730" s="3" t="s">
        <v>9418</v>
      </c>
      <c r="B5730" s="3" t="s">
        <v>3370</v>
      </c>
      <c r="C5730" s="3" t="s">
        <v>1301</v>
      </c>
      <c r="D5730" s="3"/>
    </row>
    <row r="5731" spans="1:4" x14ac:dyDescent="0.2">
      <c r="A5731" s="3" t="s">
        <v>10342</v>
      </c>
      <c r="B5731" s="3" t="s">
        <v>2627</v>
      </c>
      <c r="C5731" s="3" t="s">
        <v>1301</v>
      </c>
      <c r="D5731" s="3"/>
    </row>
    <row r="5732" spans="1:4" x14ac:dyDescent="0.2">
      <c r="A5732" s="3" t="s">
        <v>9419</v>
      </c>
      <c r="B5732" s="3" t="s">
        <v>2627</v>
      </c>
      <c r="C5732" s="3" t="s">
        <v>1301</v>
      </c>
      <c r="D5732" s="3"/>
    </row>
    <row r="5733" spans="1:4" x14ac:dyDescent="0.2">
      <c r="A5733" s="3" t="s">
        <v>9420</v>
      </c>
      <c r="B5733" s="3" t="s">
        <v>3162</v>
      </c>
      <c r="C5733" s="3" t="s">
        <v>1301</v>
      </c>
      <c r="D5733" s="3"/>
    </row>
    <row r="5734" spans="1:4" x14ac:dyDescent="0.2">
      <c r="A5734" s="3" t="s">
        <v>9421</v>
      </c>
      <c r="B5734" s="3" t="s">
        <v>3369</v>
      </c>
      <c r="C5734" s="3" t="s">
        <v>1301</v>
      </c>
      <c r="D5734" s="3"/>
    </row>
    <row r="5735" spans="1:4" x14ac:dyDescent="0.2">
      <c r="A5735" s="3" t="s">
        <v>9422</v>
      </c>
      <c r="B5735" s="3" t="s">
        <v>3369</v>
      </c>
      <c r="C5735" s="3" t="s">
        <v>1301</v>
      </c>
      <c r="D5735" s="3"/>
    </row>
    <row r="5736" spans="1:4" x14ac:dyDescent="0.2">
      <c r="A5736" s="3" t="s">
        <v>9423</v>
      </c>
      <c r="B5736" s="3" t="s">
        <v>3369</v>
      </c>
      <c r="C5736" s="3" t="s">
        <v>1301</v>
      </c>
      <c r="D5736" s="3"/>
    </row>
    <row r="5737" spans="1:4" x14ac:dyDescent="0.2">
      <c r="A5737" s="3" t="s">
        <v>9635</v>
      </c>
      <c r="B5737" s="3" t="s">
        <v>10678</v>
      </c>
      <c r="C5737" s="3" t="s">
        <v>1301</v>
      </c>
      <c r="D5737" s="3"/>
    </row>
    <row r="5738" spans="1:4" x14ac:dyDescent="0.2">
      <c r="A5738" s="3" t="s">
        <v>9424</v>
      </c>
      <c r="B5738" s="3" t="s">
        <v>3160</v>
      </c>
      <c r="C5738" s="3" t="s">
        <v>1301</v>
      </c>
      <c r="D5738" s="3"/>
    </row>
    <row r="5739" spans="1:4" x14ac:dyDescent="0.2">
      <c r="A5739" s="3" t="s">
        <v>9425</v>
      </c>
      <c r="B5739" s="3" t="s">
        <v>2122</v>
      </c>
      <c r="C5739" s="3" t="s">
        <v>1301</v>
      </c>
      <c r="D5739" s="3"/>
    </row>
    <row r="5740" spans="1:4" x14ac:dyDescent="0.2">
      <c r="A5740" s="3" t="s">
        <v>9426</v>
      </c>
      <c r="B5740" s="3" t="s">
        <v>2122</v>
      </c>
      <c r="C5740" s="3" t="s">
        <v>1301</v>
      </c>
      <c r="D5740" s="3"/>
    </row>
    <row r="5741" spans="1:4" x14ac:dyDescent="0.2">
      <c r="A5741" s="3" t="s">
        <v>9427</v>
      </c>
      <c r="B5741" s="3" t="s">
        <v>3370</v>
      </c>
      <c r="C5741" s="3" t="s">
        <v>1301</v>
      </c>
      <c r="D5741" s="3"/>
    </row>
    <row r="5742" spans="1:4" x14ac:dyDescent="0.2">
      <c r="A5742" s="3" t="s">
        <v>9428</v>
      </c>
      <c r="B5742" s="3" t="s">
        <v>3370</v>
      </c>
      <c r="C5742" s="3" t="s">
        <v>1301</v>
      </c>
      <c r="D5742" s="3"/>
    </row>
    <row r="5743" spans="1:4" x14ac:dyDescent="0.2">
      <c r="A5743" s="3" t="s">
        <v>9429</v>
      </c>
      <c r="B5743" s="3" t="s">
        <v>3370</v>
      </c>
      <c r="C5743" s="3" t="s">
        <v>1301</v>
      </c>
      <c r="D5743" s="3"/>
    </row>
    <row r="5744" spans="1:4" x14ac:dyDescent="0.2">
      <c r="A5744" s="3" t="s">
        <v>9430</v>
      </c>
      <c r="B5744" s="3" t="s">
        <v>2627</v>
      </c>
      <c r="C5744" s="3" t="s">
        <v>1301</v>
      </c>
      <c r="D5744" s="3"/>
    </row>
    <row r="5745" spans="1:4" x14ac:dyDescent="0.2">
      <c r="A5745" s="3" t="s">
        <v>9431</v>
      </c>
      <c r="B5745" s="3" t="s">
        <v>7066</v>
      </c>
      <c r="C5745" s="3" t="s">
        <v>1301</v>
      </c>
      <c r="D5745" s="3"/>
    </row>
    <row r="5746" spans="1:4" x14ac:dyDescent="0.2">
      <c r="A5746" s="3" t="s">
        <v>9432</v>
      </c>
      <c r="B5746" s="3" t="s">
        <v>3369</v>
      </c>
      <c r="C5746" s="3" t="s">
        <v>1301</v>
      </c>
      <c r="D5746" s="3"/>
    </row>
    <row r="5747" spans="1:4" x14ac:dyDescent="0.2">
      <c r="A5747" s="3" t="s">
        <v>9433</v>
      </c>
      <c r="B5747" s="3" t="s">
        <v>3369</v>
      </c>
      <c r="C5747" s="3" t="s">
        <v>1301</v>
      </c>
      <c r="D5747" s="3"/>
    </row>
    <row r="5748" spans="1:4" x14ac:dyDescent="0.2">
      <c r="A5748" s="3" t="s">
        <v>9434</v>
      </c>
      <c r="B5748" s="3" t="s">
        <v>3369</v>
      </c>
      <c r="C5748" s="3" t="s">
        <v>1301</v>
      </c>
      <c r="D5748" s="3"/>
    </row>
    <row r="5749" spans="1:4" x14ac:dyDescent="0.2">
      <c r="A5749" s="3" t="s">
        <v>9435</v>
      </c>
      <c r="B5749" s="3" t="s">
        <v>3369</v>
      </c>
      <c r="C5749" s="3" t="s">
        <v>1301</v>
      </c>
      <c r="D5749" s="3"/>
    </row>
    <row r="5750" spans="1:4" x14ac:dyDescent="0.2">
      <c r="A5750" s="3" t="s">
        <v>9436</v>
      </c>
      <c r="B5750" s="3" t="s">
        <v>3369</v>
      </c>
      <c r="C5750" s="3" t="s">
        <v>1301</v>
      </c>
      <c r="D5750" s="3"/>
    </row>
    <row r="5751" spans="1:4" x14ac:dyDescent="0.2">
      <c r="A5751" s="3" t="s">
        <v>9437</v>
      </c>
      <c r="B5751" s="3" t="s">
        <v>3160</v>
      </c>
      <c r="C5751" s="3" t="s">
        <v>1301</v>
      </c>
      <c r="D5751" s="3"/>
    </row>
    <row r="5752" spans="1:4" x14ac:dyDescent="0.2">
      <c r="A5752" s="3" t="s">
        <v>9438</v>
      </c>
      <c r="B5752" s="3" t="s">
        <v>2630</v>
      </c>
      <c r="C5752" s="3" t="s">
        <v>1301</v>
      </c>
      <c r="D5752" s="3"/>
    </row>
    <row r="5753" spans="1:4" x14ac:dyDescent="0.2">
      <c r="A5753" s="3" t="s">
        <v>9439</v>
      </c>
      <c r="B5753" s="3" t="s">
        <v>2624</v>
      </c>
      <c r="C5753" s="3" t="s">
        <v>1301</v>
      </c>
      <c r="D5753" s="3"/>
    </row>
    <row r="5754" spans="1:4" x14ac:dyDescent="0.2">
      <c r="A5754" s="3" t="s">
        <v>9440</v>
      </c>
      <c r="B5754" s="3" t="s">
        <v>2624</v>
      </c>
      <c r="C5754" s="3" t="s">
        <v>1301</v>
      </c>
      <c r="D5754" s="3"/>
    </row>
    <row r="5755" spans="1:4" x14ac:dyDescent="0.2">
      <c r="A5755" s="3" t="s">
        <v>9441</v>
      </c>
      <c r="B5755" s="3" t="s">
        <v>3154</v>
      </c>
      <c r="C5755" s="3" t="s">
        <v>1301</v>
      </c>
      <c r="D5755" s="3"/>
    </row>
    <row r="5756" spans="1:4" x14ac:dyDescent="0.2">
      <c r="A5756" s="3" t="s">
        <v>9442</v>
      </c>
      <c r="B5756" s="3" t="s">
        <v>3154</v>
      </c>
      <c r="C5756" s="3" t="s">
        <v>1301</v>
      </c>
      <c r="D5756" s="3"/>
    </row>
    <row r="5757" spans="1:4" x14ac:dyDescent="0.2">
      <c r="A5757" s="3" t="s">
        <v>9443</v>
      </c>
      <c r="B5757" s="3" t="s">
        <v>2112</v>
      </c>
      <c r="C5757" s="3" t="s">
        <v>1301</v>
      </c>
      <c r="D5757" s="3"/>
    </row>
    <row r="5758" spans="1:4" x14ac:dyDescent="0.2">
      <c r="A5758" s="3" t="s">
        <v>9444</v>
      </c>
      <c r="B5758" s="3" t="s">
        <v>4772</v>
      </c>
      <c r="C5758" s="3" t="s">
        <v>1301</v>
      </c>
      <c r="D5758" s="3"/>
    </row>
    <row r="5759" spans="1:4" x14ac:dyDescent="0.2">
      <c r="A5759" s="3" t="s">
        <v>10343</v>
      </c>
      <c r="B5759" s="3" t="s">
        <v>2121</v>
      </c>
      <c r="C5759" s="3" t="s">
        <v>1301</v>
      </c>
      <c r="D5759" s="3"/>
    </row>
    <row r="5760" spans="1:4" x14ac:dyDescent="0.2">
      <c r="A5760" s="3" t="s">
        <v>9624</v>
      </c>
      <c r="B5760" s="3" t="s">
        <v>6356</v>
      </c>
      <c r="C5760" s="3" t="s">
        <v>1301</v>
      </c>
      <c r="D5760" s="3"/>
    </row>
    <row r="5761" spans="1:4" x14ac:dyDescent="0.2">
      <c r="A5761" s="3" t="s">
        <v>9625</v>
      </c>
      <c r="B5761" s="3" t="s">
        <v>6356</v>
      </c>
      <c r="C5761" s="3" t="s">
        <v>1301</v>
      </c>
      <c r="D5761" s="3"/>
    </row>
    <row r="5762" spans="1:4" x14ac:dyDescent="0.2">
      <c r="A5762" s="3" t="s">
        <v>9445</v>
      </c>
      <c r="B5762" s="3" t="s">
        <v>9311</v>
      </c>
      <c r="C5762" s="3" t="s">
        <v>1301</v>
      </c>
      <c r="D5762" s="3"/>
    </row>
    <row r="5763" spans="1:4" x14ac:dyDescent="0.2">
      <c r="A5763" s="3" t="s">
        <v>9446</v>
      </c>
      <c r="B5763" s="3" t="s">
        <v>2112</v>
      </c>
      <c r="C5763" s="3" t="s">
        <v>1301</v>
      </c>
      <c r="D5763" s="3"/>
    </row>
    <row r="5764" spans="1:4" x14ac:dyDescent="0.2">
      <c r="A5764" s="3" t="s">
        <v>9447</v>
      </c>
      <c r="B5764" s="3" t="s">
        <v>2112</v>
      </c>
      <c r="C5764" s="3" t="s">
        <v>1301</v>
      </c>
      <c r="D5764" s="3"/>
    </row>
    <row r="5765" spans="1:4" x14ac:dyDescent="0.2">
      <c r="A5765" s="3" t="s">
        <v>9448</v>
      </c>
      <c r="B5765" s="3" t="s">
        <v>3369</v>
      </c>
      <c r="C5765" s="3" t="s">
        <v>1301</v>
      </c>
      <c r="D5765" s="3"/>
    </row>
    <row r="5766" spans="1:4" x14ac:dyDescent="0.2">
      <c r="A5766" s="3" t="s">
        <v>9449</v>
      </c>
      <c r="B5766" s="3" t="s">
        <v>3369</v>
      </c>
      <c r="C5766" s="3" t="s">
        <v>1301</v>
      </c>
      <c r="D5766" s="3"/>
    </row>
    <row r="5767" spans="1:4" x14ac:dyDescent="0.2">
      <c r="A5767" s="3" t="s">
        <v>9450</v>
      </c>
      <c r="B5767" s="3" t="s">
        <v>7067</v>
      </c>
      <c r="C5767" s="3" t="s">
        <v>1301</v>
      </c>
      <c r="D5767" s="3"/>
    </row>
    <row r="5768" spans="1:4" x14ac:dyDescent="0.2">
      <c r="A5768" s="3" t="s">
        <v>9451</v>
      </c>
      <c r="B5768" s="3" t="s">
        <v>3369</v>
      </c>
      <c r="C5768" s="3" t="s">
        <v>1301</v>
      </c>
      <c r="D5768" s="3"/>
    </row>
    <row r="5769" spans="1:4" x14ac:dyDescent="0.2">
      <c r="A5769" s="3" t="s">
        <v>9452</v>
      </c>
      <c r="B5769" s="3" t="s">
        <v>2624</v>
      </c>
      <c r="C5769" s="3" t="s">
        <v>1301</v>
      </c>
      <c r="D5769" s="3"/>
    </row>
    <row r="5770" spans="1:4" x14ac:dyDescent="0.2">
      <c r="A5770" s="3" t="s">
        <v>9453</v>
      </c>
      <c r="B5770" s="3" t="s">
        <v>3160</v>
      </c>
      <c r="C5770" s="3" t="s">
        <v>1301</v>
      </c>
      <c r="D5770" s="3"/>
    </row>
    <row r="5771" spans="1:4" x14ac:dyDescent="0.2">
      <c r="A5771" s="3" t="s">
        <v>9454</v>
      </c>
      <c r="B5771" s="3" t="s">
        <v>3160</v>
      </c>
      <c r="C5771" s="3" t="s">
        <v>1301</v>
      </c>
      <c r="D5771" s="3"/>
    </row>
    <row r="5772" spans="1:4" x14ac:dyDescent="0.2">
      <c r="A5772" s="3" t="s">
        <v>9455</v>
      </c>
      <c r="B5772" s="3" t="s">
        <v>3160</v>
      </c>
      <c r="C5772" s="3" t="s">
        <v>1301</v>
      </c>
      <c r="D5772" s="3"/>
    </row>
    <row r="5773" spans="1:4" x14ac:dyDescent="0.2">
      <c r="A5773" s="3" t="s">
        <v>9456</v>
      </c>
      <c r="B5773" s="3" t="s">
        <v>3162</v>
      </c>
      <c r="C5773" s="3" t="s">
        <v>1301</v>
      </c>
      <c r="D5773" s="3"/>
    </row>
    <row r="5774" spans="1:4" x14ac:dyDescent="0.2">
      <c r="A5774" s="3" t="s">
        <v>9457</v>
      </c>
      <c r="B5774" s="3" t="s">
        <v>2402</v>
      </c>
      <c r="C5774" s="3" t="s">
        <v>1301</v>
      </c>
      <c r="D5774" s="3"/>
    </row>
    <row r="5775" spans="1:4" x14ac:dyDescent="0.2">
      <c r="A5775" s="3" t="s">
        <v>9458</v>
      </c>
      <c r="B5775" s="3" t="s">
        <v>9317</v>
      </c>
      <c r="C5775" s="3" t="s">
        <v>1301</v>
      </c>
      <c r="D5775" s="3"/>
    </row>
    <row r="5776" spans="1:4" x14ac:dyDescent="0.2">
      <c r="A5776" s="3" t="s">
        <v>9459</v>
      </c>
      <c r="B5776" s="3" t="s">
        <v>2122</v>
      </c>
      <c r="C5776" s="3" t="s">
        <v>1301</v>
      </c>
      <c r="D5776" s="3"/>
    </row>
    <row r="5777" spans="1:4" x14ac:dyDescent="0.2">
      <c r="A5777" s="3" t="s">
        <v>9460</v>
      </c>
      <c r="B5777" s="3" t="s">
        <v>9304</v>
      </c>
      <c r="C5777" s="3" t="s">
        <v>1301</v>
      </c>
      <c r="D5777" s="3"/>
    </row>
    <row r="5778" spans="1:4" x14ac:dyDescent="0.2">
      <c r="A5778" s="3" t="s">
        <v>9461</v>
      </c>
      <c r="B5778" s="3" t="s">
        <v>3841</v>
      </c>
      <c r="C5778" s="3" t="s">
        <v>1301</v>
      </c>
      <c r="D5778" s="3"/>
    </row>
    <row r="5779" spans="1:4" x14ac:dyDescent="0.2">
      <c r="A5779" s="3" t="s">
        <v>9462</v>
      </c>
      <c r="B5779" s="3" t="s">
        <v>3841</v>
      </c>
      <c r="C5779" s="3" t="s">
        <v>1301</v>
      </c>
      <c r="D5779" s="3"/>
    </row>
    <row r="5780" spans="1:4" x14ac:dyDescent="0.2">
      <c r="A5780" s="3" t="s">
        <v>9463</v>
      </c>
      <c r="B5780" s="3" t="s">
        <v>3370</v>
      </c>
      <c r="C5780" s="3" t="s">
        <v>1301</v>
      </c>
      <c r="D5780" s="3"/>
    </row>
    <row r="5781" spans="1:4" x14ac:dyDescent="0.2">
      <c r="A5781" s="3" t="s">
        <v>9626</v>
      </c>
      <c r="B5781" s="3" t="s">
        <v>6356</v>
      </c>
      <c r="C5781" s="3" t="s">
        <v>1301</v>
      </c>
      <c r="D5781" s="3"/>
    </row>
    <row r="5782" spans="1:4" x14ac:dyDescent="0.2">
      <c r="A5782" s="3" t="s">
        <v>9464</v>
      </c>
      <c r="B5782" s="3" t="s">
        <v>3369</v>
      </c>
      <c r="C5782" s="3" t="s">
        <v>1301</v>
      </c>
      <c r="D5782" s="3"/>
    </row>
    <row r="5783" spans="1:4" x14ac:dyDescent="0.2">
      <c r="A5783" s="3" t="s">
        <v>9465</v>
      </c>
      <c r="B5783" s="3" t="s">
        <v>2122</v>
      </c>
      <c r="C5783" s="3" t="s">
        <v>1301</v>
      </c>
      <c r="D5783" s="3"/>
    </row>
    <row r="5784" spans="1:4" x14ac:dyDescent="0.2">
      <c r="A5784" s="3" t="s">
        <v>9466</v>
      </c>
      <c r="B5784" s="3" t="s">
        <v>2122</v>
      </c>
      <c r="C5784" s="3" t="s">
        <v>1301</v>
      </c>
      <c r="D5784" s="3"/>
    </row>
    <row r="5785" spans="1:4" x14ac:dyDescent="0.2">
      <c r="A5785" s="3" t="s">
        <v>10344</v>
      </c>
      <c r="B5785" s="3" t="s">
        <v>2122</v>
      </c>
      <c r="C5785" s="3" t="s">
        <v>1301</v>
      </c>
      <c r="D5785" s="3"/>
    </row>
    <row r="5786" spans="1:4" x14ac:dyDescent="0.2">
      <c r="A5786" s="3" t="s">
        <v>9467</v>
      </c>
      <c r="B5786" s="3" t="s">
        <v>2627</v>
      </c>
      <c r="C5786" s="3" t="s">
        <v>1301</v>
      </c>
      <c r="D5786" s="3"/>
    </row>
    <row r="5787" spans="1:4" x14ac:dyDescent="0.2">
      <c r="A5787" s="3" t="s">
        <v>9468</v>
      </c>
      <c r="B5787" s="3" t="s">
        <v>3841</v>
      </c>
      <c r="C5787" s="3" t="s">
        <v>1301</v>
      </c>
      <c r="D5787" s="3"/>
    </row>
    <row r="5788" spans="1:4" x14ac:dyDescent="0.2">
      <c r="A5788" s="3" t="s">
        <v>9469</v>
      </c>
      <c r="B5788" s="3" t="s">
        <v>3841</v>
      </c>
      <c r="C5788" s="3" t="s">
        <v>1301</v>
      </c>
      <c r="D5788" s="3"/>
    </row>
    <row r="5789" spans="1:4" x14ac:dyDescent="0.2">
      <c r="A5789" s="3" t="s">
        <v>9470</v>
      </c>
      <c r="B5789" s="3" t="s">
        <v>2120</v>
      </c>
      <c r="C5789" s="3" t="s">
        <v>1301</v>
      </c>
      <c r="D5789" s="3"/>
    </row>
    <row r="5790" spans="1:4" x14ac:dyDescent="0.2">
      <c r="A5790" s="3" t="s">
        <v>9471</v>
      </c>
      <c r="B5790" s="3" t="s">
        <v>3369</v>
      </c>
      <c r="C5790" s="3" t="s">
        <v>1301</v>
      </c>
      <c r="D5790" s="3"/>
    </row>
    <row r="5791" spans="1:4" x14ac:dyDescent="0.2">
      <c r="A5791" s="3" t="s">
        <v>9472</v>
      </c>
      <c r="B5791" s="3" t="s">
        <v>2112</v>
      </c>
      <c r="C5791" s="3" t="s">
        <v>1301</v>
      </c>
      <c r="D5791" s="3"/>
    </row>
    <row r="5792" spans="1:4" x14ac:dyDescent="0.2">
      <c r="A5792" s="3" t="s">
        <v>9473</v>
      </c>
      <c r="B5792" s="3" t="s">
        <v>3369</v>
      </c>
      <c r="C5792" s="3" t="s">
        <v>1301</v>
      </c>
      <c r="D5792" s="3"/>
    </row>
    <row r="5793" spans="1:4" x14ac:dyDescent="0.2">
      <c r="A5793" s="3" t="s">
        <v>9474</v>
      </c>
      <c r="B5793" s="3" t="s">
        <v>3369</v>
      </c>
      <c r="C5793" s="3" t="s">
        <v>1301</v>
      </c>
      <c r="D5793" s="3"/>
    </row>
    <row r="5794" spans="1:4" x14ac:dyDescent="0.2">
      <c r="A5794" s="3" t="s">
        <v>9475</v>
      </c>
      <c r="B5794" s="3" t="s">
        <v>2122</v>
      </c>
      <c r="C5794" s="3" t="s">
        <v>1301</v>
      </c>
      <c r="D5794" s="3"/>
    </row>
    <row r="5795" spans="1:4" x14ac:dyDescent="0.2">
      <c r="A5795" s="3" t="s">
        <v>9476</v>
      </c>
      <c r="B5795" s="3" t="s">
        <v>2122</v>
      </c>
      <c r="C5795" s="3" t="s">
        <v>1301</v>
      </c>
      <c r="D5795" s="3"/>
    </row>
    <row r="5796" spans="1:4" x14ac:dyDescent="0.2">
      <c r="A5796" s="3" t="s">
        <v>9477</v>
      </c>
      <c r="B5796" s="3" t="s">
        <v>2122</v>
      </c>
      <c r="C5796" s="3" t="s">
        <v>1301</v>
      </c>
      <c r="D5796" s="3"/>
    </row>
    <row r="5797" spans="1:4" x14ac:dyDescent="0.2">
      <c r="A5797" s="3" t="s">
        <v>9478</v>
      </c>
      <c r="B5797" s="3" t="s">
        <v>2122</v>
      </c>
      <c r="C5797" s="3" t="s">
        <v>1301</v>
      </c>
      <c r="D5797" s="3"/>
    </row>
    <row r="5798" spans="1:4" x14ac:dyDescent="0.2">
      <c r="A5798" s="3" t="s">
        <v>9479</v>
      </c>
      <c r="B5798" s="3" t="s">
        <v>2122</v>
      </c>
      <c r="C5798" s="3" t="s">
        <v>1301</v>
      </c>
      <c r="D5798" s="3"/>
    </row>
    <row r="5799" spans="1:4" x14ac:dyDescent="0.2">
      <c r="A5799" s="3" t="s">
        <v>9480</v>
      </c>
      <c r="B5799" s="3" t="s">
        <v>2122</v>
      </c>
      <c r="C5799" s="3" t="s">
        <v>1301</v>
      </c>
      <c r="D5799" s="3"/>
    </row>
    <row r="5800" spans="1:4" x14ac:dyDescent="0.2">
      <c r="A5800" s="3" t="s">
        <v>9481</v>
      </c>
      <c r="B5800" s="3" t="s">
        <v>3841</v>
      </c>
      <c r="C5800" s="3" t="s">
        <v>1301</v>
      </c>
      <c r="D5800" s="3"/>
    </row>
    <row r="5801" spans="1:4" x14ac:dyDescent="0.2">
      <c r="A5801" s="3" t="s">
        <v>9482</v>
      </c>
      <c r="B5801" s="3" t="s">
        <v>3841</v>
      </c>
      <c r="C5801" s="3" t="s">
        <v>1301</v>
      </c>
      <c r="D5801" s="3"/>
    </row>
    <row r="5802" spans="1:4" x14ac:dyDescent="0.2">
      <c r="A5802" s="3" t="s">
        <v>9483</v>
      </c>
      <c r="B5802" s="3" t="s">
        <v>3841</v>
      </c>
      <c r="C5802" s="3" t="s">
        <v>1301</v>
      </c>
      <c r="D5802" s="3"/>
    </row>
    <row r="5803" spans="1:4" x14ac:dyDescent="0.2">
      <c r="A5803" s="3" t="s">
        <v>9484</v>
      </c>
      <c r="B5803" s="3" t="s">
        <v>3155</v>
      </c>
      <c r="C5803" s="3" t="s">
        <v>1301</v>
      </c>
      <c r="D5803" s="3"/>
    </row>
    <row r="5804" spans="1:4" x14ac:dyDescent="0.2">
      <c r="A5804" s="3" t="s">
        <v>9485</v>
      </c>
      <c r="B5804" s="3" t="s">
        <v>3155</v>
      </c>
      <c r="C5804" s="3" t="s">
        <v>1301</v>
      </c>
      <c r="D5804" s="3"/>
    </row>
    <row r="5805" spans="1:4" x14ac:dyDescent="0.2">
      <c r="A5805" s="3" t="s">
        <v>9486</v>
      </c>
      <c r="B5805" s="3" t="s">
        <v>3155</v>
      </c>
      <c r="C5805" s="3" t="s">
        <v>1301</v>
      </c>
      <c r="D5805" s="3"/>
    </row>
    <row r="5806" spans="1:4" x14ac:dyDescent="0.2">
      <c r="A5806" s="3" t="s">
        <v>10345</v>
      </c>
      <c r="B5806" s="3" t="s">
        <v>3155</v>
      </c>
      <c r="C5806" s="3" t="s">
        <v>1301</v>
      </c>
      <c r="D5806" s="3"/>
    </row>
    <row r="5807" spans="1:4" x14ac:dyDescent="0.2">
      <c r="A5807" s="3" t="s">
        <v>9487</v>
      </c>
      <c r="B5807" s="3" t="s">
        <v>3370</v>
      </c>
      <c r="C5807" s="3" t="s">
        <v>1301</v>
      </c>
      <c r="D5807" s="3"/>
    </row>
    <row r="5808" spans="1:4" x14ac:dyDescent="0.2">
      <c r="A5808" s="3" t="s">
        <v>9488</v>
      </c>
      <c r="B5808" s="3" t="s">
        <v>2627</v>
      </c>
      <c r="C5808" s="3" t="s">
        <v>1301</v>
      </c>
      <c r="D5808" s="3"/>
    </row>
    <row r="5809" spans="1:4" x14ac:dyDescent="0.2">
      <c r="A5809" s="3" t="s">
        <v>9489</v>
      </c>
      <c r="B5809" s="3" t="s">
        <v>2627</v>
      </c>
      <c r="C5809" s="3" t="s">
        <v>1301</v>
      </c>
      <c r="D5809" s="3"/>
    </row>
    <row r="5810" spans="1:4" x14ac:dyDescent="0.2">
      <c r="A5810" s="3" t="s">
        <v>9490</v>
      </c>
      <c r="B5810" s="3" t="s">
        <v>2627</v>
      </c>
      <c r="C5810" s="3" t="s">
        <v>1301</v>
      </c>
      <c r="D5810" s="3"/>
    </row>
    <row r="5811" spans="1:4" x14ac:dyDescent="0.2">
      <c r="A5811" s="3" t="s">
        <v>9491</v>
      </c>
      <c r="B5811" s="3" t="s">
        <v>3844</v>
      </c>
      <c r="C5811" s="3" t="s">
        <v>1301</v>
      </c>
      <c r="D5811" s="3"/>
    </row>
    <row r="5812" spans="1:4" x14ac:dyDescent="0.2">
      <c r="A5812" s="3" t="s">
        <v>9492</v>
      </c>
      <c r="B5812" s="3" t="s">
        <v>2617</v>
      </c>
      <c r="C5812" s="3" t="s">
        <v>1301</v>
      </c>
      <c r="D5812" s="3"/>
    </row>
    <row r="5813" spans="1:4" x14ac:dyDescent="0.2">
      <c r="A5813" s="3" t="s">
        <v>9634</v>
      </c>
      <c r="B5813" s="3" t="s">
        <v>10679</v>
      </c>
      <c r="C5813" s="3" t="s">
        <v>1301</v>
      </c>
      <c r="D5813" s="3"/>
    </row>
    <row r="5814" spans="1:4" x14ac:dyDescent="0.2">
      <c r="A5814" s="3" t="s">
        <v>9633</v>
      </c>
      <c r="B5814" s="3" t="s">
        <v>10679</v>
      </c>
      <c r="C5814" s="3" t="s">
        <v>1301</v>
      </c>
      <c r="D5814" s="3"/>
    </row>
    <row r="5815" spans="1:4" x14ac:dyDescent="0.2">
      <c r="A5815" s="3" t="s">
        <v>9493</v>
      </c>
      <c r="B5815" s="3" t="s">
        <v>3369</v>
      </c>
      <c r="C5815" s="3" t="s">
        <v>1301</v>
      </c>
      <c r="D5815" s="3"/>
    </row>
    <row r="5816" spans="1:4" x14ac:dyDescent="0.2">
      <c r="A5816" s="3" t="s">
        <v>9494</v>
      </c>
      <c r="B5816" s="3" t="s">
        <v>3369</v>
      </c>
      <c r="C5816" s="3" t="s">
        <v>1301</v>
      </c>
      <c r="D5816" s="3"/>
    </row>
    <row r="5817" spans="1:4" x14ac:dyDescent="0.2">
      <c r="A5817" s="3" t="s">
        <v>9495</v>
      </c>
      <c r="B5817" s="3" t="s">
        <v>3369</v>
      </c>
      <c r="C5817" s="3" t="s">
        <v>1301</v>
      </c>
      <c r="D5817" s="3"/>
    </row>
    <row r="5818" spans="1:4" x14ac:dyDescent="0.2">
      <c r="A5818" s="3" t="s">
        <v>9496</v>
      </c>
      <c r="B5818" s="3" t="s">
        <v>3369</v>
      </c>
      <c r="C5818" s="3" t="s">
        <v>1301</v>
      </c>
      <c r="D5818" s="3"/>
    </row>
    <row r="5819" spans="1:4" x14ac:dyDescent="0.2">
      <c r="A5819" s="3" t="s">
        <v>9497</v>
      </c>
      <c r="B5819" s="3" t="s">
        <v>3369</v>
      </c>
      <c r="C5819" s="3" t="s">
        <v>1301</v>
      </c>
      <c r="D5819" s="3"/>
    </row>
    <row r="5820" spans="1:4" x14ac:dyDescent="0.2">
      <c r="A5820" s="3" t="s">
        <v>9498</v>
      </c>
      <c r="B5820" s="3" t="s">
        <v>3160</v>
      </c>
      <c r="C5820" s="3" t="s">
        <v>1301</v>
      </c>
      <c r="D5820" s="3"/>
    </row>
    <row r="5821" spans="1:4" x14ac:dyDescent="0.2">
      <c r="A5821" s="3" t="s">
        <v>9499</v>
      </c>
      <c r="B5821" s="3" t="s">
        <v>2630</v>
      </c>
      <c r="C5821" s="3" t="s">
        <v>1301</v>
      </c>
      <c r="D5821" s="3"/>
    </row>
    <row r="5822" spans="1:4" x14ac:dyDescent="0.2">
      <c r="A5822" s="3" t="s">
        <v>9500</v>
      </c>
      <c r="B5822" s="3" t="s">
        <v>9310</v>
      </c>
      <c r="C5822" s="3" t="s">
        <v>1301</v>
      </c>
      <c r="D5822" s="3"/>
    </row>
    <row r="5823" spans="1:4" x14ac:dyDescent="0.2">
      <c r="A5823" s="3" t="s">
        <v>9501</v>
      </c>
      <c r="B5823" s="3" t="s">
        <v>2122</v>
      </c>
      <c r="C5823" s="3" t="s">
        <v>1301</v>
      </c>
      <c r="D5823" s="3"/>
    </row>
    <row r="5824" spans="1:4" x14ac:dyDescent="0.2">
      <c r="A5824" s="3" t="s">
        <v>9502</v>
      </c>
      <c r="B5824" s="3" t="s">
        <v>2122</v>
      </c>
      <c r="C5824" s="3" t="s">
        <v>1301</v>
      </c>
      <c r="D5824" s="3"/>
    </row>
    <row r="5825" spans="1:4" x14ac:dyDescent="0.2">
      <c r="A5825" s="3" t="s">
        <v>9503</v>
      </c>
      <c r="B5825" s="3" t="s">
        <v>2627</v>
      </c>
      <c r="C5825" s="3" t="s">
        <v>1301</v>
      </c>
      <c r="D5825" s="3"/>
    </row>
    <row r="5826" spans="1:4" x14ac:dyDescent="0.2">
      <c r="A5826" s="3" t="s">
        <v>9504</v>
      </c>
      <c r="B5826" s="3" t="s">
        <v>7066</v>
      </c>
      <c r="C5826" s="3" t="s">
        <v>1301</v>
      </c>
      <c r="D5826" s="3"/>
    </row>
    <row r="5827" spans="1:4" x14ac:dyDescent="0.2">
      <c r="A5827" s="3" t="s">
        <v>9505</v>
      </c>
      <c r="B5827" s="3" t="s">
        <v>4768</v>
      </c>
      <c r="C5827" s="3" t="s">
        <v>1301</v>
      </c>
      <c r="D5827" s="3"/>
    </row>
    <row r="5828" spans="1:4" x14ac:dyDescent="0.2">
      <c r="A5828" s="3" t="s">
        <v>9506</v>
      </c>
      <c r="B5828" s="3" t="s">
        <v>3369</v>
      </c>
      <c r="C5828" s="3" t="s">
        <v>1301</v>
      </c>
      <c r="D5828" s="3"/>
    </row>
    <row r="5829" spans="1:4" x14ac:dyDescent="0.2">
      <c r="A5829" s="3" t="s">
        <v>9507</v>
      </c>
      <c r="B5829" s="3" t="s">
        <v>3369</v>
      </c>
      <c r="C5829" s="3" t="s">
        <v>1301</v>
      </c>
      <c r="D5829" s="3"/>
    </row>
    <row r="5830" spans="1:4" x14ac:dyDescent="0.2">
      <c r="A5830" s="3" t="s">
        <v>9508</v>
      </c>
      <c r="B5830" s="3" t="s">
        <v>2115</v>
      </c>
      <c r="C5830" s="3" t="s">
        <v>1301</v>
      </c>
      <c r="D5830" s="3"/>
    </row>
    <row r="5831" spans="1:4" x14ac:dyDescent="0.2">
      <c r="A5831" s="3" t="s">
        <v>9509</v>
      </c>
      <c r="B5831" s="3" t="s">
        <v>2122</v>
      </c>
      <c r="C5831" s="3" t="s">
        <v>1301</v>
      </c>
      <c r="D5831" s="3"/>
    </row>
    <row r="5832" spans="1:4" x14ac:dyDescent="0.2">
      <c r="A5832" s="3" t="s">
        <v>9510</v>
      </c>
      <c r="B5832" s="3" t="s">
        <v>2122</v>
      </c>
      <c r="C5832" s="3" t="s">
        <v>1301</v>
      </c>
      <c r="D5832" s="3"/>
    </row>
    <row r="5833" spans="1:4" x14ac:dyDescent="0.2">
      <c r="A5833" s="3" t="s">
        <v>9511</v>
      </c>
      <c r="B5833" s="3" t="s">
        <v>8034</v>
      </c>
      <c r="C5833" s="3" t="s">
        <v>1301</v>
      </c>
      <c r="D5833" s="3"/>
    </row>
    <row r="5834" spans="1:4" x14ac:dyDescent="0.2">
      <c r="A5834" s="3" t="s">
        <v>9512</v>
      </c>
      <c r="B5834" s="3" t="s">
        <v>8029</v>
      </c>
      <c r="C5834" s="3" t="s">
        <v>1301</v>
      </c>
      <c r="D5834" s="3"/>
    </row>
    <row r="5835" spans="1:4" x14ac:dyDescent="0.2">
      <c r="A5835" s="3" t="s">
        <v>9513</v>
      </c>
      <c r="B5835" s="3" t="s">
        <v>3369</v>
      </c>
      <c r="C5835" s="3" t="s">
        <v>1301</v>
      </c>
      <c r="D5835" s="3"/>
    </row>
    <row r="5836" spans="1:4" x14ac:dyDescent="0.2">
      <c r="A5836" s="3" t="s">
        <v>9514</v>
      </c>
      <c r="B5836" s="3" t="s">
        <v>3369</v>
      </c>
      <c r="C5836" s="3" t="s">
        <v>1301</v>
      </c>
      <c r="D5836" s="3"/>
    </row>
    <row r="5837" spans="1:4" x14ac:dyDescent="0.2">
      <c r="A5837" s="3" t="s">
        <v>9515</v>
      </c>
      <c r="B5837" s="3" t="s">
        <v>3369</v>
      </c>
      <c r="C5837" s="3" t="s">
        <v>1301</v>
      </c>
      <c r="D5837" s="3"/>
    </row>
    <row r="5838" spans="1:4" x14ac:dyDescent="0.2">
      <c r="A5838" s="3" t="s">
        <v>9516</v>
      </c>
      <c r="B5838" s="3" t="s">
        <v>3160</v>
      </c>
      <c r="C5838" s="3" t="s">
        <v>1301</v>
      </c>
      <c r="D5838" s="3"/>
    </row>
    <row r="5839" spans="1:4" x14ac:dyDescent="0.2">
      <c r="A5839" s="3" t="s">
        <v>9517</v>
      </c>
      <c r="B5839" s="3" t="s">
        <v>3160</v>
      </c>
      <c r="C5839" s="3" t="s">
        <v>1301</v>
      </c>
      <c r="D5839" s="3"/>
    </row>
    <row r="5840" spans="1:4" x14ac:dyDescent="0.2">
      <c r="A5840" s="3" t="s">
        <v>9518</v>
      </c>
      <c r="B5840" s="3" t="s">
        <v>9311</v>
      </c>
      <c r="C5840" s="3" t="s">
        <v>1301</v>
      </c>
      <c r="D5840" s="3"/>
    </row>
    <row r="5841" spans="1:4" x14ac:dyDescent="0.2">
      <c r="A5841" s="3" t="s">
        <v>9519</v>
      </c>
      <c r="B5841" s="3" t="s">
        <v>8034</v>
      </c>
      <c r="C5841" s="3" t="s">
        <v>1301</v>
      </c>
      <c r="D5841" s="3"/>
    </row>
    <row r="5842" spans="1:4" x14ac:dyDescent="0.2">
      <c r="A5842" s="3" t="s">
        <v>9520</v>
      </c>
      <c r="B5842" s="3" t="s">
        <v>3369</v>
      </c>
      <c r="C5842" s="3" t="s">
        <v>1301</v>
      </c>
      <c r="D5842" s="3"/>
    </row>
    <row r="5843" spans="1:4" x14ac:dyDescent="0.2">
      <c r="A5843" s="3" t="s">
        <v>9521</v>
      </c>
      <c r="B5843" s="3" t="s">
        <v>3369</v>
      </c>
      <c r="C5843" s="3" t="s">
        <v>1301</v>
      </c>
      <c r="D5843" s="3"/>
    </row>
    <row r="5844" spans="1:4" x14ac:dyDescent="0.2">
      <c r="A5844" s="3" t="s">
        <v>9522</v>
      </c>
      <c r="B5844" s="3" t="s">
        <v>1850</v>
      </c>
      <c r="C5844" s="3" t="s">
        <v>1301</v>
      </c>
      <c r="D5844" s="3"/>
    </row>
    <row r="5845" spans="1:4" x14ac:dyDescent="0.2">
      <c r="A5845" s="3" t="s">
        <v>9523</v>
      </c>
      <c r="B5845" s="3" t="s">
        <v>2122</v>
      </c>
      <c r="C5845" s="3" t="s">
        <v>1301</v>
      </c>
      <c r="D5845" s="3"/>
    </row>
    <row r="5846" spans="1:4" x14ac:dyDescent="0.2">
      <c r="A5846" s="3" t="s">
        <v>9524</v>
      </c>
      <c r="B5846" s="3" t="s">
        <v>2122</v>
      </c>
      <c r="C5846" s="3" t="s">
        <v>1301</v>
      </c>
      <c r="D5846" s="3"/>
    </row>
    <row r="5847" spans="1:4" x14ac:dyDescent="0.2">
      <c r="A5847" s="3" t="s">
        <v>9525</v>
      </c>
      <c r="B5847" s="3" t="s">
        <v>2122</v>
      </c>
      <c r="C5847" s="3" t="s">
        <v>1301</v>
      </c>
      <c r="D5847" s="3"/>
    </row>
    <row r="5848" spans="1:4" x14ac:dyDescent="0.2">
      <c r="A5848" s="3" t="s">
        <v>10346</v>
      </c>
      <c r="B5848" s="3" t="s">
        <v>2122</v>
      </c>
      <c r="C5848" s="3" t="s">
        <v>1301</v>
      </c>
      <c r="D5848" s="3"/>
    </row>
    <row r="5849" spans="1:4" x14ac:dyDescent="0.2">
      <c r="A5849" s="3" t="s">
        <v>9526</v>
      </c>
      <c r="B5849" s="3" t="s">
        <v>3370</v>
      </c>
      <c r="C5849" s="3" t="s">
        <v>1301</v>
      </c>
      <c r="D5849" s="3"/>
    </row>
    <row r="5850" spans="1:4" x14ac:dyDescent="0.2">
      <c r="A5850" s="3" t="s">
        <v>9527</v>
      </c>
      <c r="B5850" s="3" t="s">
        <v>2617</v>
      </c>
      <c r="C5850" s="3" t="s">
        <v>1301</v>
      </c>
      <c r="D5850" s="3"/>
    </row>
    <row r="5851" spans="1:4" x14ac:dyDescent="0.2">
      <c r="A5851" s="3" t="s">
        <v>9528</v>
      </c>
      <c r="B5851" s="3" t="s">
        <v>2122</v>
      </c>
      <c r="C5851" s="3" t="s">
        <v>1301</v>
      </c>
      <c r="D5851" s="3"/>
    </row>
    <row r="5852" spans="1:4" x14ac:dyDescent="0.2">
      <c r="A5852" s="3" t="s">
        <v>9529</v>
      </c>
      <c r="B5852" s="3" t="s">
        <v>2122</v>
      </c>
      <c r="C5852" s="3" t="s">
        <v>1301</v>
      </c>
      <c r="D5852" s="3"/>
    </row>
    <row r="5853" spans="1:4" x14ac:dyDescent="0.2">
      <c r="A5853" s="3" t="s">
        <v>9530</v>
      </c>
      <c r="B5853" s="3" t="s">
        <v>2122</v>
      </c>
      <c r="C5853" s="3" t="s">
        <v>1301</v>
      </c>
      <c r="D5853" s="3"/>
    </row>
    <row r="5854" spans="1:4" x14ac:dyDescent="0.2">
      <c r="A5854" s="3" t="s">
        <v>9531</v>
      </c>
      <c r="B5854" s="3" t="s">
        <v>2122</v>
      </c>
      <c r="C5854" s="3" t="s">
        <v>1301</v>
      </c>
      <c r="D5854" s="3"/>
    </row>
    <row r="5855" spans="1:4" x14ac:dyDescent="0.2">
      <c r="A5855" s="3" t="s">
        <v>9532</v>
      </c>
      <c r="B5855" s="3" t="s">
        <v>2122</v>
      </c>
      <c r="C5855" s="3" t="s">
        <v>1301</v>
      </c>
      <c r="D5855" s="3"/>
    </row>
    <row r="5856" spans="1:4" x14ac:dyDescent="0.2">
      <c r="A5856" s="3" t="s">
        <v>10347</v>
      </c>
      <c r="B5856" s="3" t="s">
        <v>2627</v>
      </c>
      <c r="C5856" s="3" t="s">
        <v>1301</v>
      </c>
      <c r="D5856" s="3"/>
    </row>
    <row r="5857" spans="1:4" x14ac:dyDescent="0.2">
      <c r="A5857" s="3" t="s">
        <v>9533</v>
      </c>
      <c r="B5857" s="3" t="s">
        <v>3369</v>
      </c>
      <c r="C5857" s="3" t="s">
        <v>1301</v>
      </c>
      <c r="D5857" s="3"/>
    </row>
    <row r="5858" spans="1:4" x14ac:dyDescent="0.2">
      <c r="A5858" s="3" t="s">
        <v>9534</v>
      </c>
      <c r="B5858" s="3" t="s">
        <v>3160</v>
      </c>
      <c r="C5858" s="3" t="s">
        <v>1301</v>
      </c>
      <c r="D5858" s="3"/>
    </row>
    <row r="5859" spans="1:4" x14ac:dyDescent="0.2">
      <c r="A5859" s="3" t="s">
        <v>9535</v>
      </c>
      <c r="B5859" s="3" t="s">
        <v>3160</v>
      </c>
      <c r="C5859" s="3" t="s">
        <v>1301</v>
      </c>
      <c r="D5859" s="3"/>
    </row>
    <row r="5860" spans="1:4" x14ac:dyDescent="0.2">
      <c r="A5860" s="3" t="s">
        <v>9536</v>
      </c>
      <c r="B5860" s="3" t="s">
        <v>3369</v>
      </c>
      <c r="C5860" s="3" t="s">
        <v>1301</v>
      </c>
      <c r="D5860" s="3"/>
    </row>
    <row r="5861" spans="1:4" x14ac:dyDescent="0.2">
      <c r="A5861" s="3" t="s">
        <v>9537</v>
      </c>
      <c r="B5861" s="3" t="s">
        <v>3369</v>
      </c>
      <c r="C5861" s="3" t="s">
        <v>1301</v>
      </c>
      <c r="D5861" s="3"/>
    </row>
    <row r="5862" spans="1:4" x14ac:dyDescent="0.2">
      <c r="A5862" s="3" t="s">
        <v>9538</v>
      </c>
      <c r="B5862" s="3" t="s">
        <v>2627</v>
      </c>
      <c r="C5862" s="3" t="s">
        <v>1301</v>
      </c>
      <c r="D5862" s="3"/>
    </row>
    <row r="5863" spans="1:4" x14ac:dyDescent="0.2">
      <c r="A5863" s="3" t="s">
        <v>9539</v>
      </c>
      <c r="B5863" s="3" t="s">
        <v>2122</v>
      </c>
      <c r="C5863" s="3" t="s">
        <v>1301</v>
      </c>
      <c r="D5863" s="3"/>
    </row>
    <row r="5864" spans="1:4" x14ac:dyDescent="0.2">
      <c r="A5864" s="3" t="s">
        <v>9540</v>
      </c>
      <c r="B5864" s="3" t="s">
        <v>2122</v>
      </c>
      <c r="C5864" s="3" t="s">
        <v>1301</v>
      </c>
      <c r="D5864" s="3"/>
    </row>
    <row r="5865" spans="1:4" x14ac:dyDescent="0.2">
      <c r="A5865" s="3" t="s">
        <v>9541</v>
      </c>
      <c r="B5865" s="3" t="s">
        <v>2122</v>
      </c>
      <c r="C5865" s="3" t="s">
        <v>1301</v>
      </c>
      <c r="D5865" s="3"/>
    </row>
    <row r="5866" spans="1:4" x14ac:dyDescent="0.2">
      <c r="A5866" s="3" t="s">
        <v>9542</v>
      </c>
      <c r="B5866" s="3" t="s">
        <v>3841</v>
      </c>
      <c r="C5866" s="3" t="s">
        <v>1301</v>
      </c>
      <c r="D5866" s="3"/>
    </row>
    <row r="5867" spans="1:4" x14ac:dyDescent="0.2">
      <c r="A5867" s="3" t="s">
        <v>9543</v>
      </c>
      <c r="B5867" s="3" t="s">
        <v>3841</v>
      </c>
      <c r="C5867" s="3" t="s">
        <v>1301</v>
      </c>
      <c r="D5867" s="3"/>
    </row>
    <row r="5868" spans="1:4" x14ac:dyDescent="0.2">
      <c r="A5868" s="3" t="s">
        <v>9544</v>
      </c>
      <c r="B5868" s="3" t="s">
        <v>2617</v>
      </c>
      <c r="C5868" s="3" t="s">
        <v>1301</v>
      </c>
      <c r="D5868" s="3"/>
    </row>
    <row r="5869" spans="1:4" x14ac:dyDescent="0.2">
      <c r="A5869" s="3" t="s">
        <v>9632</v>
      </c>
      <c r="B5869" s="3" t="s">
        <v>10679</v>
      </c>
      <c r="C5869" s="3" t="s">
        <v>1301</v>
      </c>
      <c r="D5869" s="3"/>
    </row>
    <row r="5870" spans="1:4" x14ac:dyDescent="0.2">
      <c r="A5870" s="3" t="s">
        <v>9545</v>
      </c>
      <c r="B5870" s="3" t="s">
        <v>3160</v>
      </c>
      <c r="C5870" s="3" t="s">
        <v>1301</v>
      </c>
      <c r="D5870" s="3"/>
    </row>
    <row r="5871" spans="1:4" x14ac:dyDescent="0.2">
      <c r="A5871" s="3" t="s">
        <v>9546</v>
      </c>
      <c r="B5871" s="3" t="s">
        <v>8029</v>
      </c>
      <c r="C5871" s="3" t="s">
        <v>1301</v>
      </c>
      <c r="D5871" s="3"/>
    </row>
    <row r="5872" spans="1:4" x14ac:dyDescent="0.2">
      <c r="A5872" s="3" t="s">
        <v>9547</v>
      </c>
      <c r="B5872" s="3" t="s">
        <v>2624</v>
      </c>
      <c r="C5872" s="3" t="s">
        <v>1301</v>
      </c>
      <c r="D5872" s="3"/>
    </row>
    <row r="5873" spans="1:4" x14ac:dyDescent="0.2">
      <c r="A5873" s="3" t="s">
        <v>9548</v>
      </c>
      <c r="B5873" s="3" t="s">
        <v>3369</v>
      </c>
      <c r="C5873" s="3" t="s">
        <v>1301</v>
      </c>
      <c r="D5873" s="3"/>
    </row>
    <row r="5874" spans="1:4" x14ac:dyDescent="0.2">
      <c r="A5874" s="3" t="s">
        <v>9549</v>
      </c>
      <c r="B5874" s="3" t="s">
        <v>8034</v>
      </c>
      <c r="C5874" s="3" t="s">
        <v>1301</v>
      </c>
      <c r="D5874" s="3"/>
    </row>
    <row r="5875" spans="1:4" x14ac:dyDescent="0.2">
      <c r="A5875" s="3" t="s">
        <v>9550</v>
      </c>
      <c r="B5875" s="3" t="s">
        <v>3369</v>
      </c>
      <c r="C5875" s="3" t="s">
        <v>1301</v>
      </c>
      <c r="D5875" s="3"/>
    </row>
    <row r="5876" spans="1:4" x14ac:dyDescent="0.2">
      <c r="A5876" s="3" t="s">
        <v>9551</v>
      </c>
      <c r="B5876" s="3" t="s">
        <v>2122</v>
      </c>
      <c r="C5876" s="3" t="s">
        <v>1301</v>
      </c>
      <c r="D5876" s="3"/>
    </row>
    <row r="5877" spans="1:4" x14ac:dyDescent="0.2">
      <c r="A5877" s="3" t="s">
        <v>9552</v>
      </c>
      <c r="B5877" s="3" t="s">
        <v>10680</v>
      </c>
      <c r="C5877" s="3" t="s">
        <v>1301</v>
      </c>
      <c r="D5877" s="3"/>
    </row>
    <row r="5878" spans="1:4" x14ac:dyDescent="0.2">
      <c r="A5878" s="3" t="s">
        <v>9553</v>
      </c>
      <c r="B5878" s="3" t="s">
        <v>3841</v>
      </c>
      <c r="C5878" s="3" t="s">
        <v>1301</v>
      </c>
      <c r="D5878" s="3"/>
    </row>
    <row r="5879" spans="1:4" x14ac:dyDescent="0.2">
      <c r="A5879" s="3" t="s">
        <v>9554</v>
      </c>
      <c r="B5879" s="3" t="s">
        <v>3370</v>
      </c>
      <c r="C5879" s="3" t="s">
        <v>1301</v>
      </c>
      <c r="D5879" s="3"/>
    </row>
    <row r="5880" spans="1:4" x14ac:dyDescent="0.2">
      <c r="A5880" s="3" t="s">
        <v>9555</v>
      </c>
      <c r="B5880" s="3" t="s">
        <v>3162</v>
      </c>
      <c r="C5880" s="3" t="s">
        <v>1301</v>
      </c>
      <c r="D5880" s="3"/>
    </row>
    <row r="5881" spans="1:4" x14ac:dyDescent="0.2">
      <c r="A5881" s="3" t="s">
        <v>9556</v>
      </c>
      <c r="B5881" s="3" t="s">
        <v>2630</v>
      </c>
      <c r="C5881" s="3" t="s">
        <v>1301</v>
      </c>
      <c r="D5881" s="3"/>
    </row>
    <row r="5882" spans="1:4" x14ac:dyDescent="0.2">
      <c r="A5882" s="3" t="s">
        <v>9557</v>
      </c>
      <c r="B5882" s="3" t="s">
        <v>3369</v>
      </c>
      <c r="C5882" s="3" t="s">
        <v>1301</v>
      </c>
      <c r="D5882" s="3"/>
    </row>
    <row r="5883" spans="1:4" x14ac:dyDescent="0.2">
      <c r="A5883" s="3" t="s">
        <v>9558</v>
      </c>
      <c r="B5883" s="3" t="s">
        <v>2122</v>
      </c>
      <c r="C5883" s="3" t="s">
        <v>1301</v>
      </c>
      <c r="D5883" s="3"/>
    </row>
    <row r="5884" spans="1:4" x14ac:dyDescent="0.2">
      <c r="A5884" s="3" t="s">
        <v>9627</v>
      </c>
      <c r="B5884" s="3" t="s">
        <v>6356</v>
      </c>
      <c r="C5884" s="3" t="s">
        <v>1301</v>
      </c>
      <c r="D5884" s="3"/>
    </row>
    <row r="5885" spans="1:4" x14ac:dyDescent="0.2">
      <c r="A5885" s="3" t="s">
        <v>9559</v>
      </c>
      <c r="B5885" s="3" t="s">
        <v>8034</v>
      </c>
      <c r="C5885" s="3" t="s">
        <v>1301</v>
      </c>
      <c r="D5885" s="3"/>
    </row>
    <row r="5886" spans="1:4" x14ac:dyDescent="0.2">
      <c r="A5886" s="3" t="s">
        <v>9560</v>
      </c>
      <c r="B5886" s="3" t="s">
        <v>9311</v>
      </c>
      <c r="C5886" s="3" t="s">
        <v>1301</v>
      </c>
      <c r="D5886" s="3"/>
    </row>
    <row r="5887" spans="1:4" x14ac:dyDescent="0.2">
      <c r="A5887" s="3" t="s">
        <v>9561</v>
      </c>
      <c r="B5887" s="3" t="s">
        <v>8033</v>
      </c>
      <c r="C5887" s="3" t="s">
        <v>1301</v>
      </c>
      <c r="D5887" s="3"/>
    </row>
    <row r="5888" spans="1:4" x14ac:dyDescent="0.2">
      <c r="A5888" s="3" t="s">
        <v>9562</v>
      </c>
      <c r="B5888" s="3" t="s">
        <v>3160</v>
      </c>
      <c r="C5888" s="3" t="s">
        <v>1301</v>
      </c>
      <c r="D5888" s="3"/>
    </row>
    <row r="5889" spans="1:4" x14ac:dyDescent="0.2">
      <c r="A5889" s="3" t="s">
        <v>9563</v>
      </c>
      <c r="B5889" s="3" t="s">
        <v>9317</v>
      </c>
      <c r="C5889" s="3" t="s">
        <v>1301</v>
      </c>
      <c r="D5889" s="3"/>
    </row>
    <row r="5890" spans="1:4" x14ac:dyDescent="0.2">
      <c r="A5890" s="3" t="s">
        <v>9564</v>
      </c>
      <c r="B5890" s="3" t="s">
        <v>2122</v>
      </c>
      <c r="C5890" s="3" t="s">
        <v>1301</v>
      </c>
      <c r="D5890" s="3"/>
    </row>
    <row r="5891" spans="1:4" x14ac:dyDescent="0.2">
      <c r="A5891" s="3" t="s">
        <v>9565</v>
      </c>
      <c r="B5891" s="3" t="s">
        <v>2122</v>
      </c>
      <c r="C5891" s="3" t="s">
        <v>1301</v>
      </c>
      <c r="D5891" s="3"/>
    </row>
    <row r="5892" spans="1:4" x14ac:dyDescent="0.2">
      <c r="A5892" s="3" t="s">
        <v>9566</v>
      </c>
      <c r="B5892" s="3" t="s">
        <v>7066</v>
      </c>
      <c r="C5892" s="3" t="s">
        <v>1301</v>
      </c>
      <c r="D5892" s="3"/>
    </row>
    <row r="5893" spans="1:4" x14ac:dyDescent="0.2">
      <c r="A5893" s="3" t="s">
        <v>9567</v>
      </c>
      <c r="B5893" s="3" t="s">
        <v>7066</v>
      </c>
      <c r="C5893" s="3" t="s">
        <v>1301</v>
      </c>
      <c r="D5893" s="3"/>
    </row>
    <row r="5894" spans="1:4" x14ac:dyDescent="0.2">
      <c r="A5894" s="3" t="s">
        <v>9568</v>
      </c>
      <c r="B5894" s="3" t="s">
        <v>10681</v>
      </c>
      <c r="C5894" s="3" t="s">
        <v>1301</v>
      </c>
      <c r="D5894" s="3"/>
    </row>
    <row r="5895" spans="1:4" x14ac:dyDescent="0.2">
      <c r="A5895" s="3" t="s">
        <v>9569</v>
      </c>
      <c r="B5895" s="3" t="s">
        <v>3369</v>
      </c>
      <c r="C5895" s="3" t="s">
        <v>1301</v>
      </c>
      <c r="D5895" s="3"/>
    </row>
    <row r="5896" spans="1:4" x14ac:dyDescent="0.2">
      <c r="A5896" s="3" t="s">
        <v>9570</v>
      </c>
      <c r="B5896" s="3" t="s">
        <v>10682</v>
      </c>
      <c r="C5896" s="3" t="s">
        <v>1301</v>
      </c>
      <c r="D5896" s="3"/>
    </row>
    <row r="5897" spans="1:4" x14ac:dyDescent="0.2">
      <c r="A5897" s="3" t="s">
        <v>10348</v>
      </c>
      <c r="B5897" s="3" t="s">
        <v>2115</v>
      </c>
      <c r="C5897" s="3" t="s">
        <v>1301</v>
      </c>
      <c r="D5897" s="3"/>
    </row>
    <row r="5898" spans="1:4" x14ac:dyDescent="0.2">
      <c r="A5898" s="3" t="s">
        <v>9571</v>
      </c>
      <c r="B5898" s="3" t="s">
        <v>3841</v>
      </c>
      <c r="C5898" s="3" t="s">
        <v>1301</v>
      </c>
      <c r="D5898" s="3"/>
    </row>
    <row r="5899" spans="1:4" x14ac:dyDescent="0.2">
      <c r="A5899" s="3" t="s">
        <v>9572</v>
      </c>
      <c r="B5899" s="3" t="s">
        <v>2396</v>
      </c>
      <c r="C5899" s="3" t="s">
        <v>1301</v>
      </c>
      <c r="D5899" s="3"/>
    </row>
    <row r="5900" spans="1:4" x14ac:dyDescent="0.2">
      <c r="A5900" s="3" t="s">
        <v>9573</v>
      </c>
      <c r="B5900" s="3" t="s">
        <v>10682</v>
      </c>
      <c r="C5900" s="3" t="s">
        <v>1301</v>
      </c>
      <c r="D5900" s="3"/>
    </row>
    <row r="5901" spans="1:4" x14ac:dyDescent="0.2">
      <c r="A5901" s="3" t="s">
        <v>9574</v>
      </c>
      <c r="B5901" s="3" t="s">
        <v>9304</v>
      </c>
      <c r="C5901" s="3" t="s">
        <v>1301</v>
      </c>
      <c r="D5901" s="3"/>
    </row>
    <row r="5902" spans="1:4" x14ac:dyDescent="0.2">
      <c r="A5902" s="3" t="s">
        <v>9575</v>
      </c>
      <c r="B5902" s="3" t="s">
        <v>2627</v>
      </c>
      <c r="C5902" s="3" t="s">
        <v>1301</v>
      </c>
      <c r="D5902" s="3"/>
    </row>
    <row r="5903" spans="1:4" x14ac:dyDescent="0.2">
      <c r="A5903" s="3" t="s">
        <v>9576</v>
      </c>
      <c r="B5903" s="3" t="s">
        <v>3841</v>
      </c>
      <c r="C5903" s="3" t="s">
        <v>1301</v>
      </c>
      <c r="D5903" s="3"/>
    </row>
    <row r="5904" spans="1:4" x14ac:dyDescent="0.2">
      <c r="A5904" s="3" t="s">
        <v>9577</v>
      </c>
      <c r="B5904" s="3" t="s">
        <v>3154</v>
      </c>
      <c r="C5904" s="3" t="s">
        <v>1301</v>
      </c>
      <c r="D5904" s="3"/>
    </row>
    <row r="5905" spans="1:4" x14ac:dyDescent="0.2">
      <c r="A5905" s="3" t="s">
        <v>9578</v>
      </c>
      <c r="B5905" s="3" t="s">
        <v>3369</v>
      </c>
      <c r="C5905" s="3" t="s">
        <v>1301</v>
      </c>
      <c r="D5905" s="3"/>
    </row>
    <row r="5906" spans="1:4" x14ac:dyDescent="0.2">
      <c r="A5906" s="3" t="s">
        <v>9579</v>
      </c>
      <c r="B5906" s="3" t="s">
        <v>2122</v>
      </c>
      <c r="C5906" s="3" t="s">
        <v>1301</v>
      </c>
      <c r="D5906" s="3"/>
    </row>
    <row r="5907" spans="1:4" x14ac:dyDescent="0.2">
      <c r="A5907" s="3" t="s">
        <v>9580</v>
      </c>
      <c r="B5907" s="3" t="s">
        <v>9304</v>
      </c>
      <c r="C5907" s="3" t="s">
        <v>1301</v>
      </c>
      <c r="D5907" s="3"/>
    </row>
    <row r="5908" spans="1:4" x14ac:dyDescent="0.2">
      <c r="A5908" s="3" t="s">
        <v>9581</v>
      </c>
      <c r="B5908" s="3" t="s">
        <v>3841</v>
      </c>
      <c r="C5908" s="3" t="s">
        <v>1301</v>
      </c>
      <c r="D5908" s="3"/>
    </row>
    <row r="5909" spans="1:4" x14ac:dyDescent="0.2">
      <c r="A5909" s="3" t="s">
        <v>9582</v>
      </c>
      <c r="B5909" s="3" t="s">
        <v>7066</v>
      </c>
      <c r="C5909" s="3" t="s">
        <v>1301</v>
      </c>
      <c r="D5909" s="3"/>
    </row>
    <row r="5910" spans="1:4" x14ac:dyDescent="0.2">
      <c r="A5910" s="3" t="s">
        <v>9583</v>
      </c>
      <c r="B5910" s="3" t="s">
        <v>8034</v>
      </c>
      <c r="C5910" s="3" t="s">
        <v>1301</v>
      </c>
      <c r="D5910" s="3"/>
    </row>
    <row r="5911" spans="1:4" x14ac:dyDescent="0.2">
      <c r="A5911" s="3" t="s">
        <v>9584</v>
      </c>
      <c r="B5911" s="3" t="s">
        <v>10682</v>
      </c>
      <c r="C5911" s="3" t="s">
        <v>1301</v>
      </c>
      <c r="D5911" s="3"/>
    </row>
    <row r="5912" spans="1:4" x14ac:dyDescent="0.2">
      <c r="A5912" s="3" t="s">
        <v>9585</v>
      </c>
      <c r="B5912" s="3" t="s">
        <v>8029</v>
      </c>
      <c r="C5912" s="3" t="s">
        <v>1301</v>
      </c>
      <c r="D5912" s="3"/>
    </row>
    <row r="5913" spans="1:4" x14ac:dyDescent="0.2">
      <c r="A5913" s="3" t="s">
        <v>9628</v>
      </c>
      <c r="B5913" s="3" t="s">
        <v>6356</v>
      </c>
      <c r="C5913" s="3" t="s">
        <v>1301</v>
      </c>
      <c r="D5913" s="3"/>
    </row>
    <row r="5914" spans="1:4" x14ac:dyDescent="0.2">
      <c r="A5914" s="3" t="s">
        <v>9629</v>
      </c>
      <c r="B5914" s="3" t="s">
        <v>6356</v>
      </c>
      <c r="C5914" s="3" t="s">
        <v>1301</v>
      </c>
      <c r="D5914" s="3"/>
    </row>
    <row r="5915" spans="1:4" x14ac:dyDescent="0.2">
      <c r="A5915" s="3" t="s">
        <v>9630</v>
      </c>
      <c r="B5915" s="3" t="s">
        <v>6356</v>
      </c>
      <c r="C5915" s="3" t="s">
        <v>1301</v>
      </c>
      <c r="D5915" s="3"/>
    </row>
    <row r="5916" spans="1:4" x14ac:dyDescent="0.2">
      <c r="A5916" s="3" t="s">
        <v>9586</v>
      </c>
      <c r="B5916" s="3" t="s">
        <v>3369</v>
      </c>
      <c r="C5916" s="3" t="s">
        <v>1301</v>
      </c>
      <c r="D5916" s="3"/>
    </row>
    <row r="5917" spans="1:4" x14ac:dyDescent="0.2">
      <c r="A5917" s="3" t="s">
        <v>9587</v>
      </c>
      <c r="B5917" s="3" t="s">
        <v>3369</v>
      </c>
      <c r="C5917" s="3" t="s">
        <v>1301</v>
      </c>
      <c r="D5917" s="3"/>
    </row>
    <row r="5918" spans="1:4" x14ac:dyDescent="0.2">
      <c r="A5918" s="3" t="s">
        <v>9631</v>
      </c>
      <c r="B5918" s="3" t="s">
        <v>6356</v>
      </c>
      <c r="C5918" s="3" t="s">
        <v>1301</v>
      </c>
      <c r="D5918" s="3"/>
    </row>
    <row r="5919" spans="1:4" x14ac:dyDescent="0.2">
      <c r="A5919" s="3" t="s">
        <v>9588</v>
      </c>
      <c r="B5919" s="3" t="s">
        <v>3841</v>
      </c>
      <c r="C5919" s="3" t="s">
        <v>1301</v>
      </c>
      <c r="D5919" s="3"/>
    </row>
    <row r="5920" spans="1:4" x14ac:dyDescent="0.2">
      <c r="A5920" s="3" t="s">
        <v>9589</v>
      </c>
      <c r="B5920" s="3" t="s">
        <v>2122</v>
      </c>
      <c r="C5920" s="3" t="s">
        <v>1301</v>
      </c>
      <c r="D5920" s="3"/>
    </row>
    <row r="5921" spans="1:4" x14ac:dyDescent="0.2">
      <c r="A5921" s="3" t="s">
        <v>9590</v>
      </c>
      <c r="B5921" s="3" t="s">
        <v>2122</v>
      </c>
      <c r="C5921" s="3" t="s">
        <v>1301</v>
      </c>
      <c r="D5921" s="3"/>
    </row>
    <row r="5922" spans="1:4" x14ac:dyDescent="0.2">
      <c r="A5922" s="3" t="s">
        <v>9591</v>
      </c>
      <c r="B5922" s="3" t="s">
        <v>3841</v>
      </c>
      <c r="C5922" s="3" t="s">
        <v>1301</v>
      </c>
      <c r="D5922" s="3"/>
    </row>
    <row r="5923" spans="1:4" x14ac:dyDescent="0.2">
      <c r="A5923" s="3" t="s">
        <v>9592</v>
      </c>
      <c r="B5923" s="3" t="s">
        <v>3841</v>
      </c>
      <c r="C5923" s="3" t="s">
        <v>1301</v>
      </c>
      <c r="D5923" s="3"/>
    </row>
    <row r="5924" spans="1:4" x14ac:dyDescent="0.2">
      <c r="A5924" s="3" t="s">
        <v>9593</v>
      </c>
      <c r="B5924" s="3" t="s">
        <v>2627</v>
      </c>
      <c r="C5924" s="3" t="s">
        <v>1301</v>
      </c>
      <c r="D5924" s="3"/>
    </row>
    <row r="5925" spans="1:4" x14ac:dyDescent="0.2">
      <c r="A5925" s="3" t="s">
        <v>9594</v>
      </c>
      <c r="B5925" s="3" t="s">
        <v>3154</v>
      </c>
      <c r="C5925" s="3" t="s">
        <v>1301</v>
      </c>
      <c r="D5925" s="3"/>
    </row>
    <row r="5926" spans="1:4" x14ac:dyDescent="0.2">
      <c r="A5926" s="3" t="s">
        <v>9595</v>
      </c>
      <c r="B5926" s="3" t="s">
        <v>3369</v>
      </c>
      <c r="C5926" s="3" t="s">
        <v>1301</v>
      </c>
      <c r="D5926" s="3"/>
    </row>
    <row r="5927" spans="1:4" x14ac:dyDescent="0.2">
      <c r="A5927" s="3" t="s">
        <v>9596</v>
      </c>
      <c r="B5927" s="3" t="s">
        <v>8034</v>
      </c>
      <c r="C5927" s="3" t="s">
        <v>1301</v>
      </c>
      <c r="D5927" s="3"/>
    </row>
    <row r="5928" spans="1:4" x14ac:dyDescent="0.2">
      <c r="A5928" s="3" t="s">
        <v>9597</v>
      </c>
      <c r="B5928" s="3" t="s">
        <v>3154</v>
      </c>
      <c r="C5928" s="3" t="s">
        <v>1301</v>
      </c>
      <c r="D5928" s="3"/>
    </row>
    <row r="5929" spans="1:4" x14ac:dyDescent="0.2">
      <c r="A5929" s="3" t="s">
        <v>9598</v>
      </c>
      <c r="B5929" s="3" t="s">
        <v>9311</v>
      </c>
      <c r="C5929" s="3" t="s">
        <v>1301</v>
      </c>
      <c r="D5929" s="3"/>
    </row>
    <row r="5930" spans="1:4" x14ac:dyDescent="0.2">
      <c r="A5930" s="3" t="s">
        <v>9599</v>
      </c>
      <c r="B5930" s="3" t="s">
        <v>2120</v>
      </c>
      <c r="C5930" s="3" t="s">
        <v>1301</v>
      </c>
      <c r="D5930" s="3"/>
    </row>
    <row r="5931" spans="1:4" x14ac:dyDescent="0.2">
      <c r="A5931" s="3" t="s">
        <v>9600</v>
      </c>
      <c r="B5931" s="3" t="s">
        <v>10682</v>
      </c>
      <c r="C5931" s="3" t="s">
        <v>1301</v>
      </c>
      <c r="D5931" s="3"/>
    </row>
    <row r="5932" spans="1:4" x14ac:dyDescent="0.2">
      <c r="A5932" s="3" t="s">
        <v>9601</v>
      </c>
      <c r="B5932" s="3" t="s">
        <v>10682</v>
      </c>
      <c r="C5932" s="3" t="s">
        <v>1301</v>
      </c>
      <c r="D5932" s="3"/>
    </row>
    <row r="5933" spans="1:4" x14ac:dyDescent="0.2">
      <c r="A5933" s="3" t="s">
        <v>9602</v>
      </c>
      <c r="B5933" s="3" t="s">
        <v>10682</v>
      </c>
      <c r="C5933" s="3" t="s">
        <v>1301</v>
      </c>
      <c r="D5933" s="3"/>
    </row>
    <row r="5934" spans="1:4" x14ac:dyDescent="0.2">
      <c r="A5934" s="3" t="s">
        <v>9603</v>
      </c>
      <c r="B5934" s="3" t="s">
        <v>10682</v>
      </c>
      <c r="C5934" s="3" t="s">
        <v>1301</v>
      </c>
      <c r="D5934" s="3"/>
    </row>
    <row r="5935" spans="1:4" x14ac:dyDescent="0.2">
      <c r="A5935" s="3" t="s">
        <v>9604</v>
      </c>
      <c r="B5935" s="3" t="s">
        <v>8033</v>
      </c>
      <c r="C5935" s="3" t="s">
        <v>1301</v>
      </c>
      <c r="D5935" s="3"/>
    </row>
    <row r="5936" spans="1:4" x14ac:dyDescent="0.2">
      <c r="A5936" s="3" t="s">
        <v>9605</v>
      </c>
      <c r="B5936" s="3" t="s">
        <v>2396</v>
      </c>
      <c r="C5936" s="3" t="s">
        <v>1301</v>
      </c>
      <c r="D5936" s="3"/>
    </row>
    <row r="5937" spans="1:4" x14ac:dyDescent="0.2">
      <c r="A5937" s="3" t="s">
        <v>9606</v>
      </c>
      <c r="B5937" s="3" t="s">
        <v>2396</v>
      </c>
      <c r="C5937" s="3" t="s">
        <v>1301</v>
      </c>
      <c r="D5937" s="3"/>
    </row>
    <row r="5938" spans="1:4" x14ac:dyDescent="0.2">
      <c r="A5938" s="3" t="s">
        <v>9607</v>
      </c>
      <c r="B5938" s="3" t="s">
        <v>3369</v>
      </c>
      <c r="C5938" s="3" t="s">
        <v>1301</v>
      </c>
      <c r="D5938" s="3"/>
    </row>
    <row r="5939" spans="1:4" x14ac:dyDescent="0.2">
      <c r="A5939" s="3" t="s">
        <v>9608</v>
      </c>
      <c r="B5939" s="3" t="s">
        <v>3369</v>
      </c>
      <c r="C5939" s="3" t="s">
        <v>1301</v>
      </c>
      <c r="D5939" s="3"/>
    </row>
    <row r="5940" spans="1:4" x14ac:dyDescent="0.2">
      <c r="A5940" s="3" t="s">
        <v>9609</v>
      </c>
      <c r="B5940" s="3" t="s">
        <v>3369</v>
      </c>
      <c r="C5940" s="3" t="s">
        <v>1301</v>
      </c>
      <c r="D5940" s="3"/>
    </row>
    <row r="5941" spans="1:4" x14ac:dyDescent="0.2">
      <c r="A5941" s="3" t="s">
        <v>9610</v>
      </c>
      <c r="B5941" s="3" t="s">
        <v>3369</v>
      </c>
      <c r="C5941" s="3" t="s">
        <v>1301</v>
      </c>
      <c r="D5941" s="3"/>
    </row>
    <row r="5942" spans="1:4" x14ac:dyDescent="0.2">
      <c r="A5942" s="3" t="s">
        <v>9611</v>
      </c>
      <c r="B5942" s="3" t="s">
        <v>3369</v>
      </c>
      <c r="C5942" s="3" t="s">
        <v>1301</v>
      </c>
      <c r="D5942" s="3"/>
    </row>
    <row r="5943" spans="1:4" x14ac:dyDescent="0.2">
      <c r="A5943" s="3" t="s">
        <v>9612</v>
      </c>
      <c r="B5943" s="3" t="s">
        <v>3369</v>
      </c>
      <c r="C5943" s="3" t="s">
        <v>1301</v>
      </c>
      <c r="D5943" s="3"/>
    </row>
    <row r="5944" spans="1:4" x14ac:dyDescent="0.2">
      <c r="A5944" s="3" t="s">
        <v>9613</v>
      </c>
      <c r="B5944" s="3" t="s">
        <v>3369</v>
      </c>
      <c r="C5944" s="3" t="s">
        <v>1301</v>
      </c>
      <c r="D5944" s="3"/>
    </row>
    <row r="5945" spans="1:4" x14ac:dyDescent="0.2">
      <c r="A5945" s="3" t="s">
        <v>9614</v>
      </c>
      <c r="B5945" s="3" t="s">
        <v>3369</v>
      </c>
      <c r="C5945" s="3" t="s">
        <v>1301</v>
      </c>
      <c r="D5945" s="3"/>
    </row>
    <row r="5946" spans="1:4" x14ac:dyDescent="0.2">
      <c r="A5946" s="3" t="s">
        <v>9615</v>
      </c>
      <c r="B5946" s="3" t="s">
        <v>3369</v>
      </c>
      <c r="C5946" s="3" t="s">
        <v>1301</v>
      </c>
      <c r="D5946" s="3"/>
    </row>
    <row r="5947" spans="1:4" x14ac:dyDescent="0.2">
      <c r="A5947" s="3" t="s">
        <v>9616</v>
      </c>
      <c r="B5947" s="3" t="s">
        <v>3369</v>
      </c>
      <c r="C5947" s="3" t="s">
        <v>1301</v>
      </c>
      <c r="D5947" s="3"/>
    </row>
    <row r="5948" spans="1:4" x14ac:dyDescent="0.2">
      <c r="A5948" s="3" t="s">
        <v>9617</v>
      </c>
      <c r="B5948" s="3" t="s">
        <v>10681</v>
      </c>
      <c r="C5948" s="3" t="s">
        <v>1301</v>
      </c>
      <c r="D5948" s="3"/>
    </row>
    <row r="5949" spans="1:4" x14ac:dyDescent="0.2">
      <c r="A5949" s="3" t="s">
        <v>10349</v>
      </c>
      <c r="B5949" s="3" t="s">
        <v>2122</v>
      </c>
      <c r="C5949" s="3" t="s">
        <v>1301</v>
      </c>
      <c r="D5949" s="3"/>
    </row>
    <row r="5950" spans="1:4" x14ac:dyDescent="0.2">
      <c r="A5950" s="3" t="s">
        <v>9618</v>
      </c>
      <c r="B5950" s="3" t="s">
        <v>2122</v>
      </c>
      <c r="C5950" s="3" t="s">
        <v>1301</v>
      </c>
      <c r="D5950" s="3"/>
    </row>
    <row r="5951" spans="1:4" x14ac:dyDescent="0.2">
      <c r="A5951" s="3" t="s">
        <v>9619</v>
      </c>
      <c r="B5951" s="3" t="s">
        <v>7066</v>
      </c>
      <c r="C5951" s="3" t="s">
        <v>1301</v>
      </c>
      <c r="D5951" s="3"/>
    </row>
    <row r="5952" spans="1:4" x14ac:dyDescent="0.2">
      <c r="A5952" s="3" t="s">
        <v>9620</v>
      </c>
      <c r="B5952" s="3" t="s">
        <v>2627</v>
      </c>
      <c r="C5952" s="3" t="s">
        <v>1301</v>
      </c>
      <c r="D5952" s="3"/>
    </row>
    <row r="5953" spans="1:4" x14ac:dyDescent="0.2">
      <c r="A5953" s="3" t="s">
        <v>9621</v>
      </c>
      <c r="B5953" s="3" t="s">
        <v>2627</v>
      </c>
      <c r="C5953" s="3" t="s">
        <v>1301</v>
      </c>
      <c r="D5953" s="3"/>
    </row>
    <row r="5954" spans="1:4" x14ac:dyDescent="0.2">
      <c r="A5954" s="3" t="s">
        <v>9622</v>
      </c>
      <c r="B5954" s="3" t="s">
        <v>3370</v>
      </c>
      <c r="C5954" s="3" t="s">
        <v>1301</v>
      </c>
      <c r="D5954" s="3"/>
    </row>
    <row r="5955" spans="1:4" x14ac:dyDescent="0.2">
      <c r="A5955" s="3" t="s">
        <v>9623</v>
      </c>
      <c r="B5955" s="3" t="s">
        <v>3841</v>
      </c>
      <c r="C5955" s="3" t="s">
        <v>1301</v>
      </c>
      <c r="D5955" s="3"/>
    </row>
    <row r="5956" spans="1:4" x14ac:dyDescent="0.2">
      <c r="A5956" s="3" t="s">
        <v>10350</v>
      </c>
      <c r="B5956" s="3" t="s">
        <v>3369</v>
      </c>
      <c r="C5956" s="3" t="s">
        <v>1301</v>
      </c>
      <c r="D5956" s="3"/>
    </row>
    <row r="5957" spans="1:4" x14ac:dyDescent="0.2">
      <c r="A5957" s="3" t="s">
        <v>10351</v>
      </c>
      <c r="B5957" s="3" t="s">
        <v>3160</v>
      </c>
      <c r="C5957" s="3" t="s">
        <v>1301</v>
      </c>
      <c r="D5957" s="3"/>
    </row>
    <row r="5958" spans="1:4" x14ac:dyDescent="0.2">
      <c r="A5958" s="3" t="s">
        <v>10352</v>
      </c>
      <c r="B5958" s="3" t="s">
        <v>3153</v>
      </c>
      <c r="C5958" s="3" t="s">
        <v>1301</v>
      </c>
      <c r="D5958" s="3"/>
    </row>
    <row r="5959" spans="1:4" x14ac:dyDescent="0.2">
      <c r="A5959" s="3" t="s">
        <v>10353</v>
      </c>
      <c r="B5959" s="3" t="s">
        <v>2627</v>
      </c>
      <c r="C5959" s="3" t="s">
        <v>1301</v>
      </c>
      <c r="D5959" s="3"/>
    </row>
    <row r="5960" spans="1:4" x14ac:dyDescent="0.2">
      <c r="A5960" s="3" t="s">
        <v>10354</v>
      </c>
      <c r="B5960" s="3" t="s">
        <v>2627</v>
      </c>
      <c r="C5960" s="3" t="s">
        <v>1301</v>
      </c>
      <c r="D5960" s="3"/>
    </row>
    <row r="5961" spans="1:4" x14ac:dyDescent="0.2">
      <c r="A5961" s="3" t="s">
        <v>10355</v>
      </c>
      <c r="B5961" s="3" t="s">
        <v>2627</v>
      </c>
      <c r="C5961" s="3" t="s">
        <v>1301</v>
      </c>
      <c r="D5961" s="3"/>
    </row>
    <row r="5962" spans="1:4" x14ac:dyDescent="0.2">
      <c r="A5962" s="3" t="s">
        <v>10356</v>
      </c>
      <c r="B5962" s="3" t="s">
        <v>2627</v>
      </c>
      <c r="C5962" s="3" t="s">
        <v>1301</v>
      </c>
      <c r="D5962" s="3"/>
    </row>
    <row r="5963" spans="1:4" x14ac:dyDescent="0.2">
      <c r="A5963" s="3" t="s">
        <v>10357</v>
      </c>
      <c r="B5963" s="3" t="s">
        <v>2122</v>
      </c>
      <c r="C5963" s="3" t="s">
        <v>1301</v>
      </c>
      <c r="D5963" s="3"/>
    </row>
    <row r="5964" spans="1:4" x14ac:dyDescent="0.2">
      <c r="A5964" s="3" t="s">
        <v>10358</v>
      </c>
      <c r="B5964" s="3" t="s">
        <v>2122</v>
      </c>
      <c r="C5964" s="3" t="s">
        <v>1301</v>
      </c>
      <c r="D5964" s="3"/>
    </row>
    <row r="5965" spans="1:4" x14ac:dyDescent="0.2">
      <c r="A5965" s="3" t="s">
        <v>10359</v>
      </c>
      <c r="B5965" s="3" t="s">
        <v>2122</v>
      </c>
      <c r="C5965" s="3" t="s">
        <v>1301</v>
      </c>
      <c r="D5965" s="3"/>
    </row>
    <row r="5966" spans="1:4" x14ac:dyDescent="0.2">
      <c r="A5966" s="3" t="s">
        <v>10360</v>
      </c>
      <c r="B5966" s="3" t="s">
        <v>2122</v>
      </c>
      <c r="C5966" s="3" t="s">
        <v>1301</v>
      </c>
      <c r="D5966" s="3"/>
    </row>
    <row r="5967" spans="1:4" x14ac:dyDescent="0.2">
      <c r="A5967" s="3" t="s">
        <v>10361</v>
      </c>
      <c r="B5967" s="3" t="s">
        <v>2122</v>
      </c>
      <c r="C5967" s="3" t="s">
        <v>1301</v>
      </c>
      <c r="D5967" s="3"/>
    </row>
    <row r="5968" spans="1:4" x14ac:dyDescent="0.2">
      <c r="A5968" s="3" t="s">
        <v>10362</v>
      </c>
      <c r="B5968" s="3" t="s">
        <v>3370</v>
      </c>
      <c r="C5968" s="3" t="s">
        <v>1301</v>
      </c>
      <c r="D5968" s="3"/>
    </row>
    <row r="5969" spans="1:4" x14ac:dyDescent="0.2">
      <c r="A5969" s="3" t="s">
        <v>10363</v>
      </c>
      <c r="B5969" s="3" t="s">
        <v>3844</v>
      </c>
      <c r="C5969" s="3" t="s">
        <v>1301</v>
      </c>
      <c r="D5969" s="3"/>
    </row>
    <row r="5970" spans="1:4" x14ac:dyDescent="0.2">
      <c r="A5970" s="3" t="s">
        <v>10364</v>
      </c>
      <c r="B5970" s="3" t="s">
        <v>3841</v>
      </c>
      <c r="C5970" s="3" t="s">
        <v>1301</v>
      </c>
      <c r="D5970" s="3"/>
    </row>
    <row r="5971" spans="1:4" x14ac:dyDescent="0.2">
      <c r="A5971" s="3" t="s">
        <v>10365</v>
      </c>
      <c r="B5971" s="3" t="s">
        <v>2115</v>
      </c>
      <c r="C5971" s="3" t="s">
        <v>1301</v>
      </c>
      <c r="D5971" s="3"/>
    </row>
    <row r="5972" spans="1:4" x14ac:dyDescent="0.2">
      <c r="A5972" s="3" t="s">
        <v>10366</v>
      </c>
      <c r="B5972" s="3" t="s">
        <v>8033</v>
      </c>
      <c r="C5972" s="3" t="s">
        <v>1301</v>
      </c>
      <c r="D5972" s="3"/>
    </row>
    <row r="5973" spans="1:4" x14ac:dyDescent="0.2">
      <c r="A5973" s="3" t="s">
        <v>10367</v>
      </c>
      <c r="B5973" s="3" t="s">
        <v>9311</v>
      </c>
      <c r="C5973" s="3" t="s">
        <v>1301</v>
      </c>
      <c r="D5973" s="3"/>
    </row>
    <row r="5974" spans="1:4" x14ac:dyDescent="0.2">
      <c r="A5974" s="3" t="s">
        <v>10368</v>
      </c>
      <c r="B5974" s="3" t="s">
        <v>3160</v>
      </c>
      <c r="C5974" s="3" t="s">
        <v>1301</v>
      </c>
      <c r="D5974" s="3"/>
    </row>
    <row r="5975" spans="1:4" x14ac:dyDescent="0.2">
      <c r="A5975" s="3" t="s">
        <v>10369</v>
      </c>
      <c r="B5975" s="3" t="s">
        <v>3160</v>
      </c>
      <c r="C5975" s="3" t="s">
        <v>1301</v>
      </c>
      <c r="D5975" s="3"/>
    </row>
    <row r="5976" spans="1:4" x14ac:dyDescent="0.2">
      <c r="A5976" s="3" t="s">
        <v>10370</v>
      </c>
      <c r="B5976" s="3" t="s">
        <v>3160</v>
      </c>
      <c r="C5976" s="3" t="s">
        <v>1301</v>
      </c>
      <c r="D5976" s="3"/>
    </row>
    <row r="5977" spans="1:4" x14ac:dyDescent="0.2">
      <c r="A5977" s="3" t="s">
        <v>10371</v>
      </c>
      <c r="B5977" s="3" t="s">
        <v>2120</v>
      </c>
      <c r="C5977" s="3" t="s">
        <v>1301</v>
      </c>
      <c r="D5977" s="3"/>
    </row>
    <row r="5978" spans="1:4" x14ac:dyDescent="0.2">
      <c r="A5978" s="3" t="s">
        <v>10372</v>
      </c>
      <c r="B5978" s="3" t="s">
        <v>2120</v>
      </c>
      <c r="C5978" s="3" t="s">
        <v>1301</v>
      </c>
      <c r="D5978" s="3"/>
    </row>
    <row r="5979" spans="1:4" x14ac:dyDescent="0.2">
      <c r="A5979" s="3" t="s">
        <v>10373</v>
      </c>
      <c r="B5979" s="3" t="s">
        <v>3368</v>
      </c>
      <c r="C5979" s="3" t="s">
        <v>1301</v>
      </c>
      <c r="D5979" s="3"/>
    </row>
    <row r="5980" spans="1:4" x14ac:dyDescent="0.2">
      <c r="A5980" s="3" t="s">
        <v>10374</v>
      </c>
      <c r="B5980" s="3" t="s">
        <v>3369</v>
      </c>
      <c r="C5980" s="3" t="s">
        <v>1301</v>
      </c>
      <c r="D5980" s="3"/>
    </row>
    <row r="5981" spans="1:4" x14ac:dyDescent="0.2">
      <c r="A5981" s="3" t="s">
        <v>10375</v>
      </c>
      <c r="B5981" s="3" t="s">
        <v>3369</v>
      </c>
      <c r="C5981" s="3" t="s">
        <v>1301</v>
      </c>
      <c r="D5981" s="3"/>
    </row>
    <row r="5982" spans="1:4" x14ac:dyDescent="0.2">
      <c r="A5982" s="3" t="s">
        <v>10376</v>
      </c>
      <c r="B5982" s="3" t="s">
        <v>3369</v>
      </c>
      <c r="C5982" s="3" t="s">
        <v>1301</v>
      </c>
      <c r="D5982" s="3"/>
    </row>
    <row r="5983" spans="1:4" x14ac:dyDescent="0.2">
      <c r="A5983" s="3" t="s">
        <v>10377</v>
      </c>
      <c r="B5983" s="3" t="s">
        <v>3369</v>
      </c>
      <c r="C5983" s="3" t="s">
        <v>1301</v>
      </c>
      <c r="D5983" s="3"/>
    </row>
    <row r="5984" spans="1:4" x14ac:dyDescent="0.2">
      <c r="A5984" s="3" t="s">
        <v>10378</v>
      </c>
      <c r="B5984" s="3" t="s">
        <v>3369</v>
      </c>
      <c r="C5984" s="3" t="s">
        <v>1301</v>
      </c>
      <c r="D5984" s="3"/>
    </row>
    <row r="5985" spans="1:4" x14ac:dyDescent="0.2">
      <c r="A5985" s="3" t="s">
        <v>10379</v>
      </c>
      <c r="B5985" s="3" t="s">
        <v>3369</v>
      </c>
      <c r="C5985" s="3" t="s">
        <v>1301</v>
      </c>
      <c r="D5985" s="3"/>
    </row>
    <row r="5986" spans="1:4" x14ac:dyDescent="0.2">
      <c r="A5986" s="3" t="s">
        <v>10380</v>
      </c>
      <c r="B5986" s="3" t="s">
        <v>3369</v>
      </c>
      <c r="C5986" s="3" t="s">
        <v>1301</v>
      </c>
      <c r="D5986" s="3"/>
    </row>
    <row r="5987" spans="1:4" x14ac:dyDescent="0.2">
      <c r="A5987" s="3" t="s">
        <v>10381</v>
      </c>
      <c r="B5987" s="3" t="s">
        <v>3369</v>
      </c>
      <c r="C5987" s="3" t="s">
        <v>1301</v>
      </c>
      <c r="D5987" s="3"/>
    </row>
    <row r="5988" spans="1:4" x14ac:dyDescent="0.2">
      <c r="A5988" s="3" t="s">
        <v>10382</v>
      </c>
      <c r="B5988" s="3" t="s">
        <v>3369</v>
      </c>
      <c r="C5988" s="3" t="s">
        <v>1301</v>
      </c>
      <c r="D5988" s="3"/>
    </row>
    <row r="5989" spans="1:4" x14ac:dyDescent="0.2">
      <c r="A5989" s="3" t="s">
        <v>10383</v>
      </c>
      <c r="B5989" s="3" t="s">
        <v>5579</v>
      </c>
      <c r="C5989" s="3" t="s">
        <v>1301</v>
      </c>
      <c r="D5989" s="3"/>
    </row>
    <row r="5990" spans="1:4" x14ac:dyDescent="0.2">
      <c r="A5990" s="3" t="s">
        <v>10384</v>
      </c>
      <c r="B5990" s="3" t="s">
        <v>3153</v>
      </c>
      <c r="C5990" s="3" t="s">
        <v>1301</v>
      </c>
      <c r="D5990" s="3"/>
    </row>
    <row r="5991" spans="1:4" x14ac:dyDescent="0.2">
      <c r="A5991" s="3" t="s">
        <v>10385</v>
      </c>
      <c r="B5991" s="3" t="s">
        <v>2122</v>
      </c>
      <c r="C5991" s="3" t="s">
        <v>1301</v>
      </c>
      <c r="D5991" s="3"/>
    </row>
    <row r="5992" spans="1:4" x14ac:dyDescent="0.2">
      <c r="A5992" s="3" t="s">
        <v>10386</v>
      </c>
      <c r="B5992" s="3" t="s">
        <v>2122</v>
      </c>
      <c r="C5992" s="3" t="s">
        <v>1301</v>
      </c>
      <c r="D5992" s="3"/>
    </row>
    <row r="5993" spans="1:4" x14ac:dyDescent="0.2">
      <c r="A5993" s="3" t="s">
        <v>10387</v>
      </c>
      <c r="B5993" s="3" t="s">
        <v>2122</v>
      </c>
      <c r="C5993" s="3" t="s">
        <v>1301</v>
      </c>
      <c r="D5993" s="3"/>
    </row>
    <row r="5994" spans="1:4" x14ac:dyDescent="0.2">
      <c r="A5994" s="3" t="s">
        <v>10388</v>
      </c>
      <c r="B5994" s="3" t="s">
        <v>2112</v>
      </c>
      <c r="C5994" s="3" t="s">
        <v>1301</v>
      </c>
      <c r="D5994" s="3"/>
    </row>
    <row r="5995" spans="1:4" x14ac:dyDescent="0.2">
      <c r="A5995" s="3" t="s">
        <v>10389</v>
      </c>
      <c r="B5995" s="3" t="s">
        <v>2120</v>
      </c>
      <c r="C5995" s="3" t="s">
        <v>1301</v>
      </c>
      <c r="D5995" s="3"/>
    </row>
    <row r="5996" spans="1:4" x14ac:dyDescent="0.2">
      <c r="A5996" s="3" t="s">
        <v>10390</v>
      </c>
      <c r="B5996" s="3" t="s">
        <v>2120</v>
      </c>
      <c r="C5996" s="3" t="s">
        <v>1301</v>
      </c>
      <c r="D5996" s="3"/>
    </row>
    <row r="5997" spans="1:4" x14ac:dyDescent="0.2">
      <c r="A5997" s="3" t="s">
        <v>10391</v>
      </c>
      <c r="B5997" s="3" t="s">
        <v>10683</v>
      </c>
      <c r="C5997" s="3" t="s">
        <v>1301</v>
      </c>
      <c r="D5997" s="3"/>
    </row>
    <row r="5998" spans="1:4" x14ac:dyDescent="0.2">
      <c r="A5998" s="3" t="s">
        <v>10392</v>
      </c>
      <c r="B5998" s="3" t="s">
        <v>10683</v>
      </c>
      <c r="C5998" s="3" t="s">
        <v>1301</v>
      </c>
      <c r="D5998" s="3"/>
    </row>
    <row r="5999" spans="1:4" x14ac:dyDescent="0.2">
      <c r="A5999" s="3" t="s">
        <v>10393</v>
      </c>
      <c r="B5999" s="3" t="s">
        <v>3160</v>
      </c>
      <c r="C5999" s="3" t="s">
        <v>1301</v>
      </c>
      <c r="D5999" s="3"/>
    </row>
    <row r="6000" spans="1:4" x14ac:dyDescent="0.2">
      <c r="A6000" s="3" t="s">
        <v>10394</v>
      </c>
      <c r="B6000" s="3" t="s">
        <v>3160</v>
      </c>
      <c r="C6000" s="3" t="s">
        <v>1301</v>
      </c>
      <c r="D6000" s="3"/>
    </row>
    <row r="6001" spans="1:4" x14ac:dyDescent="0.2">
      <c r="A6001" s="3" t="s">
        <v>10395</v>
      </c>
      <c r="B6001" s="3" t="s">
        <v>3160</v>
      </c>
      <c r="C6001" s="3" t="s">
        <v>1301</v>
      </c>
      <c r="D6001" s="3"/>
    </row>
    <row r="6002" spans="1:4" x14ac:dyDescent="0.2">
      <c r="A6002" s="3" t="s">
        <v>10396</v>
      </c>
      <c r="B6002" s="3" t="s">
        <v>4776</v>
      </c>
      <c r="C6002" s="3" t="s">
        <v>1301</v>
      </c>
      <c r="D6002" s="3"/>
    </row>
    <row r="6003" spans="1:4" x14ac:dyDescent="0.2">
      <c r="A6003" s="3" t="s">
        <v>10397</v>
      </c>
      <c r="B6003" s="3" t="s">
        <v>3369</v>
      </c>
      <c r="C6003" s="3" t="s">
        <v>1301</v>
      </c>
      <c r="D6003" s="3"/>
    </row>
    <row r="6004" spans="1:4" x14ac:dyDescent="0.2">
      <c r="A6004" s="3" t="s">
        <v>10398</v>
      </c>
      <c r="B6004" s="3" t="s">
        <v>3369</v>
      </c>
      <c r="C6004" s="3" t="s">
        <v>1301</v>
      </c>
      <c r="D6004" s="3"/>
    </row>
    <row r="6005" spans="1:4" x14ac:dyDescent="0.2">
      <c r="A6005" s="3" t="s">
        <v>10399</v>
      </c>
      <c r="B6005" s="3" t="s">
        <v>3369</v>
      </c>
      <c r="C6005" s="3" t="s">
        <v>1301</v>
      </c>
      <c r="D6005" s="3"/>
    </row>
    <row r="6006" spans="1:4" x14ac:dyDescent="0.2">
      <c r="A6006" s="3" t="s">
        <v>10400</v>
      </c>
      <c r="B6006" s="3" t="s">
        <v>3369</v>
      </c>
      <c r="C6006" s="3" t="s">
        <v>1301</v>
      </c>
      <c r="D6006" s="3"/>
    </row>
    <row r="6007" spans="1:4" x14ac:dyDescent="0.2">
      <c r="A6007" s="3" t="s">
        <v>10401</v>
      </c>
      <c r="B6007" s="3" t="s">
        <v>3369</v>
      </c>
      <c r="C6007" s="3" t="s">
        <v>1301</v>
      </c>
      <c r="D6007" s="3"/>
    </row>
    <row r="6008" spans="1:4" x14ac:dyDescent="0.2">
      <c r="A6008" s="3" t="s">
        <v>10402</v>
      </c>
      <c r="B6008" s="3" t="s">
        <v>3369</v>
      </c>
      <c r="C6008" s="3" t="s">
        <v>1301</v>
      </c>
      <c r="D6008" s="3"/>
    </row>
    <row r="6009" spans="1:4" x14ac:dyDescent="0.2">
      <c r="A6009" s="3" t="s">
        <v>10403</v>
      </c>
      <c r="B6009" s="3" t="s">
        <v>3369</v>
      </c>
      <c r="C6009" s="3" t="s">
        <v>1301</v>
      </c>
      <c r="D6009" s="3"/>
    </row>
    <row r="6010" spans="1:4" x14ac:dyDescent="0.2">
      <c r="A6010" s="3" t="s">
        <v>10404</v>
      </c>
      <c r="B6010" s="3" t="s">
        <v>3369</v>
      </c>
      <c r="C6010" s="3" t="s">
        <v>1301</v>
      </c>
      <c r="D6010" s="3"/>
    </row>
    <row r="6011" spans="1:4" x14ac:dyDescent="0.2">
      <c r="A6011" s="3" t="s">
        <v>10405</v>
      </c>
      <c r="B6011" s="3" t="s">
        <v>2122</v>
      </c>
      <c r="C6011" s="3" t="s">
        <v>1301</v>
      </c>
      <c r="D6011" s="3"/>
    </row>
    <row r="6012" spans="1:4" x14ac:dyDescent="0.2">
      <c r="A6012" s="3" t="s">
        <v>10406</v>
      </c>
      <c r="B6012" s="3" t="s">
        <v>2122</v>
      </c>
      <c r="C6012" s="3" t="s">
        <v>1301</v>
      </c>
      <c r="D6012" s="3"/>
    </row>
    <row r="6013" spans="1:4" x14ac:dyDescent="0.2">
      <c r="A6013" s="3" t="s">
        <v>10407</v>
      </c>
      <c r="B6013" s="3" t="s">
        <v>2122</v>
      </c>
      <c r="C6013" s="3" t="s">
        <v>1301</v>
      </c>
      <c r="D6013" s="3"/>
    </row>
    <row r="6014" spans="1:4" x14ac:dyDescent="0.2">
      <c r="A6014" s="3" t="s">
        <v>10408</v>
      </c>
      <c r="B6014" s="3" t="s">
        <v>4770</v>
      </c>
      <c r="C6014" s="3" t="s">
        <v>1301</v>
      </c>
      <c r="D6014" s="3"/>
    </row>
    <row r="6015" spans="1:4" x14ac:dyDescent="0.2">
      <c r="A6015" s="3" t="s">
        <v>10409</v>
      </c>
      <c r="B6015" s="3" t="s">
        <v>3841</v>
      </c>
      <c r="C6015" s="3" t="s">
        <v>1301</v>
      </c>
      <c r="D6015" s="3"/>
    </row>
    <row r="6016" spans="1:4" x14ac:dyDescent="0.2">
      <c r="A6016" s="3" t="s">
        <v>10410</v>
      </c>
      <c r="B6016" s="3" t="s">
        <v>2112</v>
      </c>
      <c r="C6016" s="3" t="s">
        <v>1301</v>
      </c>
      <c r="D6016" s="3"/>
    </row>
    <row r="6017" spans="1:4" x14ac:dyDescent="0.2">
      <c r="A6017" s="3" t="s">
        <v>10411</v>
      </c>
      <c r="B6017" s="3" t="s">
        <v>2122</v>
      </c>
      <c r="C6017" s="3" t="s">
        <v>1301</v>
      </c>
      <c r="D6017" s="3"/>
    </row>
    <row r="6018" spans="1:4" x14ac:dyDescent="0.2">
      <c r="A6018" s="3" t="s">
        <v>10412</v>
      </c>
      <c r="B6018" s="3" t="s">
        <v>2122</v>
      </c>
      <c r="C6018" s="3" t="s">
        <v>1301</v>
      </c>
      <c r="D6018" s="3"/>
    </row>
    <row r="6019" spans="1:4" x14ac:dyDescent="0.2">
      <c r="A6019" s="3" t="s">
        <v>10413</v>
      </c>
      <c r="B6019" s="3" t="s">
        <v>2122</v>
      </c>
      <c r="C6019" s="3" t="s">
        <v>1301</v>
      </c>
      <c r="D6019" s="3"/>
    </row>
    <row r="6020" spans="1:4" x14ac:dyDescent="0.2">
      <c r="A6020" s="3" t="s">
        <v>10414</v>
      </c>
      <c r="B6020" s="3" t="s">
        <v>3841</v>
      </c>
      <c r="C6020" s="3" t="s">
        <v>1301</v>
      </c>
      <c r="D6020" s="3"/>
    </row>
    <row r="6021" spans="1:4" x14ac:dyDescent="0.2">
      <c r="A6021" s="3" t="s">
        <v>10415</v>
      </c>
      <c r="B6021" s="3" t="s">
        <v>3841</v>
      </c>
      <c r="C6021" s="3" t="s">
        <v>1301</v>
      </c>
      <c r="D6021" s="3"/>
    </row>
    <row r="6022" spans="1:4" x14ac:dyDescent="0.2">
      <c r="A6022" s="3" t="s">
        <v>10416</v>
      </c>
      <c r="B6022" s="3" t="s">
        <v>9304</v>
      </c>
      <c r="C6022" s="3" t="s">
        <v>1301</v>
      </c>
      <c r="D6022" s="3"/>
    </row>
    <row r="6023" spans="1:4" x14ac:dyDescent="0.2">
      <c r="A6023" s="3" t="s">
        <v>10417</v>
      </c>
      <c r="B6023" s="3" t="s">
        <v>3370</v>
      </c>
      <c r="C6023" s="3" t="s">
        <v>1301</v>
      </c>
      <c r="D6023" s="3"/>
    </row>
    <row r="6024" spans="1:4" x14ac:dyDescent="0.2">
      <c r="A6024" s="3" t="s">
        <v>10418</v>
      </c>
      <c r="B6024" s="3" t="s">
        <v>3370</v>
      </c>
      <c r="C6024" s="3" t="s">
        <v>1301</v>
      </c>
      <c r="D6024" s="3"/>
    </row>
    <row r="6025" spans="1:4" x14ac:dyDescent="0.2">
      <c r="A6025" s="3" t="s">
        <v>10419</v>
      </c>
      <c r="B6025" s="3" t="s">
        <v>3370</v>
      </c>
      <c r="C6025" s="3" t="s">
        <v>1301</v>
      </c>
      <c r="D6025" s="3"/>
    </row>
    <row r="6026" spans="1:4" x14ac:dyDescent="0.2">
      <c r="A6026" s="3" t="s">
        <v>10420</v>
      </c>
      <c r="B6026" s="3" t="s">
        <v>2118</v>
      </c>
      <c r="C6026" s="3" t="s">
        <v>1301</v>
      </c>
      <c r="D6026" s="3"/>
    </row>
    <row r="6027" spans="1:4" x14ac:dyDescent="0.2">
      <c r="A6027" s="3" t="s">
        <v>10421</v>
      </c>
      <c r="B6027" s="3" t="s">
        <v>4770</v>
      </c>
      <c r="C6027" s="3" t="s">
        <v>1301</v>
      </c>
      <c r="D6027" s="3"/>
    </row>
    <row r="6028" spans="1:4" x14ac:dyDescent="0.2">
      <c r="A6028" s="3" t="s">
        <v>10422</v>
      </c>
      <c r="B6028" s="3" t="s">
        <v>10682</v>
      </c>
      <c r="C6028" s="3" t="s">
        <v>1301</v>
      </c>
      <c r="D6028" s="3"/>
    </row>
    <row r="6029" spans="1:4" x14ac:dyDescent="0.2">
      <c r="A6029" s="3" t="s">
        <v>10423</v>
      </c>
      <c r="B6029" s="3" t="s">
        <v>6356</v>
      </c>
      <c r="C6029" s="3" t="s">
        <v>1301</v>
      </c>
      <c r="D6029" s="3"/>
    </row>
    <row r="6030" spans="1:4" x14ac:dyDescent="0.2">
      <c r="A6030" s="3" t="s">
        <v>10424</v>
      </c>
      <c r="B6030" s="3" t="s">
        <v>3160</v>
      </c>
      <c r="C6030" s="3" t="s">
        <v>1301</v>
      </c>
      <c r="D6030" s="3"/>
    </row>
    <row r="6031" spans="1:4" x14ac:dyDescent="0.2">
      <c r="A6031" s="3" t="s">
        <v>10425</v>
      </c>
      <c r="B6031" s="3" t="s">
        <v>3154</v>
      </c>
      <c r="C6031" s="3" t="s">
        <v>1301</v>
      </c>
      <c r="D6031" s="3"/>
    </row>
    <row r="6032" spans="1:4" x14ac:dyDescent="0.2">
      <c r="A6032" s="3" t="s">
        <v>10426</v>
      </c>
      <c r="B6032" s="3" t="s">
        <v>3154</v>
      </c>
      <c r="C6032" s="3" t="s">
        <v>1301</v>
      </c>
      <c r="D6032" s="3"/>
    </row>
    <row r="6033" spans="1:4" x14ac:dyDescent="0.2">
      <c r="A6033" s="3" t="s">
        <v>10427</v>
      </c>
      <c r="B6033" s="3" t="s">
        <v>3154</v>
      </c>
      <c r="C6033" s="3" t="s">
        <v>1301</v>
      </c>
      <c r="D6033" s="3"/>
    </row>
    <row r="6034" spans="1:4" x14ac:dyDescent="0.2">
      <c r="A6034" s="3" t="s">
        <v>10428</v>
      </c>
      <c r="B6034" s="3" t="s">
        <v>3154</v>
      </c>
      <c r="C6034" s="3" t="s">
        <v>1301</v>
      </c>
      <c r="D6034" s="3"/>
    </row>
    <row r="6035" spans="1:4" x14ac:dyDescent="0.2">
      <c r="A6035" s="3" t="s">
        <v>10429</v>
      </c>
      <c r="B6035" s="3" t="s">
        <v>3154</v>
      </c>
      <c r="C6035" s="3" t="s">
        <v>1301</v>
      </c>
      <c r="D6035" s="3"/>
    </row>
    <row r="6036" spans="1:4" x14ac:dyDescent="0.2">
      <c r="A6036" s="3" t="s">
        <v>10430</v>
      </c>
      <c r="B6036" s="3" t="s">
        <v>3154</v>
      </c>
      <c r="C6036" s="3" t="s">
        <v>1301</v>
      </c>
      <c r="D6036" s="3"/>
    </row>
    <row r="6037" spans="1:4" x14ac:dyDescent="0.2">
      <c r="A6037" s="3" t="s">
        <v>10431</v>
      </c>
      <c r="B6037" s="3" t="s">
        <v>3154</v>
      </c>
      <c r="C6037" s="3" t="s">
        <v>1301</v>
      </c>
      <c r="D6037" s="3"/>
    </row>
    <row r="6038" spans="1:4" x14ac:dyDescent="0.2">
      <c r="A6038" s="3" t="s">
        <v>10432</v>
      </c>
      <c r="B6038" s="3" t="s">
        <v>3154</v>
      </c>
      <c r="C6038" s="3" t="s">
        <v>1301</v>
      </c>
      <c r="D6038" s="3"/>
    </row>
    <row r="6039" spans="1:4" x14ac:dyDescent="0.2">
      <c r="A6039" s="3" t="s">
        <v>10433</v>
      </c>
      <c r="B6039" s="3" t="s">
        <v>3154</v>
      </c>
      <c r="C6039" s="3" t="s">
        <v>1301</v>
      </c>
      <c r="D6039" s="3"/>
    </row>
    <row r="6040" spans="1:4" x14ac:dyDescent="0.2">
      <c r="A6040" s="3" t="s">
        <v>10434</v>
      </c>
      <c r="B6040" s="3" t="s">
        <v>3369</v>
      </c>
      <c r="C6040" s="3" t="s">
        <v>1301</v>
      </c>
      <c r="D6040" s="3"/>
    </row>
    <row r="6041" spans="1:4" x14ac:dyDescent="0.2">
      <c r="A6041" s="3" t="s">
        <v>10435</v>
      </c>
      <c r="B6041" s="3" t="s">
        <v>3369</v>
      </c>
      <c r="C6041" s="3" t="s">
        <v>1301</v>
      </c>
      <c r="D6041" s="3"/>
    </row>
    <row r="6042" spans="1:4" x14ac:dyDescent="0.2">
      <c r="A6042" s="3" t="s">
        <v>10436</v>
      </c>
      <c r="B6042" s="3" t="s">
        <v>8029</v>
      </c>
      <c r="C6042" s="3" t="s">
        <v>1301</v>
      </c>
      <c r="D6042" s="3"/>
    </row>
    <row r="6043" spans="1:4" x14ac:dyDescent="0.2">
      <c r="A6043" s="3" t="s">
        <v>10437</v>
      </c>
      <c r="B6043" s="3" t="s">
        <v>3370</v>
      </c>
      <c r="C6043" s="3" t="s">
        <v>1301</v>
      </c>
      <c r="D6043" s="3"/>
    </row>
    <row r="6044" spans="1:4" x14ac:dyDescent="0.2">
      <c r="A6044" s="3" t="s">
        <v>10438</v>
      </c>
      <c r="B6044" s="3" t="s">
        <v>2112</v>
      </c>
      <c r="C6044" s="3" t="s">
        <v>1301</v>
      </c>
      <c r="D6044" s="3"/>
    </row>
    <row r="6045" spans="1:4" x14ac:dyDescent="0.2">
      <c r="A6045" s="3" t="s">
        <v>10439</v>
      </c>
      <c r="B6045" s="3" t="s">
        <v>3370</v>
      </c>
      <c r="C6045" s="3" t="s">
        <v>1301</v>
      </c>
      <c r="D6045" s="3"/>
    </row>
    <row r="6046" spans="1:4" x14ac:dyDescent="0.2">
      <c r="A6046" s="3" t="s">
        <v>10440</v>
      </c>
      <c r="B6046" s="3" t="s">
        <v>3369</v>
      </c>
      <c r="C6046" s="3" t="s">
        <v>1301</v>
      </c>
      <c r="D6046" s="3"/>
    </row>
    <row r="6047" spans="1:4" x14ac:dyDescent="0.2">
      <c r="A6047" s="3" t="s">
        <v>10441</v>
      </c>
      <c r="B6047" s="3" t="s">
        <v>3369</v>
      </c>
      <c r="C6047" s="3" t="s">
        <v>1301</v>
      </c>
      <c r="D6047" s="3"/>
    </row>
    <row r="6048" spans="1:4" x14ac:dyDescent="0.2">
      <c r="A6048" s="3" t="s">
        <v>10442</v>
      </c>
      <c r="B6048" s="3" t="s">
        <v>7066</v>
      </c>
      <c r="C6048" s="3" t="s">
        <v>1301</v>
      </c>
      <c r="D6048" s="3"/>
    </row>
    <row r="6049" spans="1:4" x14ac:dyDescent="0.2">
      <c r="A6049" s="3" t="s">
        <v>10443</v>
      </c>
      <c r="B6049" s="3" t="s">
        <v>7066</v>
      </c>
      <c r="C6049" s="3" t="s">
        <v>1301</v>
      </c>
      <c r="D6049" s="3"/>
    </row>
    <row r="6050" spans="1:4" x14ac:dyDescent="0.2">
      <c r="A6050" s="3" t="s">
        <v>10444</v>
      </c>
      <c r="B6050" s="3" t="s">
        <v>7066</v>
      </c>
      <c r="C6050" s="3" t="s">
        <v>1301</v>
      </c>
      <c r="D6050" s="3"/>
    </row>
    <row r="6051" spans="1:4" x14ac:dyDescent="0.2">
      <c r="A6051" s="3" t="s">
        <v>10445</v>
      </c>
      <c r="B6051" s="3" t="s">
        <v>3370</v>
      </c>
      <c r="C6051" s="3" t="s">
        <v>1301</v>
      </c>
      <c r="D6051" s="3"/>
    </row>
    <row r="6052" spans="1:4" x14ac:dyDescent="0.2">
      <c r="A6052" s="3" t="s">
        <v>10446</v>
      </c>
      <c r="B6052" s="3" t="s">
        <v>3370</v>
      </c>
      <c r="C6052" s="3" t="s">
        <v>1301</v>
      </c>
      <c r="D6052" s="3"/>
    </row>
    <row r="6053" spans="1:4" x14ac:dyDescent="0.2">
      <c r="A6053" s="3" t="s">
        <v>10447</v>
      </c>
      <c r="B6053" s="3" t="s">
        <v>9317</v>
      </c>
      <c r="C6053" s="3" t="s">
        <v>1301</v>
      </c>
      <c r="D6053" s="3"/>
    </row>
    <row r="6054" spans="1:4" x14ac:dyDescent="0.2">
      <c r="A6054" s="3" t="s">
        <v>10448</v>
      </c>
      <c r="B6054" s="3" t="s">
        <v>2122</v>
      </c>
      <c r="C6054" s="3" t="s">
        <v>1301</v>
      </c>
      <c r="D6054" s="3"/>
    </row>
    <row r="6055" spans="1:4" x14ac:dyDescent="0.2">
      <c r="A6055" s="3" t="s">
        <v>10449</v>
      </c>
      <c r="B6055" s="3" t="s">
        <v>2630</v>
      </c>
      <c r="C6055" s="3" t="s">
        <v>1301</v>
      </c>
      <c r="D6055" s="3"/>
    </row>
    <row r="6056" spans="1:4" x14ac:dyDescent="0.2">
      <c r="A6056" s="3" t="s">
        <v>10450</v>
      </c>
      <c r="B6056" s="3" t="s">
        <v>2630</v>
      </c>
      <c r="C6056" s="3" t="s">
        <v>1301</v>
      </c>
      <c r="D6056" s="3"/>
    </row>
    <row r="6057" spans="1:4" x14ac:dyDescent="0.2">
      <c r="A6057" s="3" t="s">
        <v>10451</v>
      </c>
      <c r="B6057" s="3" t="s">
        <v>2630</v>
      </c>
      <c r="C6057" s="3" t="s">
        <v>1301</v>
      </c>
      <c r="D6057" s="3"/>
    </row>
    <row r="6058" spans="1:4" x14ac:dyDescent="0.2">
      <c r="A6058" s="3" t="s">
        <v>10452</v>
      </c>
      <c r="B6058" s="3" t="s">
        <v>2630</v>
      </c>
      <c r="C6058" s="3" t="s">
        <v>1301</v>
      </c>
      <c r="D6058" s="3"/>
    </row>
    <row r="6059" spans="1:4" x14ac:dyDescent="0.2">
      <c r="A6059" s="3" t="s">
        <v>10453</v>
      </c>
      <c r="B6059" s="3" t="s">
        <v>2121</v>
      </c>
      <c r="C6059" s="3" t="s">
        <v>1301</v>
      </c>
      <c r="D6059" s="3"/>
    </row>
    <row r="6060" spans="1:4" x14ac:dyDescent="0.2">
      <c r="A6060" s="3" t="s">
        <v>10454</v>
      </c>
      <c r="B6060" s="3" t="s">
        <v>2121</v>
      </c>
      <c r="C6060" s="3" t="s">
        <v>1301</v>
      </c>
      <c r="D6060" s="3"/>
    </row>
    <row r="6061" spans="1:4" x14ac:dyDescent="0.2">
      <c r="A6061" s="3" t="s">
        <v>10455</v>
      </c>
      <c r="B6061" s="3" t="s">
        <v>2120</v>
      </c>
      <c r="C6061" s="3" t="s">
        <v>1301</v>
      </c>
      <c r="D6061" s="3"/>
    </row>
    <row r="6062" spans="1:4" x14ac:dyDescent="0.2">
      <c r="A6062" s="3" t="s">
        <v>10456</v>
      </c>
      <c r="B6062" s="3" t="s">
        <v>2112</v>
      </c>
      <c r="C6062" s="3" t="s">
        <v>1301</v>
      </c>
      <c r="D6062" s="3"/>
    </row>
    <row r="6063" spans="1:4" x14ac:dyDescent="0.2">
      <c r="A6063" s="3" t="s">
        <v>10457</v>
      </c>
      <c r="B6063" s="3" t="s">
        <v>3369</v>
      </c>
      <c r="C6063" s="3" t="s">
        <v>1301</v>
      </c>
      <c r="D6063" s="3"/>
    </row>
    <row r="6064" spans="1:4" x14ac:dyDescent="0.2">
      <c r="A6064" s="3" t="s">
        <v>10458</v>
      </c>
      <c r="B6064" s="3" t="s">
        <v>3369</v>
      </c>
      <c r="C6064" s="3" t="s">
        <v>1301</v>
      </c>
      <c r="D6064" s="3"/>
    </row>
    <row r="6065" spans="1:4" x14ac:dyDescent="0.2">
      <c r="A6065" s="3" t="s">
        <v>10459</v>
      </c>
      <c r="B6065" s="3" t="s">
        <v>3369</v>
      </c>
      <c r="C6065" s="3" t="s">
        <v>1301</v>
      </c>
      <c r="D6065" s="3"/>
    </row>
    <row r="6066" spans="1:4" x14ac:dyDescent="0.2">
      <c r="A6066" s="3" t="s">
        <v>10460</v>
      </c>
      <c r="B6066" s="3" t="s">
        <v>10683</v>
      </c>
      <c r="C6066" s="3" t="s">
        <v>1301</v>
      </c>
      <c r="D6066" s="3"/>
    </row>
    <row r="6067" spans="1:4" x14ac:dyDescent="0.2">
      <c r="A6067" s="3" t="s">
        <v>10461</v>
      </c>
      <c r="B6067" s="3" t="s">
        <v>3160</v>
      </c>
      <c r="C6067" s="3" t="s">
        <v>1301</v>
      </c>
      <c r="D6067" s="3"/>
    </row>
    <row r="6068" spans="1:4" x14ac:dyDescent="0.2">
      <c r="A6068" s="3" t="s">
        <v>10462</v>
      </c>
      <c r="B6068" s="3" t="s">
        <v>2122</v>
      </c>
      <c r="C6068" s="3" t="s">
        <v>1301</v>
      </c>
      <c r="D6068" s="3"/>
    </row>
    <row r="6069" spans="1:4" x14ac:dyDescent="0.2">
      <c r="A6069" s="3" t="s">
        <v>10463</v>
      </c>
      <c r="B6069" s="3" t="s">
        <v>2122</v>
      </c>
      <c r="C6069" s="3" t="s">
        <v>1301</v>
      </c>
      <c r="D6069" s="3"/>
    </row>
    <row r="6070" spans="1:4" x14ac:dyDescent="0.2">
      <c r="A6070" s="3" t="s">
        <v>10464</v>
      </c>
      <c r="B6070" s="3" t="s">
        <v>2122</v>
      </c>
      <c r="C6070" s="3" t="s">
        <v>1301</v>
      </c>
      <c r="D6070" s="3"/>
    </row>
    <row r="6071" spans="1:4" x14ac:dyDescent="0.2">
      <c r="A6071" s="3" t="s">
        <v>10465</v>
      </c>
      <c r="B6071" s="3" t="s">
        <v>2122</v>
      </c>
      <c r="C6071" s="3" t="s">
        <v>1301</v>
      </c>
      <c r="D6071" s="3"/>
    </row>
    <row r="6072" spans="1:4" x14ac:dyDescent="0.2">
      <c r="A6072" s="3" t="s">
        <v>10466</v>
      </c>
      <c r="B6072" s="3" t="s">
        <v>3841</v>
      </c>
      <c r="C6072" s="3" t="s">
        <v>1301</v>
      </c>
      <c r="D6072" s="3"/>
    </row>
    <row r="6073" spans="1:4" x14ac:dyDescent="0.2">
      <c r="A6073" s="3" t="s">
        <v>10467</v>
      </c>
      <c r="B6073" s="3" t="s">
        <v>3841</v>
      </c>
      <c r="C6073" s="3" t="s">
        <v>1301</v>
      </c>
      <c r="D6073" s="3"/>
    </row>
    <row r="6074" spans="1:4" x14ac:dyDescent="0.2">
      <c r="A6074" s="3" t="s">
        <v>10468</v>
      </c>
      <c r="B6074" s="3" t="s">
        <v>3841</v>
      </c>
      <c r="C6074" s="3" t="s">
        <v>1301</v>
      </c>
      <c r="D6074" s="3"/>
    </row>
    <row r="6075" spans="1:4" x14ac:dyDescent="0.2">
      <c r="A6075" s="3" t="s">
        <v>10469</v>
      </c>
      <c r="B6075" s="3" t="s">
        <v>3841</v>
      </c>
      <c r="C6075" s="3" t="s">
        <v>1301</v>
      </c>
      <c r="D6075" s="3"/>
    </row>
    <row r="6076" spans="1:4" x14ac:dyDescent="0.2">
      <c r="A6076" s="3" t="s">
        <v>10470</v>
      </c>
      <c r="B6076" s="3" t="s">
        <v>3841</v>
      </c>
      <c r="C6076" s="3" t="s">
        <v>1301</v>
      </c>
      <c r="D6076" s="3"/>
    </row>
    <row r="6077" spans="1:4" x14ac:dyDescent="0.2">
      <c r="A6077" s="3" t="s">
        <v>10471</v>
      </c>
      <c r="B6077" s="3" t="s">
        <v>9304</v>
      </c>
      <c r="C6077" s="3" t="s">
        <v>1301</v>
      </c>
      <c r="D6077" s="3"/>
    </row>
    <row r="6078" spans="1:4" x14ac:dyDescent="0.2">
      <c r="A6078" s="3" t="s">
        <v>10472</v>
      </c>
      <c r="B6078" s="3" t="s">
        <v>2627</v>
      </c>
      <c r="C6078" s="3" t="s">
        <v>1301</v>
      </c>
      <c r="D6078" s="3"/>
    </row>
    <row r="6079" spans="1:4" x14ac:dyDescent="0.2">
      <c r="A6079" s="3" t="s">
        <v>10473</v>
      </c>
      <c r="B6079" s="3" t="s">
        <v>2627</v>
      </c>
      <c r="C6079" s="3" t="s">
        <v>1301</v>
      </c>
      <c r="D6079" s="3"/>
    </row>
    <row r="6080" spans="1:4" x14ac:dyDescent="0.2">
      <c r="A6080" s="3" t="s">
        <v>10474</v>
      </c>
      <c r="B6080" s="3" t="s">
        <v>2627</v>
      </c>
      <c r="C6080" s="3" t="s">
        <v>1301</v>
      </c>
      <c r="D6080" s="3"/>
    </row>
    <row r="6081" spans="1:4" x14ac:dyDescent="0.2">
      <c r="A6081" s="3" t="s">
        <v>10475</v>
      </c>
      <c r="B6081" s="3" t="s">
        <v>7066</v>
      </c>
      <c r="C6081" s="3" t="s">
        <v>1301</v>
      </c>
      <c r="D6081" s="3"/>
    </row>
    <row r="6082" spans="1:4" x14ac:dyDescent="0.2">
      <c r="A6082" s="3" t="s">
        <v>10476</v>
      </c>
      <c r="B6082" s="3" t="s">
        <v>10680</v>
      </c>
      <c r="C6082" s="3" t="s">
        <v>1301</v>
      </c>
      <c r="D6082" s="3"/>
    </row>
    <row r="6083" spans="1:4" x14ac:dyDescent="0.2">
      <c r="A6083" s="3" t="s">
        <v>10477</v>
      </c>
      <c r="B6083" s="3" t="s">
        <v>2115</v>
      </c>
      <c r="C6083" s="3" t="s">
        <v>1301</v>
      </c>
      <c r="D6083" s="3"/>
    </row>
    <row r="6084" spans="1:4" x14ac:dyDescent="0.2">
      <c r="A6084" s="3" t="s">
        <v>10478</v>
      </c>
      <c r="B6084" s="3" t="s">
        <v>2122</v>
      </c>
      <c r="C6084" s="3" t="s">
        <v>1301</v>
      </c>
      <c r="D6084" s="3"/>
    </row>
    <row r="6085" spans="1:4" x14ac:dyDescent="0.2">
      <c r="A6085" s="3" t="s">
        <v>10479</v>
      </c>
      <c r="B6085" s="3" t="s">
        <v>2122</v>
      </c>
      <c r="C6085" s="3" t="s">
        <v>1301</v>
      </c>
      <c r="D6085" s="3"/>
    </row>
    <row r="6086" spans="1:4" x14ac:dyDescent="0.2">
      <c r="A6086" s="3" t="s">
        <v>10480</v>
      </c>
      <c r="B6086" s="3" t="s">
        <v>2122</v>
      </c>
      <c r="C6086" s="3" t="s">
        <v>1301</v>
      </c>
      <c r="D6086" s="3"/>
    </row>
    <row r="6087" spans="1:4" x14ac:dyDescent="0.2">
      <c r="A6087" s="3" t="s">
        <v>10481</v>
      </c>
      <c r="B6087" s="3" t="s">
        <v>2122</v>
      </c>
      <c r="C6087" s="3" t="s">
        <v>1301</v>
      </c>
      <c r="D6087" s="3"/>
    </row>
    <row r="6088" spans="1:4" x14ac:dyDescent="0.2">
      <c r="A6088" s="3" t="s">
        <v>10482</v>
      </c>
      <c r="B6088" s="3" t="s">
        <v>2122</v>
      </c>
      <c r="C6088" s="3" t="s">
        <v>1301</v>
      </c>
      <c r="D6088" s="3"/>
    </row>
    <row r="6089" spans="1:4" x14ac:dyDescent="0.2">
      <c r="A6089" s="3" t="s">
        <v>10483</v>
      </c>
      <c r="B6089" s="3" t="s">
        <v>2122</v>
      </c>
      <c r="C6089" s="3" t="s">
        <v>1301</v>
      </c>
      <c r="D6089" s="3"/>
    </row>
    <row r="6090" spans="1:4" x14ac:dyDescent="0.2">
      <c r="A6090" s="3" t="s">
        <v>10484</v>
      </c>
      <c r="B6090" s="3" t="s">
        <v>2122</v>
      </c>
      <c r="C6090" s="3" t="s">
        <v>1301</v>
      </c>
      <c r="D6090" s="3"/>
    </row>
    <row r="6091" spans="1:4" x14ac:dyDescent="0.2">
      <c r="A6091" s="3" t="s">
        <v>10485</v>
      </c>
      <c r="B6091" s="3" t="s">
        <v>2122</v>
      </c>
      <c r="C6091" s="3" t="s">
        <v>1301</v>
      </c>
      <c r="D6091" s="3"/>
    </row>
    <row r="6092" spans="1:4" x14ac:dyDescent="0.2">
      <c r="A6092" s="3" t="s">
        <v>10486</v>
      </c>
      <c r="B6092" s="3" t="s">
        <v>2122</v>
      </c>
      <c r="C6092" s="3" t="s">
        <v>1301</v>
      </c>
      <c r="D6092" s="3"/>
    </row>
    <row r="6093" spans="1:4" x14ac:dyDescent="0.2">
      <c r="A6093" s="3" t="s">
        <v>10487</v>
      </c>
      <c r="B6093" s="3" t="s">
        <v>2122</v>
      </c>
      <c r="C6093" s="3" t="s">
        <v>1301</v>
      </c>
      <c r="D6093" s="3"/>
    </row>
    <row r="6094" spans="1:4" x14ac:dyDescent="0.2">
      <c r="A6094" s="3" t="s">
        <v>10488</v>
      </c>
      <c r="B6094" s="3" t="s">
        <v>3841</v>
      </c>
      <c r="C6094" s="3" t="s">
        <v>1301</v>
      </c>
      <c r="D6094" s="3"/>
    </row>
    <row r="6095" spans="1:4" x14ac:dyDescent="0.2">
      <c r="A6095" s="3" t="s">
        <v>10489</v>
      </c>
      <c r="B6095" s="3" t="s">
        <v>3370</v>
      </c>
      <c r="C6095" s="3" t="s">
        <v>1301</v>
      </c>
      <c r="D6095" s="3"/>
    </row>
    <row r="6096" spans="1:4" x14ac:dyDescent="0.2">
      <c r="A6096" s="3" t="s">
        <v>10490</v>
      </c>
      <c r="B6096" s="3" t="s">
        <v>3369</v>
      </c>
      <c r="C6096" s="3" t="s">
        <v>1301</v>
      </c>
      <c r="D6096" s="3"/>
    </row>
    <row r="6097" spans="1:4" x14ac:dyDescent="0.2">
      <c r="A6097" s="3" t="s">
        <v>10491</v>
      </c>
      <c r="B6097" s="3" t="s">
        <v>3369</v>
      </c>
      <c r="C6097" s="3" t="s">
        <v>1301</v>
      </c>
      <c r="D6097" s="3"/>
    </row>
    <row r="6098" spans="1:4" x14ac:dyDescent="0.2">
      <c r="A6098" s="3" t="s">
        <v>10492</v>
      </c>
      <c r="B6098" s="3" t="s">
        <v>2122</v>
      </c>
      <c r="C6098" s="3" t="s">
        <v>1301</v>
      </c>
      <c r="D6098" s="3"/>
    </row>
    <row r="6099" spans="1:4" x14ac:dyDescent="0.2">
      <c r="A6099" s="3" t="s">
        <v>10493</v>
      </c>
      <c r="B6099" s="3" t="s">
        <v>2122</v>
      </c>
      <c r="C6099" s="3" t="s">
        <v>1301</v>
      </c>
      <c r="D6099" s="3"/>
    </row>
    <row r="6100" spans="1:4" x14ac:dyDescent="0.2">
      <c r="A6100" s="3" t="s">
        <v>10494</v>
      </c>
      <c r="B6100" s="3" t="s">
        <v>3841</v>
      </c>
      <c r="C6100" s="3" t="s">
        <v>1301</v>
      </c>
      <c r="D6100" s="3"/>
    </row>
    <row r="6101" spans="1:4" x14ac:dyDescent="0.2">
      <c r="A6101" s="3" t="s">
        <v>10495</v>
      </c>
      <c r="B6101" s="3" t="s">
        <v>3370</v>
      </c>
      <c r="C6101" s="3" t="s">
        <v>1301</v>
      </c>
      <c r="D6101" s="3"/>
    </row>
    <row r="6102" spans="1:4" x14ac:dyDescent="0.2">
      <c r="A6102" s="3" t="s">
        <v>10496</v>
      </c>
      <c r="B6102" s="3" t="s">
        <v>3370</v>
      </c>
      <c r="C6102" s="3" t="s">
        <v>1301</v>
      </c>
      <c r="D6102" s="3"/>
    </row>
    <row r="6103" spans="1:4" x14ac:dyDescent="0.2">
      <c r="A6103" s="3" t="s">
        <v>10497</v>
      </c>
      <c r="B6103" s="3" t="s">
        <v>2627</v>
      </c>
      <c r="C6103" s="3" t="s">
        <v>1301</v>
      </c>
      <c r="D6103" s="3"/>
    </row>
    <row r="6104" spans="1:4" x14ac:dyDescent="0.2">
      <c r="A6104" s="3" t="s">
        <v>10498</v>
      </c>
      <c r="B6104" s="3" t="s">
        <v>3844</v>
      </c>
      <c r="C6104" s="3" t="s">
        <v>1301</v>
      </c>
      <c r="D6104" s="3"/>
    </row>
    <row r="6105" spans="1:4" x14ac:dyDescent="0.2">
      <c r="A6105" s="3" t="s">
        <v>10499</v>
      </c>
      <c r="B6105" s="3" t="s">
        <v>3369</v>
      </c>
      <c r="C6105" s="3" t="s">
        <v>1301</v>
      </c>
      <c r="D6105" s="3"/>
    </row>
    <row r="6106" spans="1:4" x14ac:dyDescent="0.2">
      <c r="A6106" s="3" t="s">
        <v>10500</v>
      </c>
      <c r="B6106" s="3" t="s">
        <v>3369</v>
      </c>
      <c r="C6106" s="3" t="s">
        <v>1301</v>
      </c>
      <c r="D6106" s="3"/>
    </row>
    <row r="6107" spans="1:4" x14ac:dyDescent="0.2">
      <c r="A6107" s="3" t="s">
        <v>10501</v>
      </c>
      <c r="B6107" s="3" t="s">
        <v>3369</v>
      </c>
      <c r="C6107" s="3" t="s">
        <v>1301</v>
      </c>
      <c r="D6107" s="3"/>
    </row>
    <row r="6108" spans="1:4" x14ac:dyDescent="0.2">
      <c r="A6108" s="3" t="s">
        <v>10502</v>
      </c>
      <c r="B6108" s="3" t="s">
        <v>7067</v>
      </c>
      <c r="C6108" s="3" t="s">
        <v>1301</v>
      </c>
      <c r="D6108" s="3"/>
    </row>
    <row r="6109" spans="1:4" x14ac:dyDescent="0.2">
      <c r="A6109" s="3" t="s">
        <v>10503</v>
      </c>
      <c r="B6109" s="3" t="s">
        <v>2625</v>
      </c>
      <c r="C6109" s="3" t="s">
        <v>1301</v>
      </c>
      <c r="D6109" s="3"/>
    </row>
    <row r="6110" spans="1:4" x14ac:dyDescent="0.2">
      <c r="A6110" s="3" t="s">
        <v>10504</v>
      </c>
      <c r="B6110" s="3" t="s">
        <v>3154</v>
      </c>
      <c r="C6110" s="3" t="s">
        <v>1301</v>
      </c>
      <c r="D6110" s="3"/>
    </row>
    <row r="6111" spans="1:4" x14ac:dyDescent="0.2">
      <c r="A6111" s="3" t="s">
        <v>10505</v>
      </c>
      <c r="B6111" s="3" t="s">
        <v>3153</v>
      </c>
      <c r="C6111" s="3" t="s">
        <v>1301</v>
      </c>
      <c r="D6111" s="3"/>
    </row>
    <row r="6112" spans="1:4" x14ac:dyDescent="0.2">
      <c r="A6112" s="3" t="s">
        <v>10506</v>
      </c>
      <c r="B6112" s="3" t="s">
        <v>10683</v>
      </c>
      <c r="C6112" s="3" t="s">
        <v>1301</v>
      </c>
      <c r="D6112" s="3"/>
    </row>
    <row r="6113" spans="1:4" x14ac:dyDescent="0.2">
      <c r="A6113" s="3" t="s">
        <v>10507</v>
      </c>
      <c r="B6113" s="3" t="s">
        <v>2630</v>
      </c>
      <c r="C6113" s="3" t="s">
        <v>1301</v>
      </c>
      <c r="D6113" s="3"/>
    </row>
    <row r="6114" spans="1:4" x14ac:dyDescent="0.2">
      <c r="A6114" s="3" t="s">
        <v>10508</v>
      </c>
      <c r="B6114" s="3" t="s">
        <v>2630</v>
      </c>
      <c r="C6114" s="3" t="s">
        <v>1301</v>
      </c>
      <c r="D6114" s="3"/>
    </row>
    <row r="6115" spans="1:4" x14ac:dyDescent="0.2">
      <c r="A6115" s="3" t="s">
        <v>10509</v>
      </c>
      <c r="B6115" s="3" t="s">
        <v>2121</v>
      </c>
      <c r="C6115" s="3" t="s">
        <v>1301</v>
      </c>
      <c r="D6115" s="3"/>
    </row>
    <row r="6116" spans="1:4" x14ac:dyDescent="0.2">
      <c r="A6116" s="3" t="s">
        <v>10510</v>
      </c>
      <c r="B6116" s="3" t="s">
        <v>2122</v>
      </c>
      <c r="C6116" s="3" t="s">
        <v>1301</v>
      </c>
      <c r="D6116" s="3"/>
    </row>
    <row r="6117" spans="1:4" x14ac:dyDescent="0.2">
      <c r="A6117" s="3" t="s">
        <v>10511</v>
      </c>
      <c r="B6117" s="3" t="s">
        <v>9311</v>
      </c>
      <c r="C6117" s="3" t="s">
        <v>1301</v>
      </c>
      <c r="D6117" s="3"/>
    </row>
    <row r="6118" spans="1:4" x14ac:dyDescent="0.2">
      <c r="A6118" s="3" t="s">
        <v>10512</v>
      </c>
      <c r="B6118" s="3" t="s">
        <v>8034</v>
      </c>
      <c r="C6118" s="3" t="s">
        <v>1301</v>
      </c>
      <c r="D6118" s="3"/>
    </row>
    <row r="6119" spans="1:4" x14ac:dyDescent="0.2">
      <c r="A6119" s="3" t="s">
        <v>10513</v>
      </c>
      <c r="B6119" s="3" t="s">
        <v>3369</v>
      </c>
      <c r="C6119" s="3" t="s">
        <v>1301</v>
      </c>
      <c r="D6119" s="3"/>
    </row>
    <row r="6120" spans="1:4" x14ac:dyDescent="0.2">
      <c r="A6120" s="3" t="s">
        <v>10514</v>
      </c>
      <c r="B6120" s="3" t="s">
        <v>2624</v>
      </c>
      <c r="C6120" s="3" t="s">
        <v>1301</v>
      </c>
      <c r="D6120" s="3"/>
    </row>
    <row r="6121" spans="1:4" x14ac:dyDescent="0.2">
      <c r="A6121" s="3" t="s">
        <v>10515</v>
      </c>
      <c r="B6121" s="3" t="s">
        <v>2624</v>
      </c>
      <c r="C6121" s="3" t="s">
        <v>1301</v>
      </c>
      <c r="D6121" s="3"/>
    </row>
    <row r="6122" spans="1:4" x14ac:dyDescent="0.2">
      <c r="A6122" s="3" t="s">
        <v>10516</v>
      </c>
      <c r="B6122" s="3" t="s">
        <v>3369</v>
      </c>
      <c r="C6122" s="3" t="s">
        <v>1301</v>
      </c>
    </row>
    <row r="6123" spans="1:4" x14ac:dyDescent="0.2">
      <c r="A6123" s="3" t="s">
        <v>10517</v>
      </c>
      <c r="B6123" s="3" t="s">
        <v>2112</v>
      </c>
      <c r="C6123" s="3" t="s">
        <v>1301</v>
      </c>
    </row>
    <row r="6124" spans="1:4" x14ac:dyDescent="0.2">
      <c r="A6124" s="3" t="s">
        <v>10518</v>
      </c>
      <c r="B6124" s="3" t="s">
        <v>3369</v>
      </c>
      <c r="C6124" s="3" t="s">
        <v>1301</v>
      </c>
    </row>
    <row r="6125" spans="1:4" x14ac:dyDescent="0.2">
      <c r="A6125" s="3" t="s">
        <v>10519</v>
      </c>
      <c r="B6125" s="3" t="s">
        <v>10684</v>
      </c>
      <c r="C6125" s="3" t="s">
        <v>1301</v>
      </c>
    </row>
    <row r="6126" spans="1:4" x14ac:dyDescent="0.2">
      <c r="A6126" s="3" t="s">
        <v>10520</v>
      </c>
      <c r="B6126" s="3" t="s">
        <v>3154</v>
      </c>
      <c r="C6126" s="3" t="s">
        <v>1301</v>
      </c>
    </row>
    <row r="6127" spans="1:4" x14ac:dyDescent="0.2">
      <c r="A6127" s="3" t="s">
        <v>10521</v>
      </c>
      <c r="B6127" s="3" t="s">
        <v>3369</v>
      </c>
      <c r="C6127" s="3" t="s">
        <v>1301</v>
      </c>
    </row>
    <row r="6128" spans="1:4" x14ac:dyDescent="0.2">
      <c r="A6128" s="3" t="s">
        <v>10522</v>
      </c>
      <c r="B6128" s="3" t="s">
        <v>3155</v>
      </c>
      <c r="C6128" s="3" t="s">
        <v>1301</v>
      </c>
    </row>
    <row r="6129" spans="1:3" x14ac:dyDescent="0.2">
      <c r="A6129" s="3" t="s">
        <v>10523</v>
      </c>
      <c r="B6129" s="3" t="s">
        <v>3155</v>
      </c>
      <c r="C6129" s="3" t="s">
        <v>1301</v>
      </c>
    </row>
    <row r="6130" spans="1:3" x14ac:dyDescent="0.2">
      <c r="A6130" s="3" t="s">
        <v>10524</v>
      </c>
      <c r="B6130" s="3" t="s">
        <v>3155</v>
      </c>
      <c r="C6130" s="3" t="s">
        <v>1301</v>
      </c>
    </row>
    <row r="6131" spans="1:3" x14ac:dyDescent="0.2">
      <c r="A6131" s="3" t="s">
        <v>10525</v>
      </c>
      <c r="B6131" s="3" t="s">
        <v>3155</v>
      </c>
      <c r="C6131" s="3" t="s">
        <v>1301</v>
      </c>
    </row>
    <row r="6132" spans="1:3" x14ac:dyDescent="0.2">
      <c r="A6132" s="3" t="s">
        <v>10526</v>
      </c>
      <c r="B6132" s="3" t="s">
        <v>3155</v>
      </c>
      <c r="C6132" s="3" t="s">
        <v>1301</v>
      </c>
    </row>
    <row r="6133" spans="1:3" x14ac:dyDescent="0.2">
      <c r="A6133" s="3" t="s">
        <v>10527</v>
      </c>
      <c r="B6133" s="3" t="s">
        <v>3155</v>
      </c>
      <c r="C6133" s="3" t="s">
        <v>1301</v>
      </c>
    </row>
    <row r="6134" spans="1:3" x14ac:dyDescent="0.2">
      <c r="A6134" s="3" t="s">
        <v>10528</v>
      </c>
      <c r="B6134" s="3" t="s">
        <v>3155</v>
      </c>
      <c r="C6134" s="3" t="s">
        <v>1301</v>
      </c>
    </row>
    <row r="6135" spans="1:3" x14ac:dyDescent="0.2">
      <c r="A6135" s="3" t="s">
        <v>10529</v>
      </c>
      <c r="B6135" s="3" t="s">
        <v>3155</v>
      </c>
      <c r="C6135" s="3" t="s">
        <v>1301</v>
      </c>
    </row>
    <row r="6136" spans="1:3" x14ac:dyDescent="0.2">
      <c r="A6136" s="3" t="s">
        <v>10530</v>
      </c>
      <c r="B6136" s="3" t="s">
        <v>9304</v>
      </c>
      <c r="C6136" s="3" t="s">
        <v>1301</v>
      </c>
    </row>
    <row r="6137" spans="1:3" x14ac:dyDescent="0.2">
      <c r="A6137" s="3" t="s">
        <v>10531</v>
      </c>
      <c r="B6137" s="3" t="s">
        <v>2122</v>
      </c>
      <c r="C6137" s="3" t="s">
        <v>1301</v>
      </c>
    </row>
    <row r="6138" spans="1:3" x14ac:dyDescent="0.2">
      <c r="A6138" s="3" t="s">
        <v>10532</v>
      </c>
      <c r="B6138" s="3" t="s">
        <v>2122</v>
      </c>
      <c r="C6138" s="3" t="s">
        <v>1301</v>
      </c>
    </row>
    <row r="6139" spans="1:3" x14ac:dyDescent="0.2">
      <c r="A6139" s="3" t="s">
        <v>10533</v>
      </c>
      <c r="B6139" s="3" t="s">
        <v>2122</v>
      </c>
      <c r="C6139" s="3" t="s">
        <v>1301</v>
      </c>
    </row>
    <row r="6140" spans="1:3" x14ac:dyDescent="0.2">
      <c r="A6140" s="3" t="s">
        <v>10534</v>
      </c>
      <c r="B6140" s="3" t="s">
        <v>2122</v>
      </c>
      <c r="C6140" s="3" t="s">
        <v>1301</v>
      </c>
    </row>
    <row r="6141" spans="1:3" x14ac:dyDescent="0.2">
      <c r="A6141" s="3" t="s">
        <v>10535</v>
      </c>
      <c r="B6141" s="3" t="s">
        <v>2122</v>
      </c>
      <c r="C6141" s="3" t="s">
        <v>1301</v>
      </c>
    </row>
    <row r="6142" spans="1:3" x14ac:dyDescent="0.2">
      <c r="A6142" s="3" t="s">
        <v>10536</v>
      </c>
      <c r="B6142" s="3" t="s">
        <v>2122</v>
      </c>
      <c r="C6142" s="3" t="s">
        <v>1301</v>
      </c>
    </row>
    <row r="6143" spans="1:3" x14ac:dyDescent="0.2">
      <c r="A6143" s="3" t="s">
        <v>10537</v>
      </c>
      <c r="B6143" s="3" t="s">
        <v>2122</v>
      </c>
      <c r="C6143" s="3" t="s">
        <v>1301</v>
      </c>
    </row>
    <row r="6144" spans="1:3" x14ac:dyDescent="0.2">
      <c r="A6144" s="3" t="s">
        <v>10538</v>
      </c>
      <c r="B6144" s="3" t="s">
        <v>2122</v>
      </c>
      <c r="C6144" s="3" t="s">
        <v>1301</v>
      </c>
    </row>
    <row r="6145" spans="1:3" x14ac:dyDescent="0.2">
      <c r="A6145" s="3" t="s">
        <v>10539</v>
      </c>
      <c r="B6145" s="3" t="s">
        <v>3841</v>
      </c>
      <c r="C6145" s="3" t="s">
        <v>1301</v>
      </c>
    </row>
    <row r="6146" spans="1:3" x14ac:dyDescent="0.2">
      <c r="A6146" s="3" t="s">
        <v>10540</v>
      </c>
      <c r="B6146" s="3" t="s">
        <v>3841</v>
      </c>
      <c r="C6146" s="3" t="s">
        <v>1301</v>
      </c>
    </row>
    <row r="6147" spans="1:3" x14ac:dyDescent="0.2">
      <c r="A6147" s="3" t="s">
        <v>10541</v>
      </c>
      <c r="B6147" s="3" t="s">
        <v>1085</v>
      </c>
      <c r="C6147" s="3" t="s">
        <v>1301</v>
      </c>
    </row>
    <row r="6148" spans="1:3" x14ac:dyDescent="0.2">
      <c r="A6148" s="3" t="s">
        <v>10542</v>
      </c>
      <c r="B6148" s="3" t="s">
        <v>7066</v>
      </c>
      <c r="C6148" s="3" t="s">
        <v>1301</v>
      </c>
    </row>
    <row r="6149" spans="1:3" x14ac:dyDescent="0.2">
      <c r="A6149" s="3" t="s">
        <v>10543</v>
      </c>
      <c r="B6149" s="3" t="s">
        <v>4775</v>
      </c>
      <c r="C6149" s="3" t="s">
        <v>1301</v>
      </c>
    </row>
    <row r="6150" spans="1:3" x14ac:dyDescent="0.2">
      <c r="A6150" s="3" t="s">
        <v>10544</v>
      </c>
      <c r="B6150" s="3" t="s">
        <v>3369</v>
      </c>
      <c r="C6150" s="3" t="s">
        <v>1301</v>
      </c>
    </row>
    <row r="6151" spans="1:3" x14ac:dyDescent="0.2">
      <c r="A6151" s="3" t="s">
        <v>10545</v>
      </c>
      <c r="B6151" s="3" t="s">
        <v>3154</v>
      </c>
      <c r="C6151" s="3" t="s">
        <v>1301</v>
      </c>
    </row>
    <row r="6152" spans="1:3" x14ac:dyDescent="0.2">
      <c r="A6152" s="3" t="s">
        <v>10546</v>
      </c>
      <c r="B6152" s="3" t="s">
        <v>3841</v>
      </c>
      <c r="C6152" s="3" t="s">
        <v>1301</v>
      </c>
    </row>
    <row r="6153" spans="1:3" x14ac:dyDescent="0.2">
      <c r="A6153" s="3" t="s">
        <v>10547</v>
      </c>
      <c r="B6153" s="3" t="s">
        <v>3841</v>
      </c>
      <c r="C6153" s="3" t="s">
        <v>1301</v>
      </c>
    </row>
    <row r="6154" spans="1:3" x14ac:dyDescent="0.2">
      <c r="A6154" s="3" t="s">
        <v>10548</v>
      </c>
      <c r="B6154" s="3" t="s">
        <v>3841</v>
      </c>
      <c r="C6154" s="3" t="s">
        <v>1301</v>
      </c>
    </row>
    <row r="6155" spans="1:3" x14ac:dyDescent="0.2">
      <c r="A6155" s="3" t="s">
        <v>10549</v>
      </c>
      <c r="B6155" s="3" t="s">
        <v>3841</v>
      </c>
      <c r="C6155" s="3" t="s">
        <v>1301</v>
      </c>
    </row>
    <row r="6156" spans="1:3" x14ac:dyDescent="0.2">
      <c r="A6156" s="3" t="s">
        <v>10550</v>
      </c>
      <c r="B6156" s="3" t="s">
        <v>3841</v>
      </c>
      <c r="C6156" s="3" t="s">
        <v>1301</v>
      </c>
    </row>
    <row r="6157" spans="1:3" x14ac:dyDescent="0.2">
      <c r="A6157" s="3" t="s">
        <v>10551</v>
      </c>
      <c r="B6157" s="3" t="s">
        <v>3841</v>
      </c>
      <c r="C6157" s="3" t="s">
        <v>1301</v>
      </c>
    </row>
    <row r="6158" spans="1:3" x14ac:dyDescent="0.2">
      <c r="A6158" s="3" t="s">
        <v>10552</v>
      </c>
      <c r="B6158" s="3" t="s">
        <v>2627</v>
      </c>
      <c r="C6158" s="3" t="s">
        <v>1301</v>
      </c>
    </row>
    <row r="6159" spans="1:3" x14ac:dyDescent="0.2">
      <c r="A6159" s="3" t="s">
        <v>10553</v>
      </c>
      <c r="B6159" s="3" t="s">
        <v>2122</v>
      </c>
      <c r="C6159" s="3" t="s">
        <v>1301</v>
      </c>
    </row>
    <row r="6160" spans="1:3" x14ac:dyDescent="0.2">
      <c r="A6160" s="3" t="s">
        <v>10554</v>
      </c>
      <c r="B6160" s="3" t="s">
        <v>2122</v>
      </c>
      <c r="C6160" s="3" t="s">
        <v>1301</v>
      </c>
    </row>
    <row r="6161" spans="1:3" x14ac:dyDescent="0.2">
      <c r="A6161" s="3" t="s">
        <v>10555</v>
      </c>
      <c r="B6161" s="3" t="s">
        <v>2122</v>
      </c>
      <c r="C6161" s="3" t="s">
        <v>1301</v>
      </c>
    </row>
    <row r="6162" spans="1:3" x14ac:dyDescent="0.2">
      <c r="A6162" s="3" t="s">
        <v>10556</v>
      </c>
      <c r="B6162" s="3" t="s">
        <v>4770</v>
      </c>
      <c r="C6162" s="3" t="s">
        <v>1301</v>
      </c>
    </row>
    <row r="6163" spans="1:3" x14ac:dyDescent="0.2">
      <c r="A6163" s="3" t="s">
        <v>10557</v>
      </c>
      <c r="B6163" s="3" t="s">
        <v>3154</v>
      </c>
      <c r="C6163" s="3" t="s">
        <v>1301</v>
      </c>
    </row>
    <row r="6164" spans="1:3" x14ac:dyDescent="0.2">
      <c r="A6164" s="3" t="s">
        <v>10558</v>
      </c>
      <c r="B6164" s="3" t="s">
        <v>2625</v>
      </c>
      <c r="C6164" s="3" t="s">
        <v>1301</v>
      </c>
    </row>
    <row r="6165" spans="1:3" x14ac:dyDescent="0.2">
      <c r="A6165" s="3" t="s">
        <v>10559</v>
      </c>
      <c r="B6165" s="3" t="s">
        <v>2630</v>
      </c>
      <c r="C6165" s="3" t="s">
        <v>1301</v>
      </c>
    </row>
    <row r="6166" spans="1:3" x14ac:dyDescent="0.2">
      <c r="A6166" s="3" t="s">
        <v>10560</v>
      </c>
      <c r="B6166" s="3" t="s">
        <v>3159</v>
      </c>
      <c r="C6166" s="3" t="s">
        <v>1301</v>
      </c>
    </row>
    <row r="6167" spans="1:3" x14ac:dyDescent="0.2">
      <c r="A6167" s="3" t="s">
        <v>10561</v>
      </c>
      <c r="B6167" s="3" t="s">
        <v>2120</v>
      </c>
      <c r="C6167" s="3" t="s">
        <v>1301</v>
      </c>
    </row>
    <row r="6168" spans="1:3" x14ac:dyDescent="0.2">
      <c r="A6168" s="3" t="s">
        <v>10562</v>
      </c>
      <c r="B6168" s="3" t="s">
        <v>3160</v>
      </c>
      <c r="C6168" s="3" t="s">
        <v>1301</v>
      </c>
    </row>
    <row r="6169" spans="1:3" x14ac:dyDescent="0.2">
      <c r="A6169" s="3" t="s">
        <v>10563</v>
      </c>
      <c r="B6169" s="3" t="s">
        <v>10682</v>
      </c>
      <c r="C6169" s="3" t="s">
        <v>1301</v>
      </c>
    </row>
    <row r="6170" spans="1:3" x14ac:dyDescent="0.2">
      <c r="A6170" s="3" t="s">
        <v>10564</v>
      </c>
      <c r="B6170" s="3" t="s">
        <v>3154</v>
      </c>
      <c r="C6170" s="3" t="s">
        <v>1301</v>
      </c>
    </row>
    <row r="6171" spans="1:3" x14ac:dyDescent="0.2">
      <c r="A6171" s="3" t="s">
        <v>10565</v>
      </c>
      <c r="B6171" s="3" t="s">
        <v>3369</v>
      </c>
      <c r="C6171" s="3" t="s">
        <v>1301</v>
      </c>
    </row>
    <row r="6172" spans="1:3" x14ac:dyDescent="0.2">
      <c r="A6172" s="3" t="s">
        <v>10566</v>
      </c>
      <c r="B6172" s="3" t="s">
        <v>3160</v>
      </c>
      <c r="C6172" s="3" t="s">
        <v>1301</v>
      </c>
    </row>
    <row r="6173" spans="1:3" x14ac:dyDescent="0.2">
      <c r="A6173" s="3" t="s">
        <v>10567</v>
      </c>
      <c r="B6173" s="3" t="s">
        <v>3154</v>
      </c>
      <c r="C6173" s="3" t="s">
        <v>1301</v>
      </c>
    </row>
    <row r="6174" spans="1:3" x14ac:dyDescent="0.2">
      <c r="A6174" s="3" t="s">
        <v>10568</v>
      </c>
      <c r="B6174" s="3" t="s">
        <v>3154</v>
      </c>
      <c r="C6174" s="3" t="s">
        <v>1301</v>
      </c>
    </row>
    <row r="6175" spans="1:3" x14ac:dyDescent="0.2">
      <c r="A6175" s="3" t="s">
        <v>10569</v>
      </c>
      <c r="B6175" s="3" t="s">
        <v>3160</v>
      </c>
      <c r="C6175" s="3" t="s">
        <v>1301</v>
      </c>
    </row>
    <row r="6176" spans="1:3" x14ac:dyDescent="0.2">
      <c r="A6176" s="3" t="s">
        <v>10570</v>
      </c>
      <c r="B6176" s="3" t="s">
        <v>2396</v>
      </c>
      <c r="C6176" s="3" t="s">
        <v>1301</v>
      </c>
    </row>
    <row r="6177" spans="1:3" x14ac:dyDescent="0.2">
      <c r="A6177" s="3" t="s">
        <v>10571</v>
      </c>
      <c r="B6177" s="3" t="s">
        <v>4770</v>
      </c>
      <c r="C6177" s="3" t="s">
        <v>1301</v>
      </c>
    </row>
    <row r="6178" spans="1:3" x14ac:dyDescent="0.2">
      <c r="A6178" s="3" t="s">
        <v>10572</v>
      </c>
      <c r="B6178" s="3" t="s">
        <v>7066</v>
      </c>
      <c r="C6178" s="3" t="s">
        <v>1301</v>
      </c>
    </row>
    <row r="6179" spans="1:3" x14ac:dyDescent="0.2">
      <c r="A6179" s="3" t="s">
        <v>10573</v>
      </c>
      <c r="B6179" s="3" t="s">
        <v>3369</v>
      </c>
      <c r="C6179" s="3" t="s">
        <v>1301</v>
      </c>
    </row>
    <row r="6180" spans="1:3" x14ac:dyDescent="0.2">
      <c r="A6180" s="3" t="s">
        <v>10574</v>
      </c>
      <c r="B6180" s="3" t="s">
        <v>3369</v>
      </c>
      <c r="C6180" s="3" t="s">
        <v>1301</v>
      </c>
    </row>
    <row r="6181" spans="1:3" x14ac:dyDescent="0.2">
      <c r="A6181" s="3" t="s">
        <v>10575</v>
      </c>
      <c r="B6181" s="3" t="s">
        <v>3369</v>
      </c>
      <c r="C6181" s="3" t="s">
        <v>1301</v>
      </c>
    </row>
    <row r="6182" spans="1:3" x14ac:dyDescent="0.2">
      <c r="A6182" s="3" t="s">
        <v>10576</v>
      </c>
      <c r="B6182" s="3" t="s">
        <v>2112</v>
      </c>
      <c r="C6182" s="3" t="s">
        <v>1301</v>
      </c>
    </row>
    <row r="6183" spans="1:3" x14ac:dyDescent="0.2">
      <c r="A6183" s="3" t="s">
        <v>10577</v>
      </c>
      <c r="B6183" s="3" t="s">
        <v>2626</v>
      </c>
      <c r="C6183" s="3" t="s">
        <v>1301</v>
      </c>
    </row>
    <row r="6184" spans="1:3" x14ac:dyDescent="0.2">
      <c r="A6184" s="3" t="s">
        <v>10578</v>
      </c>
      <c r="B6184" s="3" t="s">
        <v>2120</v>
      </c>
      <c r="C6184" s="3" t="s">
        <v>1301</v>
      </c>
    </row>
    <row r="6185" spans="1:3" x14ac:dyDescent="0.2">
      <c r="A6185" s="3" t="s">
        <v>10579</v>
      </c>
      <c r="B6185" s="3" t="s">
        <v>9311</v>
      </c>
      <c r="C6185" s="3" t="s">
        <v>1301</v>
      </c>
    </row>
    <row r="6186" spans="1:3" x14ac:dyDescent="0.2">
      <c r="A6186" s="3" t="s">
        <v>10580</v>
      </c>
      <c r="B6186" s="3" t="s">
        <v>3369</v>
      </c>
      <c r="C6186" s="3" t="s">
        <v>1301</v>
      </c>
    </row>
    <row r="6187" spans="1:3" x14ac:dyDescent="0.2">
      <c r="A6187" s="3" t="s">
        <v>10581</v>
      </c>
      <c r="B6187" s="3" t="s">
        <v>3372</v>
      </c>
      <c r="C6187" s="3" t="s">
        <v>1301</v>
      </c>
    </row>
    <row r="6188" spans="1:3" x14ac:dyDescent="0.2">
      <c r="A6188" s="3" t="s">
        <v>10582</v>
      </c>
      <c r="B6188" s="3" t="s">
        <v>3369</v>
      </c>
      <c r="C6188" s="3" t="s">
        <v>1301</v>
      </c>
    </row>
    <row r="6189" spans="1:3" x14ac:dyDescent="0.2">
      <c r="A6189" s="3" t="s">
        <v>10583</v>
      </c>
      <c r="B6189" s="3" t="s">
        <v>3369</v>
      </c>
      <c r="C6189" s="3" t="s">
        <v>1301</v>
      </c>
    </row>
    <row r="6190" spans="1:3" x14ac:dyDescent="0.2">
      <c r="A6190" s="3" t="s">
        <v>10584</v>
      </c>
      <c r="B6190" s="3" t="s">
        <v>3369</v>
      </c>
      <c r="C6190" s="3" t="s">
        <v>1301</v>
      </c>
    </row>
    <row r="6191" spans="1:3" x14ac:dyDescent="0.2">
      <c r="A6191" s="3" t="s">
        <v>10585</v>
      </c>
      <c r="B6191" s="3" t="s">
        <v>3154</v>
      </c>
      <c r="C6191" s="3" t="s">
        <v>1301</v>
      </c>
    </row>
    <row r="6192" spans="1:3" x14ac:dyDescent="0.2">
      <c r="A6192" s="3" t="s">
        <v>10586</v>
      </c>
      <c r="B6192" s="3" t="s">
        <v>3154</v>
      </c>
      <c r="C6192" s="3" t="s">
        <v>1301</v>
      </c>
    </row>
    <row r="6193" spans="1:3" x14ac:dyDescent="0.2">
      <c r="A6193" s="3" t="s">
        <v>10587</v>
      </c>
      <c r="B6193" s="3" t="s">
        <v>3154</v>
      </c>
      <c r="C6193" s="3" t="s">
        <v>1301</v>
      </c>
    </row>
    <row r="6194" spans="1:3" x14ac:dyDescent="0.2">
      <c r="A6194" s="3" t="s">
        <v>10588</v>
      </c>
      <c r="B6194" s="3" t="s">
        <v>3154</v>
      </c>
      <c r="C6194" s="3" t="s">
        <v>1301</v>
      </c>
    </row>
    <row r="6195" spans="1:3" x14ac:dyDescent="0.2">
      <c r="A6195" s="3" t="s">
        <v>10589</v>
      </c>
      <c r="B6195" s="3" t="s">
        <v>3154</v>
      </c>
      <c r="C6195" s="3" t="s">
        <v>1301</v>
      </c>
    </row>
    <row r="6196" spans="1:3" x14ac:dyDescent="0.2">
      <c r="A6196" s="3" t="s">
        <v>10590</v>
      </c>
      <c r="B6196" s="3" t="s">
        <v>3154</v>
      </c>
      <c r="C6196" s="3" t="s">
        <v>1301</v>
      </c>
    </row>
    <row r="6197" spans="1:3" x14ac:dyDescent="0.2">
      <c r="A6197" s="3" t="s">
        <v>10591</v>
      </c>
      <c r="B6197" s="3" t="s">
        <v>2120</v>
      </c>
      <c r="C6197" s="3" t="s">
        <v>1301</v>
      </c>
    </row>
    <row r="6198" spans="1:3" x14ac:dyDescent="0.2">
      <c r="A6198" s="3" t="s">
        <v>10592</v>
      </c>
      <c r="B6198" s="3" t="s">
        <v>5579</v>
      </c>
      <c r="C6198" s="3" t="s">
        <v>1301</v>
      </c>
    </row>
    <row r="6199" spans="1:3" x14ac:dyDescent="0.2">
      <c r="A6199" s="3" t="s">
        <v>10593</v>
      </c>
      <c r="B6199" s="3" t="s">
        <v>2625</v>
      </c>
      <c r="C6199" s="3" t="s">
        <v>1301</v>
      </c>
    </row>
    <row r="6200" spans="1:3" x14ac:dyDescent="0.2">
      <c r="A6200" s="3" t="s">
        <v>10594</v>
      </c>
      <c r="B6200" s="3" t="s">
        <v>8032</v>
      </c>
      <c r="C6200" s="3" t="s">
        <v>1301</v>
      </c>
    </row>
    <row r="6201" spans="1:3" x14ac:dyDescent="0.2">
      <c r="A6201" s="3" t="s">
        <v>10595</v>
      </c>
      <c r="B6201" s="3" t="s">
        <v>2630</v>
      </c>
      <c r="C6201" s="3" t="s">
        <v>1301</v>
      </c>
    </row>
    <row r="6202" spans="1:3" x14ac:dyDescent="0.2">
      <c r="A6202" s="3" t="s">
        <v>10596</v>
      </c>
      <c r="B6202" s="3" t="s">
        <v>4770</v>
      </c>
      <c r="C6202" s="3" t="s">
        <v>1301</v>
      </c>
    </row>
    <row r="6203" spans="1:3" x14ac:dyDescent="0.2">
      <c r="A6203" s="3" t="s">
        <v>10597</v>
      </c>
      <c r="B6203" s="3" t="s">
        <v>4770</v>
      </c>
      <c r="C6203" s="3" t="s">
        <v>1301</v>
      </c>
    </row>
    <row r="6204" spans="1:3" x14ac:dyDescent="0.2">
      <c r="A6204" s="3" t="s">
        <v>10598</v>
      </c>
      <c r="B6204" s="3" t="s">
        <v>4770</v>
      </c>
      <c r="C6204" s="3" t="s">
        <v>1301</v>
      </c>
    </row>
    <row r="6205" spans="1:3" x14ac:dyDescent="0.2">
      <c r="A6205" s="3" t="s">
        <v>10599</v>
      </c>
      <c r="B6205" s="3" t="s">
        <v>3155</v>
      </c>
      <c r="C6205" s="3" t="s">
        <v>1301</v>
      </c>
    </row>
    <row r="6206" spans="1:3" x14ac:dyDescent="0.2">
      <c r="A6206" s="3" t="s">
        <v>10600</v>
      </c>
      <c r="B6206" s="3" t="s">
        <v>2115</v>
      </c>
      <c r="C6206" s="3" t="s">
        <v>1301</v>
      </c>
    </row>
    <row r="6207" spans="1:3" x14ac:dyDescent="0.2">
      <c r="A6207" s="3" t="s">
        <v>10601</v>
      </c>
      <c r="B6207" s="3" t="s">
        <v>3370</v>
      </c>
      <c r="C6207" s="3" t="s">
        <v>1301</v>
      </c>
    </row>
    <row r="6208" spans="1:3" x14ac:dyDescent="0.2">
      <c r="A6208" s="3" t="s">
        <v>10602</v>
      </c>
      <c r="B6208" s="3" t="s">
        <v>3370</v>
      </c>
      <c r="C6208" s="3" t="s">
        <v>1301</v>
      </c>
    </row>
    <row r="6209" spans="1:3" x14ac:dyDescent="0.2">
      <c r="A6209" s="3" t="s">
        <v>10603</v>
      </c>
      <c r="B6209" s="3" t="s">
        <v>3370</v>
      </c>
      <c r="C6209" s="3" t="s">
        <v>1301</v>
      </c>
    </row>
    <row r="6210" spans="1:3" x14ac:dyDescent="0.2">
      <c r="A6210" s="3" t="s">
        <v>10604</v>
      </c>
      <c r="B6210" s="3" t="s">
        <v>2617</v>
      </c>
      <c r="C6210" s="3" t="s">
        <v>1301</v>
      </c>
    </row>
    <row r="6211" spans="1:3" x14ac:dyDescent="0.2">
      <c r="A6211" s="3" t="s">
        <v>10605</v>
      </c>
      <c r="B6211" s="3" t="s">
        <v>3841</v>
      </c>
      <c r="C6211" s="3" t="s">
        <v>1301</v>
      </c>
    </row>
    <row r="6212" spans="1:3" x14ac:dyDescent="0.2">
      <c r="A6212" s="3" t="s">
        <v>10606</v>
      </c>
      <c r="B6212" s="3" t="s">
        <v>3841</v>
      </c>
      <c r="C6212" s="3" t="s">
        <v>1301</v>
      </c>
    </row>
    <row r="6213" spans="1:3" x14ac:dyDescent="0.2">
      <c r="A6213" s="3" t="s">
        <v>10607</v>
      </c>
      <c r="B6213" s="3" t="s">
        <v>2122</v>
      </c>
      <c r="C6213" s="3" t="s">
        <v>1301</v>
      </c>
    </row>
    <row r="6214" spans="1:3" x14ac:dyDescent="0.2">
      <c r="A6214" s="3" t="s">
        <v>10608</v>
      </c>
      <c r="B6214" s="3" t="s">
        <v>2122</v>
      </c>
      <c r="C6214" s="3" t="s">
        <v>1301</v>
      </c>
    </row>
    <row r="6215" spans="1:3" x14ac:dyDescent="0.2">
      <c r="A6215" s="3" t="s">
        <v>10609</v>
      </c>
      <c r="B6215" s="3" t="s">
        <v>2122</v>
      </c>
      <c r="C6215" s="3" t="s">
        <v>1301</v>
      </c>
    </row>
    <row r="6216" spans="1:3" x14ac:dyDescent="0.2">
      <c r="A6216" s="3" t="s">
        <v>10610</v>
      </c>
      <c r="B6216" s="3" t="s">
        <v>7065</v>
      </c>
      <c r="C6216" s="3" t="s">
        <v>1301</v>
      </c>
    </row>
    <row r="6217" spans="1:3" x14ac:dyDescent="0.2">
      <c r="A6217" s="3" t="s">
        <v>10611</v>
      </c>
      <c r="B6217" s="3" t="s">
        <v>3159</v>
      </c>
      <c r="C6217" s="3" t="s">
        <v>1301</v>
      </c>
    </row>
    <row r="6218" spans="1:3" x14ac:dyDescent="0.2">
      <c r="A6218" s="3" t="s">
        <v>10612</v>
      </c>
      <c r="B6218" s="3" t="s">
        <v>8032</v>
      </c>
      <c r="C6218" s="3" t="s">
        <v>1301</v>
      </c>
    </row>
    <row r="6219" spans="1:3" x14ac:dyDescent="0.2">
      <c r="A6219" s="3" t="s">
        <v>10613</v>
      </c>
      <c r="B6219" s="3" t="s">
        <v>10679</v>
      </c>
      <c r="C6219" s="3" t="s">
        <v>1301</v>
      </c>
    </row>
    <row r="6220" spans="1:3" x14ac:dyDescent="0.2">
      <c r="A6220" s="3" t="s">
        <v>10614</v>
      </c>
      <c r="B6220" s="3" t="s">
        <v>2625</v>
      </c>
      <c r="C6220" s="3" t="s">
        <v>1301</v>
      </c>
    </row>
    <row r="6221" spans="1:3" x14ac:dyDescent="0.2">
      <c r="A6221" s="3" t="s">
        <v>10615</v>
      </c>
      <c r="B6221" s="3" t="s">
        <v>8029</v>
      </c>
      <c r="C6221" s="3" t="s">
        <v>1301</v>
      </c>
    </row>
    <row r="6222" spans="1:3" x14ac:dyDescent="0.2">
      <c r="A6222" s="3" t="s">
        <v>10616</v>
      </c>
      <c r="B6222" s="3" t="s">
        <v>7065</v>
      </c>
      <c r="C6222" s="3" t="s">
        <v>1301</v>
      </c>
    </row>
    <row r="6223" spans="1:3" x14ac:dyDescent="0.2">
      <c r="A6223" s="3" t="s">
        <v>10617</v>
      </c>
      <c r="B6223" s="3" t="s">
        <v>7065</v>
      </c>
      <c r="C6223" s="3" t="s">
        <v>1301</v>
      </c>
    </row>
    <row r="6224" spans="1:3" x14ac:dyDescent="0.2">
      <c r="A6224" s="3" t="s">
        <v>10618</v>
      </c>
      <c r="B6224" s="3" t="s">
        <v>2122</v>
      </c>
      <c r="C6224" s="3" t="s">
        <v>1301</v>
      </c>
    </row>
    <row r="6225" spans="1:3" x14ac:dyDescent="0.2">
      <c r="A6225" s="3" t="s">
        <v>10619</v>
      </c>
      <c r="B6225" s="3" t="s">
        <v>4770</v>
      </c>
      <c r="C6225" s="3" t="s">
        <v>1301</v>
      </c>
    </row>
    <row r="6226" spans="1:3" x14ac:dyDescent="0.2">
      <c r="A6226" s="3" t="s">
        <v>10620</v>
      </c>
      <c r="B6226" s="3" t="s">
        <v>2118</v>
      </c>
      <c r="C6226" s="3" t="s">
        <v>1301</v>
      </c>
    </row>
    <row r="6227" spans="1:3" x14ac:dyDescent="0.2">
      <c r="A6227" s="3" t="s">
        <v>10621</v>
      </c>
      <c r="B6227" s="3" t="s">
        <v>3841</v>
      </c>
      <c r="C6227" s="3" t="s">
        <v>1301</v>
      </c>
    </row>
    <row r="6228" spans="1:3" x14ac:dyDescent="0.2">
      <c r="A6228" s="3" t="s">
        <v>10622</v>
      </c>
      <c r="B6228" s="3" t="s">
        <v>2627</v>
      </c>
      <c r="C6228" s="3" t="s">
        <v>1301</v>
      </c>
    </row>
    <row r="6229" spans="1:3" x14ac:dyDescent="0.2">
      <c r="A6229" s="3" t="s">
        <v>10623</v>
      </c>
      <c r="B6229" s="3" t="s">
        <v>2624</v>
      </c>
      <c r="C6229" s="3" t="s">
        <v>1301</v>
      </c>
    </row>
    <row r="6230" spans="1:3" x14ac:dyDescent="0.2">
      <c r="A6230" s="3" t="s">
        <v>10624</v>
      </c>
      <c r="B6230" s="3" t="s">
        <v>3160</v>
      </c>
      <c r="C6230" s="3" t="s">
        <v>1301</v>
      </c>
    </row>
    <row r="6231" spans="1:3" x14ac:dyDescent="0.2">
      <c r="A6231" s="3" t="s">
        <v>10625</v>
      </c>
      <c r="B6231" s="3" t="s">
        <v>2630</v>
      </c>
      <c r="C6231" s="3" t="s">
        <v>1301</v>
      </c>
    </row>
    <row r="6232" spans="1:3" x14ac:dyDescent="0.2">
      <c r="A6232" s="3" t="s">
        <v>10626</v>
      </c>
      <c r="B6232" s="3" t="s">
        <v>2120</v>
      </c>
      <c r="C6232" s="3" t="s">
        <v>1301</v>
      </c>
    </row>
    <row r="6233" spans="1:3" x14ac:dyDescent="0.2">
      <c r="A6233" s="3" t="s">
        <v>10627</v>
      </c>
      <c r="B6233" s="3" t="s">
        <v>3368</v>
      </c>
      <c r="C6233" s="3" t="s">
        <v>1301</v>
      </c>
    </row>
    <row r="6234" spans="1:3" x14ac:dyDescent="0.2">
      <c r="A6234" s="3" t="s">
        <v>10628</v>
      </c>
      <c r="B6234" s="3" t="s">
        <v>3369</v>
      </c>
      <c r="C6234" s="3" t="s">
        <v>1301</v>
      </c>
    </row>
    <row r="6235" spans="1:3" x14ac:dyDescent="0.2">
      <c r="A6235" s="3" t="s">
        <v>10629</v>
      </c>
      <c r="B6235" s="3" t="s">
        <v>3369</v>
      </c>
      <c r="C6235" s="3" t="s">
        <v>1301</v>
      </c>
    </row>
    <row r="6236" spans="1:3" x14ac:dyDescent="0.2">
      <c r="A6236" s="3" t="s">
        <v>10630</v>
      </c>
      <c r="B6236" s="3" t="s">
        <v>3160</v>
      </c>
      <c r="C6236" s="3" t="s">
        <v>1301</v>
      </c>
    </row>
    <row r="6237" spans="1:3" x14ac:dyDescent="0.2">
      <c r="A6237" s="3" t="s">
        <v>10631</v>
      </c>
      <c r="B6237" s="3" t="s">
        <v>2624</v>
      </c>
      <c r="C6237" s="3" t="s">
        <v>1301</v>
      </c>
    </row>
    <row r="6238" spans="1:3" x14ac:dyDescent="0.2">
      <c r="A6238" s="3" t="s">
        <v>10632</v>
      </c>
      <c r="B6238" s="3" t="s">
        <v>3369</v>
      </c>
      <c r="C6238" s="3" t="s">
        <v>1301</v>
      </c>
    </row>
    <row r="6239" spans="1:3" x14ac:dyDescent="0.2">
      <c r="A6239" s="3" t="s">
        <v>10633</v>
      </c>
      <c r="B6239" s="3" t="s">
        <v>2122</v>
      </c>
      <c r="C6239" s="3" t="s">
        <v>1301</v>
      </c>
    </row>
    <row r="6240" spans="1:3" x14ac:dyDescent="0.2">
      <c r="A6240" s="3" t="s">
        <v>10634</v>
      </c>
      <c r="B6240" s="3" t="s">
        <v>2122</v>
      </c>
      <c r="C6240" s="3" t="s">
        <v>1301</v>
      </c>
    </row>
    <row r="6241" spans="1:3" x14ac:dyDescent="0.2">
      <c r="A6241" s="3" t="s">
        <v>10635</v>
      </c>
      <c r="B6241" s="3" t="s">
        <v>3155</v>
      </c>
      <c r="C6241" s="3" t="s">
        <v>1301</v>
      </c>
    </row>
    <row r="6242" spans="1:3" x14ac:dyDescent="0.2">
      <c r="A6242" s="3" t="s">
        <v>10636</v>
      </c>
      <c r="B6242" s="3" t="s">
        <v>3837</v>
      </c>
      <c r="C6242" s="3" t="s">
        <v>1301</v>
      </c>
    </row>
    <row r="6243" spans="1:3" x14ac:dyDescent="0.2">
      <c r="A6243" s="3" t="s">
        <v>10637</v>
      </c>
      <c r="B6243" s="3" t="s">
        <v>3154</v>
      </c>
      <c r="C6243" s="3" t="s">
        <v>1301</v>
      </c>
    </row>
    <row r="6244" spans="1:3" x14ac:dyDescent="0.2">
      <c r="A6244" s="3" t="s">
        <v>10638</v>
      </c>
      <c r="B6244" s="3" t="s">
        <v>3369</v>
      </c>
      <c r="C6244" s="3" t="s">
        <v>1301</v>
      </c>
    </row>
    <row r="6245" spans="1:3" x14ac:dyDescent="0.2">
      <c r="A6245" s="3" t="s">
        <v>10639</v>
      </c>
      <c r="B6245" s="3" t="s">
        <v>2122</v>
      </c>
      <c r="C6245" s="3" t="s">
        <v>1301</v>
      </c>
    </row>
    <row r="6246" spans="1:3" x14ac:dyDescent="0.2">
      <c r="A6246" s="3" t="s">
        <v>10640</v>
      </c>
      <c r="B6246" s="3" t="s">
        <v>2122</v>
      </c>
      <c r="C6246" s="3" t="s">
        <v>1301</v>
      </c>
    </row>
    <row r="6247" spans="1:3" x14ac:dyDescent="0.2">
      <c r="A6247" s="3" t="s">
        <v>10641</v>
      </c>
      <c r="B6247" s="3" t="s">
        <v>2122</v>
      </c>
      <c r="C6247" s="3" t="s">
        <v>1301</v>
      </c>
    </row>
    <row r="6248" spans="1:3" x14ac:dyDescent="0.2">
      <c r="A6248" s="3" t="s">
        <v>10642</v>
      </c>
      <c r="B6248" s="3" t="s">
        <v>2122</v>
      </c>
      <c r="C6248" s="3" t="s">
        <v>1301</v>
      </c>
    </row>
    <row r="6249" spans="1:3" x14ac:dyDescent="0.2">
      <c r="A6249" s="3" t="s">
        <v>10643</v>
      </c>
      <c r="B6249" s="3" t="s">
        <v>2122</v>
      </c>
      <c r="C6249" s="3" t="s">
        <v>1301</v>
      </c>
    </row>
    <row r="6250" spans="1:3" x14ac:dyDescent="0.2">
      <c r="A6250" s="3" t="s">
        <v>10644</v>
      </c>
      <c r="B6250" s="3" t="s">
        <v>2122</v>
      </c>
      <c r="C6250" s="3" t="s">
        <v>1301</v>
      </c>
    </row>
    <row r="6251" spans="1:3" x14ac:dyDescent="0.2">
      <c r="A6251" s="3" t="s">
        <v>10645</v>
      </c>
      <c r="B6251" s="3" t="s">
        <v>2122</v>
      </c>
      <c r="C6251" s="3" t="s">
        <v>1301</v>
      </c>
    </row>
    <row r="6252" spans="1:3" x14ac:dyDescent="0.2">
      <c r="A6252" s="3" t="s">
        <v>10646</v>
      </c>
      <c r="B6252" s="3" t="s">
        <v>3370</v>
      </c>
      <c r="C6252" s="3" t="s">
        <v>1301</v>
      </c>
    </row>
    <row r="6253" spans="1:3" x14ac:dyDescent="0.2">
      <c r="A6253" s="3" t="s">
        <v>10647</v>
      </c>
      <c r="B6253" s="3" t="s">
        <v>3370</v>
      </c>
      <c r="C6253" s="3" t="s">
        <v>1301</v>
      </c>
    </row>
    <row r="6254" spans="1:3" x14ac:dyDescent="0.2">
      <c r="A6254" s="3" t="s">
        <v>10648</v>
      </c>
      <c r="B6254" s="3" t="s">
        <v>3841</v>
      </c>
      <c r="C6254" s="3" t="s">
        <v>1301</v>
      </c>
    </row>
    <row r="6255" spans="1:3" x14ac:dyDescent="0.2">
      <c r="A6255" s="3" t="s">
        <v>10649</v>
      </c>
      <c r="B6255" s="3" t="s">
        <v>2627</v>
      </c>
      <c r="C6255" s="3" t="s">
        <v>1301</v>
      </c>
    </row>
    <row r="6256" spans="1:3" x14ac:dyDescent="0.2">
      <c r="A6256" s="3" t="s">
        <v>10650</v>
      </c>
      <c r="B6256" s="3" t="s">
        <v>2627</v>
      </c>
      <c r="C6256" s="3" t="s">
        <v>1301</v>
      </c>
    </row>
    <row r="6257" spans="1:3" x14ac:dyDescent="0.2">
      <c r="A6257" s="3" t="s">
        <v>10651</v>
      </c>
      <c r="B6257" s="3" t="s">
        <v>3155</v>
      </c>
      <c r="C6257" s="3" t="s">
        <v>1301</v>
      </c>
    </row>
    <row r="6258" spans="1:3" x14ac:dyDescent="0.2">
      <c r="A6258" s="3" t="s">
        <v>10652</v>
      </c>
      <c r="B6258" s="3" t="s">
        <v>4770</v>
      </c>
      <c r="C6258" s="3" t="s">
        <v>1301</v>
      </c>
    </row>
    <row r="6259" spans="1:3" x14ac:dyDescent="0.2">
      <c r="A6259" s="3" t="s">
        <v>10653</v>
      </c>
      <c r="B6259" s="3" t="s">
        <v>10685</v>
      </c>
      <c r="C6259" s="3" t="s">
        <v>1301</v>
      </c>
    </row>
    <row r="6260" spans="1:3" x14ac:dyDescent="0.2">
      <c r="A6260" s="3" t="s">
        <v>10654</v>
      </c>
      <c r="B6260" s="3" t="s">
        <v>2122</v>
      </c>
      <c r="C6260" s="3" t="s">
        <v>1301</v>
      </c>
    </row>
    <row r="6261" spans="1:3" x14ac:dyDescent="0.2">
      <c r="A6261" s="3" t="s">
        <v>10655</v>
      </c>
      <c r="B6261" s="3" t="s">
        <v>2122</v>
      </c>
      <c r="C6261" s="3" t="s">
        <v>1301</v>
      </c>
    </row>
    <row r="6262" spans="1:3" x14ac:dyDescent="0.2">
      <c r="A6262" s="3" t="s">
        <v>10656</v>
      </c>
      <c r="B6262" s="3" t="s">
        <v>2627</v>
      </c>
      <c r="C6262" s="3" t="s">
        <v>1301</v>
      </c>
    </row>
    <row r="6263" spans="1:3" x14ac:dyDescent="0.2">
      <c r="A6263" s="3" t="s">
        <v>10657</v>
      </c>
      <c r="B6263" s="3" t="s">
        <v>2627</v>
      </c>
      <c r="C6263" s="3" t="s">
        <v>1301</v>
      </c>
    </row>
    <row r="6264" spans="1:3" x14ac:dyDescent="0.2">
      <c r="A6264" s="3" t="s">
        <v>10658</v>
      </c>
      <c r="B6264" s="3" t="s">
        <v>2627</v>
      </c>
      <c r="C6264" s="3" t="s">
        <v>1301</v>
      </c>
    </row>
    <row r="6265" spans="1:3" x14ac:dyDescent="0.2">
      <c r="A6265" s="3" t="s">
        <v>10659</v>
      </c>
      <c r="B6265" s="3" t="s">
        <v>3370</v>
      </c>
      <c r="C6265" s="3" t="s">
        <v>1301</v>
      </c>
    </row>
    <row r="6266" spans="1:3" x14ac:dyDescent="0.2">
      <c r="A6266" s="3" t="s">
        <v>10660</v>
      </c>
      <c r="B6266" s="3" t="s">
        <v>3841</v>
      </c>
      <c r="C6266" s="3" t="s">
        <v>1301</v>
      </c>
    </row>
    <row r="6267" spans="1:3" x14ac:dyDescent="0.2">
      <c r="A6267" s="3" t="s">
        <v>10661</v>
      </c>
      <c r="B6267" s="3" t="s">
        <v>3155</v>
      </c>
      <c r="C6267" s="3" t="s">
        <v>1301</v>
      </c>
    </row>
    <row r="6268" spans="1:3" x14ac:dyDescent="0.2">
      <c r="A6268" s="3" t="s">
        <v>10662</v>
      </c>
      <c r="B6268" s="3" t="s">
        <v>3155</v>
      </c>
      <c r="C6268" s="3" t="s">
        <v>1301</v>
      </c>
    </row>
    <row r="6269" spans="1:3" x14ac:dyDescent="0.2">
      <c r="A6269" s="3" t="s">
        <v>10663</v>
      </c>
      <c r="B6269" s="3" t="s">
        <v>2120</v>
      </c>
      <c r="C6269" s="3" t="s">
        <v>1301</v>
      </c>
    </row>
    <row r="6270" spans="1:3" x14ac:dyDescent="0.2">
      <c r="A6270" s="3" t="s">
        <v>10664</v>
      </c>
      <c r="B6270" s="3" t="s">
        <v>2396</v>
      </c>
      <c r="C6270" s="3" t="s">
        <v>1301</v>
      </c>
    </row>
    <row r="6271" spans="1:3" x14ac:dyDescent="0.2">
      <c r="A6271" s="3" t="s">
        <v>10665</v>
      </c>
      <c r="B6271" s="3" t="s">
        <v>2624</v>
      </c>
      <c r="C6271" s="3" t="s">
        <v>1301</v>
      </c>
    </row>
    <row r="6272" spans="1:3" x14ac:dyDescent="0.2">
      <c r="A6272" s="3" t="s">
        <v>10666</v>
      </c>
      <c r="B6272" s="3" t="s">
        <v>3369</v>
      </c>
      <c r="C6272" s="3" t="s">
        <v>1301</v>
      </c>
    </row>
    <row r="6273" spans="1:3" x14ac:dyDescent="0.2">
      <c r="A6273" s="3" t="s">
        <v>10667</v>
      </c>
      <c r="B6273" s="3" t="s">
        <v>2112</v>
      </c>
      <c r="C6273" s="3" t="s">
        <v>1301</v>
      </c>
    </row>
    <row r="6274" spans="1:3" x14ac:dyDescent="0.2">
      <c r="A6274" s="3" t="s">
        <v>10668</v>
      </c>
      <c r="B6274" s="3" t="s">
        <v>3159</v>
      </c>
      <c r="C6274" s="3" t="s">
        <v>1301</v>
      </c>
    </row>
    <row r="6275" spans="1:3" x14ac:dyDescent="0.2">
      <c r="A6275" s="3" t="s">
        <v>10669</v>
      </c>
      <c r="B6275" s="3" t="s">
        <v>2122</v>
      </c>
      <c r="C6275" s="3" t="s">
        <v>1301</v>
      </c>
    </row>
    <row r="6276" spans="1:3" x14ac:dyDescent="0.2">
      <c r="A6276" s="3" t="s">
        <v>10670</v>
      </c>
      <c r="B6276" s="3" t="s">
        <v>2122</v>
      </c>
      <c r="C6276" s="3" t="s">
        <v>1301</v>
      </c>
    </row>
    <row r="6277" spans="1:3" x14ac:dyDescent="0.2">
      <c r="A6277" s="3" t="s">
        <v>10671</v>
      </c>
      <c r="B6277" s="3" t="s">
        <v>3370</v>
      </c>
      <c r="C6277" s="3" t="s">
        <v>1301</v>
      </c>
    </row>
    <row r="6278" spans="1:3" x14ac:dyDescent="0.2">
      <c r="A6278" s="3" t="s">
        <v>10672</v>
      </c>
      <c r="B6278" s="3" t="s">
        <v>7066</v>
      </c>
      <c r="C6278" s="3" t="s">
        <v>1301</v>
      </c>
    </row>
    <row r="6279" spans="1:3" x14ac:dyDescent="0.2">
      <c r="A6279" s="3" t="s">
        <v>10673</v>
      </c>
      <c r="B6279" s="3" t="s">
        <v>2627</v>
      </c>
      <c r="C6279" s="3" t="s">
        <v>1301</v>
      </c>
    </row>
    <row r="6280" spans="1:3" x14ac:dyDescent="0.2">
      <c r="A6280" s="3" t="s">
        <v>10674</v>
      </c>
      <c r="B6280" s="3" t="s">
        <v>3369</v>
      </c>
      <c r="C6280" s="3" t="s">
        <v>1301</v>
      </c>
    </row>
    <row r="6281" spans="1:3" x14ac:dyDescent="0.2">
      <c r="A6281" s="3" t="s">
        <v>10675</v>
      </c>
      <c r="B6281" s="3" t="s">
        <v>2624</v>
      </c>
      <c r="C6281" s="3" t="s">
        <v>1301</v>
      </c>
    </row>
    <row r="6282" spans="1:3" x14ac:dyDescent="0.2">
      <c r="A6282" s="3" t="s">
        <v>10676</v>
      </c>
      <c r="B6282" s="3" t="s">
        <v>3369</v>
      </c>
      <c r="C6282" s="3" t="s">
        <v>1301</v>
      </c>
    </row>
    <row r="6283" spans="1:3" x14ac:dyDescent="0.2">
      <c r="A6283" s="3" t="s">
        <v>10699</v>
      </c>
      <c r="B6283" s="3" t="s">
        <v>3841</v>
      </c>
      <c r="C6283" s="3" t="s">
        <v>1301</v>
      </c>
    </row>
    <row r="6284" spans="1:3" x14ac:dyDescent="0.2">
      <c r="A6284" s="3" t="s">
        <v>10700</v>
      </c>
      <c r="B6284" s="3" t="s">
        <v>11995</v>
      </c>
      <c r="C6284" s="3" t="s">
        <v>1301</v>
      </c>
    </row>
    <row r="6285" spans="1:3" x14ac:dyDescent="0.2">
      <c r="A6285" s="3" t="s">
        <v>10701</v>
      </c>
      <c r="B6285" s="3" t="s">
        <v>4768</v>
      </c>
      <c r="C6285" s="3" t="s">
        <v>1301</v>
      </c>
    </row>
    <row r="6286" spans="1:3" x14ac:dyDescent="0.2">
      <c r="A6286" s="3" t="s">
        <v>10702</v>
      </c>
      <c r="B6286" s="3" t="s">
        <v>11996</v>
      </c>
      <c r="C6286" s="3" t="s">
        <v>1301</v>
      </c>
    </row>
    <row r="6287" spans="1:3" x14ac:dyDescent="0.2">
      <c r="A6287" s="3" t="s">
        <v>10703</v>
      </c>
      <c r="B6287" s="3" t="s">
        <v>11997</v>
      </c>
      <c r="C6287" s="3" t="s">
        <v>1301</v>
      </c>
    </row>
    <row r="6288" spans="1:3" x14ac:dyDescent="0.2">
      <c r="A6288" s="3" t="s">
        <v>10704</v>
      </c>
      <c r="B6288" s="3" t="s">
        <v>3369</v>
      </c>
      <c r="C6288" s="3" t="s">
        <v>1301</v>
      </c>
    </row>
    <row r="6289" spans="1:3" x14ac:dyDescent="0.2">
      <c r="A6289" s="3" t="s">
        <v>10705</v>
      </c>
      <c r="B6289" s="3" t="s">
        <v>10683</v>
      </c>
      <c r="C6289" s="3" t="s">
        <v>1301</v>
      </c>
    </row>
    <row r="6290" spans="1:3" x14ac:dyDescent="0.2">
      <c r="A6290" s="3" t="s">
        <v>10706</v>
      </c>
      <c r="B6290" s="3" t="s">
        <v>2396</v>
      </c>
      <c r="C6290" s="3" t="s">
        <v>1301</v>
      </c>
    </row>
    <row r="6291" spans="1:3" x14ac:dyDescent="0.2">
      <c r="A6291" s="3" t="s">
        <v>10707</v>
      </c>
      <c r="B6291" s="3" t="s">
        <v>3369</v>
      </c>
      <c r="C6291" s="3" t="s">
        <v>1301</v>
      </c>
    </row>
    <row r="6292" spans="1:3" x14ac:dyDescent="0.2">
      <c r="A6292" s="3" t="s">
        <v>10708</v>
      </c>
      <c r="B6292" s="3" t="s">
        <v>2627</v>
      </c>
      <c r="C6292" s="3" t="s">
        <v>1301</v>
      </c>
    </row>
    <row r="6293" spans="1:3" x14ac:dyDescent="0.2">
      <c r="A6293" s="3" t="s">
        <v>10709</v>
      </c>
      <c r="B6293" s="3" t="s">
        <v>3370</v>
      </c>
      <c r="C6293" s="3" t="s">
        <v>1301</v>
      </c>
    </row>
    <row r="6294" spans="1:3" x14ac:dyDescent="0.2">
      <c r="A6294" s="3" t="s">
        <v>10710</v>
      </c>
      <c r="B6294" s="3" t="s">
        <v>3153</v>
      </c>
      <c r="C6294" s="3" t="s">
        <v>1301</v>
      </c>
    </row>
    <row r="6295" spans="1:3" x14ac:dyDescent="0.2">
      <c r="A6295" s="3" t="s">
        <v>10711</v>
      </c>
      <c r="B6295" s="3" t="s">
        <v>3369</v>
      </c>
      <c r="C6295" s="3" t="s">
        <v>1301</v>
      </c>
    </row>
    <row r="6296" spans="1:3" x14ac:dyDescent="0.2">
      <c r="A6296" s="3" t="s">
        <v>10712</v>
      </c>
      <c r="B6296" s="3" t="s">
        <v>3837</v>
      </c>
      <c r="C6296" s="3" t="s">
        <v>1301</v>
      </c>
    </row>
    <row r="6297" spans="1:3" x14ac:dyDescent="0.2">
      <c r="A6297" s="3" t="s">
        <v>11668</v>
      </c>
      <c r="B6297" s="3" t="s">
        <v>2121</v>
      </c>
      <c r="C6297" s="3" t="s">
        <v>1301</v>
      </c>
    </row>
    <row r="6298" spans="1:3" x14ac:dyDescent="0.2">
      <c r="A6298" s="3" t="s">
        <v>10713</v>
      </c>
      <c r="B6298" s="3" t="s">
        <v>3154</v>
      </c>
      <c r="C6298" s="3" t="s">
        <v>1301</v>
      </c>
    </row>
    <row r="6299" spans="1:3" x14ac:dyDescent="0.2">
      <c r="A6299" s="3" t="s">
        <v>10714</v>
      </c>
      <c r="B6299" s="3" t="s">
        <v>7066</v>
      </c>
      <c r="C6299" s="3" t="s">
        <v>1301</v>
      </c>
    </row>
    <row r="6300" spans="1:3" x14ac:dyDescent="0.2">
      <c r="A6300" s="3" t="s">
        <v>11669</v>
      </c>
      <c r="B6300" s="3" t="s">
        <v>2121</v>
      </c>
      <c r="C6300" s="3" t="s">
        <v>1301</v>
      </c>
    </row>
    <row r="6301" spans="1:3" x14ac:dyDescent="0.2">
      <c r="A6301" s="3" t="s">
        <v>10715</v>
      </c>
      <c r="B6301" s="3" t="s">
        <v>2624</v>
      </c>
      <c r="C6301" s="3" t="s">
        <v>1301</v>
      </c>
    </row>
    <row r="6302" spans="1:3" x14ac:dyDescent="0.2">
      <c r="A6302" s="3" t="s">
        <v>10977</v>
      </c>
      <c r="B6302" s="3" t="s">
        <v>11998</v>
      </c>
      <c r="C6302" s="3" t="s">
        <v>1301</v>
      </c>
    </row>
    <row r="6303" spans="1:3" x14ac:dyDescent="0.2">
      <c r="A6303" s="3" t="s">
        <v>10978</v>
      </c>
      <c r="B6303" s="3" t="s">
        <v>11998</v>
      </c>
      <c r="C6303" s="3" t="s">
        <v>1301</v>
      </c>
    </row>
    <row r="6304" spans="1:3" x14ac:dyDescent="0.2">
      <c r="A6304" s="3" t="s">
        <v>10716</v>
      </c>
      <c r="B6304" s="3" t="s">
        <v>2122</v>
      </c>
      <c r="C6304" s="3" t="s">
        <v>1301</v>
      </c>
    </row>
    <row r="6305" spans="1:3" x14ac:dyDescent="0.2">
      <c r="A6305" s="3" t="s">
        <v>10717</v>
      </c>
      <c r="B6305" s="3" t="s">
        <v>2122</v>
      </c>
      <c r="C6305" s="3" t="s">
        <v>1301</v>
      </c>
    </row>
    <row r="6306" spans="1:3" x14ac:dyDescent="0.2">
      <c r="A6306" s="3" t="s">
        <v>10718</v>
      </c>
      <c r="B6306" s="3" t="s">
        <v>2115</v>
      </c>
      <c r="C6306" s="3" t="s">
        <v>1301</v>
      </c>
    </row>
    <row r="6307" spans="1:3" x14ac:dyDescent="0.2">
      <c r="A6307" s="3" t="s">
        <v>10719</v>
      </c>
      <c r="B6307" s="3" t="s">
        <v>2627</v>
      </c>
      <c r="C6307" s="3" t="s">
        <v>1301</v>
      </c>
    </row>
    <row r="6308" spans="1:3" x14ac:dyDescent="0.2">
      <c r="A6308" s="3" t="s">
        <v>10720</v>
      </c>
      <c r="B6308" s="3" t="s">
        <v>2627</v>
      </c>
      <c r="C6308" s="3" t="s">
        <v>1301</v>
      </c>
    </row>
    <row r="6309" spans="1:3" x14ac:dyDescent="0.2">
      <c r="A6309" s="3" t="s">
        <v>10721</v>
      </c>
      <c r="B6309" s="3" t="s">
        <v>2627</v>
      </c>
      <c r="C6309" s="3" t="s">
        <v>1301</v>
      </c>
    </row>
    <row r="6310" spans="1:3" x14ac:dyDescent="0.2">
      <c r="A6310" s="3" t="s">
        <v>10722</v>
      </c>
      <c r="B6310" s="3" t="s">
        <v>2627</v>
      </c>
      <c r="C6310" s="3" t="s">
        <v>1301</v>
      </c>
    </row>
    <row r="6311" spans="1:3" x14ac:dyDescent="0.2">
      <c r="A6311" s="3" t="s">
        <v>10723</v>
      </c>
      <c r="B6311" s="3" t="s">
        <v>2627</v>
      </c>
      <c r="C6311" s="3" t="s">
        <v>1301</v>
      </c>
    </row>
    <row r="6312" spans="1:3" x14ac:dyDescent="0.2">
      <c r="A6312" s="3" t="s">
        <v>10724</v>
      </c>
      <c r="B6312" s="3" t="s">
        <v>3370</v>
      </c>
      <c r="C6312" s="3" t="s">
        <v>1301</v>
      </c>
    </row>
    <row r="6313" spans="1:3" x14ac:dyDescent="0.2">
      <c r="A6313" s="3" t="s">
        <v>10725</v>
      </c>
      <c r="B6313" s="3" t="s">
        <v>3155</v>
      </c>
      <c r="C6313" s="3" t="s">
        <v>1301</v>
      </c>
    </row>
    <row r="6314" spans="1:3" x14ac:dyDescent="0.2">
      <c r="A6314" s="3" t="s">
        <v>10726</v>
      </c>
      <c r="B6314" s="3" t="s">
        <v>3155</v>
      </c>
      <c r="C6314" s="3" t="s">
        <v>1301</v>
      </c>
    </row>
    <row r="6315" spans="1:3" x14ac:dyDescent="0.2">
      <c r="A6315" s="3" t="s">
        <v>10727</v>
      </c>
      <c r="B6315" s="3" t="s">
        <v>3369</v>
      </c>
      <c r="C6315" s="3" t="s">
        <v>1301</v>
      </c>
    </row>
    <row r="6316" spans="1:3" x14ac:dyDescent="0.2">
      <c r="A6316" s="3" t="s">
        <v>10728</v>
      </c>
      <c r="B6316" s="3" t="s">
        <v>3369</v>
      </c>
      <c r="C6316" s="3" t="s">
        <v>1301</v>
      </c>
    </row>
    <row r="6317" spans="1:3" x14ac:dyDescent="0.2">
      <c r="A6317" s="3" t="s">
        <v>10729</v>
      </c>
      <c r="B6317" s="3" t="s">
        <v>3369</v>
      </c>
      <c r="C6317" s="3" t="s">
        <v>1301</v>
      </c>
    </row>
    <row r="6318" spans="1:3" x14ac:dyDescent="0.2">
      <c r="A6318" s="3" t="s">
        <v>10730</v>
      </c>
      <c r="B6318" s="3" t="s">
        <v>3369</v>
      </c>
      <c r="C6318" s="3" t="s">
        <v>1301</v>
      </c>
    </row>
    <row r="6319" spans="1:3" x14ac:dyDescent="0.2">
      <c r="A6319" s="3" t="s">
        <v>10731</v>
      </c>
      <c r="B6319" s="3" t="s">
        <v>3369</v>
      </c>
      <c r="C6319" s="3" t="s">
        <v>1301</v>
      </c>
    </row>
    <row r="6320" spans="1:3" x14ac:dyDescent="0.2">
      <c r="A6320" s="3" t="s">
        <v>10732</v>
      </c>
      <c r="B6320" s="3" t="s">
        <v>3369</v>
      </c>
      <c r="C6320" s="3" t="s">
        <v>1301</v>
      </c>
    </row>
    <row r="6321" spans="1:3" x14ac:dyDescent="0.2">
      <c r="A6321" s="3" t="s">
        <v>10733</v>
      </c>
      <c r="B6321" s="3" t="s">
        <v>10683</v>
      </c>
      <c r="C6321" s="3" t="s">
        <v>1301</v>
      </c>
    </row>
    <row r="6322" spans="1:3" x14ac:dyDescent="0.2">
      <c r="A6322" s="3" t="s">
        <v>10734</v>
      </c>
      <c r="B6322" s="3" t="s">
        <v>3154</v>
      </c>
      <c r="C6322" s="3" t="s">
        <v>1301</v>
      </c>
    </row>
    <row r="6323" spans="1:3" x14ac:dyDescent="0.2">
      <c r="A6323" s="3" t="s">
        <v>10735</v>
      </c>
      <c r="B6323" s="3" t="s">
        <v>3154</v>
      </c>
      <c r="C6323" s="3" t="s">
        <v>1301</v>
      </c>
    </row>
    <row r="6324" spans="1:3" x14ac:dyDescent="0.2">
      <c r="A6324" s="3" t="s">
        <v>10736</v>
      </c>
      <c r="B6324" s="3" t="s">
        <v>3154</v>
      </c>
      <c r="C6324" s="3" t="s">
        <v>1301</v>
      </c>
    </row>
    <row r="6325" spans="1:3" x14ac:dyDescent="0.2">
      <c r="A6325" s="3" t="s">
        <v>10737</v>
      </c>
      <c r="B6325" s="3" t="s">
        <v>3154</v>
      </c>
      <c r="C6325" s="3" t="s">
        <v>1301</v>
      </c>
    </row>
    <row r="6326" spans="1:3" x14ac:dyDescent="0.2">
      <c r="A6326" s="3" t="s">
        <v>10738</v>
      </c>
      <c r="B6326" s="3" t="s">
        <v>3372</v>
      </c>
      <c r="C6326" s="3" t="s">
        <v>1301</v>
      </c>
    </row>
    <row r="6327" spans="1:3" x14ac:dyDescent="0.2">
      <c r="A6327" s="3" t="s">
        <v>11670</v>
      </c>
      <c r="B6327" s="3" t="s">
        <v>2122</v>
      </c>
      <c r="C6327" s="3" t="s">
        <v>1301</v>
      </c>
    </row>
    <row r="6328" spans="1:3" x14ac:dyDescent="0.2">
      <c r="A6328" s="3" t="s">
        <v>10739</v>
      </c>
      <c r="B6328" s="3" t="s">
        <v>2122</v>
      </c>
      <c r="C6328" s="3" t="s">
        <v>1301</v>
      </c>
    </row>
    <row r="6329" spans="1:3" x14ac:dyDescent="0.2">
      <c r="A6329" s="3" t="s">
        <v>10740</v>
      </c>
      <c r="B6329" s="3" t="s">
        <v>2122</v>
      </c>
      <c r="C6329" s="3" t="s">
        <v>1301</v>
      </c>
    </row>
    <row r="6330" spans="1:3" x14ac:dyDescent="0.2">
      <c r="A6330" s="3" t="s">
        <v>10741</v>
      </c>
      <c r="B6330" s="3" t="s">
        <v>2122</v>
      </c>
      <c r="C6330" s="3" t="s">
        <v>1301</v>
      </c>
    </row>
    <row r="6331" spans="1:3" x14ac:dyDescent="0.2">
      <c r="A6331" s="3" t="s">
        <v>10742</v>
      </c>
      <c r="B6331" s="3" t="s">
        <v>3841</v>
      </c>
      <c r="C6331" s="3" t="s">
        <v>1301</v>
      </c>
    </row>
    <row r="6332" spans="1:3" x14ac:dyDescent="0.2">
      <c r="A6332" s="3" t="s">
        <v>10743</v>
      </c>
      <c r="B6332" s="3" t="s">
        <v>3369</v>
      </c>
      <c r="C6332" s="3" t="s">
        <v>1301</v>
      </c>
    </row>
    <row r="6333" spans="1:3" x14ac:dyDescent="0.2">
      <c r="A6333" s="3" t="s">
        <v>10744</v>
      </c>
      <c r="B6333" s="3" t="s">
        <v>7067</v>
      </c>
      <c r="C6333" s="3" t="s">
        <v>1301</v>
      </c>
    </row>
    <row r="6334" spans="1:3" x14ac:dyDescent="0.2">
      <c r="A6334" s="3" t="s">
        <v>10745</v>
      </c>
      <c r="B6334" s="3" t="s">
        <v>7067</v>
      </c>
      <c r="C6334" s="3" t="s">
        <v>1301</v>
      </c>
    </row>
    <row r="6335" spans="1:3" x14ac:dyDescent="0.2">
      <c r="A6335" s="3" t="s">
        <v>10746</v>
      </c>
      <c r="B6335" s="3" t="s">
        <v>3841</v>
      </c>
      <c r="C6335" s="3" t="s">
        <v>1301</v>
      </c>
    </row>
    <row r="6336" spans="1:3" x14ac:dyDescent="0.2">
      <c r="A6336" s="3" t="s">
        <v>10747</v>
      </c>
      <c r="B6336" s="3" t="s">
        <v>3841</v>
      </c>
      <c r="C6336" s="3" t="s">
        <v>1301</v>
      </c>
    </row>
    <row r="6337" spans="1:3" x14ac:dyDescent="0.2">
      <c r="A6337" s="3" t="s">
        <v>10748</v>
      </c>
      <c r="B6337" s="3" t="s">
        <v>3841</v>
      </c>
      <c r="C6337" s="3" t="s">
        <v>1301</v>
      </c>
    </row>
    <row r="6338" spans="1:3" x14ac:dyDescent="0.2">
      <c r="A6338" s="3" t="s">
        <v>10749</v>
      </c>
      <c r="B6338" s="3" t="s">
        <v>2634</v>
      </c>
      <c r="C6338" s="3" t="s">
        <v>1301</v>
      </c>
    </row>
    <row r="6339" spans="1:3" x14ac:dyDescent="0.2">
      <c r="A6339" s="3" t="s">
        <v>10750</v>
      </c>
      <c r="B6339" s="3" t="s">
        <v>2115</v>
      </c>
      <c r="C6339" s="3" t="s">
        <v>1301</v>
      </c>
    </row>
    <row r="6340" spans="1:3" x14ac:dyDescent="0.2">
      <c r="A6340" s="3" t="s">
        <v>10751</v>
      </c>
      <c r="B6340" s="3" t="s">
        <v>3370</v>
      </c>
      <c r="C6340" s="3" t="s">
        <v>1301</v>
      </c>
    </row>
    <row r="6341" spans="1:3" x14ac:dyDescent="0.2">
      <c r="A6341" s="3" t="s">
        <v>10752</v>
      </c>
      <c r="B6341" s="3" t="s">
        <v>2627</v>
      </c>
      <c r="C6341" s="3" t="s">
        <v>1301</v>
      </c>
    </row>
    <row r="6342" spans="1:3" x14ac:dyDescent="0.2">
      <c r="A6342" s="3" t="s">
        <v>10753</v>
      </c>
      <c r="B6342" s="3" t="s">
        <v>2627</v>
      </c>
      <c r="C6342" s="3" t="s">
        <v>1301</v>
      </c>
    </row>
    <row r="6343" spans="1:3" x14ac:dyDescent="0.2">
      <c r="A6343" s="3" t="s">
        <v>10754</v>
      </c>
      <c r="B6343" s="3" t="s">
        <v>2617</v>
      </c>
      <c r="C6343" s="3" t="s">
        <v>1301</v>
      </c>
    </row>
    <row r="6344" spans="1:3" x14ac:dyDescent="0.2">
      <c r="A6344" s="3" t="s">
        <v>10755</v>
      </c>
      <c r="B6344" s="3" t="s">
        <v>3369</v>
      </c>
      <c r="C6344" s="3" t="s">
        <v>1301</v>
      </c>
    </row>
    <row r="6345" spans="1:3" x14ac:dyDescent="0.2">
      <c r="A6345" s="3" t="s">
        <v>10756</v>
      </c>
      <c r="B6345" s="3" t="s">
        <v>2112</v>
      </c>
      <c r="C6345" s="3" t="s">
        <v>1301</v>
      </c>
    </row>
    <row r="6346" spans="1:3" x14ac:dyDescent="0.2">
      <c r="A6346" s="3" t="s">
        <v>10757</v>
      </c>
      <c r="B6346" s="3" t="s">
        <v>3368</v>
      </c>
      <c r="C6346" s="3" t="s">
        <v>1301</v>
      </c>
    </row>
    <row r="6347" spans="1:3" x14ac:dyDescent="0.2">
      <c r="A6347" s="3" t="s">
        <v>10979</v>
      </c>
      <c r="B6347" s="3" t="s">
        <v>11998</v>
      </c>
      <c r="C6347" s="3" t="s">
        <v>1301</v>
      </c>
    </row>
    <row r="6348" spans="1:3" x14ac:dyDescent="0.2">
      <c r="A6348" s="3" t="s">
        <v>10758</v>
      </c>
      <c r="B6348" s="3" t="s">
        <v>2112</v>
      </c>
      <c r="C6348" s="3" t="s">
        <v>1301</v>
      </c>
    </row>
    <row r="6349" spans="1:3" x14ac:dyDescent="0.2">
      <c r="A6349" s="3" t="s">
        <v>10759</v>
      </c>
      <c r="B6349" s="3" t="s">
        <v>3369</v>
      </c>
      <c r="C6349" s="3" t="s">
        <v>1301</v>
      </c>
    </row>
    <row r="6350" spans="1:3" x14ac:dyDescent="0.2">
      <c r="A6350" s="3" t="s">
        <v>10980</v>
      </c>
      <c r="B6350" s="3" t="s">
        <v>11998</v>
      </c>
      <c r="C6350" s="3" t="s">
        <v>1301</v>
      </c>
    </row>
    <row r="6351" spans="1:3" x14ac:dyDescent="0.2">
      <c r="A6351" s="3" t="s">
        <v>10981</v>
      </c>
      <c r="B6351" s="3" t="s">
        <v>10679</v>
      </c>
      <c r="C6351" s="3" t="s">
        <v>1301</v>
      </c>
    </row>
    <row r="6352" spans="1:3" x14ac:dyDescent="0.2">
      <c r="A6352" s="3" t="s">
        <v>10760</v>
      </c>
      <c r="B6352" s="3" t="s">
        <v>7067</v>
      </c>
      <c r="C6352" s="3" t="s">
        <v>1301</v>
      </c>
    </row>
    <row r="6353" spans="1:3" x14ac:dyDescent="0.2">
      <c r="A6353" s="3" t="s">
        <v>11671</v>
      </c>
      <c r="B6353" s="3" t="s">
        <v>2122</v>
      </c>
      <c r="C6353" s="3" t="s">
        <v>1301</v>
      </c>
    </row>
    <row r="6354" spans="1:3" x14ac:dyDescent="0.2">
      <c r="A6354" s="3" t="s">
        <v>10761</v>
      </c>
      <c r="B6354" s="3" t="s">
        <v>2122</v>
      </c>
      <c r="C6354" s="3" t="s">
        <v>1301</v>
      </c>
    </row>
    <row r="6355" spans="1:3" x14ac:dyDescent="0.2">
      <c r="A6355" s="3" t="s">
        <v>10762</v>
      </c>
      <c r="B6355" s="3" t="s">
        <v>2122</v>
      </c>
      <c r="C6355" s="3" t="s">
        <v>1301</v>
      </c>
    </row>
    <row r="6356" spans="1:3" x14ac:dyDescent="0.2">
      <c r="A6356" s="3" t="s">
        <v>10763</v>
      </c>
      <c r="B6356" s="3" t="s">
        <v>2122</v>
      </c>
      <c r="C6356" s="3" t="s">
        <v>1301</v>
      </c>
    </row>
    <row r="6357" spans="1:3" x14ac:dyDescent="0.2">
      <c r="A6357" s="3" t="s">
        <v>11672</v>
      </c>
      <c r="B6357" s="3" t="s">
        <v>2122</v>
      </c>
      <c r="C6357" s="3" t="s">
        <v>1301</v>
      </c>
    </row>
    <row r="6358" spans="1:3" x14ac:dyDescent="0.2">
      <c r="A6358" s="3" t="s">
        <v>10764</v>
      </c>
      <c r="B6358" s="3" t="s">
        <v>2122</v>
      </c>
      <c r="C6358" s="3" t="s">
        <v>1301</v>
      </c>
    </row>
    <row r="6359" spans="1:3" x14ac:dyDescent="0.2">
      <c r="A6359" s="3" t="s">
        <v>11673</v>
      </c>
      <c r="B6359" s="3" t="s">
        <v>2122</v>
      </c>
      <c r="C6359" s="3" t="s">
        <v>1301</v>
      </c>
    </row>
    <row r="6360" spans="1:3" x14ac:dyDescent="0.2">
      <c r="A6360" s="3" t="s">
        <v>11674</v>
      </c>
      <c r="B6360" s="3" t="s">
        <v>2122</v>
      </c>
      <c r="C6360" s="3" t="s">
        <v>1301</v>
      </c>
    </row>
    <row r="6361" spans="1:3" x14ac:dyDescent="0.2">
      <c r="A6361" s="3" t="s">
        <v>10765</v>
      </c>
      <c r="B6361" s="3" t="s">
        <v>9315</v>
      </c>
      <c r="C6361" s="3" t="s">
        <v>1301</v>
      </c>
    </row>
    <row r="6362" spans="1:3" x14ac:dyDescent="0.2">
      <c r="A6362" s="3" t="s">
        <v>10766</v>
      </c>
      <c r="B6362" s="3" t="s">
        <v>3841</v>
      </c>
      <c r="C6362" s="3" t="s">
        <v>1301</v>
      </c>
    </row>
    <row r="6363" spans="1:3" x14ac:dyDescent="0.2">
      <c r="A6363" s="3" t="s">
        <v>10767</v>
      </c>
      <c r="B6363" s="3" t="s">
        <v>3841</v>
      </c>
      <c r="C6363" s="3" t="s">
        <v>1301</v>
      </c>
    </row>
    <row r="6364" spans="1:3" x14ac:dyDescent="0.2">
      <c r="A6364" s="3" t="s">
        <v>10768</v>
      </c>
      <c r="B6364" s="3" t="s">
        <v>9304</v>
      </c>
      <c r="C6364" s="3" t="s">
        <v>1301</v>
      </c>
    </row>
    <row r="6365" spans="1:3" x14ac:dyDescent="0.2">
      <c r="A6365" s="3" t="s">
        <v>10769</v>
      </c>
      <c r="B6365" s="3" t="s">
        <v>2627</v>
      </c>
      <c r="C6365" s="3" t="s">
        <v>1301</v>
      </c>
    </row>
    <row r="6366" spans="1:3" x14ac:dyDescent="0.2">
      <c r="A6366" s="3" t="s">
        <v>10770</v>
      </c>
      <c r="B6366" s="3" t="s">
        <v>3155</v>
      </c>
      <c r="C6366" s="3" t="s">
        <v>1301</v>
      </c>
    </row>
    <row r="6367" spans="1:3" x14ac:dyDescent="0.2">
      <c r="A6367" s="3" t="s">
        <v>10771</v>
      </c>
      <c r="B6367" s="3" t="s">
        <v>3370</v>
      </c>
      <c r="C6367" s="3" t="s">
        <v>1301</v>
      </c>
    </row>
    <row r="6368" spans="1:3" x14ac:dyDescent="0.2">
      <c r="A6368" s="3" t="s">
        <v>10982</v>
      </c>
      <c r="B6368" s="3" t="s">
        <v>11998</v>
      </c>
      <c r="C6368" s="3" t="s">
        <v>1301</v>
      </c>
    </row>
    <row r="6369" spans="1:3" x14ac:dyDescent="0.2">
      <c r="A6369" s="3" t="s">
        <v>10983</v>
      </c>
      <c r="B6369" s="3" t="s">
        <v>11998</v>
      </c>
      <c r="C6369" s="3" t="s">
        <v>1301</v>
      </c>
    </row>
    <row r="6370" spans="1:3" x14ac:dyDescent="0.2">
      <c r="A6370" s="3" t="s">
        <v>10984</v>
      </c>
      <c r="B6370" s="3" t="s">
        <v>11999</v>
      </c>
      <c r="C6370" s="3" t="s">
        <v>1301</v>
      </c>
    </row>
    <row r="6371" spans="1:3" x14ac:dyDescent="0.2">
      <c r="A6371" s="3" t="s">
        <v>10985</v>
      </c>
      <c r="B6371" s="3" t="s">
        <v>11998</v>
      </c>
      <c r="C6371" s="3" t="s">
        <v>1301</v>
      </c>
    </row>
    <row r="6372" spans="1:3" x14ac:dyDescent="0.2">
      <c r="A6372" s="3" t="s">
        <v>10986</v>
      </c>
      <c r="B6372" s="3" t="s">
        <v>11998</v>
      </c>
      <c r="C6372" s="3" t="s">
        <v>1301</v>
      </c>
    </row>
    <row r="6373" spans="1:3" x14ac:dyDescent="0.2">
      <c r="A6373" s="3" t="s">
        <v>10772</v>
      </c>
      <c r="B6373" s="3" t="s">
        <v>3369</v>
      </c>
      <c r="C6373" s="3" t="s">
        <v>1301</v>
      </c>
    </row>
    <row r="6374" spans="1:3" x14ac:dyDescent="0.2">
      <c r="A6374" s="3" t="s">
        <v>10773</v>
      </c>
      <c r="B6374" s="3" t="s">
        <v>3369</v>
      </c>
      <c r="C6374" s="3" t="s">
        <v>1301</v>
      </c>
    </row>
    <row r="6375" spans="1:3" x14ac:dyDescent="0.2">
      <c r="A6375" s="3" t="s">
        <v>10774</v>
      </c>
      <c r="B6375" s="3" t="s">
        <v>3369</v>
      </c>
      <c r="C6375" s="3" t="s">
        <v>1301</v>
      </c>
    </row>
    <row r="6376" spans="1:3" x14ac:dyDescent="0.2">
      <c r="A6376" s="3" t="s">
        <v>10775</v>
      </c>
      <c r="B6376" s="3" t="s">
        <v>3159</v>
      </c>
      <c r="C6376" s="3" t="s">
        <v>1301</v>
      </c>
    </row>
    <row r="6377" spans="1:3" x14ac:dyDescent="0.2">
      <c r="A6377" s="3" t="s">
        <v>11675</v>
      </c>
      <c r="B6377" s="3" t="s">
        <v>2122</v>
      </c>
      <c r="C6377" s="3" t="s">
        <v>1301</v>
      </c>
    </row>
    <row r="6378" spans="1:3" x14ac:dyDescent="0.2">
      <c r="A6378" s="3" t="s">
        <v>10776</v>
      </c>
      <c r="B6378" s="3" t="s">
        <v>2122</v>
      </c>
      <c r="C6378" s="3" t="s">
        <v>1301</v>
      </c>
    </row>
    <row r="6379" spans="1:3" x14ac:dyDescent="0.2">
      <c r="A6379" s="3" t="s">
        <v>10777</v>
      </c>
      <c r="B6379" s="3" t="s">
        <v>2122</v>
      </c>
      <c r="C6379" s="3" t="s">
        <v>1301</v>
      </c>
    </row>
    <row r="6380" spans="1:3" x14ac:dyDescent="0.2">
      <c r="A6380" s="3" t="s">
        <v>10778</v>
      </c>
      <c r="B6380" s="3" t="s">
        <v>2122</v>
      </c>
      <c r="C6380" s="3" t="s">
        <v>1301</v>
      </c>
    </row>
    <row r="6381" spans="1:3" x14ac:dyDescent="0.2">
      <c r="A6381" s="3" t="s">
        <v>10779</v>
      </c>
      <c r="B6381" s="3" t="s">
        <v>2122</v>
      </c>
      <c r="C6381" s="3" t="s">
        <v>1301</v>
      </c>
    </row>
    <row r="6382" spans="1:3" x14ac:dyDescent="0.2">
      <c r="A6382" s="3" t="s">
        <v>10780</v>
      </c>
      <c r="B6382" s="3" t="s">
        <v>2122</v>
      </c>
      <c r="C6382" s="3" t="s">
        <v>1301</v>
      </c>
    </row>
    <row r="6383" spans="1:3" x14ac:dyDescent="0.2">
      <c r="A6383" s="3" t="s">
        <v>10781</v>
      </c>
      <c r="B6383" s="3" t="s">
        <v>2122</v>
      </c>
      <c r="C6383" s="3" t="s">
        <v>1301</v>
      </c>
    </row>
    <row r="6384" spans="1:3" x14ac:dyDescent="0.2">
      <c r="A6384" s="3" t="s">
        <v>11676</v>
      </c>
      <c r="B6384" s="3" t="s">
        <v>2122</v>
      </c>
      <c r="C6384" s="3" t="s">
        <v>1301</v>
      </c>
    </row>
    <row r="6385" spans="1:3" x14ac:dyDescent="0.2">
      <c r="A6385" s="3" t="s">
        <v>11677</v>
      </c>
      <c r="B6385" s="3" t="s">
        <v>2122</v>
      </c>
      <c r="C6385" s="3" t="s">
        <v>1301</v>
      </c>
    </row>
    <row r="6386" spans="1:3" x14ac:dyDescent="0.2">
      <c r="A6386" s="3" t="s">
        <v>10782</v>
      </c>
      <c r="B6386" s="3" t="s">
        <v>3841</v>
      </c>
      <c r="C6386" s="3" t="s">
        <v>1301</v>
      </c>
    </row>
    <row r="6387" spans="1:3" x14ac:dyDescent="0.2">
      <c r="A6387" s="3" t="s">
        <v>10783</v>
      </c>
      <c r="B6387" s="3" t="s">
        <v>3841</v>
      </c>
      <c r="C6387" s="3" t="s">
        <v>1301</v>
      </c>
    </row>
    <row r="6388" spans="1:3" x14ac:dyDescent="0.2">
      <c r="A6388" s="3" t="s">
        <v>10784</v>
      </c>
      <c r="B6388" s="3" t="s">
        <v>3841</v>
      </c>
      <c r="C6388" s="3" t="s">
        <v>1301</v>
      </c>
    </row>
    <row r="6389" spans="1:3" x14ac:dyDescent="0.2">
      <c r="A6389" s="3" t="s">
        <v>10785</v>
      </c>
      <c r="B6389" s="3" t="s">
        <v>2627</v>
      </c>
      <c r="C6389" s="3" t="s">
        <v>1301</v>
      </c>
    </row>
    <row r="6390" spans="1:3" x14ac:dyDescent="0.2">
      <c r="A6390" s="3" t="s">
        <v>10786</v>
      </c>
      <c r="B6390" s="3" t="s">
        <v>2627</v>
      </c>
      <c r="C6390" s="3" t="s">
        <v>1301</v>
      </c>
    </row>
    <row r="6391" spans="1:3" x14ac:dyDescent="0.2">
      <c r="A6391" s="3" t="s">
        <v>10787</v>
      </c>
      <c r="B6391" s="3" t="s">
        <v>2627</v>
      </c>
      <c r="C6391" s="3" t="s">
        <v>1301</v>
      </c>
    </row>
    <row r="6392" spans="1:3" x14ac:dyDescent="0.2">
      <c r="A6392" s="3" t="s">
        <v>10788</v>
      </c>
      <c r="B6392" s="3" t="s">
        <v>10683</v>
      </c>
      <c r="C6392" s="3" t="s">
        <v>1301</v>
      </c>
    </row>
    <row r="6393" spans="1:3" x14ac:dyDescent="0.2">
      <c r="A6393" s="3" t="s">
        <v>10789</v>
      </c>
      <c r="B6393" s="3" t="s">
        <v>8032</v>
      </c>
      <c r="C6393" s="3" t="s">
        <v>1301</v>
      </c>
    </row>
    <row r="6394" spans="1:3" x14ac:dyDescent="0.2">
      <c r="A6394" s="3" t="s">
        <v>10790</v>
      </c>
      <c r="B6394" s="3" t="s">
        <v>10683</v>
      </c>
      <c r="C6394" s="3" t="s">
        <v>1301</v>
      </c>
    </row>
    <row r="6395" spans="1:3" x14ac:dyDescent="0.2">
      <c r="A6395" s="3" t="s">
        <v>10791</v>
      </c>
      <c r="B6395" s="3" t="s">
        <v>2120</v>
      </c>
      <c r="C6395" s="3" t="s">
        <v>1301</v>
      </c>
    </row>
    <row r="6396" spans="1:3" x14ac:dyDescent="0.2">
      <c r="A6396" s="3" t="s">
        <v>10792</v>
      </c>
      <c r="B6396" s="3" t="s">
        <v>3369</v>
      </c>
      <c r="C6396" s="3" t="s">
        <v>1301</v>
      </c>
    </row>
    <row r="6397" spans="1:3" x14ac:dyDescent="0.2">
      <c r="A6397" s="3" t="s">
        <v>10793</v>
      </c>
      <c r="B6397" s="3" t="s">
        <v>2120</v>
      </c>
      <c r="C6397" s="3" t="s">
        <v>1301</v>
      </c>
    </row>
    <row r="6398" spans="1:3" x14ac:dyDescent="0.2">
      <c r="A6398" s="3" t="s">
        <v>10794</v>
      </c>
      <c r="B6398" s="3" t="s">
        <v>3369</v>
      </c>
      <c r="C6398" s="3" t="s">
        <v>1301</v>
      </c>
    </row>
    <row r="6399" spans="1:3" x14ac:dyDescent="0.2">
      <c r="A6399" s="3" t="s">
        <v>10795</v>
      </c>
      <c r="B6399" s="3" t="s">
        <v>3372</v>
      </c>
      <c r="C6399" s="3" t="s">
        <v>1301</v>
      </c>
    </row>
    <row r="6400" spans="1:3" x14ac:dyDescent="0.2">
      <c r="A6400" s="3" t="s">
        <v>10796</v>
      </c>
      <c r="B6400" s="3" t="s">
        <v>3154</v>
      </c>
      <c r="C6400" s="3" t="s">
        <v>1301</v>
      </c>
    </row>
    <row r="6401" spans="1:3" x14ac:dyDescent="0.2">
      <c r="A6401" s="3" t="s">
        <v>10797</v>
      </c>
      <c r="B6401" s="3" t="s">
        <v>8028</v>
      </c>
      <c r="C6401" s="3" t="s">
        <v>1301</v>
      </c>
    </row>
    <row r="6402" spans="1:3" x14ac:dyDescent="0.2">
      <c r="A6402" s="3" t="s">
        <v>10798</v>
      </c>
      <c r="B6402" s="3" t="s">
        <v>3154</v>
      </c>
      <c r="C6402" s="3" t="s">
        <v>1301</v>
      </c>
    </row>
    <row r="6403" spans="1:3" x14ac:dyDescent="0.2">
      <c r="A6403" s="3" t="s">
        <v>10799</v>
      </c>
      <c r="B6403" s="3" t="s">
        <v>3154</v>
      </c>
      <c r="C6403" s="3" t="s">
        <v>1301</v>
      </c>
    </row>
    <row r="6404" spans="1:3" x14ac:dyDescent="0.2">
      <c r="A6404" s="3" t="s">
        <v>10800</v>
      </c>
      <c r="B6404" s="3" t="s">
        <v>2120</v>
      </c>
      <c r="C6404" s="3" t="s">
        <v>1301</v>
      </c>
    </row>
    <row r="6405" spans="1:3" x14ac:dyDescent="0.2">
      <c r="A6405" s="3" t="s">
        <v>10801</v>
      </c>
      <c r="B6405" s="3" t="s">
        <v>2112</v>
      </c>
      <c r="C6405" s="3" t="s">
        <v>1301</v>
      </c>
    </row>
    <row r="6406" spans="1:3" x14ac:dyDescent="0.2">
      <c r="A6406" s="3" t="s">
        <v>10802</v>
      </c>
      <c r="B6406" s="3" t="s">
        <v>2120</v>
      </c>
      <c r="C6406" s="3" t="s">
        <v>1301</v>
      </c>
    </row>
    <row r="6407" spans="1:3" x14ac:dyDescent="0.2">
      <c r="A6407" s="3" t="s">
        <v>10803</v>
      </c>
      <c r="B6407" s="3" t="s">
        <v>2120</v>
      </c>
      <c r="C6407" s="3" t="s">
        <v>1301</v>
      </c>
    </row>
    <row r="6408" spans="1:3" x14ac:dyDescent="0.2">
      <c r="A6408" s="3" t="s">
        <v>10804</v>
      </c>
      <c r="B6408" s="3" t="s">
        <v>2624</v>
      </c>
      <c r="C6408" s="3" t="s">
        <v>1301</v>
      </c>
    </row>
    <row r="6409" spans="1:3" x14ac:dyDescent="0.2">
      <c r="A6409" s="3" t="s">
        <v>10805</v>
      </c>
      <c r="B6409" s="3" t="s">
        <v>3369</v>
      </c>
      <c r="C6409" s="3" t="s">
        <v>1301</v>
      </c>
    </row>
    <row r="6410" spans="1:3" x14ac:dyDescent="0.2">
      <c r="A6410" s="3" t="s">
        <v>10806</v>
      </c>
      <c r="B6410" s="3" t="s">
        <v>3369</v>
      </c>
      <c r="C6410" s="3" t="s">
        <v>1301</v>
      </c>
    </row>
    <row r="6411" spans="1:3" x14ac:dyDescent="0.2">
      <c r="A6411" s="3" t="s">
        <v>10807</v>
      </c>
      <c r="B6411" s="3" t="s">
        <v>3369</v>
      </c>
      <c r="C6411" s="3" t="s">
        <v>1301</v>
      </c>
    </row>
    <row r="6412" spans="1:3" x14ac:dyDescent="0.2">
      <c r="A6412" s="3" t="s">
        <v>10808</v>
      </c>
      <c r="B6412" s="3" t="s">
        <v>2112</v>
      </c>
      <c r="C6412" s="3" t="s">
        <v>1301</v>
      </c>
    </row>
    <row r="6413" spans="1:3" x14ac:dyDescent="0.2">
      <c r="A6413" s="3" t="s">
        <v>11678</v>
      </c>
      <c r="B6413" s="3" t="s">
        <v>2121</v>
      </c>
      <c r="C6413" s="3" t="s">
        <v>1301</v>
      </c>
    </row>
    <row r="6414" spans="1:3" x14ac:dyDescent="0.2">
      <c r="A6414" s="3" t="s">
        <v>10809</v>
      </c>
      <c r="B6414" s="3" t="s">
        <v>3160</v>
      </c>
      <c r="C6414" s="3" t="s">
        <v>1301</v>
      </c>
    </row>
    <row r="6415" spans="1:3" x14ac:dyDescent="0.2">
      <c r="A6415" s="3" t="s">
        <v>10810</v>
      </c>
      <c r="B6415" s="3" t="s">
        <v>3160</v>
      </c>
      <c r="C6415" s="3" t="s">
        <v>1301</v>
      </c>
    </row>
    <row r="6416" spans="1:3" x14ac:dyDescent="0.2">
      <c r="A6416" s="3" t="s">
        <v>10811</v>
      </c>
      <c r="B6416" s="3" t="s">
        <v>2396</v>
      </c>
      <c r="C6416" s="3" t="s">
        <v>1301</v>
      </c>
    </row>
    <row r="6417" spans="1:3" x14ac:dyDescent="0.2">
      <c r="A6417" s="3" t="s">
        <v>10812</v>
      </c>
      <c r="B6417" s="3" t="s">
        <v>9304</v>
      </c>
      <c r="C6417" s="3" t="s">
        <v>1301</v>
      </c>
    </row>
    <row r="6418" spans="1:3" x14ac:dyDescent="0.2">
      <c r="A6418" s="3" t="s">
        <v>10813</v>
      </c>
      <c r="B6418" s="3" t="s">
        <v>3844</v>
      </c>
      <c r="C6418" s="3" t="s">
        <v>1301</v>
      </c>
    </row>
    <row r="6419" spans="1:3" x14ac:dyDescent="0.2">
      <c r="A6419" s="3" t="s">
        <v>10814</v>
      </c>
      <c r="B6419" s="3" t="s">
        <v>3841</v>
      </c>
      <c r="C6419" s="3" t="s">
        <v>1301</v>
      </c>
    </row>
    <row r="6420" spans="1:3" x14ac:dyDescent="0.2">
      <c r="A6420" s="3" t="s">
        <v>10815</v>
      </c>
      <c r="B6420" s="3" t="s">
        <v>3841</v>
      </c>
      <c r="C6420" s="3" t="s">
        <v>1301</v>
      </c>
    </row>
    <row r="6421" spans="1:3" x14ac:dyDescent="0.2">
      <c r="A6421" s="3" t="s">
        <v>10816</v>
      </c>
      <c r="B6421" s="3" t="s">
        <v>3841</v>
      </c>
      <c r="C6421" s="3" t="s">
        <v>1301</v>
      </c>
    </row>
    <row r="6422" spans="1:3" x14ac:dyDescent="0.2">
      <c r="A6422" s="3" t="s">
        <v>10817</v>
      </c>
      <c r="B6422" s="3" t="s">
        <v>3841</v>
      </c>
      <c r="C6422" s="3" t="s">
        <v>1301</v>
      </c>
    </row>
    <row r="6423" spans="1:3" x14ac:dyDescent="0.2">
      <c r="A6423" s="3" t="s">
        <v>10818</v>
      </c>
      <c r="B6423" s="3" t="s">
        <v>4770</v>
      </c>
      <c r="C6423" s="3" t="s">
        <v>1301</v>
      </c>
    </row>
    <row r="6424" spans="1:3" x14ac:dyDescent="0.2">
      <c r="A6424" s="3" t="s">
        <v>10819</v>
      </c>
      <c r="B6424" s="3" t="s">
        <v>4770</v>
      </c>
      <c r="C6424" s="3" t="s">
        <v>1301</v>
      </c>
    </row>
    <row r="6425" spans="1:3" x14ac:dyDescent="0.2">
      <c r="A6425" s="3" t="s">
        <v>10820</v>
      </c>
      <c r="B6425" s="3" t="s">
        <v>7066</v>
      </c>
      <c r="C6425" s="3" t="s">
        <v>1301</v>
      </c>
    </row>
    <row r="6426" spans="1:3" x14ac:dyDescent="0.2">
      <c r="A6426" s="3" t="s">
        <v>10821</v>
      </c>
      <c r="B6426" s="3" t="s">
        <v>2627</v>
      </c>
      <c r="C6426" s="3" t="s">
        <v>1301</v>
      </c>
    </row>
    <row r="6427" spans="1:3" x14ac:dyDescent="0.2">
      <c r="A6427" s="3" t="s">
        <v>10822</v>
      </c>
      <c r="B6427" s="3" t="s">
        <v>3370</v>
      </c>
      <c r="C6427" s="3" t="s">
        <v>1301</v>
      </c>
    </row>
    <row r="6428" spans="1:3" x14ac:dyDescent="0.2">
      <c r="A6428" s="3" t="s">
        <v>10823</v>
      </c>
      <c r="B6428" s="3" t="s">
        <v>3369</v>
      </c>
      <c r="C6428" s="3" t="s">
        <v>1301</v>
      </c>
    </row>
    <row r="6429" spans="1:3" x14ac:dyDescent="0.2">
      <c r="A6429" s="3" t="s">
        <v>10824</v>
      </c>
      <c r="B6429" s="3" t="s">
        <v>3369</v>
      </c>
      <c r="C6429" s="3" t="s">
        <v>1301</v>
      </c>
    </row>
    <row r="6430" spans="1:3" x14ac:dyDescent="0.2">
      <c r="A6430" s="3" t="s">
        <v>11003</v>
      </c>
      <c r="B6430" s="3" t="s">
        <v>12000</v>
      </c>
      <c r="C6430" s="3" t="s">
        <v>1301</v>
      </c>
    </row>
    <row r="6431" spans="1:3" x14ac:dyDescent="0.2">
      <c r="A6431" s="3" t="s">
        <v>11004</v>
      </c>
      <c r="B6431" s="3" t="s">
        <v>12001</v>
      </c>
      <c r="C6431" s="3" t="s">
        <v>1301</v>
      </c>
    </row>
    <row r="6432" spans="1:3" x14ac:dyDescent="0.2">
      <c r="A6432" s="3" t="s">
        <v>11005</v>
      </c>
      <c r="B6432" s="3" t="s">
        <v>12002</v>
      </c>
      <c r="C6432" s="3" t="s">
        <v>1301</v>
      </c>
    </row>
    <row r="6433" spans="1:3" x14ac:dyDescent="0.2">
      <c r="A6433" s="3" t="s">
        <v>10825</v>
      </c>
      <c r="B6433" s="3" t="s">
        <v>2627</v>
      </c>
      <c r="C6433" s="3" t="s">
        <v>1301</v>
      </c>
    </row>
    <row r="6434" spans="1:3" x14ac:dyDescent="0.2">
      <c r="A6434" s="3" t="s">
        <v>10826</v>
      </c>
      <c r="B6434" s="3" t="s">
        <v>2122</v>
      </c>
      <c r="C6434" s="3" t="s">
        <v>1301</v>
      </c>
    </row>
    <row r="6435" spans="1:3" x14ac:dyDescent="0.2">
      <c r="A6435" s="3" t="s">
        <v>11679</v>
      </c>
      <c r="B6435" s="3" t="s">
        <v>2122</v>
      </c>
      <c r="C6435" s="3" t="s">
        <v>1301</v>
      </c>
    </row>
    <row r="6436" spans="1:3" x14ac:dyDescent="0.2">
      <c r="A6436" s="3" t="s">
        <v>10827</v>
      </c>
      <c r="B6436" s="3" t="s">
        <v>3155</v>
      </c>
      <c r="C6436" s="3" t="s">
        <v>1301</v>
      </c>
    </row>
    <row r="6437" spans="1:3" x14ac:dyDescent="0.2">
      <c r="A6437" s="3" t="s">
        <v>10828</v>
      </c>
      <c r="B6437" s="3" t="s">
        <v>3841</v>
      </c>
      <c r="C6437" s="3" t="s">
        <v>1301</v>
      </c>
    </row>
    <row r="6438" spans="1:3" x14ac:dyDescent="0.2">
      <c r="A6438" s="3" t="s">
        <v>10829</v>
      </c>
      <c r="B6438" s="3" t="s">
        <v>4770</v>
      </c>
      <c r="C6438" s="3" t="s">
        <v>1301</v>
      </c>
    </row>
    <row r="6439" spans="1:3" x14ac:dyDescent="0.2">
      <c r="A6439" s="3" t="s">
        <v>10830</v>
      </c>
      <c r="B6439" s="3" t="s">
        <v>4768</v>
      </c>
      <c r="C6439" s="3" t="s">
        <v>1301</v>
      </c>
    </row>
    <row r="6440" spans="1:3" x14ac:dyDescent="0.2">
      <c r="A6440" s="3" t="s">
        <v>11680</v>
      </c>
      <c r="B6440" s="3" t="s">
        <v>2121</v>
      </c>
      <c r="C6440" s="3" t="s">
        <v>1301</v>
      </c>
    </row>
    <row r="6441" spans="1:3" x14ac:dyDescent="0.2">
      <c r="A6441" s="3" t="s">
        <v>11681</v>
      </c>
      <c r="B6441" s="3" t="s">
        <v>2121</v>
      </c>
      <c r="C6441" s="3" t="s">
        <v>1301</v>
      </c>
    </row>
    <row r="6442" spans="1:3" x14ac:dyDescent="0.2">
      <c r="A6442" s="3" t="s">
        <v>10831</v>
      </c>
      <c r="B6442" s="3" t="s">
        <v>3369</v>
      </c>
      <c r="C6442" s="3" t="s">
        <v>1301</v>
      </c>
    </row>
    <row r="6443" spans="1:3" x14ac:dyDescent="0.2">
      <c r="A6443" s="3" t="s">
        <v>10832</v>
      </c>
      <c r="B6443" s="3" t="s">
        <v>3369</v>
      </c>
      <c r="C6443" s="3" t="s">
        <v>1301</v>
      </c>
    </row>
    <row r="6444" spans="1:3" x14ac:dyDescent="0.2">
      <c r="A6444" s="3" t="s">
        <v>10833</v>
      </c>
      <c r="B6444" s="3" t="s">
        <v>10683</v>
      </c>
      <c r="C6444" s="3" t="s">
        <v>1301</v>
      </c>
    </row>
    <row r="6445" spans="1:3" x14ac:dyDescent="0.2">
      <c r="A6445" s="3" t="s">
        <v>10834</v>
      </c>
      <c r="B6445" s="3" t="s">
        <v>2122</v>
      </c>
      <c r="C6445" s="3" t="s">
        <v>1301</v>
      </c>
    </row>
    <row r="6446" spans="1:3" x14ac:dyDescent="0.2">
      <c r="A6446" s="3" t="s">
        <v>10835</v>
      </c>
      <c r="B6446" s="3" t="s">
        <v>2122</v>
      </c>
      <c r="C6446" s="3" t="s">
        <v>1301</v>
      </c>
    </row>
    <row r="6447" spans="1:3" x14ac:dyDescent="0.2">
      <c r="A6447" s="3" t="s">
        <v>10836</v>
      </c>
      <c r="B6447" s="3" t="s">
        <v>7066</v>
      </c>
      <c r="C6447" s="3" t="s">
        <v>1301</v>
      </c>
    </row>
    <row r="6448" spans="1:3" x14ac:dyDescent="0.2">
      <c r="A6448" s="3" t="s">
        <v>10837</v>
      </c>
      <c r="B6448" s="3" t="s">
        <v>3841</v>
      </c>
      <c r="C6448" s="3" t="s">
        <v>1301</v>
      </c>
    </row>
    <row r="6449" spans="1:3" x14ac:dyDescent="0.2">
      <c r="A6449" s="3" t="s">
        <v>10838</v>
      </c>
      <c r="B6449" s="3" t="s">
        <v>3155</v>
      </c>
      <c r="C6449" s="3" t="s">
        <v>1301</v>
      </c>
    </row>
    <row r="6450" spans="1:3" x14ac:dyDescent="0.2">
      <c r="A6450" s="3" t="s">
        <v>10839</v>
      </c>
      <c r="B6450" s="3" t="s">
        <v>2627</v>
      </c>
      <c r="C6450" s="3" t="s">
        <v>1301</v>
      </c>
    </row>
    <row r="6451" spans="1:3" x14ac:dyDescent="0.2">
      <c r="A6451" s="3" t="s">
        <v>10840</v>
      </c>
      <c r="B6451" s="3" t="s">
        <v>4770</v>
      </c>
      <c r="C6451" s="3" t="s">
        <v>1301</v>
      </c>
    </row>
    <row r="6452" spans="1:3" x14ac:dyDescent="0.2">
      <c r="A6452" s="3" t="s">
        <v>10841</v>
      </c>
      <c r="B6452" s="3" t="s">
        <v>2625</v>
      </c>
      <c r="C6452" s="3" t="s">
        <v>1301</v>
      </c>
    </row>
    <row r="6453" spans="1:3" x14ac:dyDescent="0.2">
      <c r="A6453" s="3" t="s">
        <v>10842</v>
      </c>
      <c r="B6453" s="3" t="s">
        <v>3154</v>
      </c>
      <c r="C6453" s="3" t="s">
        <v>1301</v>
      </c>
    </row>
    <row r="6454" spans="1:3" x14ac:dyDescent="0.2">
      <c r="A6454" s="3" t="s">
        <v>10843</v>
      </c>
      <c r="B6454" s="3" t="s">
        <v>3154</v>
      </c>
      <c r="C6454" s="3" t="s">
        <v>1301</v>
      </c>
    </row>
    <row r="6455" spans="1:3" x14ac:dyDescent="0.2">
      <c r="A6455" s="3" t="s">
        <v>10844</v>
      </c>
      <c r="B6455" s="3" t="s">
        <v>3154</v>
      </c>
      <c r="C6455" s="3" t="s">
        <v>1301</v>
      </c>
    </row>
    <row r="6456" spans="1:3" x14ac:dyDescent="0.2">
      <c r="A6456" s="3" t="s">
        <v>10845</v>
      </c>
      <c r="B6456" s="3" t="s">
        <v>2120</v>
      </c>
      <c r="C6456" s="3" t="s">
        <v>1301</v>
      </c>
    </row>
    <row r="6457" spans="1:3" x14ac:dyDescent="0.2">
      <c r="A6457" s="3" t="s">
        <v>10846</v>
      </c>
      <c r="B6457" s="3" t="s">
        <v>2626</v>
      </c>
      <c r="C6457" s="3" t="s">
        <v>1301</v>
      </c>
    </row>
    <row r="6458" spans="1:3" x14ac:dyDescent="0.2">
      <c r="A6458" s="3" t="s">
        <v>11682</v>
      </c>
      <c r="B6458" s="3" t="s">
        <v>2121</v>
      </c>
      <c r="C6458" s="3" t="s">
        <v>1301</v>
      </c>
    </row>
    <row r="6459" spans="1:3" x14ac:dyDescent="0.2">
      <c r="A6459" s="3" t="s">
        <v>10847</v>
      </c>
      <c r="B6459" s="3" t="s">
        <v>2112</v>
      </c>
      <c r="C6459" s="3" t="s">
        <v>1301</v>
      </c>
    </row>
    <row r="6460" spans="1:3" x14ac:dyDescent="0.2">
      <c r="A6460" s="3" t="s">
        <v>10848</v>
      </c>
      <c r="B6460" s="3" t="s">
        <v>2633</v>
      </c>
      <c r="C6460" s="3" t="s">
        <v>1301</v>
      </c>
    </row>
    <row r="6461" spans="1:3" x14ac:dyDescent="0.2">
      <c r="A6461" s="3" t="s">
        <v>10849</v>
      </c>
      <c r="B6461" s="3" t="s">
        <v>3154</v>
      </c>
      <c r="C6461" s="3" t="s">
        <v>1301</v>
      </c>
    </row>
    <row r="6462" spans="1:3" x14ac:dyDescent="0.2">
      <c r="A6462" s="3" t="s">
        <v>10850</v>
      </c>
      <c r="B6462" s="3" t="s">
        <v>3369</v>
      </c>
      <c r="C6462" s="3" t="s">
        <v>1301</v>
      </c>
    </row>
    <row r="6463" spans="1:3" x14ac:dyDescent="0.2">
      <c r="A6463" s="3" t="s">
        <v>10851</v>
      </c>
      <c r="B6463" s="3" t="s">
        <v>3370</v>
      </c>
      <c r="C6463" s="3" t="s">
        <v>1301</v>
      </c>
    </row>
    <row r="6464" spans="1:3" x14ac:dyDescent="0.2">
      <c r="A6464" s="3" t="s">
        <v>10852</v>
      </c>
      <c r="B6464" s="3" t="s">
        <v>2122</v>
      </c>
      <c r="C6464" s="3" t="s">
        <v>1301</v>
      </c>
    </row>
    <row r="6465" spans="1:3" x14ac:dyDescent="0.2">
      <c r="A6465" s="3" t="s">
        <v>10853</v>
      </c>
      <c r="B6465" s="3" t="s">
        <v>10680</v>
      </c>
      <c r="C6465" s="3" t="s">
        <v>1301</v>
      </c>
    </row>
    <row r="6466" spans="1:3" x14ac:dyDescent="0.2">
      <c r="A6466" s="3" t="s">
        <v>10854</v>
      </c>
      <c r="B6466" s="3" t="s">
        <v>3841</v>
      </c>
      <c r="C6466" s="3" t="s">
        <v>1301</v>
      </c>
    </row>
    <row r="6467" spans="1:3" x14ac:dyDescent="0.2">
      <c r="A6467" s="3" t="s">
        <v>10855</v>
      </c>
      <c r="B6467" s="3" t="s">
        <v>3841</v>
      </c>
      <c r="C6467" s="3" t="s">
        <v>1301</v>
      </c>
    </row>
    <row r="6468" spans="1:3" x14ac:dyDescent="0.2">
      <c r="A6468" s="3" t="s">
        <v>10856</v>
      </c>
      <c r="B6468" s="3" t="s">
        <v>3369</v>
      </c>
      <c r="C6468" s="3" t="s">
        <v>1301</v>
      </c>
    </row>
    <row r="6469" spans="1:3" x14ac:dyDescent="0.2">
      <c r="A6469" s="3" t="s">
        <v>10857</v>
      </c>
      <c r="B6469" s="3" t="s">
        <v>3369</v>
      </c>
      <c r="C6469" s="3" t="s">
        <v>1301</v>
      </c>
    </row>
    <row r="6470" spans="1:3" x14ac:dyDescent="0.2">
      <c r="A6470" s="3" t="s">
        <v>10858</v>
      </c>
      <c r="B6470" s="3" t="s">
        <v>8033</v>
      </c>
      <c r="C6470" s="3" t="s">
        <v>1301</v>
      </c>
    </row>
    <row r="6471" spans="1:3" x14ac:dyDescent="0.2">
      <c r="A6471" s="3" t="s">
        <v>10859</v>
      </c>
      <c r="B6471" s="3" t="s">
        <v>2122</v>
      </c>
      <c r="C6471" s="3" t="s">
        <v>1301</v>
      </c>
    </row>
    <row r="6472" spans="1:3" x14ac:dyDescent="0.2">
      <c r="A6472" s="3" t="s">
        <v>10860</v>
      </c>
      <c r="B6472" s="3" t="s">
        <v>2122</v>
      </c>
      <c r="C6472" s="3" t="s">
        <v>1301</v>
      </c>
    </row>
    <row r="6473" spans="1:3" x14ac:dyDescent="0.2">
      <c r="A6473" s="3" t="s">
        <v>10861</v>
      </c>
      <c r="B6473" s="3" t="s">
        <v>2122</v>
      </c>
      <c r="C6473" s="3" t="s">
        <v>1301</v>
      </c>
    </row>
    <row r="6474" spans="1:3" x14ac:dyDescent="0.2">
      <c r="A6474" s="3" t="s">
        <v>10862</v>
      </c>
      <c r="B6474" s="3" t="s">
        <v>2122</v>
      </c>
      <c r="C6474" s="3" t="s">
        <v>1301</v>
      </c>
    </row>
    <row r="6475" spans="1:3" x14ac:dyDescent="0.2">
      <c r="A6475" s="3" t="s">
        <v>10863</v>
      </c>
      <c r="B6475" s="3" t="s">
        <v>2122</v>
      </c>
      <c r="C6475" s="3" t="s">
        <v>1301</v>
      </c>
    </row>
    <row r="6476" spans="1:3" x14ac:dyDescent="0.2">
      <c r="A6476" s="3" t="s">
        <v>10864</v>
      </c>
      <c r="B6476" s="3" t="s">
        <v>3841</v>
      </c>
      <c r="C6476" s="3" t="s">
        <v>1301</v>
      </c>
    </row>
    <row r="6477" spans="1:3" x14ac:dyDescent="0.2">
      <c r="A6477" s="3" t="s">
        <v>11002</v>
      </c>
      <c r="B6477" s="3" t="s">
        <v>2627</v>
      </c>
      <c r="C6477" s="3" t="s">
        <v>1301</v>
      </c>
    </row>
    <row r="6478" spans="1:3" x14ac:dyDescent="0.2">
      <c r="A6478" s="3" t="s">
        <v>10987</v>
      </c>
      <c r="B6478" s="3" t="s">
        <v>12003</v>
      </c>
      <c r="C6478" s="3" t="s">
        <v>1301</v>
      </c>
    </row>
    <row r="6479" spans="1:3" x14ac:dyDescent="0.2">
      <c r="A6479" s="3" t="s">
        <v>10865</v>
      </c>
      <c r="B6479" s="3" t="s">
        <v>3369</v>
      </c>
      <c r="C6479" s="3" t="s">
        <v>1301</v>
      </c>
    </row>
    <row r="6480" spans="1:3" x14ac:dyDescent="0.2">
      <c r="A6480" s="3" t="s">
        <v>10866</v>
      </c>
      <c r="B6480" s="3" t="s">
        <v>3369</v>
      </c>
      <c r="C6480" s="3" t="s">
        <v>1301</v>
      </c>
    </row>
    <row r="6481" spans="1:3" x14ac:dyDescent="0.2">
      <c r="A6481" s="3" t="s">
        <v>10867</v>
      </c>
      <c r="B6481" s="3" t="s">
        <v>3369</v>
      </c>
      <c r="C6481" s="3" t="s">
        <v>1301</v>
      </c>
    </row>
    <row r="6482" spans="1:3" x14ac:dyDescent="0.2">
      <c r="A6482" s="3" t="s">
        <v>10868</v>
      </c>
      <c r="B6482" s="3" t="s">
        <v>5578</v>
      </c>
      <c r="C6482" s="3" t="s">
        <v>1301</v>
      </c>
    </row>
    <row r="6483" spans="1:3" x14ac:dyDescent="0.2">
      <c r="A6483" s="3" t="s">
        <v>10869</v>
      </c>
      <c r="B6483" s="3" t="s">
        <v>3154</v>
      </c>
      <c r="C6483" s="3" t="s">
        <v>1301</v>
      </c>
    </row>
    <row r="6484" spans="1:3" x14ac:dyDescent="0.2">
      <c r="A6484" s="3" t="s">
        <v>10870</v>
      </c>
      <c r="B6484" s="3" t="s">
        <v>3369</v>
      </c>
      <c r="C6484" s="3" t="s">
        <v>1301</v>
      </c>
    </row>
    <row r="6485" spans="1:3" x14ac:dyDescent="0.2">
      <c r="A6485" s="3" t="s">
        <v>10871</v>
      </c>
      <c r="B6485" s="3" t="s">
        <v>7067</v>
      </c>
      <c r="C6485" s="3" t="s">
        <v>1301</v>
      </c>
    </row>
    <row r="6486" spans="1:3" x14ac:dyDescent="0.2">
      <c r="A6486" s="3" t="s">
        <v>11683</v>
      </c>
      <c r="B6486" s="3" t="s">
        <v>2121</v>
      </c>
      <c r="C6486" s="3" t="s">
        <v>1301</v>
      </c>
    </row>
    <row r="6487" spans="1:3" x14ac:dyDescent="0.2">
      <c r="A6487" s="3" t="s">
        <v>10872</v>
      </c>
      <c r="B6487" s="3" t="s">
        <v>3369</v>
      </c>
      <c r="C6487" s="3" t="s">
        <v>1301</v>
      </c>
    </row>
    <row r="6488" spans="1:3" x14ac:dyDescent="0.2">
      <c r="A6488" s="3" t="s">
        <v>10988</v>
      </c>
      <c r="B6488" s="3" t="s">
        <v>11998</v>
      </c>
      <c r="C6488" s="3" t="s">
        <v>1301</v>
      </c>
    </row>
    <row r="6489" spans="1:3" x14ac:dyDescent="0.2">
      <c r="A6489" s="3" t="s">
        <v>10989</v>
      </c>
      <c r="B6489" s="3" t="s">
        <v>11998</v>
      </c>
      <c r="C6489" s="3" t="s">
        <v>1301</v>
      </c>
    </row>
    <row r="6490" spans="1:3" x14ac:dyDescent="0.2">
      <c r="A6490" s="3" t="s">
        <v>10873</v>
      </c>
      <c r="B6490" s="3" t="s">
        <v>2630</v>
      </c>
      <c r="C6490" s="3" t="s">
        <v>1301</v>
      </c>
    </row>
    <row r="6491" spans="1:3" x14ac:dyDescent="0.2">
      <c r="A6491" s="3" t="s">
        <v>10874</v>
      </c>
      <c r="B6491" s="3" t="s">
        <v>3369</v>
      </c>
      <c r="C6491" s="3" t="s">
        <v>1301</v>
      </c>
    </row>
    <row r="6492" spans="1:3" x14ac:dyDescent="0.2">
      <c r="A6492" s="3" t="s">
        <v>11684</v>
      </c>
      <c r="B6492" s="3" t="s">
        <v>12004</v>
      </c>
      <c r="C6492" s="3" t="s">
        <v>1301</v>
      </c>
    </row>
    <row r="6493" spans="1:3" x14ac:dyDescent="0.2">
      <c r="A6493" s="3" t="s">
        <v>10875</v>
      </c>
      <c r="B6493" s="3" t="s">
        <v>2122</v>
      </c>
      <c r="C6493" s="3" t="s">
        <v>1301</v>
      </c>
    </row>
    <row r="6494" spans="1:3" x14ac:dyDescent="0.2">
      <c r="A6494" s="3" t="s">
        <v>10876</v>
      </c>
      <c r="B6494" s="3" t="s">
        <v>2122</v>
      </c>
      <c r="C6494" s="3" t="s">
        <v>1301</v>
      </c>
    </row>
    <row r="6495" spans="1:3" x14ac:dyDescent="0.2">
      <c r="A6495" s="3" t="s">
        <v>11685</v>
      </c>
      <c r="B6495" s="3" t="s">
        <v>2122</v>
      </c>
      <c r="C6495" s="3" t="s">
        <v>1301</v>
      </c>
    </row>
    <row r="6496" spans="1:3" x14ac:dyDescent="0.2">
      <c r="A6496" s="3" t="s">
        <v>10877</v>
      </c>
      <c r="B6496" s="3" t="s">
        <v>3841</v>
      </c>
      <c r="C6496" s="3" t="s">
        <v>1301</v>
      </c>
    </row>
    <row r="6497" spans="1:3" x14ac:dyDescent="0.2">
      <c r="A6497" s="3" t="s">
        <v>10878</v>
      </c>
      <c r="B6497" s="3" t="s">
        <v>3370</v>
      </c>
      <c r="C6497" s="3" t="s">
        <v>1301</v>
      </c>
    </row>
    <row r="6498" spans="1:3" x14ac:dyDescent="0.2">
      <c r="A6498" s="3" t="s">
        <v>11686</v>
      </c>
      <c r="B6498" s="3" t="s">
        <v>12004</v>
      </c>
      <c r="C6498" s="3" t="s">
        <v>1301</v>
      </c>
    </row>
    <row r="6499" spans="1:3" x14ac:dyDescent="0.2">
      <c r="A6499" s="3" t="s">
        <v>10879</v>
      </c>
      <c r="B6499" s="3" t="s">
        <v>2120</v>
      </c>
      <c r="C6499" s="3" t="s">
        <v>1301</v>
      </c>
    </row>
    <row r="6500" spans="1:3" x14ac:dyDescent="0.2">
      <c r="A6500" s="3" t="s">
        <v>10880</v>
      </c>
      <c r="B6500" s="3" t="s">
        <v>3369</v>
      </c>
      <c r="C6500" s="3" t="s">
        <v>1301</v>
      </c>
    </row>
    <row r="6501" spans="1:3" x14ac:dyDescent="0.2">
      <c r="A6501" s="3" t="s">
        <v>10990</v>
      </c>
      <c r="B6501" s="3" t="s">
        <v>6356</v>
      </c>
      <c r="C6501" s="3" t="s">
        <v>1301</v>
      </c>
    </row>
    <row r="6502" spans="1:3" x14ac:dyDescent="0.2">
      <c r="A6502" s="3" t="s">
        <v>10991</v>
      </c>
      <c r="B6502" s="3" t="s">
        <v>11999</v>
      </c>
      <c r="C6502" s="3" t="s">
        <v>1301</v>
      </c>
    </row>
    <row r="6503" spans="1:3" x14ac:dyDescent="0.2">
      <c r="A6503" s="3" t="s">
        <v>10881</v>
      </c>
      <c r="B6503" s="3" t="s">
        <v>9315</v>
      </c>
      <c r="C6503" s="3" t="s">
        <v>1301</v>
      </c>
    </row>
    <row r="6504" spans="1:3" x14ac:dyDescent="0.2">
      <c r="A6504" s="3" t="s">
        <v>10882</v>
      </c>
      <c r="B6504" s="3" t="s">
        <v>2122</v>
      </c>
      <c r="C6504" s="3" t="s">
        <v>1301</v>
      </c>
    </row>
    <row r="6505" spans="1:3" x14ac:dyDescent="0.2">
      <c r="A6505" s="3" t="s">
        <v>10883</v>
      </c>
      <c r="B6505" s="3" t="s">
        <v>2122</v>
      </c>
      <c r="C6505" s="3" t="s">
        <v>1301</v>
      </c>
    </row>
    <row r="6506" spans="1:3" x14ac:dyDescent="0.2">
      <c r="A6506" s="3" t="s">
        <v>10884</v>
      </c>
      <c r="B6506" s="3" t="s">
        <v>2122</v>
      </c>
      <c r="C6506" s="3" t="s">
        <v>1301</v>
      </c>
    </row>
    <row r="6507" spans="1:3" x14ac:dyDescent="0.2">
      <c r="A6507" s="3" t="s">
        <v>10885</v>
      </c>
      <c r="B6507" s="3" t="s">
        <v>3841</v>
      </c>
      <c r="C6507" s="3" t="s">
        <v>1301</v>
      </c>
    </row>
    <row r="6508" spans="1:3" x14ac:dyDescent="0.2">
      <c r="A6508" s="3" t="s">
        <v>10886</v>
      </c>
      <c r="B6508" s="3" t="s">
        <v>3841</v>
      </c>
      <c r="C6508" s="3" t="s">
        <v>1301</v>
      </c>
    </row>
    <row r="6509" spans="1:3" x14ac:dyDescent="0.2">
      <c r="A6509" s="3" t="s">
        <v>10887</v>
      </c>
      <c r="B6509" s="3" t="s">
        <v>3841</v>
      </c>
      <c r="C6509" s="3" t="s">
        <v>1301</v>
      </c>
    </row>
    <row r="6510" spans="1:3" x14ac:dyDescent="0.2">
      <c r="A6510" s="3" t="s">
        <v>10888</v>
      </c>
      <c r="B6510" s="3" t="s">
        <v>3841</v>
      </c>
      <c r="C6510" s="3" t="s">
        <v>1301</v>
      </c>
    </row>
    <row r="6511" spans="1:3" x14ac:dyDescent="0.2">
      <c r="A6511" s="3" t="s">
        <v>10889</v>
      </c>
      <c r="B6511" s="3" t="s">
        <v>3370</v>
      </c>
      <c r="C6511" s="3" t="s">
        <v>1301</v>
      </c>
    </row>
    <row r="6512" spans="1:3" x14ac:dyDescent="0.2">
      <c r="A6512" s="3" t="s">
        <v>11687</v>
      </c>
      <c r="B6512" s="3" t="s">
        <v>12004</v>
      </c>
      <c r="C6512" s="3" t="s">
        <v>1301</v>
      </c>
    </row>
    <row r="6513" spans="1:3" x14ac:dyDescent="0.2">
      <c r="A6513" s="3" t="s">
        <v>10890</v>
      </c>
      <c r="B6513" s="3" t="s">
        <v>3162</v>
      </c>
      <c r="C6513" s="3" t="s">
        <v>1301</v>
      </c>
    </row>
    <row r="6514" spans="1:3" x14ac:dyDescent="0.2">
      <c r="A6514" s="3" t="s">
        <v>10891</v>
      </c>
      <c r="B6514" s="3" t="s">
        <v>3369</v>
      </c>
      <c r="C6514" s="3" t="s">
        <v>1301</v>
      </c>
    </row>
    <row r="6515" spans="1:3" x14ac:dyDescent="0.2">
      <c r="A6515" s="3" t="s">
        <v>10892</v>
      </c>
      <c r="B6515" s="3" t="s">
        <v>3369</v>
      </c>
      <c r="C6515" s="3" t="s">
        <v>1301</v>
      </c>
    </row>
    <row r="6516" spans="1:3" x14ac:dyDescent="0.2">
      <c r="A6516" s="3" t="s">
        <v>10893</v>
      </c>
      <c r="B6516" s="3" t="s">
        <v>3369</v>
      </c>
      <c r="C6516" s="3" t="s">
        <v>1301</v>
      </c>
    </row>
    <row r="6517" spans="1:3" x14ac:dyDescent="0.2">
      <c r="A6517" s="3" t="s">
        <v>10894</v>
      </c>
      <c r="B6517" s="3" t="s">
        <v>3369</v>
      </c>
      <c r="C6517" s="3" t="s">
        <v>1301</v>
      </c>
    </row>
    <row r="6518" spans="1:3" x14ac:dyDescent="0.2">
      <c r="A6518" s="3" t="s">
        <v>10895</v>
      </c>
      <c r="B6518" s="3" t="s">
        <v>3369</v>
      </c>
      <c r="C6518" s="3" t="s">
        <v>1301</v>
      </c>
    </row>
    <row r="6519" spans="1:3" x14ac:dyDescent="0.2">
      <c r="A6519" s="3" t="s">
        <v>10896</v>
      </c>
      <c r="B6519" s="3" t="s">
        <v>3369</v>
      </c>
      <c r="C6519" s="3" t="s">
        <v>1301</v>
      </c>
    </row>
    <row r="6520" spans="1:3" x14ac:dyDescent="0.2">
      <c r="A6520" s="3" t="s">
        <v>10897</v>
      </c>
      <c r="B6520" s="3" t="s">
        <v>8032</v>
      </c>
      <c r="C6520" s="3" t="s">
        <v>1301</v>
      </c>
    </row>
    <row r="6521" spans="1:3" x14ac:dyDescent="0.2">
      <c r="A6521" s="3" t="s">
        <v>10898</v>
      </c>
      <c r="B6521" s="3" t="s">
        <v>3160</v>
      </c>
      <c r="C6521" s="3" t="s">
        <v>1301</v>
      </c>
    </row>
    <row r="6522" spans="1:3" x14ac:dyDescent="0.2">
      <c r="A6522" s="3" t="s">
        <v>10899</v>
      </c>
      <c r="B6522" s="3" t="s">
        <v>3160</v>
      </c>
      <c r="C6522" s="3" t="s">
        <v>1301</v>
      </c>
    </row>
    <row r="6523" spans="1:3" x14ac:dyDescent="0.2">
      <c r="A6523" s="3" t="s">
        <v>11006</v>
      </c>
      <c r="B6523" s="3" t="s">
        <v>12005</v>
      </c>
      <c r="C6523" s="3" t="s">
        <v>1301</v>
      </c>
    </row>
    <row r="6524" spans="1:3" x14ac:dyDescent="0.2">
      <c r="A6524" s="3" t="s">
        <v>10900</v>
      </c>
      <c r="B6524" s="3" t="s">
        <v>3370</v>
      </c>
      <c r="C6524" s="3" t="s">
        <v>1301</v>
      </c>
    </row>
    <row r="6525" spans="1:3" x14ac:dyDescent="0.2">
      <c r="A6525" s="3" t="s">
        <v>10901</v>
      </c>
      <c r="B6525" s="3" t="s">
        <v>2627</v>
      </c>
      <c r="C6525" s="3" t="s">
        <v>1301</v>
      </c>
    </row>
    <row r="6526" spans="1:3" x14ac:dyDescent="0.2">
      <c r="A6526" s="3" t="s">
        <v>10902</v>
      </c>
      <c r="B6526" s="3" t="s">
        <v>10680</v>
      </c>
      <c r="C6526" s="3" t="s">
        <v>1301</v>
      </c>
    </row>
    <row r="6527" spans="1:3" x14ac:dyDescent="0.2">
      <c r="A6527" s="3" t="s">
        <v>10903</v>
      </c>
      <c r="B6527" s="3" t="s">
        <v>4770</v>
      </c>
      <c r="C6527" s="3" t="s">
        <v>1301</v>
      </c>
    </row>
    <row r="6528" spans="1:3" x14ac:dyDescent="0.2">
      <c r="A6528" s="3" t="s">
        <v>10904</v>
      </c>
      <c r="B6528" s="3" t="s">
        <v>2122</v>
      </c>
      <c r="C6528" s="3" t="s">
        <v>1301</v>
      </c>
    </row>
    <row r="6529" spans="1:3" x14ac:dyDescent="0.2">
      <c r="A6529" s="3" t="s">
        <v>10905</v>
      </c>
      <c r="B6529" s="3" t="s">
        <v>2122</v>
      </c>
      <c r="C6529" s="3" t="s">
        <v>1301</v>
      </c>
    </row>
    <row r="6530" spans="1:3" x14ac:dyDescent="0.2">
      <c r="A6530" s="3" t="s">
        <v>10906</v>
      </c>
      <c r="B6530" s="3" t="s">
        <v>2122</v>
      </c>
      <c r="C6530" s="3" t="s">
        <v>1301</v>
      </c>
    </row>
    <row r="6531" spans="1:3" x14ac:dyDescent="0.2">
      <c r="A6531" s="3" t="s">
        <v>10907</v>
      </c>
      <c r="B6531" s="3" t="s">
        <v>2122</v>
      </c>
      <c r="C6531" s="3" t="s">
        <v>1301</v>
      </c>
    </row>
    <row r="6532" spans="1:3" x14ac:dyDescent="0.2">
      <c r="A6532" s="3" t="s">
        <v>10908</v>
      </c>
      <c r="B6532" s="3" t="s">
        <v>2122</v>
      </c>
      <c r="C6532" s="3" t="s">
        <v>1301</v>
      </c>
    </row>
    <row r="6533" spans="1:3" x14ac:dyDescent="0.2">
      <c r="A6533" s="3" t="s">
        <v>10909</v>
      </c>
      <c r="B6533" s="3" t="s">
        <v>2122</v>
      </c>
      <c r="C6533" s="3" t="s">
        <v>1301</v>
      </c>
    </row>
    <row r="6534" spans="1:3" x14ac:dyDescent="0.2">
      <c r="A6534" s="3" t="s">
        <v>10910</v>
      </c>
      <c r="B6534" s="3" t="s">
        <v>3370</v>
      </c>
      <c r="C6534" s="3" t="s">
        <v>1301</v>
      </c>
    </row>
    <row r="6535" spans="1:3" x14ac:dyDescent="0.2">
      <c r="A6535" s="3" t="s">
        <v>10911</v>
      </c>
      <c r="B6535" s="3" t="s">
        <v>3370</v>
      </c>
      <c r="C6535" s="3" t="s">
        <v>1301</v>
      </c>
    </row>
    <row r="6536" spans="1:3" x14ac:dyDescent="0.2">
      <c r="A6536" s="3" t="s">
        <v>10912</v>
      </c>
      <c r="B6536" s="3" t="s">
        <v>3841</v>
      </c>
      <c r="C6536" s="3" t="s">
        <v>1301</v>
      </c>
    </row>
    <row r="6537" spans="1:3" x14ac:dyDescent="0.2">
      <c r="A6537" s="3" t="s">
        <v>10913</v>
      </c>
      <c r="B6537" s="3" t="s">
        <v>3841</v>
      </c>
      <c r="C6537" s="3" t="s">
        <v>1301</v>
      </c>
    </row>
    <row r="6538" spans="1:3" x14ac:dyDescent="0.2">
      <c r="A6538" s="3" t="s">
        <v>10914</v>
      </c>
      <c r="B6538" s="3" t="s">
        <v>4770</v>
      </c>
      <c r="C6538" s="3" t="s">
        <v>1301</v>
      </c>
    </row>
    <row r="6539" spans="1:3" x14ac:dyDescent="0.2">
      <c r="A6539" s="3" t="s">
        <v>10915</v>
      </c>
      <c r="B6539" s="3" t="s">
        <v>3157</v>
      </c>
      <c r="C6539" s="3" t="s">
        <v>1301</v>
      </c>
    </row>
    <row r="6540" spans="1:3" x14ac:dyDescent="0.2">
      <c r="A6540" s="3" t="s">
        <v>10916</v>
      </c>
      <c r="B6540" s="3" t="s">
        <v>2625</v>
      </c>
      <c r="C6540" s="3" t="s">
        <v>1301</v>
      </c>
    </row>
    <row r="6541" spans="1:3" x14ac:dyDescent="0.2">
      <c r="A6541" s="3" t="s">
        <v>10917</v>
      </c>
      <c r="B6541" s="3" t="s">
        <v>2120</v>
      </c>
      <c r="C6541" s="3" t="s">
        <v>1301</v>
      </c>
    </row>
    <row r="6542" spans="1:3" x14ac:dyDescent="0.2">
      <c r="A6542" s="3" t="s">
        <v>10918</v>
      </c>
      <c r="B6542" s="3" t="s">
        <v>8031</v>
      </c>
      <c r="C6542" s="3" t="s">
        <v>1301</v>
      </c>
    </row>
    <row r="6543" spans="1:3" x14ac:dyDescent="0.2">
      <c r="A6543" s="3" t="s">
        <v>10919</v>
      </c>
      <c r="B6543" s="3" t="s">
        <v>3369</v>
      </c>
      <c r="C6543" s="3" t="s">
        <v>1301</v>
      </c>
    </row>
    <row r="6544" spans="1:3" x14ac:dyDescent="0.2">
      <c r="A6544" s="3" t="s">
        <v>10920</v>
      </c>
      <c r="B6544" s="3" t="s">
        <v>3369</v>
      </c>
      <c r="C6544" s="3" t="s">
        <v>1301</v>
      </c>
    </row>
    <row r="6545" spans="1:3" x14ac:dyDescent="0.2">
      <c r="A6545" s="3" t="s">
        <v>10921</v>
      </c>
      <c r="B6545" s="3" t="s">
        <v>3369</v>
      </c>
      <c r="C6545" s="3" t="s">
        <v>1301</v>
      </c>
    </row>
    <row r="6546" spans="1:3" x14ac:dyDescent="0.2">
      <c r="A6546" s="3" t="s">
        <v>10922</v>
      </c>
      <c r="B6546" s="3" t="s">
        <v>3369</v>
      </c>
      <c r="C6546" s="3" t="s">
        <v>1301</v>
      </c>
    </row>
    <row r="6547" spans="1:3" x14ac:dyDescent="0.2">
      <c r="A6547" s="3" t="s">
        <v>10923</v>
      </c>
      <c r="B6547" s="3" t="s">
        <v>3369</v>
      </c>
      <c r="C6547" s="3" t="s">
        <v>1301</v>
      </c>
    </row>
    <row r="6548" spans="1:3" x14ac:dyDescent="0.2">
      <c r="A6548" s="3" t="s">
        <v>11688</v>
      </c>
      <c r="B6548" s="3" t="s">
        <v>2121</v>
      </c>
      <c r="C6548" s="3" t="s">
        <v>1301</v>
      </c>
    </row>
    <row r="6549" spans="1:3" x14ac:dyDescent="0.2">
      <c r="A6549" s="3" t="s">
        <v>10924</v>
      </c>
      <c r="B6549" s="3" t="s">
        <v>2120</v>
      </c>
      <c r="C6549" s="3" t="s">
        <v>1301</v>
      </c>
    </row>
    <row r="6550" spans="1:3" x14ac:dyDescent="0.2">
      <c r="A6550" s="3" t="s">
        <v>10925</v>
      </c>
      <c r="B6550" s="3" t="s">
        <v>3369</v>
      </c>
      <c r="C6550" s="3" t="s">
        <v>1301</v>
      </c>
    </row>
    <row r="6551" spans="1:3" x14ac:dyDescent="0.2">
      <c r="A6551" s="3" t="s">
        <v>10926</v>
      </c>
      <c r="B6551" s="3" t="s">
        <v>3369</v>
      </c>
      <c r="C6551" s="3" t="s">
        <v>1301</v>
      </c>
    </row>
    <row r="6552" spans="1:3" x14ac:dyDescent="0.2">
      <c r="A6552" s="3" t="s">
        <v>11689</v>
      </c>
      <c r="B6552" s="3" t="s">
        <v>12004</v>
      </c>
      <c r="C6552" s="3" t="s">
        <v>1301</v>
      </c>
    </row>
    <row r="6553" spans="1:3" x14ac:dyDescent="0.2">
      <c r="A6553" s="3" t="s">
        <v>10927</v>
      </c>
      <c r="B6553" s="3" t="s">
        <v>8032</v>
      </c>
      <c r="C6553" s="3" t="s">
        <v>1301</v>
      </c>
    </row>
    <row r="6554" spans="1:3" x14ac:dyDescent="0.2">
      <c r="A6554" s="3" t="s">
        <v>10928</v>
      </c>
      <c r="B6554" s="3" t="s">
        <v>2396</v>
      </c>
      <c r="C6554" s="3" t="s">
        <v>1301</v>
      </c>
    </row>
    <row r="6555" spans="1:3" x14ac:dyDescent="0.2">
      <c r="A6555" s="3" t="s">
        <v>10929</v>
      </c>
      <c r="B6555" s="3" t="s">
        <v>10683</v>
      </c>
      <c r="C6555" s="3" t="s">
        <v>1301</v>
      </c>
    </row>
    <row r="6556" spans="1:3" x14ac:dyDescent="0.2">
      <c r="A6556" s="3" t="s">
        <v>10930</v>
      </c>
      <c r="B6556" s="3" t="s">
        <v>10683</v>
      </c>
      <c r="C6556" s="3" t="s">
        <v>1301</v>
      </c>
    </row>
    <row r="6557" spans="1:3" x14ac:dyDescent="0.2">
      <c r="A6557" s="3" t="s">
        <v>10931</v>
      </c>
      <c r="B6557" s="3" t="s">
        <v>3160</v>
      </c>
      <c r="C6557" s="3" t="s">
        <v>1301</v>
      </c>
    </row>
    <row r="6558" spans="1:3" x14ac:dyDescent="0.2">
      <c r="A6558" s="3" t="s">
        <v>11007</v>
      </c>
      <c r="B6558" s="3" t="s">
        <v>12006</v>
      </c>
      <c r="C6558" s="3" t="s">
        <v>1301</v>
      </c>
    </row>
    <row r="6559" spans="1:3" x14ac:dyDescent="0.2">
      <c r="A6559" s="3" t="s">
        <v>10932</v>
      </c>
      <c r="B6559" s="3" t="s">
        <v>2122</v>
      </c>
      <c r="C6559" s="3" t="s">
        <v>1301</v>
      </c>
    </row>
    <row r="6560" spans="1:3" x14ac:dyDescent="0.2">
      <c r="A6560" s="3" t="s">
        <v>10933</v>
      </c>
      <c r="B6560" s="3" t="s">
        <v>9304</v>
      </c>
      <c r="C6560" s="3" t="s">
        <v>1301</v>
      </c>
    </row>
    <row r="6561" spans="1:3" x14ac:dyDescent="0.2">
      <c r="A6561" s="3" t="s">
        <v>10934</v>
      </c>
      <c r="B6561" s="3" t="s">
        <v>3841</v>
      </c>
      <c r="C6561" s="3" t="s">
        <v>1301</v>
      </c>
    </row>
    <row r="6562" spans="1:3" x14ac:dyDescent="0.2">
      <c r="A6562" s="3" t="s">
        <v>10935</v>
      </c>
      <c r="B6562" s="3" t="s">
        <v>3369</v>
      </c>
      <c r="C6562" s="3" t="s">
        <v>1301</v>
      </c>
    </row>
    <row r="6563" spans="1:3" x14ac:dyDescent="0.2">
      <c r="A6563" s="3" t="s">
        <v>10936</v>
      </c>
      <c r="B6563" s="3" t="s">
        <v>3369</v>
      </c>
      <c r="C6563" s="3" t="s">
        <v>1301</v>
      </c>
    </row>
    <row r="6564" spans="1:3" x14ac:dyDescent="0.2">
      <c r="A6564" s="3" t="s">
        <v>10937</v>
      </c>
      <c r="B6564" s="3" t="s">
        <v>3369</v>
      </c>
      <c r="C6564" s="3" t="s">
        <v>1301</v>
      </c>
    </row>
    <row r="6565" spans="1:3" x14ac:dyDescent="0.2">
      <c r="A6565" s="3" t="s">
        <v>10938</v>
      </c>
      <c r="B6565" s="3" t="s">
        <v>3369</v>
      </c>
      <c r="C6565" s="3" t="s">
        <v>1301</v>
      </c>
    </row>
    <row r="6566" spans="1:3" x14ac:dyDescent="0.2">
      <c r="A6566" s="3" t="s">
        <v>10939</v>
      </c>
      <c r="B6566" s="3" t="s">
        <v>3369</v>
      </c>
      <c r="C6566" s="3" t="s">
        <v>1301</v>
      </c>
    </row>
    <row r="6567" spans="1:3" x14ac:dyDescent="0.2">
      <c r="A6567" s="3" t="s">
        <v>10940</v>
      </c>
      <c r="B6567" s="3" t="s">
        <v>3369</v>
      </c>
      <c r="C6567" s="3" t="s">
        <v>1301</v>
      </c>
    </row>
    <row r="6568" spans="1:3" x14ac:dyDescent="0.2">
      <c r="A6568" s="3" t="s">
        <v>10941</v>
      </c>
      <c r="B6568" s="3" t="s">
        <v>3369</v>
      </c>
      <c r="C6568" s="3" t="s">
        <v>1301</v>
      </c>
    </row>
    <row r="6569" spans="1:3" x14ac:dyDescent="0.2">
      <c r="A6569" s="3" t="s">
        <v>10942</v>
      </c>
      <c r="B6569" s="3" t="s">
        <v>3369</v>
      </c>
      <c r="C6569" s="3" t="s">
        <v>1301</v>
      </c>
    </row>
    <row r="6570" spans="1:3" x14ac:dyDescent="0.2">
      <c r="A6570" s="3" t="s">
        <v>10943</v>
      </c>
      <c r="B6570" s="3" t="s">
        <v>10684</v>
      </c>
      <c r="C6570" s="3" t="s">
        <v>1301</v>
      </c>
    </row>
    <row r="6571" spans="1:3" x14ac:dyDescent="0.2">
      <c r="A6571" s="3" t="s">
        <v>10944</v>
      </c>
      <c r="B6571" s="3" t="s">
        <v>2112</v>
      </c>
      <c r="C6571" s="3" t="s">
        <v>1301</v>
      </c>
    </row>
    <row r="6572" spans="1:3" x14ac:dyDescent="0.2">
      <c r="A6572" s="3" t="s">
        <v>10945</v>
      </c>
      <c r="B6572" s="3" t="s">
        <v>3162</v>
      </c>
      <c r="C6572" s="3" t="s">
        <v>1301</v>
      </c>
    </row>
    <row r="6573" spans="1:3" x14ac:dyDescent="0.2">
      <c r="A6573" s="3" t="s">
        <v>10946</v>
      </c>
      <c r="B6573" s="3" t="s">
        <v>2122</v>
      </c>
      <c r="C6573" s="3" t="s">
        <v>1301</v>
      </c>
    </row>
    <row r="6574" spans="1:3" x14ac:dyDescent="0.2">
      <c r="A6574" s="3" t="s">
        <v>10947</v>
      </c>
      <c r="B6574" s="3" t="s">
        <v>2122</v>
      </c>
      <c r="C6574" s="3" t="s">
        <v>1301</v>
      </c>
    </row>
    <row r="6575" spans="1:3" x14ac:dyDescent="0.2">
      <c r="A6575" s="3" t="s">
        <v>10948</v>
      </c>
      <c r="B6575" s="3" t="s">
        <v>2122</v>
      </c>
      <c r="C6575" s="3" t="s">
        <v>1301</v>
      </c>
    </row>
    <row r="6576" spans="1:3" x14ac:dyDescent="0.2">
      <c r="A6576" s="3" t="s">
        <v>10949</v>
      </c>
      <c r="B6576" s="3" t="s">
        <v>2122</v>
      </c>
      <c r="C6576" s="3" t="s">
        <v>1301</v>
      </c>
    </row>
    <row r="6577" spans="1:3" x14ac:dyDescent="0.2">
      <c r="A6577" s="3" t="s">
        <v>11690</v>
      </c>
      <c r="B6577" s="3" t="s">
        <v>2122</v>
      </c>
      <c r="C6577" s="3" t="s">
        <v>1301</v>
      </c>
    </row>
    <row r="6578" spans="1:3" x14ac:dyDescent="0.2">
      <c r="A6578" s="3" t="s">
        <v>10950</v>
      </c>
      <c r="B6578" s="3" t="s">
        <v>2122</v>
      </c>
      <c r="C6578" s="3" t="s">
        <v>1301</v>
      </c>
    </row>
    <row r="6579" spans="1:3" x14ac:dyDescent="0.2">
      <c r="A6579" s="3" t="s">
        <v>10951</v>
      </c>
      <c r="B6579" s="3" t="s">
        <v>3841</v>
      </c>
      <c r="C6579" s="3" t="s">
        <v>1301</v>
      </c>
    </row>
    <row r="6580" spans="1:3" x14ac:dyDescent="0.2">
      <c r="A6580" s="3" t="s">
        <v>10952</v>
      </c>
      <c r="B6580" s="3" t="s">
        <v>3841</v>
      </c>
      <c r="C6580" s="3" t="s">
        <v>1301</v>
      </c>
    </row>
    <row r="6581" spans="1:3" x14ac:dyDescent="0.2">
      <c r="A6581" s="3" t="s">
        <v>10953</v>
      </c>
      <c r="B6581" s="3" t="s">
        <v>3841</v>
      </c>
      <c r="C6581" s="3" t="s">
        <v>1301</v>
      </c>
    </row>
    <row r="6582" spans="1:3" x14ac:dyDescent="0.2">
      <c r="A6582" s="3" t="s">
        <v>10954</v>
      </c>
      <c r="B6582" s="3" t="s">
        <v>2627</v>
      </c>
      <c r="C6582" s="3" t="s">
        <v>1301</v>
      </c>
    </row>
    <row r="6583" spans="1:3" x14ac:dyDescent="0.2">
      <c r="A6583" s="3" t="s">
        <v>10955</v>
      </c>
      <c r="B6583" s="3" t="s">
        <v>4770</v>
      </c>
      <c r="C6583" s="3" t="s">
        <v>1301</v>
      </c>
    </row>
    <row r="6584" spans="1:3" x14ac:dyDescent="0.2">
      <c r="A6584" s="3" t="s">
        <v>10956</v>
      </c>
      <c r="B6584" s="3" t="s">
        <v>12007</v>
      </c>
      <c r="C6584" s="3" t="s">
        <v>1301</v>
      </c>
    </row>
    <row r="6585" spans="1:3" x14ac:dyDescent="0.2">
      <c r="A6585" s="3" t="s">
        <v>10957</v>
      </c>
      <c r="B6585" s="3" t="s">
        <v>2630</v>
      </c>
      <c r="C6585" s="3" t="s">
        <v>1301</v>
      </c>
    </row>
    <row r="6586" spans="1:3" x14ac:dyDescent="0.2">
      <c r="A6586" s="3" t="s">
        <v>10958</v>
      </c>
      <c r="B6586" s="3" t="s">
        <v>8032</v>
      </c>
      <c r="C6586" s="3" t="s">
        <v>1301</v>
      </c>
    </row>
    <row r="6587" spans="1:3" x14ac:dyDescent="0.2">
      <c r="A6587" s="3" t="s">
        <v>10959</v>
      </c>
      <c r="B6587" s="3" t="s">
        <v>8032</v>
      </c>
      <c r="C6587" s="3" t="s">
        <v>1301</v>
      </c>
    </row>
    <row r="6588" spans="1:3" x14ac:dyDescent="0.2">
      <c r="A6588" s="3" t="s">
        <v>11691</v>
      </c>
      <c r="B6588" s="3" t="s">
        <v>2121</v>
      </c>
      <c r="C6588" s="3" t="s">
        <v>1301</v>
      </c>
    </row>
    <row r="6589" spans="1:3" x14ac:dyDescent="0.2">
      <c r="A6589" s="3" t="s">
        <v>11692</v>
      </c>
      <c r="B6589" s="3" t="s">
        <v>2121</v>
      </c>
      <c r="C6589" s="3" t="s">
        <v>1301</v>
      </c>
    </row>
    <row r="6590" spans="1:3" x14ac:dyDescent="0.2">
      <c r="A6590" s="3" t="s">
        <v>11693</v>
      </c>
      <c r="B6590" s="3" t="s">
        <v>12004</v>
      </c>
      <c r="C6590" s="3" t="s">
        <v>1301</v>
      </c>
    </row>
    <row r="6591" spans="1:3" x14ac:dyDescent="0.2">
      <c r="A6591" s="3" t="s">
        <v>10960</v>
      </c>
      <c r="B6591" s="3" t="s">
        <v>2120</v>
      </c>
      <c r="C6591" s="3" t="s">
        <v>1301</v>
      </c>
    </row>
    <row r="6592" spans="1:3" x14ac:dyDescent="0.2">
      <c r="A6592" s="3" t="s">
        <v>10961</v>
      </c>
      <c r="B6592" s="3" t="s">
        <v>3369</v>
      </c>
      <c r="C6592" s="3" t="s">
        <v>1301</v>
      </c>
    </row>
    <row r="6593" spans="1:3" x14ac:dyDescent="0.2">
      <c r="A6593" s="3" t="s">
        <v>10962</v>
      </c>
      <c r="B6593" s="3" t="s">
        <v>3369</v>
      </c>
      <c r="C6593" s="3" t="s">
        <v>1301</v>
      </c>
    </row>
    <row r="6594" spans="1:3" x14ac:dyDescent="0.2">
      <c r="A6594" s="3" t="s">
        <v>10963</v>
      </c>
      <c r="B6594" s="3" t="s">
        <v>3369</v>
      </c>
      <c r="C6594" s="3" t="s">
        <v>1301</v>
      </c>
    </row>
    <row r="6595" spans="1:3" x14ac:dyDescent="0.2">
      <c r="A6595" s="3" t="s">
        <v>10964</v>
      </c>
      <c r="B6595" s="3" t="s">
        <v>3369</v>
      </c>
      <c r="C6595" s="3" t="s">
        <v>1301</v>
      </c>
    </row>
    <row r="6596" spans="1:3" x14ac:dyDescent="0.2">
      <c r="A6596" s="3" t="s">
        <v>10965</v>
      </c>
      <c r="B6596" s="3" t="s">
        <v>3369</v>
      </c>
      <c r="C6596" s="3" t="s">
        <v>1301</v>
      </c>
    </row>
    <row r="6597" spans="1:3" x14ac:dyDescent="0.2">
      <c r="A6597" s="3" t="s">
        <v>10966</v>
      </c>
      <c r="B6597" s="3" t="s">
        <v>2396</v>
      </c>
      <c r="C6597" s="3" t="s">
        <v>1301</v>
      </c>
    </row>
    <row r="6598" spans="1:3" x14ac:dyDescent="0.2">
      <c r="A6598" s="3" t="s">
        <v>10967</v>
      </c>
      <c r="B6598" s="3" t="s">
        <v>3160</v>
      </c>
      <c r="C6598" s="3" t="s">
        <v>1301</v>
      </c>
    </row>
    <row r="6599" spans="1:3" x14ac:dyDescent="0.2">
      <c r="A6599" s="3" t="s">
        <v>10968</v>
      </c>
      <c r="B6599" s="3" t="s">
        <v>2625</v>
      </c>
      <c r="C6599" s="3" t="s">
        <v>1301</v>
      </c>
    </row>
    <row r="6600" spans="1:3" x14ac:dyDescent="0.2">
      <c r="A6600" s="3" t="s">
        <v>10969</v>
      </c>
      <c r="B6600" s="3" t="s">
        <v>2630</v>
      </c>
      <c r="C6600" s="3" t="s">
        <v>1301</v>
      </c>
    </row>
    <row r="6601" spans="1:3" x14ac:dyDescent="0.2">
      <c r="A6601" s="3" t="s">
        <v>11694</v>
      </c>
      <c r="B6601" s="3" t="s">
        <v>2121</v>
      </c>
      <c r="C6601" s="3" t="s">
        <v>1301</v>
      </c>
    </row>
    <row r="6602" spans="1:3" x14ac:dyDescent="0.2">
      <c r="A6602" s="3" t="s">
        <v>10970</v>
      </c>
      <c r="B6602" s="3" t="s">
        <v>3841</v>
      </c>
      <c r="C6602" s="3" t="s">
        <v>1301</v>
      </c>
    </row>
    <row r="6603" spans="1:3" x14ac:dyDescent="0.2">
      <c r="A6603" s="3" t="s">
        <v>10992</v>
      </c>
      <c r="B6603" s="3" t="s">
        <v>11999</v>
      </c>
      <c r="C6603" s="3" t="s">
        <v>1301</v>
      </c>
    </row>
    <row r="6604" spans="1:3" x14ac:dyDescent="0.2">
      <c r="A6604" s="3" t="s">
        <v>10993</v>
      </c>
      <c r="B6604" s="3" t="s">
        <v>11999</v>
      </c>
      <c r="C6604" s="3" t="s">
        <v>1301</v>
      </c>
    </row>
    <row r="6605" spans="1:3" x14ac:dyDescent="0.2">
      <c r="A6605" s="3" t="s">
        <v>10971</v>
      </c>
      <c r="B6605" s="3" t="s">
        <v>3370</v>
      </c>
      <c r="C6605" s="3" t="s">
        <v>1301</v>
      </c>
    </row>
    <row r="6606" spans="1:3" x14ac:dyDescent="0.2">
      <c r="A6606" s="3" t="s">
        <v>10994</v>
      </c>
      <c r="B6606" s="3" t="s">
        <v>11999</v>
      </c>
      <c r="C6606" s="3" t="s">
        <v>1301</v>
      </c>
    </row>
    <row r="6607" spans="1:3" x14ac:dyDescent="0.2">
      <c r="A6607" s="3" t="s">
        <v>10995</v>
      </c>
      <c r="B6607" s="3" t="s">
        <v>12008</v>
      </c>
      <c r="C6607" s="3" t="s">
        <v>1301</v>
      </c>
    </row>
    <row r="6608" spans="1:3" x14ac:dyDescent="0.2">
      <c r="A6608" s="3" t="s">
        <v>10972</v>
      </c>
      <c r="B6608" s="3" t="s">
        <v>2627</v>
      </c>
      <c r="C6608" s="3" t="s">
        <v>1301</v>
      </c>
    </row>
    <row r="6609" spans="1:3" x14ac:dyDescent="0.2">
      <c r="A6609" s="3" t="s">
        <v>10973</v>
      </c>
      <c r="B6609" s="3" t="s">
        <v>12007</v>
      </c>
      <c r="C6609" s="3" t="s">
        <v>1301</v>
      </c>
    </row>
    <row r="6610" spans="1:3" x14ac:dyDescent="0.2">
      <c r="A6610" s="3" t="s">
        <v>10974</v>
      </c>
      <c r="B6610" s="3" t="s">
        <v>3369</v>
      </c>
      <c r="C6610" s="3" t="s">
        <v>1301</v>
      </c>
    </row>
    <row r="6611" spans="1:3" x14ac:dyDescent="0.2">
      <c r="A6611" s="3" t="s">
        <v>11008</v>
      </c>
      <c r="B6611" s="3" t="s">
        <v>7064</v>
      </c>
      <c r="C6611" s="3" t="s">
        <v>1301</v>
      </c>
    </row>
    <row r="6612" spans="1:3" x14ac:dyDescent="0.2">
      <c r="A6612" s="3" t="s">
        <v>10975</v>
      </c>
      <c r="B6612" s="3" t="s">
        <v>8032</v>
      </c>
      <c r="C6612" s="3" t="s">
        <v>1301</v>
      </c>
    </row>
    <row r="6613" spans="1:3" x14ac:dyDescent="0.2">
      <c r="A6613" s="3" t="s">
        <v>10996</v>
      </c>
      <c r="B6613" s="3" t="s">
        <v>11999</v>
      </c>
      <c r="C6613" s="3" t="s">
        <v>1301</v>
      </c>
    </row>
    <row r="6614" spans="1:3" x14ac:dyDescent="0.2">
      <c r="A6614" s="3" t="s">
        <v>10997</v>
      </c>
      <c r="B6614" s="3" t="s">
        <v>10679</v>
      </c>
      <c r="C6614" s="3" t="s">
        <v>1301</v>
      </c>
    </row>
    <row r="6615" spans="1:3" x14ac:dyDescent="0.2">
      <c r="A6615" s="3" t="s">
        <v>10998</v>
      </c>
      <c r="B6615" s="3" t="s">
        <v>11998</v>
      </c>
      <c r="C6615" s="3" t="s">
        <v>1301</v>
      </c>
    </row>
    <row r="6616" spans="1:3" x14ac:dyDescent="0.2">
      <c r="A6616" s="3" t="s">
        <v>10999</v>
      </c>
      <c r="B6616" s="3" t="s">
        <v>12008</v>
      </c>
      <c r="C6616" s="3" t="s">
        <v>1301</v>
      </c>
    </row>
    <row r="6617" spans="1:3" x14ac:dyDescent="0.2">
      <c r="A6617" s="3" t="s">
        <v>11000</v>
      </c>
      <c r="B6617" s="3" t="s">
        <v>11999</v>
      </c>
      <c r="C6617" s="3" t="s">
        <v>1301</v>
      </c>
    </row>
    <row r="6618" spans="1:3" x14ac:dyDescent="0.2">
      <c r="A6618" s="3" t="s">
        <v>10976</v>
      </c>
      <c r="B6618" s="3" t="s">
        <v>2122</v>
      </c>
      <c r="C6618" s="3" t="s">
        <v>1301</v>
      </c>
    </row>
    <row r="6619" spans="1:3" x14ac:dyDescent="0.2">
      <c r="A6619" s="3" t="s">
        <v>11001</v>
      </c>
      <c r="B6619" s="3" t="s">
        <v>11998</v>
      </c>
      <c r="C6619" s="3" t="s">
        <v>1301</v>
      </c>
    </row>
    <row r="6620" spans="1:3" x14ac:dyDescent="0.2">
      <c r="A6620" s="3" t="s">
        <v>11695</v>
      </c>
      <c r="B6620" s="3" t="s">
        <v>2122</v>
      </c>
      <c r="C6620" s="3" t="s">
        <v>1301</v>
      </c>
    </row>
    <row r="6621" spans="1:3" x14ac:dyDescent="0.2">
      <c r="A6621" s="3" t="s">
        <v>11696</v>
      </c>
      <c r="B6621" s="3" t="s">
        <v>2121</v>
      </c>
      <c r="C6621" s="3" t="s">
        <v>1301</v>
      </c>
    </row>
    <row r="6622" spans="1:3" x14ac:dyDescent="0.2">
      <c r="A6622" s="3" t="s">
        <v>11697</v>
      </c>
      <c r="B6622" s="3" t="s">
        <v>12004</v>
      </c>
      <c r="C6622" s="3" t="s">
        <v>1301</v>
      </c>
    </row>
    <row r="6623" spans="1:3" x14ac:dyDescent="0.2">
      <c r="A6623" s="3" t="s">
        <v>11698</v>
      </c>
      <c r="B6623" s="3" t="s">
        <v>12004</v>
      </c>
      <c r="C6623" s="3" t="s">
        <v>1301</v>
      </c>
    </row>
    <row r="6624" spans="1:3" x14ac:dyDescent="0.2">
      <c r="A6624" s="3" t="s">
        <v>11699</v>
      </c>
      <c r="B6624" s="3" t="s">
        <v>12004</v>
      </c>
      <c r="C6624" s="3" t="s">
        <v>1301</v>
      </c>
    </row>
    <row r="6625" spans="1:3" x14ac:dyDescent="0.2">
      <c r="A6625" s="3" t="s">
        <v>11700</v>
      </c>
      <c r="B6625" s="3" t="s">
        <v>8034</v>
      </c>
      <c r="C6625" s="3" t="s">
        <v>1301</v>
      </c>
    </row>
    <row r="6626" spans="1:3" x14ac:dyDescent="0.2">
      <c r="A6626" s="3" t="s">
        <v>11701</v>
      </c>
      <c r="B6626" s="3" t="s">
        <v>2396</v>
      </c>
      <c r="C6626" s="3" t="s">
        <v>1301</v>
      </c>
    </row>
    <row r="6627" spans="1:3" x14ac:dyDescent="0.2">
      <c r="A6627" s="3" t="s">
        <v>11702</v>
      </c>
      <c r="B6627" s="3" t="s">
        <v>5579</v>
      </c>
      <c r="C6627" s="3" t="s">
        <v>1301</v>
      </c>
    </row>
    <row r="6628" spans="1:3" x14ac:dyDescent="0.2">
      <c r="A6628" s="3" t="s">
        <v>11703</v>
      </c>
      <c r="B6628" s="3" t="s">
        <v>3369</v>
      </c>
      <c r="C6628" s="3" t="s">
        <v>1301</v>
      </c>
    </row>
    <row r="6629" spans="1:3" x14ac:dyDescent="0.2">
      <c r="A6629" s="3" t="s">
        <v>11704</v>
      </c>
      <c r="B6629" s="3" t="s">
        <v>3369</v>
      </c>
      <c r="C6629" s="3" t="s">
        <v>1301</v>
      </c>
    </row>
    <row r="6630" spans="1:3" x14ac:dyDescent="0.2">
      <c r="A6630" s="3" t="s">
        <v>11705</v>
      </c>
      <c r="B6630" s="3" t="s">
        <v>3369</v>
      </c>
      <c r="C6630" s="3" t="s">
        <v>1301</v>
      </c>
    </row>
    <row r="6631" spans="1:3" x14ac:dyDescent="0.2">
      <c r="A6631" s="3" t="s">
        <v>11706</v>
      </c>
      <c r="B6631" s="3" t="s">
        <v>3369</v>
      </c>
      <c r="C6631" s="3" t="s">
        <v>1301</v>
      </c>
    </row>
    <row r="6632" spans="1:3" x14ac:dyDescent="0.2">
      <c r="A6632" s="3" t="s">
        <v>11707</v>
      </c>
      <c r="B6632" s="3" t="s">
        <v>5578</v>
      </c>
      <c r="C6632" s="3" t="s">
        <v>1301</v>
      </c>
    </row>
    <row r="6633" spans="1:3" x14ac:dyDescent="0.2">
      <c r="A6633" s="3" t="s">
        <v>11708</v>
      </c>
      <c r="B6633" s="3" t="s">
        <v>2122</v>
      </c>
      <c r="C6633" s="3" t="s">
        <v>1301</v>
      </c>
    </row>
    <row r="6634" spans="1:3" x14ac:dyDescent="0.2">
      <c r="A6634" s="3" t="s">
        <v>11709</v>
      </c>
      <c r="B6634" s="3" t="s">
        <v>2122</v>
      </c>
      <c r="C6634" s="3" t="s">
        <v>1301</v>
      </c>
    </row>
    <row r="6635" spans="1:3" x14ac:dyDescent="0.2">
      <c r="A6635" s="3" t="s">
        <v>11710</v>
      </c>
      <c r="B6635" s="3" t="s">
        <v>2122</v>
      </c>
      <c r="C6635" s="3" t="s">
        <v>1301</v>
      </c>
    </row>
    <row r="6636" spans="1:3" x14ac:dyDescent="0.2">
      <c r="A6636" s="3" t="s">
        <v>11711</v>
      </c>
      <c r="B6636" s="3" t="s">
        <v>2122</v>
      </c>
      <c r="C6636" s="3" t="s">
        <v>1301</v>
      </c>
    </row>
    <row r="6637" spans="1:3" x14ac:dyDescent="0.2">
      <c r="A6637" s="3" t="s">
        <v>11712</v>
      </c>
      <c r="B6637" s="3" t="s">
        <v>2122</v>
      </c>
      <c r="C6637" s="3" t="s">
        <v>1301</v>
      </c>
    </row>
    <row r="6638" spans="1:3" x14ac:dyDescent="0.2">
      <c r="A6638" s="3" t="s">
        <v>11713</v>
      </c>
      <c r="B6638" s="3" t="s">
        <v>2122</v>
      </c>
      <c r="C6638" s="3" t="s">
        <v>1301</v>
      </c>
    </row>
    <row r="6639" spans="1:3" x14ac:dyDescent="0.2">
      <c r="A6639" s="3" t="s">
        <v>11714</v>
      </c>
      <c r="B6639" s="3" t="s">
        <v>2122</v>
      </c>
      <c r="C6639" s="3" t="s">
        <v>1301</v>
      </c>
    </row>
    <row r="6640" spans="1:3" x14ac:dyDescent="0.2">
      <c r="A6640" s="3" t="s">
        <v>11715</v>
      </c>
      <c r="B6640" s="3" t="s">
        <v>3841</v>
      </c>
      <c r="C6640" s="3" t="s">
        <v>1301</v>
      </c>
    </row>
    <row r="6641" spans="1:3" x14ac:dyDescent="0.2">
      <c r="A6641" s="3" t="s">
        <v>11716</v>
      </c>
      <c r="B6641" s="3" t="s">
        <v>3841</v>
      </c>
      <c r="C6641" s="3" t="s">
        <v>1301</v>
      </c>
    </row>
    <row r="6642" spans="1:3" x14ac:dyDescent="0.2">
      <c r="A6642" s="3" t="s">
        <v>11717</v>
      </c>
      <c r="B6642" s="3" t="s">
        <v>3841</v>
      </c>
      <c r="C6642" s="3" t="s">
        <v>1301</v>
      </c>
    </row>
    <row r="6643" spans="1:3" x14ac:dyDescent="0.2">
      <c r="A6643" s="3" t="s">
        <v>11718</v>
      </c>
      <c r="B6643" s="3" t="s">
        <v>3841</v>
      </c>
      <c r="C6643" s="3" t="s">
        <v>1301</v>
      </c>
    </row>
    <row r="6644" spans="1:3" x14ac:dyDescent="0.2">
      <c r="A6644" s="3" t="s">
        <v>11719</v>
      </c>
      <c r="B6644" s="3" t="s">
        <v>3841</v>
      </c>
      <c r="C6644" s="3" t="s">
        <v>1301</v>
      </c>
    </row>
    <row r="6645" spans="1:3" x14ac:dyDescent="0.2">
      <c r="A6645" s="3" t="s">
        <v>11720</v>
      </c>
      <c r="B6645" s="3" t="s">
        <v>9304</v>
      </c>
      <c r="C6645" s="3" t="s">
        <v>1301</v>
      </c>
    </row>
    <row r="6646" spans="1:3" x14ac:dyDescent="0.2">
      <c r="A6646" s="3" t="s">
        <v>11721</v>
      </c>
      <c r="B6646" s="3" t="s">
        <v>2627</v>
      </c>
      <c r="C6646" s="3" t="s">
        <v>1301</v>
      </c>
    </row>
    <row r="6647" spans="1:3" x14ac:dyDescent="0.2">
      <c r="A6647" s="3" t="s">
        <v>11722</v>
      </c>
      <c r="B6647" s="3" t="s">
        <v>2627</v>
      </c>
      <c r="C6647" s="3" t="s">
        <v>1301</v>
      </c>
    </row>
    <row r="6648" spans="1:3" x14ac:dyDescent="0.2">
      <c r="A6648" s="3" t="s">
        <v>11723</v>
      </c>
      <c r="B6648" s="3" t="s">
        <v>2627</v>
      </c>
      <c r="C6648" s="3" t="s">
        <v>1301</v>
      </c>
    </row>
    <row r="6649" spans="1:3" x14ac:dyDescent="0.2">
      <c r="A6649" s="3" t="s">
        <v>11724</v>
      </c>
      <c r="B6649" s="3" t="s">
        <v>3370</v>
      </c>
      <c r="C6649" s="3" t="s">
        <v>1301</v>
      </c>
    </row>
    <row r="6650" spans="1:3" x14ac:dyDescent="0.2">
      <c r="A6650" s="3" t="s">
        <v>11725</v>
      </c>
      <c r="B6650" s="3" t="s">
        <v>3370</v>
      </c>
      <c r="C6650" s="3" t="s">
        <v>1301</v>
      </c>
    </row>
    <row r="6651" spans="1:3" x14ac:dyDescent="0.2">
      <c r="A6651" s="3" t="s">
        <v>11726</v>
      </c>
      <c r="B6651" s="3" t="s">
        <v>3370</v>
      </c>
      <c r="C6651" s="3" t="s">
        <v>1301</v>
      </c>
    </row>
    <row r="6652" spans="1:3" x14ac:dyDescent="0.2">
      <c r="A6652" s="3" t="s">
        <v>11727</v>
      </c>
      <c r="B6652" s="3" t="s">
        <v>2121</v>
      </c>
      <c r="C6652" s="3" t="s">
        <v>1301</v>
      </c>
    </row>
    <row r="6653" spans="1:3" x14ac:dyDescent="0.2">
      <c r="A6653" s="3" t="s">
        <v>11728</v>
      </c>
      <c r="B6653" s="3" t="s">
        <v>2624</v>
      </c>
      <c r="C6653" s="3" t="s">
        <v>1301</v>
      </c>
    </row>
    <row r="6654" spans="1:3" x14ac:dyDescent="0.2">
      <c r="A6654" s="3" t="s">
        <v>11729</v>
      </c>
      <c r="B6654" s="3" t="s">
        <v>3160</v>
      </c>
      <c r="C6654" s="3" t="s">
        <v>1301</v>
      </c>
    </row>
    <row r="6655" spans="1:3" x14ac:dyDescent="0.2">
      <c r="A6655" s="3" t="s">
        <v>11730</v>
      </c>
      <c r="B6655" s="3" t="s">
        <v>3160</v>
      </c>
      <c r="C6655" s="3" t="s">
        <v>1301</v>
      </c>
    </row>
    <row r="6656" spans="1:3" x14ac:dyDescent="0.2">
      <c r="A6656" s="3" t="s">
        <v>11731</v>
      </c>
      <c r="B6656" s="3" t="s">
        <v>3160</v>
      </c>
      <c r="C6656" s="3" t="s">
        <v>1301</v>
      </c>
    </row>
    <row r="6657" spans="1:3" x14ac:dyDescent="0.2">
      <c r="A6657" s="3" t="s">
        <v>11732</v>
      </c>
      <c r="B6657" s="3" t="s">
        <v>3154</v>
      </c>
      <c r="C6657" s="3" t="s">
        <v>1301</v>
      </c>
    </row>
    <row r="6658" spans="1:3" x14ac:dyDescent="0.2">
      <c r="A6658" s="3" t="s">
        <v>11733</v>
      </c>
      <c r="B6658" s="3" t="s">
        <v>3154</v>
      </c>
      <c r="C6658" s="3" t="s">
        <v>1301</v>
      </c>
    </row>
    <row r="6659" spans="1:3" x14ac:dyDescent="0.2">
      <c r="A6659" s="3" t="s">
        <v>11734</v>
      </c>
      <c r="B6659" s="3" t="s">
        <v>3154</v>
      </c>
      <c r="C6659" s="3" t="s">
        <v>1301</v>
      </c>
    </row>
    <row r="6660" spans="1:3" x14ac:dyDescent="0.2">
      <c r="A6660" s="3" t="s">
        <v>11735</v>
      </c>
      <c r="B6660" s="3" t="s">
        <v>3154</v>
      </c>
      <c r="C6660" s="3" t="s">
        <v>1301</v>
      </c>
    </row>
    <row r="6661" spans="1:3" x14ac:dyDescent="0.2">
      <c r="A6661" s="3" t="s">
        <v>11736</v>
      </c>
      <c r="B6661" s="3" t="s">
        <v>3162</v>
      </c>
      <c r="C6661" s="3" t="s">
        <v>1301</v>
      </c>
    </row>
    <row r="6662" spans="1:3" x14ac:dyDescent="0.2">
      <c r="A6662" s="3" t="s">
        <v>11737</v>
      </c>
      <c r="B6662" s="3" t="s">
        <v>3162</v>
      </c>
      <c r="C6662" s="3" t="s">
        <v>1301</v>
      </c>
    </row>
    <row r="6663" spans="1:3" x14ac:dyDescent="0.2">
      <c r="A6663" s="3" t="s">
        <v>11738</v>
      </c>
      <c r="B6663" s="3" t="s">
        <v>8032</v>
      </c>
      <c r="C6663" s="3" t="s">
        <v>1301</v>
      </c>
    </row>
    <row r="6664" spans="1:3" x14ac:dyDescent="0.2">
      <c r="A6664" s="3" t="s">
        <v>11739</v>
      </c>
      <c r="B6664" s="3" t="s">
        <v>3370</v>
      </c>
      <c r="C6664" s="3" t="s">
        <v>1301</v>
      </c>
    </row>
    <row r="6665" spans="1:3" x14ac:dyDescent="0.2">
      <c r="A6665" s="3" t="s">
        <v>11740</v>
      </c>
      <c r="B6665" s="3" t="s">
        <v>12009</v>
      </c>
      <c r="C6665" s="3" t="s">
        <v>1301</v>
      </c>
    </row>
    <row r="6666" spans="1:3" x14ac:dyDescent="0.2">
      <c r="A6666" s="3" t="s">
        <v>11741</v>
      </c>
      <c r="B6666" s="3" t="s">
        <v>4770</v>
      </c>
      <c r="C6666" s="3" t="s">
        <v>1301</v>
      </c>
    </row>
    <row r="6667" spans="1:3" x14ac:dyDescent="0.2">
      <c r="A6667" s="3" t="s">
        <v>11742</v>
      </c>
      <c r="B6667" s="3" t="s">
        <v>12010</v>
      </c>
      <c r="C6667" s="3" t="s">
        <v>1301</v>
      </c>
    </row>
    <row r="6668" spans="1:3" x14ac:dyDescent="0.2">
      <c r="A6668" s="3" t="s">
        <v>11743</v>
      </c>
      <c r="B6668" s="3" t="s">
        <v>3155</v>
      </c>
      <c r="C6668" s="3" t="s">
        <v>1301</v>
      </c>
    </row>
    <row r="6669" spans="1:3" x14ac:dyDescent="0.2">
      <c r="A6669" s="3" t="s">
        <v>11744</v>
      </c>
      <c r="B6669" s="3" t="s">
        <v>7065</v>
      </c>
      <c r="C6669" s="3" t="s">
        <v>1301</v>
      </c>
    </row>
    <row r="6670" spans="1:3" x14ac:dyDescent="0.2">
      <c r="A6670" s="3" t="s">
        <v>11745</v>
      </c>
      <c r="B6670" s="3" t="s">
        <v>2122</v>
      </c>
      <c r="C6670" s="3" t="s">
        <v>1301</v>
      </c>
    </row>
    <row r="6671" spans="1:3" x14ac:dyDescent="0.2">
      <c r="A6671" s="3" t="s">
        <v>11746</v>
      </c>
      <c r="B6671" s="3" t="s">
        <v>2122</v>
      </c>
      <c r="C6671" s="3" t="s">
        <v>1301</v>
      </c>
    </row>
    <row r="6672" spans="1:3" x14ac:dyDescent="0.2">
      <c r="A6672" s="3" t="s">
        <v>11747</v>
      </c>
      <c r="B6672" s="3" t="s">
        <v>2122</v>
      </c>
      <c r="C6672" s="3" t="s">
        <v>1301</v>
      </c>
    </row>
    <row r="6673" spans="1:3" x14ac:dyDescent="0.2">
      <c r="A6673" s="3" t="s">
        <v>11748</v>
      </c>
      <c r="B6673" s="3" t="s">
        <v>2627</v>
      </c>
      <c r="C6673" s="3" t="s">
        <v>1301</v>
      </c>
    </row>
    <row r="6674" spans="1:3" x14ac:dyDescent="0.2">
      <c r="A6674" s="3" t="s">
        <v>11749</v>
      </c>
      <c r="B6674" s="3" t="s">
        <v>2627</v>
      </c>
      <c r="C6674" s="3" t="s">
        <v>1301</v>
      </c>
    </row>
    <row r="6675" spans="1:3" x14ac:dyDescent="0.2">
      <c r="A6675" s="3" t="s">
        <v>11750</v>
      </c>
      <c r="B6675" s="3" t="s">
        <v>2122</v>
      </c>
      <c r="C6675" s="3" t="s">
        <v>1301</v>
      </c>
    </row>
    <row r="6676" spans="1:3" x14ac:dyDescent="0.2">
      <c r="A6676" s="3" t="s">
        <v>11751</v>
      </c>
      <c r="B6676" s="3" t="s">
        <v>2122</v>
      </c>
      <c r="C6676" s="3" t="s">
        <v>1301</v>
      </c>
    </row>
    <row r="6677" spans="1:3" x14ac:dyDescent="0.2">
      <c r="A6677" s="3" t="s">
        <v>11752</v>
      </c>
      <c r="B6677" s="3" t="s">
        <v>4770</v>
      </c>
      <c r="C6677" s="3" t="s">
        <v>1301</v>
      </c>
    </row>
    <row r="6678" spans="1:3" x14ac:dyDescent="0.2">
      <c r="A6678" s="3" t="s">
        <v>11753</v>
      </c>
      <c r="B6678" s="3" t="s">
        <v>3841</v>
      </c>
      <c r="C6678" s="3" t="s">
        <v>1301</v>
      </c>
    </row>
    <row r="6679" spans="1:3" x14ac:dyDescent="0.2">
      <c r="A6679" s="3" t="s">
        <v>11754</v>
      </c>
      <c r="B6679" s="3" t="s">
        <v>12007</v>
      </c>
      <c r="C6679" s="3" t="s">
        <v>1301</v>
      </c>
    </row>
    <row r="6680" spans="1:3" x14ac:dyDescent="0.2">
      <c r="A6680" s="3" t="s">
        <v>11755</v>
      </c>
      <c r="B6680" s="3" t="s">
        <v>4770</v>
      </c>
      <c r="C6680" s="3" t="s">
        <v>1301</v>
      </c>
    </row>
    <row r="6681" spans="1:3" x14ac:dyDescent="0.2">
      <c r="A6681" s="3" t="s">
        <v>11756</v>
      </c>
      <c r="B6681" s="3" t="s">
        <v>2115</v>
      </c>
      <c r="C6681" s="3" t="s">
        <v>1301</v>
      </c>
    </row>
    <row r="6682" spans="1:3" x14ac:dyDescent="0.2">
      <c r="A6682" s="3" t="s">
        <v>11757</v>
      </c>
      <c r="B6682" s="3" t="s">
        <v>3370</v>
      </c>
      <c r="C6682" s="3" t="s">
        <v>1301</v>
      </c>
    </row>
    <row r="6683" spans="1:3" x14ac:dyDescent="0.2">
      <c r="A6683" s="3" t="s">
        <v>11758</v>
      </c>
      <c r="B6683" s="3" t="s">
        <v>3155</v>
      </c>
      <c r="C6683" s="3" t="s">
        <v>1301</v>
      </c>
    </row>
    <row r="6684" spans="1:3" x14ac:dyDescent="0.2">
      <c r="A6684" s="3" t="s">
        <v>11759</v>
      </c>
      <c r="B6684" s="3" t="s">
        <v>9315</v>
      </c>
      <c r="C6684" s="3" t="s">
        <v>1301</v>
      </c>
    </row>
    <row r="6685" spans="1:3" x14ac:dyDescent="0.2">
      <c r="A6685" s="3" t="s">
        <v>11760</v>
      </c>
      <c r="B6685" s="3" t="s">
        <v>11999</v>
      </c>
      <c r="C6685" s="3" t="s">
        <v>1301</v>
      </c>
    </row>
    <row r="6686" spans="1:3" x14ac:dyDescent="0.2">
      <c r="A6686" s="3" t="s">
        <v>11761</v>
      </c>
      <c r="B6686" s="3" t="s">
        <v>11999</v>
      </c>
      <c r="C6686" s="3" t="s">
        <v>1301</v>
      </c>
    </row>
    <row r="6687" spans="1:3" x14ac:dyDescent="0.2">
      <c r="A6687" s="3" t="s">
        <v>11762</v>
      </c>
      <c r="B6687" s="3" t="s">
        <v>5579</v>
      </c>
      <c r="C6687" s="3" t="s">
        <v>1301</v>
      </c>
    </row>
    <row r="6688" spans="1:3" x14ac:dyDescent="0.2">
      <c r="A6688" s="3" t="s">
        <v>11763</v>
      </c>
      <c r="B6688" s="3" t="s">
        <v>2625</v>
      </c>
      <c r="C6688" s="3" t="s">
        <v>1301</v>
      </c>
    </row>
    <row r="6689" spans="1:3" x14ac:dyDescent="0.2">
      <c r="A6689" s="3" t="s">
        <v>11764</v>
      </c>
      <c r="B6689" s="3" t="s">
        <v>3837</v>
      </c>
      <c r="C6689" s="3" t="s">
        <v>1301</v>
      </c>
    </row>
    <row r="6690" spans="1:3" x14ac:dyDescent="0.2">
      <c r="A6690" s="3" t="s">
        <v>11765</v>
      </c>
      <c r="B6690" s="3" t="s">
        <v>2121</v>
      </c>
      <c r="C6690" s="3" t="s">
        <v>1301</v>
      </c>
    </row>
    <row r="6691" spans="1:3" x14ac:dyDescent="0.2">
      <c r="A6691" s="3" t="s">
        <v>11766</v>
      </c>
      <c r="B6691" s="3" t="s">
        <v>3369</v>
      </c>
      <c r="C6691" s="3" t="s">
        <v>1301</v>
      </c>
    </row>
    <row r="6692" spans="1:3" x14ac:dyDescent="0.2">
      <c r="A6692" s="3" t="s">
        <v>11767</v>
      </c>
      <c r="B6692" s="3" t="s">
        <v>3369</v>
      </c>
      <c r="C6692" s="3" t="s">
        <v>1301</v>
      </c>
    </row>
    <row r="6693" spans="1:3" x14ac:dyDescent="0.2">
      <c r="A6693" s="3" t="s">
        <v>11768</v>
      </c>
      <c r="B6693" s="3" t="s">
        <v>12011</v>
      </c>
      <c r="C6693" s="3" t="s">
        <v>1301</v>
      </c>
    </row>
    <row r="6694" spans="1:3" x14ac:dyDescent="0.2">
      <c r="A6694" s="3" t="s">
        <v>11769</v>
      </c>
      <c r="B6694" s="3" t="s">
        <v>12011</v>
      </c>
      <c r="C6694" s="3" t="s">
        <v>1301</v>
      </c>
    </row>
    <row r="6695" spans="1:3" x14ac:dyDescent="0.2">
      <c r="A6695" s="3" t="s">
        <v>11770</v>
      </c>
      <c r="B6695" s="3" t="s">
        <v>2402</v>
      </c>
      <c r="C6695" s="3" t="s">
        <v>1301</v>
      </c>
    </row>
    <row r="6696" spans="1:3" x14ac:dyDescent="0.2">
      <c r="A6696" s="3" t="s">
        <v>11771</v>
      </c>
      <c r="B6696" s="3" t="s">
        <v>3369</v>
      </c>
      <c r="C6696" s="3" t="s">
        <v>1301</v>
      </c>
    </row>
    <row r="6697" spans="1:3" x14ac:dyDescent="0.2">
      <c r="A6697" s="3" t="s">
        <v>11772</v>
      </c>
      <c r="B6697" s="3" t="s">
        <v>3154</v>
      </c>
      <c r="C6697" s="3" t="s">
        <v>1301</v>
      </c>
    </row>
    <row r="6698" spans="1:3" x14ac:dyDescent="0.2">
      <c r="A6698" s="3" t="s">
        <v>11773</v>
      </c>
      <c r="B6698" s="3" t="s">
        <v>3369</v>
      </c>
      <c r="C6698" s="3" t="s">
        <v>1301</v>
      </c>
    </row>
    <row r="6699" spans="1:3" x14ac:dyDescent="0.2">
      <c r="A6699" s="3" t="s">
        <v>11774</v>
      </c>
      <c r="B6699" s="3" t="s">
        <v>3369</v>
      </c>
      <c r="C6699" s="3" t="s">
        <v>1301</v>
      </c>
    </row>
    <row r="6700" spans="1:3" x14ac:dyDescent="0.2">
      <c r="A6700" s="3" t="s">
        <v>11775</v>
      </c>
      <c r="B6700" s="3" t="s">
        <v>3369</v>
      </c>
      <c r="C6700" s="3" t="s">
        <v>1301</v>
      </c>
    </row>
    <row r="6701" spans="1:3" x14ac:dyDescent="0.2">
      <c r="A6701" s="3" t="s">
        <v>11776</v>
      </c>
      <c r="B6701" s="3" t="s">
        <v>8032</v>
      </c>
      <c r="C6701" s="3" t="s">
        <v>1301</v>
      </c>
    </row>
    <row r="6702" spans="1:3" x14ac:dyDescent="0.2">
      <c r="A6702" s="3" t="s">
        <v>11777</v>
      </c>
      <c r="B6702" s="3" t="s">
        <v>3160</v>
      </c>
      <c r="C6702" s="3" t="s">
        <v>1301</v>
      </c>
    </row>
    <row r="6703" spans="1:3" x14ac:dyDescent="0.2">
      <c r="A6703" s="3" t="s">
        <v>11778</v>
      </c>
      <c r="B6703" s="3" t="s">
        <v>3369</v>
      </c>
      <c r="C6703" s="3" t="s">
        <v>1301</v>
      </c>
    </row>
    <row r="6704" spans="1:3" x14ac:dyDescent="0.2">
      <c r="A6704" s="3" t="s">
        <v>11779</v>
      </c>
      <c r="B6704" s="3" t="s">
        <v>3369</v>
      </c>
      <c r="C6704" s="3" t="s">
        <v>1301</v>
      </c>
    </row>
    <row r="6705" spans="1:3" x14ac:dyDescent="0.2">
      <c r="A6705" s="3" t="s">
        <v>11780</v>
      </c>
      <c r="B6705" s="3" t="s">
        <v>3154</v>
      </c>
      <c r="C6705" s="3" t="s">
        <v>1301</v>
      </c>
    </row>
    <row r="6706" spans="1:3" x14ac:dyDescent="0.2">
      <c r="A6706" s="3" t="s">
        <v>11781</v>
      </c>
      <c r="B6706" s="3" t="s">
        <v>3154</v>
      </c>
      <c r="C6706" s="3" t="s">
        <v>1301</v>
      </c>
    </row>
    <row r="6707" spans="1:3" x14ac:dyDescent="0.2">
      <c r="A6707" s="3" t="s">
        <v>11782</v>
      </c>
      <c r="B6707" s="3" t="s">
        <v>3154</v>
      </c>
      <c r="C6707" s="3" t="s">
        <v>1301</v>
      </c>
    </row>
    <row r="6708" spans="1:3" x14ac:dyDescent="0.2">
      <c r="A6708" s="3" t="s">
        <v>11783</v>
      </c>
      <c r="B6708" s="3" t="s">
        <v>3369</v>
      </c>
      <c r="C6708" s="3" t="s">
        <v>1301</v>
      </c>
    </row>
    <row r="6709" spans="1:3" x14ac:dyDescent="0.2">
      <c r="A6709" s="3" t="s">
        <v>11784</v>
      </c>
      <c r="B6709" s="3" t="s">
        <v>3369</v>
      </c>
      <c r="C6709" s="3" t="s">
        <v>1301</v>
      </c>
    </row>
    <row r="6710" spans="1:3" x14ac:dyDescent="0.2">
      <c r="A6710" s="3" t="s">
        <v>11785</v>
      </c>
      <c r="B6710" s="3" t="s">
        <v>2112</v>
      </c>
      <c r="C6710" s="3" t="s">
        <v>1301</v>
      </c>
    </row>
    <row r="6711" spans="1:3" x14ac:dyDescent="0.2">
      <c r="A6711" s="3" t="s">
        <v>11786</v>
      </c>
      <c r="B6711" s="3" t="s">
        <v>2121</v>
      </c>
      <c r="C6711" s="3" t="s">
        <v>1301</v>
      </c>
    </row>
    <row r="6712" spans="1:3" x14ac:dyDescent="0.2">
      <c r="A6712" s="3" t="s">
        <v>11787</v>
      </c>
      <c r="B6712" s="3" t="s">
        <v>3153</v>
      </c>
      <c r="C6712" s="3" t="s">
        <v>1301</v>
      </c>
    </row>
    <row r="6713" spans="1:3" x14ac:dyDescent="0.2">
      <c r="A6713" s="3" t="s">
        <v>11788</v>
      </c>
      <c r="B6713" s="3" t="s">
        <v>11999</v>
      </c>
      <c r="C6713" s="3" t="s">
        <v>1301</v>
      </c>
    </row>
    <row r="6714" spans="1:3" x14ac:dyDescent="0.2">
      <c r="A6714" s="3" t="s">
        <v>11789</v>
      </c>
      <c r="B6714" s="3" t="s">
        <v>2112</v>
      </c>
      <c r="C6714" s="3" t="s">
        <v>1301</v>
      </c>
    </row>
    <row r="6715" spans="1:3" x14ac:dyDescent="0.2">
      <c r="A6715" s="3" t="s">
        <v>11790</v>
      </c>
      <c r="B6715" s="3" t="s">
        <v>3369</v>
      </c>
      <c r="C6715" s="3" t="s">
        <v>1301</v>
      </c>
    </row>
    <row r="6716" spans="1:3" x14ac:dyDescent="0.2">
      <c r="A6716" s="3" t="s">
        <v>11791</v>
      </c>
      <c r="B6716" s="3" t="s">
        <v>12011</v>
      </c>
      <c r="C6716" s="3" t="s">
        <v>1301</v>
      </c>
    </row>
    <row r="6717" spans="1:3" x14ac:dyDescent="0.2">
      <c r="A6717" s="3" t="s">
        <v>11792</v>
      </c>
      <c r="B6717" s="3" t="s">
        <v>3369</v>
      </c>
      <c r="C6717" s="3" t="s">
        <v>1301</v>
      </c>
    </row>
    <row r="6718" spans="1:3" x14ac:dyDescent="0.2">
      <c r="A6718" s="3" t="s">
        <v>11793</v>
      </c>
      <c r="B6718" s="3" t="s">
        <v>3369</v>
      </c>
      <c r="C6718" s="3" t="s">
        <v>1301</v>
      </c>
    </row>
    <row r="6719" spans="1:3" x14ac:dyDescent="0.2">
      <c r="A6719" s="3" t="s">
        <v>11794</v>
      </c>
      <c r="B6719" s="3" t="s">
        <v>3369</v>
      </c>
      <c r="C6719" s="3" t="s">
        <v>1301</v>
      </c>
    </row>
    <row r="6720" spans="1:3" x14ac:dyDescent="0.2">
      <c r="A6720" s="3" t="s">
        <v>11795</v>
      </c>
      <c r="B6720" s="3" t="s">
        <v>11999</v>
      </c>
      <c r="C6720" s="3" t="s">
        <v>1301</v>
      </c>
    </row>
    <row r="6721" spans="1:3" x14ac:dyDescent="0.2">
      <c r="A6721" s="3" t="s">
        <v>11796</v>
      </c>
      <c r="B6721" s="3" t="s">
        <v>11999</v>
      </c>
      <c r="C6721" s="3" t="s">
        <v>1301</v>
      </c>
    </row>
    <row r="6722" spans="1:3" x14ac:dyDescent="0.2">
      <c r="A6722" s="3" t="s">
        <v>11797</v>
      </c>
      <c r="B6722" s="3" t="s">
        <v>11999</v>
      </c>
      <c r="C6722" s="3" t="s">
        <v>1301</v>
      </c>
    </row>
    <row r="6723" spans="1:3" x14ac:dyDescent="0.2">
      <c r="A6723" s="3" t="s">
        <v>11798</v>
      </c>
      <c r="B6723" s="3" t="s">
        <v>11999</v>
      </c>
      <c r="C6723" s="3" t="s">
        <v>1301</v>
      </c>
    </row>
    <row r="6724" spans="1:3" x14ac:dyDescent="0.2">
      <c r="A6724" s="3" t="s">
        <v>11799</v>
      </c>
      <c r="B6724" s="3" t="s">
        <v>11999</v>
      </c>
      <c r="C6724" s="3" t="s">
        <v>1301</v>
      </c>
    </row>
    <row r="6725" spans="1:3" x14ac:dyDescent="0.2">
      <c r="A6725" s="3" t="s">
        <v>11800</v>
      </c>
      <c r="B6725" s="3" t="s">
        <v>3841</v>
      </c>
      <c r="C6725" s="3" t="s">
        <v>1301</v>
      </c>
    </row>
    <row r="6726" spans="1:3" x14ac:dyDescent="0.2">
      <c r="A6726" s="3" t="s">
        <v>11801</v>
      </c>
      <c r="B6726" s="3" t="s">
        <v>3841</v>
      </c>
      <c r="C6726" s="3" t="s">
        <v>1301</v>
      </c>
    </row>
    <row r="6727" spans="1:3" x14ac:dyDescent="0.2">
      <c r="A6727" s="3" t="s">
        <v>11802</v>
      </c>
      <c r="B6727" s="3" t="s">
        <v>3841</v>
      </c>
      <c r="C6727" s="3" t="s">
        <v>1301</v>
      </c>
    </row>
    <row r="6728" spans="1:3" x14ac:dyDescent="0.2">
      <c r="A6728" s="3" t="s">
        <v>11803</v>
      </c>
      <c r="B6728" s="3" t="s">
        <v>11998</v>
      </c>
      <c r="C6728" s="3" t="s">
        <v>1301</v>
      </c>
    </row>
    <row r="6729" spans="1:3" x14ac:dyDescent="0.2">
      <c r="A6729" s="3" t="s">
        <v>11804</v>
      </c>
      <c r="B6729" s="3" t="s">
        <v>2122</v>
      </c>
      <c r="C6729" s="3" t="s">
        <v>1301</v>
      </c>
    </row>
    <row r="6730" spans="1:3" x14ac:dyDescent="0.2">
      <c r="A6730" s="3" t="s">
        <v>11805</v>
      </c>
      <c r="B6730" s="3" t="s">
        <v>2627</v>
      </c>
      <c r="C6730" s="3" t="s">
        <v>1301</v>
      </c>
    </row>
    <row r="6731" spans="1:3" x14ac:dyDescent="0.2">
      <c r="A6731" s="3" t="s">
        <v>11806</v>
      </c>
      <c r="B6731" s="3" t="s">
        <v>2115</v>
      </c>
      <c r="C6731" s="3" t="s">
        <v>1301</v>
      </c>
    </row>
    <row r="6732" spans="1:3" x14ac:dyDescent="0.2">
      <c r="A6732" s="3" t="s">
        <v>11807</v>
      </c>
      <c r="B6732" s="3" t="s">
        <v>3155</v>
      </c>
      <c r="C6732" s="3" t="s">
        <v>1301</v>
      </c>
    </row>
    <row r="6733" spans="1:3" x14ac:dyDescent="0.2">
      <c r="A6733" s="3" t="s">
        <v>11808</v>
      </c>
      <c r="B6733" s="3" t="s">
        <v>2122</v>
      </c>
      <c r="C6733" s="3" t="s">
        <v>1301</v>
      </c>
    </row>
    <row r="6734" spans="1:3" x14ac:dyDescent="0.2">
      <c r="A6734" s="3" t="s">
        <v>11809</v>
      </c>
      <c r="B6734" s="3" t="s">
        <v>2627</v>
      </c>
      <c r="C6734" s="3" t="s">
        <v>1301</v>
      </c>
    </row>
    <row r="6735" spans="1:3" x14ac:dyDescent="0.2">
      <c r="A6735" s="3" t="s">
        <v>11810</v>
      </c>
      <c r="B6735" s="3" t="s">
        <v>3841</v>
      </c>
      <c r="C6735" s="3" t="s">
        <v>1301</v>
      </c>
    </row>
    <row r="6736" spans="1:3" x14ac:dyDescent="0.2">
      <c r="A6736" s="3" t="s">
        <v>11811</v>
      </c>
      <c r="B6736" s="3" t="s">
        <v>3841</v>
      </c>
      <c r="C6736" s="3" t="s">
        <v>1301</v>
      </c>
    </row>
    <row r="6737" spans="1:3" x14ac:dyDescent="0.2">
      <c r="A6737" s="3" t="s">
        <v>11812</v>
      </c>
      <c r="B6737" s="3" t="s">
        <v>2122</v>
      </c>
      <c r="C6737" s="3" t="s">
        <v>1301</v>
      </c>
    </row>
    <row r="6738" spans="1:3" x14ac:dyDescent="0.2">
      <c r="A6738" s="3" t="s">
        <v>11813</v>
      </c>
      <c r="B6738" s="3" t="s">
        <v>4770</v>
      </c>
      <c r="C6738" s="3" t="s">
        <v>1301</v>
      </c>
    </row>
    <row r="6739" spans="1:3" x14ac:dyDescent="0.2">
      <c r="A6739" s="3" t="s">
        <v>11814</v>
      </c>
      <c r="B6739" s="3" t="s">
        <v>2122</v>
      </c>
      <c r="C6739" s="3" t="s">
        <v>1301</v>
      </c>
    </row>
    <row r="6740" spans="1:3" x14ac:dyDescent="0.2">
      <c r="A6740" s="3" t="s">
        <v>11815</v>
      </c>
      <c r="B6740" s="3" t="s">
        <v>12011</v>
      </c>
      <c r="C6740" s="3" t="s">
        <v>1301</v>
      </c>
    </row>
    <row r="6741" spans="1:3" x14ac:dyDescent="0.2">
      <c r="A6741" s="3" t="s">
        <v>11816</v>
      </c>
      <c r="B6741" s="3" t="s">
        <v>8032</v>
      </c>
      <c r="C6741" s="3" t="s">
        <v>1301</v>
      </c>
    </row>
    <row r="6742" spans="1:3" x14ac:dyDescent="0.2">
      <c r="A6742" s="3" t="s">
        <v>11817</v>
      </c>
      <c r="B6742" s="3" t="s">
        <v>3369</v>
      </c>
      <c r="C6742" s="3" t="s">
        <v>1301</v>
      </c>
    </row>
    <row r="6743" spans="1:3" x14ac:dyDescent="0.2">
      <c r="A6743" s="3" t="s">
        <v>11818</v>
      </c>
      <c r="B6743" s="3" t="s">
        <v>12012</v>
      </c>
      <c r="C6743" s="3" t="s">
        <v>1301</v>
      </c>
    </row>
    <row r="6744" spans="1:3" x14ac:dyDescent="0.2">
      <c r="A6744" s="3" t="s">
        <v>11819</v>
      </c>
      <c r="B6744" s="3" t="s">
        <v>3369</v>
      </c>
      <c r="C6744" s="3" t="s">
        <v>1301</v>
      </c>
    </row>
    <row r="6745" spans="1:3" x14ac:dyDescent="0.2">
      <c r="A6745" s="3" t="s">
        <v>11820</v>
      </c>
      <c r="B6745" s="3" t="s">
        <v>3369</v>
      </c>
      <c r="C6745" s="3" t="s">
        <v>1301</v>
      </c>
    </row>
    <row r="6746" spans="1:3" x14ac:dyDescent="0.2">
      <c r="A6746" s="3" t="s">
        <v>11821</v>
      </c>
      <c r="B6746" s="3" t="s">
        <v>11999</v>
      </c>
      <c r="C6746" s="3" t="s">
        <v>1301</v>
      </c>
    </row>
    <row r="6747" spans="1:3" x14ac:dyDescent="0.2">
      <c r="A6747" s="3" t="s">
        <v>11822</v>
      </c>
      <c r="B6747" s="3" t="s">
        <v>9312</v>
      </c>
      <c r="C6747" s="3" t="s">
        <v>1301</v>
      </c>
    </row>
    <row r="6748" spans="1:3" x14ac:dyDescent="0.2">
      <c r="A6748" s="3" t="s">
        <v>11823</v>
      </c>
      <c r="B6748" s="3" t="s">
        <v>3841</v>
      </c>
      <c r="C6748" s="3" t="s">
        <v>1301</v>
      </c>
    </row>
    <row r="6749" spans="1:3" x14ac:dyDescent="0.2">
      <c r="A6749" s="3" t="s">
        <v>11824</v>
      </c>
      <c r="B6749" s="3" t="s">
        <v>3154</v>
      </c>
      <c r="C6749" s="3" t="s">
        <v>1301</v>
      </c>
    </row>
    <row r="6750" spans="1:3" x14ac:dyDescent="0.2">
      <c r="A6750" s="3" t="s">
        <v>11825</v>
      </c>
      <c r="B6750" s="3" t="s">
        <v>11999</v>
      </c>
      <c r="C6750" s="3" t="s">
        <v>1301</v>
      </c>
    </row>
    <row r="6751" spans="1:3" x14ac:dyDescent="0.2">
      <c r="A6751" s="3" t="s">
        <v>11826</v>
      </c>
      <c r="B6751" s="3" t="s">
        <v>2122</v>
      </c>
      <c r="C6751" s="3" t="s">
        <v>1301</v>
      </c>
    </row>
    <row r="6752" spans="1:3" x14ac:dyDescent="0.2">
      <c r="A6752" s="3" t="s">
        <v>11827</v>
      </c>
      <c r="B6752" s="3" t="s">
        <v>12007</v>
      </c>
      <c r="C6752" s="3" t="s">
        <v>1301</v>
      </c>
    </row>
    <row r="6753" spans="1:3" x14ac:dyDescent="0.2">
      <c r="A6753" s="3" t="s">
        <v>11828</v>
      </c>
      <c r="B6753" s="3" t="s">
        <v>3841</v>
      </c>
      <c r="C6753" s="3" t="s">
        <v>1301</v>
      </c>
    </row>
    <row r="6754" spans="1:3" x14ac:dyDescent="0.2">
      <c r="A6754" s="3" t="s">
        <v>11829</v>
      </c>
      <c r="B6754" s="3" t="s">
        <v>12010</v>
      </c>
      <c r="C6754" s="3" t="s">
        <v>1301</v>
      </c>
    </row>
    <row r="6755" spans="1:3" x14ac:dyDescent="0.2">
      <c r="A6755" s="3" t="s">
        <v>11830</v>
      </c>
      <c r="B6755" s="3" t="s">
        <v>3369</v>
      </c>
      <c r="C6755" s="3" t="s">
        <v>1301</v>
      </c>
    </row>
    <row r="6756" spans="1:3" x14ac:dyDescent="0.2">
      <c r="A6756" s="3" t="s">
        <v>11831</v>
      </c>
      <c r="B6756" s="3" t="s">
        <v>2121</v>
      </c>
      <c r="C6756" s="3" t="s">
        <v>1301</v>
      </c>
    </row>
    <row r="6757" spans="1:3" x14ac:dyDescent="0.2">
      <c r="A6757" s="3" t="s">
        <v>11832</v>
      </c>
      <c r="B6757" s="3" t="s">
        <v>3369</v>
      </c>
      <c r="C6757" s="3" t="s">
        <v>1301</v>
      </c>
    </row>
    <row r="6758" spans="1:3" x14ac:dyDescent="0.2">
      <c r="A6758" s="3" t="s">
        <v>11833</v>
      </c>
      <c r="B6758" s="3" t="s">
        <v>3369</v>
      </c>
      <c r="C6758" s="3" t="s">
        <v>1301</v>
      </c>
    </row>
    <row r="6759" spans="1:3" x14ac:dyDescent="0.2">
      <c r="A6759" s="3" t="s">
        <v>11834</v>
      </c>
      <c r="B6759" s="3" t="s">
        <v>3154</v>
      </c>
      <c r="C6759" s="3" t="s">
        <v>1301</v>
      </c>
    </row>
    <row r="6760" spans="1:3" x14ac:dyDescent="0.2">
      <c r="A6760" s="3" t="s">
        <v>11835</v>
      </c>
      <c r="B6760" s="3" t="s">
        <v>2112</v>
      </c>
      <c r="C6760" s="3" t="s">
        <v>1301</v>
      </c>
    </row>
    <row r="6761" spans="1:3" x14ac:dyDescent="0.2">
      <c r="A6761" s="3" t="s">
        <v>11836</v>
      </c>
      <c r="B6761" s="3" t="s">
        <v>3154</v>
      </c>
      <c r="C6761" s="3" t="s">
        <v>1301</v>
      </c>
    </row>
    <row r="6762" spans="1:3" x14ac:dyDescent="0.2">
      <c r="A6762" s="3" t="s">
        <v>11837</v>
      </c>
      <c r="B6762" s="3" t="s">
        <v>3154</v>
      </c>
      <c r="C6762" s="3" t="s">
        <v>1301</v>
      </c>
    </row>
    <row r="6763" spans="1:3" x14ac:dyDescent="0.2">
      <c r="A6763" s="3" t="s">
        <v>11838</v>
      </c>
      <c r="B6763" s="3" t="s">
        <v>3154</v>
      </c>
      <c r="C6763" s="3" t="s">
        <v>1301</v>
      </c>
    </row>
    <row r="6764" spans="1:3" x14ac:dyDescent="0.2">
      <c r="A6764" s="3" t="s">
        <v>11839</v>
      </c>
      <c r="B6764" s="3" t="s">
        <v>2120</v>
      </c>
      <c r="C6764" s="3" t="s">
        <v>1301</v>
      </c>
    </row>
    <row r="6765" spans="1:3" x14ac:dyDescent="0.2">
      <c r="A6765" s="3" t="s">
        <v>11840</v>
      </c>
      <c r="B6765" s="3" t="s">
        <v>3369</v>
      </c>
      <c r="C6765" s="3" t="s">
        <v>1301</v>
      </c>
    </row>
    <row r="6766" spans="1:3" x14ac:dyDescent="0.2">
      <c r="A6766" s="3" t="s">
        <v>11841</v>
      </c>
      <c r="B6766" s="3" t="s">
        <v>3369</v>
      </c>
      <c r="C6766" s="3" t="s">
        <v>1301</v>
      </c>
    </row>
    <row r="6767" spans="1:3" x14ac:dyDescent="0.2">
      <c r="A6767" s="3" t="s">
        <v>11842</v>
      </c>
      <c r="B6767" s="3" t="s">
        <v>2122</v>
      </c>
      <c r="C6767" s="3" t="s">
        <v>1301</v>
      </c>
    </row>
    <row r="6768" spans="1:3" x14ac:dyDescent="0.2">
      <c r="A6768" s="3" t="s">
        <v>11843</v>
      </c>
      <c r="B6768" s="3" t="s">
        <v>2627</v>
      </c>
      <c r="C6768" s="3" t="s">
        <v>1301</v>
      </c>
    </row>
    <row r="6769" spans="1:3" x14ac:dyDescent="0.2">
      <c r="A6769" s="3" t="s">
        <v>11844</v>
      </c>
      <c r="B6769" s="3" t="s">
        <v>2634</v>
      </c>
      <c r="C6769" s="3" t="s">
        <v>1301</v>
      </c>
    </row>
    <row r="6770" spans="1:3" x14ac:dyDescent="0.2">
      <c r="A6770" s="3" t="s">
        <v>11845</v>
      </c>
      <c r="B6770" s="3" t="s">
        <v>12013</v>
      </c>
      <c r="C6770" s="3" t="s">
        <v>1301</v>
      </c>
    </row>
    <row r="6771" spans="1:3" x14ac:dyDescent="0.2">
      <c r="A6771" s="3" t="s">
        <v>11846</v>
      </c>
      <c r="B6771" s="3" t="s">
        <v>3841</v>
      </c>
      <c r="C6771" s="3" t="s">
        <v>1301</v>
      </c>
    </row>
    <row r="6772" spans="1:3" x14ac:dyDescent="0.2">
      <c r="A6772" s="3" t="s">
        <v>11847</v>
      </c>
      <c r="B6772" s="3" t="s">
        <v>2122</v>
      </c>
      <c r="C6772" s="3" t="s">
        <v>1301</v>
      </c>
    </row>
    <row r="6773" spans="1:3" x14ac:dyDescent="0.2">
      <c r="A6773" s="3" t="s">
        <v>11848</v>
      </c>
      <c r="B6773" s="3" t="s">
        <v>2115</v>
      </c>
      <c r="C6773" s="3" t="s">
        <v>1301</v>
      </c>
    </row>
    <row r="6774" spans="1:3" x14ac:dyDescent="0.2">
      <c r="A6774" s="3" t="s">
        <v>11849</v>
      </c>
      <c r="B6774" s="3" t="s">
        <v>2115</v>
      </c>
      <c r="C6774" s="3" t="s">
        <v>1301</v>
      </c>
    </row>
    <row r="6775" spans="1:3" x14ac:dyDescent="0.2">
      <c r="A6775" s="3" t="s">
        <v>11850</v>
      </c>
      <c r="B6775" s="3" t="s">
        <v>2121</v>
      </c>
      <c r="C6775" s="3" t="s">
        <v>1301</v>
      </c>
    </row>
    <row r="6776" spans="1:3" x14ac:dyDescent="0.2">
      <c r="A6776" s="3" t="s">
        <v>11851</v>
      </c>
      <c r="B6776" s="3" t="s">
        <v>12004</v>
      </c>
      <c r="C6776" s="3" t="s">
        <v>1301</v>
      </c>
    </row>
    <row r="6777" spans="1:3" x14ac:dyDescent="0.2">
      <c r="A6777" s="3" t="s">
        <v>11852</v>
      </c>
      <c r="B6777" s="3" t="s">
        <v>12004</v>
      </c>
      <c r="C6777" s="3" t="s">
        <v>1301</v>
      </c>
    </row>
    <row r="6778" spans="1:3" x14ac:dyDescent="0.2">
      <c r="A6778" s="3" t="s">
        <v>11853</v>
      </c>
      <c r="B6778" s="3" t="s">
        <v>3160</v>
      </c>
      <c r="C6778" s="3" t="s">
        <v>1301</v>
      </c>
    </row>
    <row r="6779" spans="1:3" x14ac:dyDescent="0.2">
      <c r="A6779" s="3" t="s">
        <v>11854</v>
      </c>
      <c r="B6779" s="3" t="s">
        <v>8032</v>
      </c>
      <c r="C6779" s="3" t="s">
        <v>1301</v>
      </c>
    </row>
    <row r="6780" spans="1:3" x14ac:dyDescent="0.2">
      <c r="A6780" s="3" t="s">
        <v>11855</v>
      </c>
      <c r="B6780" s="3" t="s">
        <v>3369</v>
      </c>
      <c r="C6780" s="3" t="s">
        <v>1301</v>
      </c>
    </row>
    <row r="6781" spans="1:3" x14ac:dyDescent="0.2">
      <c r="A6781" s="3" t="s">
        <v>11856</v>
      </c>
      <c r="B6781" s="3" t="s">
        <v>3154</v>
      </c>
      <c r="C6781" s="3" t="s">
        <v>1301</v>
      </c>
    </row>
    <row r="6782" spans="1:3" x14ac:dyDescent="0.2">
      <c r="A6782" s="3" t="s">
        <v>11857</v>
      </c>
      <c r="B6782" s="3" t="s">
        <v>12004</v>
      </c>
      <c r="C6782" s="3" t="s">
        <v>1301</v>
      </c>
    </row>
    <row r="6783" spans="1:3" x14ac:dyDescent="0.2">
      <c r="A6783" s="3" t="s">
        <v>11858</v>
      </c>
      <c r="B6783" s="3" t="s">
        <v>2624</v>
      </c>
      <c r="C6783" s="3" t="s">
        <v>1301</v>
      </c>
    </row>
    <row r="6784" spans="1:3" x14ac:dyDescent="0.2">
      <c r="A6784" s="3" t="s">
        <v>11859</v>
      </c>
      <c r="B6784" s="3" t="s">
        <v>3154</v>
      </c>
      <c r="C6784" s="3" t="s">
        <v>1301</v>
      </c>
    </row>
    <row r="6785" spans="1:3" x14ac:dyDescent="0.2">
      <c r="A6785" s="3" t="s">
        <v>11860</v>
      </c>
      <c r="B6785" s="3" t="s">
        <v>3154</v>
      </c>
      <c r="C6785" s="3" t="s">
        <v>1301</v>
      </c>
    </row>
    <row r="6786" spans="1:3" x14ac:dyDescent="0.2">
      <c r="A6786" s="3" t="s">
        <v>11861</v>
      </c>
      <c r="B6786" s="3" t="s">
        <v>3369</v>
      </c>
      <c r="C6786" s="3" t="s">
        <v>1301</v>
      </c>
    </row>
    <row r="6787" spans="1:3" x14ac:dyDescent="0.2">
      <c r="A6787" s="3" t="s">
        <v>11862</v>
      </c>
      <c r="B6787" s="3" t="s">
        <v>3369</v>
      </c>
      <c r="C6787" s="3" t="s">
        <v>1301</v>
      </c>
    </row>
    <row r="6788" spans="1:3" x14ac:dyDescent="0.2">
      <c r="A6788" s="3" t="s">
        <v>11863</v>
      </c>
      <c r="B6788" s="3" t="s">
        <v>4768</v>
      </c>
      <c r="C6788" s="3" t="s">
        <v>1301</v>
      </c>
    </row>
    <row r="6789" spans="1:3" x14ac:dyDescent="0.2">
      <c r="A6789" s="3" t="s">
        <v>11864</v>
      </c>
      <c r="B6789" s="3" t="s">
        <v>3369</v>
      </c>
      <c r="C6789" s="3" t="s">
        <v>1301</v>
      </c>
    </row>
    <row r="6790" spans="1:3" x14ac:dyDescent="0.2">
      <c r="A6790" s="3" t="s">
        <v>11865</v>
      </c>
      <c r="B6790" s="3" t="s">
        <v>3369</v>
      </c>
      <c r="C6790" s="3" t="s">
        <v>1301</v>
      </c>
    </row>
    <row r="6791" spans="1:3" x14ac:dyDescent="0.2">
      <c r="A6791" s="3" t="s">
        <v>11866</v>
      </c>
      <c r="B6791" s="3" t="s">
        <v>3369</v>
      </c>
      <c r="C6791" s="3" t="s">
        <v>1301</v>
      </c>
    </row>
    <row r="6792" spans="1:3" x14ac:dyDescent="0.2">
      <c r="A6792" s="3" t="s">
        <v>11867</v>
      </c>
      <c r="B6792" s="3" t="s">
        <v>3369</v>
      </c>
      <c r="C6792" s="3" t="s">
        <v>1301</v>
      </c>
    </row>
    <row r="6793" spans="1:3" x14ac:dyDescent="0.2">
      <c r="A6793" s="3" t="s">
        <v>11868</v>
      </c>
      <c r="B6793" s="3" t="s">
        <v>3159</v>
      </c>
      <c r="C6793" s="3" t="s">
        <v>1301</v>
      </c>
    </row>
    <row r="6794" spans="1:3" x14ac:dyDescent="0.2">
      <c r="A6794" s="3" t="s">
        <v>11869</v>
      </c>
      <c r="B6794" s="3" t="s">
        <v>3160</v>
      </c>
      <c r="C6794" s="3" t="s">
        <v>1301</v>
      </c>
    </row>
    <row r="6795" spans="1:3" x14ac:dyDescent="0.2">
      <c r="A6795" s="3" t="s">
        <v>11870</v>
      </c>
      <c r="B6795" s="3" t="s">
        <v>3369</v>
      </c>
      <c r="C6795" s="3" t="s">
        <v>1301</v>
      </c>
    </row>
    <row r="6796" spans="1:3" x14ac:dyDescent="0.2">
      <c r="A6796" s="3" t="s">
        <v>11871</v>
      </c>
      <c r="B6796" s="3" t="s">
        <v>10684</v>
      </c>
      <c r="C6796" s="3" t="s">
        <v>1301</v>
      </c>
    </row>
    <row r="6797" spans="1:3" x14ac:dyDescent="0.2">
      <c r="A6797" s="3" t="s">
        <v>11872</v>
      </c>
      <c r="B6797" s="3" t="s">
        <v>2112</v>
      </c>
      <c r="C6797" s="3" t="s">
        <v>1301</v>
      </c>
    </row>
    <row r="6798" spans="1:3" x14ac:dyDescent="0.2">
      <c r="A6798" s="3" t="s">
        <v>11873</v>
      </c>
      <c r="B6798" s="3" t="s">
        <v>2121</v>
      </c>
      <c r="C6798" s="3" t="s">
        <v>1301</v>
      </c>
    </row>
    <row r="6799" spans="1:3" x14ac:dyDescent="0.2">
      <c r="A6799" s="3" t="s">
        <v>11874</v>
      </c>
      <c r="B6799" s="3" t="s">
        <v>3369</v>
      </c>
      <c r="C6799" s="3" t="s">
        <v>1301</v>
      </c>
    </row>
    <row r="6800" spans="1:3" x14ac:dyDescent="0.2">
      <c r="A6800" s="3" t="s">
        <v>11875</v>
      </c>
      <c r="B6800" s="3" t="s">
        <v>12004</v>
      </c>
      <c r="C6800" s="3" t="s">
        <v>1301</v>
      </c>
    </row>
    <row r="6801" spans="1:3" x14ac:dyDescent="0.2">
      <c r="A6801" s="3" t="s">
        <v>11876</v>
      </c>
      <c r="B6801" s="3" t="s">
        <v>11998</v>
      </c>
      <c r="C6801" s="3" t="s">
        <v>1301</v>
      </c>
    </row>
    <row r="6802" spans="1:3" x14ac:dyDescent="0.2">
      <c r="A6802" s="3" t="s">
        <v>11877</v>
      </c>
      <c r="B6802" s="3" t="s">
        <v>2121</v>
      </c>
      <c r="C6802" s="3" t="s">
        <v>1301</v>
      </c>
    </row>
    <row r="6803" spans="1:3" x14ac:dyDescent="0.2">
      <c r="A6803" s="3" t="s">
        <v>11878</v>
      </c>
      <c r="B6803" s="3" t="s">
        <v>3369</v>
      </c>
      <c r="C6803" s="3" t="s">
        <v>1301</v>
      </c>
    </row>
    <row r="6804" spans="1:3" x14ac:dyDescent="0.2">
      <c r="A6804" s="3" t="s">
        <v>11879</v>
      </c>
      <c r="B6804" s="3" t="s">
        <v>2122</v>
      </c>
      <c r="C6804" s="3" t="s">
        <v>1301</v>
      </c>
    </row>
    <row r="6805" spans="1:3" x14ac:dyDescent="0.2">
      <c r="A6805" s="3" t="s">
        <v>11880</v>
      </c>
      <c r="B6805" s="3" t="s">
        <v>3369</v>
      </c>
      <c r="C6805" s="3" t="s">
        <v>1301</v>
      </c>
    </row>
    <row r="6806" spans="1:3" x14ac:dyDescent="0.2">
      <c r="A6806" s="3" t="s">
        <v>11881</v>
      </c>
      <c r="B6806" s="3" t="s">
        <v>12011</v>
      </c>
      <c r="C6806" s="3" t="s">
        <v>1301</v>
      </c>
    </row>
    <row r="6807" spans="1:3" x14ac:dyDescent="0.2">
      <c r="A6807" s="3" t="s">
        <v>11882</v>
      </c>
      <c r="B6807" s="3" t="s">
        <v>12014</v>
      </c>
      <c r="C6807" s="3" t="s">
        <v>1301</v>
      </c>
    </row>
    <row r="6808" spans="1:3" x14ac:dyDescent="0.2">
      <c r="A6808" s="3" t="s">
        <v>11883</v>
      </c>
      <c r="B6808" s="3" t="s">
        <v>12011</v>
      </c>
      <c r="C6808" s="3" t="s">
        <v>1301</v>
      </c>
    </row>
    <row r="6809" spans="1:3" x14ac:dyDescent="0.2">
      <c r="A6809" s="3" t="s">
        <v>11884</v>
      </c>
      <c r="B6809" s="3" t="s">
        <v>11998</v>
      </c>
      <c r="C6809" s="3" t="s">
        <v>1301</v>
      </c>
    </row>
    <row r="6810" spans="1:3" x14ac:dyDescent="0.2">
      <c r="A6810" s="3" t="s">
        <v>11885</v>
      </c>
      <c r="B6810" s="3" t="s">
        <v>8027</v>
      </c>
      <c r="C6810" s="3" t="s">
        <v>1301</v>
      </c>
    </row>
    <row r="6811" spans="1:3" x14ac:dyDescent="0.2">
      <c r="A6811" s="3" t="s">
        <v>11886</v>
      </c>
      <c r="B6811" s="3" t="s">
        <v>2627</v>
      </c>
      <c r="C6811" s="3" t="s">
        <v>1301</v>
      </c>
    </row>
    <row r="6812" spans="1:3" x14ac:dyDescent="0.2">
      <c r="A6812" s="3" t="s">
        <v>11887</v>
      </c>
      <c r="B6812" s="3" t="s">
        <v>2122</v>
      </c>
      <c r="C6812" s="3" t="s">
        <v>1301</v>
      </c>
    </row>
    <row r="6813" spans="1:3" x14ac:dyDescent="0.2">
      <c r="A6813" s="3" t="s">
        <v>11888</v>
      </c>
      <c r="B6813" s="3" t="s">
        <v>2634</v>
      </c>
      <c r="C6813" s="3" t="s">
        <v>1301</v>
      </c>
    </row>
    <row r="6814" spans="1:3" x14ac:dyDescent="0.2">
      <c r="A6814" s="3" t="s">
        <v>11889</v>
      </c>
      <c r="B6814" s="3" t="s">
        <v>3370</v>
      </c>
      <c r="C6814" s="3" t="s">
        <v>1301</v>
      </c>
    </row>
    <row r="6815" spans="1:3" x14ac:dyDescent="0.2">
      <c r="A6815" s="3" t="s">
        <v>11890</v>
      </c>
      <c r="B6815" s="3" t="s">
        <v>12011</v>
      </c>
      <c r="C6815" s="3" t="s">
        <v>1301</v>
      </c>
    </row>
    <row r="6816" spans="1:3" x14ac:dyDescent="0.2">
      <c r="A6816" s="3" t="s">
        <v>11891</v>
      </c>
      <c r="B6816" s="3" t="s">
        <v>2118</v>
      </c>
      <c r="C6816" s="3" t="s">
        <v>1301</v>
      </c>
    </row>
    <row r="6817" spans="1:3" x14ac:dyDescent="0.2">
      <c r="A6817" s="3" t="s">
        <v>11892</v>
      </c>
      <c r="B6817" s="3" t="s">
        <v>2115</v>
      </c>
      <c r="C6817" s="3" t="s">
        <v>1301</v>
      </c>
    </row>
    <row r="6818" spans="1:3" x14ac:dyDescent="0.2">
      <c r="A6818" s="3" t="s">
        <v>11893</v>
      </c>
      <c r="B6818" s="3" t="s">
        <v>2122</v>
      </c>
      <c r="C6818" s="3" t="s">
        <v>1301</v>
      </c>
    </row>
    <row r="6819" spans="1:3" x14ac:dyDescent="0.2">
      <c r="A6819" s="3" t="s">
        <v>11894</v>
      </c>
      <c r="B6819" s="3" t="s">
        <v>4770</v>
      </c>
      <c r="C6819" s="3" t="s">
        <v>1301</v>
      </c>
    </row>
    <row r="6820" spans="1:3" x14ac:dyDescent="0.2">
      <c r="A6820" s="3" t="s">
        <v>11895</v>
      </c>
      <c r="B6820" s="3" t="s">
        <v>12015</v>
      </c>
      <c r="C6820" s="3" t="s">
        <v>1301</v>
      </c>
    </row>
    <row r="6821" spans="1:3" x14ac:dyDescent="0.2">
      <c r="A6821" s="3" t="s">
        <v>11896</v>
      </c>
      <c r="B6821" s="3" t="s">
        <v>12015</v>
      </c>
      <c r="C6821" s="3" t="s">
        <v>1301</v>
      </c>
    </row>
    <row r="6822" spans="1:3" x14ac:dyDescent="0.2">
      <c r="A6822" s="3" t="s">
        <v>11897</v>
      </c>
      <c r="B6822" s="3" t="s">
        <v>4770</v>
      </c>
      <c r="C6822" s="3" t="s">
        <v>1301</v>
      </c>
    </row>
    <row r="6823" spans="1:3" x14ac:dyDescent="0.2">
      <c r="A6823" s="3" t="s">
        <v>11898</v>
      </c>
      <c r="B6823" s="3" t="s">
        <v>3841</v>
      </c>
      <c r="C6823" s="3" t="s">
        <v>1301</v>
      </c>
    </row>
    <row r="6824" spans="1:3" x14ac:dyDescent="0.2">
      <c r="A6824" s="3" t="s">
        <v>11899</v>
      </c>
      <c r="B6824" s="3" t="s">
        <v>3841</v>
      </c>
      <c r="C6824" s="3" t="s">
        <v>1301</v>
      </c>
    </row>
    <row r="6825" spans="1:3" x14ac:dyDescent="0.2">
      <c r="A6825" s="3" t="s">
        <v>11900</v>
      </c>
      <c r="B6825" s="3" t="s">
        <v>11999</v>
      </c>
      <c r="C6825" s="3" t="s">
        <v>1301</v>
      </c>
    </row>
    <row r="6826" spans="1:3" x14ac:dyDescent="0.2">
      <c r="A6826" s="3" t="s">
        <v>11901</v>
      </c>
      <c r="B6826" s="3" t="s">
        <v>11999</v>
      </c>
      <c r="C6826" s="3" t="s">
        <v>1301</v>
      </c>
    </row>
    <row r="6827" spans="1:3" x14ac:dyDescent="0.2">
      <c r="A6827" s="3" t="s">
        <v>11902</v>
      </c>
      <c r="B6827" s="3" t="s">
        <v>2112</v>
      </c>
      <c r="C6827" s="3" t="s">
        <v>1301</v>
      </c>
    </row>
    <row r="6828" spans="1:3" x14ac:dyDescent="0.2">
      <c r="A6828" s="3" t="s">
        <v>11903</v>
      </c>
      <c r="B6828" s="3" t="s">
        <v>3154</v>
      </c>
      <c r="C6828" s="3" t="s">
        <v>1301</v>
      </c>
    </row>
    <row r="6829" spans="1:3" x14ac:dyDescent="0.2">
      <c r="A6829" s="3" t="s">
        <v>11904</v>
      </c>
      <c r="B6829" s="3" t="s">
        <v>12011</v>
      </c>
      <c r="C6829" s="3" t="s">
        <v>1301</v>
      </c>
    </row>
    <row r="6830" spans="1:3" x14ac:dyDescent="0.2">
      <c r="A6830" s="3" t="s">
        <v>11905</v>
      </c>
      <c r="B6830" s="3" t="s">
        <v>3154</v>
      </c>
      <c r="C6830" s="3" t="s">
        <v>1301</v>
      </c>
    </row>
    <row r="6831" spans="1:3" x14ac:dyDescent="0.2">
      <c r="A6831" s="3" t="s">
        <v>11906</v>
      </c>
      <c r="B6831" s="3" t="s">
        <v>3154</v>
      </c>
      <c r="C6831" s="3" t="s">
        <v>1301</v>
      </c>
    </row>
    <row r="6832" spans="1:3" x14ac:dyDescent="0.2">
      <c r="A6832" s="3" t="s">
        <v>11907</v>
      </c>
      <c r="B6832" s="3" t="s">
        <v>3154</v>
      </c>
      <c r="C6832" s="3" t="s">
        <v>1301</v>
      </c>
    </row>
    <row r="6833" spans="1:3" x14ac:dyDescent="0.2">
      <c r="A6833" s="3" t="s">
        <v>11908</v>
      </c>
      <c r="B6833" s="3" t="s">
        <v>3154</v>
      </c>
      <c r="C6833" s="3" t="s">
        <v>1301</v>
      </c>
    </row>
    <row r="6834" spans="1:3" x14ac:dyDescent="0.2">
      <c r="A6834" s="3" t="s">
        <v>11909</v>
      </c>
      <c r="B6834" s="3" t="s">
        <v>3153</v>
      </c>
      <c r="C6834" s="3" t="s">
        <v>1301</v>
      </c>
    </row>
    <row r="6835" spans="1:3" x14ac:dyDescent="0.2">
      <c r="A6835" s="3" t="s">
        <v>11910</v>
      </c>
      <c r="B6835" s="3" t="s">
        <v>2122</v>
      </c>
      <c r="C6835" s="3" t="s">
        <v>1301</v>
      </c>
    </row>
    <row r="6836" spans="1:3" x14ac:dyDescent="0.2">
      <c r="A6836" s="3" t="s">
        <v>11911</v>
      </c>
      <c r="B6836" s="3" t="s">
        <v>2122</v>
      </c>
      <c r="C6836" s="3" t="s">
        <v>1301</v>
      </c>
    </row>
    <row r="6837" spans="1:3" x14ac:dyDescent="0.2">
      <c r="A6837" s="3" t="s">
        <v>11912</v>
      </c>
      <c r="B6837" s="3" t="s">
        <v>3841</v>
      </c>
      <c r="C6837" s="3" t="s">
        <v>1301</v>
      </c>
    </row>
    <row r="6838" spans="1:3" x14ac:dyDescent="0.2">
      <c r="A6838" s="3" t="s">
        <v>11913</v>
      </c>
      <c r="B6838" s="3" t="s">
        <v>9318</v>
      </c>
      <c r="C6838" s="3" t="s">
        <v>1301</v>
      </c>
    </row>
    <row r="6839" spans="1:3" x14ac:dyDescent="0.2">
      <c r="A6839" s="3" t="s">
        <v>11914</v>
      </c>
      <c r="B6839" s="3" t="s">
        <v>3841</v>
      </c>
      <c r="C6839" s="3" t="s">
        <v>1301</v>
      </c>
    </row>
    <row r="6840" spans="1:3" x14ac:dyDescent="0.2">
      <c r="A6840" s="3" t="s">
        <v>11915</v>
      </c>
      <c r="B6840" s="3" t="s">
        <v>9318</v>
      </c>
      <c r="C6840" s="3" t="s">
        <v>1301</v>
      </c>
    </row>
    <row r="6841" spans="1:3" x14ac:dyDescent="0.2">
      <c r="A6841" s="3" t="s">
        <v>11916</v>
      </c>
      <c r="B6841" s="3" t="s">
        <v>4770</v>
      </c>
      <c r="C6841" s="3" t="s">
        <v>1301</v>
      </c>
    </row>
    <row r="6842" spans="1:3" x14ac:dyDescent="0.2">
      <c r="A6842" s="3" t="s">
        <v>11917</v>
      </c>
      <c r="B6842" s="3" t="s">
        <v>3841</v>
      </c>
      <c r="C6842" s="3" t="s">
        <v>1301</v>
      </c>
    </row>
    <row r="6843" spans="1:3" x14ac:dyDescent="0.2">
      <c r="A6843" s="3" t="s">
        <v>11918</v>
      </c>
      <c r="B6843" s="3" t="s">
        <v>12016</v>
      </c>
      <c r="C6843" s="3" t="s">
        <v>1301</v>
      </c>
    </row>
    <row r="6844" spans="1:3" x14ac:dyDescent="0.2">
      <c r="A6844" s="3" t="s">
        <v>11919</v>
      </c>
      <c r="B6844" s="3" t="s">
        <v>3369</v>
      </c>
      <c r="C6844" s="3" t="s">
        <v>1301</v>
      </c>
    </row>
    <row r="6845" spans="1:3" x14ac:dyDescent="0.2">
      <c r="A6845" s="3" t="s">
        <v>11920</v>
      </c>
      <c r="B6845" s="3" t="s">
        <v>3369</v>
      </c>
      <c r="C6845" s="3" t="s">
        <v>1301</v>
      </c>
    </row>
    <row r="6846" spans="1:3" x14ac:dyDescent="0.2">
      <c r="A6846" s="3" t="s">
        <v>11921</v>
      </c>
      <c r="B6846" s="3" t="s">
        <v>3369</v>
      </c>
      <c r="C6846" s="3" t="s">
        <v>1301</v>
      </c>
    </row>
    <row r="6847" spans="1:3" x14ac:dyDescent="0.2">
      <c r="A6847" s="3" t="s">
        <v>11922</v>
      </c>
      <c r="B6847" s="3" t="s">
        <v>3369</v>
      </c>
      <c r="C6847" s="3" t="s">
        <v>1301</v>
      </c>
    </row>
    <row r="6848" spans="1:3" x14ac:dyDescent="0.2">
      <c r="A6848" s="3" t="s">
        <v>11923</v>
      </c>
      <c r="B6848" s="3" t="s">
        <v>3369</v>
      </c>
      <c r="C6848" s="3" t="s">
        <v>1301</v>
      </c>
    </row>
    <row r="6849" spans="1:3" x14ac:dyDescent="0.2">
      <c r="A6849" s="3" t="s">
        <v>11924</v>
      </c>
      <c r="B6849" s="3" t="s">
        <v>3369</v>
      </c>
      <c r="C6849" s="3" t="s">
        <v>1301</v>
      </c>
    </row>
    <row r="6850" spans="1:3" x14ac:dyDescent="0.2">
      <c r="A6850" s="3" t="s">
        <v>11925</v>
      </c>
      <c r="B6850" s="3" t="s">
        <v>3369</v>
      </c>
      <c r="C6850" s="3" t="s">
        <v>1301</v>
      </c>
    </row>
    <row r="6851" spans="1:3" x14ac:dyDescent="0.2">
      <c r="A6851" s="3" t="s">
        <v>11926</v>
      </c>
      <c r="B6851" s="3" t="s">
        <v>12017</v>
      </c>
      <c r="C6851" s="3" t="s">
        <v>1301</v>
      </c>
    </row>
    <row r="6852" spans="1:3" x14ac:dyDescent="0.2">
      <c r="A6852" s="3" t="s">
        <v>11927</v>
      </c>
      <c r="B6852" s="3" t="s">
        <v>3369</v>
      </c>
      <c r="C6852" s="3" t="s">
        <v>1301</v>
      </c>
    </row>
    <row r="6853" spans="1:3" x14ac:dyDescent="0.2">
      <c r="A6853" s="3" t="s">
        <v>11928</v>
      </c>
      <c r="B6853" s="3" t="s">
        <v>3160</v>
      </c>
      <c r="C6853" s="3" t="s">
        <v>1301</v>
      </c>
    </row>
    <row r="6854" spans="1:3" x14ac:dyDescent="0.2">
      <c r="A6854" s="3" t="s">
        <v>11929</v>
      </c>
      <c r="B6854" s="3" t="s">
        <v>12018</v>
      </c>
      <c r="C6854" s="3" t="s">
        <v>1301</v>
      </c>
    </row>
    <row r="6855" spans="1:3" x14ac:dyDescent="0.2">
      <c r="A6855" s="3" t="s">
        <v>11930</v>
      </c>
      <c r="B6855" s="3" t="s">
        <v>7067</v>
      </c>
      <c r="C6855" s="3" t="s">
        <v>1301</v>
      </c>
    </row>
    <row r="6856" spans="1:3" x14ac:dyDescent="0.2">
      <c r="A6856" s="3" t="s">
        <v>11931</v>
      </c>
      <c r="B6856" s="3" t="s">
        <v>10683</v>
      </c>
      <c r="C6856" s="3" t="s">
        <v>1301</v>
      </c>
    </row>
    <row r="6857" spans="1:3" x14ac:dyDescent="0.2">
      <c r="A6857" s="3" t="s">
        <v>11932</v>
      </c>
      <c r="B6857" s="3" t="s">
        <v>8032</v>
      </c>
      <c r="C6857" s="3" t="s">
        <v>1301</v>
      </c>
    </row>
    <row r="6858" spans="1:3" x14ac:dyDescent="0.2">
      <c r="A6858" s="3" t="s">
        <v>11933</v>
      </c>
      <c r="B6858" s="3" t="s">
        <v>8032</v>
      </c>
      <c r="C6858" s="3" t="s">
        <v>1301</v>
      </c>
    </row>
    <row r="6859" spans="1:3" x14ac:dyDescent="0.2">
      <c r="A6859" s="3" t="s">
        <v>11934</v>
      </c>
      <c r="B6859" s="3" t="s">
        <v>2120</v>
      </c>
      <c r="C6859" s="3" t="s">
        <v>1301</v>
      </c>
    </row>
    <row r="6860" spans="1:3" x14ac:dyDescent="0.2">
      <c r="A6860" s="3" t="s">
        <v>11935</v>
      </c>
      <c r="B6860" s="3" t="s">
        <v>3841</v>
      </c>
      <c r="C6860" s="3" t="s">
        <v>1301</v>
      </c>
    </row>
    <row r="6861" spans="1:3" x14ac:dyDescent="0.2">
      <c r="A6861" s="3" t="s">
        <v>11936</v>
      </c>
      <c r="B6861" s="3" t="s">
        <v>2122</v>
      </c>
      <c r="C6861" s="3" t="s">
        <v>1301</v>
      </c>
    </row>
    <row r="6862" spans="1:3" x14ac:dyDescent="0.2">
      <c r="A6862" s="3" t="s">
        <v>11937</v>
      </c>
      <c r="B6862" s="3" t="s">
        <v>2122</v>
      </c>
      <c r="C6862" s="3" t="s">
        <v>1301</v>
      </c>
    </row>
    <row r="6863" spans="1:3" x14ac:dyDescent="0.2">
      <c r="A6863" s="3" t="s">
        <v>11938</v>
      </c>
      <c r="B6863" s="3" t="s">
        <v>2617</v>
      </c>
      <c r="C6863" s="3" t="s">
        <v>1301</v>
      </c>
    </row>
    <row r="6864" spans="1:3" x14ac:dyDescent="0.2">
      <c r="A6864" s="3" t="s">
        <v>11939</v>
      </c>
      <c r="B6864" s="3" t="s">
        <v>2627</v>
      </c>
      <c r="C6864" s="3" t="s">
        <v>1301</v>
      </c>
    </row>
    <row r="6865" spans="1:3" x14ac:dyDescent="0.2">
      <c r="A6865" s="3" t="s">
        <v>11940</v>
      </c>
      <c r="B6865" s="3" t="s">
        <v>9315</v>
      </c>
      <c r="C6865" s="3" t="s">
        <v>1301</v>
      </c>
    </row>
    <row r="6866" spans="1:3" x14ac:dyDescent="0.2">
      <c r="A6866" s="3" t="s">
        <v>11941</v>
      </c>
      <c r="B6866" s="3" t="s">
        <v>3844</v>
      </c>
      <c r="C6866" s="3" t="s">
        <v>1301</v>
      </c>
    </row>
    <row r="6867" spans="1:3" x14ac:dyDescent="0.2">
      <c r="A6867" s="3" t="s">
        <v>11942</v>
      </c>
      <c r="B6867" s="3" t="s">
        <v>2627</v>
      </c>
      <c r="C6867" s="3" t="s">
        <v>1301</v>
      </c>
    </row>
    <row r="6868" spans="1:3" x14ac:dyDescent="0.2">
      <c r="A6868" s="3" t="s">
        <v>11943</v>
      </c>
      <c r="B6868" s="3" t="s">
        <v>3841</v>
      </c>
      <c r="C6868" s="3" t="s">
        <v>1301</v>
      </c>
    </row>
    <row r="6869" spans="1:3" x14ac:dyDescent="0.2">
      <c r="A6869" s="3" t="s">
        <v>11944</v>
      </c>
      <c r="B6869" s="3" t="s">
        <v>3841</v>
      </c>
      <c r="C6869" s="3" t="s">
        <v>1301</v>
      </c>
    </row>
    <row r="6870" spans="1:3" x14ac:dyDescent="0.2">
      <c r="A6870" s="3" t="s">
        <v>11945</v>
      </c>
      <c r="B6870" s="3" t="s">
        <v>12011</v>
      </c>
      <c r="C6870" s="3" t="s">
        <v>1301</v>
      </c>
    </row>
    <row r="6871" spans="1:3" x14ac:dyDescent="0.2">
      <c r="A6871" s="3" t="s">
        <v>11946</v>
      </c>
      <c r="B6871" s="3" t="s">
        <v>2122</v>
      </c>
      <c r="C6871" s="3" t="s">
        <v>1301</v>
      </c>
    </row>
    <row r="6872" spans="1:3" x14ac:dyDescent="0.2">
      <c r="A6872" s="3" t="s">
        <v>11947</v>
      </c>
      <c r="B6872" s="3" t="s">
        <v>2122</v>
      </c>
      <c r="C6872" s="3" t="s">
        <v>1301</v>
      </c>
    </row>
    <row r="6873" spans="1:3" x14ac:dyDescent="0.2">
      <c r="A6873" s="3" t="s">
        <v>11948</v>
      </c>
      <c r="B6873" s="3" t="s">
        <v>2122</v>
      </c>
      <c r="C6873" s="3" t="s">
        <v>1301</v>
      </c>
    </row>
    <row r="6874" spans="1:3" x14ac:dyDescent="0.2">
      <c r="A6874" s="3" t="s">
        <v>11949</v>
      </c>
      <c r="B6874" s="3" t="s">
        <v>10683</v>
      </c>
      <c r="C6874" s="3" t="s">
        <v>1301</v>
      </c>
    </row>
    <row r="6875" spans="1:3" x14ac:dyDescent="0.2">
      <c r="A6875" s="3" t="s">
        <v>11950</v>
      </c>
      <c r="B6875" s="3" t="s">
        <v>3369</v>
      </c>
      <c r="C6875" s="3" t="s">
        <v>1301</v>
      </c>
    </row>
    <row r="6876" spans="1:3" x14ac:dyDescent="0.2">
      <c r="A6876" s="3" t="s">
        <v>11951</v>
      </c>
      <c r="B6876" s="3" t="s">
        <v>12011</v>
      </c>
      <c r="C6876" s="3" t="s">
        <v>1301</v>
      </c>
    </row>
    <row r="6877" spans="1:3" x14ac:dyDescent="0.2">
      <c r="A6877" s="3" t="s">
        <v>11952</v>
      </c>
      <c r="B6877" s="3" t="s">
        <v>3369</v>
      </c>
      <c r="C6877" s="3" t="s">
        <v>1301</v>
      </c>
    </row>
    <row r="6878" spans="1:3" x14ac:dyDescent="0.2">
      <c r="A6878" s="3" t="s">
        <v>11953</v>
      </c>
      <c r="B6878" s="3" t="s">
        <v>3159</v>
      </c>
      <c r="C6878" s="3" t="s">
        <v>1301</v>
      </c>
    </row>
    <row r="6879" spans="1:3" x14ac:dyDescent="0.2">
      <c r="A6879" s="3" t="s">
        <v>11954</v>
      </c>
      <c r="B6879" s="3" t="s">
        <v>11999</v>
      </c>
      <c r="C6879" s="3" t="s">
        <v>1301</v>
      </c>
    </row>
    <row r="6880" spans="1:3" x14ac:dyDescent="0.2">
      <c r="A6880" s="3" t="s">
        <v>11955</v>
      </c>
      <c r="B6880" s="3" t="s">
        <v>2636</v>
      </c>
      <c r="C6880" s="3" t="s">
        <v>1301</v>
      </c>
    </row>
    <row r="6881" spans="1:3" x14ac:dyDescent="0.2">
      <c r="A6881" s="3" t="s">
        <v>11956</v>
      </c>
      <c r="B6881" s="3" t="s">
        <v>8032</v>
      </c>
      <c r="C6881" s="3" t="s">
        <v>1301</v>
      </c>
    </row>
    <row r="6882" spans="1:3" x14ac:dyDescent="0.2">
      <c r="A6882" s="3" t="s">
        <v>11957</v>
      </c>
      <c r="B6882" s="3" t="s">
        <v>2121</v>
      </c>
      <c r="C6882" s="3" t="s">
        <v>1301</v>
      </c>
    </row>
    <row r="6883" spans="1:3" x14ac:dyDescent="0.2">
      <c r="A6883" s="3" t="s">
        <v>11958</v>
      </c>
      <c r="B6883" s="3" t="s">
        <v>2120</v>
      </c>
      <c r="C6883" s="3" t="s">
        <v>1301</v>
      </c>
    </row>
    <row r="6884" spans="1:3" x14ac:dyDescent="0.2">
      <c r="A6884" s="3" t="s">
        <v>11959</v>
      </c>
      <c r="B6884" s="3" t="s">
        <v>3160</v>
      </c>
      <c r="C6884" s="3" t="s">
        <v>1301</v>
      </c>
    </row>
    <row r="6885" spans="1:3" x14ac:dyDescent="0.2">
      <c r="A6885" s="3" t="s">
        <v>11960</v>
      </c>
      <c r="B6885" s="3" t="s">
        <v>12004</v>
      </c>
      <c r="C6885" s="3" t="s">
        <v>1301</v>
      </c>
    </row>
    <row r="6886" spans="1:3" x14ac:dyDescent="0.2">
      <c r="A6886" s="3" t="s">
        <v>11961</v>
      </c>
      <c r="B6886" s="3" t="s">
        <v>12019</v>
      </c>
      <c r="C6886" s="3" t="s">
        <v>1301</v>
      </c>
    </row>
    <row r="6887" spans="1:3" x14ac:dyDescent="0.2">
      <c r="A6887" s="3" t="s">
        <v>11962</v>
      </c>
      <c r="B6887" s="3" t="s">
        <v>8032</v>
      </c>
      <c r="C6887" s="3" t="s">
        <v>1301</v>
      </c>
    </row>
    <row r="6888" spans="1:3" x14ac:dyDescent="0.2">
      <c r="A6888" s="3" t="s">
        <v>11963</v>
      </c>
      <c r="B6888" s="3" t="s">
        <v>12011</v>
      </c>
      <c r="C6888" s="3" t="s">
        <v>1301</v>
      </c>
    </row>
    <row r="6889" spans="1:3" x14ac:dyDescent="0.2">
      <c r="A6889" s="3" t="s">
        <v>11964</v>
      </c>
      <c r="B6889" s="3" t="s">
        <v>3154</v>
      </c>
      <c r="C6889" s="3" t="s">
        <v>1301</v>
      </c>
    </row>
    <row r="6890" spans="1:3" x14ac:dyDescent="0.2">
      <c r="A6890" s="3" t="s">
        <v>11965</v>
      </c>
      <c r="B6890" s="3" t="s">
        <v>3154</v>
      </c>
      <c r="C6890" s="3" t="s">
        <v>1301</v>
      </c>
    </row>
    <row r="6891" spans="1:3" x14ac:dyDescent="0.2">
      <c r="A6891" s="3" t="s">
        <v>11966</v>
      </c>
      <c r="B6891" s="3" t="s">
        <v>3154</v>
      </c>
      <c r="C6891" s="3" t="s">
        <v>1301</v>
      </c>
    </row>
    <row r="6892" spans="1:3" x14ac:dyDescent="0.2">
      <c r="A6892" s="3" t="s">
        <v>11967</v>
      </c>
      <c r="B6892" s="3" t="s">
        <v>3154</v>
      </c>
      <c r="C6892" s="3" t="s">
        <v>1301</v>
      </c>
    </row>
    <row r="6893" spans="1:3" x14ac:dyDescent="0.2">
      <c r="A6893" s="3" t="s">
        <v>11968</v>
      </c>
      <c r="B6893" s="3" t="s">
        <v>3154</v>
      </c>
      <c r="C6893" s="3" t="s">
        <v>1301</v>
      </c>
    </row>
    <row r="6894" spans="1:3" x14ac:dyDescent="0.2">
      <c r="A6894" s="3" t="s">
        <v>11969</v>
      </c>
      <c r="B6894" s="3" t="s">
        <v>3154</v>
      </c>
      <c r="C6894" s="3" t="s">
        <v>1301</v>
      </c>
    </row>
    <row r="6895" spans="1:3" x14ac:dyDescent="0.2">
      <c r="A6895" s="3" t="s">
        <v>11970</v>
      </c>
      <c r="B6895" s="3" t="s">
        <v>3370</v>
      </c>
      <c r="C6895" s="3" t="s">
        <v>1301</v>
      </c>
    </row>
    <row r="6896" spans="1:3" x14ac:dyDescent="0.2">
      <c r="A6896" s="3" t="s">
        <v>11971</v>
      </c>
      <c r="B6896" s="3" t="s">
        <v>3370</v>
      </c>
      <c r="C6896" s="3" t="s">
        <v>1301</v>
      </c>
    </row>
    <row r="6897" spans="1:3" x14ac:dyDescent="0.2">
      <c r="A6897" s="3" t="s">
        <v>11972</v>
      </c>
      <c r="B6897" s="3" t="s">
        <v>2122</v>
      </c>
      <c r="C6897" s="3" t="s">
        <v>1301</v>
      </c>
    </row>
    <row r="6898" spans="1:3" x14ac:dyDescent="0.2">
      <c r="A6898" s="3" t="s">
        <v>11973</v>
      </c>
      <c r="B6898" s="3" t="s">
        <v>12007</v>
      </c>
      <c r="C6898" s="3" t="s">
        <v>1301</v>
      </c>
    </row>
    <row r="6899" spans="1:3" x14ac:dyDescent="0.2">
      <c r="A6899" s="3" t="s">
        <v>11974</v>
      </c>
      <c r="B6899" s="3" t="s">
        <v>12010</v>
      </c>
      <c r="C6899" s="3" t="s">
        <v>1301</v>
      </c>
    </row>
    <row r="6900" spans="1:3" x14ac:dyDescent="0.2">
      <c r="A6900" s="3" t="s">
        <v>11975</v>
      </c>
      <c r="B6900" s="3" t="s">
        <v>4770</v>
      </c>
      <c r="C6900" s="3" t="s">
        <v>1301</v>
      </c>
    </row>
    <row r="6901" spans="1:3" x14ac:dyDescent="0.2">
      <c r="A6901" s="3" t="s">
        <v>11976</v>
      </c>
      <c r="B6901" s="3" t="s">
        <v>12011</v>
      </c>
      <c r="C6901" s="3" t="s">
        <v>1301</v>
      </c>
    </row>
    <row r="6902" spans="1:3" x14ac:dyDescent="0.2">
      <c r="A6902" s="3" t="s">
        <v>11977</v>
      </c>
      <c r="B6902" s="3" t="s">
        <v>3370</v>
      </c>
      <c r="C6902" s="3" t="s">
        <v>1301</v>
      </c>
    </row>
    <row r="6903" spans="1:3" x14ac:dyDescent="0.2">
      <c r="A6903" s="3" t="s">
        <v>11978</v>
      </c>
      <c r="B6903" s="3" t="s">
        <v>2122</v>
      </c>
      <c r="C6903" s="3" t="s">
        <v>1301</v>
      </c>
    </row>
    <row r="6904" spans="1:3" x14ac:dyDescent="0.2">
      <c r="A6904" s="3" t="s">
        <v>11979</v>
      </c>
      <c r="B6904" s="3" t="s">
        <v>2122</v>
      </c>
      <c r="C6904" s="3" t="s">
        <v>1301</v>
      </c>
    </row>
    <row r="6905" spans="1:3" x14ac:dyDescent="0.2">
      <c r="A6905" s="3" t="s">
        <v>11980</v>
      </c>
      <c r="B6905" s="3" t="s">
        <v>3370</v>
      </c>
      <c r="C6905" s="3" t="s">
        <v>1301</v>
      </c>
    </row>
    <row r="6906" spans="1:3" x14ac:dyDescent="0.2">
      <c r="A6906" s="3" t="s">
        <v>11981</v>
      </c>
      <c r="B6906" s="3" t="s">
        <v>3841</v>
      </c>
      <c r="C6906" s="3" t="s">
        <v>1301</v>
      </c>
    </row>
    <row r="6907" spans="1:3" x14ac:dyDescent="0.2">
      <c r="A6907" s="3" t="s">
        <v>11982</v>
      </c>
      <c r="B6907" s="3" t="s">
        <v>2121</v>
      </c>
      <c r="C6907" s="3" t="s">
        <v>1301</v>
      </c>
    </row>
    <row r="6908" spans="1:3" x14ac:dyDescent="0.2">
      <c r="A6908" s="3" t="s">
        <v>11983</v>
      </c>
      <c r="B6908" s="3" t="s">
        <v>12020</v>
      </c>
      <c r="C6908" s="3" t="s">
        <v>1301</v>
      </c>
    </row>
    <row r="6909" spans="1:3" x14ac:dyDescent="0.2">
      <c r="A6909" s="3" t="s">
        <v>11984</v>
      </c>
      <c r="B6909" s="3" t="s">
        <v>2121</v>
      </c>
      <c r="C6909" s="3" t="s">
        <v>1301</v>
      </c>
    </row>
    <row r="6910" spans="1:3" x14ac:dyDescent="0.2">
      <c r="A6910" s="3" t="s">
        <v>11985</v>
      </c>
      <c r="B6910" s="3" t="s">
        <v>12011</v>
      </c>
      <c r="C6910" s="3" t="s">
        <v>1301</v>
      </c>
    </row>
    <row r="6911" spans="1:3" x14ac:dyDescent="0.2">
      <c r="A6911" s="3" t="s">
        <v>11986</v>
      </c>
      <c r="B6911" s="3" t="s">
        <v>3840</v>
      </c>
      <c r="C6911" s="3" t="s">
        <v>1301</v>
      </c>
    </row>
    <row r="6912" spans="1:3" x14ac:dyDescent="0.2">
      <c r="A6912" s="3" t="s">
        <v>11987</v>
      </c>
      <c r="B6912" s="3" t="s">
        <v>2122</v>
      </c>
      <c r="C6912" s="3" t="s">
        <v>1301</v>
      </c>
    </row>
    <row r="6913" spans="1:3" x14ac:dyDescent="0.2">
      <c r="A6913" s="3" t="s">
        <v>11988</v>
      </c>
      <c r="B6913" s="3" t="s">
        <v>2122</v>
      </c>
      <c r="C6913" s="3" t="s">
        <v>1301</v>
      </c>
    </row>
    <row r="6914" spans="1:3" x14ac:dyDescent="0.2">
      <c r="A6914" s="3" t="s">
        <v>11989</v>
      </c>
      <c r="B6914" s="3" t="s">
        <v>2122</v>
      </c>
      <c r="C6914" s="3" t="s">
        <v>1301</v>
      </c>
    </row>
    <row r="6915" spans="1:3" x14ac:dyDescent="0.2">
      <c r="A6915" s="3" t="s">
        <v>11990</v>
      </c>
      <c r="B6915" s="3" t="s">
        <v>2122</v>
      </c>
      <c r="C6915" s="3" t="s">
        <v>1301</v>
      </c>
    </row>
    <row r="6916" spans="1:3" x14ac:dyDescent="0.2">
      <c r="A6916" s="3" t="s">
        <v>11991</v>
      </c>
      <c r="B6916" s="3" t="s">
        <v>3841</v>
      </c>
      <c r="C6916" s="3" t="s">
        <v>1301</v>
      </c>
    </row>
    <row r="6917" spans="1:3" x14ac:dyDescent="0.2">
      <c r="A6917" s="3" t="s">
        <v>11992</v>
      </c>
      <c r="B6917" s="3" t="s">
        <v>2122</v>
      </c>
      <c r="C6917" s="3" t="s">
        <v>1301</v>
      </c>
    </row>
    <row r="6918" spans="1:3" x14ac:dyDescent="0.2">
      <c r="A6918" s="3" t="s">
        <v>11993</v>
      </c>
      <c r="B6918" s="3" t="s">
        <v>12011</v>
      </c>
      <c r="C6918" s="3" t="s">
        <v>1301</v>
      </c>
    </row>
    <row r="6919" spans="1:3" x14ac:dyDescent="0.2">
      <c r="A6919" s="3" t="s">
        <v>11994</v>
      </c>
      <c r="B6919" s="3" t="s">
        <v>8032</v>
      </c>
      <c r="C6919" s="3" t="s">
        <v>1301</v>
      </c>
    </row>
    <row r="6920" spans="1:3" x14ac:dyDescent="0.2">
      <c r="A6920" s="3"/>
      <c r="B6920" s="3"/>
      <c r="C6920" s="3" t="s">
        <v>1301</v>
      </c>
    </row>
    <row r="6921" spans="1:3" x14ac:dyDescent="0.2">
      <c r="A6921" s="3"/>
      <c r="B6921" s="3"/>
      <c r="C6921" s="3" t="s">
        <v>1301</v>
      </c>
    </row>
    <row r="6922" spans="1:3" x14ac:dyDescent="0.2">
      <c r="A6922" s="3"/>
      <c r="B6922" s="3"/>
      <c r="C6922" s="3" t="s">
        <v>1301</v>
      </c>
    </row>
    <row r="6923" spans="1:3" x14ac:dyDescent="0.2">
      <c r="A6923" s="3"/>
      <c r="B6923" s="3"/>
      <c r="C6923" s="3" t="s">
        <v>1301</v>
      </c>
    </row>
    <row r="6924" spans="1:3" x14ac:dyDescent="0.2">
      <c r="A6924" s="3"/>
      <c r="B6924" s="3"/>
      <c r="C6924" s="3" t="s">
        <v>1301</v>
      </c>
    </row>
    <row r="6925" spans="1:3" x14ac:dyDescent="0.2">
      <c r="A6925" s="3"/>
      <c r="B6925" s="3"/>
      <c r="C6925" s="3" t="s">
        <v>1301</v>
      </c>
    </row>
    <row r="6926" spans="1:3" x14ac:dyDescent="0.2">
      <c r="A6926" s="3"/>
      <c r="B6926" s="3"/>
      <c r="C6926" s="3" t="s">
        <v>1301</v>
      </c>
    </row>
    <row r="6927" spans="1:3" x14ac:dyDescent="0.2">
      <c r="A6927" s="3"/>
      <c r="B6927" s="3"/>
      <c r="C6927" s="3" t="s">
        <v>1301</v>
      </c>
    </row>
    <row r="6928" spans="1:3" x14ac:dyDescent="0.2">
      <c r="A6928" s="3"/>
      <c r="B6928" s="3"/>
      <c r="C6928" s="3" t="s">
        <v>1301</v>
      </c>
    </row>
    <row r="6929" spans="1:3" x14ac:dyDescent="0.2">
      <c r="A6929" s="3"/>
      <c r="B6929" s="3"/>
      <c r="C6929" s="3" t="s">
        <v>1301</v>
      </c>
    </row>
    <row r="6930" spans="1:3" x14ac:dyDescent="0.2">
      <c r="A6930" s="3"/>
      <c r="B6930" s="3"/>
      <c r="C6930" s="3" t="s">
        <v>1301</v>
      </c>
    </row>
    <row r="6931" spans="1:3" x14ac:dyDescent="0.2">
      <c r="A6931" s="3"/>
      <c r="B6931" s="3"/>
      <c r="C6931" s="3" t="s">
        <v>1301</v>
      </c>
    </row>
    <row r="6932" spans="1:3" x14ac:dyDescent="0.2">
      <c r="A6932" s="3"/>
      <c r="B6932" s="3"/>
      <c r="C6932" s="3" t="s">
        <v>1301</v>
      </c>
    </row>
    <row r="6933" spans="1:3" x14ac:dyDescent="0.2">
      <c r="A6933" s="3"/>
      <c r="B6933" s="3"/>
      <c r="C6933" s="3" t="s">
        <v>1301</v>
      </c>
    </row>
    <row r="6934" spans="1:3" x14ac:dyDescent="0.2">
      <c r="A6934" s="3"/>
      <c r="B6934" s="3"/>
      <c r="C6934" s="3" t="s">
        <v>1301</v>
      </c>
    </row>
    <row r="6935" spans="1:3" x14ac:dyDescent="0.2">
      <c r="A6935" s="3"/>
      <c r="B6935" s="3"/>
      <c r="C6935" s="3" t="s">
        <v>1301</v>
      </c>
    </row>
    <row r="6936" spans="1:3" x14ac:dyDescent="0.2">
      <c r="A6936" s="3"/>
      <c r="B6936" s="3"/>
      <c r="C6936" s="3" t="s">
        <v>1301</v>
      </c>
    </row>
    <row r="6937" spans="1:3" x14ac:dyDescent="0.2">
      <c r="A6937" s="3"/>
      <c r="B6937" s="3"/>
      <c r="C6937" s="3" t="s">
        <v>1301</v>
      </c>
    </row>
    <row r="6938" spans="1:3" x14ac:dyDescent="0.2">
      <c r="A6938" s="3"/>
      <c r="B6938" s="3"/>
      <c r="C6938" s="3" t="s">
        <v>1301</v>
      </c>
    </row>
    <row r="6939" spans="1:3" x14ac:dyDescent="0.2">
      <c r="A6939" s="3"/>
      <c r="B6939" s="3"/>
      <c r="C6939" s="3" t="s">
        <v>1301</v>
      </c>
    </row>
    <row r="6940" spans="1:3" x14ac:dyDescent="0.2">
      <c r="A6940" s="3"/>
      <c r="B6940" s="3"/>
      <c r="C6940" s="3" t="s">
        <v>1301</v>
      </c>
    </row>
    <row r="6941" spans="1:3" x14ac:dyDescent="0.2">
      <c r="A6941" s="3"/>
      <c r="B6941" s="3"/>
      <c r="C6941" s="3" t="s">
        <v>1301</v>
      </c>
    </row>
    <row r="6942" spans="1:3" x14ac:dyDescent="0.2">
      <c r="A6942" s="3"/>
      <c r="B6942" s="3"/>
      <c r="C6942" s="3" t="s">
        <v>1301</v>
      </c>
    </row>
    <row r="6943" spans="1:3" x14ac:dyDescent="0.2">
      <c r="A6943" s="3"/>
      <c r="B6943" s="3"/>
      <c r="C6943" s="3" t="s">
        <v>1301</v>
      </c>
    </row>
    <row r="6944" spans="1:3" x14ac:dyDescent="0.2">
      <c r="A6944" s="3"/>
      <c r="B6944" s="3"/>
      <c r="C6944" s="3" t="s">
        <v>1301</v>
      </c>
    </row>
    <row r="6945" spans="1:3" x14ac:dyDescent="0.2">
      <c r="A6945" s="3"/>
      <c r="B6945" s="3"/>
      <c r="C6945" s="3" t="s">
        <v>1301</v>
      </c>
    </row>
    <row r="6946" spans="1:3" x14ac:dyDescent="0.2">
      <c r="A6946" s="3"/>
      <c r="B6946" s="3"/>
      <c r="C6946" s="3" t="s">
        <v>1301</v>
      </c>
    </row>
    <row r="6947" spans="1:3" x14ac:dyDescent="0.2">
      <c r="A6947" s="3"/>
      <c r="B6947" s="3"/>
      <c r="C6947" s="3" t="s">
        <v>1301</v>
      </c>
    </row>
    <row r="6948" spans="1:3" x14ac:dyDescent="0.2">
      <c r="A6948" s="3"/>
      <c r="B6948" s="3"/>
      <c r="C6948" s="3" t="s">
        <v>1301</v>
      </c>
    </row>
    <row r="6949" spans="1:3" x14ac:dyDescent="0.2">
      <c r="A6949" s="3"/>
      <c r="B6949" s="3"/>
      <c r="C6949" s="3" t="s">
        <v>1301</v>
      </c>
    </row>
    <row r="6950" spans="1:3" x14ac:dyDescent="0.2">
      <c r="A6950" s="3"/>
      <c r="B6950" s="3"/>
      <c r="C6950" s="3" t="s">
        <v>1301</v>
      </c>
    </row>
    <row r="6951" spans="1:3" x14ac:dyDescent="0.2">
      <c r="A6951" s="3"/>
      <c r="B6951" s="3"/>
      <c r="C6951" s="3" t="s">
        <v>1301</v>
      </c>
    </row>
    <row r="6952" spans="1:3" x14ac:dyDescent="0.2">
      <c r="A6952" s="3"/>
      <c r="B6952" s="3"/>
      <c r="C6952" s="3" t="s">
        <v>1301</v>
      </c>
    </row>
    <row r="6953" spans="1:3" x14ac:dyDescent="0.2">
      <c r="A6953" s="3"/>
      <c r="B6953" s="3"/>
      <c r="C6953" s="3" t="s">
        <v>1301</v>
      </c>
    </row>
    <row r="6954" spans="1:3" x14ac:dyDescent="0.2">
      <c r="A6954" s="3"/>
      <c r="B6954" s="3"/>
      <c r="C6954" s="3" t="s">
        <v>1301</v>
      </c>
    </row>
    <row r="6955" spans="1:3" x14ac:dyDescent="0.2">
      <c r="A6955" s="3"/>
      <c r="B6955" s="3"/>
      <c r="C6955" s="3" t="s">
        <v>1301</v>
      </c>
    </row>
    <row r="6956" spans="1:3" x14ac:dyDescent="0.2">
      <c r="A6956" s="3"/>
      <c r="B6956" s="3"/>
      <c r="C6956" s="3" t="s">
        <v>1301</v>
      </c>
    </row>
    <row r="6957" spans="1:3" x14ac:dyDescent="0.2">
      <c r="A6957" s="3"/>
      <c r="B6957" s="3"/>
      <c r="C6957" s="3" t="s">
        <v>1301</v>
      </c>
    </row>
    <row r="6958" spans="1:3" x14ac:dyDescent="0.2">
      <c r="A6958" s="3"/>
      <c r="B6958" s="3"/>
      <c r="C6958" s="3" t="s">
        <v>1301</v>
      </c>
    </row>
    <row r="6959" spans="1:3" x14ac:dyDescent="0.2">
      <c r="A6959" s="3"/>
      <c r="B6959" s="3"/>
      <c r="C6959" s="3" t="s">
        <v>1301</v>
      </c>
    </row>
    <row r="6960" spans="1:3" x14ac:dyDescent="0.2">
      <c r="A6960" s="3"/>
      <c r="B6960" s="3"/>
      <c r="C6960" s="3" t="s">
        <v>1301</v>
      </c>
    </row>
    <row r="6961" spans="1:3" x14ac:dyDescent="0.2">
      <c r="A6961" s="3"/>
      <c r="B6961" s="3"/>
      <c r="C6961" s="3" t="s">
        <v>1301</v>
      </c>
    </row>
    <row r="6962" spans="1:3" x14ac:dyDescent="0.2">
      <c r="A6962" s="3"/>
      <c r="B6962" s="3"/>
      <c r="C6962" s="3" t="s">
        <v>1301</v>
      </c>
    </row>
    <row r="6963" spans="1:3" x14ac:dyDescent="0.2">
      <c r="A6963" s="3"/>
      <c r="B6963" s="3"/>
      <c r="C6963" s="3" t="s">
        <v>1301</v>
      </c>
    </row>
    <row r="6964" spans="1:3" x14ac:dyDescent="0.2">
      <c r="A6964" s="3"/>
      <c r="B6964" s="3"/>
      <c r="C6964" s="3" t="s">
        <v>1301</v>
      </c>
    </row>
    <row r="6965" spans="1:3" x14ac:dyDescent="0.2">
      <c r="A6965" s="3"/>
      <c r="B6965" s="3"/>
      <c r="C6965" s="3" t="s">
        <v>1301</v>
      </c>
    </row>
    <row r="6966" spans="1:3" x14ac:dyDescent="0.2">
      <c r="A6966" s="3"/>
      <c r="B6966" s="3"/>
      <c r="C6966" s="3" t="s">
        <v>1301</v>
      </c>
    </row>
    <row r="6967" spans="1:3" x14ac:dyDescent="0.2">
      <c r="A6967" s="3"/>
      <c r="B6967" s="3"/>
      <c r="C6967" s="3" t="s">
        <v>1301</v>
      </c>
    </row>
    <row r="6968" spans="1:3" x14ac:dyDescent="0.2">
      <c r="A6968" s="3"/>
      <c r="B6968" s="3"/>
      <c r="C6968" s="3" t="s">
        <v>1301</v>
      </c>
    </row>
    <row r="6969" spans="1:3" x14ac:dyDescent="0.2">
      <c r="A6969" s="3"/>
      <c r="B6969" s="3"/>
      <c r="C6969" s="3" t="s">
        <v>1301</v>
      </c>
    </row>
    <row r="6970" spans="1:3" x14ac:dyDescent="0.2">
      <c r="A6970" s="3"/>
      <c r="B6970" s="3"/>
      <c r="C6970" s="3" t="s">
        <v>1301</v>
      </c>
    </row>
    <row r="6971" spans="1:3" x14ac:dyDescent="0.2">
      <c r="A6971" s="3"/>
      <c r="B6971" s="3"/>
      <c r="C6971" s="3" t="s">
        <v>1301</v>
      </c>
    </row>
    <row r="6972" spans="1:3" x14ac:dyDescent="0.2">
      <c r="A6972" s="3"/>
      <c r="B6972" s="3"/>
      <c r="C6972" s="3" t="s">
        <v>1301</v>
      </c>
    </row>
    <row r="6973" spans="1:3" x14ac:dyDescent="0.2">
      <c r="A6973" s="3"/>
      <c r="B6973" s="3"/>
      <c r="C6973" s="3" t="s">
        <v>1301</v>
      </c>
    </row>
    <row r="6974" spans="1:3" x14ac:dyDescent="0.2">
      <c r="A6974" s="3"/>
      <c r="B6974" s="3"/>
      <c r="C6974" s="3" t="s">
        <v>1301</v>
      </c>
    </row>
    <row r="6975" spans="1:3" x14ac:dyDescent="0.2">
      <c r="A6975" s="3"/>
      <c r="B6975" s="3"/>
      <c r="C6975" s="3" t="s">
        <v>1301</v>
      </c>
    </row>
    <row r="6976" spans="1:3" x14ac:dyDescent="0.2">
      <c r="A6976" s="3"/>
      <c r="B6976" s="3"/>
      <c r="C6976" s="3" t="s">
        <v>1301</v>
      </c>
    </row>
    <row r="6977" spans="1:3" x14ac:dyDescent="0.2">
      <c r="A6977" s="3"/>
      <c r="B6977" s="3"/>
      <c r="C6977" s="3" t="s">
        <v>1301</v>
      </c>
    </row>
    <row r="6978" spans="1:3" x14ac:dyDescent="0.2">
      <c r="A6978" s="3"/>
      <c r="B6978" s="3"/>
      <c r="C6978" s="3" t="s">
        <v>1301</v>
      </c>
    </row>
    <row r="6979" spans="1:3" x14ac:dyDescent="0.2">
      <c r="A6979" s="3"/>
      <c r="B6979" s="3"/>
      <c r="C6979" s="3" t="s">
        <v>1301</v>
      </c>
    </row>
    <row r="6980" spans="1:3" x14ac:dyDescent="0.2">
      <c r="A6980" s="3"/>
      <c r="B6980" s="3"/>
      <c r="C6980" s="3" t="s">
        <v>1301</v>
      </c>
    </row>
    <row r="6981" spans="1:3" x14ac:dyDescent="0.2">
      <c r="A6981" s="3"/>
      <c r="B6981" s="3"/>
      <c r="C6981" s="3" t="s">
        <v>1301</v>
      </c>
    </row>
    <row r="6982" spans="1:3" x14ac:dyDescent="0.2">
      <c r="A6982" s="3"/>
      <c r="B6982" s="3"/>
      <c r="C6982" s="3" t="s">
        <v>1301</v>
      </c>
    </row>
    <row r="6983" spans="1:3" x14ac:dyDescent="0.2">
      <c r="A6983" s="3"/>
      <c r="B6983" s="3"/>
      <c r="C6983" s="3" t="s">
        <v>1301</v>
      </c>
    </row>
    <row r="6984" spans="1:3" x14ac:dyDescent="0.2">
      <c r="A6984" s="3"/>
      <c r="B6984" s="3"/>
      <c r="C6984" s="3" t="s">
        <v>1301</v>
      </c>
    </row>
    <row r="6985" spans="1:3" x14ac:dyDescent="0.2">
      <c r="A6985" s="3"/>
      <c r="B6985" s="3"/>
      <c r="C6985" s="3" t="s">
        <v>1301</v>
      </c>
    </row>
    <row r="6986" spans="1:3" x14ac:dyDescent="0.2">
      <c r="A6986" s="3"/>
      <c r="B6986" s="3"/>
      <c r="C6986" s="3" t="s">
        <v>1301</v>
      </c>
    </row>
    <row r="6987" spans="1:3" x14ac:dyDescent="0.2">
      <c r="A6987" s="3"/>
      <c r="B6987" s="3"/>
      <c r="C6987" s="3" t="s">
        <v>1301</v>
      </c>
    </row>
    <row r="6988" spans="1:3" x14ac:dyDescent="0.2">
      <c r="A6988" s="3"/>
      <c r="B6988" s="3"/>
      <c r="C6988" s="3" t="s">
        <v>1301</v>
      </c>
    </row>
    <row r="6989" spans="1:3" x14ac:dyDescent="0.2">
      <c r="A6989" s="3"/>
      <c r="B6989" s="3"/>
      <c r="C6989" s="3" t="s">
        <v>1301</v>
      </c>
    </row>
    <row r="6990" spans="1:3" x14ac:dyDescent="0.2">
      <c r="A6990" s="3"/>
      <c r="B6990" s="3"/>
      <c r="C6990" s="3" t="s">
        <v>1301</v>
      </c>
    </row>
    <row r="6991" spans="1:3" x14ac:dyDescent="0.2">
      <c r="A6991" s="3"/>
      <c r="B6991" s="3"/>
      <c r="C6991" s="3" t="s">
        <v>1301</v>
      </c>
    </row>
    <row r="6992" spans="1:3" x14ac:dyDescent="0.2">
      <c r="A6992" s="3"/>
      <c r="B6992" s="3"/>
      <c r="C6992" s="3" t="s">
        <v>1301</v>
      </c>
    </row>
    <row r="6993" spans="1:3" x14ac:dyDescent="0.2">
      <c r="A6993" s="3"/>
      <c r="B6993" s="3"/>
      <c r="C6993" s="3" t="s">
        <v>1301</v>
      </c>
    </row>
    <row r="6994" spans="1:3" x14ac:dyDescent="0.2">
      <c r="A6994" s="3"/>
      <c r="B6994" s="3"/>
      <c r="C6994" s="3" t="s">
        <v>1301</v>
      </c>
    </row>
    <row r="6995" spans="1:3" x14ac:dyDescent="0.2">
      <c r="A6995" s="3"/>
      <c r="B6995" s="3"/>
      <c r="C6995" s="3" t="s">
        <v>1301</v>
      </c>
    </row>
    <row r="6996" spans="1:3" x14ac:dyDescent="0.2">
      <c r="A6996" s="3"/>
      <c r="B6996" s="3"/>
      <c r="C6996" s="3" t="s">
        <v>1301</v>
      </c>
    </row>
    <row r="6997" spans="1:3" x14ac:dyDescent="0.2">
      <c r="A6997" s="3"/>
      <c r="B6997" s="3"/>
      <c r="C6997" s="3" t="s">
        <v>1301</v>
      </c>
    </row>
    <row r="6998" spans="1:3" x14ac:dyDescent="0.2">
      <c r="A6998" s="3"/>
      <c r="B6998" s="3"/>
      <c r="C6998" s="3" t="s">
        <v>1301</v>
      </c>
    </row>
    <row r="6999" spans="1:3" x14ac:dyDescent="0.2">
      <c r="A6999" s="3"/>
      <c r="B6999" s="3"/>
      <c r="C6999" s="3" t="s">
        <v>1301</v>
      </c>
    </row>
    <row r="7000" spans="1:3" x14ac:dyDescent="0.2">
      <c r="A7000" s="3"/>
      <c r="B7000" s="3"/>
      <c r="C7000" s="3" t="s">
        <v>1301</v>
      </c>
    </row>
    <row r="7001" spans="1:3" x14ac:dyDescent="0.2">
      <c r="A7001" s="3"/>
      <c r="B7001" s="3"/>
      <c r="C7001" s="3" t="s">
        <v>1301</v>
      </c>
    </row>
    <row r="7002" spans="1:3" x14ac:dyDescent="0.2">
      <c r="A7002" s="3"/>
      <c r="B7002" s="3"/>
      <c r="C7002" s="3" t="s">
        <v>1301</v>
      </c>
    </row>
    <row r="7003" spans="1:3" x14ac:dyDescent="0.2">
      <c r="A7003" s="3"/>
      <c r="B7003" s="3"/>
      <c r="C7003" s="3" t="s">
        <v>1301</v>
      </c>
    </row>
    <row r="7004" spans="1:3" x14ac:dyDescent="0.2">
      <c r="A7004" s="3"/>
      <c r="B7004" s="3"/>
      <c r="C7004" s="3" t="s">
        <v>1301</v>
      </c>
    </row>
    <row r="7005" spans="1:3" x14ac:dyDescent="0.2">
      <c r="A7005" s="3"/>
      <c r="B7005" s="3"/>
      <c r="C7005" s="3" t="s">
        <v>1301</v>
      </c>
    </row>
    <row r="7006" spans="1:3" x14ac:dyDescent="0.2">
      <c r="A7006" s="3"/>
      <c r="B7006" s="3"/>
      <c r="C7006" s="3" t="s">
        <v>1301</v>
      </c>
    </row>
    <row r="7007" spans="1:3" x14ac:dyDescent="0.2">
      <c r="A7007" s="3"/>
      <c r="B7007" s="3"/>
      <c r="C7007" s="3" t="s">
        <v>1301</v>
      </c>
    </row>
    <row r="7008" spans="1:3" x14ac:dyDescent="0.2">
      <c r="A7008" s="3"/>
      <c r="B7008" s="3"/>
      <c r="C7008" s="3" t="s">
        <v>1301</v>
      </c>
    </row>
    <row r="7009" spans="1:3" x14ac:dyDescent="0.2">
      <c r="A7009" s="3"/>
      <c r="B7009" s="3"/>
      <c r="C7009" s="3" t="s">
        <v>1301</v>
      </c>
    </row>
    <row r="7010" spans="1:3" x14ac:dyDescent="0.2">
      <c r="A7010" s="3"/>
      <c r="B7010" s="3"/>
      <c r="C7010" s="3" t="s">
        <v>1301</v>
      </c>
    </row>
    <row r="7011" spans="1:3" x14ac:dyDescent="0.2">
      <c r="A7011" s="3"/>
      <c r="B7011" s="3"/>
      <c r="C7011" s="3" t="s">
        <v>1301</v>
      </c>
    </row>
    <row r="7012" spans="1:3" x14ac:dyDescent="0.2">
      <c r="A7012" s="3"/>
      <c r="B7012" s="3"/>
      <c r="C7012" s="3" t="s">
        <v>1301</v>
      </c>
    </row>
    <row r="7013" spans="1:3" x14ac:dyDescent="0.2">
      <c r="A7013" s="3"/>
      <c r="B7013" s="3"/>
      <c r="C7013" s="3" t="s">
        <v>1301</v>
      </c>
    </row>
    <row r="7014" spans="1:3" x14ac:dyDescent="0.2">
      <c r="A7014" s="3"/>
      <c r="B7014" s="3"/>
      <c r="C7014" s="3" t="s">
        <v>1301</v>
      </c>
    </row>
    <row r="7015" spans="1:3" x14ac:dyDescent="0.2">
      <c r="A7015" s="3"/>
      <c r="B7015" s="3"/>
      <c r="C7015" s="3" t="s">
        <v>1301</v>
      </c>
    </row>
    <row r="7016" spans="1:3" x14ac:dyDescent="0.2">
      <c r="A7016" s="3"/>
      <c r="B7016" s="3"/>
      <c r="C7016" s="3" t="s">
        <v>1301</v>
      </c>
    </row>
    <row r="7017" spans="1:3" x14ac:dyDescent="0.2">
      <c r="A7017" s="3"/>
      <c r="B7017" s="3"/>
      <c r="C7017" s="3" t="s">
        <v>1301</v>
      </c>
    </row>
    <row r="7018" spans="1:3" x14ac:dyDescent="0.2">
      <c r="A7018" s="3"/>
      <c r="B7018" s="3"/>
      <c r="C7018" s="3" t="s">
        <v>1301</v>
      </c>
    </row>
    <row r="7019" spans="1:3" x14ac:dyDescent="0.2">
      <c r="A7019" s="3"/>
      <c r="B7019" s="3"/>
      <c r="C7019" s="3" t="s">
        <v>1301</v>
      </c>
    </row>
    <row r="7020" spans="1:3" x14ac:dyDescent="0.2">
      <c r="A7020" s="3"/>
      <c r="B7020" s="3"/>
      <c r="C7020" s="3" t="s">
        <v>1301</v>
      </c>
    </row>
    <row r="7021" spans="1:3" x14ac:dyDescent="0.2">
      <c r="A7021" s="3"/>
      <c r="B7021" s="3"/>
      <c r="C7021" s="3" t="s">
        <v>1301</v>
      </c>
    </row>
    <row r="7022" spans="1:3" x14ac:dyDescent="0.2">
      <c r="A7022" s="3"/>
      <c r="B7022" s="3"/>
      <c r="C7022" s="3" t="s">
        <v>1301</v>
      </c>
    </row>
    <row r="7023" spans="1:3" x14ac:dyDescent="0.2">
      <c r="A7023" s="3"/>
      <c r="B7023" s="3"/>
      <c r="C7023" s="3" t="s">
        <v>1301</v>
      </c>
    </row>
    <row r="7024" spans="1:3" x14ac:dyDescent="0.2">
      <c r="A7024" s="3"/>
      <c r="B7024" s="3"/>
      <c r="C7024" s="3" t="s">
        <v>1301</v>
      </c>
    </row>
    <row r="7025" spans="1:3" x14ac:dyDescent="0.2">
      <c r="A7025" s="3"/>
      <c r="B7025" s="3"/>
      <c r="C7025" s="3" t="s">
        <v>1301</v>
      </c>
    </row>
    <row r="7026" spans="1:3" x14ac:dyDescent="0.2">
      <c r="A7026" s="3"/>
      <c r="B7026" s="3"/>
      <c r="C7026" s="3" t="s">
        <v>1301</v>
      </c>
    </row>
    <row r="7027" spans="1:3" x14ac:dyDescent="0.2">
      <c r="A7027" s="3"/>
      <c r="B7027" s="3"/>
      <c r="C7027" s="3" t="s">
        <v>1301</v>
      </c>
    </row>
    <row r="7028" spans="1:3" x14ac:dyDescent="0.2">
      <c r="A7028" s="3"/>
      <c r="B7028" s="3"/>
      <c r="C7028" s="3" t="s">
        <v>1301</v>
      </c>
    </row>
    <row r="7029" spans="1:3" x14ac:dyDescent="0.2">
      <c r="A7029" s="3"/>
      <c r="B7029" s="3"/>
      <c r="C7029" s="3" t="s">
        <v>1301</v>
      </c>
    </row>
    <row r="7030" spans="1:3" x14ac:dyDescent="0.2">
      <c r="A7030" s="3"/>
      <c r="B7030" s="3"/>
      <c r="C7030" s="3" t="s">
        <v>1301</v>
      </c>
    </row>
    <row r="7031" spans="1:3" x14ac:dyDescent="0.2">
      <c r="A7031" s="3"/>
      <c r="B7031" s="3"/>
      <c r="C7031" s="3" t="s">
        <v>1301</v>
      </c>
    </row>
    <row r="7032" spans="1:3" x14ac:dyDescent="0.2">
      <c r="A7032" s="3"/>
      <c r="B7032" s="3"/>
      <c r="C7032" s="3" t="s">
        <v>1301</v>
      </c>
    </row>
    <row r="7033" spans="1:3" x14ac:dyDescent="0.2">
      <c r="A7033" s="3"/>
      <c r="B7033" s="3"/>
      <c r="C7033" s="3" t="s">
        <v>1301</v>
      </c>
    </row>
    <row r="7034" spans="1:3" x14ac:dyDescent="0.2">
      <c r="A7034" s="3"/>
      <c r="B7034" s="3"/>
      <c r="C7034" s="3" t="s">
        <v>1301</v>
      </c>
    </row>
    <row r="7035" spans="1:3" x14ac:dyDescent="0.2">
      <c r="A7035" s="3"/>
      <c r="B7035" s="3"/>
      <c r="C7035" s="3" t="s">
        <v>1301</v>
      </c>
    </row>
    <row r="7036" spans="1:3" x14ac:dyDescent="0.2">
      <c r="A7036" s="3"/>
      <c r="B7036" s="3"/>
      <c r="C7036" s="3" t="s">
        <v>1301</v>
      </c>
    </row>
    <row r="7037" spans="1:3" x14ac:dyDescent="0.2">
      <c r="A7037" s="3"/>
      <c r="B7037" s="3"/>
      <c r="C7037" s="3" t="s">
        <v>1301</v>
      </c>
    </row>
    <row r="7038" spans="1:3" x14ac:dyDescent="0.2">
      <c r="A7038" s="3"/>
      <c r="B7038" s="3"/>
      <c r="C7038" s="3" t="s">
        <v>1301</v>
      </c>
    </row>
    <row r="7039" spans="1:3" x14ac:dyDescent="0.2">
      <c r="A7039" s="3"/>
      <c r="B7039" s="3"/>
      <c r="C7039" s="3" t="s">
        <v>1301</v>
      </c>
    </row>
    <row r="7040" spans="1:3" x14ac:dyDescent="0.2">
      <c r="A7040" s="3"/>
      <c r="B7040" s="3"/>
      <c r="C7040" s="3" t="s">
        <v>1301</v>
      </c>
    </row>
    <row r="7041" spans="1:3" x14ac:dyDescent="0.2">
      <c r="A7041" s="3"/>
      <c r="B7041" s="3"/>
      <c r="C7041" s="3" t="s">
        <v>1301</v>
      </c>
    </row>
    <row r="7042" spans="1:3" x14ac:dyDescent="0.2">
      <c r="A7042" s="3"/>
      <c r="B7042" s="3"/>
      <c r="C7042" s="3" t="s">
        <v>1301</v>
      </c>
    </row>
    <row r="7043" spans="1:3" x14ac:dyDescent="0.2">
      <c r="A7043" s="3"/>
      <c r="B7043" s="3"/>
      <c r="C7043" s="3" t="s">
        <v>1301</v>
      </c>
    </row>
    <row r="7044" spans="1:3" x14ac:dyDescent="0.2">
      <c r="A7044" s="3"/>
      <c r="B7044" s="3"/>
      <c r="C7044" s="3" t="s">
        <v>1301</v>
      </c>
    </row>
    <row r="7045" spans="1:3" x14ac:dyDescent="0.2">
      <c r="A7045" s="3"/>
      <c r="B7045" s="3"/>
      <c r="C7045" s="3" t="s">
        <v>1301</v>
      </c>
    </row>
    <row r="7046" spans="1:3" x14ac:dyDescent="0.2">
      <c r="A7046" s="3"/>
      <c r="B7046" s="3"/>
      <c r="C7046" s="3" t="s">
        <v>1301</v>
      </c>
    </row>
    <row r="7047" spans="1:3" x14ac:dyDescent="0.2">
      <c r="A7047" s="3"/>
      <c r="B7047" s="3"/>
      <c r="C7047" s="3" t="s">
        <v>1301</v>
      </c>
    </row>
    <row r="7048" spans="1:3" x14ac:dyDescent="0.2">
      <c r="A7048" s="3"/>
      <c r="B7048" s="3"/>
      <c r="C7048" s="3" t="s">
        <v>1301</v>
      </c>
    </row>
    <row r="7049" spans="1:3" x14ac:dyDescent="0.2">
      <c r="A7049" s="3"/>
      <c r="B7049" s="3"/>
      <c r="C7049" s="3" t="s">
        <v>1301</v>
      </c>
    </row>
    <row r="7050" spans="1:3" x14ac:dyDescent="0.2">
      <c r="A7050" s="3"/>
      <c r="B7050" s="3"/>
      <c r="C7050" s="3" t="s">
        <v>1301</v>
      </c>
    </row>
    <row r="7051" spans="1:3" x14ac:dyDescent="0.2">
      <c r="A7051" s="3"/>
      <c r="B7051" s="3"/>
      <c r="C7051" s="3" t="s">
        <v>1301</v>
      </c>
    </row>
    <row r="7052" spans="1:3" x14ac:dyDescent="0.2">
      <c r="A7052" s="3"/>
      <c r="B7052" s="3"/>
      <c r="C7052" s="3" t="s">
        <v>1301</v>
      </c>
    </row>
    <row r="7053" spans="1:3" x14ac:dyDescent="0.2">
      <c r="A7053" s="3"/>
      <c r="B7053" s="3"/>
      <c r="C7053" s="3" t="s">
        <v>1301</v>
      </c>
    </row>
    <row r="7054" spans="1:3" x14ac:dyDescent="0.2">
      <c r="A7054" s="3"/>
      <c r="B7054" s="3"/>
      <c r="C7054" s="3" t="s">
        <v>1301</v>
      </c>
    </row>
    <row r="7055" spans="1:3" x14ac:dyDescent="0.2">
      <c r="A7055" s="3"/>
      <c r="B7055" s="3"/>
      <c r="C7055" s="3" t="s">
        <v>1301</v>
      </c>
    </row>
    <row r="7056" spans="1:3" x14ac:dyDescent="0.2">
      <c r="A7056" s="3"/>
      <c r="B7056" s="3"/>
      <c r="C7056" s="3" t="s">
        <v>1301</v>
      </c>
    </row>
    <row r="7057" spans="1:3" x14ac:dyDescent="0.2">
      <c r="A7057" s="3"/>
      <c r="B7057" s="3"/>
      <c r="C7057" s="3" t="s">
        <v>1301</v>
      </c>
    </row>
    <row r="7058" spans="1:3" x14ac:dyDescent="0.2">
      <c r="A7058" s="3"/>
      <c r="B7058" s="3"/>
      <c r="C7058" s="3" t="s">
        <v>1301</v>
      </c>
    </row>
    <row r="7059" spans="1:3" x14ac:dyDescent="0.2">
      <c r="A7059" s="3"/>
      <c r="B7059" s="3"/>
      <c r="C7059" s="3" t="s">
        <v>1301</v>
      </c>
    </row>
    <row r="7060" spans="1:3" x14ac:dyDescent="0.2">
      <c r="A7060" s="3"/>
      <c r="B7060" s="3"/>
      <c r="C7060" s="3" t="s">
        <v>1301</v>
      </c>
    </row>
    <row r="7061" spans="1:3" x14ac:dyDescent="0.2">
      <c r="A7061" s="3"/>
      <c r="B7061" s="3"/>
      <c r="C7061" s="3" t="s">
        <v>1301</v>
      </c>
    </row>
    <row r="7062" spans="1:3" x14ac:dyDescent="0.2">
      <c r="A7062" s="3"/>
      <c r="B7062" s="3"/>
      <c r="C7062" s="3" t="s">
        <v>1301</v>
      </c>
    </row>
    <row r="7063" spans="1:3" x14ac:dyDescent="0.2">
      <c r="A7063" s="3"/>
      <c r="B7063" s="3"/>
      <c r="C7063" s="3" t="s">
        <v>1301</v>
      </c>
    </row>
    <row r="7064" spans="1:3" x14ac:dyDescent="0.2">
      <c r="A7064" s="3"/>
      <c r="B7064" s="3"/>
      <c r="C7064" s="3" t="s">
        <v>1301</v>
      </c>
    </row>
    <row r="7065" spans="1:3" x14ac:dyDescent="0.2">
      <c r="A7065" s="3"/>
      <c r="B7065" s="3"/>
      <c r="C7065" s="3" t="s">
        <v>1301</v>
      </c>
    </row>
    <row r="7066" spans="1:3" x14ac:dyDescent="0.2">
      <c r="A7066" s="3"/>
      <c r="B7066" s="3"/>
      <c r="C7066" s="3" t="s">
        <v>1301</v>
      </c>
    </row>
    <row r="7067" spans="1:3" x14ac:dyDescent="0.2">
      <c r="A7067" s="3"/>
      <c r="B7067" s="3"/>
      <c r="C7067" s="3" t="s">
        <v>1301</v>
      </c>
    </row>
    <row r="7068" spans="1:3" x14ac:dyDescent="0.2">
      <c r="A7068" s="3"/>
      <c r="B7068" s="3"/>
      <c r="C7068" s="3" t="s">
        <v>1301</v>
      </c>
    </row>
    <row r="7069" spans="1:3" x14ac:dyDescent="0.2">
      <c r="A7069" s="3"/>
      <c r="B7069" s="3"/>
      <c r="C7069" s="3" t="s">
        <v>1301</v>
      </c>
    </row>
    <row r="7070" spans="1:3" x14ac:dyDescent="0.2">
      <c r="A7070" s="3"/>
      <c r="B7070" s="3"/>
      <c r="C7070" s="3" t="s">
        <v>1301</v>
      </c>
    </row>
    <row r="7071" spans="1:3" x14ac:dyDescent="0.2">
      <c r="A7071" s="3"/>
      <c r="B7071" s="3"/>
      <c r="C7071" s="3" t="s">
        <v>1301</v>
      </c>
    </row>
    <row r="7072" spans="1:3" x14ac:dyDescent="0.2">
      <c r="A7072" s="3"/>
      <c r="B7072" s="3"/>
      <c r="C7072" s="3" t="s">
        <v>1301</v>
      </c>
    </row>
    <row r="7073" spans="1:3" x14ac:dyDescent="0.2">
      <c r="A7073" s="3"/>
      <c r="B7073" s="3"/>
      <c r="C7073" s="3" t="s">
        <v>1301</v>
      </c>
    </row>
    <row r="7074" spans="1:3" x14ac:dyDescent="0.2">
      <c r="A7074" s="3"/>
      <c r="B7074" s="3"/>
      <c r="C7074" s="3" t="s">
        <v>1301</v>
      </c>
    </row>
    <row r="7075" spans="1:3" x14ac:dyDescent="0.2">
      <c r="A7075" s="3"/>
      <c r="B7075" s="3"/>
      <c r="C7075" s="3" t="s">
        <v>1301</v>
      </c>
    </row>
    <row r="7076" spans="1:3" x14ac:dyDescent="0.2">
      <c r="A7076" s="3"/>
      <c r="B7076" s="3"/>
      <c r="C7076" s="3" t="s">
        <v>1301</v>
      </c>
    </row>
    <row r="7077" spans="1:3" x14ac:dyDescent="0.2">
      <c r="A7077" s="3"/>
      <c r="B7077" s="3"/>
      <c r="C7077" s="3" t="s">
        <v>1301</v>
      </c>
    </row>
    <row r="7078" spans="1:3" x14ac:dyDescent="0.2">
      <c r="A7078" s="3"/>
      <c r="B7078" s="3"/>
      <c r="C7078" s="3" t="s">
        <v>1301</v>
      </c>
    </row>
    <row r="7079" spans="1:3" x14ac:dyDescent="0.2">
      <c r="A7079" s="3"/>
      <c r="B7079" s="3"/>
      <c r="C7079" s="3" t="s">
        <v>1301</v>
      </c>
    </row>
    <row r="7080" spans="1:3" x14ac:dyDescent="0.2">
      <c r="A7080" s="3"/>
      <c r="B7080" s="3"/>
      <c r="C7080" s="3" t="s">
        <v>1301</v>
      </c>
    </row>
    <row r="7081" spans="1:3" x14ac:dyDescent="0.2">
      <c r="A7081" s="3"/>
      <c r="B7081" s="3"/>
      <c r="C7081" s="3" t="s">
        <v>1301</v>
      </c>
    </row>
    <row r="7082" spans="1:3" x14ac:dyDescent="0.2">
      <c r="A7082" s="3"/>
      <c r="B7082" s="3"/>
      <c r="C7082" s="3" t="s">
        <v>1301</v>
      </c>
    </row>
    <row r="7083" spans="1:3" x14ac:dyDescent="0.2">
      <c r="A7083" s="3"/>
      <c r="B7083" s="3"/>
      <c r="C7083" s="3" t="s">
        <v>1301</v>
      </c>
    </row>
    <row r="7084" spans="1:3" x14ac:dyDescent="0.2">
      <c r="A7084" s="3"/>
      <c r="B7084" s="3"/>
      <c r="C7084" s="3" t="s">
        <v>1301</v>
      </c>
    </row>
    <row r="7085" spans="1:3" x14ac:dyDescent="0.2">
      <c r="A7085" s="3"/>
      <c r="B7085" s="3"/>
      <c r="C7085" s="3" t="s">
        <v>1301</v>
      </c>
    </row>
    <row r="7086" spans="1:3" x14ac:dyDescent="0.2">
      <c r="A7086" s="3"/>
      <c r="B7086" s="3"/>
      <c r="C7086" s="3" t="s">
        <v>1301</v>
      </c>
    </row>
    <row r="7087" spans="1:3" x14ac:dyDescent="0.2">
      <c r="A7087" s="3"/>
      <c r="B7087" s="3"/>
      <c r="C7087" s="3" t="s">
        <v>1301</v>
      </c>
    </row>
    <row r="7088" spans="1:3" x14ac:dyDescent="0.2">
      <c r="A7088" s="3"/>
      <c r="B7088" s="3"/>
      <c r="C7088" s="3" t="s">
        <v>1301</v>
      </c>
    </row>
    <row r="7089" spans="1:3" x14ac:dyDescent="0.2">
      <c r="A7089" s="3"/>
      <c r="B7089" s="3"/>
      <c r="C7089" s="3" t="s">
        <v>1301</v>
      </c>
    </row>
    <row r="7090" spans="1:3" x14ac:dyDescent="0.2">
      <c r="A7090" s="3"/>
      <c r="B7090" s="3"/>
      <c r="C7090" s="3" t="s">
        <v>1301</v>
      </c>
    </row>
    <row r="7091" spans="1:3" x14ac:dyDescent="0.2">
      <c r="A7091" s="3"/>
      <c r="B7091" s="3"/>
      <c r="C7091" s="3" t="s">
        <v>1301</v>
      </c>
    </row>
    <row r="7092" spans="1:3" x14ac:dyDescent="0.2">
      <c r="A7092" s="3"/>
      <c r="B7092" s="3"/>
      <c r="C7092" s="3" t="s">
        <v>1301</v>
      </c>
    </row>
    <row r="7093" spans="1:3" x14ac:dyDescent="0.2">
      <c r="A7093" s="3"/>
      <c r="B7093" s="3"/>
      <c r="C7093" s="3" t="s">
        <v>1301</v>
      </c>
    </row>
    <row r="7094" spans="1:3" x14ac:dyDescent="0.2">
      <c r="A7094" s="3"/>
      <c r="B7094" s="3"/>
      <c r="C7094" s="3" t="s">
        <v>1301</v>
      </c>
    </row>
    <row r="7095" spans="1:3" x14ac:dyDescent="0.2">
      <c r="A7095" s="3"/>
      <c r="B7095" s="3"/>
      <c r="C7095" s="3" t="s">
        <v>1301</v>
      </c>
    </row>
    <row r="7096" spans="1:3" x14ac:dyDescent="0.2">
      <c r="A7096" s="3"/>
      <c r="B7096" s="3"/>
      <c r="C7096" s="3" t="s">
        <v>1301</v>
      </c>
    </row>
    <row r="7097" spans="1:3" x14ac:dyDescent="0.2">
      <c r="A7097" s="3"/>
      <c r="B7097" s="3"/>
      <c r="C7097" s="3" t="s">
        <v>1301</v>
      </c>
    </row>
    <row r="7098" spans="1:3" x14ac:dyDescent="0.2">
      <c r="A7098" s="3"/>
      <c r="B7098" s="3"/>
      <c r="C7098" s="3" t="s">
        <v>1301</v>
      </c>
    </row>
    <row r="7099" spans="1:3" x14ac:dyDescent="0.2">
      <c r="A7099" s="3"/>
      <c r="B7099" s="3"/>
      <c r="C7099" s="3" t="s">
        <v>1301</v>
      </c>
    </row>
    <row r="7100" spans="1:3" x14ac:dyDescent="0.2">
      <c r="A7100" s="3"/>
      <c r="B7100" s="3"/>
      <c r="C7100" s="3" t="s">
        <v>1301</v>
      </c>
    </row>
    <row r="7101" spans="1:3" x14ac:dyDescent="0.2">
      <c r="A7101" s="3"/>
      <c r="B7101" s="3"/>
      <c r="C7101" s="3" t="s">
        <v>1301</v>
      </c>
    </row>
    <row r="7102" spans="1:3" x14ac:dyDescent="0.2">
      <c r="A7102" s="3"/>
      <c r="B7102" s="3"/>
      <c r="C7102" s="3" t="s">
        <v>1301</v>
      </c>
    </row>
    <row r="7103" spans="1:3" x14ac:dyDescent="0.2">
      <c r="A7103" s="3"/>
      <c r="B7103" s="3"/>
      <c r="C7103" s="3" t="s">
        <v>1301</v>
      </c>
    </row>
    <row r="7104" spans="1:3" x14ac:dyDescent="0.2">
      <c r="A7104" s="3"/>
      <c r="B7104" s="3"/>
      <c r="C7104" s="3" t="s">
        <v>1301</v>
      </c>
    </row>
    <row r="7105" spans="1:3" x14ac:dyDescent="0.2">
      <c r="A7105" s="3"/>
      <c r="B7105" s="3"/>
      <c r="C7105" s="3" t="s">
        <v>1301</v>
      </c>
    </row>
    <row r="7106" spans="1:3" x14ac:dyDescent="0.2">
      <c r="A7106" s="3"/>
      <c r="B7106" s="3"/>
      <c r="C7106" s="3" t="s">
        <v>1301</v>
      </c>
    </row>
    <row r="7107" spans="1:3" x14ac:dyDescent="0.2">
      <c r="A7107" s="3"/>
      <c r="B7107" s="3"/>
      <c r="C7107" s="3" t="s">
        <v>1301</v>
      </c>
    </row>
    <row r="7108" spans="1:3" x14ac:dyDescent="0.2">
      <c r="A7108" s="3"/>
      <c r="B7108" s="3"/>
      <c r="C7108" s="3" t="s">
        <v>1301</v>
      </c>
    </row>
    <row r="7109" spans="1:3" x14ac:dyDescent="0.2">
      <c r="A7109" s="3"/>
      <c r="B7109" s="3"/>
      <c r="C7109" s="3" t="s">
        <v>1301</v>
      </c>
    </row>
    <row r="7110" spans="1:3" x14ac:dyDescent="0.2">
      <c r="A7110" s="3"/>
      <c r="B7110" s="3"/>
      <c r="C7110" s="3" t="s">
        <v>1301</v>
      </c>
    </row>
    <row r="7111" spans="1:3" x14ac:dyDescent="0.2">
      <c r="A7111" s="3"/>
      <c r="B7111" s="3"/>
      <c r="C7111" s="3" t="s">
        <v>1301</v>
      </c>
    </row>
    <row r="7112" spans="1:3" x14ac:dyDescent="0.2">
      <c r="A7112" s="3"/>
      <c r="B7112" s="3"/>
      <c r="C7112" s="3" t="s">
        <v>1301</v>
      </c>
    </row>
    <row r="7113" spans="1:3" x14ac:dyDescent="0.2">
      <c r="A7113" s="3"/>
      <c r="B7113" s="3"/>
      <c r="C7113" s="3" t="s">
        <v>1301</v>
      </c>
    </row>
    <row r="7114" spans="1:3" x14ac:dyDescent="0.2">
      <c r="A7114" s="3"/>
      <c r="B7114" s="3"/>
      <c r="C7114" s="3" t="s">
        <v>1301</v>
      </c>
    </row>
    <row r="7115" spans="1:3" x14ac:dyDescent="0.2">
      <c r="A7115" s="3"/>
      <c r="B7115" s="3"/>
      <c r="C7115" s="3" t="s">
        <v>1301</v>
      </c>
    </row>
    <row r="7116" spans="1:3" x14ac:dyDescent="0.2">
      <c r="A7116" s="3"/>
      <c r="B7116" s="3"/>
      <c r="C7116" s="3" t="s">
        <v>1301</v>
      </c>
    </row>
    <row r="7117" spans="1:3" x14ac:dyDescent="0.2">
      <c r="A7117" s="3"/>
      <c r="B7117" s="3"/>
      <c r="C7117" s="3" t="s">
        <v>1301</v>
      </c>
    </row>
    <row r="7118" spans="1:3" x14ac:dyDescent="0.2">
      <c r="A7118" s="3"/>
      <c r="B7118" s="3"/>
      <c r="C7118" s="3" t="s">
        <v>1301</v>
      </c>
    </row>
    <row r="7119" spans="1:3" x14ac:dyDescent="0.2">
      <c r="A7119" s="3"/>
      <c r="B7119" s="3"/>
      <c r="C7119" s="3" t="s">
        <v>1301</v>
      </c>
    </row>
    <row r="7120" spans="1:3" x14ac:dyDescent="0.2">
      <c r="A7120" s="3"/>
      <c r="B7120" s="3"/>
      <c r="C7120" s="3" t="s">
        <v>1301</v>
      </c>
    </row>
    <row r="7121" spans="1:3" x14ac:dyDescent="0.2">
      <c r="A7121" s="3"/>
      <c r="B7121" s="3"/>
      <c r="C7121" s="3" t="s">
        <v>1301</v>
      </c>
    </row>
    <row r="7122" spans="1:3" x14ac:dyDescent="0.2">
      <c r="A7122" s="3"/>
      <c r="B7122" s="3"/>
      <c r="C7122" s="3" t="s">
        <v>1301</v>
      </c>
    </row>
    <row r="7123" spans="1:3" x14ac:dyDescent="0.2">
      <c r="A7123" s="3"/>
      <c r="B7123" s="3"/>
      <c r="C7123" s="3" t="s">
        <v>1301</v>
      </c>
    </row>
    <row r="7124" spans="1:3" x14ac:dyDescent="0.2">
      <c r="A7124" s="3"/>
      <c r="B7124" s="3"/>
      <c r="C7124" s="3" t="s">
        <v>1301</v>
      </c>
    </row>
    <row r="7125" spans="1:3" x14ac:dyDescent="0.2">
      <c r="A7125" s="3"/>
      <c r="B7125" s="3"/>
      <c r="C7125" s="3" t="s">
        <v>1301</v>
      </c>
    </row>
    <row r="7126" spans="1:3" x14ac:dyDescent="0.2">
      <c r="A7126" s="3"/>
      <c r="B7126" s="3"/>
      <c r="C7126" s="3" t="s">
        <v>1301</v>
      </c>
    </row>
    <row r="7127" spans="1:3" x14ac:dyDescent="0.2">
      <c r="A7127" s="3"/>
      <c r="B7127" s="3"/>
      <c r="C7127" s="3" t="s">
        <v>1301</v>
      </c>
    </row>
    <row r="7128" spans="1:3" x14ac:dyDescent="0.2">
      <c r="A7128" s="3"/>
      <c r="B7128" s="3"/>
      <c r="C7128" s="3" t="s">
        <v>1301</v>
      </c>
    </row>
    <row r="7129" spans="1:3" x14ac:dyDescent="0.2">
      <c r="A7129" s="3"/>
      <c r="B7129" s="3"/>
      <c r="C7129" s="3" t="s">
        <v>1301</v>
      </c>
    </row>
    <row r="7130" spans="1:3" x14ac:dyDescent="0.2">
      <c r="A7130" s="3"/>
      <c r="B7130" s="3"/>
      <c r="C7130" s="3" t="s">
        <v>1301</v>
      </c>
    </row>
    <row r="7131" spans="1:3" x14ac:dyDescent="0.2">
      <c r="A7131" s="3"/>
      <c r="B7131" s="3"/>
      <c r="C7131" s="3" t="s">
        <v>1301</v>
      </c>
    </row>
    <row r="7132" spans="1:3" x14ac:dyDescent="0.2">
      <c r="A7132" s="3"/>
      <c r="B7132" s="3"/>
      <c r="C7132" s="3" t="s">
        <v>1301</v>
      </c>
    </row>
    <row r="7133" spans="1:3" x14ac:dyDescent="0.2">
      <c r="A7133" s="3"/>
      <c r="B7133" s="3"/>
      <c r="C7133" s="3" t="s">
        <v>1301</v>
      </c>
    </row>
    <row r="7134" spans="1:3" x14ac:dyDescent="0.2">
      <c r="A7134" s="3"/>
      <c r="B7134" s="3"/>
      <c r="C7134" s="3" t="s">
        <v>1301</v>
      </c>
    </row>
    <row r="7135" spans="1:3" x14ac:dyDescent="0.2">
      <c r="A7135" s="3"/>
      <c r="B7135" s="3"/>
      <c r="C7135" s="3" t="s">
        <v>1301</v>
      </c>
    </row>
    <row r="7136" spans="1:3" x14ac:dyDescent="0.2">
      <c r="A7136" s="3"/>
      <c r="B7136" s="3"/>
      <c r="C7136" s="3" t="s">
        <v>1301</v>
      </c>
    </row>
    <row r="7137" spans="1:3" x14ac:dyDescent="0.2">
      <c r="A7137" s="3"/>
      <c r="B7137" s="3"/>
      <c r="C7137" s="3" t="s">
        <v>1301</v>
      </c>
    </row>
    <row r="7138" spans="1:3" x14ac:dyDescent="0.2">
      <c r="A7138" s="3"/>
      <c r="B7138" s="3"/>
      <c r="C7138" s="3" t="s">
        <v>1301</v>
      </c>
    </row>
    <row r="7139" spans="1:3" x14ac:dyDescent="0.2">
      <c r="A7139" s="3"/>
      <c r="B7139" s="3"/>
      <c r="C7139" s="3" t="s">
        <v>1301</v>
      </c>
    </row>
    <row r="7140" spans="1:3" x14ac:dyDescent="0.2">
      <c r="A7140" s="3"/>
      <c r="B7140" s="3"/>
      <c r="C7140" s="3" t="s">
        <v>1301</v>
      </c>
    </row>
    <row r="7141" spans="1:3" x14ac:dyDescent="0.2">
      <c r="A7141" s="3"/>
      <c r="B7141" s="3"/>
      <c r="C7141" s="3" t="s">
        <v>1301</v>
      </c>
    </row>
    <row r="7142" spans="1:3" x14ac:dyDescent="0.2">
      <c r="A7142" s="3"/>
      <c r="B7142" s="3"/>
      <c r="C7142" s="3" t="s">
        <v>1301</v>
      </c>
    </row>
    <row r="7143" spans="1:3" x14ac:dyDescent="0.2">
      <c r="A7143" s="3"/>
      <c r="B7143" s="3"/>
      <c r="C7143" s="3" t="s">
        <v>1301</v>
      </c>
    </row>
    <row r="7144" spans="1:3" x14ac:dyDescent="0.2">
      <c r="A7144" s="3"/>
      <c r="B7144" s="3"/>
      <c r="C7144" s="3" t="s">
        <v>1301</v>
      </c>
    </row>
    <row r="7145" spans="1:3" x14ac:dyDescent="0.2">
      <c r="A7145" s="3"/>
      <c r="B7145" s="3"/>
      <c r="C7145" s="3" t="s">
        <v>1301</v>
      </c>
    </row>
    <row r="7146" spans="1:3" x14ac:dyDescent="0.2">
      <c r="A7146" s="3"/>
      <c r="B7146" s="3"/>
      <c r="C7146" s="3" t="s">
        <v>1301</v>
      </c>
    </row>
    <row r="7147" spans="1:3" x14ac:dyDescent="0.2">
      <c r="A7147" s="3"/>
      <c r="B7147" s="3"/>
      <c r="C7147" s="3" t="s">
        <v>1301</v>
      </c>
    </row>
    <row r="7148" spans="1:3" x14ac:dyDescent="0.2">
      <c r="A7148" s="3"/>
      <c r="B7148" s="3"/>
      <c r="C7148" s="3" t="s">
        <v>1301</v>
      </c>
    </row>
    <row r="7149" spans="1:3" x14ac:dyDescent="0.2">
      <c r="A7149" s="3"/>
      <c r="B7149" s="3"/>
      <c r="C7149" s="3" t="s">
        <v>1301</v>
      </c>
    </row>
    <row r="7150" spans="1:3" x14ac:dyDescent="0.2">
      <c r="A7150" s="3"/>
      <c r="B7150" s="3"/>
      <c r="C7150" s="3" t="s">
        <v>1301</v>
      </c>
    </row>
    <row r="7151" spans="1:3" x14ac:dyDescent="0.2">
      <c r="A7151" s="3"/>
      <c r="B7151" s="3"/>
      <c r="C7151" s="3" t="s">
        <v>1301</v>
      </c>
    </row>
    <row r="7152" spans="1:3" x14ac:dyDescent="0.2">
      <c r="A7152" s="3"/>
      <c r="B7152" s="3"/>
      <c r="C7152" s="3" t="s">
        <v>1301</v>
      </c>
    </row>
    <row r="7153" spans="1:3" x14ac:dyDescent="0.2">
      <c r="A7153" s="3"/>
      <c r="B7153" s="3"/>
      <c r="C7153" s="3" t="s">
        <v>1301</v>
      </c>
    </row>
    <row r="7154" spans="1:3" x14ac:dyDescent="0.2">
      <c r="A7154" s="3"/>
      <c r="B7154" s="3"/>
      <c r="C7154" s="3" t="s">
        <v>1301</v>
      </c>
    </row>
    <row r="7155" spans="1:3" x14ac:dyDescent="0.2">
      <c r="A7155" s="3"/>
      <c r="B7155" s="3"/>
      <c r="C7155" s="3"/>
    </row>
    <row r="7156" spans="1:3" x14ac:dyDescent="0.2">
      <c r="A7156" s="3"/>
      <c r="B7156" s="3"/>
      <c r="C7156" s="3"/>
    </row>
    <row r="7157" spans="1:3" x14ac:dyDescent="0.2">
      <c r="A7157" s="3"/>
      <c r="B7157" s="3"/>
      <c r="C7157" s="3"/>
    </row>
    <row r="7158" spans="1:3" x14ac:dyDescent="0.2">
      <c r="A7158" s="3"/>
      <c r="B7158" s="3"/>
      <c r="C7158" s="3"/>
    </row>
    <row r="7159" spans="1:3" x14ac:dyDescent="0.2">
      <c r="A7159" s="3"/>
      <c r="B7159" s="3"/>
      <c r="C7159" s="3"/>
    </row>
    <row r="7160" spans="1:3" x14ac:dyDescent="0.2">
      <c r="A7160" s="3"/>
      <c r="B7160" s="3"/>
      <c r="C7160" s="3"/>
    </row>
    <row r="7161" spans="1:3" x14ac:dyDescent="0.2">
      <c r="A7161" s="3"/>
      <c r="B7161" s="3"/>
      <c r="C7161" s="3"/>
    </row>
    <row r="7162" spans="1:3" x14ac:dyDescent="0.2">
      <c r="A7162" s="3"/>
      <c r="B7162" s="3"/>
      <c r="C7162" s="3"/>
    </row>
    <row r="7163" spans="1:3" x14ac:dyDescent="0.2">
      <c r="A7163" s="3"/>
      <c r="B7163" s="3"/>
      <c r="C7163" s="3"/>
    </row>
    <row r="7164" spans="1:3" x14ac:dyDescent="0.2">
      <c r="A7164" s="3"/>
      <c r="B7164" s="3"/>
      <c r="C7164" s="3"/>
    </row>
    <row r="7165" spans="1:3" x14ac:dyDescent="0.2">
      <c r="A7165" s="3"/>
      <c r="B7165" s="3"/>
      <c r="C7165" s="3"/>
    </row>
    <row r="7166" spans="1:3" x14ac:dyDescent="0.2">
      <c r="A7166" s="3"/>
      <c r="B7166" s="3"/>
      <c r="C7166" s="3"/>
    </row>
    <row r="7167" spans="1:3" x14ac:dyDescent="0.2">
      <c r="A7167" s="3"/>
      <c r="B7167" s="3"/>
      <c r="C7167" s="3"/>
    </row>
    <row r="7168" spans="1:3" x14ac:dyDescent="0.2">
      <c r="A7168" s="3"/>
      <c r="B7168" s="3"/>
      <c r="C7168" s="3"/>
    </row>
    <row r="7169" spans="1:3" x14ac:dyDescent="0.2">
      <c r="A7169" s="3"/>
      <c r="B7169" s="3"/>
      <c r="C7169" s="3"/>
    </row>
    <row r="7170" spans="1:3" x14ac:dyDescent="0.2">
      <c r="A7170" s="3"/>
      <c r="B7170" s="3"/>
      <c r="C7170" s="3"/>
    </row>
    <row r="7171" spans="1:3" x14ac:dyDescent="0.2">
      <c r="A7171" s="3"/>
      <c r="B7171" s="3"/>
      <c r="C7171" s="3"/>
    </row>
    <row r="7172" spans="1:3" x14ac:dyDescent="0.2">
      <c r="A7172" s="3"/>
      <c r="B7172" s="3"/>
      <c r="C7172" s="3"/>
    </row>
    <row r="7173" spans="1:3" x14ac:dyDescent="0.2">
      <c r="A7173" s="3"/>
      <c r="B7173" s="3"/>
      <c r="C7173" s="3"/>
    </row>
    <row r="7174" spans="1:3" x14ac:dyDescent="0.2">
      <c r="A7174" s="3"/>
      <c r="B7174" s="3"/>
      <c r="C7174" s="3"/>
    </row>
    <row r="7175" spans="1:3" x14ac:dyDescent="0.2">
      <c r="A7175" s="3"/>
      <c r="B7175" s="3"/>
      <c r="C7175" s="3"/>
    </row>
    <row r="7176" spans="1:3" x14ac:dyDescent="0.2">
      <c r="A7176" s="3"/>
      <c r="B7176" s="3"/>
      <c r="C7176" s="3"/>
    </row>
    <row r="7177" spans="1:3" x14ac:dyDescent="0.2">
      <c r="A7177" s="3"/>
      <c r="B7177" s="3"/>
      <c r="C7177" s="3"/>
    </row>
    <row r="7178" spans="1:3" x14ac:dyDescent="0.2">
      <c r="A7178" s="3"/>
      <c r="B7178" s="3"/>
      <c r="C7178" s="3"/>
    </row>
    <row r="7179" spans="1:3" x14ac:dyDescent="0.2">
      <c r="A7179" s="3"/>
      <c r="B7179" s="3"/>
      <c r="C7179" s="3"/>
    </row>
    <row r="7180" spans="1:3" x14ac:dyDescent="0.2">
      <c r="A7180" s="3"/>
      <c r="B7180" s="3"/>
      <c r="C7180" s="3"/>
    </row>
    <row r="7181" spans="1:3" x14ac:dyDescent="0.2">
      <c r="A7181" s="3"/>
      <c r="B7181" s="3"/>
      <c r="C7181" s="3"/>
    </row>
    <row r="7182" spans="1:3" x14ac:dyDescent="0.2">
      <c r="A7182" s="3"/>
      <c r="B7182" s="3"/>
      <c r="C7182" s="3"/>
    </row>
    <row r="7183" spans="1:3" x14ac:dyDescent="0.2">
      <c r="A7183" s="3"/>
      <c r="B7183" s="3"/>
      <c r="C7183" s="3"/>
    </row>
    <row r="7184" spans="1:3" x14ac:dyDescent="0.2">
      <c r="A7184" s="3"/>
      <c r="B7184" s="3"/>
      <c r="C7184" s="3"/>
    </row>
    <row r="7185" spans="1:3" x14ac:dyDescent="0.2">
      <c r="A7185" s="3"/>
      <c r="B7185" s="3"/>
      <c r="C7185" s="3"/>
    </row>
    <row r="7186" spans="1:3" x14ac:dyDescent="0.2">
      <c r="A7186" s="3"/>
      <c r="B7186" s="3"/>
      <c r="C7186" s="3"/>
    </row>
    <row r="7187" spans="1:3" x14ac:dyDescent="0.2">
      <c r="A7187" s="3"/>
      <c r="B7187" s="3"/>
      <c r="C7187" s="3"/>
    </row>
    <row r="7188" spans="1:3" x14ac:dyDescent="0.2">
      <c r="A7188" s="3"/>
      <c r="B7188" s="3"/>
      <c r="C7188" s="3"/>
    </row>
    <row r="7189" spans="1:3" x14ac:dyDescent="0.2">
      <c r="A7189" s="3"/>
      <c r="B7189" s="3"/>
      <c r="C7189" s="3"/>
    </row>
    <row r="7190" spans="1:3" x14ac:dyDescent="0.2">
      <c r="A7190" s="3"/>
      <c r="B7190" s="3"/>
      <c r="C7190" s="3"/>
    </row>
    <row r="7191" spans="1:3" x14ac:dyDescent="0.2">
      <c r="A7191" s="3"/>
      <c r="B7191" s="3"/>
      <c r="C7191" s="3"/>
    </row>
    <row r="7192" spans="1:3" x14ac:dyDescent="0.2">
      <c r="A7192" s="3"/>
      <c r="B7192" s="3"/>
      <c r="C7192" s="3"/>
    </row>
    <row r="7193" spans="1:3" x14ac:dyDescent="0.2">
      <c r="A7193" s="3"/>
      <c r="B7193" s="3"/>
      <c r="C7193" s="3"/>
    </row>
    <row r="7194" spans="1:3" x14ac:dyDescent="0.2">
      <c r="A7194" s="3"/>
      <c r="B7194" s="3"/>
      <c r="C7194" s="3"/>
    </row>
    <row r="7195" spans="1:3" x14ac:dyDescent="0.2">
      <c r="A7195" s="3"/>
      <c r="B7195" s="3"/>
      <c r="C7195" s="3"/>
    </row>
    <row r="7196" spans="1:3" x14ac:dyDescent="0.2">
      <c r="A7196" s="3"/>
      <c r="B7196" s="3"/>
      <c r="C7196" s="3"/>
    </row>
    <row r="7197" spans="1:3" x14ac:dyDescent="0.2">
      <c r="A7197" s="3"/>
      <c r="B7197" s="3"/>
      <c r="C7197" s="3"/>
    </row>
    <row r="7198" spans="1:3" x14ac:dyDescent="0.2">
      <c r="A7198" s="3"/>
      <c r="B7198" s="3"/>
      <c r="C7198" s="3"/>
    </row>
    <row r="7199" spans="1:3" x14ac:dyDescent="0.2">
      <c r="A7199" s="3"/>
      <c r="B7199" s="3"/>
      <c r="C7199" s="3"/>
    </row>
    <row r="7200" spans="1:3" x14ac:dyDescent="0.2">
      <c r="A7200" s="3"/>
      <c r="B7200" s="3"/>
      <c r="C7200" s="3"/>
    </row>
    <row r="7201" spans="1:3" x14ac:dyDescent="0.2">
      <c r="A7201" s="3"/>
      <c r="B7201" s="3"/>
      <c r="C7201" s="3"/>
    </row>
    <row r="7202" spans="1:3" x14ac:dyDescent="0.2">
      <c r="A7202" s="3"/>
      <c r="B7202" s="3"/>
      <c r="C7202" s="3"/>
    </row>
    <row r="7203" spans="1:3" x14ac:dyDescent="0.2">
      <c r="A7203" s="3"/>
      <c r="B7203" s="3"/>
      <c r="C7203" s="3"/>
    </row>
    <row r="7204" spans="1:3" x14ac:dyDescent="0.2">
      <c r="A7204" s="3"/>
      <c r="B7204" s="3"/>
      <c r="C7204" s="3"/>
    </row>
    <row r="7205" spans="1:3" x14ac:dyDescent="0.2">
      <c r="A7205" s="3"/>
      <c r="B7205" s="3"/>
      <c r="C7205" s="3"/>
    </row>
    <row r="7206" spans="1:3" x14ac:dyDescent="0.2">
      <c r="A7206" s="3"/>
      <c r="B7206" s="3"/>
      <c r="C7206" s="3"/>
    </row>
    <row r="7207" spans="1:3" x14ac:dyDescent="0.2">
      <c r="A7207" s="3"/>
      <c r="B7207" s="3"/>
      <c r="C7207" s="3"/>
    </row>
    <row r="7208" spans="1:3" x14ac:dyDescent="0.2">
      <c r="A7208" s="3"/>
      <c r="B7208" s="3"/>
      <c r="C7208" s="3"/>
    </row>
    <row r="7209" spans="1:3" x14ac:dyDescent="0.2">
      <c r="A7209" s="3"/>
      <c r="B7209" s="3"/>
      <c r="C7209" s="3"/>
    </row>
    <row r="7210" spans="1:3" x14ac:dyDescent="0.2">
      <c r="A7210" s="3"/>
      <c r="B7210" s="3"/>
      <c r="C7210" s="3"/>
    </row>
    <row r="7211" spans="1:3" x14ac:dyDescent="0.2">
      <c r="A7211" s="3"/>
      <c r="B7211" s="3"/>
      <c r="C7211" s="3"/>
    </row>
    <row r="7212" spans="1:3" x14ac:dyDescent="0.2">
      <c r="A7212" s="3"/>
      <c r="B7212" s="3"/>
      <c r="C7212" s="3"/>
    </row>
    <row r="7213" spans="1:3" x14ac:dyDescent="0.2">
      <c r="A7213" s="3"/>
      <c r="B7213" s="3"/>
      <c r="C7213" s="3"/>
    </row>
    <row r="7214" spans="1:3" x14ac:dyDescent="0.2">
      <c r="A7214" s="3"/>
      <c r="B7214" s="3"/>
      <c r="C7214" s="3"/>
    </row>
    <row r="7215" spans="1:3" x14ac:dyDescent="0.2">
      <c r="A7215" s="3"/>
      <c r="B7215" s="3"/>
      <c r="C7215" s="3"/>
    </row>
    <row r="7216" spans="1:3" x14ac:dyDescent="0.2">
      <c r="A7216" s="3"/>
      <c r="B7216" s="3"/>
      <c r="C7216" s="3"/>
    </row>
    <row r="7217" spans="1:3" x14ac:dyDescent="0.2">
      <c r="A7217" s="3"/>
      <c r="B7217" s="3"/>
      <c r="C7217" s="3"/>
    </row>
    <row r="7218" spans="1:3" x14ac:dyDescent="0.2">
      <c r="A7218" s="3"/>
      <c r="B7218" s="3"/>
      <c r="C7218" s="3"/>
    </row>
    <row r="7219" spans="1:3" x14ac:dyDescent="0.2">
      <c r="A7219" s="3"/>
      <c r="B7219" s="3"/>
      <c r="C7219" s="3"/>
    </row>
    <row r="7220" spans="1:3" x14ac:dyDescent="0.2">
      <c r="A7220" s="3"/>
      <c r="B7220" s="3"/>
      <c r="C7220" s="3"/>
    </row>
    <row r="7221" spans="1:3" x14ac:dyDescent="0.2">
      <c r="A7221" s="3"/>
      <c r="B7221" s="3"/>
      <c r="C7221" s="3"/>
    </row>
    <row r="7222" spans="1:3" x14ac:dyDescent="0.2">
      <c r="A7222" s="3"/>
      <c r="B7222" s="3"/>
      <c r="C7222" s="3"/>
    </row>
    <row r="7223" spans="1:3" x14ac:dyDescent="0.2">
      <c r="A7223" s="3"/>
      <c r="B7223" s="3"/>
      <c r="C7223" s="3"/>
    </row>
    <row r="7224" spans="1:3" x14ac:dyDescent="0.2">
      <c r="A7224" s="3"/>
      <c r="B7224" s="3"/>
      <c r="C7224" s="3"/>
    </row>
    <row r="7225" spans="1:3" x14ac:dyDescent="0.2">
      <c r="A7225" s="3"/>
      <c r="B7225" s="3"/>
      <c r="C7225" s="3"/>
    </row>
    <row r="7226" spans="1:3" x14ac:dyDescent="0.2">
      <c r="A7226" s="3"/>
      <c r="B7226" s="3"/>
      <c r="C7226" s="3"/>
    </row>
    <row r="7227" spans="1:3" x14ac:dyDescent="0.2">
      <c r="A7227" s="3"/>
      <c r="B7227" s="3"/>
      <c r="C7227" s="3"/>
    </row>
    <row r="7228" spans="1:3" x14ac:dyDescent="0.2">
      <c r="A7228" s="3"/>
      <c r="B7228" s="3"/>
      <c r="C7228" s="3"/>
    </row>
    <row r="7229" spans="1:3" x14ac:dyDescent="0.2">
      <c r="A7229" s="3"/>
      <c r="B7229" s="3"/>
      <c r="C7229" s="3"/>
    </row>
    <row r="7230" spans="1:3" x14ac:dyDescent="0.2">
      <c r="A7230" s="3"/>
      <c r="B7230" s="3"/>
      <c r="C7230" s="3"/>
    </row>
    <row r="7231" spans="1:3" x14ac:dyDescent="0.2">
      <c r="A7231" s="3"/>
      <c r="B7231" s="3"/>
      <c r="C7231" s="3"/>
    </row>
    <row r="7232" spans="1:3" x14ac:dyDescent="0.2">
      <c r="A7232" s="3"/>
      <c r="B7232" s="3"/>
      <c r="C7232" s="3"/>
    </row>
    <row r="7233" spans="1:3" x14ac:dyDescent="0.2">
      <c r="A7233" s="3"/>
      <c r="B7233" s="3"/>
      <c r="C7233" s="3"/>
    </row>
    <row r="7234" spans="1:3" x14ac:dyDescent="0.2">
      <c r="A7234" s="3"/>
      <c r="B7234" s="3"/>
      <c r="C7234" s="3"/>
    </row>
    <row r="7235" spans="1:3" x14ac:dyDescent="0.2">
      <c r="A7235" s="3"/>
      <c r="B7235" s="3"/>
      <c r="C7235" s="3"/>
    </row>
    <row r="7236" spans="1:3" x14ac:dyDescent="0.2">
      <c r="A7236" s="3"/>
      <c r="B7236" s="3"/>
      <c r="C7236" s="3"/>
    </row>
    <row r="7237" spans="1:3" x14ac:dyDescent="0.2">
      <c r="A7237" s="3"/>
      <c r="B7237" s="3"/>
      <c r="C7237" s="3"/>
    </row>
    <row r="7238" spans="1:3" x14ac:dyDescent="0.2">
      <c r="A7238" s="3"/>
      <c r="B7238" s="3"/>
      <c r="C7238" s="3"/>
    </row>
    <row r="7239" spans="1:3" x14ac:dyDescent="0.2">
      <c r="A7239" s="3"/>
      <c r="B7239" s="3"/>
      <c r="C7239" s="3"/>
    </row>
    <row r="7240" spans="1:3" x14ac:dyDescent="0.2">
      <c r="A7240" s="3"/>
      <c r="B7240" s="3"/>
      <c r="C7240" s="3"/>
    </row>
    <row r="7241" spans="1:3" x14ac:dyDescent="0.2">
      <c r="A7241" s="3"/>
      <c r="B7241" s="3"/>
      <c r="C7241" s="3"/>
    </row>
    <row r="7242" spans="1:3" x14ac:dyDescent="0.2">
      <c r="A7242" s="3"/>
      <c r="B7242" s="3"/>
      <c r="C7242" s="3"/>
    </row>
    <row r="7243" spans="1:3" x14ac:dyDescent="0.2">
      <c r="A7243" s="3"/>
      <c r="B7243" s="3"/>
      <c r="C7243" s="3"/>
    </row>
    <row r="7244" spans="1:3" x14ac:dyDescent="0.2">
      <c r="A7244" s="3"/>
      <c r="B7244" s="3"/>
      <c r="C7244" s="3"/>
    </row>
    <row r="7245" spans="1:3" x14ac:dyDescent="0.2">
      <c r="A7245" s="3"/>
      <c r="B7245" s="3"/>
      <c r="C7245" s="3"/>
    </row>
    <row r="7246" spans="1:3" x14ac:dyDescent="0.2">
      <c r="A7246" s="3"/>
      <c r="B7246" s="3"/>
      <c r="C7246" s="3"/>
    </row>
    <row r="7247" spans="1:3" x14ac:dyDescent="0.2">
      <c r="A7247" s="3"/>
      <c r="B7247" s="3"/>
      <c r="C7247" s="3"/>
    </row>
    <row r="7248" spans="1:3" x14ac:dyDescent="0.2">
      <c r="A7248" s="3"/>
      <c r="B7248" s="3"/>
      <c r="C7248" s="3"/>
    </row>
    <row r="7249" spans="1:3" x14ac:dyDescent="0.2">
      <c r="A7249" s="3"/>
      <c r="B7249" s="3"/>
      <c r="C7249" s="3"/>
    </row>
    <row r="7250" spans="1:3" x14ac:dyDescent="0.2">
      <c r="A7250" s="3"/>
      <c r="B7250" s="3"/>
      <c r="C7250" s="3"/>
    </row>
    <row r="7251" spans="1:3" x14ac:dyDescent="0.2">
      <c r="A7251" s="3"/>
      <c r="B7251" s="3"/>
      <c r="C7251" s="3"/>
    </row>
    <row r="7252" spans="1:3" x14ac:dyDescent="0.2">
      <c r="A7252" s="3"/>
      <c r="B7252" s="3"/>
      <c r="C7252" s="3"/>
    </row>
    <row r="7253" spans="1:3" x14ac:dyDescent="0.2">
      <c r="A7253" s="3"/>
      <c r="B7253" s="3"/>
      <c r="C7253" s="3"/>
    </row>
    <row r="7254" spans="1:3" x14ac:dyDescent="0.2">
      <c r="A7254" s="3"/>
      <c r="B7254" s="3"/>
      <c r="C7254" s="3"/>
    </row>
    <row r="7255" spans="1:3" x14ac:dyDescent="0.2">
      <c r="A7255" s="3"/>
      <c r="B7255" s="3"/>
      <c r="C7255" s="3"/>
    </row>
    <row r="7256" spans="1:3" x14ac:dyDescent="0.2">
      <c r="A7256" s="3"/>
      <c r="B7256" s="3"/>
      <c r="C7256" s="3"/>
    </row>
    <row r="7257" spans="1:3" x14ac:dyDescent="0.2">
      <c r="A7257" s="3"/>
      <c r="B7257" s="3"/>
      <c r="C7257" s="3"/>
    </row>
    <row r="7258" spans="1:3" x14ac:dyDescent="0.2">
      <c r="A7258" s="3"/>
      <c r="B7258" s="3"/>
      <c r="C7258" s="3"/>
    </row>
    <row r="7259" spans="1:3" x14ac:dyDescent="0.2">
      <c r="A7259" s="3"/>
      <c r="B7259" s="3"/>
      <c r="C7259" s="3"/>
    </row>
    <row r="7260" spans="1:3" x14ac:dyDescent="0.2">
      <c r="A7260" s="3"/>
      <c r="B7260" s="3"/>
      <c r="C7260" s="3"/>
    </row>
    <row r="7261" spans="1:3" x14ac:dyDescent="0.2">
      <c r="A7261" s="3"/>
      <c r="B7261" s="3"/>
      <c r="C7261" s="3"/>
    </row>
    <row r="7262" spans="1:3" x14ac:dyDescent="0.2">
      <c r="A7262" s="3"/>
      <c r="B7262" s="3"/>
      <c r="C7262" s="3"/>
    </row>
    <row r="7263" spans="1:3" x14ac:dyDescent="0.2">
      <c r="A7263" s="3"/>
      <c r="B7263" s="3"/>
      <c r="C7263" s="3"/>
    </row>
    <row r="7264" spans="1:3" x14ac:dyDescent="0.2">
      <c r="A7264" s="3"/>
      <c r="B7264" s="3"/>
      <c r="C7264" s="3"/>
    </row>
    <row r="7265" spans="1:3" x14ac:dyDescent="0.2">
      <c r="A7265" s="3"/>
      <c r="B7265" s="3"/>
      <c r="C7265" s="3"/>
    </row>
    <row r="7266" spans="1:3" x14ac:dyDescent="0.2">
      <c r="A7266" s="3"/>
      <c r="B7266" s="3"/>
      <c r="C7266" s="3"/>
    </row>
    <row r="7267" spans="1:3" x14ac:dyDescent="0.2">
      <c r="A7267" s="3"/>
      <c r="B7267" s="3"/>
      <c r="C7267" s="3"/>
    </row>
    <row r="7268" spans="1:3" x14ac:dyDescent="0.2">
      <c r="A7268" s="3"/>
      <c r="B7268" s="3"/>
      <c r="C7268" s="3"/>
    </row>
    <row r="7269" spans="1:3" x14ac:dyDescent="0.2">
      <c r="A7269" s="3"/>
      <c r="B7269" s="3"/>
      <c r="C7269" s="3"/>
    </row>
    <row r="7270" spans="1:3" x14ac:dyDescent="0.2">
      <c r="A7270" s="3"/>
      <c r="B7270" s="3"/>
      <c r="C7270" s="3"/>
    </row>
    <row r="7271" spans="1:3" x14ac:dyDescent="0.2">
      <c r="A7271" s="3"/>
      <c r="B7271" s="3"/>
      <c r="C7271" s="3"/>
    </row>
    <row r="7272" spans="1:3" x14ac:dyDescent="0.2">
      <c r="A7272" s="3"/>
      <c r="B7272" s="3"/>
      <c r="C7272" s="3"/>
    </row>
    <row r="7273" spans="1:3" x14ac:dyDescent="0.2">
      <c r="A7273" s="3"/>
      <c r="B7273" s="3"/>
      <c r="C7273" s="3"/>
    </row>
    <row r="7274" spans="1:3" x14ac:dyDescent="0.2">
      <c r="A7274" s="3"/>
      <c r="B7274" s="3"/>
      <c r="C7274" s="3"/>
    </row>
    <row r="7275" spans="1:3" x14ac:dyDescent="0.2">
      <c r="A7275" s="3"/>
      <c r="B7275" s="3"/>
      <c r="C7275" s="3"/>
    </row>
    <row r="7276" spans="1:3" x14ac:dyDescent="0.2">
      <c r="A7276" s="3"/>
      <c r="B7276" s="3"/>
      <c r="C7276" s="3"/>
    </row>
    <row r="7277" spans="1:3" x14ac:dyDescent="0.2">
      <c r="A7277" s="3"/>
      <c r="B7277" s="3"/>
      <c r="C7277" s="3"/>
    </row>
    <row r="7278" spans="1:3" x14ac:dyDescent="0.2">
      <c r="A7278" s="3"/>
      <c r="B7278" s="3"/>
      <c r="C7278" s="3"/>
    </row>
    <row r="7279" spans="1:3" x14ac:dyDescent="0.2">
      <c r="A7279" s="3"/>
      <c r="B7279" s="3"/>
      <c r="C7279" s="3"/>
    </row>
    <row r="7280" spans="1:3" x14ac:dyDescent="0.2">
      <c r="A7280" s="3"/>
      <c r="B7280" s="3"/>
      <c r="C7280" s="3"/>
    </row>
    <row r="7281" spans="1:3" x14ac:dyDescent="0.2">
      <c r="A7281" s="3"/>
      <c r="B7281" s="3"/>
      <c r="C7281" s="3"/>
    </row>
    <row r="7282" spans="1:3" x14ac:dyDescent="0.2">
      <c r="A7282" s="3"/>
      <c r="B7282" s="3"/>
      <c r="C7282" s="3"/>
    </row>
    <row r="7283" spans="1:3" x14ac:dyDescent="0.2">
      <c r="A7283" s="3"/>
      <c r="B7283" s="3"/>
      <c r="C7283" s="3"/>
    </row>
    <row r="7284" spans="1:3" x14ac:dyDescent="0.2">
      <c r="A7284" s="3"/>
      <c r="B7284" s="3"/>
      <c r="C7284" s="3"/>
    </row>
    <row r="7285" spans="1:3" x14ac:dyDescent="0.2">
      <c r="A7285" s="3"/>
      <c r="B7285" s="3"/>
      <c r="C7285" s="3"/>
    </row>
    <row r="7286" spans="1:3" x14ac:dyDescent="0.2">
      <c r="A7286" s="3"/>
      <c r="B7286" s="3"/>
      <c r="C7286" s="3"/>
    </row>
    <row r="7287" spans="1:3" x14ac:dyDescent="0.2">
      <c r="A7287" s="3"/>
      <c r="B7287" s="3"/>
      <c r="C7287" s="3"/>
    </row>
    <row r="7288" spans="1:3" x14ac:dyDescent="0.2">
      <c r="A7288" s="3"/>
      <c r="B7288" s="3"/>
      <c r="C7288" s="3"/>
    </row>
    <row r="7289" spans="1:3" x14ac:dyDescent="0.2">
      <c r="A7289" s="3"/>
      <c r="B7289" s="3"/>
      <c r="C7289" s="3"/>
    </row>
    <row r="7290" spans="1:3" x14ac:dyDescent="0.2">
      <c r="A7290" s="3"/>
      <c r="B7290" s="3"/>
      <c r="C7290" s="3"/>
    </row>
    <row r="7291" spans="1:3" x14ac:dyDescent="0.2">
      <c r="A7291" s="3"/>
      <c r="B7291" s="3"/>
      <c r="C7291" s="3"/>
    </row>
    <row r="7292" spans="1:3" x14ac:dyDescent="0.2">
      <c r="A7292" s="3"/>
      <c r="B7292" s="3"/>
      <c r="C7292" s="3"/>
    </row>
    <row r="7293" spans="1:3" x14ac:dyDescent="0.2">
      <c r="A7293" s="3"/>
      <c r="B7293" s="3"/>
      <c r="C7293" s="3"/>
    </row>
    <row r="7294" spans="1:3" x14ac:dyDescent="0.2">
      <c r="A7294" s="3"/>
      <c r="B7294" s="3"/>
      <c r="C7294" s="3"/>
    </row>
    <row r="7295" spans="1:3" x14ac:dyDescent="0.2">
      <c r="A7295" s="3"/>
      <c r="B7295" s="3"/>
      <c r="C7295" s="3"/>
    </row>
    <row r="7296" spans="1:3" x14ac:dyDescent="0.2">
      <c r="A7296" s="3"/>
      <c r="B7296" s="3"/>
      <c r="C7296" s="3"/>
    </row>
    <row r="7297" spans="1:3" x14ac:dyDescent="0.2">
      <c r="A7297" s="3"/>
      <c r="B7297" s="3"/>
      <c r="C7297" s="3"/>
    </row>
    <row r="7298" spans="1:3" x14ac:dyDescent="0.2">
      <c r="A7298" s="3"/>
      <c r="B7298" s="3"/>
      <c r="C7298" s="3"/>
    </row>
    <row r="7299" spans="1:3" x14ac:dyDescent="0.2">
      <c r="A7299" s="3"/>
      <c r="B7299" s="3"/>
      <c r="C7299" s="3"/>
    </row>
    <row r="7300" spans="1:3" x14ac:dyDescent="0.2">
      <c r="A7300" s="3"/>
      <c r="B7300" s="3"/>
      <c r="C7300" s="3"/>
    </row>
    <row r="7301" spans="1:3" x14ac:dyDescent="0.2">
      <c r="A7301" s="3"/>
      <c r="B7301" s="3"/>
      <c r="C7301" s="3"/>
    </row>
    <row r="7302" spans="1:3" x14ac:dyDescent="0.2">
      <c r="A7302" s="3"/>
      <c r="B7302" s="3"/>
      <c r="C7302" s="3"/>
    </row>
    <row r="7303" spans="1:3" x14ac:dyDescent="0.2">
      <c r="A7303" s="3"/>
      <c r="B7303" s="3"/>
      <c r="C7303" s="3"/>
    </row>
    <row r="7304" spans="1:3" x14ac:dyDescent="0.2">
      <c r="A7304" s="3"/>
      <c r="B7304" s="3"/>
      <c r="C7304" s="3"/>
    </row>
    <row r="7305" spans="1:3" x14ac:dyDescent="0.2">
      <c r="A7305" s="3"/>
      <c r="B7305" s="3"/>
      <c r="C7305" s="3"/>
    </row>
    <row r="7306" spans="1:3" x14ac:dyDescent="0.2">
      <c r="A7306" s="3"/>
      <c r="B7306" s="3"/>
      <c r="C7306" s="3"/>
    </row>
    <row r="7307" spans="1:3" x14ac:dyDescent="0.2">
      <c r="A7307" s="3"/>
      <c r="B7307" s="3"/>
      <c r="C7307" s="3"/>
    </row>
    <row r="7308" spans="1:3" x14ac:dyDescent="0.2">
      <c r="A7308" s="3"/>
      <c r="B7308" s="3"/>
      <c r="C7308" s="3"/>
    </row>
    <row r="7309" spans="1:3" x14ac:dyDescent="0.2">
      <c r="A7309" s="3"/>
      <c r="B7309" s="3"/>
      <c r="C7309" s="3"/>
    </row>
    <row r="7310" spans="1:3" x14ac:dyDescent="0.2">
      <c r="A7310" s="3"/>
      <c r="B7310" s="3"/>
      <c r="C7310" s="3"/>
    </row>
    <row r="7311" spans="1:3" x14ac:dyDescent="0.2">
      <c r="A7311" s="3"/>
      <c r="B7311" s="3"/>
      <c r="C7311" s="3"/>
    </row>
    <row r="7312" spans="1:3" x14ac:dyDescent="0.2">
      <c r="A7312" s="3"/>
      <c r="B7312" s="3"/>
      <c r="C7312" s="3"/>
    </row>
    <row r="7313" spans="1:3" x14ac:dyDescent="0.2">
      <c r="A7313" s="3"/>
      <c r="B7313" s="3"/>
      <c r="C7313" s="3"/>
    </row>
    <row r="7314" spans="1:3" x14ac:dyDescent="0.2">
      <c r="A7314" s="3"/>
      <c r="B7314" s="3"/>
      <c r="C7314" s="3"/>
    </row>
    <row r="7315" spans="1:3" x14ac:dyDescent="0.2">
      <c r="A7315" s="3"/>
      <c r="B7315" s="3"/>
      <c r="C7315" s="3"/>
    </row>
    <row r="7316" spans="1:3" x14ac:dyDescent="0.2">
      <c r="A7316" s="3"/>
      <c r="B7316" s="3"/>
      <c r="C7316" s="3"/>
    </row>
    <row r="7317" spans="1:3" x14ac:dyDescent="0.2">
      <c r="A7317" s="3"/>
      <c r="B7317" s="3"/>
      <c r="C7317" s="3"/>
    </row>
    <row r="7318" spans="1:3" x14ac:dyDescent="0.2">
      <c r="A7318" s="3"/>
      <c r="B7318" s="3"/>
      <c r="C7318" s="3"/>
    </row>
    <row r="7319" spans="1:3" x14ac:dyDescent="0.2">
      <c r="A7319" s="3"/>
      <c r="B7319" s="3"/>
      <c r="C7319" s="3"/>
    </row>
    <row r="7320" spans="1:3" x14ac:dyDescent="0.2">
      <c r="A7320" s="3"/>
      <c r="B7320" s="3"/>
      <c r="C7320" s="3"/>
    </row>
    <row r="7321" spans="1:3" x14ac:dyDescent="0.2">
      <c r="A7321" s="3"/>
      <c r="B7321" s="3"/>
      <c r="C7321" s="3"/>
    </row>
    <row r="7322" spans="1:3" x14ac:dyDescent="0.2">
      <c r="A7322" s="3"/>
      <c r="B7322" s="3"/>
      <c r="C7322" s="3"/>
    </row>
    <row r="7323" spans="1:3" x14ac:dyDescent="0.2">
      <c r="A7323" s="3"/>
      <c r="B7323" s="3"/>
      <c r="C7323" s="3"/>
    </row>
    <row r="7324" spans="1:3" x14ac:dyDescent="0.2">
      <c r="A7324" s="3"/>
      <c r="B7324" s="3"/>
      <c r="C7324" s="3"/>
    </row>
    <row r="7325" spans="1:3" x14ac:dyDescent="0.2">
      <c r="A7325" s="3"/>
      <c r="B7325" s="3"/>
      <c r="C7325" s="3"/>
    </row>
    <row r="7326" spans="1:3" x14ac:dyDescent="0.2">
      <c r="A7326" s="3"/>
      <c r="B7326" s="3"/>
      <c r="C7326" s="3"/>
    </row>
    <row r="7327" spans="1:3" x14ac:dyDescent="0.2">
      <c r="A7327" s="3"/>
      <c r="B7327" s="3"/>
      <c r="C7327" s="3"/>
    </row>
    <row r="7328" spans="1:3" x14ac:dyDescent="0.2">
      <c r="A7328" s="3"/>
      <c r="B7328" s="3"/>
      <c r="C7328" s="3"/>
    </row>
    <row r="7329" spans="1:3" x14ac:dyDescent="0.2">
      <c r="A7329" s="3"/>
      <c r="B7329" s="3"/>
      <c r="C7329" s="3"/>
    </row>
    <row r="7330" spans="1:3" x14ac:dyDescent="0.2">
      <c r="A7330" s="3"/>
      <c r="B7330" s="3"/>
      <c r="C7330" s="3"/>
    </row>
    <row r="7331" spans="1:3" x14ac:dyDescent="0.2">
      <c r="A7331" s="3"/>
      <c r="B7331" s="3"/>
      <c r="C7331" s="3"/>
    </row>
    <row r="7332" spans="1:3" x14ac:dyDescent="0.2">
      <c r="A7332" s="3"/>
      <c r="B7332" s="3"/>
      <c r="C7332" s="3"/>
    </row>
    <row r="7333" spans="1:3" x14ac:dyDescent="0.2">
      <c r="A7333" s="3"/>
      <c r="B7333" s="3"/>
      <c r="C7333" s="3"/>
    </row>
    <row r="7334" spans="1:3" x14ac:dyDescent="0.2">
      <c r="A7334" s="3"/>
      <c r="B7334" s="3"/>
      <c r="C7334" s="3"/>
    </row>
    <row r="7335" spans="1:3" x14ac:dyDescent="0.2">
      <c r="A7335" s="3"/>
      <c r="B7335" s="3"/>
      <c r="C7335" s="3"/>
    </row>
    <row r="7336" spans="1:3" x14ac:dyDescent="0.2">
      <c r="A7336" s="3"/>
      <c r="B7336" s="3"/>
      <c r="C7336" s="3"/>
    </row>
    <row r="7337" spans="1:3" x14ac:dyDescent="0.2">
      <c r="A7337" s="3"/>
      <c r="B7337" s="3"/>
      <c r="C7337" s="3"/>
    </row>
    <row r="7338" spans="1:3" x14ac:dyDescent="0.2">
      <c r="A7338" s="3"/>
      <c r="B7338" s="3"/>
      <c r="C7338" s="3"/>
    </row>
    <row r="7339" spans="1:3" x14ac:dyDescent="0.2">
      <c r="A7339" s="3"/>
      <c r="B7339" s="3"/>
      <c r="C7339" s="3"/>
    </row>
    <row r="7340" spans="1:3" x14ac:dyDescent="0.2">
      <c r="A7340" s="3"/>
      <c r="B7340" s="3"/>
      <c r="C7340" s="3"/>
    </row>
    <row r="7341" spans="1:3" x14ac:dyDescent="0.2">
      <c r="A7341" s="3"/>
      <c r="B7341" s="3"/>
      <c r="C7341" s="3"/>
    </row>
    <row r="7342" spans="1:3" x14ac:dyDescent="0.2">
      <c r="A7342" s="3"/>
      <c r="B7342" s="3"/>
      <c r="C7342" s="3"/>
    </row>
    <row r="7343" spans="1:3" x14ac:dyDescent="0.2">
      <c r="A7343" s="3"/>
      <c r="B7343" s="3"/>
      <c r="C7343" s="3"/>
    </row>
    <row r="7344" spans="1:3" x14ac:dyDescent="0.2">
      <c r="A7344" s="3"/>
      <c r="B7344" s="3"/>
      <c r="C7344" s="3"/>
    </row>
    <row r="7345" spans="1:3" x14ac:dyDescent="0.2">
      <c r="A7345" s="3"/>
      <c r="B7345" s="3"/>
      <c r="C7345" s="3"/>
    </row>
    <row r="7346" spans="1:3" x14ac:dyDescent="0.2">
      <c r="A7346" s="3"/>
      <c r="B7346" s="3"/>
      <c r="C7346" s="3"/>
    </row>
    <row r="7347" spans="1:3" x14ac:dyDescent="0.2">
      <c r="A7347" s="3"/>
      <c r="B7347" s="3"/>
      <c r="C7347" s="3"/>
    </row>
    <row r="7348" spans="1:3" x14ac:dyDescent="0.2">
      <c r="A7348" s="3"/>
      <c r="B7348" s="3"/>
      <c r="C7348" s="3"/>
    </row>
    <row r="7349" spans="1:3" x14ac:dyDescent="0.2">
      <c r="A7349" s="3"/>
      <c r="B7349" s="3"/>
      <c r="C7349" s="3"/>
    </row>
    <row r="7350" spans="1:3" x14ac:dyDescent="0.2">
      <c r="A7350" s="3"/>
      <c r="B7350" s="3"/>
      <c r="C7350" s="3"/>
    </row>
    <row r="7351" spans="1:3" x14ac:dyDescent="0.2">
      <c r="A7351" s="3"/>
      <c r="B7351" s="3"/>
      <c r="C7351" s="3"/>
    </row>
    <row r="7352" spans="1:3" x14ac:dyDescent="0.2">
      <c r="A7352" s="3"/>
      <c r="B7352" s="3"/>
      <c r="C7352" s="3"/>
    </row>
    <row r="7353" spans="1:3" x14ac:dyDescent="0.2">
      <c r="A7353" s="3"/>
      <c r="B7353" s="3"/>
      <c r="C7353" s="3"/>
    </row>
    <row r="7354" spans="1:3" x14ac:dyDescent="0.2">
      <c r="A7354" s="3"/>
      <c r="B7354" s="3"/>
      <c r="C7354" s="3"/>
    </row>
    <row r="7355" spans="1:3" x14ac:dyDescent="0.2">
      <c r="A7355" s="3"/>
      <c r="B7355" s="3"/>
      <c r="C7355" s="3"/>
    </row>
    <row r="7356" spans="1:3" x14ac:dyDescent="0.2">
      <c r="A7356" s="3"/>
      <c r="B7356" s="3"/>
      <c r="C7356" s="3"/>
    </row>
    <row r="7357" spans="1:3" x14ac:dyDescent="0.2">
      <c r="A7357" s="3"/>
      <c r="B7357" s="3"/>
      <c r="C7357" s="3"/>
    </row>
    <row r="7358" spans="1:3" x14ac:dyDescent="0.2">
      <c r="A7358" s="3"/>
      <c r="B7358" s="3"/>
      <c r="C7358" s="3"/>
    </row>
    <row r="7359" spans="1:3" x14ac:dyDescent="0.2">
      <c r="A7359" s="3"/>
      <c r="B7359" s="3"/>
      <c r="C7359" s="3"/>
    </row>
    <row r="7360" spans="1:3" x14ac:dyDescent="0.2">
      <c r="A7360" s="3"/>
      <c r="B7360" s="3"/>
      <c r="C7360" s="3"/>
    </row>
    <row r="7361" spans="1:3" x14ac:dyDescent="0.2">
      <c r="A7361" s="3"/>
      <c r="B7361" s="3"/>
      <c r="C7361" s="3"/>
    </row>
    <row r="7362" spans="1:3" x14ac:dyDescent="0.2">
      <c r="A7362" s="3"/>
      <c r="B7362" s="3"/>
      <c r="C7362" s="3"/>
    </row>
    <row r="7363" spans="1:3" x14ac:dyDescent="0.2">
      <c r="A7363" s="3"/>
      <c r="B7363" s="3"/>
      <c r="C7363" s="3"/>
    </row>
    <row r="7364" spans="1:3" x14ac:dyDescent="0.2">
      <c r="A7364" s="3"/>
      <c r="B7364" s="3"/>
      <c r="C7364" s="3"/>
    </row>
    <row r="7365" spans="1:3" x14ac:dyDescent="0.2">
      <c r="A7365" s="3"/>
      <c r="B7365" s="3"/>
      <c r="C7365" s="3"/>
    </row>
    <row r="7366" spans="1:3" x14ac:dyDescent="0.2">
      <c r="A7366" s="3"/>
      <c r="B7366" s="3"/>
      <c r="C7366" s="3"/>
    </row>
    <row r="7367" spans="1:3" x14ac:dyDescent="0.2">
      <c r="A7367" s="3"/>
      <c r="B7367" s="3"/>
      <c r="C7367" s="3"/>
    </row>
    <row r="7368" spans="1:3" x14ac:dyDescent="0.2">
      <c r="A7368" s="3"/>
      <c r="B7368" s="3"/>
      <c r="C7368" s="3"/>
    </row>
    <row r="7369" spans="1:3" x14ac:dyDescent="0.2">
      <c r="A7369" s="3"/>
      <c r="B7369" s="3"/>
      <c r="C7369" s="3"/>
    </row>
    <row r="7370" spans="1:3" x14ac:dyDescent="0.2">
      <c r="A7370" s="3"/>
      <c r="B7370" s="3"/>
      <c r="C7370" s="3"/>
    </row>
    <row r="7371" spans="1:3" x14ac:dyDescent="0.2">
      <c r="A7371" s="3"/>
      <c r="B7371" s="3"/>
      <c r="C7371" s="3"/>
    </row>
    <row r="7372" spans="1:3" x14ac:dyDescent="0.2">
      <c r="A7372" s="3"/>
      <c r="B7372" s="3"/>
      <c r="C7372" s="3"/>
    </row>
    <row r="7373" spans="1:3" x14ac:dyDescent="0.2">
      <c r="A7373" s="3"/>
      <c r="B7373" s="3"/>
      <c r="C7373" s="3"/>
    </row>
    <row r="7374" spans="1:3" x14ac:dyDescent="0.2">
      <c r="A7374" s="3"/>
      <c r="B7374" s="3"/>
      <c r="C7374" s="3"/>
    </row>
    <row r="7375" spans="1:3" x14ac:dyDescent="0.2">
      <c r="A7375" s="3"/>
      <c r="B7375" s="3"/>
      <c r="C7375" s="3"/>
    </row>
    <row r="7376" spans="1:3" x14ac:dyDescent="0.2">
      <c r="A7376" s="3"/>
      <c r="B7376" s="3"/>
      <c r="C7376" s="3"/>
    </row>
    <row r="7377" spans="1:3" x14ac:dyDescent="0.2">
      <c r="A7377" s="3"/>
      <c r="B7377" s="3"/>
      <c r="C7377" s="3"/>
    </row>
    <row r="7378" spans="1:3" x14ac:dyDescent="0.2">
      <c r="A7378" s="3"/>
      <c r="B7378" s="3"/>
      <c r="C7378" s="3"/>
    </row>
    <row r="7379" spans="1:3" x14ac:dyDescent="0.2">
      <c r="A7379" s="3"/>
      <c r="B7379" s="3"/>
      <c r="C7379" s="3"/>
    </row>
    <row r="7380" spans="1:3" x14ac:dyDescent="0.2">
      <c r="A7380" s="3"/>
      <c r="B7380" s="3"/>
      <c r="C7380" s="3"/>
    </row>
    <row r="7381" spans="1:3" x14ac:dyDescent="0.2">
      <c r="A7381" s="3"/>
      <c r="B7381" s="3"/>
      <c r="C7381" s="3"/>
    </row>
    <row r="7382" spans="1:3" x14ac:dyDescent="0.2">
      <c r="A7382" s="3"/>
      <c r="B7382" s="3"/>
      <c r="C7382" s="3"/>
    </row>
    <row r="7383" spans="1:3" x14ac:dyDescent="0.2">
      <c r="A7383" s="3"/>
      <c r="B7383" s="3"/>
      <c r="C7383" s="3"/>
    </row>
    <row r="7384" spans="1:3" x14ac:dyDescent="0.2">
      <c r="A7384" s="3"/>
      <c r="B7384" s="3"/>
      <c r="C7384" s="3"/>
    </row>
    <row r="7385" spans="1:3" x14ac:dyDescent="0.2">
      <c r="A7385" s="3"/>
      <c r="B7385" s="3"/>
      <c r="C7385" s="3"/>
    </row>
    <row r="7386" spans="1:3" x14ac:dyDescent="0.2">
      <c r="A7386" s="3"/>
      <c r="B7386" s="3"/>
      <c r="C7386" s="3"/>
    </row>
    <row r="7387" spans="1:3" x14ac:dyDescent="0.2">
      <c r="A7387" s="3"/>
      <c r="B7387" s="3"/>
      <c r="C7387" s="3"/>
    </row>
    <row r="7388" spans="1:3" x14ac:dyDescent="0.2">
      <c r="A7388" s="3"/>
      <c r="B7388" s="3"/>
      <c r="C7388" s="3"/>
    </row>
    <row r="7389" spans="1:3" x14ac:dyDescent="0.2">
      <c r="A7389" s="3"/>
      <c r="B7389" s="3"/>
      <c r="C7389" s="3"/>
    </row>
    <row r="7390" spans="1:3" x14ac:dyDescent="0.2">
      <c r="A7390" s="3"/>
      <c r="B7390" s="3"/>
      <c r="C7390" s="3"/>
    </row>
    <row r="7391" spans="1:3" x14ac:dyDescent="0.2">
      <c r="A7391" s="3"/>
      <c r="B7391" s="3"/>
      <c r="C7391" s="3"/>
    </row>
    <row r="7392" spans="1:3" x14ac:dyDescent="0.2">
      <c r="A7392" s="3"/>
      <c r="B7392" s="3"/>
      <c r="C7392" s="3"/>
    </row>
    <row r="7393" spans="1:3" x14ac:dyDescent="0.2">
      <c r="A7393" s="3"/>
      <c r="B7393" s="3"/>
      <c r="C7393" s="3"/>
    </row>
    <row r="7394" spans="1:3" x14ac:dyDescent="0.2">
      <c r="A7394" s="3"/>
      <c r="B7394" s="3"/>
      <c r="C7394" s="3"/>
    </row>
    <row r="7395" spans="1:3" x14ac:dyDescent="0.2">
      <c r="A7395" s="3"/>
      <c r="B7395" s="3"/>
      <c r="C7395" s="3"/>
    </row>
    <row r="7396" spans="1:3" x14ac:dyDescent="0.2">
      <c r="A7396" s="3"/>
      <c r="B7396" s="3"/>
      <c r="C7396" s="3"/>
    </row>
    <row r="7397" spans="1:3" x14ac:dyDescent="0.2">
      <c r="A7397" s="3"/>
      <c r="B7397" s="3"/>
      <c r="C7397" s="3"/>
    </row>
    <row r="7398" spans="1:3" x14ac:dyDescent="0.2">
      <c r="A7398" s="3"/>
      <c r="B7398" s="3"/>
      <c r="C7398" s="3"/>
    </row>
    <row r="7399" spans="1:3" x14ac:dyDescent="0.2">
      <c r="A7399" s="3"/>
      <c r="B7399" s="3"/>
      <c r="C7399" s="3"/>
    </row>
    <row r="7400" spans="1:3" x14ac:dyDescent="0.2">
      <c r="A7400" s="3"/>
      <c r="B7400" s="3"/>
      <c r="C7400" s="3"/>
    </row>
    <row r="7401" spans="1:3" x14ac:dyDescent="0.2">
      <c r="A7401" s="3"/>
      <c r="B7401" s="3"/>
      <c r="C7401" s="3"/>
    </row>
    <row r="7402" spans="1:3" x14ac:dyDescent="0.2">
      <c r="A7402" s="3"/>
      <c r="B7402" s="3"/>
      <c r="C7402" s="3"/>
    </row>
    <row r="7403" spans="1:3" x14ac:dyDescent="0.2">
      <c r="A7403" s="3"/>
      <c r="B7403" s="3"/>
      <c r="C7403" s="3"/>
    </row>
    <row r="7404" spans="1:3" x14ac:dyDescent="0.2">
      <c r="A7404" s="3"/>
      <c r="B7404" s="3"/>
      <c r="C7404" s="3"/>
    </row>
    <row r="7405" spans="1:3" x14ac:dyDescent="0.2">
      <c r="A7405" s="3"/>
      <c r="B7405" s="3"/>
      <c r="C7405" s="3"/>
    </row>
    <row r="7406" spans="1:3" x14ac:dyDescent="0.2">
      <c r="A7406" s="3"/>
      <c r="B7406" s="3"/>
      <c r="C7406" s="3"/>
    </row>
    <row r="7407" spans="1:3" x14ac:dyDescent="0.2">
      <c r="A7407" s="3"/>
      <c r="B7407" s="3"/>
      <c r="C7407" s="3"/>
    </row>
    <row r="7408" spans="1:3" x14ac:dyDescent="0.2">
      <c r="A7408" s="3"/>
      <c r="B7408" s="3"/>
      <c r="C7408" s="3"/>
    </row>
    <row r="7409" spans="1:3" x14ac:dyDescent="0.2">
      <c r="A7409" s="3"/>
      <c r="B7409" s="3"/>
      <c r="C7409" s="3"/>
    </row>
    <row r="7410" spans="1:3" x14ac:dyDescent="0.2">
      <c r="A7410" s="3"/>
      <c r="B7410" s="3"/>
      <c r="C7410" s="3"/>
    </row>
    <row r="7411" spans="1:3" x14ac:dyDescent="0.2">
      <c r="A7411" s="3"/>
      <c r="B7411" s="3"/>
      <c r="C7411" s="3"/>
    </row>
    <row r="7412" spans="1:3" x14ac:dyDescent="0.2">
      <c r="A7412" s="3"/>
      <c r="B7412" s="3"/>
      <c r="C7412" s="3"/>
    </row>
    <row r="7413" spans="1:3" x14ac:dyDescent="0.2">
      <c r="A7413" s="3"/>
      <c r="B7413" s="3"/>
      <c r="C7413" s="3"/>
    </row>
    <row r="7414" spans="1:3" x14ac:dyDescent="0.2">
      <c r="A7414" s="3"/>
      <c r="B7414" s="3"/>
      <c r="C7414" s="3"/>
    </row>
    <row r="7415" spans="1:3" x14ac:dyDescent="0.2">
      <c r="A7415" s="3"/>
      <c r="B7415" s="3"/>
      <c r="C7415" s="3"/>
    </row>
    <row r="7416" spans="1:3" x14ac:dyDescent="0.2">
      <c r="A7416" s="3"/>
      <c r="B7416" s="3"/>
      <c r="C7416" s="3"/>
    </row>
    <row r="7417" spans="1:3" x14ac:dyDescent="0.2">
      <c r="A7417" s="3"/>
      <c r="B7417" s="3"/>
      <c r="C7417" s="3"/>
    </row>
    <row r="7418" spans="1:3" x14ac:dyDescent="0.2">
      <c r="A7418" s="3"/>
      <c r="B7418" s="3"/>
      <c r="C7418" s="3"/>
    </row>
    <row r="7419" spans="1:3" x14ac:dyDescent="0.2">
      <c r="A7419" s="3"/>
      <c r="B7419" s="3"/>
      <c r="C7419" s="3"/>
    </row>
    <row r="7420" spans="1:3" x14ac:dyDescent="0.2">
      <c r="A7420" s="3"/>
      <c r="B7420" s="3"/>
      <c r="C7420" s="3"/>
    </row>
    <row r="7421" spans="1:3" x14ac:dyDescent="0.2">
      <c r="A7421" s="3"/>
      <c r="B7421" s="3"/>
      <c r="C7421" s="3"/>
    </row>
    <row r="7422" spans="1:3" x14ac:dyDescent="0.2">
      <c r="A7422" s="3"/>
      <c r="B7422" s="3"/>
      <c r="C7422" s="3"/>
    </row>
    <row r="7423" spans="1:3" x14ac:dyDescent="0.2">
      <c r="A7423" s="3"/>
      <c r="B7423" s="3"/>
      <c r="C7423" s="3"/>
    </row>
    <row r="7424" spans="1:3" x14ac:dyDescent="0.2">
      <c r="A7424" s="3"/>
      <c r="B7424" s="3"/>
      <c r="C7424" s="3"/>
    </row>
    <row r="7425" spans="1:3" x14ac:dyDescent="0.2">
      <c r="A7425" s="3"/>
      <c r="B7425" s="3"/>
      <c r="C7425" s="3"/>
    </row>
    <row r="7426" spans="1:3" x14ac:dyDescent="0.2">
      <c r="A7426" s="3"/>
      <c r="B7426" s="3"/>
      <c r="C7426" s="3"/>
    </row>
    <row r="7427" spans="1:3" x14ac:dyDescent="0.2">
      <c r="A7427" s="3"/>
      <c r="B7427" s="3"/>
      <c r="C7427" s="3"/>
    </row>
    <row r="7428" spans="1:3" x14ac:dyDescent="0.2">
      <c r="A7428" s="3"/>
      <c r="B7428" s="3"/>
      <c r="C7428" s="3"/>
    </row>
    <row r="7429" spans="1:3" x14ac:dyDescent="0.2">
      <c r="A7429" s="3"/>
      <c r="B7429" s="3"/>
      <c r="C7429" s="3"/>
    </row>
    <row r="7430" spans="1:3" x14ac:dyDescent="0.2">
      <c r="A7430" s="3"/>
      <c r="B7430" s="3"/>
      <c r="C7430" s="3"/>
    </row>
    <row r="7431" spans="1:3" x14ac:dyDescent="0.2">
      <c r="A7431" s="3"/>
      <c r="B7431" s="3"/>
      <c r="C7431" s="3"/>
    </row>
    <row r="7432" spans="1:3" x14ac:dyDescent="0.2">
      <c r="A7432" s="3"/>
      <c r="B7432" s="3"/>
      <c r="C7432" s="3"/>
    </row>
    <row r="7433" spans="1:3" x14ac:dyDescent="0.2">
      <c r="A7433" s="3"/>
      <c r="B7433" s="3"/>
      <c r="C7433" s="3"/>
    </row>
    <row r="7434" spans="1:3" x14ac:dyDescent="0.2">
      <c r="A7434" s="3"/>
      <c r="B7434" s="3"/>
      <c r="C7434" s="3"/>
    </row>
    <row r="7435" spans="1:3" x14ac:dyDescent="0.2">
      <c r="A7435" s="3"/>
      <c r="B7435" s="3"/>
      <c r="C7435" s="3"/>
    </row>
    <row r="7436" spans="1:3" x14ac:dyDescent="0.2">
      <c r="A7436" s="3"/>
      <c r="B7436" s="3"/>
      <c r="C7436" s="3"/>
    </row>
    <row r="7437" spans="1:3" x14ac:dyDescent="0.2">
      <c r="A7437" s="3"/>
      <c r="B7437" s="3"/>
      <c r="C7437" s="3"/>
    </row>
    <row r="7438" spans="1:3" x14ac:dyDescent="0.2">
      <c r="A7438" s="3"/>
      <c r="B7438" s="3"/>
      <c r="C7438" s="3"/>
    </row>
    <row r="7439" spans="1:3" x14ac:dyDescent="0.2">
      <c r="A7439" s="3"/>
      <c r="B7439" s="3"/>
      <c r="C7439" s="3"/>
    </row>
    <row r="7440" spans="1:3" x14ac:dyDescent="0.2">
      <c r="A7440" s="3"/>
      <c r="B7440" s="3"/>
      <c r="C7440" s="3"/>
    </row>
    <row r="7441" spans="1:3" x14ac:dyDescent="0.2">
      <c r="A7441" s="3"/>
      <c r="B7441" s="3"/>
      <c r="C7441" s="3"/>
    </row>
    <row r="7442" spans="1:3" x14ac:dyDescent="0.2">
      <c r="A7442" s="3"/>
      <c r="B7442" s="3"/>
      <c r="C7442" s="3"/>
    </row>
    <row r="7443" spans="1:3" x14ac:dyDescent="0.2">
      <c r="A7443" s="3"/>
      <c r="B7443" s="3"/>
      <c r="C7443" s="3"/>
    </row>
    <row r="7444" spans="1:3" x14ac:dyDescent="0.2">
      <c r="A7444" s="3"/>
      <c r="B7444" s="3"/>
      <c r="C7444" s="3"/>
    </row>
    <row r="7445" spans="1:3" x14ac:dyDescent="0.2">
      <c r="A7445" s="3"/>
      <c r="B7445" s="3"/>
      <c r="C7445" s="3"/>
    </row>
    <row r="7446" spans="1:3" x14ac:dyDescent="0.2">
      <c r="A7446" s="3"/>
      <c r="B7446" s="3"/>
      <c r="C7446" s="3"/>
    </row>
    <row r="7447" spans="1:3" x14ac:dyDescent="0.2">
      <c r="A7447" s="3"/>
      <c r="B7447" s="3"/>
      <c r="C7447" s="3"/>
    </row>
    <row r="7448" spans="1:3" x14ac:dyDescent="0.2">
      <c r="A7448" s="3"/>
      <c r="B7448" s="3"/>
      <c r="C7448" s="3"/>
    </row>
    <row r="7449" spans="1:3" x14ac:dyDescent="0.2">
      <c r="A7449" s="3"/>
      <c r="B7449" s="3"/>
      <c r="C7449" s="3"/>
    </row>
    <row r="7450" spans="1:3" x14ac:dyDescent="0.2">
      <c r="A7450" s="3"/>
      <c r="B7450" s="3"/>
      <c r="C7450" s="3"/>
    </row>
    <row r="7451" spans="1:3" x14ac:dyDescent="0.2">
      <c r="A7451" s="3"/>
      <c r="B7451" s="3"/>
      <c r="C7451" s="3"/>
    </row>
    <row r="7452" spans="1:3" x14ac:dyDescent="0.2">
      <c r="A7452" s="3"/>
      <c r="B7452" s="3"/>
      <c r="C7452" s="3"/>
    </row>
    <row r="7453" spans="1:3" x14ac:dyDescent="0.2">
      <c r="A7453" s="3"/>
      <c r="B7453" s="3"/>
      <c r="C7453" s="3"/>
    </row>
    <row r="7454" spans="1:3" x14ac:dyDescent="0.2">
      <c r="A7454" s="3"/>
      <c r="B7454" s="3"/>
      <c r="C7454" s="3"/>
    </row>
    <row r="7455" spans="1:3" x14ac:dyDescent="0.2">
      <c r="A7455" s="3"/>
      <c r="B7455" s="3"/>
      <c r="C7455" s="3"/>
    </row>
    <row r="7456" spans="1:3" x14ac:dyDescent="0.2">
      <c r="A7456" s="3"/>
      <c r="B7456" s="3"/>
      <c r="C7456" s="3"/>
    </row>
    <row r="7457" spans="1:3" x14ac:dyDescent="0.2">
      <c r="A7457" s="3"/>
      <c r="B7457" s="3"/>
      <c r="C7457" s="3"/>
    </row>
    <row r="7458" spans="1:3" x14ac:dyDescent="0.2">
      <c r="A7458" s="3"/>
      <c r="B7458" s="3"/>
      <c r="C7458" s="3"/>
    </row>
    <row r="7459" spans="1:3" x14ac:dyDescent="0.2">
      <c r="A7459" s="3"/>
      <c r="B7459" s="3"/>
      <c r="C7459" s="3"/>
    </row>
    <row r="7460" spans="1:3" x14ac:dyDescent="0.2">
      <c r="A7460" s="3"/>
      <c r="B7460" s="3"/>
      <c r="C7460" s="3"/>
    </row>
    <row r="7461" spans="1:3" x14ac:dyDescent="0.2">
      <c r="A7461" s="3"/>
      <c r="B7461" s="3"/>
      <c r="C7461" s="3"/>
    </row>
    <row r="7462" spans="1:3" x14ac:dyDescent="0.2">
      <c r="A7462" s="3"/>
      <c r="B7462" s="3"/>
      <c r="C7462" s="3"/>
    </row>
    <row r="7463" spans="1:3" x14ac:dyDescent="0.2">
      <c r="A7463" s="3"/>
      <c r="B7463" s="3"/>
      <c r="C7463" s="3"/>
    </row>
    <row r="7464" spans="1:3" x14ac:dyDescent="0.2">
      <c r="A7464" s="3"/>
      <c r="B7464" s="3"/>
      <c r="C7464" s="3"/>
    </row>
    <row r="7465" spans="1:3" x14ac:dyDescent="0.2">
      <c r="A7465" s="3"/>
      <c r="B7465" s="3"/>
      <c r="C7465" s="3"/>
    </row>
    <row r="7466" spans="1:3" x14ac:dyDescent="0.2">
      <c r="A7466" s="3"/>
      <c r="B7466" s="3"/>
      <c r="C7466" s="3"/>
    </row>
    <row r="7467" spans="1:3" x14ac:dyDescent="0.2">
      <c r="A7467" s="3"/>
      <c r="B7467" s="3"/>
      <c r="C7467" s="3"/>
    </row>
    <row r="7468" spans="1:3" x14ac:dyDescent="0.2">
      <c r="A7468" s="3"/>
      <c r="B7468" s="3"/>
      <c r="C7468" s="3"/>
    </row>
    <row r="7469" spans="1:3" x14ac:dyDescent="0.2">
      <c r="A7469" s="3"/>
      <c r="B7469" s="3"/>
      <c r="C7469" s="3"/>
    </row>
    <row r="7470" spans="1:3" x14ac:dyDescent="0.2">
      <c r="A7470" s="3"/>
      <c r="B7470" s="3"/>
      <c r="C7470" s="3"/>
    </row>
    <row r="7471" spans="1:3" x14ac:dyDescent="0.2">
      <c r="A7471" s="3"/>
      <c r="B7471" s="3"/>
      <c r="C7471" s="3"/>
    </row>
    <row r="7472" spans="1:3" x14ac:dyDescent="0.2">
      <c r="A7472" s="3"/>
      <c r="B7472" s="3"/>
      <c r="C7472" s="3"/>
    </row>
    <row r="7473" spans="1:3" x14ac:dyDescent="0.2">
      <c r="A7473" s="3"/>
      <c r="B7473" s="3"/>
      <c r="C7473" s="3"/>
    </row>
    <row r="7474" spans="1:3" x14ac:dyDescent="0.2">
      <c r="A7474" s="3"/>
      <c r="B7474" s="3"/>
      <c r="C7474" s="3"/>
    </row>
    <row r="7475" spans="1:3" x14ac:dyDescent="0.2">
      <c r="A7475" s="3"/>
      <c r="B7475" s="3"/>
      <c r="C7475" s="3"/>
    </row>
    <row r="7476" spans="1:3" x14ac:dyDescent="0.2">
      <c r="A7476" s="3"/>
      <c r="B7476" s="3"/>
      <c r="C7476" s="3"/>
    </row>
    <row r="7477" spans="1:3" x14ac:dyDescent="0.2">
      <c r="A7477" s="3"/>
      <c r="B7477" s="3"/>
      <c r="C7477" s="3"/>
    </row>
    <row r="7478" spans="1:3" x14ac:dyDescent="0.2">
      <c r="A7478" s="3"/>
      <c r="B7478" s="3"/>
      <c r="C7478" s="3"/>
    </row>
    <row r="7479" spans="1:3" x14ac:dyDescent="0.2">
      <c r="A7479" s="3"/>
      <c r="B7479" s="3"/>
      <c r="C7479" s="3"/>
    </row>
    <row r="7480" spans="1:3" x14ac:dyDescent="0.2">
      <c r="A7480" s="3"/>
      <c r="B7480" s="3"/>
      <c r="C7480" s="3"/>
    </row>
    <row r="7481" spans="1:3" x14ac:dyDescent="0.2">
      <c r="A7481" s="3"/>
      <c r="B7481" s="3"/>
      <c r="C7481" s="3"/>
    </row>
    <row r="7482" spans="1:3" x14ac:dyDescent="0.2">
      <c r="A7482" s="3"/>
      <c r="B7482" s="3"/>
      <c r="C7482" s="3"/>
    </row>
    <row r="7483" spans="1:3" x14ac:dyDescent="0.2">
      <c r="A7483" s="3"/>
      <c r="B7483" s="3"/>
      <c r="C7483" s="3"/>
    </row>
    <row r="7484" spans="1:3" x14ac:dyDescent="0.2">
      <c r="A7484" s="3"/>
      <c r="B7484" s="3"/>
      <c r="C7484" s="3"/>
    </row>
    <row r="7485" spans="1:3" x14ac:dyDescent="0.2">
      <c r="A7485" s="3"/>
      <c r="B7485" s="3"/>
      <c r="C7485" s="3"/>
    </row>
    <row r="7486" spans="1:3" x14ac:dyDescent="0.2">
      <c r="A7486" s="3"/>
      <c r="B7486" s="3"/>
      <c r="C7486" s="3"/>
    </row>
    <row r="7487" spans="1:3" x14ac:dyDescent="0.2">
      <c r="A7487" s="3"/>
      <c r="B7487" s="3"/>
      <c r="C7487" s="3"/>
    </row>
    <row r="7488" spans="1:3" x14ac:dyDescent="0.2">
      <c r="A7488" s="3"/>
      <c r="B7488" s="3"/>
      <c r="C7488" s="3"/>
    </row>
    <row r="7489" spans="1:3" x14ac:dyDescent="0.2">
      <c r="A7489" s="3"/>
      <c r="B7489" s="3"/>
      <c r="C7489" s="3"/>
    </row>
    <row r="7490" spans="1:3" x14ac:dyDescent="0.2">
      <c r="A7490" s="3"/>
      <c r="B7490" s="3"/>
      <c r="C7490" s="3"/>
    </row>
    <row r="7491" spans="1:3" x14ac:dyDescent="0.2">
      <c r="A7491" s="3"/>
      <c r="B7491" s="3"/>
      <c r="C7491" s="3"/>
    </row>
    <row r="7492" spans="1:3" x14ac:dyDescent="0.2">
      <c r="A7492" s="3"/>
      <c r="B7492" s="3"/>
      <c r="C7492" s="3"/>
    </row>
    <row r="7493" spans="1:3" x14ac:dyDescent="0.2">
      <c r="A7493" s="3"/>
      <c r="B7493" s="3"/>
      <c r="C7493" s="3"/>
    </row>
    <row r="7494" spans="1:3" x14ac:dyDescent="0.2">
      <c r="A7494" s="3"/>
      <c r="B7494" s="3"/>
      <c r="C7494" s="3"/>
    </row>
    <row r="7495" spans="1:3" x14ac:dyDescent="0.2">
      <c r="A7495" s="3"/>
      <c r="B7495" s="3"/>
      <c r="C7495" s="3"/>
    </row>
    <row r="7496" spans="1:3" x14ac:dyDescent="0.2">
      <c r="A7496" s="3"/>
      <c r="B7496" s="3"/>
      <c r="C7496" s="3"/>
    </row>
    <row r="7497" spans="1:3" x14ac:dyDescent="0.2">
      <c r="A7497" s="3"/>
      <c r="B7497" s="3"/>
      <c r="C7497" s="3"/>
    </row>
    <row r="7498" spans="1:3" x14ac:dyDescent="0.2">
      <c r="A7498" s="3"/>
      <c r="B7498" s="3"/>
      <c r="C7498" s="3"/>
    </row>
    <row r="7499" spans="1:3" x14ac:dyDescent="0.2">
      <c r="A7499" s="3"/>
      <c r="B7499" s="3"/>
      <c r="C7499" s="3"/>
    </row>
    <row r="7500" spans="1:3" x14ac:dyDescent="0.2">
      <c r="A7500" s="3"/>
      <c r="B7500" s="3"/>
      <c r="C7500" s="3"/>
    </row>
    <row r="7501" spans="1:3" x14ac:dyDescent="0.2">
      <c r="A7501" s="3"/>
      <c r="B7501" s="3"/>
      <c r="C7501" s="3"/>
    </row>
    <row r="7502" spans="1:3" x14ac:dyDescent="0.2">
      <c r="A7502" s="3"/>
      <c r="B7502" s="3"/>
      <c r="C7502" s="3"/>
    </row>
    <row r="7503" spans="1:3" x14ac:dyDescent="0.2">
      <c r="A7503" s="3"/>
      <c r="B7503" s="3"/>
      <c r="C7503" s="3"/>
    </row>
    <row r="7504" spans="1:3" x14ac:dyDescent="0.2">
      <c r="A7504" s="3"/>
      <c r="B7504" s="3"/>
      <c r="C7504" s="3"/>
    </row>
    <row r="7505" spans="1:3" x14ac:dyDescent="0.2">
      <c r="A7505" s="3"/>
      <c r="B7505" s="3"/>
      <c r="C7505" s="3"/>
    </row>
    <row r="7506" spans="1:3" x14ac:dyDescent="0.2">
      <c r="A7506" s="3"/>
      <c r="B7506" s="3"/>
      <c r="C7506" s="3"/>
    </row>
    <row r="7507" spans="1:3" x14ac:dyDescent="0.2">
      <c r="A7507" s="3"/>
      <c r="B7507" s="3"/>
      <c r="C7507" s="3"/>
    </row>
    <row r="7508" spans="1:3" x14ac:dyDescent="0.2">
      <c r="A7508" s="3"/>
      <c r="B7508" s="3"/>
      <c r="C7508" s="3"/>
    </row>
    <row r="7509" spans="1:3" x14ac:dyDescent="0.2">
      <c r="A7509" s="3"/>
      <c r="B7509" s="3"/>
      <c r="C7509" s="3"/>
    </row>
    <row r="7510" spans="1:3" x14ac:dyDescent="0.2">
      <c r="A7510" s="3"/>
      <c r="B7510" s="3"/>
      <c r="C7510" s="3"/>
    </row>
    <row r="7511" spans="1:3" x14ac:dyDescent="0.2">
      <c r="A7511" s="3"/>
      <c r="B7511" s="3"/>
      <c r="C7511" s="3"/>
    </row>
    <row r="7512" spans="1:3" x14ac:dyDescent="0.2">
      <c r="A7512" s="3"/>
      <c r="B7512" s="3"/>
      <c r="C7512" s="3"/>
    </row>
    <row r="7513" spans="1:3" x14ac:dyDescent="0.2">
      <c r="A7513" s="3"/>
      <c r="B7513" s="3"/>
      <c r="C7513" s="3"/>
    </row>
    <row r="7514" spans="1:3" x14ac:dyDescent="0.2">
      <c r="A7514" s="3"/>
      <c r="B7514" s="3"/>
      <c r="C7514" s="3"/>
    </row>
    <row r="7515" spans="1:3" x14ac:dyDescent="0.2">
      <c r="A7515" s="3"/>
      <c r="B7515" s="3"/>
      <c r="C7515" s="3"/>
    </row>
    <row r="7516" spans="1:3" x14ac:dyDescent="0.2">
      <c r="A7516" s="3"/>
      <c r="B7516" s="3"/>
      <c r="C7516" s="3"/>
    </row>
    <row r="7517" spans="1:3" x14ac:dyDescent="0.2">
      <c r="A7517" s="3"/>
      <c r="B7517" s="3"/>
      <c r="C7517" s="3"/>
    </row>
    <row r="7518" spans="1:3" x14ac:dyDescent="0.2">
      <c r="A7518" s="3"/>
      <c r="B7518" s="3"/>
      <c r="C7518" s="3"/>
    </row>
    <row r="7519" spans="1:3" x14ac:dyDescent="0.2">
      <c r="A7519" s="3"/>
      <c r="B7519" s="3"/>
      <c r="C7519" s="3"/>
    </row>
    <row r="7520" spans="1:3" x14ac:dyDescent="0.2">
      <c r="A7520" s="3"/>
      <c r="B7520" s="3"/>
      <c r="C7520" s="3"/>
    </row>
    <row r="7521" spans="1:3" x14ac:dyDescent="0.2">
      <c r="A7521" s="3"/>
      <c r="B7521" s="3"/>
      <c r="C7521" s="3"/>
    </row>
    <row r="7522" spans="1:3" x14ac:dyDescent="0.2">
      <c r="A7522" s="3"/>
      <c r="B7522" s="3"/>
      <c r="C7522" s="3"/>
    </row>
    <row r="7523" spans="1:3" x14ac:dyDescent="0.2">
      <c r="A7523" s="3"/>
      <c r="B7523" s="3"/>
      <c r="C7523" s="3"/>
    </row>
    <row r="7524" spans="1:3" x14ac:dyDescent="0.2">
      <c r="A7524" s="3"/>
      <c r="B7524" s="3"/>
      <c r="C7524" s="3"/>
    </row>
    <row r="7525" spans="1:3" x14ac:dyDescent="0.2">
      <c r="A7525" s="3"/>
      <c r="B7525" s="3"/>
      <c r="C7525" s="3"/>
    </row>
    <row r="7526" spans="1:3" x14ac:dyDescent="0.2">
      <c r="A7526" s="3"/>
      <c r="B7526" s="3"/>
      <c r="C7526" s="3"/>
    </row>
    <row r="7527" spans="1:3" x14ac:dyDescent="0.2">
      <c r="A7527" s="3"/>
      <c r="B7527" s="3"/>
      <c r="C7527" s="3"/>
    </row>
    <row r="7528" spans="1:3" x14ac:dyDescent="0.2">
      <c r="A7528" s="3"/>
      <c r="B7528" s="3"/>
      <c r="C7528" s="3"/>
    </row>
    <row r="7529" spans="1:3" x14ac:dyDescent="0.2">
      <c r="A7529" s="3"/>
      <c r="B7529" s="3"/>
      <c r="C7529" s="3"/>
    </row>
    <row r="7530" spans="1:3" x14ac:dyDescent="0.2">
      <c r="A7530" s="3"/>
      <c r="B7530" s="3"/>
      <c r="C7530" s="3"/>
    </row>
    <row r="7531" spans="1:3" x14ac:dyDescent="0.2">
      <c r="A7531" s="3"/>
      <c r="B7531" s="3"/>
      <c r="C7531" s="3"/>
    </row>
    <row r="7532" spans="1:3" x14ac:dyDescent="0.2">
      <c r="A7532" s="3"/>
      <c r="B7532" s="3"/>
      <c r="C7532" s="3"/>
    </row>
    <row r="7533" spans="1:3" x14ac:dyDescent="0.2">
      <c r="A7533" s="3"/>
      <c r="B7533" s="3"/>
      <c r="C7533" s="3"/>
    </row>
    <row r="7534" spans="1:3" x14ac:dyDescent="0.2">
      <c r="A7534" s="3"/>
      <c r="B7534" s="3"/>
      <c r="C7534" s="3"/>
    </row>
    <row r="7535" spans="1:3" x14ac:dyDescent="0.2">
      <c r="A7535" s="3"/>
      <c r="B7535" s="3"/>
      <c r="C7535" s="3"/>
    </row>
    <row r="7536" spans="1:3" x14ac:dyDescent="0.2">
      <c r="A7536" s="3"/>
      <c r="B7536" s="3"/>
      <c r="C7536" s="3"/>
    </row>
    <row r="7537" spans="1:3" x14ac:dyDescent="0.2">
      <c r="A7537" s="3"/>
      <c r="B7537" s="3"/>
      <c r="C7537" s="3"/>
    </row>
    <row r="7538" spans="1:3" x14ac:dyDescent="0.2">
      <c r="A7538" s="3"/>
      <c r="B7538" s="3"/>
      <c r="C7538" s="3"/>
    </row>
    <row r="7539" spans="1:3" x14ac:dyDescent="0.2">
      <c r="A7539" s="3"/>
      <c r="B7539" s="3"/>
      <c r="C7539" s="3"/>
    </row>
    <row r="7540" spans="1:3" x14ac:dyDescent="0.2">
      <c r="A7540" s="3"/>
      <c r="B7540" s="3"/>
      <c r="C7540" s="3"/>
    </row>
    <row r="7541" spans="1:3" x14ac:dyDescent="0.2">
      <c r="A7541" s="3"/>
      <c r="B7541" s="3"/>
      <c r="C7541" s="3"/>
    </row>
    <row r="7542" spans="1:3" x14ac:dyDescent="0.2">
      <c r="A7542" s="3"/>
      <c r="B7542" s="3"/>
      <c r="C7542" s="3"/>
    </row>
    <row r="7543" spans="1:3" x14ac:dyDescent="0.2">
      <c r="A7543" s="3"/>
      <c r="B7543" s="3"/>
      <c r="C7543" s="3"/>
    </row>
    <row r="7544" spans="1:3" x14ac:dyDescent="0.2">
      <c r="A7544" s="3"/>
      <c r="B7544" s="3"/>
      <c r="C7544" s="3"/>
    </row>
    <row r="7545" spans="1:3" x14ac:dyDescent="0.2">
      <c r="A7545" s="3"/>
      <c r="B7545" s="3"/>
      <c r="C7545" s="3"/>
    </row>
    <row r="7546" spans="1:3" x14ac:dyDescent="0.2">
      <c r="A7546" s="3"/>
      <c r="B7546" s="3"/>
      <c r="C7546" s="3"/>
    </row>
    <row r="7547" spans="1:3" x14ac:dyDescent="0.2">
      <c r="A7547" s="3"/>
      <c r="B7547" s="3"/>
      <c r="C7547" s="3"/>
    </row>
    <row r="7548" spans="1:3" x14ac:dyDescent="0.2">
      <c r="A7548" s="3"/>
      <c r="B7548" s="3"/>
      <c r="C7548" s="3"/>
    </row>
    <row r="7549" spans="1:3" x14ac:dyDescent="0.2">
      <c r="A7549" s="3"/>
      <c r="B7549" s="3"/>
      <c r="C7549" s="3"/>
    </row>
    <row r="7550" spans="1:3" x14ac:dyDescent="0.2">
      <c r="A7550" s="3"/>
      <c r="B7550" s="3"/>
      <c r="C7550" s="3"/>
    </row>
    <row r="7551" spans="1:3" x14ac:dyDescent="0.2">
      <c r="A7551" s="3"/>
      <c r="B7551" s="3"/>
      <c r="C7551" s="3"/>
    </row>
    <row r="7552" spans="1:3" x14ac:dyDescent="0.2">
      <c r="A7552" s="3"/>
      <c r="B7552" s="3"/>
      <c r="C7552" s="3"/>
    </row>
    <row r="7553" spans="1:3" x14ac:dyDescent="0.2">
      <c r="A7553" s="3"/>
      <c r="B7553" s="3"/>
      <c r="C7553" s="3"/>
    </row>
    <row r="7554" spans="1:3" x14ac:dyDescent="0.2">
      <c r="A7554" s="3"/>
      <c r="B7554" s="3"/>
      <c r="C7554" s="3"/>
    </row>
    <row r="7555" spans="1:3" x14ac:dyDescent="0.2">
      <c r="A7555" s="3"/>
      <c r="B7555" s="3"/>
      <c r="C7555" s="3"/>
    </row>
    <row r="7556" spans="1:3" x14ac:dyDescent="0.2">
      <c r="A7556" s="3"/>
      <c r="B7556" s="3"/>
      <c r="C7556" s="3"/>
    </row>
    <row r="7557" spans="1:3" x14ac:dyDescent="0.2">
      <c r="A7557" s="3"/>
      <c r="B7557" s="3"/>
      <c r="C7557" s="3"/>
    </row>
    <row r="7558" spans="1:3" x14ac:dyDescent="0.2">
      <c r="A7558" s="3"/>
      <c r="B7558" s="3"/>
      <c r="C7558" s="3"/>
    </row>
    <row r="7559" spans="1:3" x14ac:dyDescent="0.2">
      <c r="A7559" s="3"/>
      <c r="B7559" s="3"/>
      <c r="C7559" s="3"/>
    </row>
    <row r="7560" spans="1:3" x14ac:dyDescent="0.2">
      <c r="A7560" s="3"/>
      <c r="B7560" s="3"/>
      <c r="C7560" s="3"/>
    </row>
    <row r="7561" spans="1:3" x14ac:dyDescent="0.2">
      <c r="A7561" s="3"/>
      <c r="B7561" s="3"/>
      <c r="C7561" s="3"/>
    </row>
    <row r="7562" spans="1:3" x14ac:dyDescent="0.2">
      <c r="A7562" s="3"/>
      <c r="B7562" s="3"/>
      <c r="C7562" s="3"/>
    </row>
    <row r="7563" spans="1:3" x14ac:dyDescent="0.2">
      <c r="A7563" s="3"/>
      <c r="B7563" s="3"/>
      <c r="C7563" s="3"/>
    </row>
    <row r="7564" spans="1:3" x14ac:dyDescent="0.2">
      <c r="A7564" s="3"/>
      <c r="B7564" s="3"/>
      <c r="C7564" s="3"/>
    </row>
    <row r="7565" spans="1:3" x14ac:dyDescent="0.2">
      <c r="A7565" s="3"/>
      <c r="B7565" s="3"/>
      <c r="C7565" s="3"/>
    </row>
    <row r="7566" spans="1:3" x14ac:dyDescent="0.2">
      <c r="A7566" s="3"/>
      <c r="B7566" s="3"/>
      <c r="C7566" s="3"/>
    </row>
    <row r="7567" spans="1:3" x14ac:dyDescent="0.2">
      <c r="A7567" s="3"/>
      <c r="B7567" s="3"/>
      <c r="C7567" s="3"/>
    </row>
    <row r="7568" spans="1:3" x14ac:dyDescent="0.2">
      <c r="A7568" s="3"/>
      <c r="B7568" s="3"/>
      <c r="C7568" s="3"/>
    </row>
    <row r="7569" spans="1:3" x14ac:dyDescent="0.2">
      <c r="A7569" s="3"/>
      <c r="B7569" s="3"/>
      <c r="C7569" s="3"/>
    </row>
    <row r="7570" spans="1:3" x14ac:dyDescent="0.2">
      <c r="A7570" s="3"/>
      <c r="B7570" s="3"/>
      <c r="C7570" s="3"/>
    </row>
    <row r="7571" spans="1:3" x14ac:dyDescent="0.2">
      <c r="A7571" s="3"/>
      <c r="B7571" s="3"/>
      <c r="C7571" s="3"/>
    </row>
    <row r="7572" spans="1:3" x14ac:dyDescent="0.2">
      <c r="A7572" s="3"/>
      <c r="B7572" s="3"/>
      <c r="C7572" s="3"/>
    </row>
    <row r="7573" spans="1:3" x14ac:dyDescent="0.2">
      <c r="A7573" s="3"/>
      <c r="B7573" s="3"/>
      <c r="C7573" s="3"/>
    </row>
    <row r="7574" spans="1:3" x14ac:dyDescent="0.2">
      <c r="A7574" s="3"/>
      <c r="B7574" s="3"/>
      <c r="C7574" s="3"/>
    </row>
    <row r="7575" spans="1:3" x14ac:dyDescent="0.2">
      <c r="A7575" s="3"/>
      <c r="B7575" s="3"/>
      <c r="C7575" s="3"/>
    </row>
    <row r="7576" spans="1:3" x14ac:dyDescent="0.2">
      <c r="A7576" s="3"/>
      <c r="B7576" s="3"/>
      <c r="C7576" s="3"/>
    </row>
    <row r="7577" spans="1:3" x14ac:dyDescent="0.2">
      <c r="A7577" s="3"/>
      <c r="B7577" s="3"/>
      <c r="C7577" s="3"/>
    </row>
    <row r="7578" spans="1:3" x14ac:dyDescent="0.2">
      <c r="A7578" s="3"/>
      <c r="B7578" s="3"/>
      <c r="C7578" s="3"/>
    </row>
    <row r="7579" spans="1:3" x14ac:dyDescent="0.2">
      <c r="A7579" s="3"/>
      <c r="B7579" s="3"/>
      <c r="C7579" s="3"/>
    </row>
    <row r="7580" spans="1:3" x14ac:dyDescent="0.2">
      <c r="A7580" s="3"/>
      <c r="B7580" s="3"/>
      <c r="C7580" s="3"/>
    </row>
    <row r="7581" spans="1:3" x14ac:dyDescent="0.2">
      <c r="A7581" s="3"/>
      <c r="B7581" s="3"/>
      <c r="C7581" s="3"/>
    </row>
    <row r="7582" spans="1:3" x14ac:dyDescent="0.2">
      <c r="A7582" s="3"/>
      <c r="B7582" s="3"/>
      <c r="C7582" s="3"/>
    </row>
    <row r="7583" spans="1:3" x14ac:dyDescent="0.2">
      <c r="A7583" s="3"/>
      <c r="B7583" s="3"/>
      <c r="C7583" s="3"/>
    </row>
    <row r="7584" spans="1:3" x14ac:dyDescent="0.2">
      <c r="A7584" s="3"/>
      <c r="B7584" s="3"/>
      <c r="C7584" s="3"/>
    </row>
    <row r="7585" spans="1:3" x14ac:dyDescent="0.2">
      <c r="A7585" s="3"/>
      <c r="B7585" s="3"/>
      <c r="C7585" s="3"/>
    </row>
    <row r="7586" spans="1:3" x14ac:dyDescent="0.2">
      <c r="A7586" s="3"/>
      <c r="B7586" s="3"/>
      <c r="C7586" s="3"/>
    </row>
    <row r="7587" spans="1:3" x14ac:dyDescent="0.2">
      <c r="A7587" s="3"/>
      <c r="B7587" s="3"/>
      <c r="C7587" s="3"/>
    </row>
    <row r="7588" spans="1:3" x14ac:dyDescent="0.2">
      <c r="A7588" s="3"/>
      <c r="B7588" s="3"/>
      <c r="C7588" s="3"/>
    </row>
    <row r="7589" spans="1:3" x14ac:dyDescent="0.2">
      <c r="A7589" s="3"/>
      <c r="B7589" s="3"/>
      <c r="C7589" s="3"/>
    </row>
    <row r="7590" spans="1:3" x14ac:dyDescent="0.2">
      <c r="A7590" s="3"/>
      <c r="B7590" s="3"/>
      <c r="C7590" s="3"/>
    </row>
    <row r="7591" spans="1:3" x14ac:dyDescent="0.2">
      <c r="A7591" s="3"/>
      <c r="B7591" s="3"/>
      <c r="C7591" s="3"/>
    </row>
    <row r="7592" spans="1:3" x14ac:dyDescent="0.2">
      <c r="A7592" s="3"/>
      <c r="B7592" s="3"/>
      <c r="C7592" s="3"/>
    </row>
    <row r="7593" spans="1:3" x14ac:dyDescent="0.2">
      <c r="A7593" s="3"/>
      <c r="B7593" s="3"/>
      <c r="C7593" s="3"/>
    </row>
    <row r="7594" spans="1:3" x14ac:dyDescent="0.2">
      <c r="A7594" s="3"/>
      <c r="B7594" s="3"/>
      <c r="C7594" s="3"/>
    </row>
    <row r="7595" spans="1:3" x14ac:dyDescent="0.2">
      <c r="A7595" s="3"/>
      <c r="B7595" s="3"/>
      <c r="C7595" s="3"/>
    </row>
    <row r="7596" spans="1:3" x14ac:dyDescent="0.2">
      <c r="A7596" s="3"/>
      <c r="B7596" s="3"/>
      <c r="C7596" s="3"/>
    </row>
    <row r="7597" spans="1:3" x14ac:dyDescent="0.2">
      <c r="A7597" s="3"/>
      <c r="B7597" s="3"/>
      <c r="C7597" s="3"/>
    </row>
    <row r="7598" spans="1:3" x14ac:dyDescent="0.2">
      <c r="A7598" s="3"/>
      <c r="B7598" s="3"/>
      <c r="C7598" s="3"/>
    </row>
    <row r="7599" spans="1:3" x14ac:dyDescent="0.2">
      <c r="A7599" s="3"/>
      <c r="B7599" s="3"/>
      <c r="C7599" s="3"/>
    </row>
    <row r="7600" spans="1:3" x14ac:dyDescent="0.2">
      <c r="A7600" s="3"/>
      <c r="B7600" s="3"/>
      <c r="C7600" s="3"/>
    </row>
    <row r="7601" spans="1:3" x14ac:dyDescent="0.2">
      <c r="A7601" s="3"/>
      <c r="B7601" s="3"/>
      <c r="C7601" s="3"/>
    </row>
    <row r="7602" spans="1:3" x14ac:dyDescent="0.2">
      <c r="A7602" s="3"/>
      <c r="B7602" s="3"/>
      <c r="C7602" s="3"/>
    </row>
    <row r="7603" spans="1:3" x14ac:dyDescent="0.2">
      <c r="A7603" s="3"/>
      <c r="B7603" s="3"/>
      <c r="C7603" s="3"/>
    </row>
    <row r="7604" spans="1:3" x14ac:dyDescent="0.2">
      <c r="A7604" s="3"/>
      <c r="B7604" s="3"/>
      <c r="C7604" s="3"/>
    </row>
    <row r="7605" spans="1:3" x14ac:dyDescent="0.2">
      <c r="A7605" s="3"/>
      <c r="B7605" s="3"/>
      <c r="C7605" s="3"/>
    </row>
    <row r="7606" spans="1:3" x14ac:dyDescent="0.2">
      <c r="A7606" s="3"/>
      <c r="B7606" s="3"/>
      <c r="C7606" s="3"/>
    </row>
    <row r="7607" spans="1:3" x14ac:dyDescent="0.2">
      <c r="A7607" s="3"/>
      <c r="B7607" s="3"/>
      <c r="C7607" s="3"/>
    </row>
    <row r="7608" spans="1:3" x14ac:dyDescent="0.2">
      <c r="A7608" s="3"/>
      <c r="B7608" s="3"/>
      <c r="C7608" s="3"/>
    </row>
    <row r="7609" spans="1:3" x14ac:dyDescent="0.2">
      <c r="A7609" s="3"/>
      <c r="B7609" s="3"/>
      <c r="C7609" s="3"/>
    </row>
    <row r="7610" spans="1:3" x14ac:dyDescent="0.2">
      <c r="A7610" s="3"/>
      <c r="B7610" s="3"/>
      <c r="C7610" s="3"/>
    </row>
    <row r="7611" spans="1:3" x14ac:dyDescent="0.2">
      <c r="A7611" s="3"/>
      <c r="B7611" s="3"/>
      <c r="C7611" s="3"/>
    </row>
    <row r="7612" spans="1:3" x14ac:dyDescent="0.2">
      <c r="A7612" s="3"/>
      <c r="B7612" s="3"/>
      <c r="C7612" s="3"/>
    </row>
    <row r="7613" spans="1:3" x14ac:dyDescent="0.2">
      <c r="A7613" s="3"/>
      <c r="B7613" s="3"/>
      <c r="C7613" s="3"/>
    </row>
    <row r="7614" spans="1:3" x14ac:dyDescent="0.2">
      <c r="A7614" s="3"/>
      <c r="B7614" s="3"/>
      <c r="C7614" s="3"/>
    </row>
    <row r="7615" spans="1:3" x14ac:dyDescent="0.2">
      <c r="A7615" s="3"/>
      <c r="B7615" s="3"/>
      <c r="C7615" s="3"/>
    </row>
    <row r="7616" spans="1:3" x14ac:dyDescent="0.2">
      <c r="A7616" s="3"/>
      <c r="B7616" s="3"/>
      <c r="C7616" s="3"/>
    </row>
    <row r="7617" spans="1:3" x14ac:dyDescent="0.2">
      <c r="A7617" s="3"/>
      <c r="B7617" s="3"/>
      <c r="C7617" s="3"/>
    </row>
    <row r="7618" spans="1:3" x14ac:dyDescent="0.2">
      <c r="A7618" s="3"/>
      <c r="B7618" s="3"/>
      <c r="C7618" s="3"/>
    </row>
    <row r="7619" spans="1:3" x14ac:dyDescent="0.2">
      <c r="A7619" s="3"/>
      <c r="B7619" s="3"/>
      <c r="C7619" s="3"/>
    </row>
    <row r="7620" spans="1:3" x14ac:dyDescent="0.2">
      <c r="A7620" s="3"/>
      <c r="B7620" s="3"/>
      <c r="C7620" s="3"/>
    </row>
    <row r="7621" spans="1:3" x14ac:dyDescent="0.2">
      <c r="A7621" s="3"/>
      <c r="B7621" s="3"/>
      <c r="C7621" s="3"/>
    </row>
    <row r="7622" spans="1:3" x14ac:dyDescent="0.2">
      <c r="A7622" s="3"/>
      <c r="B7622" s="3"/>
      <c r="C7622" s="3"/>
    </row>
    <row r="7623" spans="1:3" x14ac:dyDescent="0.2">
      <c r="A7623" s="3"/>
      <c r="B7623" s="3"/>
      <c r="C7623" s="3"/>
    </row>
    <row r="7624" spans="1:3" x14ac:dyDescent="0.2">
      <c r="A7624" s="3"/>
      <c r="B7624" s="3"/>
      <c r="C7624" s="3"/>
    </row>
    <row r="7625" spans="1:3" x14ac:dyDescent="0.2">
      <c r="A7625" s="3"/>
      <c r="B7625" s="3"/>
      <c r="C7625" s="3"/>
    </row>
    <row r="7626" spans="1:3" x14ac:dyDescent="0.2">
      <c r="A7626" s="3"/>
      <c r="B7626" s="3"/>
      <c r="C7626" s="3"/>
    </row>
    <row r="7627" spans="1:3" x14ac:dyDescent="0.2">
      <c r="A7627" s="3"/>
      <c r="B7627" s="3"/>
      <c r="C7627" s="3"/>
    </row>
    <row r="7628" spans="1:3" x14ac:dyDescent="0.2">
      <c r="A7628" s="3"/>
      <c r="B7628" s="3"/>
      <c r="C7628" s="3"/>
    </row>
    <row r="7629" spans="1:3" x14ac:dyDescent="0.2">
      <c r="A7629" s="3"/>
      <c r="B7629" s="3"/>
      <c r="C7629" s="3"/>
    </row>
    <row r="7630" spans="1:3" x14ac:dyDescent="0.2">
      <c r="A7630" s="3"/>
      <c r="B7630" s="3"/>
      <c r="C7630" s="3"/>
    </row>
    <row r="7631" spans="1:3" x14ac:dyDescent="0.2">
      <c r="A7631" s="3"/>
      <c r="B7631" s="3"/>
      <c r="C7631" s="3"/>
    </row>
    <row r="7632" spans="1:3" x14ac:dyDescent="0.2">
      <c r="A7632" s="3"/>
      <c r="B7632" s="3"/>
      <c r="C7632" s="3"/>
    </row>
    <row r="7633" spans="1:3" x14ac:dyDescent="0.2">
      <c r="A7633" s="3"/>
      <c r="B7633" s="3"/>
      <c r="C7633" s="3"/>
    </row>
    <row r="7634" spans="1:3" x14ac:dyDescent="0.2">
      <c r="A7634" s="3"/>
      <c r="B7634" s="3"/>
      <c r="C7634" s="3"/>
    </row>
    <row r="7635" spans="1:3" x14ac:dyDescent="0.2">
      <c r="A7635" s="3"/>
      <c r="B7635" s="3"/>
      <c r="C7635" s="3"/>
    </row>
    <row r="7636" spans="1:3" x14ac:dyDescent="0.2">
      <c r="A7636" s="3"/>
      <c r="B7636" s="3"/>
      <c r="C7636" s="3"/>
    </row>
    <row r="7637" spans="1:3" x14ac:dyDescent="0.2">
      <c r="A7637" s="3"/>
      <c r="B7637" s="3"/>
      <c r="C7637" s="3"/>
    </row>
    <row r="7638" spans="1:3" x14ac:dyDescent="0.2">
      <c r="A7638" s="3"/>
      <c r="B7638" s="3"/>
      <c r="C7638" s="3"/>
    </row>
    <row r="7639" spans="1:3" x14ac:dyDescent="0.2">
      <c r="A7639" s="3"/>
      <c r="B7639" s="3"/>
      <c r="C7639" s="3"/>
    </row>
    <row r="7640" spans="1:3" x14ac:dyDescent="0.2">
      <c r="A7640" s="3"/>
      <c r="B7640" s="3"/>
      <c r="C7640" s="3"/>
    </row>
    <row r="7641" spans="1:3" x14ac:dyDescent="0.2">
      <c r="A7641" s="3"/>
      <c r="B7641" s="3"/>
      <c r="C7641" s="3"/>
    </row>
    <row r="7642" spans="1:3" x14ac:dyDescent="0.2">
      <c r="A7642" s="3"/>
      <c r="B7642" s="3"/>
      <c r="C7642" s="3"/>
    </row>
    <row r="7643" spans="1:3" x14ac:dyDescent="0.2">
      <c r="A7643" s="3"/>
      <c r="B7643" s="3"/>
      <c r="C7643" s="3"/>
    </row>
    <row r="7644" spans="1:3" x14ac:dyDescent="0.2">
      <c r="A7644" s="3"/>
      <c r="B7644" s="3"/>
      <c r="C7644" s="3"/>
    </row>
    <row r="7645" spans="1:3" x14ac:dyDescent="0.2">
      <c r="A7645" s="3"/>
      <c r="B7645" s="3"/>
      <c r="C7645" s="3"/>
    </row>
    <row r="7646" spans="1:3" x14ac:dyDescent="0.2">
      <c r="A7646" s="3"/>
      <c r="B7646" s="3"/>
      <c r="C7646" s="3"/>
    </row>
    <row r="7647" spans="1:3" x14ac:dyDescent="0.2">
      <c r="A7647" s="3"/>
      <c r="B7647" s="3"/>
      <c r="C7647" s="3"/>
    </row>
    <row r="7648" spans="1:3" x14ac:dyDescent="0.2">
      <c r="A7648" s="3"/>
      <c r="B7648" s="3"/>
      <c r="C7648" s="3"/>
    </row>
    <row r="7649" spans="1:3" x14ac:dyDescent="0.2">
      <c r="A7649" s="3"/>
      <c r="B7649" s="3"/>
      <c r="C7649" s="3"/>
    </row>
    <row r="7650" spans="1:3" x14ac:dyDescent="0.2">
      <c r="A7650" s="3"/>
      <c r="B7650" s="3"/>
      <c r="C7650" s="3"/>
    </row>
    <row r="7651" spans="1:3" x14ac:dyDescent="0.2">
      <c r="A7651" s="3"/>
      <c r="B7651" s="3"/>
      <c r="C7651" s="3"/>
    </row>
    <row r="7652" spans="1:3" x14ac:dyDescent="0.2">
      <c r="A7652" s="3"/>
      <c r="B7652" s="3"/>
      <c r="C7652" s="3"/>
    </row>
    <row r="7653" spans="1:3" x14ac:dyDescent="0.2">
      <c r="A7653" s="3"/>
      <c r="B7653" s="3"/>
      <c r="C7653" s="3"/>
    </row>
    <row r="7654" spans="1:3" x14ac:dyDescent="0.2">
      <c r="A7654" s="3"/>
      <c r="B7654" s="3"/>
      <c r="C7654" s="3"/>
    </row>
    <row r="7655" spans="1:3" x14ac:dyDescent="0.2">
      <c r="A7655" s="3"/>
      <c r="B7655" s="3"/>
      <c r="C7655" s="3"/>
    </row>
    <row r="7656" spans="1:3" x14ac:dyDescent="0.2">
      <c r="A7656" s="3"/>
      <c r="B7656" s="3"/>
      <c r="C7656" s="3"/>
    </row>
    <row r="7657" spans="1:3" x14ac:dyDescent="0.2">
      <c r="A7657" s="3"/>
      <c r="B7657" s="3"/>
      <c r="C7657" s="3"/>
    </row>
    <row r="7658" spans="1:3" x14ac:dyDescent="0.2">
      <c r="A7658" s="3"/>
      <c r="B7658" s="3"/>
      <c r="C7658" s="3"/>
    </row>
    <row r="7659" spans="1:3" x14ac:dyDescent="0.2">
      <c r="A7659" s="3"/>
      <c r="B7659" s="3"/>
      <c r="C7659" s="3"/>
    </row>
    <row r="7660" spans="1:3" x14ac:dyDescent="0.2">
      <c r="A7660" s="3"/>
      <c r="B7660" s="3"/>
      <c r="C7660" s="3"/>
    </row>
    <row r="7661" spans="1:3" x14ac:dyDescent="0.2">
      <c r="A7661" s="3"/>
      <c r="B7661" s="3"/>
      <c r="C7661" s="3"/>
    </row>
    <row r="7662" spans="1:3" x14ac:dyDescent="0.2">
      <c r="A7662" s="3"/>
      <c r="B7662" s="3"/>
      <c r="C7662" s="3"/>
    </row>
    <row r="7663" spans="1:3" x14ac:dyDescent="0.2">
      <c r="A7663" s="3"/>
      <c r="B7663" s="3"/>
      <c r="C7663" s="3"/>
    </row>
    <row r="7664" spans="1:3" x14ac:dyDescent="0.2">
      <c r="A7664" s="3"/>
      <c r="B7664" s="3"/>
      <c r="C7664" s="3"/>
    </row>
    <row r="7665" spans="1:3" x14ac:dyDescent="0.2">
      <c r="A7665" s="3"/>
      <c r="B7665" s="3"/>
      <c r="C7665" s="3"/>
    </row>
    <row r="7666" spans="1:3" x14ac:dyDescent="0.2">
      <c r="A7666" s="3"/>
      <c r="B7666" s="3"/>
      <c r="C7666" s="3"/>
    </row>
    <row r="7667" spans="1:3" x14ac:dyDescent="0.2">
      <c r="A7667" s="3"/>
      <c r="B7667" s="3"/>
      <c r="C7667" s="3"/>
    </row>
    <row r="7668" spans="1:3" x14ac:dyDescent="0.2">
      <c r="A7668" s="3"/>
      <c r="B7668" s="3"/>
      <c r="C7668" s="3"/>
    </row>
    <row r="7669" spans="1:3" x14ac:dyDescent="0.2">
      <c r="A7669" s="3"/>
      <c r="B7669" s="3"/>
      <c r="C7669" s="3"/>
    </row>
    <row r="7670" spans="1:3" x14ac:dyDescent="0.2">
      <c r="A7670" s="3"/>
      <c r="B7670" s="3"/>
      <c r="C7670" s="3"/>
    </row>
    <row r="7671" spans="1:3" x14ac:dyDescent="0.2">
      <c r="A7671" s="3"/>
      <c r="B7671" s="3"/>
      <c r="C7671" s="3"/>
    </row>
    <row r="7672" spans="1:3" x14ac:dyDescent="0.2">
      <c r="A7672" s="3"/>
      <c r="B7672" s="3"/>
      <c r="C7672" s="3"/>
    </row>
    <row r="7673" spans="1:3" x14ac:dyDescent="0.2">
      <c r="A7673" s="3"/>
      <c r="B7673" s="3"/>
      <c r="C7673" s="3"/>
    </row>
    <row r="7674" spans="1:3" x14ac:dyDescent="0.2">
      <c r="A7674" s="3"/>
      <c r="B7674" s="3"/>
      <c r="C7674" s="3"/>
    </row>
    <row r="7675" spans="1:3" x14ac:dyDescent="0.2">
      <c r="A7675" s="3"/>
      <c r="B7675" s="3"/>
      <c r="C7675" s="3"/>
    </row>
    <row r="7676" spans="1:3" x14ac:dyDescent="0.2">
      <c r="A7676" s="3"/>
      <c r="B7676" s="3"/>
      <c r="C7676" s="3"/>
    </row>
    <row r="7677" spans="1:3" x14ac:dyDescent="0.2">
      <c r="A7677" s="3"/>
      <c r="B7677" s="3"/>
      <c r="C7677" s="3"/>
    </row>
    <row r="7678" spans="1:3" x14ac:dyDescent="0.2">
      <c r="A7678" s="3"/>
      <c r="B7678" s="3"/>
      <c r="C7678" s="3"/>
    </row>
    <row r="7679" spans="1:3" x14ac:dyDescent="0.2">
      <c r="A7679" s="3"/>
      <c r="B7679" s="3"/>
      <c r="C7679" s="3"/>
    </row>
    <row r="7680" spans="1:3" x14ac:dyDescent="0.2">
      <c r="A7680" s="3"/>
      <c r="B7680" s="3"/>
      <c r="C7680" s="3"/>
    </row>
    <row r="7681" spans="1:3" x14ac:dyDescent="0.2">
      <c r="A7681" s="3"/>
      <c r="B7681" s="3"/>
      <c r="C7681" s="3"/>
    </row>
    <row r="7682" spans="1:3" x14ac:dyDescent="0.2">
      <c r="A7682" s="3"/>
      <c r="B7682" s="3"/>
      <c r="C7682" s="3"/>
    </row>
    <row r="7683" spans="1:3" x14ac:dyDescent="0.2">
      <c r="A7683" s="3"/>
      <c r="B7683" s="3"/>
      <c r="C7683" s="3"/>
    </row>
    <row r="7684" spans="1:3" x14ac:dyDescent="0.2">
      <c r="A7684" s="3"/>
      <c r="B7684" s="3"/>
      <c r="C7684" s="3"/>
    </row>
    <row r="7685" spans="1:3" x14ac:dyDescent="0.2">
      <c r="A7685" s="3"/>
      <c r="B7685" s="3"/>
      <c r="C7685" s="3"/>
    </row>
    <row r="7686" spans="1:3" x14ac:dyDescent="0.2">
      <c r="A7686" s="3"/>
      <c r="B7686" s="3"/>
      <c r="C7686" s="3"/>
    </row>
    <row r="7687" spans="1:3" x14ac:dyDescent="0.2">
      <c r="A7687" s="3"/>
      <c r="B7687" s="3"/>
      <c r="C7687" s="3"/>
    </row>
    <row r="7688" spans="1:3" x14ac:dyDescent="0.2">
      <c r="A7688" s="3"/>
      <c r="B7688" s="3"/>
      <c r="C7688" s="3"/>
    </row>
    <row r="7689" spans="1:3" x14ac:dyDescent="0.2">
      <c r="A7689" s="3"/>
      <c r="B7689" s="3"/>
      <c r="C7689" s="3"/>
    </row>
    <row r="7690" spans="1:3" x14ac:dyDescent="0.2">
      <c r="A7690" s="3"/>
      <c r="B7690" s="3"/>
      <c r="C7690" s="3"/>
    </row>
    <row r="7691" spans="1:3" x14ac:dyDescent="0.2">
      <c r="A7691" s="3"/>
      <c r="B7691" s="3"/>
      <c r="C7691" s="3"/>
    </row>
    <row r="7692" spans="1:3" x14ac:dyDescent="0.2">
      <c r="A7692" s="3"/>
      <c r="B7692" s="3"/>
      <c r="C7692" s="3"/>
    </row>
    <row r="7693" spans="1:3" x14ac:dyDescent="0.2">
      <c r="A7693" s="3"/>
      <c r="B7693" s="3"/>
      <c r="C7693" s="3"/>
    </row>
    <row r="7694" spans="1:3" x14ac:dyDescent="0.2">
      <c r="A7694" s="3"/>
      <c r="B7694" s="3"/>
      <c r="C7694" s="3"/>
    </row>
    <row r="7695" spans="1:3" x14ac:dyDescent="0.2">
      <c r="A7695" s="3"/>
      <c r="B7695" s="3"/>
      <c r="C7695" s="3"/>
    </row>
    <row r="7696" spans="1:3" x14ac:dyDescent="0.2">
      <c r="A7696" s="3"/>
      <c r="B7696" s="3"/>
      <c r="C7696" s="3"/>
    </row>
    <row r="7697" spans="1:3" x14ac:dyDescent="0.2">
      <c r="A7697" s="3"/>
      <c r="B7697" s="3"/>
      <c r="C7697" s="3"/>
    </row>
    <row r="7698" spans="1:3" x14ac:dyDescent="0.2">
      <c r="A7698" s="3"/>
      <c r="B7698" s="3"/>
      <c r="C7698" s="3"/>
    </row>
    <row r="7699" spans="1:3" x14ac:dyDescent="0.2">
      <c r="A7699" s="3"/>
      <c r="B7699" s="3"/>
      <c r="C7699" s="3"/>
    </row>
    <row r="7700" spans="1:3" x14ac:dyDescent="0.2">
      <c r="A7700" s="3"/>
      <c r="B7700" s="3"/>
      <c r="C7700" s="3"/>
    </row>
    <row r="7701" spans="1:3" x14ac:dyDescent="0.2">
      <c r="A7701" s="3"/>
      <c r="B7701" s="3"/>
      <c r="C7701" s="3"/>
    </row>
    <row r="7702" spans="1:3" x14ac:dyDescent="0.2">
      <c r="A7702" s="3"/>
      <c r="B7702" s="3"/>
      <c r="C7702" s="3"/>
    </row>
    <row r="7703" spans="1:3" x14ac:dyDescent="0.2">
      <c r="A7703" s="3"/>
      <c r="B7703" s="3"/>
      <c r="C7703" s="3"/>
    </row>
    <row r="7704" spans="1:3" x14ac:dyDescent="0.2">
      <c r="A7704" s="3"/>
      <c r="B7704" s="3"/>
      <c r="C7704" s="3"/>
    </row>
    <row r="7705" spans="1:3" x14ac:dyDescent="0.2">
      <c r="A7705" s="3"/>
      <c r="B7705" s="3"/>
      <c r="C7705" s="3"/>
    </row>
    <row r="7706" spans="1:3" x14ac:dyDescent="0.2">
      <c r="A7706" s="3"/>
      <c r="B7706" s="3"/>
      <c r="C7706" s="3"/>
    </row>
    <row r="7707" spans="1:3" x14ac:dyDescent="0.2">
      <c r="A7707" s="3"/>
      <c r="B7707" s="3"/>
      <c r="C7707" s="3"/>
    </row>
    <row r="7708" spans="1:3" x14ac:dyDescent="0.2">
      <c r="A7708" s="3"/>
      <c r="B7708" s="3"/>
      <c r="C7708" s="3"/>
    </row>
    <row r="7709" spans="1:3" x14ac:dyDescent="0.2">
      <c r="A7709" s="3"/>
      <c r="B7709" s="3"/>
      <c r="C7709" s="3"/>
    </row>
    <row r="7710" spans="1:3" x14ac:dyDescent="0.2">
      <c r="A7710" s="3"/>
      <c r="B7710" s="3"/>
      <c r="C7710" s="3"/>
    </row>
    <row r="7711" spans="1:3" x14ac:dyDescent="0.2">
      <c r="A7711" s="3"/>
      <c r="B7711" s="3"/>
      <c r="C7711" s="3"/>
    </row>
    <row r="7712" spans="1:3" x14ac:dyDescent="0.2">
      <c r="A7712" s="3"/>
      <c r="B7712" s="3"/>
      <c r="C7712" s="3"/>
    </row>
    <row r="7713" spans="1:3" x14ac:dyDescent="0.2">
      <c r="A7713" s="3"/>
      <c r="B7713" s="3"/>
      <c r="C7713" s="3"/>
    </row>
    <row r="7714" spans="1:3" x14ac:dyDescent="0.2">
      <c r="A7714" s="3"/>
      <c r="B7714" s="3"/>
      <c r="C7714" s="3"/>
    </row>
    <row r="7715" spans="1:3" x14ac:dyDescent="0.2">
      <c r="A7715" s="3"/>
      <c r="B7715" s="3"/>
      <c r="C7715" s="3"/>
    </row>
    <row r="7716" spans="1:3" x14ac:dyDescent="0.2">
      <c r="A7716" s="3"/>
      <c r="B7716" s="3"/>
      <c r="C7716" s="3"/>
    </row>
    <row r="7717" spans="1:3" x14ac:dyDescent="0.2">
      <c r="A7717" s="3"/>
      <c r="B7717" s="3"/>
      <c r="C7717" s="3"/>
    </row>
    <row r="7718" spans="1:3" x14ac:dyDescent="0.2">
      <c r="A7718" s="3"/>
      <c r="B7718" s="3"/>
      <c r="C7718" s="3"/>
    </row>
    <row r="7719" spans="1:3" x14ac:dyDescent="0.2">
      <c r="A7719" s="3"/>
      <c r="B7719" s="3"/>
      <c r="C7719" s="3"/>
    </row>
    <row r="7720" spans="1:3" x14ac:dyDescent="0.2">
      <c r="A7720" s="3"/>
      <c r="B7720" s="3"/>
      <c r="C7720" s="3"/>
    </row>
    <row r="7721" spans="1:3" x14ac:dyDescent="0.2">
      <c r="A7721" s="3"/>
      <c r="B7721" s="3"/>
      <c r="C7721" s="3"/>
    </row>
    <row r="7722" spans="1:3" x14ac:dyDescent="0.2">
      <c r="A7722" s="3"/>
      <c r="B7722" s="3"/>
      <c r="C7722" s="3"/>
    </row>
    <row r="7723" spans="1:3" x14ac:dyDescent="0.2">
      <c r="A7723" s="3"/>
      <c r="B7723" s="3"/>
      <c r="C7723" s="3"/>
    </row>
    <row r="7724" spans="1:3" x14ac:dyDescent="0.2">
      <c r="A7724" s="3"/>
      <c r="B7724" s="3"/>
      <c r="C7724" s="3"/>
    </row>
    <row r="7725" spans="1:3" x14ac:dyDescent="0.2">
      <c r="A7725" s="3"/>
      <c r="B7725" s="3"/>
      <c r="C7725" s="3"/>
    </row>
    <row r="7726" spans="1:3" x14ac:dyDescent="0.2">
      <c r="A7726" s="3"/>
      <c r="B7726" s="3"/>
      <c r="C7726" s="3"/>
    </row>
    <row r="7727" spans="1:3" x14ac:dyDescent="0.2">
      <c r="A7727" s="3"/>
      <c r="B7727" s="3"/>
      <c r="C7727" s="3"/>
    </row>
    <row r="7728" spans="1:3" x14ac:dyDescent="0.2">
      <c r="A7728" s="3"/>
      <c r="B7728" s="3"/>
      <c r="C7728" s="3"/>
    </row>
    <row r="7729" spans="1:3" x14ac:dyDescent="0.2">
      <c r="A7729" s="3"/>
      <c r="B7729" s="3"/>
      <c r="C7729" s="3"/>
    </row>
    <row r="7730" spans="1:3" x14ac:dyDescent="0.2">
      <c r="A7730" s="3"/>
      <c r="B7730" s="3"/>
      <c r="C7730" s="3"/>
    </row>
    <row r="7731" spans="1:3" x14ac:dyDescent="0.2">
      <c r="A7731" s="3"/>
      <c r="B7731" s="3"/>
      <c r="C7731" s="3"/>
    </row>
    <row r="7732" spans="1:3" x14ac:dyDescent="0.2">
      <c r="A7732" s="3"/>
      <c r="B7732" s="3"/>
      <c r="C7732" s="3"/>
    </row>
    <row r="7733" spans="1:3" x14ac:dyDescent="0.2">
      <c r="A7733" s="3"/>
      <c r="B7733" s="3"/>
      <c r="C7733" s="3"/>
    </row>
    <row r="7734" spans="1:3" x14ac:dyDescent="0.2">
      <c r="A7734" s="3"/>
      <c r="B7734" s="3"/>
      <c r="C7734" s="3"/>
    </row>
    <row r="7735" spans="1:3" x14ac:dyDescent="0.2">
      <c r="A7735" s="3"/>
      <c r="B7735" s="3"/>
      <c r="C7735" s="3"/>
    </row>
    <row r="7736" spans="1:3" x14ac:dyDescent="0.2">
      <c r="A7736" s="3"/>
      <c r="B7736" s="3"/>
      <c r="C7736" s="3"/>
    </row>
    <row r="7737" spans="1:3" x14ac:dyDescent="0.2">
      <c r="A7737" s="3"/>
      <c r="B7737" s="3"/>
      <c r="C7737" s="3"/>
    </row>
    <row r="7738" spans="1:3" x14ac:dyDescent="0.2">
      <c r="A7738" s="3"/>
      <c r="B7738" s="3"/>
      <c r="C7738" s="3"/>
    </row>
    <row r="7739" spans="1:3" x14ac:dyDescent="0.2">
      <c r="A7739" s="3"/>
      <c r="B7739" s="3"/>
      <c r="C7739" s="3"/>
    </row>
    <row r="7740" spans="1:3" x14ac:dyDescent="0.2">
      <c r="A7740" s="3"/>
      <c r="B7740" s="3"/>
      <c r="C7740" s="3"/>
    </row>
    <row r="7741" spans="1:3" x14ac:dyDescent="0.2">
      <c r="A7741" s="3"/>
      <c r="B7741" s="3"/>
      <c r="C7741" s="3"/>
    </row>
    <row r="7742" spans="1:3" x14ac:dyDescent="0.2">
      <c r="A7742" s="3"/>
      <c r="B7742" s="3"/>
      <c r="C7742" s="3"/>
    </row>
    <row r="7743" spans="1:3" x14ac:dyDescent="0.2">
      <c r="A7743" s="3"/>
      <c r="B7743" s="3"/>
      <c r="C7743" s="3"/>
    </row>
    <row r="7744" spans="1:3" x14ac:dyDescent="0.2">
      <c r="A7744" s="3"/>
      <c r="B7744" s="3"/>
      <c r="C7744" s="3"/>
    </row>
    <row r="7745" spans="1:3" x14ac:dyDescent="0.2">
      <c r="A7745" s="3"/>
      <c r="B7745" s="3"/>
      <c r="C7745" s="3"/>
    </row>
    <row r="7746" spans="1:3" x14ac:dyDescent="0.2">
      <c r="A7746" s="3"/>
      <c r="B7746" s="3"/>
      <c r="C7746" s="3"/>
    </row>
    <row r="7747" spans="1:3" x14ac:dyDescent="0.2">
      <c r="A7747" s="3"/>
      <c r="B7747" s="3"/>
      <c r="C7747" s="3"/>
    </row>
    <row r="7748" spans="1:3" x14ac:dyDescent="0.2">
      <c r="A7748" s="3"/>
      <c r="B7748" s="3"/>
      <c r="C7748" s="3"/>
    </row>
    <row r="7749" spans="1:3" x14ac:dyDescent="0.2">
      <c r="A7749" s="3"/>
      <c r="B7749" s="3"/>
      <c r="C7749" s="3"/>
    </row>
    <row r="7750" spans="1:3" x14ac:dyDescent="0.2">
      <c r="A7750" s="3"/>
      <c r="B7750" s="3"/>
      <c r="C7750" s="3"/>
    </row>
    <row r="7751" spans="1:3" x14ac:dyDescent="0.2">
      <c r="A7751" s="3"/>
      <c r="B7751" s="3"/>
      <c r="C7751" s="3"/>
    </row>
    <row r="7752" spans="1:3" x14ac:dyDescent="0.2">
      <c r="A7752" s="3"/>
      <c r="B7752" s="3"/>
      <c r="C7752" s="3"/>
    </row>
    <row r="7753" spans="1:3" x14ac:dyDescent="0.2">
      <c r="A7753" s="3"/>
      <c r="B7753" s="3"/>
      <c r="C7753" s="3"/>
    </row>
    <row r="7754" spans="1:3" x14ac:dyDescent="0.2">
      <c r="A7754" s="3"/>
      <c r="B7754" s="3"/>
      <c r="C7754" s="3"/>
    </row>
    <row r="7755" spans="1:3" x14ac:dyDescent="0.2">
      <c r="A7755" s="3"/>
      <c r="B7755" s="3"/>
      <c r="C7755" s="3"/>
    </row>
    <row r="7756" spans="1:3" x14ac:dyDescent="0.2">
      <c r="A7756" s="3"/>
      <c r="B7756" s="3"/>
      <c r="C7756" s="3"/>
    </row>
    <row r="7757" spans="1:3" x14ac:dyDescent="0.2">
      <c r="A7757" s="3"/>
      <c r="B7757" s="3"/>
      <c r="C7757" s="3"/>
    </row>
    <row r="7758" spans="1:3" x14ac:dyDescent="0.2">
      <c r="A7758" s="3"/>
      <c r="B7758" s="3"/>
      <c r="C7758" s="3"/>
    </row>
    <row r="7759" spans="1:3" x14ac:dyDescent="0.2">
      <c r="A7759" s="3"/>
      <c r="B7759" s="3"/>
      <c r="C7759" s="3"/>
    </row>
    <row r="7760" spans="1:3" x14ac:dyDescent="0.2">
      <c r="A7760" s="3"/>
      <c r="B7760" s="3"/>
      <c r="C7760" s="3"/>
    </row>
    <row r="7761" spans="1:3" x14ac:dyDescent="0.2">
      <c r="A7761" s="3"/>
      <c r="B7761" s="3"/>
      <c r="C7761" s="3"/>
    </row>
    <row r="7762" spans="1:3" x14ac:dyDescent="0.2">
      <c r="A7762" s="3"/>
      <c r="B7762" s="3"/>
      <c r="C7762" s="3"/>
    </row>
    <row r="7763" spans="1:3" x14ac:dyDescent="0.2">
      <c r="A7763" s="3"/>
      <c r="B7763" s="3"/>
      <c r="C7763" s="3"/>
    </row>
    <row r="7764" spans="1:3" x14ac:dyDescent="0.2">
      <c r="A7764" s="3"/>
      <c r="B7764" s="3"/>
      <c r="C7764" s="3"/>
    </row>
    <row r="7765" spans="1:3" x14ac:dyDescent="0.2">
      <c r="A7765" s="3"/>
      <c r="B7765" s="3"/>
      <c r="C7765" s="3"/>
    </row>
    <row r="7766" spans="1:3" x14ac:dyDescent="0.2">
      <c r="A7766" s="3"/>
      <c r="B7766" s="3"/>
      <c r="C7766" s="3"/>
    </row>
    <row r="7767" spans="1:3" x14ac:dyDescent="0.2">
      <c r="A7767" s="3"/>
      <c r="B7767" s="3"/>
      <c r="C7767" s="3"/>
    </row>
    <row r="7768" spans="1:3" x14ac:dyDescent="0.2">
      <c r="A7768" s="3"/>
      <c r="B7768" s="3"/>
      <c r="C7768" s="3"/>
    </row>
    <row r="7769" spans="1:3" x14ac:dyDescent="0.2">
      <c r="A7769" s="3"/>
      <c r="B7769" s="3"/>
      <c r="C7769" s="3"/>
    </row>
    <row r="7770" spans="1:3" x14ac:dyDescent="0.2">
      <c r="A7770" s="3"/>
      <c r="B7770" s="3"/>
      <c r="C7770" s="3"/>
    </row>
    <row r="7771" spans="1:3" x14ac:dyDescent="0.2">
      <c r="A7771" s="3"/>
      <c r="B7771" s="3"/>
      <c r="C7771" s="3"/>
    </row>
    <row r="7772" spans="1:3" x14ac:dyDescent="0.2">
      <c r="A7772" s="3"/>
      <c r="B7772" s="3"/>
      <c r="C7772" s="3"/>
    </row>
    <row r="7773" spans="1:3" x14ac:dyDescent="0.2">
      <c r="A7773" s="3"/>
      <c r="B7773" s="3"/>
      <c r="C7773" s="3"/>
    </row>
    <row r="7774" spans="1:3" x14ac:dyDescent="0.2">
      <c r="A7774" s="3"/>
      <c r="B7774" s="3"/>
      <c r="C7774" s="3"/>
    </row>
    <row r="7775" spans="1:3" x14ac:dyDescent="0.2">
      <c r="A7775" s="3"/>
      <c r="B7775" s="3"/>
      <c r="C7775" s="3"/>
    </row>
    <row r="7776" spans="1:3" x14ac:dyDescent="0.2">
      <c r="A7776" s="3"/>
      <c r="B7776" s="3"/>
      <c r="C7776" s="3"/>
    </row>
    <row r="7777" spans="1:3" x14ac:dyDescent="0.2">
      <c r="A7777" s="3"/>
      <c r="B7777" s="3"/>
      <c r="C7777" s="3"/>
    </row>
    <row r="7778" spans="1:3" x14ac:dyDescent="0.2">
      <c r="A7778" s="3"/>
      <c r="B7778" s="3"/>
      <c r="C7778" s="3"/>
    </row>
    <row r="7779" spans="1:3" x14ac:dyDescent="0.2">
      <c r="A7779" s="3"/>
      <c r="B7779" s="3"/>
      <c r="C7779" s="3"/>
    </row>
    <row r="7780" spans="1:3" x14ac:dyDescent="0.2">
      <c r="A7780" s="3"/>
      <c r="B7780" s="3"/>
      <c r="C7780" s="3"/>
    </row>
    <row r="7781" spans="1:3" x14ac:dyDescent="0.2">
      <c r="A7781" s="3"/>
      <c r="B7781" s="3"/>
      <c r="C7781" s="3"/>
    </row>
    <row r="7782" spans="1:3" x14ac:dyDescent="0.2">
      <c r="A7782" s="3"/>
      <c r="B7782" s="3"/>
      <c r="C7782" s="3"/>
    </row>
    <row r="7783" spans="1:3" x14ac:dyDescent="0.2">
      <c r="A7783" s="3"/>
      <c r="B7783" s="3"/>
      <c r="C7783" s="3"/>
    </row>
    <row r="7784" spans="1:3" x14ac:dyDescent="0.2">
      <c r="A7784" s="3"/>
      <c r="B7784" s="3"/>
      <c r="C7784" s="3"/>
    </row>
    <row r="7785" spans="1:3" x14ac:dyDescent="0.2">
      <c r="A7785" s="3"/>
      <c r="B7785" s="3"/>
      <c r="C7785" s="3"/>
    </row>
    <row r="7786" spans="1:3" x14ac:dyDescent="0.2">
      <c r="A7786" s="3"/>
      <c r="B7786" s="3"/>
      <c r="C7786" s="3"/>
    </row>
    <row r="7787" spans="1:3" x14ac:dyDescent="0.2">
      <c r="A7787" s="3"/>
      <c r="B7787" s="3"/>
      <c r="C7787" s="3"/>
    </row>
    <row r="7788" spans="1:3" x14ac:dyDescent="0.2">
      <c r="A7788" s="3"/>
      <c r="B7788" s="3"/>
      <c r="C7788" s="3"/>
    </row>
    <row r="7789" spans="1:3" x14ac:dyDescent="0.2">
      <c r="A7789" s="3"/>
      <c r="B7789" s="3"/>
      <c r="C7789" s="3"/>
    </row>
    <row r="7790" spans="1:3" x14ac:dyDescent="0.2">
      <c r="A7790" s="3"/>
      <c r="B7790" s="3"/>
      <c r="C7790" s="3"/>
    </row>
    <row r="7791" spans="1:3" x14ac:dyDescent="0.2">
      <c r="A7791" s="3"/>
      <c r="B7791" s="3"/>
      <c r="C7791" s="3"/>
    </row>
    <row r="7792" spans="1:3" x14ac:dyDescent="0.2">
      <c r="A7792" s="3"/>
      <c r="B7792" s="3"/>
      <c r="C7792" s="3"/>
    </row>
    <row r="7793" spans="1:3" x14ac:dyDescent="0.2">
      <c r="A7793" s="3"/>
      <c r="B7793" s="3"/>
      <c r="C7793" s="3"/>
    </row>
    <row r="7794" spans="1:3" x14ac:dyDescent="0.2">
      <c r="A7794" s="3"/>
      <c r="B7794" s="3"/>
      <c r="C7794" s="3"/>
    </row>
    <row r="7795" spans="1:3" x14ac:dyDescent="0.2">
      <c r="A7795" s="3"/>
      <c r="B7795" s="3"/>
      <c r="C7795" s="3"/>
    </row>
    <row r="7796" spans="1:3" x14ac:dyDescent="0.2">
      <c r="A7796" s="3"/>
      <c r="B7796" s="3"/>
      <c r="C7796" s="3"/>
    </row>
    <row r="7797" spans="1:3" x14ac:dyDescent="0.2">
      <c r="A7797" s="3"/>
      <c r="B7797" s="3"/>
      <c r="C7797" s="3"/>
    </row>
    <row r="7798" spans="1:3" x14ac:dyDescent="0.2">
      <c r="A7798" s="3"/>
      <c r="B7798" s="3"/>
      <c r="C7798" s="3"/>
    </row>
    <row r="7799" spans="1:3" x14ac:dyDescent="0.2">
      <c r="A7799" s="3"/>
      <c r="B7799" s="3"/>
      <c r="C7799" s="3"/>
    </row>
    <row r="7800" spans="1:3" x14ac:dyDescent="0.2">
      <c r="A7800" s="3"/>
      <c r="B7800" s="3"/>
      <c r="C7800" s="3"/>
    </row>
    <row r="7801" spans="1:3" x14ac:dyDescent="0.2">
      <c r="A7801" s="3"/>
      <c r="B7801" s="3"/>
      <c r="C7801" s="3"/>
    </row>
    <row r="7802" spans="1:3" x14ac:dyDescent="0.2">
      <c r="A7802" s="3"/>
      <c r="B7802" s="3"/>
      <c r="C7802" s="3"/>
    </row>
    <row r="7803" spans="1:3" x14ac:dyDescent="0.2">
      <c r="A7803" s="3"/>
      <c r="B7803" s="3"/>
      <c r="C7803" s="3"/>
    </row>
    <row r="7804" spans="1:3" x14ac:dyDescent="0.2">
      <c r="A7804" s="3"/>
      <c r="B7804" s="3"/>
      <c r="C7804" s="3"/>
    </row>
    <row r="7805" spans="1:3" x14ac:dyDescent="0.2">
      <c r="A7805" s="3"/>
      <c r="B7805" s="3"/>
      <c r="C7805" s="3"/>
    </row>
    <row r="7806" spans="1:3" x14ac:dyDescent="0.2">
      <c r="A7806" s="3"/>
      <c r="B7806" s="3"/>
      <c r="C7806" s="3"/>
    </row>
    <row r="7807" spans="1:3" x14ac:dyDescent="0.2">
      <c r="A7807" s="3"/>
      <c r="B7807" s="3"/>
      <c r="C7807" s="3"/>
    </row>
    <row r="7808" spans="1:3" x14ac:dyDescent="0.2">
      <c r="A7808" s="3"/>
      <c r="B7808" s="3"/>
      <c r="C7808" s="3"/>
    </row>
    <row r="7809" spans="1:3" x14ac:dyDescent="0.2">
      <c r="A7809" s="3"/>
      <c r="B7809" s="3"/>
      <c r="C7809" s="3"/>
    </row>
    <row r="7810" spans="1:3" x14ac:dyDescent="0.2">
      <c r="A7810" s="3"/>
      <c r="B7810" s="3"/>
      <c r="C7810" s="3"/>
    </row>
    <row r="7811" spans="1:3" x14ac:dyDescent="0.2">
      <c r="A7811" s="3"/>
      <c r="B7811" s="3"/>
      <c r="C7811" s="3"/>
    </row>
    <row r="7812" spans="1:3" x14ac:dyDescent="0.2">
      <c r="A7812" s="3"/>
      <c r="B7812" s="3"/>
      <c r="C7812" s="3"/>
    </row>
    <row r="7813" spans="1:3" x14ac:dyDescent="0.2">
      <c r="A7813" s="3"/>
      <c r="B7813" s="3"/>
      <c r="C7813" s="3"/>
    </row>
    <row r="7814" spans="1:3" x14ac:dyDescent="0.2">
      <c r="A7814" s="3"/>
      <c r="B7814" s="3"/>
      <c r="C7814" s="3"/>
    </row>
    <row r="7815" spans="1:3" x14ac:dyDescent="0.2">
      <c r="A7815" s="3"/>
      <c r="B7815" s="3"/>
      <c r="C7815" s="3"/>
    </row>
    <row r="7816" spans="1:3" x14ac:dyDescent="0.2">
      <c r="A7816" s="3"/>
      <c r="B7816" s="3"/>
      <c r="C7816" s="3"/>
    </row>
    <row r="7817" spans="1:3" x14ac:dyDescent="0.2">
      <c r="A7817" s="3"/>
      <c r="B7817" s="3"/>
      <c r="C7817" s="3"/>
    </row>
    <row r="7818" spans="1:3" x14ac:dyDescent="0.2">
      <c r="A7818" s="3"/>
      <c r="B7818" s="3"/>
      <c r="C7818" s="3"/>
    </row>
    <row r="7819" spans="1:3" x14ac:dyDescent="0.2">
      <c r="A7819" s="3"/>
      <c r="B7819" s="3"/>
      <c r="C7819" s="3"/>
    </row>
    <row r="7820" spans="1:3" x14ac:dyDescent="0.2">
      <c r="A7820" s="3"/>
      <c r="B7820" s="3"/>
      <c r="C7820" s="3"/>
    </row>
    <row r="7821" spans="1:3" x14ac:dyDescent="0.2">
      <c r="A7821" s="3"/>
      <c r="B7821" s="3"/>
      <c r="C7821" s="3"/>
    </row>
    <row r="7822" spans="1:3" x14ac:dyDescent="0.2">
      <c r="A7822" s="3"/>
      <c r="B7822" s="3"/>
      <c r="C7822" s="3"/>
    </row>
    <row r="7823" spans="1:3" x14ac:dyDescent="0.2">
      <c r="A7823" s="3"/>
      <c r="B7823" s="3"/>
      <c r="C7823" s="3"/>
    </row>
    <row r="7824" spans="1:3" x14ac:dyDescent="0.2">
      <c r="A7824" s="3"/>
      <c r="B7824" s="3"/>
      <c r="C7824" s="3"/>
    </row>
    <row r="7825" spans="1:3" x14ac:dyDescent="0.2">
      <c r="A7825" s="3"/>
      <c r="B7825" s="3"/>
      <c r="C7825" s="3"/>
    </row>
    <row r="7826" spans="1:3" x14ac:dyDescent="0.2">
      <c r="A7826" s="3"/>
      <c r="B7826" s="3"/>
      <c r="C7826" s="3"/>
    </row>
    <row r="7827" spans="1:3" x14ac:dyDescent="0.2">
      <c r="A7827" s="3"/>
      <c r="B7827" s="3"/>
      <c r="C7827" s="3"/>
    </row>
    <row r="7828" spans="1:3" x14ac:dyDescent="0.2">
      <c r="A7828" s="3"/>
      <c r="B7828" s="3"/>
      <c r="C7828" s="3"/>
    </row>
    <row r="7829" spans="1:3" x14ac:dyDescent="0.2">
      <c r="A7829" s="3"/>
      <c r="B7829" s="3"/>
      <c r="C7829" s="3"/>
    </row>
    <row r="7830" spans="1:3" x14ac:dyDescent="0.2">
      <c r="A7830" s="3"/>
      <c r="B7830" s="3"/>
      <c r="C7830" s="3"/>
    </row>
    <row r="7831" spans="1:3" x14ac:dyDescent="0.2">
      <c r="A7831" s="3"/>
      <c r="B7831" s="3"/>
      <c r="C7831" s="3"/>
    </row>
    <row r="7832" spans="1:3" x14ac:dyDescent="0.2">
      <c r="A7832" s="3"/>
      <c r="B7832" s="3"/>
      <c r="C7832" s="3"/>
    </row>
    <row r="7833" spans="1:3" x14ac:dyDescent="0.2">
      <c r="A7833" s="3"/>
      <c r="B7833" s="3"/>
      <c r="C7833" s="3"/>
    </row>
    <row r="7834" spans="1:3" x14ac:dyDescent="0.2">
      <c r="A7834" s="3"/>
      <c r="B7834" s="3"/>
      <c r="C7834" s="3"/>
    </row>
    <row r="7835" spans="1:3" x14ac:dyDescent="0.2">
      <c r="A7835" s="3"/>
      <c r="B7835" s="3"/>
      <c r="C7835" s="3"/>
    </row>
    <row r="7836" spans="1:3" x14ac:dyDescent="0.2">
      <c r="A7836" s="3"/>
      <c r="B7836" s="3"/>
      <c r="C7836" s="3"/>
    </row>
    <row r="7837" spans="1:3" x14ac:dyDescent="0.2">
      <c r="A7837" s="3"/>
      <c r="B7837" s="3"/>
      <c r="C7837" s="3"/>
    </row>
    <row r="7838" spans="1:3" x14ac:dyDescent="0.2">
      <c r="A7838" s="3"/>
      <c r="B7838" s="3"/>
      <c r="C7838" s="3"/>
    </row>
    <row r="7839" spans="1:3" x14ac:dyDescent="0.2">
      <c r="A7839" s="3"/>
      <c r="B7839" s="3"/>
      <c r="C7839" s="3"/>
    </row>
    <row r="7840" spans="1:3" x14ac:dyDescent="0.2">
      <c r="A7840" s="3"/>
      <c r="B7840" s="3"/>
      <c r="C7840" s="3"/>
    </row>
    <row r="7841" spans="1:3" x14ac:dyDescent="0.2">
      <c r="A7841" s="3"/>
      <c r="B7841" s="3"/>
      <c r="C7841" s="3"/>
    </row>
    <row r="7842" spans="1:3" x14ac:dyDescent="0.2">
      <c r="A7842" s="3"/>
      <c r="B7842" s="3"/>
      <c r="C7842" s="3"/>
    </row>
    <row r="7843" spans="1:3" x14ac:dyDescent="0.2">
      <c r="A7843" s="3"/>
      <c r="B7843" s="3"/>
      <c r="C7843" s="3"/>
    </row>
    <row r="7844" spans="1:3" x14ac:dyDescent="0.2">
      <c r="A7844" s="3"/>
      <c r="B7844" s="3"/>
      <c r="C7844" s="3"/>
    </row>
    <row r="7845" spans="1:3" x14ac:dyDescent="0.2">
      <c r="A7845" s="3"/>
      <c r="B7845" s="3"/>
      <c r="C7845" s="3"/>
    </row>
    <row r="7846" spans="1:3" x14ac:dyDescent="0.2">
      <c r="A7846" s="3"/>
      <c r="B7846" s="3"/>
      <c r="C7846" s="3"/>
    </row>
    <row r="7847" spans="1:3" x14ac:dyDescent="0.2">
      <c r="A7847" s="3"/>
      <c r="B7847" s="3"/>
      <c r="C7847" s="3"/>
    </row>
    <row r="7848" spans="1:3" x14ac:dyDescent="0.2">
      <c r="A7848" s="3"/>
      <c r="B7848" s="3"/>
      <c r="C7848" s="3"/>
    </row>
    <row r="7849" spans="1:3" x14ac:dyDescent="0.2">
      <c r="A7849" s="3"/>
      <c r="B7849" s="3"/>
      <c r="C7849" s="3"/>
    </row>
    <row r="7850" spans="1:3" x14ac:dyDescent="0.2">
      <c r="A7850" s="3"/>
      <c r="B7850" s="3"/>
      <c r="C7850" s="3"/>
    </row>
    <row r="7851" spans="1:3" x14ac:dyDescent="0.2">
      <c r="A7851" s="3"/>
      <c r="B7851" s="3"/>
      <c r="C7851" s="3"/>
    </row>
    <row r="7852" spans="1:3" x14ac:dyDescent="0.2">
      <c r="A7852" s="3"/>
      <c r="B7852" s="3"/>
      <c r="C7852" s="3"/>
    </row>
    <row r="7853" spans="1:3" x14ac:dyDescent="0.2">
      <c r="A7853" s="3"/>
      <c r="B7853" s="3"/>
      <c r="C7853" s="3"/>
    </row>
    <row r="7854" spans="1:3" x14ac:dyDescent="0.2">
      <c r="A7854" s="3"/>
      <c r="B7854" s="3"/>
      <c r="C7854" s="3"/>
    </row>
    <row r="7855" spans="1:3" x14ac:dyDescent="0.2">
      <c r="A7855" s="3"/>
      <c r="B7855" s="3"/>
      <c r="C7855" s="3"/>
    </row>
    <row r="7856" spans="1:3" x14ac:dyDescent="0.2">
      <c r="A7856" s="3"/>
      <c r="B7856" s="3"/>
      <c r="C7856" s="3"/>
    </row>
    <row r="7857" spans="1:3" x14ac:dyDescent="0.2">
      <c r="A7857" s="3"/>
      <c r="B7857" s="3"/>
      <c r="C7857" s="3"/>
    </row>
    <row r="7858" spans="1:3" x14ac:dyDescent="0.2">
      <c r="A7858" s="3"/>
      <c r="B7858" s="3"/>
      <c r="C7858" s="3"/>
    </row>
    <row r="7859" spans="1:3" x14ac:dyDescent="0.2">
      <c r="A7859" s="3"/>
      <c r="B7859" s="3"/>
      <c r="C7859" s="3"/>
    </row>
    <row r="7860" spans="1:3" x14ac:dyDescent="0.2">
      <c r="A7860" s="3"/>
      <c r="B7860" s="3"/>
      <c r="C7860" s="3"/>
    </row>
    <row r="7861" spans="1:3" x14ac:dyDescent="0.2">
      <c r="A7861" s="3"/>
      <c r="B7861" s="3"/>
      <c r="C7861" s="3"/>
    </row>
    <row r="7862" spans="1:3" x14ac:dyDescent="0.2">
      <c r="A7862" s="3"/>
      <c r="B7862" s="3"/>
      <c r="C7862" s="3"/>
    </row>
    <row r="7863" spans="1:3" x14ac:dyDescent="0.2">
      <c r="A7863" s="3"/>
      <c r="B7863" s="3"/>
      <c r="C7863" s="3"/>
    </row>
    <row r="7864" spans="1:3" x14ac:dyDescent="0.2">
      <c r="A7864" s="3"/>
      <c r="B7864" s="3"/>
      <c r="C7864" s="3"/>
    </row>
    <row r="7865" spans="1:3" x14ac:dyDescent="0.2">
      <c r="A7865" s="3"/>
      <c r="B7865" s="3"/>
      <c r="C7865" s="3"/>
    </row>
    <row r="7866" spans="1:3" x14ac:dyDescent="0.2">
      <c r="A7866" s="3"/>
      <c r="B7866" s="3"/>
      <c r="C7866" s="3"/>
    </row>
    <row r="7867" spans="1:3" x14ac:dyDescent="0.2">
      <c r="A7867" s="3"/>
      <c r="B7867" s="3"/>
      <c r="C7867" s="3"/>
    </row>
    <row r="7868" spans="1:3" x14ac:dyDescent="0.2">
      <c r="A7868" s="3"/>
      <c r="B7868" s="3"/>
      <c r="C7868" s="3"/>
    </row>
    <row r="7869" spans="1:3" x14ac:dyDescent="0.2">
      <c r="A7869" s="3"/>
      <c r="B7869" s="3"/>
      <c r="C7869" s="3"/>
    </row>
    <row r="7870" spans="1:3" x14ac:dyDescent="0.2">
      <c r="A7870" s="3"/>
      <c r="B7870" s="3"/>
      <c r="C7870" s="3"/>
    </row>
    <row r="7871" spans="1:3" x14ac:dyDescent="0.2">
      <c r="A7871" s="3"/>
      <c r="B7871" s="3"/>
      <c r="C7871" s="3"/>
    </row>
    <row r="7872" spans="1:3" x14ac:dyDescent="0.2">
      <c r="A7872" s="3"/>
      <c r="B7872" s="3"/>
      <c r="C7872" s="3"/>
    </row>
    <row r="7873" spans="1:3" x14ac:dyDescent="0.2">
      <c r="A7873" s="3"/>
      <c r="B7873" s="3"/>
      <c r="C7873" s="3"/>
    </row>
    <row r="7874" spans="1:3" x14ac:dyDescent="0.2">
      <c r="A7874" s="3"/>
      <c r="B7874" s="3"/>
      <c r="C7874" s="3"/>
    </row>
    <row r="7875" spans="1:3" x14ac:dyDescent="0.2">
      <c r="A7875" s="3"/>
      <c r="B7875" s="3"/>
      <c r="C7875" s="3"/>
    </row>
    <row r="7876" spans="1:3" x14ac:dyDescent="0.2">
      <c r="A7876" s="3"/>
      <c r="B7876" s="3"/>
      <c r="C7876" s="3"/>
    </row>
    <row r="7877" spans="1:3" x14ac:dyDescent="0.2">
      <c r="A7877" s="3"/>
      <c r="B7877" s="3"/>
      <c r="C7877" s="3"/>
    </row>
    <row r="7878" spans="1:3" x14ac:dyDescent="0.2">
      <c r="A7878" s="3"/>
      <c r="B7878" s="3"/>
      <c r="C7878" s="3"/>
    </row>
    <row r="7879" spans="1:3" x14ac:dyDescent="0.2">
      <c r="A7879" s="3"/>
      <c r="B7879" s="3"/>
      <c r="C7879" s="3"/>
    </row>
    <row r="7880" spans="1:3" x14ac:dyDescent="0.2">
      <c r="A7880" s="3"/>
      <c r="B7880" s="3"/>
      <c r="C7880" s="3"/>
    </row>
    <row r="7881" spans="1:3" x14ac:dyDescent="0.2">
      <c r="A7881" s="3"/>
      <c r="B7881" s="3"/>
      <c r="C7881" s="3"/>
    </row>
    <row r="7882" spans="1:3" x14ac:dyDescent="0.2">
      <c r="A7882" s="3"/>
      <c r="B7882" s="3"/>
      <c r="C7882" s="3"/>
    </row>
    <row r="7883" spans="1:3" x14ac:dyDescent="0.2">
      <c r="A7883" s="3"/>
      <c r="B7883" s="3"/>
      <c r="C7883" s="3"/>
    </row>
    <row r="7884" spans="1:3" x14ac:dyDescent="0.2">
      <c r="A7884" s="3"/>
      <c r="B7884" s="3"/>
      <c r="C7884" s="3"/>
    </row>
    <row r="7885" spans="1:3" x14ac:dyDescent="0.2">
      <c r="A7885" s="3"/>
      <c r="B7885" s="3"/>
      <c r="C7885" s="3"/>
    </row>
    <row r="7886" spans="1:3" x14ac:dyDescent="0.2">
      <c r="A7886" s="3"/>
      <c r="B7886" s="3"/>
      <c r="C7886" s="3"/>
    </row>
    <row r="7887" spans="1:3" x14ac:dyDescent="0.2">
      <c r="A7887" s="3"/>
      <c r="B7887" s="3"/>
      <c r="C7887" s="3"/>
    </row>
    <row r="7888" spans="1:3" x14ac:dyDescent="0.2">
      <c r="A7888" s="3"/>
      <c r="B7888" s="3"/>
      <c r="C7888" s="3"/>
    </row>
    <row r="7889" spans="1:3" x14ac:dyDescent="0.2">
      <c r="A7889" s="3"/>
      <c r="B7889" s="3"/>
      <c r="C7889" s="3"/>
    </row>
    <row r="7890" spans="1:3" x14ac:dyDescent="0.2">
      <c r="A7890" s="3"/>
      <c r="B7890" s="3"/>
      <c r="C7890" s="3"/>
    </row>
    <row r="7891" spans="1:3" x14ac:dyDescent="0.2">
      <c r="A7891" s="3"/>
      <c r="B7891" s="3"/>
      <c r="C7891" s="3"/>
    </row>
    <row r="7892" spans="1:3" x14ac:dyDescent="0.2">
      <c r="A7892" s="3"/>
      <c r="B7892" s="3"/>
      <c r="C7892" s="3"/>
    </row>
    <row r="7893" spans="1:3" x14ac:dyDescent="0.2">
      <c r="A7893" s="3"/>
      <c r="B7893" s="3"/>
      <c r="C7893" s="3"/>
    </row>
    <row r="7894" spans="1:3" x14ac:dyDescent="0.2">
      <c r="A7894" s="3"/>
      <c r="B7894" s="3"/>
      <c r="C7894" s="3"/>
    </row>
    <row r="7895" spans="1:3" x14ac:dyDescent="0.2">
      <c r="A7895" s="3"/>
      <c r="B7895" s="3"/>
      <c r="C7895" s="3"/>
    </row>
    <row r="7896" spans="1:3" x14ac:dyDescent="0.2">
      <c r="A7896" s="3"/>
      <c r="B7896" s="3"/>
      <c r="C7896" s="3"/>
    </row>
    <row r="7897" spans="1:3" x14ac:dyDescent="0.2">
      <c r="A7897" s="3"/>
      <c r="B7897" s="3"/>
      <c r="C7897" s="3"/>
    </row>
    <row r="7898" spans="1:3" x14ac:dyDescent="0.2">
      <c r="A7898" s="3"/>
      <c r="B7898" s="3"/>
      <c r="C7898" s="3"/>
    </row>
    <row r="7899" spans="1:3" x14ac:dyDescent="0.2">
      <c r="A7899" s="3"/>
      <c r="B7899" s="3"/>
      <c r="C7899" s="3"/>
    </row>
    <row r="7900" spans="1:3" x14ac:dyDescent="0.2">
      <c r="A7900" s="3"/>
      <c r="B7900" s="3"/>
      <c r="C7900" s="3"/>
    </row>
    <row r="7901" spans="1:3" x14ac:dyDescent="0.2">
      <c r="A7901" s="3"/>
      <c r="B7901" s="3"/>
      <c r="C7901" s="3"/>
    </row>
    <row r="7902" spans="1:3" x14ac:dyDescent="0.2">
      <c r="A7902" s="3"/>
      <c r="B7902" s="3"/>
      <c r="C7902" s="3"/>
    </row>
    <row r="7903" spans="1:3" x14ac:dyDescent="0.2">
      <c r="A7903" s="3"/>
      <c r="B7903" s="3"/>
      <c r="C7903" s="3"/>
    </row>
    <row r="7904" spans="1:3" x14ac:dyDescent="0.2">
      <c r="A7904" s="3"/>
      <c r="B7904" s="3"/>
      <c r="C7904" s="3"/>
    </row>
    <row r="7905" spans="1:3" x14ac:dyDescent="0.2">
      <c r="A7905" s="3"/>
      <c r="B7905" s="3"/>
      <c r="C7905" s="3"/>
    </row>
    <row r="7906" spans="1:3" x14ac:dyDescent="0.2">
      <c r="A7906" s="3"/>
      <c r="B7906" s="3"/>
      <c r="C7906" s="3"/>
    </row>
    <row r="7907" spans="1:3" x14ac:dyDescent="0.2">
      <c r="A7907" s="3"/>
      <c r="B7907" s="3"/>
      <c r="C7907" s="3"/>
    </row>
    <row r="7908" spans="1:3" x14ac:dyDescent="0.2">
      <c r="A7908" s="3"/>
      <c r="B7908" s="3"/>
      <c r="C7908" s="3"/>
    </row>
    <row r="7909" spans="1:3" x14ac:dyDescent="0.2">
      <c r="A7909" s="3"/>
      <c r="B7909" s="3"/>
      <c r="C7909" s="3"/>
    </row>
    <row r="7910" spans="1:3" x14ac:dyDescent="0.2">
      <c r="A7910" s="3"/>
      <c r="B7910" s="3"/>
      <c r="C7910" s="3"/>
    </row>
    <row r="7911" spans="1:3" x14ac:dyDescent="0.2">
      <c r="A7911" s="3"/>
      <c r="B7911" s="3"/>
      <c r="C7911" s="3"/>
    </row>
    <row r="7912" spans="1:3" x14ac:dyDescent="0.2">
      <c r="A7912" s="3"/>
      <c r="B7912" s="3"/>
      <c r="C7912" s="3"/>
    </row>
    <row r="7913" spans="1:3" x14ac:dyDescent="0.2">
      <c r="A7913" s="3"/>
      <c r="B7913" s="3"/>
      <c r="C7913" s="3"/>
    </row>
    <row r="7914" spans="1:3" x14ac:dyDescent="0.2">
      <c r="A7914" s="3"/>
      <c r="B7914" s="3"/>
      <c r="C7914" s="3"/>
    </row>
    <row r="7915" spans="1:3" x14ac:dyDescent="0.2">
      <c r="A7915" s="3"/>
      <c r="B7915" s="3"/>
      <c r="C7915" s="3"/>
    </row>
    <row r="7916" spans="1:3" x14ac:dyDescent="0.2">
      <c r="A7916" s="3"/>
      <c r="B7916" s="3"/>
      <c r="C7916" s="3"/>
    </row>
    <row r="7917" spans="1:3" x14ac:dyDescent="0.2">
      <c r="A7917" s="3"/>
      <c r="B7917" s="3"/>
      <c r="C7917" s="3"/>
    </row>
    <row r="7918" spans="1:3" x14ac:dyDescent="0.2">
      <c r="A7918" s="3"/>
      <c r="B7918" s="3"/>
      <c r="C7918" s="3"/>
    </row>
    <row r="7919" spans="1:3" x14ac:dyDescent="0.2">
      <c r="A7919" s="3"/>
      <c r="B7919" s="3"/>
      <c r="C7919" s="3"/>
    </row>
    <row r="7920" spans="1:3" x14ac:dyDescent="0.2">
      <c r="A7920" s="3"/>
      <c r="B7920" s="3"/>
      <c r="C7920" s="3"/>
    </row>
    <row r="7921" spans="1:3" x14ac:dyDescent="0.2">
      <c r="A7921" s="3"/>
      <c r="B7921" s="3"/>
      <c r="C7921" s="3"/>
    </row>
    <row r="7922" spans="1:3" x14ac:dyDescent="0.2">
      <c r="A7922" s="3"/>
      <c r="B7922" s="3"/>
      <c r="C7922" s="3"/>
    </row>
    <row r="7923" spans="1:3" x14ac:dyDescent="0.2">
      <c r="A7923" s="3"/>
      <c r="B7923" s="3"/>
      <c r="C7923" s="3"/>
    </row>
    <row r="7924" spans="1:3" x14ac:dyDescent="0.2">
      <c r="A7924" s="3"/>
      <c r="B7924" s="3"/>
      <c r="C7924" s="3"/>
    </row>
    <row r="7925" spans="1:3" x14ac:dyDescent="0.2">
      <c r="A7925" s="3"/>
      <c r="B7925" s="3"/>
      <c r="C7925" s="3"/>
    </row>
    <row r="7926" spans="1:3" x14ac:dyDescent="0.2">
      <c r="A7926" s="3"/>
      <c r="B7926" s="3"/>
      <c r="C7926" s="3"/>
    </row>
    <row r="7927" spans="1:3" x14ac:dyDescent="0.2">
      <c r="A7927" s="3"/>
      <c r="B7927" s="3"/>
      <c r="C7927" s="3"/>
    </row>
    <row r="7928" spans="1:3" x14ac:dyDescent="0.2">
      <c r="A7928" s="3"/>
      <c r="B7928" s="3"/>
      <c r="C7928" s="3"/>
    </row>
    <row r="7929" spans="1:3" x14ac:dyDescent="0.2">
      <c r="A7929" s="3"/>
      <c r="B7929" s="3"/>
      <c r="C7929" s="3"/>
    </row>
    <row r="7930" spans="1:3" x14ac:dyDescent="0.2">
      <c r="A7930" s="3"/>
      <c r="B7930" s="3"/>
      <c r="C7930" s="3"/>
    </row>
    <row r="7931" spans="1:3" x14ac:dyDescent="0.2">
      <c r="A7931" s="3"/>
      <c r="B7931" s="3"/>
      <c r="C7931" s="3"/>
    </row>
    <row r="7932" spans="1:3" x14ac:dyDescent="0.2">
      <c r="A7932" s="3"/>
      <c r="B7932" s="3"/>
      <c r="C7932" s="3"/>
    </row>
    <row r="7933" spans="1:3" x14ac:dyDescent="0.2">
      <c r="A7933" s="3"/>
      <c r="B7933" s="3"/>
      <c r="C7933" s="3"/>
    </row>
    <row r="7934" spans="1:3" x14ac:dyDescent="0.2">
      <c r="A7934" s="3"/>
      <c r="B7934" s="3"/>
      <c r="C7934" s="3"/>
    </row>
    <row r="7935" spans="1:3" x14ac:dyDescent="0.2">
      <c r="A7935" s="3"/>
      <c r="B7935" s="3"/>
      <c r="C7935" s="3"/>
    </row>
    <row r="7936" spans="1:3" x14ac:dyDescent="0.2">
      <c r="A7936" s="3"/>
      <c r="B7936" s="3"/>
      <c r="C7936" s="3"/>
    </row>
    <row r="7937" spans="1:3" x14ac:dyDescent="0.2">
      <c r="A7937" s="3"/>
      <c r="B7937" s="3"/>
      <c r="C7937" s="3"/>
    </row>
    <row r="7938" spans="1:3" x14ac:dyDescent="0.2">
      <c r="A7938" s="3"/>
      <c r="B7938" s="3"/>
      <c r="C7938" s="3"/>
    </row>
    <row r="7939" spans="1:3" x14ac:dyDescent="0.2">
      <c r="A7939" s="3"/>
      <c r="B7939" s="3"/>
      <c r="C7939" s="3"/>
    </row>
    <row r="7940" spans="1:3" x14ac:dyDescent="0.2">
      <c r="A7940" s="3"/>
      <c r="B7940" s="3"/>
      <c r="C7940" s="3"/>
    </row>
    <row r="7941" spans="1:3" x14ac:dyDescent="0.2">
      <c r="A7941" s="3"/>
      <c r="B7941" s="3"/>
      <c r="C7941" s="3"/>
    </row>
    <row r="7942" spans="1:3" x14ac:dyDescent="0.2">
      <c r="A7942" s="3"/>
      <c r="B7942" s="3"/>
      <c r="C7942" s="3"/>
    </row>
    <row r="7943" spans="1:3" x14ac:dyDescent="0.2">
      <c r="A7943" s="3"/>
      <c r="B7943" s="3"/>
      <c r="C7943" s="3"/>
    </row>
    <row r="7944" spans="1:3" x14ac:dyDescent="0.2">
      <c r="A7944" s="3"/>
      <c r="B7944" s="3"/>
      <c r="C7944" s="3"/>
    </row>
    <row r="7945" spans="1:3" x14ac:dyDescent="0.2">
      <c r="A7945" s="3"/>
      <c r="B7945" s="3"/>
      <c r="C7945" s="3"/>
    </row>
    <row r="7946" spans="1:3" x14ac:dyDescent="0.2">
      <c r="A7946" s="3"/>
      <c r="B7946" s="3"/>
      <c r="C7946" s="3"/>
    </row>
    <row r="7947" spans="1:3" x14ac:dyDescent="0.2">
      <c r="A7947" s="3"/>
      <c r="B7947" s="3"/>
      <c r="C7947" s="3"/>
    </row>
    <row r="7948" spans="1:3" x14ac:dyDescent="0.2">
      <c r="A7948" s="3"/>
      <c r="B7948" s="3"/>
      <c r="C7948" s="3"/>
    </row>
    <row r="7949" spans="1:3" x14ac:dyDescent="0.2">
      <c r="A7949" s="3"/>
      <c r="B7949" s="3"/>
      <c r="C7949" s="3"/>
    </row>
    <row r="7950" spans="1:3" x14ac:dyDescent="0.2">
      <c r="A7950" s="3"/>
      <c r="B7950" s="3"/>
      <c r="C7950" s="3"/>
    </row>
    <row r="7951" spans="1:3" x14ac:dyDescent="0.2">
      <c r="A7951" s="3"/>
      <c r="B7951" s="3"/>
      <c r="C7951" s="3"/>
    </row>
    <row r="7952" spans="1:3" x14ac:dyDescent="0.2">
      <c r="A7952" s="3"/>
      <c r="B7952" s="3"/>
      <c r="C7952" s="3"/>
    </row>
    <row r="7953" spans="1:3" x14ac:dyDescent="0.2">
      <c r="A7953" s="3"/>
      <c r="B7953" s="3"/>
      <c r="C7953" s="3"/>
    </row>
    <row r="7954" spans="1:3" x14ac:dyDescent="0.2">
      <c r="A7954" s="3"/>
      <c r="B7954" s="3"/>
      <c r="C7954" s="3"/>
    </row>
    <row r="7955" spans="1:3" x14ac:dyDescent="0.2">
      <c r="A7955" s="3"/>
      <c r="B7955" s="3"/>
      <c r="C7955" s="3"/>
    </row>
    <row r="7956" spans="1:3" x14ac:dyDescent="0.2">
      <c r="A7956" s="3"/>
      <c r="B7956" s="3"/>
      <c r="C7956" s="3"/>
    </row>
    <row r="7957" spans="1:3" x14ac:dyDescent="0.2">
      <c r="A7957" s="3"/>
      <c r="B7957" s="3"/>
      <c r="C7957" s="3"/>
    </row>
    <row r="7958" spans="1:3" x14ac:dyDescent="0.2">
      <c r="A7958" s="3"/>
      <c r="B7958" s="3"/>
      <c r="C7958" s="3"/>
    </row>
    <row r="7959" spans="1:3" x14ac:dyDescent="0.2">
      <c r="A7959" s="3"/>
      <c r="B7959" s="3"/>
      <c r="C7959" s="3"/>
    </row>
    <row r="7960" spans="1:3" x14ac:dyDescent="0.2">
      <c r="A7960" s="3"/>
      <c r="B7960" s="3"/>
      <c r="C7960" s="3"/>
    </row>
    <row r="7961" spans="1:3" x14ac:dyDescent="0.2">
      <c r="A7961" s="3"/>
      <c r="B7961" s="3"/>
      <c r="C7961" s="3"/>
    </row>
    <row r="7962" spans="1:3" x14ac:dyDescent="0.2">
      <c r="A7962" s="3"/>
      <c r="B7962" s="3"/>
      <c r="C7962" s="3"/>
    </row>
    <row r="7963" spans="1:3" x14ac:dyDescent="0.2">
      <c r="A7963" s="3"/>
      <c r="B7963" s="3"/>
      <c r="C7963" s="3"/>
    </row>
    <row r="7964" spans="1:3" x14ac:dyDescent="0.2">
      <c r="A7964" s="3"/>
      <c r="B7964" s="3"/>
      <c r="C7964" s="3"/>
    </row>
    <row r="7965" spans="1:3" x14ac:dyDescent="0.2">
      <c r="A7965" s="3"/>
      <c r="B7965" s="3"/>
      <c r="C7965" s="3"/>
    </row>
    <row r="7966" spans="1:3" x14ac:dyDescent="0.2">
      <c r="A7966" s="3"/>
      <c r="B7966" s="3"/>
      <c r="C7966" s="3"/>
    </row>
    <row r="7967" spans="1:3" x14ac:dyDescent="0.2">
      <c r="A7967" s="3"/>
      <c r="B7967" s="3"/>
      <c r="C7967" s="3"/>
    </row>
    <row r="7968" spans="1:3" x14ac:dyDescent="0.2">
      <c r="A7968" s="3"/>
      <c r="B7968" s="3"/>
      <c r="C7968" s="3"/>
    </row>
    <row r="7969" spans="1:3" x14ac:dyDescent="0.2">
      <c r="A7969" s="3"/>
      <c r="B7969" s="3"/>
      <c r="C7969" s="3"/>
    </row>
    <row r="7970" spans="1:3" x14ac:dyDescent="0.2">
      <c r="A7970" s="3"/>
      <c r="B7970" s="3"/>
      <c r="C7970" s="3"/>
    </row>
    <row r="7971" spans="1:3" x14ac:dyDescent="0.2">
      <c r="A7971" s="3"/>
      <c r="B7971" s="3"/>
      <c r="C7971" s="3"/>
    </row>
    <row r="7972" spans="1:3" x14ac:dyDescent="0.2">
      <c r="A7972" s="3"/>
      <c r="B7972" s="3"/>
      <c r="C7972" s="3"/>
    </row>
    <row r="7973" spans="1:3" x14ac:dyDescent="0.2">
      <c r="A7973" s="3"/>
      <c r="B7973" s="3"/>
      <c r="C7973" s="3"/>
    </row>
    <row r="7974" spans="1:3" x14ac:dyDescent="0.2">
      <c r="A7974" s="3"/>
      <c r="B7974" s="3"/>
      <c r="C7974" s="3"/>
    </row>
    <row r="7975" spans="1:3" x14ac:dyDescent="0.2">
      <c r="A7975" s="3"/>
      <c r="B7975" s="3"/>
      <c r="C7975" s="3"/>
    </row>
    <row r="7976" spans="1:3" x14ac:dyDescent="0.2">
      <c r="A7976" s="3"/>
      <c r="B7976" s="3"/>
      <c r="C7976" s="3"/>
    </row>
    <row r="7977" spans="1:3" x14ac:dyDescent="0.2">
      <c r="A7977" s="3"/>
      <c r="B7977" s="3"/>
      <c r="C7977" s="3"/>
    </row>
    <row r="7978" spans="1:3" x14ac:dyDescent="0.2">
      <c r="A7978" s="3"/>
      <c r="B7978" s="3"/>
      <c r="C7978" s="3"/>
    </row>
    <row r="7979" spans="1:3" x14ac:dyDescent="0.2">
      <c r="A7979" s="3"/>
      <c r="B7979" s="3"/>
      <c r="C7979" s="3"/>
    </row>
    <row r="7980" spans="1:3" x14ac:dyDescent="0.2">
      <c r="A7980" s="3"/>
      <c r="B7980" s="3"/>
      <c r="C7980" s="3"/>
    </row>
    <row r="7981" spans="1:3" x14ac:dyDescent="0.2">
      <c r="A7981" s="3"/>
      <c r="B7981" s="3"/>
      <c r="C7981" s="3"/>
    </row>
    <row r="7982" spans="1:3" x14ac:dyDescent="0.2">
      <c r="A7982" s="3"/>
      <c r="B7982" s="3"/>
      <c r="C7982" s="3"/>
    </row>
    <row r="7983" spans="1:3" x14ac:dyDescent="0.2">
      <c r="A7983" s="3"/>
      <c r="B7983" s="3"/>
      <c r="C7983" s="3"/>
    </row>
    <row r="7984" spans="1:3" x14ac:dyDescent="0.2">
      <c r="A7984" s="3"/>
      <c r="B7984" s="3"/>
      <c r="C7984" s="3"/>
    </row>
    <row r="7985" spans="1:3" x14ac:dyDescent="0.2">
      <c r="A7985" s="3"/>
      <c r="B7985" s="3"/>
      <c r="C7985" s="3"/>
    </row>
    <row r="7986" spans="1:3" x14ac:dyDescent="0.2">
      <c r="A7986" s="3"/>
      <c r="B7986" s="3"/>
      <c r="C7986" s="3"/>
    </row>
    <row r="7987" spans="1:3" x14ac:dyDescent="0.2">
      <c r="A7987" s="3"/>
      <c r="B7987" s="3"/>
      <c r="C7987" s="3"/>
    </row>
    <row r="7988" spans="1:3" x14ac:dyDescent="0.2">
      <c r="A7988" s="3"/>
      <c r="B7988" s="3"/>
      <c r="C7988" s="3"/>
    </row>
    <row r="7989" spans="1:3" x14ac:dyDescent="0.2">
      <c r="A7989" s="3"/>
      <c r="B7989" s="3"/>
      <c r="C7989" s="3"/>
    </row>
    <row r="7990" spans="1:3" x14ac:dyDescent="0.2">
      <c r="A7990" s="3"/>
      <c r="B7990" s="3"/>
      <c r="C7990" s="3"/>
    </row>
    <row r="7991" spans="1:3" x14ac:dyDescent="0.2">
      <c r="A7991" s="3"/>
      <c r="B7991" s="3"/>
      <c r="C7991" s="3"/>
    </row>
    <row r="7992" spans="1:3" x14ac:dyDescent="0.2">
      <c r="A7992" s="3"/>
      <c r="B7992" s="3"/>
      <c r="C7992" s="3"/>
    </row>
    <row r="7993" spans="1:3" x14ac:dyDescent="0.2">
      <c r="A7993" s="3"/>
      <c r="B7993" s="3"/>
      <c r="C7993" s="3"/>
    </row>
    <row r="7994" spans="1:3" x14ac:dyDescent="0.2">
      <c r="A7994" s="3"/>
      <c r="B7994" s="3"/>
      <c r="C7994" s="3"/>
    </row>
    <row r="7995" spans="1:3" x14ac:dyDescent="0.2">
      <c r="A7995" s="3"/>
      <c r="B7995" s="3"/>
      <c r="C7995" s="3"/>
    </row>
    <row r="7996" spans="1:3" x14ac:dyDescent="0.2">
      <c r="A7996" s="3"/>
      <c r="B7996" s="3"/>
      <c r="C7996" s="3"/>
    </row>
    <row r="7997" spans="1:3" x14ac:dyDescent="0.2">
      <c r="A7997" s="3"/>
      <c r="B7997" s="3"/>
      <c r="C7997" s="3"/>
    </row>
    <row r="7998" spans="1:3" x14ac:dyDescent="0.2">
      <c r="A7998" s="3"/>
      <c r="B7998" s="3"/>
      <c r="C7998" s="3"/>
    </row>
    <row r="7999" spans="1:3" x14ac:dyDescent="0.2">
      <c r="A7999" s="3"/>
      <c r="B7999" s="3"/>
      <c r="C7999" s="3"/>
    </row>
    <row r="8000" spans="1:3" x14ac:dyDescent="0.2">
      <c r="A8000" s="3"/>
      <c r="B8000" s="3"/>
      <c r="C8000" s="3"/>
    </row>
    <row r="8001" spans="1:3" x14ac:dyDescent="0.2">
      <c r="A8001" s="3"/>
      <c r="B8001" s="3"/>
      <c r="C8001" s="3"/>
    </row>
    <row r="8002" spans="1:3" x14ac:dyDescent="0.2">
      <c r="A8002" s="3"/>
      <c r="B8002" s="3"/>
      <c r="C8002" s="3"/>
    </row>
    <row r="8003" spans="1:3" x14ac:dyDescent="0.2">
      <c r="A8003" s="3"/>
      <c r="B8003" s="3"/>
      <c r="C8003" s="3"/>
    </row>
    <row r="8004" spans="1:3" x14ac:dyDescent="0.2">
      <c r="A8004" s="3"/>
      <c r="B8004" s="3"/>
      <c r="C8004" s="3"/>
    </row>
    <row r="8005" spans="1:3" x14ac:dyDescent="0.2">
      <c r="A8005" s="3"/>
      <c r="B8005" s="3"/>
      <c r="C8005" s="3"/>
    </row>
    <row r="8006" spans="1:3" x14ac:dyDescent="0.2">
      <c r="A8006" s="3"/>
      <c r="B8006" s="3"/>
      <c r="C8006" s="3"/>
    </row>
    <row r="8007" spans="1:3" x14ac:dyDescent="0.2">
      <c r="A8007" s="3"/>
      <c r="B8007" s="3"/>
      <c r="C8007" s="3"/>
    </row>
    <row r="8008" spans="1:3" x14ac:dyDescent="0.2">
      <c r="A8008" s="3"/>
      <c r="B8008" s="3"/>
      <c r="C8008" s="3"/>
    </row>
    <row r="8009" spans="1:3" x14ac:dyDescent="0.2">
      <c r="A8009" s="3"/>
      <c r="B8009" s="3"/>
      <c r="C8009" s="3"/>
    </row>
    <row r="8010" spans="1:3" x14ac:dyDescent="0.2">
      <c r="A8010" s="3"/>
      <c r="B8010" s="3"/>
      <c r="C8010" s="3"/>
    </row>
    <row r="8011" spans="1:3" x14ac:dyDescent="0.2">
      <c r="A8011" s="3"/>
      <c r="B8011" s="3"/>
      <c r="C8011" s="3"/>
    </row>
    <row r="8012" spans="1:3" x14ac:dyDescent="0.2">
      <c r="A8012" s="3"/>
      <c r="B8012" s="3"/>
      <c r="C8012" s="3"/>
    </row>
    <row r="8013" spans="1:3" x14ac:dyDescent="0.2">
      <c r="A8013" s="3"/>
      <c r="B8013" s="3"/>
      <c r="C8013" s="3"/>
    </row>
    <row r="8014" spans="1:3" x14ac:dyDescent="0.2">
      <c r="A8014" s="3"/>
      <c r="B8014" s="3"/>
      <c r="C8014" s="3"/>
    </row>
    <row r="8015" spans="1:3" x14ac:dyDescent="0.2">
      <c r="A8015" s="3"/>
      <c r="B8015" s="3"/>
      <c r="C8015" s="3"/>
    </row>
    <row r="8016" spans="1:3" x14ac:dyDescent="0.2">
      <c r="A8016" s="3"/>
      <c r="B8016" s="3"/>
      <c r="C8016" s="3"/>
    </row>
    <row r="8017" spans="1:3" x14ac:dyDescent="0.2">
      <c r="A8017" s="3"/>
      <c r="B8017" s="3"/>
      <c r="C8017" s="3"/>
    </row>
    <row r="8018" spans="1:3" x14ac:dyDescent="0.2">
      <c r="A8018" s="3"/>
      <c r="B8018" s="3"/>
      <c r="C8018" s="3"/>
    </row>
    <row r="8019" spans="1:3" x14ac:dyDescent="0.2">
      <c r="A8019" s="3"/>
      <c r="B8019" s="3"/>
      <c r="C8019" s="3"/>
    </row>
    <row r="8020" spans="1:3" x14ac:dyDescent="0.2">
      <c r="A8020" s="3"/>
      <c r="B8020" s="3"/>
      <c r="C8020" s="3"/>
    </row>
    <row r="8021" spans="1:3" x14ac:dyDescent="0.2">
      <c r="A8021" s="3"/>
      <c r="B8021" s="3"/>
      <c r="C8021" s="3"/>
    </row>
    <row r="8022" spans="1:3" x14ac:dyDescent="0.2">
      <c r="A8022" s="3"/>
      <c r="B8022" s="3"/>
      <c r="C8022" s="3"/>
    </row>
    <row r="8023" spans="1:3" x14ac:dyDescent="0.2">
      <c r="A8023" s="3"/>
      <c r="B8023" s="3"/>
      <c r="C8023" s="3"/>
    </row>
    <row r="8024" spans="1:3" x14ac:dyDescent="0.2">
      <c r="A8024" s="3"/>
      <c r="B8024" s="3"/>
      <c r="C8024" s="3"/>
    </row>
    <row r="8025" spans="1:3" x14ac:dyDescent="0.2">
      <c r="A8025" s="3"/>
      <c r="B8025" s="3"/>
      <c r="C8025" s="3"/>
    </row>
    <row r="8026" spans="1:3" x14ac:dyDescent="0.2">
      <c r="A8026" s="3"/>
      <c r="B8026" s="3"/>
      <c r="C8026" s="3"/>
    </row>
    <row r="8027" spans="1:3" x14ac:dyDescent="0.2">
      <c r="A8027" s="3"/>
      <c r="B8027" s="3"/>
      <c r="C8027" s="3"/>
    </row>
    <row r="8028" spans="1:3" x14ac:dyDescent="0.2">
      <c r="A8028" s="3"/>
      <c r="B8028" s="3"/>
      <c r="C8028" s="3"/>
    </row>
    <row r="8029" spans="1:3" x14ac:dyDescent="0.2">
      <c r="A8029" s="3"/>
      <c r="B8029" s="3"/>
      <c r="C8029" s="3"/>
    </row>
    <row r="8030" spans="1:3" x14ac:dyDescent="0.2">
      <c r="A8030" s="3"/>
      <c r="B8030" s="3"/>
      <c r="C8030" s="3"/>
    </row>
    <row r="8031" spans="1:3" x14ac:dyDescent="0.2">
      <c r="A8031" s="3"/>
      <c r="B8031" s="3"/>
      <c r="C8031" s="3"/>
    </row>
    <row r="8032" spans="1:3" x14ac:dyDescent="0.2">
      <c r="A8032" s="3"/>
      <c r="B8032" s="3"/>
      <c r="C8032" s="3"/>
    </row>
    <row r="8033" spans="1:3" x14ac:dyDescent="0.2">
      <c r="A8033" s="3"/>
      <c r="B8033" s="3"/>
      <c r="C8033" s="3"/>
    </row>
    <row r="8034" spans="1:3" x14ac:dyDescent="0.2">
      <c r="A8034" s="3"/>
      <c r="B8034" s="3"/>
      <c r="C8034" s="3"/>
    </row>
    <row r="8035" spans="1:3" x14ac:dyDescent="0.2">
      <c r="A8035" s="3"/>
      <c r="B8035" s="3"/>
      <c r="C8035" s="3"/>
    </row>
    <row r="8036" spans="1:3" x14ac:dyDescent="0.2">
      <c r="A8036" s="3"/>
      <c r="B8036" s="3"/>
      <c r="C8036" s="3"/>
    </row>
    <row r="8037" spans="1:3" x14ac:dyDescent="0.2">
      <c r="A8037" s="3"/>
      <c r="B8037" s="3"/>
      <c r="C8037" s="3"/>
    </row>
    <row r="8038" spans="1:3" x14ac:dyDescent="0.2">
      <c r="A8038" s="3"/>
      <c r="B8038" s="3"/>
      <c r="C8038" s="3"/>
    </row>
    <row r="8039" spans="1:3" x14ac:dyDescent="0.2">
      <c r="A8039" s="3"/>
      <c r="B8039" s="3"/>
      <c r="C8039" s="3"/>
    </row>
    <row r="8040" spans="1:3" x14ac:dyDescent="0.2">
      <c r="A8040" s="3"/>
      <c r="B8040" s="3"/>
      <c r="C8040" s="3"/>
    </row>
    <row r="8041" spans="1:3" x14ac:dyDescent="0.2">
      <c r="A8041" s="3"/>
      <c r="B8041" s="3"/>
      <c r="C8041" s="3"/>
    </row>
    <row r="8042" spans="1:3" x14ac:dyDescent="0.2">
      <c r="A8042" s="3"/>
      <c r="B8042" s="3"/>
      <c r="C8042" s="3"/>
    </row>
    <row r="8043" spans="1:3" x14ac:dyDescent="0.2">
      <c r="A8043" s="3"/>
      <c r="B8043" s="3"/>
      <c r="C8043" s="3"/>
    </row>
    <row r="8044" spans="1:3" x14ac:dyDescent="0.2">
      <c r="A8044" s="3"/>
      <c r="B8044" s="3"/>
      <c r="C8044" s="3"/>
    </row>
    <row r="8045" spans="1:3" x14ac:dyDescent="0.2">
      <c r="A8045" s="3"/>
      <c r="B8045" s="3"/>
      <c r="C8045" s="3"/>
    </row>
    <row r="8046" spans="1:3" x14ac:dyDescent="0.2">
      <c r="A8046" s="3"/>
      <c r="B8046" s="3"/>
      <c r="C8046" s="3"/>
    </row>
    <row r="8047" spans="1:3" x14ac:dyDescent="0.2">
      <c r="A8047" s="3"/>
      <c r="B8047" s="3"/>
      <c r="C8047" s="3"/>
    </row>
    <row r="8048" spans="1:3" x14ac:dyDescent="0.2">
      <c r="A8048" s="3"/>
      <c r="B8048" s="3"/>
      <c r="C8048" s="3"/>
    </row>
    <row r="8049" spans="1:3" x14ac:dyDescent="0.2">
      <c r="A8049" s="3"/>
      <c r="B8049" s="3"/>
      <c r="C8049" s="3"/>
    </row>
    <row r="8050" spans="1:3" x14ac:dyDescent="0.2">
      <c r="A8050" s="3"/>
      <c r="B8050" s="3"/>
      <c r="C8050" s="3"/>
    </row>
    <row r="8051" spans="1:3" x14ac:dyDescent="0.2">
      <c r="A8051" s="3"/>
      <c r="B8051" s="3"/>
      <c r="C8051" s="3"/>
    </row>
    <row r="8052" spans="1:3" x14ac:dyDescent="0.2">
      <c r="A8052" s="3"/>
      <c r="B8052" s="3"/>
      <c r="C8052" s="3"/>
    </row>
    <row r="8053" spans="1:3" x14ac:dyDescent="0.2">
      <c r="A8053" s="3"/>
      <c r="B8053" s="3"/>
      <c r="C8053" s="3"/>
    </row>
    <row r="8054" spans="1:3" x14ac:dyDescent="0.2">
      <c r="A8054" s="3"/>
      <c r="B8054" s="3"/>
      <c r="C8054" s="3"/>
    </row>
    <row r="8055" spans="1:3" x14ac:dyDescent="0.2">
      <c r="A8055" s="3"/>
      <c r="B8055" s="3"/>
      <c r="C8055" s="3"/>
    </row>
    <row r="8056" spans="1:3" x14ac:dyDescent="0.2">
      <c r="A8056" s="3"/>
      <c r="B8056" s="3"/>
      <c r="C8056" s="3"/>
    </row>
    <row r="8057" spans="1:3" x14ac:dyDescent="0.2">
      <c r="A8057" s="3"/>
      <c r="B8057" s="3"/>
      <c r="C8057" s="3"/>
    </row>
    <row r="8058" spans="1:3" x14ac:dyDescent="0.2">
      <c r="A8058" s="3"/>
      <c r="B8058" s="3"/>
      <c r="C8058" s="3"/>
    </row>
    <row r="8059" spans="1:3" x14ac:dyDescent="0.2">
      <c r="A8059" s="3"/>
      <c r="B8059" s="3"/>
      <c r="C8059" s="3"/>
    </row>
    <row r="8060" spans="1:3" x14ac:dyDescent="0.2">
      <c r="A8060" s="3"/>
      <c r="B8060" s="3"/>
      <c r="C8060" s="3"/>
    </row>
    <row r="8061" spans="1:3" x14ac:dyDescent="0.2">
      <c r="A8061" s="3"/>
      <c r="B8061" s="3"/>
      <c r="C8061" s="3"/>
    </row>
    <row r="8062" spans="1:3" x14ac:dyDescent="0.2">
      <c r="A8062" s="3"/>
      <c r="B8062" s="3"/>
      <c r="C8062" s="3"/>
    </row>
    <row r="8063" spans="1:3" x14ac:dyDescent="0.2">
      <c r="A8063" s="3"/>
      <c r="B8063" s="3"/>
      <c r="C8063" s="3"/>
    </row>
    <row r="8064" spans="1:3" x14ac:dyDescent="0.2">
      <c r="A8064" s="3"/>
      <c r="B8064" s="3"/>
      <c r="C8064" s="3"/>
    </row>
    <row r="8065" spans="1:3" x14ac:dyDescent="0.2">
      <c r="A8065" s="3"/>
      <c r="B8065" s="3"/>
      <c r="C8065" s="3"/>
    </row>
    <row r="8066" spans="1:3" x14ac:dyDescent="0.2">
      <c r="A8066" s="3"/>
      <c r="B8066" s="3"/>
      <c r="C8066" s="3"/>
    </row>
    <row r="8067" spans="1:3" x14ac:dyDescent="0.2">
      <c r="A8067" s="3"/>
      <c r="B8067" s="3"/>
      <c r="C8067" s="3"/>
    </row>
    <row r="8068" spans="1:3" x14ac:dyDescent="0.2">
      <c r="A8068" s="3"/>
      <c r="B8068" s="3"/>
      <c r="C8068" s="3"/>
    </row>
    <row r="8069" spans="1:3" x14ac:dyDescent="0.2">
      <c r="A8069" s="3"/>
      <c r="B8069" s="3"/>
      <c r="C8069" s="3"/>
    </row>
    <row r="8070" spans="1:3" x14ac:dyDescent="0.2">
      <c r="A8070" s="3"/>
      <c r="B8070" s="3"/>
      <c r="C8070" s="3"/>
    </row>
    <row r="8071" spans="1:3" x14ac:dyDescent="0.2">
      <c r="A8071" s="3"/>
      <c r="B8071" s="3"/>
      <c r="C8071" s="3"/>
    </row>
    <row r="8072" spans="1:3" x14ac:dyDescent="0.2">
      <c r="A8072" s="3"/>
      <c r="B8072" s="3"/>
      <c r="C8072" s="3"/>
    </row>
    <row r="8073" spans="1:3" x14ac:dyDescent="0.2">
      <c r="A8073" s="3"/>
      <c r="B8073" s="3"/>
      <c r="C8073" s="3"/>
    </row>
    <row r="8074" spans="1:3" x14ac:dyDescent="0.2">
      <c r="A8074" s="3"/>
      <c r="B8074" s="3"/>
      <c r="C8074" s="3"/>
    </row>
    <row r="8075" spans="1:3" x14ac:dyDescent="0.2">
      <c r="A8075" s="3"/>
      <c r="B8075" s="3"/>
      <c r="C8075" s="3"/>
    </row>
    <row r="8076" spans="1:3" x14ac:dyDescent="0.2">
      <c r="A8076" s="3"/>
      <c r="B8076" s="3"/>
      <c r="C8076" s="3"/>
    </row>
    <row r="8077" spans="1:3" x14ac:dyDescent="0.2">
      <c r="A8077" s="3"/>
      <c r="B8077" s="3"/>
      <c r="C8077" s="3"/>
    </row>
    <row r="8078" spans="1:3" x14ac:dyDescent="0.2">
      <c r="A8078" s="3"/>
      <c r="B8078" s="3"/>
      <c r="C8078" s="3"/>
    </row>
    <row r="8079" spans="1:3" x14ac:dyDescent="0.2">
      <c r="A8079" s="3"/>
      <c r="B8079" s="3"/>
      <c r="C8079" s="3"/>
    </row>
    <row r="8080" spans="1:3" x14ac:dyDescent="0.2">
      <c r="A8080" s="3"/>
      <c r="B8080" s="3"/>
      <c r="C8080" s="3"/>
    </row>
    <row r="8081" spans="1:3" x14ac:dyDescent="0.2">
      <c r="A8081" s="3"/>
      <c r="B8081" s="3"/>
      <c r="C8081" s="3"/>
    </row>
    <row r="8082" spans="1:3" x14ac:dyDescent="0.2">
      <c r="A8082" s="3"/>
      <c r="B8082" s="3"/>
      <c r="C8082" s="3"/>
    </row>
    <row r="8083" spans="1:3" x14ac:dyDescent="0.2">
      <c r="A8083" s="3"/>
      <c r="B8083" s="3"/>
      <c r="C8083" s="3"/>
    </row>
    <row r="8084" spans="1:3" x14ac:dyDescent="0.2">
      <c r="A8084" s="3"/>
      <c r="B8084" s="3"/>
      <c r="C8084" s="3"/>
    </row>
    <row r="8085" spans="1:3" x14ac:dyDescent="0.2">
      <c r="A8085" s="3"/>
      <c r="B8085" s="3"/>
      <c r="C8085" s="3"/>
    </row>
    <row r="8086" spans="1:3" x14ac:dyDescent="0.2">
      <c r="A8086" s="3"/>
      <c r="B8086" s="3"/>
      <c r="C8086" s="3"/>
    </row>
    <row r="8087" spans="1:3" x14ac:dyDescent="0.2">
      <c r="A8087" s="3"/>
      <c r="B8087" s="3"/>
      <c r="C8087" s="3"/>
    </row>
    <row r="8088" spans="1:3" x14ac:dyDescent="0.2">
      <c r="A8088" s="3"/>
      <c r="B8088" s="3"/>
      <c r="C8088" s="3"/>
    </row>
    <row r="8089" spans="1:3" x14ac:dyDescent="0.2">
      <c r="A8089" s="3"/>
      <c r="B8089" s="3"/>
      <c r="C8089" s="3"/>
    </row>
    <row r="8090" spans="1:3" x14ac:dyDescent="0.2">
      <c r="A8090" s="3"/>
      <c r="B8090" s="3"/>
      <c r="C8090" s="3"/>
    </row>
    <row r="8091" spans="1:3" x14ac:dyDescent="0.2">
      <c r="A8091" s="3"/>
      <c r="B8091" s="3"/>
      <c r="C8091" s="3"/>
    </row>
    <row r="8092" spans="1:3" x14ac:dyDescent="0.2">
      <c r="A8092" s="3"/>
      <c r="B8092" s="3"/>
      <c r="C8092" s="3"/>
    </row>
    <row r="8093" spans="1:3" x14ac:dyDescent="0.2">
      <c r="A8093" s="3"/>
      <c r="B8093" s="3"/>
      <c r="C8093" s="3"/>
    </row>
    <row r="8094" spans="1:3" x14ac:dyDescent="0.2">
      <c r="A8094" s="3"/>
      <c r="B8094" s="3"/>
      <c r="C8094" s="3"/>
    </row>
    <row r="8095" spans="1:3" x14ac:dyDescent="0.2">
      <c r="A8095" s="3"/>
      <c r="B8095" s="3"/>
      <c r="C8095" s="3"/>
    </row>
    <row r="8096" spans="1:3" x14ac:dyDescent="0.2">
      <c r="A8096" s="3"/>
      <c r="B8096" s="3"/>
      <c r="C8096" s="3"/>
    </row>
    <row r="8097" spans="1:3" x14ac:dyDescent="0.2">
      <c r="A8097" s="3"/>
      <c r="B8097" s="3"/>
      <c r="C8097" s="3"/>
    </row>
    <row r="8098" spans="1:3" x14ac:dyDescent="0.2">
      <c r="A8098" s="3"/>
      <c r="B8098" s="3"/>
      <c r="C8098" s="3"/>
    </row>
    <row r="8099" spans="1:3" x14ac:dyDescent="0.2">
      <c r="A8099" s="3"/>
      <c r="B8099" s="3"/>
      <c r="C8099" s="3"/>
    </row>
    <row r="8100" spans="1:3" x14ac:dyDescent="0.2">
      <c r="A8100" s="3"/>
      <c r="B8100" s="3"/>
      <c r="C8100" s="3"/>
    </row>
    <row r="8101" spans="1:3" x14ac:dyDescent="0.2">
      <c r="A8101" s="3"/>
      <c r="B8101" s="3"/>
      <c r="C8101" s="3"/>
    </row>
    <row r="8102" spans="1:3" x14ac:dyDescent="0.2">
      <c r="A8102" s="3"/>
      <c r="B8102" s="3"/>
      <c r="C8102" s="3"/>
    </row>
    <row r="8103" spans="1:3" x14ac:dyDescent="0.2">
      <c r="A8103" s="3"/>
      <c r="B8103" s="3"/>
      <c r="C8103" s="3"/>
    </row>
    <row r="8104" spans="1:3" x14ac:dyDescent="0.2">
      <c r="A8104" s="3"/>
      <c r="B8104" s="3"/>
      <c r="C8104" s="3"/>
    </row>
    <row r="8105" spans="1:3" x14ac:dyDescent="0.2">
      <c r="A8105" s="3"/>
      <c r="B8105" s="3"/>
      <c r="C8105" s="3"/>
    </row>
    <row r="8106" spans="1:3" x14ac:dyDescent="0.2">
      <c r="A8106" s="3"/>
      <c r="B8106" s="3"/>
      <c r="C8106" s="3"/>
    </row>
    <row r="8107" spans="1:3" x14ac:dyDescent="0.2">
      <c r="A8107" s="3"/>
      <c r="B8107" s="3"/>
      <c r="C8107" s="3"/>
    </row>
    <row r="8108" spans="1:3" x14ac:dyDescent="0.2">
      <c r="A8108" s="3"/>
      <c r="B8108" s="3"/>
      <c r="C8108" s="3"/>
    </row>
    <row r="8109" spans="1:3" x14ac:dyDescent="0.2">
      <c r="A8109" s="3"/>
      <c r="B8109" s="3"/>
      <c r="C8109" s="3"/>
    </row>
    <row r="8110" spans="1:3" x14ac:dyDescent="0.2">
      <c r="A8110" s="3"/>
      <c r="B8110" s="3"/>
      <c r="C8110" s="3"/>
    </row>
    <row r="8111" spans="1:3" x14ac:dyDescent="0.2">
      <c r="A8111" s="3"/>
      <c r="B8111" s="3"/>
      <c r="C8111" s="3"/>
    </row>
    <row r="8112" spans="1:3" x14ac:dyDescent="0.2">
      <c r="A8112" s="3"/>
      <c r="B8112" s="3"/>
      <c r="C8112" s="3"/>
    </row>
    <row r="8113" spans="1:3" x14ac:dyDescent="0.2">
      <c r="A8113" s="3"/>
      <c r="B8113" s="3"/>
      <c r="C8113" s="3"/>
    </row>
    <row r="8114" spans="1:3" x14ac:dyDescent="0.2">
      <c r="A8114" s="3"/>
      <c r="B8114" s="3"/>
      <c r="C8114" s="3"/>
    </row>
    <row r="8115" spans="1:3" x14ac:dyDescent="0.2">
      <c r="A8115" s="3"/>
      <c r="B8115" s="3"/>
      <c r="C8115" s="3"/>
    </row>
    <row r="8116" spans="1:3" x14ac:dyDescent="0.2">
      <c r="A8116" s="3"/>
      <c r="B8116" s="3"/>
      <c r="C8116" s="3"/>
    </row>
    <row r="8117" spans="1:3" x14ac:dyDescent="0.2">
      <c r="A8117" s="3"/>
      <c r="B8117" s="3"/>
      <c r="C8117" s="3"/>
    </row>
    <row r="8118" spans="1:3" x14ac:dyDescent="0.2">
      <c r="A8118" s="3"/>
      <c r="B8118" s="3"/>
      <c r="C8118" s="3"/>
    </row>
    <row r="8119" spans="1:3" x14ac:dyDescent="0.2">
      <c r="A8119" s="3"/>
      <c r="B8119" s="3"/>
      <c r="C8119" s="3"/>
    </row>
    <row r="8120" spans="1:3" x14ac:dyDescent="0.2">
      <c r="A8120" s="3"/>
      <c r="B8120" s="3"/>
      <c r="C8120" s="3"/>
    </row>
    <row r="8121" spans="1:3" x14ac:dyDescent="0.2">
      <c r="A8121" s="3"/>
      <c r="B8121" s="3"/>
      <c r="C8121" s="3"/>
    </row>
    <row r="8122" spans="1:3" x14ac:dyDescent="0.2">
      <c r="A8122" s="3"/>
      <c r="B8122" s="3"/>
      <c r="C8122" s="3"/>
    </row>
    <row r="8123" spans="1:3" x14ac:dyDescent="0.2">
      <c r="A8123" s="3"/>
      <c r="B8123" s="3"/>
      <c r="C8123" s="3"/>
    </row>
    <row r="8124" spans="1:3" x14ac:dyDescent="0.2">
      <c r="A8124" s="3"/>
      <c r="B8124" s="3"/>
      <c r="C8124" s="3"/>
    </row>
    <row r="8125" spans="1:3" x14ac:dyDescent="0.2">
      <c r="A8125" s="3"/>
      <c r="B8125" s="3"/>
      <c r="C8125" s="3"/>
    </row>
    <row r="8126" spans="1:3" x14ac:dyDescent="0.2">
      <c r="A8126" s="3"/>
      <c r="B8126" s="3"/>
      <c r="C8126" s="3"/>
    </row>
    <row r="8127" spans="1:3" x14ac:dyDescent="0.2">
      <c r="A8127" s="3"/>
      <c r="B8127" s="3"/>
      <c r="C8127" s="3"/>
    </row>
    <row r="8128" spans="1:3" x14ac:dyDescent="0.2">
      <c r="A8128" s="3"/>
      <c r="B8128" s="3"/>
      <c r="C8128" s="3"/>
    </row>
    <row r="8129" spans="1:3" x14ac:dyDescent="0.2">
      <c r="A8129" s="3"/>
      <c r="B8129" s="3"/>
      <c r="C8129" s="3"/>
    </row>
    <row r="8130" spans="1:3" x14ac:dyDescent="0.2">
      <c r="A8130" s="3"/>
      <c r="B8130" s="3"/>
      <c r="C8130" s="3"/>
    </row>
    <row r="8131" spans="1:3" x14ac:dyDescent="0.2">
      <c r="A8131" s="3"/>
      <c r="B8131" s="3"/>
      <c r="C8131" s="3"/>
    </row>
    <row r="8132" spans="1:3" x14ac:dyDescent="0.2">
      <c r="A8132" s="3"/>
      <c r="B8132" s="3"/>
      <c r="C8132" s="3"/>
    </row>
    <row r="8133" spans="1:3" x14ac:dyDescent="0.2">
      <c r="A8133" s="3"/>
      <c r="B8133" s="3"/>
      <c r="C8133" s="3"/>
    </row>
    <row r="8134" spans="1:3" x14ac:dyDescent="0.2">
      <c r="A8134" s="3"/>
      <c r="B8134" s="3"/>
      <c r="C8134" s="3"/>
    </row>
    <row r="8135" spans="1:3" x14ac:dyDescent="0.2">
      <c r="A8135" s="3"/>
      <c r="B8135" s="3"/>
      <c r="C8135" s="3"/>
    </row>
    <row r="8136" spans="1:3" x14ac:dyDescent="0.2">
      <c r="A8136" s="3"/>
      <c r="B8136" s="3"/>
      <c r="C8136" s="3"/>
    </row>
    <row r="8137" spans="1:3" x14ac:dyDescent="0.2">
      <c r="A8137" s="3"/>
      <c r="B8137" s="3"/>
      <c r="C8137" s="3"/>
    </row>
    <row r="8138" spans="1:3" x14ac:dyDescent="0.2">
      <c r="A8138" s="3"/>
      <c r="B8138" s="3"/>
      <c r="C8138" s="3"/>
    </row>
    <row r="8139" spans="1:3" x14ac:dyDescent="0.2">
      <c r="A8139" s="3"/>
      <c r="B8139" s="3"/>
      <c r="C8139" s="3"/>
    </row>
    <row r="8140" spans="1:3" x14ac:dyDescent="0.2">
      <c r="A8140" s="3"/>
      <c r="B8140" s="3"/>
      <c r="C8140" s="3"/>
    </row>
    <row r="8141" spans="1:3" x14ac:dyDescent="0.2">
      <c r="A8141" s="3"/>
      <c r="B8141" s="3"/>
      <c r="C8141" s="3"/>
    </row>
    <row r="8142" spans="1:3" x14ac:dyDescent="0.2">
      <c r="A8142" s="3"/>
      <c r="B8142" s="3"/>
      <c r="C8142" s="3"/>
    </row>
    <row r="8143" spans="1:3" x14ac:dyDescent="0.2">
      <c r="A8143" s="3"/>
      <c r="B8143" s="3"/>
      <c r="C8143" s="3"/>
    </row>
    <row r="8144" spans="1:3" x14ac:dyDescent="0.2">
      <c r="A8144" s="3"/>
      <c r="B8144" s="3"/>
      <c r="C8144" s="3"/>
    </row>
    <row r="8145" spans="1:3" x14ac:dyDescent="0.2">
      <c r="A8145" s="3"/>
      <c r="B8145" s="3"/>
      <c r="C8145" s="3"/>
    </row>
    <row r="8146" spans="1:3" x14ac:dyDescent="0.2">
      <c r="A8146" s="3"/>
      <c r="B8146" s="3"/>
      <c r="C8146" s="3"/>
    </row>
    <row r="8147" spans="1:3" x14ac:dyDescent="0.2">
      <c r="A8147" s="3"/>
      <c r="B8147" s="3"/>
      <c r="C8147" s="3"/>
    </row>
    <row r="8148" spans="1:3" x14ac:dyDescent="0.2">
      <c r="A8148" s="3"/>
      <c r="B8148" s="3"/>
      <c r="C8148" s="3"/>
    </row>
    <row r="8149" spans="1:3" x14ac:dyDescent="0.2">
      <c r="A8149" s="3"/>
      <c r="B8149" s="3"/>
      <c r="C8149" s="3"/>
    </row>
    <row r="8150" spans="1:3" x14ac:dyDescent="0.2">
      <c r="A8150" s="3"/>
      <c r="B8150" s="3"/>
      <c r="C8150" s="3"/>
    </row>
    <row r="8151" spans="1:3" x14ac:dyDescent="0.2">
      <c r="A8151" s="3"/>
      <c r="B8151" s="3"/>
      <c r="C8151" s="3"/>
    </row>
    <row r="8152" spans="1:3" x14ac:dyDescent="0.2">
      <c r="A8152" s="3"/>
      <c r="B8152" s="3"/>
      <c r="C8152" s="3"/>
    </row>
    <row r="8153" spans="1:3" x14ac:dyDescent="0.2">
      <c r="A8153" s="3"/>
      <c r="B8153" s="3"/>
      <c r="C8153" s="3"/>
    </row>
    <row r="8154" spans="1:3" x14ac:dyDescent="0.2">
      <c r="A8154" s="3"/>
      <c r="B8154" s="3"/>
      <c r="C8154" s="3"/>
    </row>
  </sheetData>
  <hyperlinks>
    <hyperlink ref="B2082" r:id="rId1" display="http://kimo.ai/" xr:uid="{14249783-DD01-E14E-9AC2-E63839CA3FFD}"/>
    <hyperlink ref="B2102" r:id="rId2" display="http://kimo.ai/" xr:uid="{203BC549-25B3-1943-B89F-2A1926FFDAB1}"/>
    <hyperlink ref="B2193" r:id="rId3" display="http://kimo.ai/" xr:uid="{710F976C-29C4-0446-82C8-68CAE95A54F9}"/>
    <hyperlink ref="B2770" r:id="rId4" display="http://kimo.ai/" xr:uid="{36917983-0B99-FE4B-8ED9-467350BBC0BA}"/>
    <hyperlink ref="B2802" r:id="rId5" display="http://kimo.ai/" xr:uid="{7A6FCCE7-A46B-204D-961E-77426F29E7D0}"/>
    <hyperlink ref="B2920" r:id="rId6" display="http://kimo.ai/" xr:uid="{462B8E28-1208-3A4D-AE7F-5CC025EC1128}"/>
    <hyperlink ref="B2930" r:id="rId7" display="http://kimo.ai/" xr:uid="{99E4E2EC-9B26-0441-8686-35C5B8719987}"/>
    <hyperlink ref="B2972" r:id="rId8" display="http://kimo.ai/" xr:uid="{9B4D71C4-010D-CB45-ABD8-0E0EF3A372CD}"/>
    <hyperlink ref="B3030" r:id="rId9" display="http://kimo.ai/" xr:uid="{F8C95833-8018-0949-BA81-74048F312933}"/>
    <hyperlink ref="B3060" r:id="rId10" display="http://kimo.ai/" xr:uid="{E9F1EACE-B4E6-524F-88AA-A0680C8BCDAE}"/>
    <hyperlink ref="B3081" r:id="rId11" display="http://kimo.ai/" xr:uid="{0E93A838-E7B4-C94A-A0E3-4146F043F441}"/>
    <hyperlink ref="B3085" r:id="rId12" display="http://kimo.ai/" xr:uid="{CCC68B29-B00D-8047-9011-B1328118E7F2}"/>
    <hyperlink ref="B3244" r:id="rId13" display="http://kimo.ai/" xr:uid="{0913EE53-EEA6-F841-B0E0-D62F4DDA34FB}"/>
    <hyperlink ref="B3245" r:id="rId14" display="http://kimo.ai/" xr:uid="{931EF6FA-D09C-DB4C-A2C0-5C4326BD447D}"/>
    <hyperlink ref="B3270" r:id="rId15" display="http://kimo.ai/" xr:uid="{12ADC93F-718E-D640-B168-56C8BB250B16}"/>
    <hyperlink ref="B3309" r:id="rId16" display="http://kimo.ai/" xr:uid="{1A0B29B6-1C1D-CE40-90FA-6DA9020A2E20}"/>
    <hyperlink ref="B3333" r:id="rId17" display="http://kimo.ai/" xr:uid="{D1381F66-409D-FC43-8848-9830AAB5B016}"/>
    <hyperlink ref="B3335" r:id="rId18" display="http://kimo.ai/" xr:uid="{DA98CD23-8410-7447-8BBE-BD35A49FB864}"/>
    <hyperlink ref="B3418" r:id="rId19" display="http://kimo.ai/" xr:uid="{0414E35D-88CB-3A46-83AA-A8269DEF5A3F}"/>
    <hyperlink ref="B3464" r:id="rId20" display="http://kimo.ai/" xr:uid="{67B5B510-AF86-7144-8739-A369277C54BC}"/>
    <hyperlink ref="B3468" r:id="rId21" display="http://kimo.ai/" xr:uid="{4FA2E1E0-3D12-764E-A5F3-1C98A6645C11}"/>
    <hyperlink ref="B3475" r:id="rId22" display="http://kimo.ai/" xr:uid="{40FA10B2-1573-9745-B19B-BB29FB3CAB0F}"/>
    <hyperlink ref="B3477" r:id="rId23" display="http://kimo.ai/" xr:uid="{88545216-604E-8B4C-8F93-48BBDFFA7465}"/>
    <hyperlink ref="B3503" r:id="rId24" display="http://kimo.ai/" xr:uid="{3F071C22-C128-464E-8143-949E9D17E3D9}"/>
    <hyperlink ref="B3504" r:id="rId25" display="http://kimo.ai/" xr:uid="{ADFA938E-53B0-5E45-86AA-E2A6A5EB28C2}"/>
    <hyperlink ref="B3515" r:id="rId26" display="http://kimo.ai/" xr:uid="{1A88FC2C-D51E-E546-88E6-33252F010974}"/>
    <hyperlink ref="B3606" r:id="rId27" display="http://kimo.ai/" xr:uid="{725D37C3-3183-B549-A457-A6A1F2560AF6}"/>
    <hyperlink ref="B3673" r:id="rId28" display="http://kimo.ai/" xr:uid="{9BEA0660-E4F5-5D4A-8079-684A2CD974DB}"/>
    <hyperlink ref="B3821" r:id="rId29" display="http://kimo.ai/" xr:uid="{D9B08ABC-CD1D-4142-BFDC-5DA404EDF476}"/>
    <hyperlink ref="B3839" r:id="rId30" display="http://kimo.ai/" xr:uid="{B97E0CAF-328E-1742-91E9-4CE5719ED17A}"/>
    <hyperlink ref="B3884" r:id="rId31" display="http://kimo.ai/" xr:uid="{47581653-7F00-0347-BD78-20E609AA7856}"/>
    <hyperlink ref="B3894" r:id="rId32" display="http://kimo.ai/" xr:uid="{EB9EB2A2-42D2-8F43-9CE9-A0B422809A49}"/>
    <hyperlink ref="B3905" r:id="rId33" display="http://kimo.ai/" xr:uid="{2E18EB01-32D4-5444-8C21-474783AF9704}"/>
    <hyperlink ref="B4347" r:id="rId34" display="http://kimo.ai/" xr:uid="{BB8B65B8-2382-1A4E-B38D-1DD7C0FD679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2F15-86FE-9942-9943-AD8BE7224A4C}">
  <dimension ref="A1:D24"/>
  <sheetViews>
    <sheetView workbookViewId="0">
      <selection sqref="A1:D24"/>
    </sheetView>
  </sheetViews>
  <sheetFormatPr baseColWidth="10" defaultRowHeight="16" x14ac:dyDescent="0.2"/>
  <cols>
    <col min="1" max="1" width="7.5" bestFit="1" customWidth="1"/>
    <col min="2" max="2" width="15" bestFit="1" customWidth="1"/>
    <col min="3" max="3" width="10.33203125" bestFit="1" customWidth="1"/>
    <col min="4" max="4" width="38.1640625" bestFit="1" customWidth="1"/>
  </cols>
  <sheetData>
    <row r="1" spans="1:4" x14ac:dyDescent="0.2">
      <c r="A1" s="38" t="s">
        <v>268</v>
      </c>
      <c r="B1" s="38" t="s">
        <v>274</v>
      </c>
      <c r="C1" s="38" t="s">
        <v>3172</v>
      </c>
      <c r="D1" s="38" t="s">
        <v>12021</v>
      </c>
    </row>
    <row r="2" spans="1:4" x14ac:dyDescent="0.2">
      <c r="A2" s="10">
        <v>2222</v>
      </c>
      <c r="B2" s="10" t="s">
        <v>3601</v>
      </c>
      <c r="C2" s="10" t="s">
        <v>4004</v>
      </c>
      <c r="D2" s="10" t="s">
        <v>12022</v>
      </c>
    </row>
    <row r="3" spans="1:4" x14ac:dyDescent="0.2">
      <c r="A3" s="10">
        <v>3070</v>
      </c>
      <c r="B3" s="10" t="s">
        <v>4724</v>
      </c>
      <c r="C3" s="10" t="s">
        <v>4004</v>
      </c>
      <c r="D3" s="10" t="s">
        <v>12022</v>
      </c>
    </row>
    <row r="4" spans="1:4" x14ac:dyDescent="0.2">
      <c r="A4" s="10">
        <v>5615</v>
      </c>
      <c r="B4" s="10" t="s">
        <v>4900</v>
      </c>
      <c r="C4" s="10" t="s">
        <v>4004</v>
      </c>
      <c r="D4" s="10" t="s">
        <v>12022</v>
      </c>
    </row>
    <row r="5" spans="1:4" x14ac:dyDescent="0.2">
      <c r="A5" s="10">
        <v>5476</v>
      </c>
      <c r="B5" s="10" t="s">
        <v>5511</v>
      </c>
      <c r="C5" s="10" t="s">
        <v>4004</v>
      </c>
      <c r="D5" s="10" t="s">
        <v>12022</v>
      </c>
    </row>
    <row r="6" spans="1:4" x14ac:dyDescent="0.2">
      <c r="A6" s="10">
        <v>2889</v>
      </c>
      <c r="B6" s="10" t="s">
        <v>5453</v>
      </c>
      <c r="C6" s="10" t="s">
        <v>4004</v>
      </c>
      <c r="D6" s="10" t="s">
        <v>12022</v>
      </c>
    </row>
    <row r="7" spans="1:4" x14ac:dyDescent="0.2">
      <c r="A7" s="10">
        <v>5406</v>
      </c>
      <c r="B7" s="10" t="s">
        <v>6252</v>
      </c>
      <c r="C7" s="10" t="s">
        <v>4004</v>
      </c>
      <c r="D7" s="10" t="s">
        <v>12022</v>
      </c>
    </row>
    <row r="8" spans="1:4" x14ac:dyDescent="0.2">
      <c r="A8" s="10">
        <v>3583</v>
      </c>
      <c r="B8" s="10" t="s">
        <v>6349</v>
      </c>
      <c r="C8" s="10" t="s">
        <v>4004</v>
      </c>
      <c r="D8" s="10" t="s">
        <v>12022</v>
      </c>
    </row>
    <row r="9" spans="1:4" x14ac:dyDescent="0.2">
      <c r="A9" s="10">
        <v>4167</v>
      </c>
      <c r="B9" s="10" t="s">
        <v>6385</v>
      </c>
      <c r="C9" s="10" t="s">
        <v>4004</v>
      </c>
      <c r="D9" s="10" t="s">
        <v>12022</v>
      </c>
    </row>
    <row r="10" spans="1:4" x14ac:dyDescent="0.2">
      <c r="A10" s="10">
        <v>3472</v>
      </c>
      <c r="B10" s="10" t="s">
        <v>6887</v>
      </c>
      <c r="C10" s="10" t="s">
        <v>4004</v>
      </c>
      <c r="D10" s="10" t="s">
        <v>12022</v>
      </c>
    </row>
    <row r="11" spans="1:4" x14ac:dyDescent="0.2">
      <c r="A11" s="10">
        <v>48543</v>
      </c>
      <c r="B11" s="10" t="s">
        <v>7134</v>
      </c>
      <c r="C11" s="10" t="s">
        <v>4004</v>
      </c>
      <c r="D11" s="10" t="s">
        <v>12022</v>
      </c>
    </row>
    <row r="12" spans="1:4" x14ac:dyDescent="0.2">
      <c r="A12" s="10">
        <v>7917</v>
      </c>
      <c r="B12" s="10" t="s">
        <v>7148</v>
      </c>
      <c r="C12" s="10" t="s">
        <v>4004</v>
      </c>
      <c r="D12" s="10" t="s">
        <v>12022</v>
      </c>
    </row>
    <row r="13" spans="1:4" x14ac:dyDescent="0.2">
      <c r="A13" s="10">
        <v>4167</v>
      </c>
      <c r="B13" s="10" t="s">
        <v>9367</v>
      </c>
      <c r="C13" s="10" t="s">
        <v>4004</v>
      </c>
      <c r="D13" s="10" t="s">
        <v>12022</v>
      </c>
    </row>
    <row r="14" spans="1:4" x14ac:dyDescent="0.2">
      <c r="A14" s="10">
        <v>7786</v>
      </c>
      <c r="B14" s="10" t="s">
        <v>10605</v>
      </c>
      <c r="C14" s="10" t="s">
        <v>4004</v>
      </c>
      <c r="D14" s="10" t="s">
        <v>12022</v>
      </c>
    </row>
    <row r="15" spans="1:4" x14ac:dyDescent="0.2">
      <c r="A15" s="10">
        <v>4333</v>
      </c>
      <c r="B15" s="10" t="s">
        <v>1874</v>
      </c>
      <c r="C15" s="10" t="s">
        <v>5580</v>
      </c>
      <c r="D15" s="10" t="s">
        <v>12022</v>
      </c>
    </row>
    <row r="16" spans="1:4" x14ac:dyDescent="0.2">
      <c r="A16" s="10">
        <v>4604</v>
      </c>
      <c r="B16" s="10" t="s">
        <v>1417</v>
      </c>
      <c r="C16" s="10" t="s">
        <v>5580</v>
      </c>
      <c r="D16" s="10" t="s">
        <v>12022</v>
      </c>
    </row>
    <row r="17" spans="1:4" x14ac:dyDescent="0.2">
      <c r="A17" s="10">
        <v>4743</v>
      </c>
      <c r="B17" s="10" t="s">
        <v>3029</v>
      </c>
      <c r="C17" s="10" t="s">
        <v>5580</v>
      </c>
      <c r="D17" s="10" t="s">
        <v>12022</v>
      </c>
    </row>
    <row r="18" spans="1:4" x14ac:dyDescent="0.2">
      <c r="A18" s="10">
        <v>4890</v>
      </c>
      <c r="B18" s="10" t="s">
        <v>3094</v>
      </c>
      <c r="C18" s="10" t="s">
        <v>5580</v>
      </c>
      <c r="D18" s="10" t="s">
        <v>12022</v>
      </c>
    </row>
    <row r="19" spans="1:4" x14ac:dyDescent="0.2">
      <c r="A19" s="10">
        <v>3800</v>
      </c>
      <c r="B19" s="10" t="s">
        <v>1883</v>
      </c>
      <c r="C19" s="10" t="s">
        <v>5580</v>
      </c>
      <c r="D19" s="10" t="s">
        <v>12022</v>
      </c>
    </row>
    <row r="20" spans="1:4" x14ac:dyDescent="0.2">
      <c r="A20" s="10">
        <v>5111</v>
      </c>
      <c r="B20" s="10" t="s">
        <v>2306</v>
      </c>
      <c r="C20" s="10" t="s">
        <v>5580</v>
      </c>
      <c r="D20" s="10" t="s">
        <v>12022</v>
      </c>
    </row>
    <row r="21" spans="1:4" x14ac:dyDescent="0.2">
      <c r="A21" s="10">
        <v>5167</v>
      </c>
      <c r="B21" s="10" t="s">
        <v>2733</v>
      </c>
      <c r="C21" s="10" t="s">
        <v>5580</v>
      </c>
      <c r="D21" s="10" t="s">
        <v>12022</v>
      </c>
    </row>
    <row r="22" spans="1:4" x14ac:dyDescent="0.2">
      <c r="A22" s="10">
        <v>5111</v>
      </c>
      <c r="B22" s="10" t="s">
        <v>2348</v>
      </c>
      <c r="C22" s="10" t="s">
        <v>5580</v>
      </c>
      <c r="D22" s="10" t="s">
        <v>12023</v>
      </c>
    </row>
    <row r="23" spans="1:4" x14ac:dyDescent="0.2">
      <c r="A23" s="10">
        <v>3800</v>
      </c>
      <c r="B23" s="10" t="s">
        <v>2408</v>
      </c>
      <c r="C23" s="10" t="s">
        <v>5580</v>
      </c>
      <c r="D23" s="10" t="s">
        <v>12023</v>
      </c>
    </row>
    <row r="24" spans="1:4" x14ac:dyDescent="0.2">
      <c r="A24" s="10">
        <v>11619</v>
      </c>
      <c r="B24" s="10" t="s">
        <v>417</v>
      </c>
      <c r="C24" s="10" t="s">
        <v>5580</v>
      </c>
      <c r="D24" s="10" t="s">
        <v>12024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94F1-0758-714C-8772-95F8354B26D4}">
  <dimension ref="A1:T5"/>
  <sheetViews>
    <sheetView workbookViewId="0">
      <selection activeCell="R3" sqref="R3"/>
    </sheetView>
  </sheetViews>
  <sheetFormatPr baseColWidth="10" defaultRowHeight="16" x14ac:dyDescent="0.2"/>
  <sheetData>
    <row r="1" spans="1:20" x14ac:dyDescent="0.2">
      <c r="A1" s="2" t="s">
        <v>267</v>
      </c>
      <c r="B1" s="2" t="s">
        <v>268</v>
      </c>
      <c r="C1" s="2" t="s">
        <v>269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1045</v>
      </c>
      <c r="J1" s="2" t="s">
        <v>352</v>
      </c>
      <c r="K1" s="2" t="s">
        <v>368</v>
      </c>
      <c r="L1" s="2" t="s">
        <v>596</v>
      </c>
      <c r="M1" s="2" t="s">
        <v>597</v>
      </c>
      <c r="N1" t="s">
        <v>757</v>
      </c>
      <c r="O1" s="2" t="s">
        <v>758</v>
      </c>
      <c r="P1" s="2" t="s">
        <v>760</v>
      </c>
      <c r="Q1" s="2" t="s">
        <v>761</v>
      </c>
      <c r="R1" s="2" t="s">
        <v>1047</v>
      </c>
      <c r="S1" s="2"/>
      <c r="T1" s="2"/>
    </row>
    <row r="2" spans="1:20" x14ac:dyDescent="0.2">
      <c r="A2" s="6" t="s">
        <v>277</v>
      </c>
      <c r="B2">
        <v>5000</v>
      </c>
      <c r="C2" s="7">
        <v>45051</v>
      </c>
      <c r="D2" s="8">
        <v>50200072647271</v>
      </c>
      <c r="E2" s="6" t="s">
        <v>275</v>
      </c>
      <c r="F2" s="6" t="s">
        <v>276</v>
      </c>
      <c r="G2" s="6">
        <v>1</v>
      </c>
      <c r="H2" s="6" t="s">
        <v>278</v>
      </c>
      <c r="I2" t="s">
        <v>1046</v>
      </c>
      <c r="K2" s="6" t="s">
        <v>360</v>
      </c>
      <c r="L2" s="6">
        <v>30000</v>
      </c>
      <c r="M2" s="6"/>
      <c r="N2" s="6"/>
      <c r="O2" s="6"/>
      <c r="P2" s="6"/>
      <c r="Q2" s="6" t="s">
        <v>864</v>
      </c>
      <c r="R2" t="str">
        <f>LEFT(K2,4)</f>
        <v>KUHP</v>
      </c>
    </row>
    <row r="3" spans="1:20" x14ac:dyDescent="0.2">
      <c r="A3" t="s">
        <v>284</v>
      </c>
      <c r="B3">
        <v>3750</v>
      </c>
      <c r="C3" s="1">
        <v>45051</v>
      </c>
      <c r="D3" s="5">
        <v>50200072647271</v>
      </c>
      <c r="E3" t="s">
        <v>275</v>
      </c>
      <c r="F3" t="s">
        <v>276</v>
      </c>
      <c r="G3">
        <v>1</v>
      </c>
      <c r="H3" t="s">
        <v>285</v>
      </c>
      <c r="I3" t="s">
        <v>1046</v>
      </c>
      <c r="K3" t="s">
        <v>362</v>
      </c>
      <c r="L3">
        <v>22500</v>
      </c>
      <c r="Q3" t="s">
        <v>864</v>
      </c>
      <c r="R3" t="str">
        <f>LEFT(K3,4)</f>
        <v>KUHP</v>
      </c>
    </row>
    <row r="4" spans="1:20" x14ac:dyDescent="0.2">
      <c r="A4" t="s">
        <v>287</v>
      </c>
      <c r="B4">
        <v>5000</v>
      </c>
      <c r="C4" s="1">
        <v>45051</v>
      </c>
      <c r="D4" s="5">
        <v>50200072647271</v>
      </c>
      <c r="E4" t="s">
        <v>275</v>
      </c>
      <c r="F4" t="s">
        <v>276</v>
      </c>
      <c r="G4">
        <v>1</v>
      </c>
      <c r="H4" t="s">
        <v>288</v>
      </c>
      <c r="I4" t="s">
        <v>1046</v>
      </c>
      <c r="K4" t="s">
        <v>363</v>
      </c>
      <c r="L4">
        <v>30000</v>
      </c>
      <c r="Q4" t="s">
        <v>864</v>
      </c>
      <c r="R4" t="str">
        <f>LEFT(K4,4)</f>
        <v>KUHP</v>
      </c>
    </row>
    <row r="5" spans="1:20" x14ac:dyDescent="0.2">
      <c r="A5" t="s">
        <v>1036</v>
      </c>
      <c r="B5">
        <v>9583</v>
      </c>
      <c r="C5" s="1">
        <v>45051</v>
      </c>
      <c r="D5" s="5">
        <v>50200072647271</v>
      </c>
      <c r="E5" t="s">
        <v>275</v>
      </c>
      <c r="F5" t="s">
        <v>276</v>
      </c>
      <c r="G5">
        <v>1</v>
      </c>
      <c r="H5" t="s">
        <v>977</v>
      </c>
      <c r="I5" t="s">
        <v>1046</v>
      </c>
    </row>
  </sheetData>
  <conditionalFormatting sqref="A1">
    <cfRule type="duplicateValues" dxfId="12" priority="1"/>
  </conditionalFormatting>
  <conditionalFormatting sqref="A2">
    <cfRule type="duplicateValues" dxfId="11" priority="11"/>
  </conditionalFormatting>
  <conditionalFormatting sqref="A3">
    <cfRule type="duplicateValues" dxfId="10" priority="8"/>
  </conditionalFormatting>
  <conditionalFormatting sqref="A4">
    <cfRule type="duplicateValues" dxfId="9" priority="5"/>
  </conditionalFormatting>
  <conditionalFormatting sqref="A5">
    <cfRule type="duplicateValues" dxfId="8" priority="4"/>
  </conditionalFormatting>
  <conditionalFormatting sqref="H1">
    <cfRule type="duplicateValues" dxfId="7" priority="2"/>
    <cfRule type="duplicateValues" dxfId="6" priority="3"/>
  </conditionalFormatting>
  <conditionalFormatting sqref="H2">
    <cfRule type="duplicateValues" dxfId="5" priority="12"/>
    <cfRule type="duplicateValues" dxfId="4" priority="13"/>
  </conditionalFormatting>
  <conditionalFormatting sqref="H3">
    <cfRule type="duplicateValues" dxfId="3" priority="9"/>
    <cfRule type="duplicateValues" dxfId="2" priority="10"/>
  </conditionalFormatting>
  <conditionalFormatting sqref="H4">
    <cfRule type="duplicateValues" dxfId="1" priority="6"/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All PGs</vt:lpstr>
      <vt:lpstr>Cashfree_Navin (2)</vt:lpstr>
      <vt:lpstr>Digio_Navin</vt:lpstr>
      <vt:lpstr>Digio_Thanvir</vt:lpstr>
      <vt:lpstr>Manual Link</vt:lpstr>
      <vt:lpstr>Digio_Neelanchal</vt:lpstr>
      <vt:lpstr>Product Mapping</vt:lpstr>
      <vt:lpstr>Manual link to be shared</vt:lpstr>
      <vt:lpstr>Cancelled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2022-09-04T15:43:41Z</dcterms:created>
  <dcterms:modified xsi:type="dcterms:W3CDTF">2024-09-08T14:01:55Z</dcterms:modified>
</cp:coreProperties>
</file>